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cts\247\3\31\01\External Inputs\Other Organisations\NDC\Feb 2025 survey data_clean\25.08.07 Data to send to NH\"/>
    </mc:Choice>
  </mc:AlternateContent>
  <xr:revisionPtr revIDLastSave="0" documentId="8_{A6CC81DF-11D6-4387-AFE9-1BE2601C2337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Site 4 Diagram" sheetId="31" r:id="rId1"/>
    <sheet name="Site 4 Arm A" sheetId="32" r:id="rId2"/>
    <sheet name="Site 4 Arm B" sheetId="33" r:id="rId3"/>
    <sheet name="Site 4 Arm C" sheetId="34" r:id="rId4"/>
    <sheet name="Site 4 Arm D" sheetId="35" r:id="rId5"/>
    <sheet name="Site 4 Arm E" sheetId="36" r:id="rId6"/>
    <sheet name="Site 4 Arm I1" sheetId="37" r:id="rId7"/>
    <sheet name="Site 4 Arm I2" sheetId="38" r:id="rId8"/>
    <sheet name="Site 4 Arm I3" sheetId="39" r:id="rId9"/>
    <sheet name="Site 4 Arm I4" sheetId="40" r:id="rId10"/>
    <sheet name="PCUs" sheetId="19" r:id="rId11"/>
  </sheets>
  <externalReferences>
    <externalReference r:id="rId12"/>
  </externalReferences>
  <definedNames>
    <definedName name="_xlnm._FilterDatabase" localSheetId="1" hidden="1">'Site 4 Arm A'!$A$15:$U$951</definedName>
    <definedName name="_xlnm._FilterDatabase" localSheetId="2" hidden="1">'Site 4 Arm B'!$A$15:$U$951</definedName>
    <definedName name="_xlnm._FilterDatabase" localSheetId="3" hidden="1">'Site 4 Arm C'!$A$15:$U$951</definedName>
    <definedName name="_xlnm._FilterDatabase" localSheetId="4" hidden="1">'Site 4 Arm D'!$A$15:$Q$159</definedName>
    <definedName name="_xlnm._FilterDatabase" localSheetId="5" hidden="1">'Site 4 Arm E'!$A$15:$U$951</definedName>
    <definedName name="_xlnm._FilterDatabase" localSheetId="6" hidden="1">'Site 4 Arm I1'!$A$15:$W$951</definedName>
    <definedName name="_xlnm._FilterDatabase" localSheetId="7" hidden="1">'Site 4 Arm I2'!$A$15:$U$951</definedName>
    <definedName name="_xlnm._FilterDatabase" localSheetId="8" hidden="1">'Site 4 Arm I3'!$A$15:$U$951</definedName>
    <definedName name="_xlnm._FilterDatabase" localSheetId="9" hidden="1">'Site 4 Arm I4'!$A$15:$W$951</definedName>
    <definedName name="car" localSheetId="1">#REF!</definedName>
    <definedName name="car" localSheetId="2">#REF!</definedName>
    <definedName name="car" localSheetId="3">#REF!</definedName>
    <definedName name="car" localSheetId="4">#REF!</definedName>
    <definedName name="car" localSheetId="5">#REF!</definedName>
    <definedName name="car" localSheetId="6">#REF!</definedName>
    <definedName name="car" localSheetId="7">#REF!</definedName>
    <definedName name="car" localSheetId="8">#REF!</definedName>
    <definedName name="car" localSheetId="0">#REF!</definedName>
    <definedName name="car">#REF!</definedName>
    <definedName name="coach" localSheetId="1">#REF!</definedName>
    <definedName name="coach" localSheetId="2">#REF!</definedName>
    <definedName name="coach" localSheetId="3">#REF!</definedName>
    <definedName name="coach" localSheetId="4">#REF!</definedName>
    <definedName name="coach" localSheetId="5">#REF!</definedName>
    <definedName name="coach" localSheetId="6">#REF!</definedName>
    <definedName name="coach" localSheetId="7">#REF!</definedName>
    <definedName name="coach" localSheetId="8">#REF!</definedName>
    <definedName name="coach" localSheetId="0">#REF!</definedName>
    <definedName name="coach">#REF!</definedName>
    <definedName name="lgv" localSheetId="1">#REF!</definedName>
    <definedName name="lgv" localSheetId="2">#REF!</definedName>
    <definedName name="lgv" localSheetId="3">#REF!</definedName>
    <definedName name="lgv" localSheetId="4">#REF!</definedName>
    <definedName name="lgv" localSheetId="5">#REF!</definedName>
    <definedName name="lgv" localSheetId="6">#REF!</definedName>
    <definedName name="lgv" localSheetId="7">#REF!</definedName>
    <definedName name="lgv" localSheetId="8">#REF!</definedName>
    <definedName name="lgv" localSheetId="0">#REF!</definedName>
    <definedName name="lgv">#REF!</definedName>
    <definedName name="mcl" localSheetId="1">#REF!</definedName>
    <definedName name="mcl" localSheetId="2">#REF!</definedName>
    <definedName name="mcl" localSheetId="3">#REF!</definedName>
    <definedName name="mcl" localSheetId="4">#REF!</definedName>
    <definedName name="mcl" localSheetId="5">#REF!</definedName>
    <definedName name="mcl" localSheetId="6">#REF!</definedName>
    <definedName name="mcl" localSheetId="7">#REF!</definedName>
    <definedName name="mcl" localSheetId="8">#REF!</definedName>
    <definedName name="mcl" localSheetId="0">#REF!</definedName>
    <definedName name="mcl">#REF!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6">#REF!</definedName>
    <definedName name="NEW" localSheetId="7">#REF!</definedName>
    <definedName name="NEW" localSheetId="8">#REF!</definedName>
    <definedName name="NEW" localSheetId="0">#REF!</definedName>
    <definedName name="NEW">#REF!</definedName>
    <definedName name="ogva" localSheetId="1">#REF!</definedName>
    <definedName name="ogva" localSheetId="2">#REF!</definedName>
    <definedName name="ogva" localSheetId="3">#REF!</definedName>
    <definedName name="ogva" localSheetId="4">#REF!</definedName>
    <definedName name="ogva" localSheetId="5">#REF!</definedName>
    <definedName name="ogva" localSheetId="6">#REF!</definedName>
    <definedName name="ogva" localSheetId="7">#REF!</definedName>
    <definedName name="ogva" localSheetId="8">#REF!</definedName>
    <definedName name="ogva" localSheetId="0">#REF!</definedName>
    <definedName name="ogva">#REF!</definedName>
    <definedName name="ogvb" localSheetId="1">#REF!</definedName>
    <definedName name="ogvb" localSheetId="2">#REF!</definedName>
    <definedName name="ogvb" localSheetId="3">#REF!</definedName>
    <definedName name="ogvb" localSheetId="4">#REF!</definedName>
    <definedName name="ogvb" localSheetId="5">#REF!</definedName>
    <definedName name="ogvb" localSheetId="6">#REF!</definedName>
    <definedName name="ogvb" localSheetId="7">#REF!</definedName>
    <definedName name="ogvb" localSheetId="8">#REF!</definedName>
    <definedName name="ogvb" localSheetId="0">#REF!</definedName>
    <definedName name="ogvb">#REF!</definedName>
    <definedName name="pcl" localSheetId="1">#REF!</definedName>
    <definedName name="pcl" localSheetId="2">#REF!</definedName>
    <definedName name="pcl" localSheetId="3">#REF!</definedName>
    <definedName name="pcl" localSheetId="4">#REF!</definedName>
    <definedName name="pcl" localSheetId="5">#REF!</definedName>
    <definedName name="pcl" localSheetId="6">#REF!</definedName>
    <definedName name="pcl" localSheetId="7">#REF!</definedName>
    <definedName name="pcl" localSheetId="8">#REF!</definedName>
    <definedName name="pcl" localSheetId="0">#REF!</definedName>
    <definedName name="pcl">#REF!</definedName>
    <definedName name="_xlnm.Print_Area" localSheetId="1">'Site 4 Arm A'!$A$1:$U$951</definedName>
    <definedName name="_xlnm.Print_Area" localSheetId="2">'Site 4 Arm B'!$A$1:$U$951</definedName>
    <definedName name="_xlnm.Print_Area" localSheetId="3">'Site 4 Arm C'!$A$1:$U$951</definedName>
    <definedName name="_xlnm.Print_Area" localSheetId="4">'Site 4 Arm D'!$A$1:$R$159</definedName>
    <definedName name="_xlnm.Print_Area" localSheetId="5">'Site 4 Arm E'!$A$1:$U$951</definedName>
    <definedName name="_xlnm.Print_Area" localSheetId="7">'Site 4 Arm I2'!$A$1:$U$951</definedName>
    <definedName name="_xlnm.Print_Area" localSheetId="8">'Site 4 Arm I3'!$A$1:$U$951</definedName>
    <definedName name="_xlnm.Print_Titles" localSheetId="1">'Site 4 Arm A'!$1:$15</definedName>
    <definedName name="_xlnm.Print_Titles" localSheetId="2">'Site 4 Arm B'!$1:$15</definedName>
    <definedName name="_xlnm.Print_Titles" localSheetId="3">'Site 4 Arm C'!$1:$15</definedName>
    <definedName name="_xlnm.Print_Titles" localSheetId="4">'Site 4 Arm D'!$1:$15</definedName>
    <definedName name="_xlnm.Print_Titles" localSheetId="5">'Site 4 Arm E'!$1:$15</definedName>
    <definedName name="_xlnm.Print_Titles" localSheetId="7">'Site 4 Arm I2'!$1:$15</definedName>
    <definedName name="_xlnm.Print_Titles" localSheetId="8">'Site 4 Arm I3'!$1:$15</definedName>
    <definedName name="psv" localSheetId="1">#REF!</definedName>
    <definedName name="psv" localSheetId="2">#REF!</definedName>
    <definedName name="psv" localSheetId="3">#REF!</definedName>
    <definedName name="psv" localSheetId="4">#REF!</definedName>
    <definedName name="psv" localSheetId="5">#REF!</definedName>
    <definedName name="psv" localSheetId="6">#REF!</definedName>
    <definedName name="psv" localSheetId="7">#REF!</definedName>
    <definedName name="psv" localSheetId="8">#REF!</definedName>
    <definedName name="psv" localSheetId="0">#REF!</definedName>
    <definedName name="psv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0">#REF!</definedName>
    <definedName name="q">#REF!</definedName>
    <definedName name="qwqw" localSheetId="1">#REF!</definedName>
    <definedName name="qwqw" localSheetId="2">#REF!</definedName>
    <definedName name="qwqw" localSheetId="3">#REF!</definedName>
    <definedName name="qwqw" localSheetId="4">#REF!</definedName>
    <definedName name="qwqw" localSheetId="5">#REF!</definedName>
    <definedName name="qwqw" localSheetId="6">#REF!</definedName>
    <definedName name="qwqw" localSheetId="7">#REF!</definedName>
    <definedName name="qwqw" localSheetId="8">#REF!</definedName>
    <definedName name="qwqw" localSheetId="0">#REF!</definedName>
    <definedName name="qwqw">#REF!</definedName>
    <definedName name="RE" localSheetId="1">#REF!</definedName>
    <definedName name="RE" localSheetId="2">#REF!</definedName>
    <definedName name="RE" localSheetId="3">#REF!</definedName>
    <definedName name="RE" localSheetId="4">#REF!</definedName>
    <definedName name="RE" localSheetId="5">#REF!</definedName>
    <definedName name="RE" localSheetId="6">#REF!</definedName>
    <definedName name="RE" localSheetId="7">#REF!</definedName>
    <definedName name="RE" localSheetId="8">#REF!</definedName>
    <definedName name="RE" localSheetId="0">#REF!</definedName>
    <definedName name="RE">#REF!</definedName>
    <definedName name="StaffList">[1]Datapickndrop!$B$15:$B$122</definedName>
    <definedName name="taxi" localSheetId="1">#REF!</definedName>
    <definedName name="taxi" localSheetId="2">#REF!</definedName>
    <definedName name="taxi" localSheetId="3">#REF!</definedName>
    <definedName name="taxi" localSheetId="4">#REF!</definedName>
    <definedName name="taxi" localSheetId="5">#REF!</definedName>
    <definedName name="taxi" localSheetId="6">#REF!</definedName>
    <definedName name="taxi" localSheetId="7">#REF!</definedName>
    <definedName name="taxi" localSheetId="8">#REF!</definedName>
    <definedName name="taxi" localSheetId="0">#REF!</definedName>
    <definedName name="tax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50" i="33" l="1"/>
  <c r="I950" i="33"/>
  <c r="B950" i="33"/>
  <c r="P949" i="33"/>
  <c r="I949" i="33"/>
  <c r="B949" i="33"/>
  <c r="P948" i="33"/>
  <c r="I948" i="33"/>
  <c r="B948" i="33"/>
  <c r="P947" i="33"/>
  <c r="U947" i="33" s="1"/>
  <c r="I947" i="33"/>
  <c r="B947" i="33"/>
  <c r="P946" i="33"/>
  <c r="I946" i="33"/>
  <c r="B946" i="33"/>
  <c r="P945" i="33"/>
  <c r="I945" i="33"/>
  <c r="B945" i="33"/>
  <c r="P944" i="33"/>
  <c r="I944" i="33"/>
  <c r="B944" i="33"/>
  <c r="P943" i="33"/>
  <c r="U943" i="33" s="1"/>
  <c r="I943" i="33"/>
  <c r="B943" i="33"/>
  <c r="P942" i="33"/>
  <c r="I942" i="33"/>
  <c r="B942" i="33"/>
  <c r="P941" i="33"/>
  <c r="I941" i="33"/>
  <c r="B941" i="33"/>
  <c r="P940" i="33"/>
  <c r="I940" i="33"/>
  <c r="B940" i="33"/>
  <c r="P939" i="33"/>
  <c r="P951" i="33" s="1"/>
  <c r="I939" i="33"/>
  <c r="B939" i="33"/>
  <c r="P937" i="33"/>
  <c r="I937" i="33"/>
  <c r="B937" i="33"/>
  <c r="P936" i="33"/>
  <c r="I936" i="33"/>
  <c r="B936" i="33"/>
  <c r="P935" i="33"/>
  <c r="I935" i="33"/>
  <c r="B935" i="33"/>
  <c r="P934" i="33"/>
  <c r="U934" i="33" s="1"/>
  <c r="I934" i="33"/>
  <c r="B934" i="33"/>
  <c r="P933" i="33"/>
  <c r="I933" i="33"/>
  <c r="B933" i="33"/>
  <c r="P932" i="33"/>
  <c r="I932" i="33"/>
  <c r="B932" i="33"/>
  <c r="P931" i="33"/>
  <c r="I931" i="33"/>
  <c r="B931" i="33"/>
  <c r="P930" i="33"/>
  <c r="U930" i="33" s="1"/>
  <c r="I930" i="33"/>
  <c r="B930" i="33"/>
  <c r="P929" i="33"/>
  <c r="I929" i="33"/>
  <c r="B929" i="33"/>
  <c r="P928" i="33"/>
  <c r="I928" i="33"/>
  <c r="B928" i="33"/>
  <c r="P927" i="33"/>
  <c r="I927" i="33"/>
  <c r="B927" i="33"/>
  <c r="P926" i="33"/>
  <c r="U926" i="33" s="1"/>
  <c r="I926" i="33"/>
  <c r="B926" i="33"/>
  <c r="P924" i="33"/>
  <c r="I924" i="33"/>
  <c r="B924" i="33"/>
  <c r="P923" i="33"/>
  <c r="I923" i="33"/>
  <c r="B923" i="33"/>
  <c r="P922" i="33"/>
  <c r="I922" i="33"/>
  <c r="B922" i="33"/>
  <c r="P921" i="33"/>
  <c r="U921" i="33" s="1"/>
  <c r="I921" i="33"/>
  <c r="B921" i="33"/>
  <c r="P920" i="33"/>
  <c r="I920" i="33"/>
  <c r="B920" i="33"/>
  <c r="P919" i="33"/>
  <c r="I919" i="33"/>
  <c r="B919" i="33"/>
  <c r="P918" i="33"/>
  <c r="I918" i="33"/>
  <c r="B918" i="33"/>
  <c r="P917" i="33"/>
  <c r="U917" i="33" s="1"/>
  <c r="I917" i="33"/>
  <c r="B917" i="33"/>
  <c r="P916" i="33"/>
  <c r="I916" i="33"/>
  <c r="B916" i="33"/>
  <c r="P915" i="33"/>
  <c r="I915" i="33"/>
  <c r="B915" i="33"/>
  <c r="P914" i="33"/>
  <c r="I914" i="33"/>
  <c r="B914" i="33"/>
  <c r="P913" i="33"/>
  <c r="P925" i="33" s="1"/>
  <c r="I913" i="33"/>
  <c r="B913" i="33"/>
  <c r="P911" i="33"/>
  <c r="I911" i="33"/>
  <c r="B911" i="33"/>
  <c r="P910" i="33"/>
  <c r="I910" i="33"/>
  <c r="B910" i="33"/>
  <c r="P909" i="33"/>
  <c r="I909" i="33"/>
  <c r="B909" i="33"/>
  <c r="P908" i="33"/>
  <c r="U908" i="33" s="1"/>
  <c r="I908" i="33"/>
  <c r="B908" i="33"/>
  <c r="P907" i="33"/>
  <c r="I907" i="33"/>
  <c r="B907" i="33"/>
  <c r="P906" i="33"/>
  <c r="I906" i="33"/>
  <c r="B906" i="33"/>
  <c r="P905" i="33"/>
  <c r="I905" i="33"/>
  <c r="B905" i="33"/>
  <c r="P904" i="33"/>
  <c r="U904" i="33" s="1"/>
  <c r="I904" i="33"/>
  <c r="B904" i="33"/>
  <c r="P903" i="33"/>
  <c r="I903" i="33"/>
  <c r="B903" i="33"/>
  <c r="P902" i="33"/>
  <c r="I902" i="33"/>
  <c r="B902" i="33"/>
  <c r="P901" i="33"/>
  <c r="I901" i="33"/>
  <c r="B901" i="33"/>
  <c r="P900" i="33"/>
  <c r="U900" i="33" s="1"/>
  <c r="I900" i="33"/>
  <c r="B900" i="33"/>
  <c r="P898" i="33"/>
  <c r="I898" i="33"/>
  <c r="B898" i="33"/>
  <c r="P897" i="33"/>
  <c r="I897" i="33"/>
  <c r="B897" i="33"/>
  <c r="P896" i="33"/>
  <c r="I896" i="33"/>
  <c r="B896" i="33"/>
  <c r="P895" i="33"/>
  <c r="U895" i="33" s="1"/>
  <c r="I895" i="33"/>
  <c r="B895" i="33"/>
  <c r="P894" i="33"/>
  <c r="I894" i="33"/>
  <c r="B894" i="33"/>
  <c r="P893" i="33"/>
  <c r="I893" i="33"/>
  <c r="B893" i="33"/>
  <c r="P892" i="33"/>
  <c r="I892" i="33"/>
  <c r="B892" i="33"/>
  <c r="P891" i="33"/>
  <c r="U891" i="33" s="1"/>
  <c r="I891" i="33"/>
  <c r="B891" i="33"/>
  <c r="P890" i="33"/>
  <c r="I890" i="33"/>
  <c r="B890" i="33"/>
  <c r="P889" i="33"/>
  <c r="I889" i="33"/>
  <c r="B889" i="33"/>
  <c r="P888" i="33"/>
  <c r="I888" i="33"/>
  <c r="B888" i="33"/>
  <c r="P887" i="33"/>
  <c r="P899" i="33" s="1"/>
  <c r="I887" i="33"/>
  <c r="B887" i="33"/>
  <c r="P885" i="33"/>
  <c r="I885" i="33"/>
  <c r="B885" i="33"/>
  <c r="P884" i="33"/>
  <c r="I884" i="33"/>
  <c r="B884" i="33"/>
  <c r="P883" i="33"/>
  <c r="I883" i="33"/>
  <c r="B883" i="33"/>
  <c r="P882" i="33"/>
  <c r="U882" i="33" s="1"/>
  <c r="I882" i="33"/>
  <c r="B882" i="33"/>
  <c r="P881" i="33"/>
  <c r="I881" i="33"/>
  <c r="B881" i="33"/>
  <c r="P880" i="33"/>
  <c r="I880" i="33"/>
  <c r="B880" i="33"/>
  <c r="P879" i="33"/>
  <c r="I879" i="33"/>
  <c r="B879" i="33"/>
  <c r="P878" i="33"/>
  <c r="U878" i="33" s="1"/>
  <c r="I878" i="33"/>
  <c r="B878" i="33"/>
  <c r="P877" i="33"/>
  <c r="I877" i="33"/>
  <c r="B877" i="33"/>
  <c r="P876" i="33"/>
  <c r="I876" i="33"/>
  <c r="B876" i="33"/>
  <c r="P875" i="33"/>
  <c r="I875" i="33"/>
  <c r="B875" i="33"/>
  <c r="P874" i="33"/>
  <c r="U874" i="33" s="1"/>
  <c r="I874" i="33"/>
  <c r="B874" i="33"/>
  <c r="P872" i="33"/>
  <c r="I872" i="33"/>
  <c r="B872" i="33"/>
  <c r="P871" i="33"/>
  <c r="I871" i="33"/>
  <c r="B871" i="33"/>
  <c r="P870" i="33"/>
  <c r="I870" i="33"/>
  <c r="B870" i="33"/>
  <c r="P869" i="33"/>
  <c r="U869" i="33" s="1"/>
  <c r="I869" i="33"/>
  <c r="B869" i="33"/>
  <c r="P868" i="33"/>
  <c r="I868" i="33"/>
  <c r="B868" i="33"/>
  <c r="P867" i="33"/>
  <c r="I867" i="33"/>
  <c r="B867" i="33"/>
  <c r="P866" i="33"/>
  <c r="I866" i="33"/>
  <c r="B866" i="33"/>
  <c r="P865" i="33"/>
  <c r="U865" i="33" s="1"/>
  <c r="I865" i="33"/>
  <c r="B865" i="33"/>
  <c r="P864" i="33"/>
  <c r="I864" i="33"/>
  <c r="B864" i="33"/>
  <c r="P863" i="33"/>
  <c r="I863" i="33"/>
  <c r="B863" i="33"/>
  <c r="P862" i="33"/>
  <c r="I862" i="33"/>
  <c r="B862" i="33"/>
  <c r="P861" i="33"/>
  <c r="P873" i="33" s="1"/>
  <c r="I861" i="33"/>
  <c r="B861" i="33"/>
  <c r="P859" i="33"/>
  <c r="I859" i="33"/>
  <c r="B859" i="33"/>
  <c r="P858" i="33"/>
  <c r="I858" i="33"/>
  <c r="B858" i="33"/>
  <c r="P857" i="33"/>
  <c r="I857" i="33"/>
  <c r="B857" i="33"/>
  <c r="P856" i="33"/>
  <c r="U856" i="33" s="1"/>
  <c r="I856" i="33"/>
  <c r="B856" i="33"/>
  <c r="P855" i="33"/>
  <c r="I855" i="33"/>
  <c r="B855" i="33"/>
  <c r="P854" i="33"/>
  <c r="I854" i="33"/>
  <c r="B854" i="33"/>
  <c r="P853" i="33"/>
  <c r="I853" i="33"/>
  <c r="B853" i="33"/>
  <c r="P852" i="33"/>
  <c r="U852" i="33" s="1"/>
  <c r="I852" i="33"/>
  <c r="B852" i="33"/>
  <c r="P851" i="33"/>
  <c r="I851" i="33"/>
  <c r="B851" i="33"/>
  <c r="P850" i="33"/>
  <c r="I850" i="33"/>
  <c r="B850" i="33"/>
  <c r="P849" i="33"/>
  <c r="I849" i="33"/>
  <c r="B849" i="33"/>
  <c r="P848" i="33"/>
  <c r="U848" i="33" s="1"/>
  <c r="I848" i="33"/>
  <c r="B848" i="33"/>
  <c r="P846" i="33"/>
  <c r="I846" i="33"/>
  <c r="B846" i="33"/>
  <c r="P845" i="33"/>
  <c r="I845" i="33"/>
  <c r="B845" i="33"/>
  <c r="P844" i="33"/>
  <c r="I844" i="33"/>
  <c r="B844" i="33"/>
  <c r="P843" i="33"/>
  <c r="U843" i="33" s="1"/>
  <c r="I843" i="33"/>
  <c r="B843" i="33"/>
  <c r="P842" i="33"/>
  <c r="I842" i="33"/>
  <c r="B842" i="33"/>
  <c r="P841" i="33"/>
  <c r="I841" i="33"/>
  <c r="B841" i="33"/>
  <c r="P840" i="33"/>
  <c r="I840" i="33"/>
  <c r="B840" i="33"/>
  <c r="P839" i="33"/>
  <c r="U839" i="33" s="1"/>
  <c r="I839" i="33"/>
  <c r="B839" i="33"/>
  <c r="P838" i="33"/>
  <c r="I838" i="33"/>
  <c r="B838" i="33"/>
  <c r="P837" i="33"/>
  <c r="I837" i="33"/>
  <c r="B837" i="33"/>
  <c r="P836" i="33"/>
  <c r="I836" i="33"/>
  <c r="B836" i="33"/>
  <c r="P835" i="33"/>
  <c r="P847" i="33" s="1"/>
  <c r="I835" i="33"/>
  <c r="B835" i="33"/>
  <c r="P833" i="33"/>
  <c r="I833" i="33"/>
  <c r="B833" i="33"/>
  <c r="P832" i="33"/>
  <c r="I832" i="33"/>
  <c r="B832" i="33"/>
  <c r="P831" i="33"/>
  <c r="I831" i="33"/>
  <c r="B831" i="33"/>
  <c r="P830" i="33"/>
  <c r="U830" i="33" s="1"/>
  <c r="I830" i="33"/>
  <c r="B830" i="33"/>
  <c r="P829" i="33"/>
  <c r="I829" i="33"/>
  <c r="B829" i="33"/>
  <c r="P828" i="33"/>
  <c r="I828" i="33"/>
  <c r="B828" i="33"/>
  <c r="P827" i="33"/>
  <c r="I827" i="33"/>
  <c r="B827" i="33"/>
  <c r="P826" i="33"/>
  <c r="U826" i="33" s="1"/>
  <c r="I826" i="33"/>
  <c r="B826" i="33"/>
  <c r="P825" i="33"/>
  <c r="I825" i="33"/>
  <c r="B825" i="33"/>
  <c r="P824" i="33"/>
  <c r="I824" i="33"/>
  <c r="B824" i="33"/>
  <c r="P823" i="33"/>
  <c r="I823" i="33"/>
  <c r="B823" i="33"/>
  <c r="P822" i="33"/>
  <c r="U822" i="33" s="1"/>
  <c r="I822" i="33"/>
  <c r="B822" i="33"/>
  <c r="P820" i="33"/>
  <c r="I820" i="33"/>
  <c r="B820" i="33"/>
  <c r="P819" i="33"/>
  <c r="I819" i="33"/>
  <c r="B819" i="33"/>
  <c r="P818" i="33"/>
  <c r="I818" i="33"/>
  <c r="B818" i="33"/>
  <c r="P817" i="33"/>
  <c r="U817" i="33" s="1"/>
  <c r="I817" i="33"/>
  <c r="B817" i="33"/>
  <c r="P816" i="33"/>
  <c r="I816" i="33"/>
  <c r="B816" i="33"/>
  <c r="P815" i="33"/>
  <c r="I815" i="33"/>
  <c r="B815" i="33"/>
  <c r="P814" i="33"/>
  <c r="I814" i="33"/>
  <c r="B814" i="33"/>
  <c r="P813" i="33"/>
  <c r="U813" i="33" s="1"/>
  <c r="I813" i="33"/>
  <c r="B813" i="33"/>
  <c r="P812" i="33"/>
  <c r="I812" i="33"/>
  <c r="B812" i="33"/>
  <c r="P811" i="33"/>
  <c r="I811" i="33"/>
  <c r="B811" i="33"/>
  <c r="P810" i="33"/>
  <c r="I810" i="33"/>
  <c r="B810" i="33"/>
  <c r="P809" i="33"/>
  <c r="P821" i="33" s="1"/>
  <c r="I809" i="33"/>
  <c r="B809" i="33"/>
  <c r="P807" i="33"/>
  <c r="I807" i="33"/>
  <c r="B807" i="33"/>
  <c r="P806" i="33"/>
  <c r="I806" i="33"/>
  <c r="B806" i="33"/>
  <c r="P805" i="33"/>
  <c r="I805" i="33"/>
  <c r="B805" i="33"/>
  <c r="P804" i="33"/>
  <c r="U804" i="33" s="1"/>
  <c r="I804" i="33"/>
  <c r="B804" i="33"/>
  <c r="P803" i="33"/>
  <c r="I803" i="33"/>
  <c r="B803" i="33"/>
  <c r="P802" i="33"/>
  <c r="I802" i="33"/>
  <c r="B802" i="33"/>
  <c r="P801" i="33"/>
  <c r="I801" i="33"/>
  <c r="B801" i="33"/>
  <c r="P800" i="33"/>
  <c r="U800" i="33" s="1"/>
  <c r="I800" i="33"/>
  <c r="B800" i="33"/>
  <c r="P799" i="33"/>
  <c r="I799" i="33"/>
  <c r="B799" i="33"/>
  <c r="P798" i="33"/>
  <c r="I798" i="33"/>
  <c r="B798" i="33"/>
  <c r="P797" i="33"/>
  <c r="I797" i="33"/>
  <c r="B797" i="33"/>
  <c r="P796" i="33"/>
  <c r="U796" i="33" s="1"/>
  <c r="I796" i="33"/>
  <c r="B796" i="33"/>
  <c r="P794" i="33"/>
  <c r="I794" i="33"/>
  <c r="B794" i="33"/>
  <c r="P793" i="33"/>
  <c r="I793" i="33"/>
  <c r="B793" i="33"/>
  <c r="P792" i="33"/>
  <c r="I792" i="33"/>
  <c r="B792" i="33"/>
  <c r="P791" i="33"/>
  <c r="U791" i="33" s="1"/>
  <c r="I791" i="33"/>
  <c r="B791" i="33"/>
  <c r="P790" i="33"/>
  <c r="I790" i="33"/>
  <c r="B790" i="33"/>
  <c r="P789" i="33"/>
  <c r="I789" i="33"/>
  <c r="B789" i="33"/>
  <c r="P788" i="33"/>
  <c r="I788" i="33"/>
  <c r="B788" i="33"/>
  <c r="P787" i="33"/>
  <c r="U787" i="33" s="1"/>
  <c r="I787" i="33"/>
  <c r="B787" i="33"/>
  <c r="P786" i="33"/>
  <c r="I786" i="33"/>
  <c r="B786" i="33"/>
  <c r="P785" i="33"/>
  <c r="I785" i="33"/>
  <c r="B785" i="33"/>
  <c r="P784" i="33"/>
  <c r="I784" i="33"/>
  <c r="B784" i="33"/>
  <c r="P783" i="33"/>
  <c r="P795" i="33" s="1"/>
  <c r="I783" i="33"/>
  <c r="B783" i="33"/>
  <c r="P781" i="33"/>
  <c r="I781" i="33"/>
  <c r="B781" i="33"/>
  <c r="P780" i="33"/>
  <c r="I780" i="33"/>
  <c r="B780" i="33"/>
  <c r="P779" i="33"/>
  <c r="I779" i="33"/>
  <c r="B779" i="33"/>
  <c r="P778" i="33"/>
  <c r="U778" i="33" s="1"/>
  <c r="I778" i="33"/>
  <c r="B778" i="33"/>
  <c r="P777" i="33"/>
  <c r="I777" i="33"/>
  <c r="B777" i="33"/>
  <c r="P776" i="33"/>
  <c r="I776" i="33"/>
  <c r="B776" i="33"/>
  <c r="P775" i="33"/>
  <c r="I775" i="33"/>
  <c r="B775" i="33"/>
  <c r="P774" i="33"/>
  <c r="U774" i="33" s="1"/>
  <c r="I774" i="33"/>
  <c r="B774" i="33"/>
  <c r="P773" i="33"/>
  <c r="I773" i="33"/>
  <c r="B773" i="33"/>
  <c r="P772" i="33"/>
  <c r="I772" i="33"/>
  <c r="B772" i="33"/>
  <c r="P771" i="33"/>
  <c r="I771" i="33"/>
  <c r="B771" i="33"/>
  <c r="P770" i="33"/>
  <c r="U770" i="33" s="1"/>
  <c r="I770" i="33"/>
  <c r="B770" i="33"/>
  <c r="P768" i="33"/>
  <c r="I768" i="33"/>
  <c r="B768" i="33"/>
  <c r="P767" i="33"/>
  <c r="I767" i="33"/>
  <c r="B767" i="33"/>
  <c r="P766" i="33"/>
  <c r="I766" i="33"/>
  <c r="B766" i="33"/>
  <c r="P765" i="33"/>
  <c r="U765" i="33" s="1"/>
  <c r="I765" i="33"/>
  <c r="B765" i="33"/>
  <c r="P764" i="33"/>
  <c r="I764" i="33"/>
  <c r="B764" i="33"/>
  <c r="P763" i="33"/>
  <c r="I763" i="33"/>
  <c r="B763" i="33"/>
  <c r="P762" i="33"/>
  <c r="I762" i="33"/>
  <c r="B762" i="33"/>
  <c r="P761" i="33"/>
  <c r="U761" i="33" s="1"/>
  <c r="I761" i="33"/>
  <c r="B761" i="33"/>
  <c r="P760" i="33"/>
  <c r="I760" i="33"/>
  <c r="B760" i="33"/>
  <c r="P759" i="33"/>
  <c r="I759" i="33"/>
  <c r="B759" i="33"/>
  <c r="P758" i="33"/>
  <c r="I758" i="33"/>
  <c r="B758" i="33"/>
  <c r="P757" i="33"/>
  <c r="P769" i="33" s="1"/>
  <c r="I757" i="33"/>
  <c r="B757" i="33"/>
  <c r="P755" i="33"/>
  <c r="I755" i="33"/>
  <c r="B755" i="33"/>
  <c r="P754" i="33"/>
  <c r="I754" i="33"/>
  <c r="B754" i="33"/>
  <c r="P753" i="33"/>
  <c r="I753" i="33"/>
  <c r="B753" i="33"/>
  <c r="P752" i="33"/>
  <c r="U752" i="33" s="1"/>
  <c r="I752" i="33"/>
  <c r="B752" i="33"/>
  <c r="P751" i="33"/>
  <c r="I751" i="33"/>
  <c r="B751" i="33"/>
  <c r="P750" i="33"/>
  <c r="I750" i="33"/>
  <c r="B750" i="33"/>
  <c r="P749" i="33"/>
  <c r="I749" i="33"/>
  <c r="B749" i="33"/>
  <c r="P748" i="33"/>
  <c r="U748" i="33" s="1"/>
  <c r="I748" i="33"/>
  <c r="B748" i="33"/>
  <c r="P747" i="33"/>
  <c r="I747" i="33"/>
  <c r="B747" i="33"/>
  <c r="P746" i="33"/>
  <c r="I746" i="33"/>
  <c r="B746" i="33"/>
  <c r="P745" i="33"/>
  <c r="I745" i="33"/>
  <c r="B745" i="33"/>
  <c r="P744" i="33"/>
  <c r="U744" i="33" s="1"/>
  <c r="I744" i="33"/>
  <c r="B744" i="33"/>
  <c r="P742" i="33"/>
  <c r="I742" i="33"/>
  <c r="B742" i="33"/>
  <c r="P741" i="33"/>
  <c r="I741" i="33"/>
  <c r="B741" i="33"/>
  <c r="P740" i="33"/>
  <c r="I740" i="33"/>
  <c r="B740" i="33"/>
  <c r="P739" i="33"/>
  <c r="U739" i="33" s="1"/>
  <c r="I739" i="33"/>
  <c r="B739" i="33"/>
  <c r="P738" i="33"/>
  <c r="I738" i="33"/>
  <c r="B738" i="33"/>
  <c r="P737" i="33"/>
  <c r="I737" i="33"/>
  <c r="B737" i="33"/>
  <c r="P736" i="33"/>
  <c r="I736" i="33"/>
  <c r="B736" i="33"/>
  <c r="P735" i="33"/>
  <c r="U735" i="33" s="1"/>
  <c r="I735" i="33"/>
  <c r="B735" i="33"/>
  <c r="P734" i="33"/>
  <c r="I734" i="33"/>
  <c r="B734" i="33"/>
  <c r="P733" i="33"/>
  <c r="I733" i="33"/>
  <c r="B733" i="33"/>
  <c r="P732" i="33"/>
  <c r="I732" i="33"/>
  <c r="B732" i="33"/>
  <c r="P731" i="33"/>
  <c r="P743" i="33" s="1"/>
  <c r="I731" i="33"/>
  <c r="B731" i="33"/>
  <c r="P729" i="33"/>
  <c r="I729" i="33"/>
  <c r="B729" i="33"/>
  <c r="P728" i="33"/>
  <c r="I728" i="33"/>
  <c r="B728" i="33"/>
  <c r="P727" i="33"/>
  <c r="I727" i="33"/>
  <c r="B727" i="33"/>
  <c r="P726" i="33"/>
  <c r="U726" i="33" s="1"/>
  <c r="I726" i="33"/>
  <c r="B726" i="33"/>
  <c r="P725" i="33"/>
  <c r="I725" i="33"/>
  <c r="B725" i="33"/>
  <c r="P724" i="33"/>
  <c r="I724" i="33"/>
  <c r="B724" i="33"/>
  <c r="P723" i="33"/>
  <c r="I723" i="33"/>
  <c r="B723" i="33"/>
  <c r="P722" i="33"/>
  <c r="U722" i="33" s="1"/>
  <c r="I722" i="33"/>
  <c r="B722" i="33"/>
  <c r="P721" i="33"/>
  <c r="I721" i="33"/>
  <c r="B721" i="33"/>
  <c r="P720" i="33"/>
  <c r="I720" i="33"/>
  <c r="B720" i="33"/>
  <c r="P719" i="33"/>
  <c r="I719" i="33"/>
  <c r="B719" i="33"/>
  <c r="P718" i="33"/>
  <c r="U718" i="33" s="1"/>
  <c r="I718" i="33"/>
  <c r="B718" i="33"/>
  <c r="P716" i="33"/>
  <c r="I716" i="33"/>
  <c r="B716" i="33"/>
  <c r="P715" i="33"/>
  <c r="I715" i="33"/>
  <c r="B715" i="33"/>
  <c r="P714" i="33"/>
  <c r="I714" i="33"/>
  <c r="B714" i="33"/>
  <c r="P713" i="33"/>
  <c r="U713" i="33" s="1"/>
  <c r="I713" i="33"/>
  <c r="B713" i="33"/>
  <c r="P712" i="33"/>
  <c r="I712" i="33"/>
  <c r="B712" i="33"/>
  <c r="P711" i="33"/>
  <c r="I711" i="33"/>
  <c r="B711" i="33"/>
  <c r="P710" i="33"/>
  <c r="I710" i="33"/>
  <c r="B710" i="33"/>
  <c r="P709" i="33"/>
  <c r="U709" i="33" s="1"/>
  <c r="I709" i="33"/>
  <c r="B709" i="33"/>
  <c r="P708" i="33"/>
  <c r="I708" i="33"/>
  <c r="B708" i="33"/>
  <c r="P707" i="33"/>
  <c r="I707" i="33"/>
  <c r="B707" i="33"/>
  <c r="P706" i="33"/>
  <c r="I706" i="33"/>
  <c r="B706" i="33"/>
  <c r="P705" i="33"/>
  <c r="P717" i="33" s="1"/>
  <c r="I705" i="33"/>
  <c r="B705" i="33"/>
  <c r="P703" i="33"/>
  <c r="I703" i="33"/>
  <c r="B703" i="33"/>
  <c r="P702" i="33"/>
  <c r="I702" i="33"/>
  <c r="B702" i="33"/>
  <c r="P701" i="33"/>
  <c r="I701" i="33"/>
  <c r="B701" i="33"/>
  <c r="P700" i="33"/>
  <c r="U700" i="33" s="1"/>
  <c r="I700" i="33"/>
  <c r="B700" i="33"/>
  <c r="P699" i="33"/>
  <c r="I699" i="33"/>
  <c r="B699" i="33"/>
  <c r="P698" i="33"/>
  <c r="I698" i="33"/>
  <c r="B698" i="33"/>
  <c r="P697" i="33"/>
  <c r="I697" i="33"/>
  <c r="B697" i="33"/>
  <c r="P696" i="33"/>
  <c r="U696" i="33" s="1"/>
  <c r="I696" i="33"/>
  <c r="B696" i="33"/>
  <c r="P695" i="33"/>
  <c r="I695" i="33"/>
  <c r="B695" i="33"/>
  <c r="P694" i="33"/>
  <c r="I694" i="33"/>
  <c r="B694" i="33"/>
  <c r="P693" i="33"/>
  <c r="I693" i="33"/>
  <c r="B693" i="33"/>
  <c r="P692" i="33"/>
  <c r="U692" i="33" s="1"/>
  <c r="I692" i="33"/>
  <c r="B692" i="33"/>
  <c r="P690" i="33"/>
  <c r="I690" i="33"/>
  <c r="B690" i="33"/>
  <c r="P689" i="33"/>
  <c r="I689" i="33"/>
  <c r="B689" i="33"/>
  <c r="P688" i="33"/>
  <c r="I688" i="33"/>
  <c r="B688" i="33"/>
  <c r="P687" i="33"/>
  <c r="U687" i="33" s="1"/>
  <c r="I687" i="33"/>
  <c r="B687" i="33"/>
  <c r="P686" i="33"/>
  <c r="I686" i="33"/>
  <c r="B686" i="33"/>
  <c r="P685" i="33"/>
  <c r="I685" i="33"/>
  <c r="B685" i="33"/>
  <c r="P684" i="33"/>
  <c r="I684" i="33"/>
  <c r="B684" i="33"/>
  <c r="P683" i="33"/>
  <c r="U683" i="33" s="1"/>
  <c r="I683" i="33"/>
  <c r="B683" i="33"/>
  <c r="P682" i="33"/>
  <c r="I682" i="33"/>
  <c r="B682" i="33"/>
  <c r="P681" i="33"/>
  <c r="I681" i="33"/>
  <c r="B681" i="33"/>
  <c r="P680" i="33"/>
  <c r="I680" i="33"/>
  <c r="B680" i="33"/>
  <c r="P679" i="33"/>
  <c r="P691" i="33" s="1"/>
  <c r="I679" i="33"/>
  <c r="B679" i="33"/>
  <c r="P677" i="33"/>
  <c r="I677" i="33"/>
  <c r="B677" i="33"/>
  <c r="P676" i="33"/>
  <c r="I676" i="33"/>
  <c r="B676" i="33"/>
  <c r="P675" i="33"/>
  <c r="I675" i="33"/>
  <c r="B675" i="33"/>
  <c r="P674" i="33"/>
  <c r="U674" i="33" s="1"/>
  <c r="I674" i="33"/>
  <c r="B674" i="33"/>
  <c r="P673" i="33"/>
  <c r="I673" i="33"/>
  <c r="B673" i="33"/>
  <c r="P672" i="33"/>
  <c r="I672" i="33"/>
  <c r="B672" i="33"/>
  <c r="P671" i="33"/>
  <c r="I671" i="33"/>
  <c r="B671" i="33"/>
  <c r="P670" i="33"/>
  <c r="U670" i="33" s="1"/>
  <c r="I670" i="33"/>
  <c r="B670" i="33"/>
  <c r="P669" i="33"/>
  <c r="I669" i="33"/>
  <c r="B669" i="33"/>
  <c r="P668" i="33"/>
  <c r="I668" i="33"/>
  <c r="B668" i="33"/>
  <c r="P667" i="33"/>
  <c r="I667" i="33"/>
  <c r="B667" i="33"/>
  <c r="P666" i="33"/>
  <c r="U666" i="33" s="1"/>
  <c r="I666" i="33"/>
  <c r="B666" i="33"/>
  <c r="P664" i="33"/>
  <c r="I664" i="33"/>
  <c r="B664" i="33"/>
  <c r="P663" i="33"/>
  <c r="I663" i="33"/>
  <c r="B663" i="33"/>
  <c r="P662" i="33"/>
  <c r="I662" i="33"/>
  <c r="B662" i="33"/>
  <c r="P661" i="33"/>
  <c r="U661" i="33" s="1"/>
  <c r="I661" i="33"/>
  <c r="B661" i="33"/>
  <c r="P660" i="33"/>
  <c r="I660" i="33"/>
  <c r="B660" i="33"/>
  <c r="P659" i="33"/>
  <c r="I659" i="33"/>
  <c r="B659" i="33"/>
  <c r="P658" i="33"/>
  <c r="I658" i="33"/>
  <c r="B658" i="33"/>
  <c r="P657" i="33"/>
  <c r="U657" i="33" s="1"/>
  <c r="I657" i="33"/>
  <c r="B657" i="33"/>
  <c r="P656" i="33"/>
  <c r="I656" i="33"/>
  <c r="B656" i="33"/>
  <c r="P655" i="33"/>
  <c r="I655" i="33"/>
  <c r="B655" i="33"/>
  <c r="P654" i="33"/>
  <c r="I654" i="33"/>
  <c r="B654" i="33"/>
  <c r="P653" i="33"/>
  <c r="P665" i="33" s="1"/>
  <c r="I653" i="33"/>
  <c r="B653" i="33"/>
  <c r="P651" i="33"/>
  <c r="I651" i="33"/>
  <c r="B651" i="33"/>
  <c r="P650" i="33"/>
  <c r="I650" i="33"/>
  <c r="B650" i="33"/>
  <c r="P649" i="33"/>
  <c r="I649" i="33"/>
  <c r="B649" i="33"/>
  <c r="P648" i="33"/>
  <c r="U648" i="33" s="1"/>
  <c r="I648" i="33"/>
  <c r="B648" i="33"/>
  <c r="P647" i="33"/>
  <c r="I647" i="33"/>
  <c r="B647" i="33"/>
  <c r="P646" i="33"/>
  <c r="I646" i="33"/>
  <c r="B646" i="33"/>
  <c r="P645" i="33"/>
  <c r="I645" i="33"/>
  <c r="B645" i="33"/>
  <c r="P644" i="33"/>
  <c r="U644" i="33" s="1"/>
  <c r="I644" i="33"/>
  <c r="B644" i="33"/>
  <c r="P643" i="33"/>
  <c r="I643" i="33"/>
  <c r="B643" i="33"/>
  <c r="P642" i="33"/>
  <c r="I642" i="33"/>
  <c r="B642" i="33"/>
  <c r="P641" i="33"/>
  <c r="I641" i="33"/>
  <c r="B641" i="33"/>
  <c r="P640" i="33"/>
  <c r="U640" i="33" s="1"/>
  <c r="I640" i="33"/>
  <c r="B640" i="33"/>
  <c r="P638" i="33"/>
  <c r="I638" i="33"/>
  <c r="B638" i="33"/>
  <c r="P637" i="33"/>
  <c r="I637" i="33"/>
  <c r="B637" i="33"/>
  <c r="P636" i="33"/>
  <c r="I636" i="33"/>
  <c r="B636" i="33"/>
  <c r="P635" i="33"/>
  <c r="U635" i="33" s="1"/>
  <c r="I635" i="33"/>
  <c r="B635" i="33"/>
  <c r="P634" i="33"/>
  <c r="I634" i="33"/>
  <c r="B634" i="33"/>
  <c r="P633" i="33"/>
  <c r="I633" i="33"/>
  <c r="B633" i="33"/>
  <c r="P632" i="33"/>
  <c r="I632" i="33"/>
  <c r="B632" i="33"/>
  <c r="P631" i="33"/>
  <c r="U631" i="33" s="1"/>
  <c r="I631" i="33"/>
  <c r="B631" i="33"/>
  <c r="P630" i="33"/>
  <c r="I630" i="33"/>
  <c r="B630" i="33"/>
  <c r="P629" i="33"/>
  <c r="I629" i="33"/>
  <c r="B629" i="33"/>
  <c r="P628" i="33"/>
  <c r="I628" i="33"/>
  <c r="B628" i="33"/>
  <c r="P627" i="33"/>
  <c r="P639" i="33" s="1"/>
  <c r="I627" i="33"/>
  <c r="B627" i="33"/>
  <c r="P625" i="33"/>
  <c r="I625" i="33"/>
  <c r="B625" i="33"/>
  <c r="P624" i="33"/>
  <c r="I624" i="33"/>
  <c r="B624" i="33"/>
  <c r="P623" i="33"/>
  <c r="I623" i="33"/>
  <c r="B623" i="33"/>
  <c r="P622" i="33"/>
  <c r="U622" i="33" s="1"/>
  <c r="I622" i="33"/>
  <c r="B622" i="33"/>
  <c r="P621" i="33"/>
  <c r="I621" i="33"/>
  <c r="B621" i="33"/>
  <c r="P620" i="33"/>
  <c r="I620" i="33"/>
  <c r="B620" i="33"/>
  <c r="P619" i="33"/>
  <c r="I619" i="33"/>
  <c r="B619" i="33"/>
  <c r="P618" i="33"/>
  <c r="U618" i="33" s="1"/>
  <c r="I618" i="33"/>
  <c r="B618" i="33"/>
  <c r="P617" i="33"/>
  <c r="I617" i="33"/>
  <c r="B617" i="33"/>
  <c r="P616" i="33"/>
  <c r="I616" i="33"/>
  <c r="B616" i="33"/>
  <c r="P615" i="33"/>
  <c r="I615" i="33"/>
  <c r="B615" i="33"/>
  <c r="P614" i="33"/>
  <c r="U614" i="33" s="1"/>
  <c r="I614" i="33"/>
  <c r="B614" i="33"/>
  <c r="P612" i="33"/>
  <c r="I612" i="33"/>
  <c r="B612" i="33"/>
  <c r="P611" i="33"/>
  <c r="I611" i="33"/>
  <c r="B611" i="33"/>
  <c r="P610" i="33"/>
  <c r="I610" i="33"/>
  <c r="B610" i="33"/>
  <c r="P609" i="33"/>
  <c r="U609" i="33" s="1"/>
  <c r="I609" i="33"/>
  <c r="B609" i="33"/>
  <c r="P608" i="33"/>
  <c r="I608" i="33"/>
  <c r="B608" i="33"/>
  <c r="P607" i="33"/>
  <c r="I607" i="33"/>
  <c r="B607" i="33"/>
  <c r="P606" i="33"/>
  <c r="I606" i="33"/>
  <c r="B606" i="33"/>
  <c r="P605" i="33"/>
  <c r="U605" i="33" s="1"/>
  <c r="I605" i="33"/>
  <c r="B605" i="33"/>
  <c r="P604" i="33"/>
  <c r="I604" i="33"/>
  <c r="B604" i="33"/>
  <c r="P603" i="33"/>
  <c r="I603" i="33"/>
  <c r="B603" i="33"/>
  <c r="P602" i="33"/>
  <c r="I602" i="33"/>
  <c r="B602" i="33"/>
  <c r="P601" i="33"/>
  <c r="P613" i="33" s="1"/>
  <c r="I601" i="33"/>
  <c r="B601" i="33"/>
  <c r="P599" i="33"/>
  <c r="I599" i="33"/>
  <c r="B599" i="33"/>
  <c r="P598" i="33"/>
  <c r="I598" i="33"/>
  <c r="B598" i="33"/>
  <c r="P597" i="33"/>
  <c r="I597" i="33"/>
  <c r="B597" i="33"/>
  <c r="P596" i="33"/>
  <c r="U596" i="33" s="1"/>
  <c r="I596" i="33"/>
  <c r="B596" i="33"/>
  <c r="P595" i="33"/>
  <c r="I595" i="33"/>
  <c r="B595" i="33"/>
  <c r="P594" i="33"/>
  <c r="I594" i="33"/>
  <c r="B594" i="33"/>
  <c r="P593" i="33"/>
  <c r="I593" i="33"/>
  <c r="B593" i="33"/>
  <c r="P592" i="33"/>
  <c r="U592" i="33" s="1"/>
  <c r="I592" i="33"/>
  <c r="B592" i="33"/>
  <c r="P591" i="33"/>
  <c r="I591" i="33"/>
  <c r="B591" i="33"/>
  <c r="P590" i="33"/>
  <c r="I590" i="33"/>
  <c r="B590" i="33"/>
  <c r="P589" i="33"/>
  <c r="I589" i="33"/>
  <c r="B589" i="33"/>
  <c r="P588" i="33"/>
  <c r="U588" i="33" s="1"/>
  <c r="I588" i="33"/>
  <c r="B588" i="33"/>
  <c r="P586" i="33"/>
  <c r="I586" i="33"/>
  <c r="B586" i="33"/>
  <c r="P585" i="33"/>
  <c r="I585" i="33"/>
  <c r="B585" i="33"/>
  <c r="P584" i="33"/>
  <c r="I584" i="33"/>
  <c r="B584" i="33"/>
  <c r="P583" i="33"/>
  <c r="U583" i="33" s="1"/>
  <c r="I583" i="33"/>
  <c r="B583" i="33"/>
  <c r="P582" i="33"/>
  <c r="I582" i="33"/>
  <c r="B582" i="33"/>
  <c r="P581" i="33"/>
  <c r="I581" i="33"/>
  <c r="B581" i="33"/>
  <c r="P580" i="33"/>
  <c r="I580" i="33"/>
  <c r="B580" i="33"/>
  <c r="P579" i="33"/>
  <c r="U579" i="33" s="1"/>
  <c r="I579" i="33"/>
  <c r="B579" i="33"/>
  <c r="P578" i="33"/>
  <c r="I578" i="33"/>
  <c r="B578" i="33"/>
  <c r="P577" i="33"/>
  <c r="I577" i="33"/>
  <c r="B577" i="33"/>
  <c r="P576" i="33"/>
  <c r="I576" i="33"/>
  <c r="B576" i="33"/>
  <c r="P575" i="33"/>
  <c r="P587" i="33" s="1"/>
  <c r="I575" i="33"/>
  <c r="B575" i="33"/>
  <c r="P573" i="33"/>
  <c r="I573" i="33"/>
  <c r="B573" i="33"/>
  <c r="P572" i="33"/>
  <c r="I572" i="33"/>
  <c r="B572" i="33"/>
  <c r="P571" i="33"/>
  <c r="I571" i="33"/>
  <c r="B571" i="33"/>
  <c r="P570" i="33"/>
  <c r="U570" i="33" s="1"/>
  <c r="I570" i="33"/>
  <c r="B570" i="33"/>
  <c r="P569" i="33"/>
  <c r="I569" i="33"/>
  <c r="B569" i="33"/>
  <c r="P568" i="33"/>
  <c r="I568" i="33"/>
  <c r="B568" i="33"/>
  <c r="P567" i="33"/>
  <c r="I567" i="33"/>
  <c r="B567" i="33"/>
  <c r="P566" i="33"/>
  <c r="U566" i="33" s="1"/>
  <c r="I566" i="33"/>
  <c r="B566" i="33"/>
  <c r="P565" i="33"/>
  <c r="I565" i="33"/>
  <c r="B565" i="33"/>
  <c r="P564" i="33"/>
  <c r="I564" i="33"/>
  <c r="B564" i="33"/>
  <c r="P563" i="33"/>
  <c r="I563" i="33"/>
  <c r="B563" i="33"/>
  <c r="P562" i="33"/>
  <c r="U562" i="33" s="1"/>
  <c r="I562" i="33"/>
  <c r="B562" i="33"/>
  <c r="P560" i="33"/>
  <c r="I560" i="33"/>
  <c r="B560" i="33"/>
  <c r="P559" i="33"/>
  <c r="I559" i="33"/>
  <c r="B559" i="33"/>
  <c r="P558" i="33"/>
  <c r="I558" i="33"/>
  <c r="B558" i="33"/>
  <c r="P557" i="33"/>
  <c r="U557" i="33" s="1"/>
  <c r="I557" i="33"/>
  <c r="B557" i="33"/>
  <c r="P556" i="33"/>
  <c r="I556" i="33"/>
  <c r="B556" i="33"/>
  <c r="P555" i="33"/>
  <c r="I555" i="33"/>
  <c r="B555" i="33"/>
  <c r="P554" i="33"/>
  <c r="I554" i="33"/>
  <c r="B554" i="33"/>
  <c r="P553" i="33"/>
  <c r="U553" i="33" s="1"/>
  <c r="I553" i="33"/>
  <c r="B553" i="33"/>
  <c r="P552" i="33"/>
  <c r="I552" i="33"/>
  <c r="B552" i="33"/>
  <c r="P551" i="33"/>
  <c r="I551" i="33"/>
  <c r="B551" i="33"/>
  <c r="P550" i="33"/>
  <c r="I550" i="33"/>
  <c r="B550" i="33"/>
  <c r="P549" i="33"/>
  <c r="P561" i="33" s="1"/>
  <c r="I549" i="33"/>
  <c r="B549" i="33"/>
  <c r="P547" i="33"/>
  <c r="I547" i="33"/>
  <c r="B547" i="33"/>
  <c r="P546" i="33"/>
  <c r="I546" i="33"/>
  <c r="B546" i="33"/>
  <c r="P545" i="33"/>
  <c r="I545" i="33"/>
  <c r="B545" i="33"/>
  <c r="P544" i="33"/>
  <c r="U544" i="33" s="1"/>
  <c r="I544" i="33"/>
  <c r="B544" i="33"/>
  <c r="P543" i="33"/>
  <c r="I543" i="33"/>
  <c r="B543" i="33"/>
  <c r="P542" i="33"/>
  <c r="I542" i="33"/>
  <c r="B542" i="33"/>
  <c r="P541" i="33"/>
  <c r="I541" i="33"/>
  <c r="B541" i="33"/>
  <c r="P540" i="33"/>
  <c r="U540" i="33" s="1"/>
  <c r="I540" i="33"/>
  <c r="B540" i="33"/>
  <c r="P539" i="33"/>
  <c r="I539" i="33"/>
  <c r="B539" i="33"/>
  <c r="P538" i="33"/>
  <c r="I538" i="33"/>
  <c r="B538" i="33"/>
  <c r="P537" i="33"/>
  <c r="I537" i="33"/>
  <c r="B537" i="33"/>
  <c r="P536" i="33"/>
  <c r="I536" i="33"/>
  <c r="B536" i="33"/>
  <c r="P534" i="33"/>
  <c r="I534" i="33"/>
  <c r="B534" i="33"/>
  <c r="P533" i="33"/>
  <c r="I533" i="33"/>
  <c r="B533" i="33"/>
  <c r="P532" i="33"/>
  <c r="I532" i="33"/>
  <c r="B532" i="33"/>
  <c r="P531" i="33"/>
  <c r="U531" i="33" s="1"/>
  <c r="I531" i="33"/>
  <c r="B531" i="33"/>
  <c r="P530" i="33"/>
  <c r="I530" i="33"/>
  <c r="B530" i="33"/>
  <c r="P529" i="33"/>
  <c r="I529" i="33"/>
  <c r="B529" i="33"/>
  <c r="P528" i="33"/>
  <c r="I528" i="33"/>
  <c r="B528" i="33"/>
  <c r="P527" i="33"/>
  <c r="U527" i="33" s="1"/>
  <c r="I527" i="33"/>
  <c r="B527" i="33"/>
  <c r="P526" i="33"/>
  <c r="I526" i="33"/>
  <c r="B526" i="33"/>
  <c r="P525" i="33"/>
  <c r="I525" i="33"/>
  <c r="B525" i="33"/>
  <c r="P524" i="33"/>
  <c r="I524" i="33"/>
  <c r="B524" i="33"/>
  <c r="P523" i="33"/>
  <c r="I523" i="33"/>
  <c r="B523" i="33"/>
  <c r="P521" i="33"/>
  <c r="I521" i="33"/>
  <c r="B521" i="33"/>
  <c r="P520" i="33"/>
  <c r="I520" i="33"/>
  <c r="B520" i="33"/>
  <c r="P519" i="33"/>
  <c r="I519" i="33"/>
  <c r="B519" i="33"/>
  <c r="P518" i="33"/>
  <c r="U518" i="33" s="1"/>
  <c r="I518" i="33"/>
  <c r="B518" i="33"/>
  <c r="P517" i="33"/>
  <c r="I517" i="33"/>
  <c r="B517" i="33"/>
  <c r="P516" i="33"/>
  <c r="I516" i="33"/>
  <c r="B516" i="33"/>
  <c r="P515" i="33"/>
  <c r="I515" i="33"/>
  <c r="B515" i="33"/>
  <c r="P514" i="33"/>
  <c r="U514" i="33" s="1"/>
  <c r="I514" i="33"/>
  <c r="B514" i="33"/>
  <c r="P513" i="33"/>
  <c r="I513" i="33"/>
  <c r="B513" i="33"/>
  <c r="P512" i="33"/>
  <c r="I512" i="33"/>
  <c r="B512" i="33"/>
  <c r="P511" i="33"/>
  <c r="I511" i="33"/>
  <c r="B511" i="33"/>
  <c r="P510" i="33"/>
  <c r="U510" i="33" s="1"/>
  <c r="I510" i="33"/>
  <c r="B510" i="33"/>
  <c r="P508" i="33"/>
  <c r="I508" i="33"/>
  <c r="B508" i="33"/>
  <c r="P507" i="33"/>
  <c r="I507" i="33"/>
  <c r="B507" i="33"/>
  <c r="P506" i="33"/>
  <c r="I506" i="33"/>
  <c r="B506" i="33"/>
  <c r="P505" i="33"/>
  <c r="U505" i="33" s="1"/>
  <c r="I505" i="33"/>
  <c r="B505" i="33"/>
  <c r="P504" i="33"/>
  <c r="I504" i="33"/>
  <c r="B504" i="33"/>
  <c r="P503" i="33"/>
  <c r="I503" i="33"/>
  <c r="B503" i="33"/>
  <c r="P502" i="33"/>
  <c r="I502" i="33"/>
  <c r="B502" i="33"/>
  <c r="P501" i="33"/>
  <c r="U501" i="33" s="1"/>
  <c r="I501" i="33"/>
  <c r="B501" i="33"/>
  <c r="P500" i="33"/>
  <c r="I500" i="33"/>
  <c r="B500" i="33"/>
  <c r="P499" i="33"/>
  <c r="I499" i="33"/>
  <c r="B499" i="33"/>
  <c r="P498" i="33"/>
  <c r="I498" i="33"/>
  <c r="B498" i="33"/>
  <c r="P497" i="33"/>
  <c r="I497" i="33"/>
  <c r="B497" i="33"/>
  <c r="P495" i="33"/>
  <c r="I495" i="33"/>
  <c r="B495" i="33"/>
  <c r="P494" i="33"/>
  <c r="I494" i="33"/>
  <c r="B494" i="33"/>
  <c r="P493" i="33"/>
  <c r="I493" i="33"/>
  <c r="B493" i="33"/>
  <c r="P492" i="33"/>
  <c r="U492" i="33" s="1"/>
  <c r="I492" i="33"/>
  <c r="B492" i="33"/>
  <c r="P491" i="33"/>
  <c r="I491" i="33"/>
  <c r="B491" i="33"/>
  <c r="P490" i="33"/>
  <c r="I490" i="33"/>
  <c r="B490" i="33"/>
  <c r="P489" i="33"/>
  <c r="I489" i="33"/>
  <c r="B489" i="33"/>
  <c r="P488" i="33"/>
  <c r="U488" i="33" s="1"/>
  <c r="I488" i="33"/>
  <c r="B488" i="33"/>
  <c r="P487" i="33"/>
  <c r="I487" i="33"/>
  <c r="B487" i="33"/>
  <c r="P486" i="33"/>
  <c r="I486" i="33"/>
  <c r="B486" i="33"/>
  <c r="P485" i="33"/>
  <c r="I485" i="33"/>
  <c r="B485" i="33"/>
  <c r="P484" i="33"/>
  <c r="U484" i="33" s="1"/>
  <c r="I484" i="33"/>
  <c r="B484" i="33"/>
  <c r="P482" i="33"/>
  <c r="I482" i="33"/>
  <c r="B482" i="33"/>
  <c r="P481" i="33"/>
  <c r="I481" i="33"/>
  <c r="B481" i="33"/>
  <c r="P480" i="33"/>
  <c r="I480" i="33"/>
  <c r="B480" i="33"/>
  <c r="P479" i="33"/>
  <c r="U479" i="33" s="1"/>
  <c r="I479" i="33"/>
  <c r="B479" i="33"/>
  <c r="P478" i="33"/>
  <c r="I478" i="33"/>
  <c r="B478" i="33"/>
  <c r="P477" i="33"/>
  <c r="I477" i="33"/>
  <c r="B477" i="33"/>
  <c r="P476" i="33"/>
  <c r="I476" i="33"/>
  <c r="B476" i="33"/>
  <c r="P475" i="33"/>
  <c r="U475" i="33" s="1"/>
  <c r="I475" i="33"/>
  <c r="B475" i="33"/>
  <c r="P474" i="33"/>
  <c r="I474" i="33"/>
  <c r="B474" i="33"/>
  <c r="P473" i="33"/>
  <c r="I473" i="33"/>
  <c r="B473" i="33"/>
  <c r="P472" i="33"/>
  <c r="I472" i="33"/>
  <c r="B472" i="33"/>
  <c r="P471" i="33"/>
  <c r="I471" i="33"/>
  <c r="B471" i="33"/>
  <c r="P469" i="33"/>
  <c r="I469" i="33"/>
  <c r="B469" i="33"/>
  <c r="P468" i="33"/>
  <c r="I468" i="33"/>
  <c r="B468" i="33"/>
  <c r="P467" i="33"/>
  <c r="I467" i="33"/>
  <c r="B467" i="33"/>
  <c r="P466" i="33"/>
  <c r="U466" i="33" s="1"/>
  <c r="I466" i="33"/>
  <c r="B466" i="33"/>
  <c r="P465" i="33"/>
  <c r="I465" i="33"/>
  <c r="B465" i="33"/>
  <c r="P464" i="33"/>
  <c r="I464" i="33"/>
  <c r="B464" i="33"/>
  <c r="P463" i="33"/>
  <c r="I463" i="33"/>
  <c r="B463" i="33"/>
  <c r="P462" i="33"/>
  <c r="U462" i="33" s="1"/>
  <c r="I462" i="33"/>
  <c r="B462" i="33"/>
  <c r="P461" i="33"/>
  <c r="I461" i="33"/>
  <c r="B461" i="33"/>
  <c r="P460" i="33"/>
  <c r="I460" i="33"/>
  <c r="B460" i="33"/>
  <c r="P459" i="33"/>
  <c r="I459" i="33"/>
  <c r="B459" i="33"/>
  <c r="P458" i="33"/>
  <c r="U458" i="33" s="1"/>
  <c r="I458" i="33"/>
  <c r="B458" i="33"/>
  <c r="P456" i="33"/>
  <c r="I456" i="33"/>
  <c r="B456" i="33"/>
  <c r="P455" i="33"/>
  <c r="I455" i="33"/>
  <c r="B455" i="33"/>
  <c r="P454" i="33"/>
  <c r="I454" i="33"/>
  <c r="B454" i="33"/>
  <c r="P453" i="33"/>
  <c r="U453" i="33" s="1"/>
  <c r="I453" i="33"/>
  <c r="B453" i="33"/>
  <c r="P452" i="33"/>
  <c r="I452" i="33"/>
  <c r="B452" i="33"/>
  <c r="P451" i="33"/>
  <c r="I451" i="33"/>
  <c r="B451" i="33"/>
  <c r="P450" i="33"/>
  <c r="I450" i="33"/>
  <c r="B450" i="33"/>
  <c r="P449" i="33"/>
  <c r="U449" i="33" s="1"/>
  <c r="I449" i="33"/>
  <c r="B449" i="33"/>
  <c r="P448" i="33"/>
  <c r="I448" i="33"/>
  <c r="B448" i="33"/>
  <c r="P447" i="33"/>
  <c r="I447" i="33"/>
  <c r="B447" i="33"/>
  <c r="P446" i="33"/>
  <c r="I446" i="33"/>
  <c r="B446" i="33"/>
  <c r="P445" i="33"/>
  <c r="I445" i="33"/>
  <c r="B445" i="33"/>
  <c r="P443" i="33"/>
  <c r="I443" i="33"/>
  <c r="B443" i="33"/>
  <c r="P442" i="33"/>
  <c r="I442" i="33"/>
  <c r="B442" i="33"/>
  <c r="P441" i="33"/>
  <c r="I441" i="33"/>
  <c r="B441" i="33"/>
  <c r="P440" i="33"/>
  <c r="U440" i="33" s="1"/>
  <c r="I440" i="33"/>
  <c r="B440" i="33"/>
  <c r="P439" i="33"/>
  <c r="I439" i="33"/>
  <c r="B439" i="33"/>
  <c r="P438" i="33"/>
  <c r="I438" i="33"/>
  <c r="B438" i="33"/>
  <c r="P437" i="33"/>
  <c r="I437" i="33"/>
  <c r="B437" i="33"/>
  <c r="P436" i="33"/>
  <c r="U436" i="33" s="1"/>
  <c r="I436" i="33"/>
  <c r="B436" i="33"/>
  <c r="P435" i="33"/>
  <c r="I435" i="33"/>
  <c r="B435" i="33"/>
  <c r="P434" i="33"/>
  <c r="I434" i="33"/>
  <c r="B434" i="33"/>
  <c r="P433" i="33"/>
  <c r="I433" i="33"/>
  <c r="B433" i="33"/>
  <c r="P432" i="33"/>
  <c r="I432" i="33"/>
  <c r="B432" i="33"/>
  <c r="P430" i="33"/>
  <c r="I430" i="33"/>
  <c r="B430" i="33"/>
  <c r="P429" i="33"/>
  <c r="I429" i="33"/>
  <c r="B429" i="33"/>
  <c r="P428" i="33"/>
  <c r="I428" i="33"/>
  <c r="B428" i="33"/>
  <c r="P427" i="33"/>
  <c r="U427" i="33" s="1"/>
  <c r="I427" i="33"/>
  <c r="B427" i="33"/>
  <c r="P426" i="33"/>
  <c r="I426" i="33"/>
  <c r="B426" i="33"/>
  <c r="P425" i="33"/>
  <c r="I425" i="33"/>
  <c r="B425" i="33"/>
  <c r="P424" i="33"/>
  <c r="I424" i="33"/>
  <c r="B424" i="33"/>
  <c r="P423" i="33"/>
  <c r="U423" i="33" s="1"/>
  <c r="I423" i="33"/>
  <c r="B423" i="33"/>
  <c r="P422" i="33"/>
  <c r="I422" i="33"/>
  <c r="B422" i="33"/>
  <c r="P421" i="33"/>
  <c r="I421" i="33"/>
  <c r="B421" i="33"/>
  <c r="P420" i="33"/>
  <c r="I420" i="33"/>
  <c r="B420" i="33"/>
  <c r="P419" i="33"/>
  <c r="I419" i="33"/>
  <c r="B419" i="33"/>
  <c r="P417" i="33"/>
  <c r="I417" i="33"/>
  <c r="B417" i="33"/>
  <c r="P416" i="33"/>
  <c r="I416" i="33"/>
  <c r="B416" i="33"/>
  <c r="P415" i="33"/>
  <c r="I415" i="33"/>
  <c r="B415" i="33"/>
  <c r="P414" i="33"/>
  <c r="U414" i="33" s="1"/>
  <c r="I414" i="33"/>
  <c r="B414" i="33"/>
  <c r="P413" i="33"/>
  <c r="I413" i="33"/>
  <c r="B413" i="33"/>
  <c r="P412" i="33"/>
  <c r="I412" i="33"/>
  <c r="B412" i="33"/>
  <c r="P411" i="33"/>
  <c r="I411" i="33"/>
  <c r="B411" i="33"/>
  <c r="P410" i="33"/>
  <c r="U410" i="33" s="1"/>
  <c r="I410" i="33"/>
  <c r="B410" i="33"/>
  <c r="P409" i="33"/>
  <c r="I409" i="33"/>
  <c r="B409" i="33"/>
  <c r="P408" i="33"/>
  <c r="I408" i="33"/>
  <c r="B408" i="33"/>
  <c r="P407" i="33"/>
  <c r="I407" i="33"/>
  <c r="B407" i="33"/>
  <c r="P406" i="33"/>
  <c r="I406" i="33"/>
  <c r="B406" i="33"/>
  <c r="P404" i="33"/>
  <c r="I404" i="33"/>
  <c r="B404" i="33"/>
  <c r="P403" i="33"/>
  <c r="I403" i="33"/>
  <c r="B403" i="33"/>
  <c r="P402" i="33"/>
  <c r="I402" i="33"/>
  <c r="B402" i="33"/>
  <c r="P401" i="33"/>
  <c r="U401" i="33" s="1"/>
  <c r="I401" i="33"/>
  <c r="B401" i="33"/>
  <c r="P400" i="33"/>
  <c r="I400" i="33"/>
  <c r="B400" i="33"/>
  <c r="P399" i="33"/>
  <c r="I399" i="33"/>
  <c r="B399" i="33"/>
  <c r="P398" i="33"/>
  <c r="I398" i="33"/>
  <c r="B398" i="33"/>
  <c r="P397" i="33"/>
  <c r="U397" i="33" s="1"/>
  <c r="I397" i="33"/>
  <c r="B397" i="33"/>
  <c r="P396" i="33"/>
  <c r="I396" i="33"/>
  <c r="B396" i="33"/>
  <c r="P395" i="33"/>
  <c r="I395" i="33"/>
  <c r="B395" i="33"/>
  <c r="P394" i="33"/>
  <c r="I394" i="33"/>
  <c r="B394" i="33"/>
  <c r="P393" i="33"/>
  <c r="I393" i="33"/>
  <c r="B393" i="33"/>
  <c r="P391" i="33"/>
  <c r="I391" i="33"/>
  <c r="B391" i="33"/>
  <c r="P390" i="33"/>
  <c r="I390" i="33"/>
  <c r="B390" i="33"/>
  <c r="P389" i="33"/>
  <c r="I389" i="33"/>
  <c r="B389" i="33"/>
  <c r="P388" i="33"/>
  <c r="U388" i="33" s="1"/>
  <c r="I388" i="33"/>
  <c r="B388" i="33"/>
  <c r="P387" i="33"/>
  <c r="I387" i="33"/>
  <c r="B387" i="33"/>
  <c r="P386" i="33"/>
  <c r="I386" i="33"/>
  <c r="B386" i="33"/>
  <c r="P385" i="33"/>
  <c r="I385" i="33"/>
  <c r="B385" i="33"/>
  <c r="P384" i="33"/>
  <c r="U384" i="33" s="1"/>
  <c r="I384" i="33"/>
  <c r="B384" i="33"/>
  <c r="P383" i="33"/>
  <c r="I383" i="33"/>
  <c r="B383" i="33"/>
  <c r="P382" i="33"/>
  <c r="I382" i="33"/>
  <c r="B382" i="33"/>
  <c r="P381" i="33"/>
  <c r="I381" i="33"/>
  <c r="B381" i="33"/>
  <c r="P380" i="33"/>
  <c r="I380" i="33"/>
  <c r="B380" i="33"/>
  <c r="P378" i="33"/>
  <c r="I378" i="33"/>
  <c r="B378" i="33"/>
  <c r="P377" i="33"/>
  <c r="I377" i="33"/>
  <c r="B377" i="33"/>
  <c r="P376" i="33"/>
  <c r="I376" i="33"/>
  <c r="B376" i="33"/>
  <c r="P375" i="33"/>
  <c r="U375" i="33" s="1"/>
  <c r="I375" i="33"/>
  <c r="B375" i="33"/>
  <c r="P374" i="33"/>
  <c r="I374" i="33"/>
  <c r="B374" i="33"/>
  <c r="P373" i="33"/>
  <c r="I373" i="33"/>
  <c r="B373" i="33"/>
  <c r="P372" i="33"/>
  <c r="I372" i="33"/>
  <c r="B372" i="33"/>
  <c r="P371" i="33"/>
  <c r="U371" i="33" s="1"/>
  <c r="I371" i="33"/>
  <c r="B371" i="33"/>
  <c r="P370" i="33"/>
  <c r="I370" i="33"/>
  <c r="B370" i="33"/>
  <c r="P369" i="33"/>
  <c r="I369" i="33"/>
  <c r="B369" i="33"/>
  <c r="P368" i="33"/>
  <c r="I368" i="33"/>
  <c r="B368" i="33"/>
  <c r="P367" i="33"/>
  <c r="U367" i="33" s="1"/>
  <c r="I367" i="33"/>
  <c r="B367" i="33"/>
  <c r="P365" i="33"/>
  <c r="I365" i="33"/>
  <c r="B365" i="33"/>
  <c r="P364" i="33"/>
  <c r="I364" i="33"/>
  <c r="B364" i="33"/>
  <c r="P363" i="33"/>
  <c r="I363" i="33"/>
  <c r="B363" i="33"/>
  <c r="P362" i="33"/>
  <c r="U362" i="33" s="1"/>
  <c r="I362" i="33"/>
  <c r="B362" i="33"/>
  <c r="P361" i="33"/>
  <c r="I361" i="33"/>
  <c r="B361" i="33"/>
  <c r="P360" i="33"/>
  <c r="I360" i="33"/>
  <c r="B360" i="33"/>
  <c r="P359" i="33"/>
  <c r="I359" i="33"/>
  <c r="B359" i="33"/>
  <c r="P358" i="33"/>
  <c r="U358" i="33" s="1"/>
  <c r="I358" i="33"/>
  <c r="B358" i="33"/>
  <c r="P357" i="33"/>
  <c r="I357" i="33"/>
  <c r="B357" i="33"/>
  <c r="P356" i="33"/>
  <c r="I356" i="33"/>
  <c r="B356" i="33"/>
  <c r="P355" i="33"/>
  <c r="I355" i="33"/>
  <c r="B355" i="33"/>
  <c r="P354" i="33"/>
  <c r="I354" i="33"/>
  <c r="B354" i="33"/>
  <c r="P352" i="33"/>
  <c r="I352" i="33"/>
  <c r="B352" i="33"/>
  <c r="P351" i="33"/>
  <c r="I351" i="33"/>
  <c r="B351" i="33"/>
  <c r="P350" i="33"/>
  <c r="I350" i="33"/>
  <c r="B350" i="33"/>
  <c r="P349" i="33"/>
  <c r="U349" i="33" s="1"/>
  <c r="I349" i="33"/>
  <c r="B349" i="33"/>
  <c r="P348" i="33"/>
  <c r="I348" i="33"/>
  <c r="B348" i="33"/>
  <c r="P347" i="33"/>
  <c r="I347" i="33"/>
  <c r="B347" i="33"/>
  <c r="P346" i="33"/>
  <c r="I346" i="33"/>
  <c r="B346" i="33"/>
  <c r="P345" i="33"/>
  <c r="U345" i="33" s="1"/>
  <c r="I345" i="33"/>
  <c r="B345" i="33"/>
  <c r="P344" i="33"/>
  <c r="I344" i="33"/>
  <c r="B344" i="33"/>
  <c r="P343" i="33"/>
  <c r="I343" i="33"/>
  <c r="B343" i="33"/>
  <c r="P342" i="33"/>
  <c r="I342" i="33"/>
  <c r="B342" i="33"/>
  <c r="P341" i="33"/>
  <c r="P353" i="33" s="1"/>
  <c r="R353" i="33" s="1"/>
  <c r="I341" i="33"/>
  <c r="B341" i="33"/>
  <c r="P339" i="33"/>
  <c r="I339" i="33"/>
  <c r="B339" i="33"/>
  <c r="P338" i="33"/>
  <c r="I338" i="33"/>
  <c r="B338" i="33"/>
  <c r="P337" i="33"/>
  <c r="I337" i="33"/>
  <c r="B337" i="33"/>
  <c r="P336" i="33"/>
  <c r="U336" i="33" s="1"/>
  <c r="I336" i="33"/>
  <c r="B336" i="33"/>
  <c r="P335" i="33"/>
  <c r="I335" i="33"/>
  <c r="B335" i="33"/>
  <c r="P334" i="33"/>
  <c r="I334" i="33"/>
  <c r="B334" i="33"/>
  <c r="P333" i="33"/>
  <c r="I333" i="33"/>
  <c r="B333" i="33"/>
  <c r="P332" i="33"/>
  <c r="U332" i="33" s="1"/>
  <c r="I332" i="33"/>
  <c r="B332" i="33"/>
  <c r="P331" i="33"/>
  <c r="I331" i="33"/>
  <c r="B331" i="33"/>
  <c r="P330" i="33"/>
  <c r="I330" i="33"/>
  <c r="B330" i="33"/>
  <c r="P329" i="33"/>
  <c r="I329" i="33"/>
  <c r="B329" i="33"/>
  <c r="P328" i="33"/>
  <c r="I328" i="33"/>
  <c r="B328" i="33"/>
  <c r="P326" i="33"/>
  <c r="I326" i="33"/>
  <c r="B326" i="33"/>
  <c r="P325" i="33"/>
  <c r="I325" i="33"/>
  <c r="B325" i="33"/>
  <c r="P324" i="33"/>
  <c r="I324" i="33"/>
  <c r="B324" i="33"/>
  <c r="P323" i="33"/>
  <c r="U323" i="33" s="1"/>
  <c r="I323" i="33"/>
  <c r="B323" i="33"/>
  <c r="P322" i="33"/>
  <c r="I322" i="33"/>
  <c r="B322" i="33"/>
  <c r="P321" i="33"/>
  <c r="I321" i="33"/>
  <c r="B321" i="33"/>
  <c r="P320" i="33"/>
  <c r="I320" i="33"/>
  <c r="B320" i="33"/>
  <c r="P319" i="33"/>
  <c r="U319" i="33" s="1"/>
  <c r="I319" i="33"/>
  <c r="B319" i="33"/>
  <c r="P318" i="33"/>
  <c r="I318" i="33"/>
  <c r="B318" i="33"/>
  <c r="P317" i="33"/>
  <c r="I317" i="33"/>
  <c r="B317" i="33"/>
  <c r="P316" i="33"/>
  <c r="I316" i="33"/>
  <c r="B316" i="33"/>
  <c r="P315" i="33"/>
  <c r="I315" i="33"/>
  <c r="B315" i="33"/>
  <c r="P313" i="33"/>
  <c r="I313" i="33"/>
  <c r="B313" i="33"/>
  <c r="P312" i="33"/>
  <c r="I312" i="33"/>
  <c r="B312" i="33"/>
  <c r="P311" i="33"/>
  <c r="I311" i="33"/>
  <c r="B311" i="33"/>
  <c r="P310" i="33"/>
  <c r="U310" i="33" s="1"/>
  <c r="I310" i="33"/>
  <c r="B310" i="33"/>
  <c r="P309" i="33"/>
  <c r="I309" i="33"/>
  <c r="B309" i="33"/>
  <c r="P308" i="33"/>
  <c r="I308" i="33"/>
  <c r="B308" i="33"/>
  <c r="P307" i="33"/>
  <c r="I307" i="33"/>
  <c r="B307" i="33"/>
  <c r="P306" i="33"/>
  <c r="U306" i="33" s="1"/>
  <c r="I306" i="33"/>
  <c r="B306" i="33"/>
  <c r="P305" i="33"/>
  <c r="I305" i="33"/>
  <c r="B305" i="33"/>
  <c r="P304" i="33"/>
  <c r="I304" i="33"/>
  <c r="B304" i="33"/>
  <c r="P303" i="33"/>
  <c r="I303" i="33"/>
  <c r="B303" i="33"/>
  <c r="P302" i="33"/>
  <c r="U302" i="33" s="1"/>
  <c r="I302" i="33"/>
  <c r="B302" i="33"/>
  <c r="P300" i="33"/>
  <c r="I300" i="33"/>
  <c r="B300" i="33"/>
  <c r="P299" i="33"/>
  <c r="I299" i="33"/>
  <c r="B299" i="33"/>
  <c r="P298" i="33"/>
  <c r="I298" i="33"/>
  <c r="B298" i="33"/>
  <c r="P297" i="33"/>
  <c r="U297" i="33" s="1"/>
  <c r="I297" i="33"/>
  <c r="B297" i="33"/>
  <c r="P296" i="33"/>
  <c r="I296" i="33"/>
  <c r="B296" i="33"/>
  <c r="P295" i="33"/>
  <c r="I295" i="33"/>
  <c r="B295" i="33"/>
  <c r="P294" i="33"/>
  <c r="I294" i="33"/>
  <c r="B294" i="33"/>
  <c r="P293" i="33"/>
  <c r="U293" i="33" s="1"/>
  <c r="I293" i="33"/>
  <c r="B293" i="33"/>
  <c r="P292" i="33"/>
  <c r="I292" i="33"/>
  <c r="B292" i="33"/>
  <c r="P291" i="33"/>
  <c r="I291" i="33"/>
  <c r="B291" i="33"/>
  <c r="P290" i="33"/>
  <c r="I290" i="33"/>
  <c r="B290" i="33"/>
  <c r="P289" i="33"/>
  <c r="P301" i="33" s="1"/>
  <c r="I289" i="33"/>
  <c r="B289" i="33"/>
  <c r="P287" i="33"/>
  <c r="I287" i="33"/>
  <c r="B287" i="33"/>
  <c r="P286" i="33"/>
  <c r="I286" i="33"/>
  <c r="B286" i="33"/>
  <c r="P285" i="33"/>
  <c r="I285" i="33"/>
  <c r="B285" i="33"/>
  <c r="P284" i="33"/>
  <c r="U284" i="33" s="1"/>
  <c r="I284" i="33"/>
  <c r="B284" i="33"/>
  <c r="P283" i="33"/>
  <c r="I283" i="33"/>
  <c r="B283" i="33"/>
  <c r="P282" i="33"/>
  <c r="I282" i="33"/>
  <c r="B282" i="33"/>
  <c r="P281" i="33"/>
  <c r="I281" i="33"/>
  <c r="B281" i="33"/>
  <c r="P280" i="33"/>
  <c r="U280" i="33" s="1"/>
  <c r="I280" i="33"/>
  <c r="B280" i="33"/>
  <c r="P279" i="33"/>
  <c r="I279" i="33"/>
  <c r="B279" i="33"/>
  <c r="P278" i="33"/>
  <c r="I278" i="33"/>
  <c r="B278" i="33"/>
  <c r="P277" i="33"/>
  <c r="I277" i="33"/>
  <c r="B277" i="33"/>
  <c r="P276" i="33"/>
  <c r="U276" i="33" s="1"/>
  <c r="I276" i="33"/>
  <c r="B276" i="33"/>
  <c r="P274" i="33"/>
  <c r="I274" i="33"/>
  <c r="B274" i="33"/>
  <c r="P273" i="33"/>
  <c r="I273" i="33"/>
  <c r="B273" i="33"/>
  <c r="P272" i="33"/>
  <c r="I272" i="33"/>
  <c r="B272" i="33"/>
  <c r="P271" i="33"/>
  <c r="U271" i="33" s="1"/>
  <c r="I271" i="33"/>
  <c r="B271" i="33"/>
  <c r="P270" i="33"/>
  <c r="I270" i="33"/>
  <c r="B270" i="33"/>
  <c r="P269" i="33"/>
  <c r="I269" i="33"/>
  <c r="B269" i="33"/>
  <c r="P268" i="33"/>
  <c r="I268" i="33"/>
  <c r="B268" i="33"/>
  <c r="P267" i="33"/>
  <c r="U267" i="33" s="1"/>
  <c r="I267" i="33"/>
  <c r="B267" i="33"/>
  <c r="P266" i="33"/>
  <c r="I266" i="33"/>
  <c r="B266" i="33"/>
  <c r="P265" i="33"/>
  <c r="I265" i="33"/>
  <c r="B265" i="33"/>
  <c r="P264" i="33"/>
  <c r="I264" i="33"/>
  <c r="B264" i="33"/>
  <c r="P263" i="33"/>
  <c r="P275" i="33" s="1"/>
  <c r="I263" i="33"/>
  <c r="B263" i="33"/>
  <c r="P261" i="33"/>
  <c r="I261" i="33"/>
  <c r="B261" i="33"/>
  <c r="P260" i="33"/>
  <c r="I260" i="33"/>
  <c r="B260" i="33"/>
  <c r="P259" i="33"/>
  <c r="I259" i="33"/>
  <c r="B259" i="33"/>
  <c r="P258" i="33"/>
  <c r="U258" i="33" s="1"/>
  <c r="I258" i="33"/>
  <c r="B258" i="33"/>
  <c r="P257" i="33"/>
  <c r="I257" i="33"/>
  <c r="B257" i="33"/>
  <c r="P256" i="33"/>
  <c r="I256" i="33"/>
  <c r="B256" i="33"/>
  <c r="P255" i="33"/>
  <c r="I255" i="33"/>
  <c r="B255" i="33"/>
  <c r="P254" i="33"/>
  <c r="U254" i="33" s="1"/>
  <c r="I254" i="33"/>
  <c r="B254" i="33"/>
  <c r="P253" i="33"/>
  <c r="I253" i="33"/>
  <c r="B253" i="33"/>
  <c r="P252" i="33"/>
  <c r="I252" i="33"/>
  <c r="B252" i="33"/>
  <c r="P251" i="33"/>
  <c r="I251" i="33"/>
  <c r="B251" i="33"/>
  <c r="P250" i="33"/>
  <c r="U250" i="33" s="1"/>
  <c r="I250" i="33"/>
  <c r="B250" i="33"/>
  <c r="P248" i="33"/>
  <c r="I248" i="33"/>
  <c r="B248" i="33"/>
  <c r="P247" i="33"/>
  <c r="I247" i="33"/>
  <c r="B247" i="33"/>
  <c r="P246" i="33"/>
  <c r="I246" i="33"/>
  <c r="B246" i="33"/>
  <c r="P245" i="33"/>
  <c r="U245" i="33" s="1"/>
  <c r="I245" i="33"/>
  <c r="B245" i="33"/>
  <c r="P244" i="33"/>
  <c r="I244" i="33"/>
  <c r="B244" i="33"/>
  <c r="P243" i="33"/>
  <c r="I243" i="33"/>
  <c r="B243" i="33"/>
  <c r="P242" i="33"/>
  <c r="I242" i="33"/>
  <c r="B242" i="33"/>
  <c r="P241" i="33"/>
  <c r="U241" i="33" s="1"/>
  <c r="I241" i="33"/>
  <c r="B241" i="33"/>
  <c r="P240" i="33"/>
  <c r="I240" i="33"/>
  <c r="B240" i="33"/>
  <c r="P239" i="33"/>
  <c r="I239" i="33"/>
  <c r="B239" i="33"/>
  <c r="P238" i="33"/>
  <c r="I238" i="33"/>
  <c r="B238" i="33"/>
  <c r="P237" i="33"/>
  <c r="P249" i="33" s="1"/>
  <c r="I237" i="33"/>
  <c r="B237" i="33"/>
  <c r="P235" i="33"/>
  <c r="I235" i="33"/>
  <c r="B235" i="33"/>
  <c r="P234" i="33"/>
  <c r="I234" i="33"/>
  <c r="B234" i="33"/>
  <c r="P233" i="33"/>
  <c r="I233" i="33"/>
  <c r="B233" i="33"/>
  <c r="P232" i="33"/>
  <c r="U232" i="33" s="1"/>
  <c r="I232" i="33"/>
  <c r="B232" i="33"/>
  <c r="P231" i="33"/>
  <c r="I231" i="33"/>
  <c r="B231" i="33"/>
  <c r="P230" i="33"/>
  <c r="I230" i="33"/>
  <c r="B230" i="33"/>
  <c r="P229" i="33"/>
  <c r="I229" i="33"/>
  <c r="B229" i="33"/>
  <c r="P228" i="33"/>
  <c r="U228" i="33" s="1"/>
  <c r="I228" i="33"/>
  <c r="B228" i="33"/>
  <c r="P227" i="33"/>
  <c r="I227" i="33"/>
  <c r="B227" i="33"/>
  <c r="P226" i="33"/>
  <c r="I226" i="33"/>
  <c r="B226" i="33"/>
  <c r="P225" i="33"/>
  <c r="I225" i="33"/>
  <c r="B225" i="33"/>
  <c r="P224" i="33"/>
  <c r="U224" i="33" s="1"/>
  <c r="I224" i="33"/>
  <c r="B224" i="33"/>
  <c r="P222" i="33"/>
  <c r="I222" i="33"/>
  <c r="B222" i="33"/>
  <c r="P221" i="33"/>
  <c r="I221" i="33"/>
  <c r="B221" i="33"/>
  <c r="P220" i="33"/>
  <c r="I220" i="33"/>
  <c r="B220" i="33"/>
  <c r="P219" i="33"/>
  <c r="U219" i="33" s="1"/>
  <c r="I219" i="33"/>
  <c r="B219" i="33"/>
  <c r="P218" i="33"/>
  <c r="I218" i="33"/>
  <c r="B218" i="33"/>
  <c r="P217" i="33"/>
  <c r="I217" i="33"/>
  <c r="B217" i="33"/>
  <c r="P216" i="33"/>
  <c r="I216" i="33"/>
  <c r="B216" i="33"/>
  <c r="P215" i="33"/>
  <c r="U215" i="33" s="1"/>
  <c r="I215" i="33"/>
  <c r="B215" i="33"/>
  <c r="P214" i="33"/>
  <c r="I214" i="33"/>
  <c r="B214" i="33"/>
  <c r="P213" i="33"/>
  <c r="I213" i="33"/>
  <c r="B213" i="33"/>
  <c r="P212" i="33"/>
  <c r="I212" i="33"/>
  <c r="B212" i="33"/>
  <c r="P211" i="33"/>
  <c r="P223" i="33" s="1"/>
  <c r="I211" i="33"/>
  <c r="B211" i="33"/>
  <c r="P209" i="33"/>
  <c r="I209" i="33"/>
  <c r="B209" i="33"/>
  <c r="P208" i="33"/>
  <c r="I208" i="33"/>
  <c r="B208" i="33"/>
  <c r="P207" i="33"/>
  <c r="I207" i="33"/>
  <c r="B207" i="33"/>
  <c r="P206" i="33"/>
  <c r="U206" i="33" s="1"/>
  <c r="I206" i="33"/>
  <c r="B206" i="33"/>
  <c r="P205" i="33"/>
  <c r="I205" i="33"/>
  <c r="B205" i="33"/>
  <c r="P204" i="33"/>
  <c r="I204" i="33"/>
  <c r="B204" i="33"/>
  <c r="P203" i="33"/>
  <c r="I203" i="33"/>
  <c r="B203" i="33"/>
  <c r="P202" i="33"/>
  <c r="U202" i="33" s="1"/>
  <c r="I202" i="33"/>
  <c r="B202" i="33"/>
  <c r="P201" i="33"/>
  <c r="I201" i="33"/>
  <c r="B201" i="33"/>
  <c r="P200" i="33"/>
  <c r="I200" i="33"/>
  <c r="B200" i="33"/>
  <c r="P199" i="33"/>
  <c r="I199" i="33"/>
  <c r="B199" i="33"/>
  <c r="P198" i="33"/>
  <c r="U198" i="33" s="1"/>
  <c r="I198" i="33"/>
  <c r="B198" i="33"/>
  <c r="P196" i="33"/>
  <c r="I196" i="33"/>
  <c r="B196" i="33"/>
  <c r="P195" i="33"/>
  <c r="I195" i="33"/>
  <c r="B195" i="33"/>
  <c r="P194" i="33"/>
  <c r="I194" i="33"/>
  <c r="B194" i="33"/>
  <c r="P193" i="33"/>
  <c r="U193" i="33" s="1"/>
  <c r="I193" i="33"/>
  <c r="B193" i="33"/>
  <c r="P192" i="33"/>
  <c r="I192" i="33"/>
  <c r="B192" i="33"/>
  <c r="P191" i="33"/>
  <c r="I191" i="33"/>
  <c r="B191" i="33"/>
  <c r="P190" i="33"/>
  <c r="I190" i="33"/>
  <c r="B190" i="33"/>
  <c r="P189" i="33"/>
  <c r="U189" i="33" s="1"/>
  <c r="I189" i="33"/>
  <c r="B189" i="33"/>
  <c r="P188" i="33"/>
  <c r="I188" i="33"/>
  <c r="B188" i="33"/>
  <c r="P187" i="33"/>
  <c r="I187" i="33"/>
  <c r="B187" i="33"/>
  <c r="P186" i="33"/>
  <c r="I186" i="33"/>
  <c r="B186" i="33"/>
  <c r="P185" i="33"/>
  <c r="P197" i="33" s="1"/>
  <c r="I185" i="33"/>
  <c r="B185" i="33"/>
  <c r="P183" i="33"/>
  <c r="I183" i="33"/>
  <c r="B183" i="33"/>
  <c r="P182" i="33"/>
  <c r="I182" i="33"/>
  <c r="B182" i="33"/>
  <c r="P181" i="33"/>
  <c r="I181" i="33"/>
  <c r="B181" i="33"/>
  <c r="P180" i="33"/>
  <c r="U180" i="33" s="1"/>
  <c r="I180" i="33"/>
  <c r="B180" i="33"/>
  <c r="P179" i="33"/>
  <c r="I179" i="33"/>
  <c r="B179" i="33"/>
  <c r="P178" i="33"/>
  <c r="I178" i="33"/>
  <c r="B178" i="33"/>
  <c r="P177" i="33"/>
  <c r="I177" i="33"/>
  <c r="B177" i="33"/>
  <c r="P176" i="33"/>
  <c r="U176" i="33" s="1"/>
  <c r="I176" i="33"/>
  <c r="B176" i="33"/>
  <c r="P175" i="33"/>
  <c r="I175" i="33"/>
  <c r="B175" i="33"/>
  <c r="P174" i="33"/>
  <c r="I174" i="33"/>
  <c r="B174" i="33"/>
  <c r="P173" i="33"/>
  <c r="I173" i="33"/>
  <c r="B173" i="33"/>
  <c r="P172" i="33"/>
  <c r="U172" i="33" s="1"/>
  <c r="I172" i="33"/>
  <c r="B172" i="33"/>
  <c r="P170" i="33"/>
  <c r="I170" i="33"/>
  <c r="B170" i="33"/>
  <c r="P169" i="33"/>
  <c r="I169" i="33"/>
  <c r="B169" i="33"/>
  <c r="P168" i="33"/>
  <c r="I168" i="33"/>
  <c r="B168" i="33"/>
  <c r="P167" i="33"/>
  <c r="U167" i="33" s="1"/>
  <c r="I167" i="33"/>
  <c r="B167" i="33"/>
  <c r="P166" i="33"/>
  <c r="I166" i="33"/>
  <c r="B166" i="33"/>
  <c r="P165" i="33"/>
  <c r="I165" i="33"/>
  <c r="B165" i="33"/>
  <c r="P164" i="33"/>
  <c r="I164" i="33"/>
  <c r="B164" i="33"/>
  <c r="P163" i="33"/>
  <c r="U163" i="33" s="1"/>
  <c r="I163" i="33"/>
  <c r="B163" i="33"/>
  <c r="P162" i="33"/>
  <c r="I162" i="33"/>
  <c r="B162" i="33"/>
  <c r="P161" i="33"/>
  <c r="I161" i="33"/>
  <c r="B161" i="33"/>
  <c r="P160" i="33"/>
  <c r="I160" i="33"/>
  <c r="B160" i="33"/>
  <c r="P159" i="33"/>
  <c r="P171" i="33" s="1"/>
  <c r="I159" i="33"/>
  <c r="B159" i="33"/>
  <c r="P157" i="33"/>
  <c r="I157" i="33"/>
  <c r="B157" i="33"/>
  <c r="P156" i="33"/>
  <c r="I156" i="33"/>
  <c r="B156" i="33"/>
  <c r="P155" i="33"/>
  <c r="I155" i="33"/>
  <c r="B155" i="33"/>
  <c r="P154" i="33"/>
  <c r="U154" i="33" s="1"/>
  <c r="I154" i="33"/>
  <c r="B154" i="33"/>
  <c r="P153" i="33"/>
  <c r="I153" i="33"/>
  <c r="B153" i="33"/>
  <c r="P152" i="33"/>
  <c r="I152" i="33"/>
  <c r="B152" i="33"/>
  <c r="P151" i="33"/>
  <c r="I151" i="33"/>
  <c r="B151" i="33"/>
  <c r="P150" i="33"/>
  <c r="U150" i="33" s="1"/>
  <c r="I150" i="33"/>
  <c r="B150" i="33"/>
  <c r="P149" i="33"/>
  <c r="I149" i="33"/>
  <c r="B149" i="33"/>
  <c r="P148" i="33"/>
  <c r="I148" i="33"/>
  <c r="B148" i="33"/>
  <c r="P147" i="33"/>
  <c r="I147" i="33"/>
  <c r="B147" i="33"/>
  <c r="P146" i="33"/>
  <c r="U146" i="33" s="1"/>
  <c r="I146" i="33"/>
  <c r="B146" i="33"/>
  <c r="P144" i="33"/>
  <c r="I144" i="33"/>
  <c r="B144" i="33"/>
  <c r="P143" i="33"/>
  <c r="I143" i="33"/>
  <c r="B143" i="33"/>
  <c r="P142" i="33"/>
  <c r="I142" i="33"/>
  <c r="B142" i="33"/>
  <c r="P141" i="33"/>
  <c r="U141" i="33" s="1"/>
  <c r="I141" i="33"/>
  <c r="B141" i="33"/>
  <c r="P140" i="33"/>
  <c r="I140" i="33"/>
  <c r="B140" i="33"/>
  <c r="P139" i="33"/>
  <c r="I139" i="33"/>
  <c r="B139" i="33"/>
  <c r="P138" i="33"/>
  <c r="I138" i="33"/>
  <c r="B138" i="33"/>
  <c r="P137" i="33"/>
  <c r="U137" i="33" s="1"/>
  <c r="I137" i="33"/>
  <c r="B137" i="33"/>
  <c r="P136" i="33"/>
  <c r="I136" i="33"/>
  <c r="B136" i="33"/>
  <c r="P135" i="33"/>
  <c r="I135" i="33"/>
  <c r="B135" i="33"/>
  <c r="P134" i="33"/>
  <c r="I134" i="33"/>
  <c r="B134" i="33"/>
  <c r="P133" i="33"/>
  <c r="P145" i="33" s="1"/>
  <c r="I133" i="33"/>
  <c r="B133" i="33"/>
  <c r="P131" i="33"/>
  <c r="I131" i="33"/>
  <c r="B131" i="33"/>
  <c r="P130" i="33"/>
  <c r="I130" i="33"/>
  <c r="B130" i="33"/>
  <c r="P129" i="33"/>
  <c r="I129" i="33"/>
  <c r="B129" i="33"/>
  <c r="P128" i="33"/>
  <c r="U128" i="33" s="1"/>
  <c r="I128" i="33"/>
  <c r="B128" i="33"/>
  <c r="P127" i="33"/>
  <c r="I127" i="33"/>
  <c r="B127" i="33"/>
  <c r="P126" i="33"/>
  <c r="I126" i="33"/>
  <c r="B126" i="33"/>
  <c r="P125" i="33"/>
  <c r="I125" i="33"/>
  <c r="B125" i="33"/>
  <c r="P124" i="33"/>
  <c r="U124" i="33" s="1"/>
  <c r="I124" i="33"/>
  <c r="B124" i="33"/>
  <c r="P123" i="33"/>
  <c r="I123" i="33"/>
  <c r="B123" i="33"/>
  <c r="P122" i="33"/>
  <c r="I122" i="33"/>
  <c r="B122" i="33"/>
  <c r="P121" i="33"/>
  <c r="I121" i="33"/>
  <c r="B121" i="33"/>
  <c r="P120" i="33"/>
  <c r="U120" i="33" s="1"/>
  <c r="I120" i="33"/>
  <c r="B120" i="33"/>
  <c r="P118" i="33"/>
  <c r="I118" i="33"/>
  <c r="B118" i="33"/>
  <c r="P117" i="33"/>
  <c r="I117" i="33"/>
  <c r="B117" i="33"/>
  <c r="P116" i="33"/>
  <c r="I116" i="33"/>
  <c r="B116" i="33"/>
  <c r="P115" i="33"/>
  <c r="U115" i="33" s="1"/>
  <c r="I115" i="33"/>
  <c r="B115" i="33"/>
  <c r="P114" i="33"/>
  <c r="I114" i="33"/>
  <c r="B114" i="33"/>
  <c r="P113" i="33"/>
  <c r="I113" i="33"/>
  <c r="B113" i="33"/>
  <c r="P112" i="33"/>
  <c r="I112" i="33"/>
  <c r="B112" i="33"/>
  <c r="P111" i="33"/>
  <c r="U111" i="33" s="1"/>
  <c r="I111" i="33"/>
  <c r="B111" i="33"/>
  <c r="P110" i="33"/>
  <c r="I110" i="33"/>
  <c r="B110" i="33"/>
  <c r="P109" i="33"/>
  <c r="I109" i="33"/>
  <c r="B109" i="33"/>
  <c r="P108" i="33"/>
  <c r="I108" i="33"/>
  <c r="B108" i="33"/>
  <c r="P107" i="33"/>
  <c r="P119" i="33" s="1"/>
  <c r="I107" i="33"/>
  <c r="B107" i="33"/>
  <c r="P105" i="33"/>
  <c r="I105" i="33"/>
  <c r="B105" i="33"/>
  <c r="P104" i="33"/>
  <c r="I104" i="33"/>
  <c r="B104" i="33"/>
  <c r="P103" i="33"/>
  <c r="I103" i="33"/>
  <c r="B103" i="33"/>
  <c r="P102" i="33"/>
  <c r="U102" i="33" s="1"/>
  <c r="I102" i="33"/>
  <c r="B102" i="33"/>
  <c r="P101" i="33"/>
  <c r="I101" i="33"/>
  <c r="B101" i="33"/>
  <c r="P100" i="33"/>
  <c r="I100" i="33"/>
  <c r="B100" i="33"/>
  <c r="P99" i="33"/>
  <c r="I99" i="33"/>
  <c r="B99" i="33"/>
  <c r="P98" i="33"/>
  <c r="U98" i="33" s="1"/>
  <c r="I98" i="33"/>
  <c r="B98" i="33"/>
  <c r="P97" i="33"/>
  <c r="I97" i="33"/>
  <c r="B97" i="33"/>
  <c r="P96" i="33"/>
  <c r="I96" i="33"/>
  <c r="B96" i="33"/>
  <c r="P95" i="33"/>
  <c r="I95" i="33"/>
  <c r="B95" i="33"/>
  <c r="P94" i="33"/>
  <c r="U94" i="33" s="1"/>
  <c r="I94" i="33"/>
  <c r="B94" i="33"/>
  <c r="P92" i="33"/>
  <c r="I92" i="33"/>
  <c r="B92" i="33"/>
  <c r="P91" i="33"/>
  <c r="I91" i="33"/>
  <c r="B91" i="33"/>
  <c r="P90" i="33"/>
  <c r="I90" i="33"/>
  <c r="B90" i="33"/>
  <c r="P89" i="33"/>
  <c r="U89" i="33" s="1"/>
  <c r="I89" i="33"/>
  <c r="B89" i="33"/>
  <c r="P88" i="33"/>
  <c r="I88" i="33"/>
  <c r="B88" i="33"/>
  <c r="P87" i="33"/>
  <c r="I87" i="33"/>
  <c r="B87" i="33"/>
  <c r="P86" i="33"/>
  <c r="I86" i="33"/>
  <c r="B86" i="33"/>
  <c r="P85" i="33"/>
  <c r="U85" i="33" s="1"/>
  <c r="I85" i="33"/>
  <c r="B85" i="33"/>
  <c r="P84" i="33"/>
  <c r="I84" i="33"/>
  <c r="B84" i="33"/>
  <c r="P83" i="33"/>
  <c r="I83" i="33"/>
  <c r="B83" i="33"/>
  <c r="P82" i="33"/>
  <c r="I82" i="33"/>
  <c r="B82" i="33"/>
  <c r="P81" i="33"/>
  <c r="P93" i="33" s="1"/>
  <c r="I81" i="33"/>
  <c r="B81" i="33"/>
  <c r="P79" i="33"/>
  <c r="I79" i="33"/>
  <c r="B79" i="33"/>
  <c r="P78" i="33"/>
  <c r="I78" i="33"/>
  <c r="B78" i="33"/>
  <c r="P77" i="33"/>
  <c r="I77" i="33"/>
  <c r="B77" i="33"/>
  <c r="P76" i="33"/>
  <c r="U76" i="33" s="1"/>
  <c r="I76" i="33"/>
  <c r="B76" i="33"/>
  <c r="P75" i="33"/>
  <c r="I75" i="33"/>
  <c r="B75" i="33"/>
  <c r="P74" i="33"/>
  <c r="I74" i="33"/>
  <c r="B74" i="33"/>
  <c r="P73" i="33"/>
  <c r="I73" i="33"/>
  <c r="B73" i="33"/>
  <c r="P72" i="33"/>
  <c r="U72" i="33" s="1"/>
  <c r="I72" i="33"/>
  <c r="B72" i="33"/>
  <c r="P71" i="33"/>
  <c r="I71" i="33"/>
  <c r="B71" i="33"/>
  <c r="P70" i="33"/>
  <c r="I70" i="33"/>
  <c r="B70" i="33"/>
  <c r="P69" i="33"/>
  <c r="I69" i="33"/>
  <c r="B69" i="33"/>
  <c r="P68" i="33"/>
  <c r="U68" i="33" s="1"/>
  <c r="I68" i="33"/>
  <c r="B68" i="33"/>
  <c r="P66" i="33"/>
  <c r="I66" i="33"/>
  <c r="B66" i="33"/>
  <c r="P65" i="33"/>
  <c r="I65" i="33"/>
  <c r="B65" i="33"/>
  <c r="P64" i="33"/>
  <c r="I64" i="33"/>
  <c r="B64" i="33"/>
  <c r="P63" i="33"/>
  <c r="U63" i="33" s="1"/>
  <c r="I63" i="33"/>
  <c r="B63" i="33"/>
  <c r="P62" i="33"/>
  <c r="I62" i="33"/>
  <c r="B62" i="33"/>
  <c r="P61" i="33"/>
  <c r="I61" i="33"/>
  <c r="B61" i="33"/>
  <c r="P60" i="33"/>
  <c r="I60" i="33"/>
  <c r="B60" i="33"/>
  <c r="P59" i="33"/>
  <c r="U59" i="33" s="1"/>
  <c r="I59" i="33"/>
  <c r="B59" i="33"/>
  <c r="P58" i="33"/>
  <c r="I58" i="33"/>
  <c r="B58" i="33"/>
  <c r="P57" i="33"/>
  <c r="I57" i="33"/>
  <c r="B57" i="33"/>
  <c r="P56" i="33"/>
  <c r="I56" i="33"/>
  <c r="B56" i="33"/>
  <c r="P55" i="33"/>
  <c r="P67" i="33" s="1"/>
  <c r="I55" i="33"/>
  <c r="B55" i="33"/>
  <c r="P53" i="33"/>
  <c r="I53" i="33"/>
  <c r="B53" i="33"/>
  <c r="P52" i="33"/>
  <c r="I52" i="33"/>
  <c r="B52" i="33"/>
  <c r="P51" i="33"/>
  <c r="I51" i="33"/>
  <c r="B51" i="33"/>
  <c r="P50" i="33"/>
  <c r="U50" i="33" s="1"/>
  <c r="I50" i="33"/>
  <c r="B50" i="33"/>
  <c r="P49" i="33"/>
  <c r="I49" i="33"/>
  <c r="B49" i="33"/>
  <c r="P48" i="33"/>
  <c r="I48" i="33"/>
  <c r="B48" i="33"/>
  <c r="P47" i="33"/>
  <c r="I47" i="33"/>
  <c r="B47" i="33"/>
  <c r="P46" i="33"/>
  <c r="U46" i="33" s="1"/>
  <c r="I46" i="33"/>
  <c r="B46" i="33"/>
  <c r="P45" i="33"/>
  <c r="I45" i="33"/>
  <c r="B45" i="33"/>
  <c r="P44" i="33"/>
  <c r="I44" i="33"/>
  <c r="B44" i="33"/>
  <c r="P43" i="33"/>
  <c r="I43" i="33"/>
  <c r="B43" i="33"/>
  <c r="P42" i="33"/>
  <c r="U42" i="33" s="1"/>
  <c r="I42" i="33"/>
  <c r="B42" i="33"/>
  <c r="P40" i="33"/>
  <c r="I40" i="33"/>
  <c r="B40" i="33"/>
  <c r="P39" i="33"/>
  <c r="I39" i="33"/>
  <c r="B39" i="33"/>
  <c r="P38" i="33"/>
  <c r="I38" i="33"/>
  <c r="B38" i="33"/>
  <c r="P37" i="33"/>
  <c r="U37" i="33" s="1"/>
  <c r="I37" i="33"/>
  <c r="B37" i="33"/>
  <c r="P36" i="33"/>
  <c r="I36" i="33"/>
  <c r="B36" i="33"/>
  <c r="P35" i="33"/>
  <c r="I35" i="33"/>
  <c r="B35" i="33"/>
  <c r="P34" i="33"/>
  <c r="I34" i="33"/>
  <c r="B34" i="33"/>
  <c r="P33" i="33"/>
  <c r="U33" i="33" s="1"/>
  <c r="I33" i="33"/>
  <c r="B33" i="33"/>
  <c r="P32" i="33"/>
  <c r="I32" i="33"/>
  <c r="B32" i="33"/>
  <c r="P31" i="33"/>
  <c r="I31" i="33"/>
  <c r="B31" i="33"/>
  <c r="P30" i="33"/>
  <c r="I30" i="33"/>
  <c r="B30" i="33"/>
  <c r="P29" i="33"/>
  <c r="P41" i="33" s="1"/>
  <c r="I29" i="33"/>
  <c r="B29" i="33"/>
  <c r="P27" i="33"/>
  <c r="I27" i="33"/>
  <c r="B27" i="33"/>
  <c r="P26" i="33"/>
  <c r="I26" i="33"/>
  <c r="B26" i="33"/>
  <c r="P25" i="33"/>
  <c r="I25" i="33"/>
  <c r="B25" i="33"/>
  <c r="P24" i="33"/>
  <c r="U24" i="33" s="1"/>
  <c r="I24" i="33"/>
  <c r="B24" i="33"/>
  <c r="P23" i="33"/>
  <c r="I23" i="33"/>
  <c r="B23" i="33"/>
  <c r="P22" i="33"/>
  <c r="I22" i="33"/>
  <c r="B22" i="33"/>
  <c r="P21" i="33"/>
  <c r="I21" i="33"/>
  <c r="B21" i="33"/>
  <c r="P20" i="33"/>
  <c r="U20" i="33" s="1"/>
  <c r="I20" i="33"/>
  <c r="B20" i="33"/>
  <c r="P19" i="33"/>
  <c r="I19" i="33"/>
  <c r="B19" i="33"/>
  <c r="P18" i="33"/>
  <c r="I18" i="33"/>
  <c r="B18" i="33"/>
  <c r="P17" i="33"/>
  <c r="I17" i="33"/>
  <c r="B17" i="33"/>
  <c r="P16" i="33"/>
  <c r="U16" i="33" s="1"/>
  <c r="I16" i="33"/>
  <c r="B16" i="33"/>
  <c r="P950" i="34"/>
  <c r="I950" i="34"/>
  <c r="B950" i="34"/>
  <c r="P949" i="34"/>
  <c r="I949" i="34"/>
  <c r="B949" i="34"/>
  <c r="P948" i="34"/>
  <c r="I948" i="34"/>
  <c r="B948" i="34"/>
  <c r="P947" i="34"/>
  <c r="U947" i="34" s="1"/>
  <c r="I947" i="34"/>
  <c r="B947" i="34"/>
  <c r="P946" i="34"/>
  <c r="I946" i="34"/>
  <c r="B946" i="34"/>
  <c r="P945" i="34"/>
  <c r="I945" i="34"/>
  <c r="B945" i="34"/>
  <c r="P944" i="34"/>
  <c r="I944" i="34"/>
  <c r="B944" i="34"/>
  <c r="P943" i="34"/>
  <c r="U943" i="34" s="1"/>
  <c r="I943" i="34"/>
  <c r="B943" i="34"/>
  <c r="P942" i="34"/>
  <c r="I942" i="34"/>
  <c r="B942" i="34"/>
  <c r="P941" i="34"/>
  <c r="I941" i="34"/>
  <c r="B941" i="34"/>
  <c r="P940" i="34"/>
  <c r="I940" i="34"/>
  <c r="B940" i="34"/>
  <c r="B951" i="34" s="1"/>
  <c r="P939" i="34"/>
  <c r="U939" i="34" s="1"/>
  <c r="I939" i="34"/>
  <c r="B939" i="34"/>
  <c r="P937" i="34"/>
  <c r="I937" i="34"/>
  <c r="B937" i="34"/>
  <c r="P936" i="34"/>
  <c r="I936" i="34"/>
  <c r="B936" i="34"/>
  <c r="P935" i="34"/>
  <c r="I935" i="34"/>
  <c r="B935" i="34"/>
  <c r="P934" i="34"/>
  <c r="U934" i="34" s="1"/>
  <c r="I934" i="34"/>
  <c r="B934" i="34"/>
  <c r="P933" i="34"/>
  <c r="I933" i="34"/>
  <c r="B933" i="34"/>
  <c r="P932" i="34"/>
  <c r="I932" i="34"/>
  <c r="B932" i="34"/>
  <c r="P931" i="34"/>
  <c r="I931" i="34"/>
  <c r="B931" i="34"/>
  <c r="P930" i="34"/>
  <c r="U930" i="34" s="1"/>
  <c r="I930" i="34"/>
  <c r="B930" i="34"/>
  <c r="P929" i="34"/>
  <c r="I929" i="34"/>
  <c r="B929" i="34"/>
  <c r="P928" i="34"/>
  <c r="I928" i="34"/>
  <c r="B928" i="34"/>
  <c r="P927" i="34"/>
  <c r="I927" i="34"/>
  <c r="B927" i="34"/>
  <c r="P926" i="34"/>
  <c r="P938" i="34" s="1"/>
  <c r="I926" i="34"/>
  <c r="B926" i="34"/>
  <c r="P924" i="34"/>
  <c r="I924" i="34"/>
  <c r="B924" i="34"/>
  <c r="P923" i="34"/>
  <c r="I923" i="34"/>
  <c r="B923" i="34"/>
  <c r="P922" i="34"/>
  <c r="I922" i="34"/>
  <c r="B922" i="34"/>
  <c r="P921" i="34"/>
  <c r="U921" i="34" s="1"/>
  <c r="I921" i="34"/>
  <c r="B921" i="34"/>
  <c r="P920" i="34"/>
  <c r="I920" i="34"/>
  <c r="B920" i="34"/>
  <c r="P919" i="34"/>
  <c r="I919" i="34"/>
  <c r="B919" i="34"/>
  <c r="P918" i="34"/>
  <c r="I918" i="34"/>
  <c r="B918" i="34"/>
  <c r="P917" i="34"/>
  <c r="U917" i="34" s="1"/>
  <c r="I917" i="34"/>
  <c r="B917" i="34"/>
  <c r="P916" i="34"/>
  <c r="I916" i="34"/>
  <c r="B916" i="34"/>
  <c r="P915" i="34"/>
  <c r="I915" i="34"/>
  <c r="B915" i="34"/>
  <c r="P914" i="34"/>
  <c r="I914" i="34"/>
  <c r="B914" i="34"/>
  <c r="P913" i="34"/>
  <c r="U913" i="34" s="1"/>
  <c r="I913" i="34"/>
  <c r="B913" i="34"/>
  <c r="P911" i="34"/>
  <c r="I911" i="34"/>
  <c r="B911" i="34"/>
  <c r="P910" i="34"/>
  <c r="I910" i="34"/>
  <c r="B910" i="34"/>
  <c r="P909" i="34"/>
  <c r="I909" i="34"/>
  <c r="B909" i="34"/>
  <c r="P908" i="34"/>
  <c r="U908" i="34" s="1"/>
  <c r="I908" i="34"/>
  <c r="B908" i="34"/>
  <c r="P907" i="34"/>
  <c r="I907" i="34"/>
  <c r="B907" i="34"/>
  <c r="P906" i="34"/>
  <c r="I906" i="34"/>
  <c r="B906" i="34"/>
  <c r="P905" i="34"/>
  <c r="I905" i="34"/>
  <c r="B905" i="34"/>
  <c r="P904" i="34"/>
  <c r="U904" i="34" s="1"/>
  <c r="I904" i="34"/>
  <c r="B904" i="34"/>
  <c r="P903" i="34"/>
  <c r="I903" i="34"/>
  <c r="B903" i="34"/>
  <c r="P902" i="34"/>
  <c r="I902" i="34"/>
  <c r="B902" i="34"/>
  <c r="P901" i="34"/>
  <c r="I901" i="34"/>
  <c r="B901" i="34"/>
  <c r="P900" i="34"/>
  <c r="P912" i="34" s="1"/>
  <c r="I900" i="34"/>
  <c r="B900" i="34"/>
  <c r="P898" i="34"/>
  <c r="I898" i="34"/>
  <c r="B898" i="34"/>
  <c r="P897" i="34"/>
  <c r="I897" i="34"/>
  <c r="B897" i="34"/>
  <c r="P896" i="34"/>
  <c r="I896" i="34"/>
  <c r="B896" i="34"/>
  <c r="P895" i="34"/>
  <c r="U895" i="34" s="1"/>
  <c r="I895" i="34"/>
  <c r="B895" i="34"/>
  <c r="P894" i="34"/>
  <c r="I894" i="34"/>
  <c r="B894" i="34"/>
  <c r="P893" i="34"/>
  <c r="I893" i="34"/>
  <c r="B893" i="34"/>
  <c r="P892" i="34"/>
  <c r="I892" i="34"/>
  <c r="B892" i="34"/>
  <c r="P891" i="34"/>
  <c r="U891" i="34" s="1"/>
  <c r="I891" i="34"/>
  <c r="B891" i="34"/>
  <c r="P890" i="34"/>
  <c r="I890" i="34"/>
  <c r="B890" i="34"/>
  <c r="P889" i="34"/>
  <c r="I889" i="34"/>
  <c r="B889" i="34"/>
  <c r="P888" i="34"/>
  <c r="I888" i="34"/>
  <c r="B888" i="34"/>
  <c r="P887" i="34"/>
  <c r="U887" i="34" s="1"/>
  <c r="I887" i="34"/>
  <c r="B887" i="34"/>
  <c r="P885" i="34"/>
  <c r="I885" i="34"/>
  <c r="B885" i="34"/>
  <c r="P884" i="34"/>
  <c r="I884" i="34"/>
  <c r="B884" i="34"/>
  <c r="P883" i="34"/>
  <c r="I883" i="34"/>
  <c r="B883" i="34"/>
  <c r="P882" i="34"/>
  <c r="U882" i="34" s="1"/>
  <c r="I882" i="34"/>
  <c r="B882" i="34"/>
  <c r="P881" i="34"/>
  <c r="I881" i="34"/>
  <c r="B881" i="34"/>
  <c r="P880" i="34"/>
  <c r="I880" i="34"/>
  <c r="B880" i="34"/>
  <c r="P879" i="34"/>
  <c r="I879" i="34"/>
  <c r="B879" i="34"/>
  <c r="P878" i="34"/>
  <c r="U878" i="34" s="1"/>
  <c r="I878" i="34"/>
  <c r="B878" i="34"/>
  <c r="P877" i="34"/>
  <c r="I877" i="34"/>
  <c r="B877" i="34"/>
  <c r="P876" i="34"/>
  <c r="I876" i="34"/>
  <c r="B876" i="34"/>
  <c r="P875" i="34"/>
  <c r="I875" i="34"/>
  <c r="B875" i="34"/>
  <c r="P874" i="34"/>
  <c r="P886" i="34" s="1"/>
  <c r="I874" i="34"/>
  <c r="B874" i="34"/>
  <c r="P872" i="34"/>
  <c r="I872" i="34"/>
  <c r="B872" i="34"/>
  <c r="P871" i="34"/>
  <c r="I871" i="34"/>
  <c r="B871" i="34"/>
  <c r="P870" i="34"/>
  <c r="I870" i="34"/>
  <c r="B870" i="34"/>
  <c r="P869" i="34"/>
  <c r="U869" i="34" s="1"/>
  <c r="I869" i="34"/>
  <c r="B869" i="34"/>
  <c r="P868" i="34"/>
  <c r="I868" i="34"/>
  <c r="B868" i="34"/>
  <c r="P867" i="34"/>
  <c r="I867" i="34"/>
  <c r="B867" i="34"/>
  <c r="P866" i="34"/>
  <c r="I866" i="34"/>
  <c r="B866" i="34"/>
  <c r="P865" i="34"/>
  <c r="U865" i="34" s="1"/>
  <c r="I865" i="34"/>
  <c r="B865" i="34"/>
  <c r="P864" i="34"/>
  <c r="I864" i="34"/>
  <c r="B864" i="34"/>
  <c r="P863" i="34"/>
  <c r="I863" i="34"/>
  <c r="B863" i="34"/>
  <c r="P862" i="34"/>
  <c r="I862" i="34"/>
  <c r="B862" i="34"/>
  <c r="P861" i="34"/>
  <c r="U861" i="34" s="1"/>
  <c r="I861" i="34"/>
  <c r="B861" i="34"/>
  <c r="P859" i="34"/>
  <c r="I859" i="34"/>
  <c r="B859" i="34"/>
  <c r="P858" i="34"/>
  <c r="I858" i="34"/>
  <c r="B858" i="34"/>
  <c r="P857" i="34"/>
  <c r="I857" i="34"/>
  <c r="B857" i="34"/>
  <c r="P856" i="34"/>
  <c r="U856" i="34" s="1"/>
  <c r="I856" i="34"/>
  <c r="B856" i="34"/>
  <c r="P855" i="34"/>
  <c r="I855" i="34"/>
  <c r="B855" i="34"/>
  <c r="P854" i="34"/>
  <c r="I854" i="34"/>
  <c r="B854" i="34"/>
  <c r="P853" i="34"/>
  <c r="I853" i="34"/>
  <c r="B853" i="34"/>
  <c r="P852" i="34"/>
  <c r="U852" i="34" s="1"/>
  <c r="I852" i="34"/>
  <c r="B852" i="34"/>
  <c r="P851" i="34"/>
  <c r="I851" i="34"/>
  <c r="B851" i="34"/>
  <c r="P850" i="34"/>
  <c r="I850" i="34"/>
  <c r="B850" i="34"/>
  <c r="P849" i="34"/>
  <c r="I849" i="34"/>
  <c r="B849" i="34"/>
  <c r="P848" i="34"/>
  <c r="P860" i="34" s="1"/>
  <c r="I848" i="34"/>
  <c r="B848" i="34"/>
  <c r="P846" i="34"/>
  <c r="I846" i="34"/>
  <c r="B846" i="34"/>
  <c r="P845" i="34"/>
  <c r="I845" i="34"/>
  <c r="B845" i="34"/>
  <c r="P844" i="34"/>
  <c r="I844" i="34"/>
  <c r="B844" i="34"/>
  <c r="P843" i="34"/>
  <c r="U843" i="34" s="1"/>
  <c r="I843" i="34"/>
  <c r="B843" i="34"/>
  <c r="P842" i="34"/>
  <c r="I842" i="34"/>
  <c r="B842" i="34"/>
  <c r="P841" i="34"/>
  <c r="I841" i="34"/>
  <c r="B841" i="34"/>
  <c r="P840" i="34"/>
  <c r="I840" i="34"/>
  <c r="B840" i="34"/>
  <c r="P839" i="34"/>
  <c r="U839" i="34" s="1"/>
  <c r="I839" i="34"/>
  <c r="B839" i="34"/>
  <c r="P838" i="34"/>
  <c r="I838" i="34"/>
  <c r="B838" i="34"/>
  <c r="P837" i="34"/>
  <c r="I837" i="34"/>
  <c r="B837" i="34"/>
  <c r="P836" i="34"/>
  <c r="I836" i="34"/>
  <c r="B836" i="34"/>
  <c r="P835" i="34"/>
  <c r="U835" i="34" s="1"/>
  <c r="I835" i="34"/>
  <c r="B835" i="34"/>
  <c r="P833" i="34"/>
  <c r="I833" i="34"/>
  <c r="B833" i="34"/>
  <c r="P832" i="34"/>
  <c r="I832" i="34"/>
  <c r="B832" i="34"/>
  <c r="P831" i="34"/>
  <c r="I831" i="34"/>
  <c r="B831" i="34"/>
  <c r="P830" i="34"/>
  <c r="U830" i="34" s="1"/>
  <c r="I830" i="34"/>
  <c r="B830" i="34"/>
  <c r="P829" i="34"/>
  <c r="I829" i="34"/>
  <c r="B829" i="34"/>
  <c r="P828" i="34"/>
  <c r="I828" i="34"/>
  <c r="B828" i="34"/>
  <c r="P827" i="34"/>
  <c r="I827" i="34"/>
  <c r="B827" i="34"/>
  <c r="P826" i="34"/>
  <c r="U826" i="34" s="1"/>
  <c r="I826" i="34"/>
  <c r="B826" i="34"/>
  <c r="P825" i="34"/>
  <c r="I825" i="34"/>
  <c r="B825" i="34"/>
  <c r="P824" i="34"/>
  <c r="I824" i="34"/>
  <c r="B824" i="34"/>
  <c r="P823" i="34"/>
  <c r="I823" i="34"/>
  <c r="B823" i="34"/>
  <c r="P822" i="34"/>
  <c r="P834" i="34" s="1"/>
  <c r="I822" i="34"/>
  <c r="B822" i="34"/>
  <c r="P820" i="34"/>
  <c r="I820" i="34"/>
  <c r="B820" i="34"/>
  <c r="P819" i="34"/>
  <c r="I819" i="34"/>
  <c r="B819" i="34"/>
  <c r="P818" i="34"/>
  <c r="I818" i="34"/>
  <c r="B818" i="34"/>
  <c r="P817" i="34"/>
  <c r="U817" i="34" s="1"/>
  <c r="I817" i="34"/>
  <c r="B817" i="34"/>
  <c r="P816" i="34"/>
  <c r="I816" i="34"/>
  <c r="B816" i="34"/>
  <c r="P815" i="34"/>
  <c r="I815" i="34"/>
  <c r="B815" i="34"/>
  <c r="P814" i="34"/>
  <c r="I814" i="34"/>
  <c r="B814" i="34"/>
  <c r="P813" i="34"/>
  <c r="U813" i="34" s="1"/>
  <c r="I813" i="34"/>
  <c r="B813" i="34"/>
  <c r="P812" i="34"/>
  <c r="I812" i="34"/>
  <c r="B812" i="34"/>
  <c r="P811" i="34"/>
  <c r="I811" i="34"/>
  <c r="B811" i="34"/>
  <c r="P810" i="34"/>
  <c r="I810" i="34"/>
  <c r="B810" i="34"/>
  <c r="P809" i="34"/>
  <c r="U809" i="34" s="1"/>
  <c r="I809" i="34"/>
  <c r="B809" i="34"/>
  <c r="P807" i="34"/>
  <c r="I807" i="34"/>
  <c r="B807" i="34"/>
  <c r="P806" i="34"/>
  <c r="I806" i="34"/>
  <c r="B806" i="34"/>
  <c r="P805" i="34"/>
  <c r="I805" i="34"/>
  <c r="B805" i="34"/>
  <c r="P804" i="34"/>
  <c r="U804" i="34" s="1"/>
  <c r="I804" i="34"/>
  <c r="B804" i="34"/>
  <c r="P803" i="34"/>
  <c r="I803" i="34"/>
  <c r="B803" i="34"/>
  <c r="P802" i="34"/>
  <c r="I802" i="34"/>
  <c r="B802" i="34"/>
  <c r="P801" i="34"/>
  <c r="I801" i="34"/>
  <c r="B801" i="34"/>
  <c r="P800" i="34"/>
  <c r="U800" i="34" s="1"/>
  <c r="I800" i="34"/>
  <c r="B800" i="34"/>
  <c r="P799" i="34"/>
  <c r="I799" i="34"/>
  <c r="B799" i="34"/>
  <c r="P798" i="34"/>
  <c r="I798" i="34"/>
  <c r="B798" i="34"/>
  <c r="P797" i="34"/>
  <c r="I797" i="34"/>
  <c r="B797" i="34"/>
  <c r="P796" i="34"/>
  <c r="P808" i="34" s="1"/>
  <c r="I796" i="34"/>
  <c r="B796" i="34"/>
  <c r="P794" i="34"/>
  <c r="I794" i="34"/>
  <c r="B794" i="34"/>
  <c r="P793" i="34"/>
  <c r="I793" i="34"/>
  <c r="B793" i="34"/>
  <c r="P792" i="34"/>
  <c r="I792" i="34"/>
  <c r="B792" i="34"/>
  <c r="P791" i="34"/>
  <c r="U791" i="34" s="1"/>
  <c r="I791" i="34"/>
  <c r="B791" i="34"/>
  <c r="P790" i="34"/>
  <c r="I790" i="34"/>
  <c r="B790" i="34"/>
  <c r="P789" i="34"/>
  <c r="I789" i="34"/>
  <c r="B789" i="34"/>
  <c r="P788" i="34"/>
  <c r="I788" i="34"/>
  <c r="B788" i="34"/>
  <c r="P787" i="34"/>
  <c r="U787" i="34" s="1"/>
  <c r="I787" i="34"/>
  <c r="B787" i="34"/>
  <c r="P786" i="34"/>
  <c r="I786" i="34"/>
  <c r="B786" i="34"/>
  <c r="P785" i="34"/>
  <c r="I785" i="34"/>
  <c r="B785" i="34"/>
  <c r="P784" i="34"/>
  <c r="I784" i="34"/>
  <c r="B784" i="34"/>
  <c r="P783" i="34"/>
  <c r="P795" i="34" s="1"/>
  <c r="I783" i="34"/>
  <c r="B783" i="34"/>
  <c r="P781" i="34"/>
  <c r="I781" i="34"/>
  <c r="B781" i="34"/>
  <c r="P780" i="34"/>
  <c r="I780" i="34"/>
  <c r="B780" i="34"/>
  <c r="P779" i="34"/>
  <c r="I779" i="34"/>
  <c r="B779" i="34"/>
  <c r="P778" i="34"/>
  <c r="U778" i="34" s="1"/>
  <c r="I778" i="34"/>
  <c r="B778" i="34"/>
  <c r="P777" i="34"/>
  <c r="I777" i="34"/>
  <c r="B777" i="34"/>
  <c r="P776" i="34"/>
  <c r="I776" i="34"/>
  <c r="B776" i="34"/>
  <c r="P775" i="34"/>
  <c r="I775" i="34"/>
  <c r="B775" i="34"/>
  <c r="P774" i="34"/>
  <c r="U774" i="34" s="1"/>
  <c r="I774" i="34"/>
  <c r="B774" i="34"/>
  <c r="P773" i="34"/>
  <c r="I773" i="34"/>
  <c r="B773" i="34"/>
  <c r="P772" i="34"/>
  <c r="I772" i="34"/>
  <c r="B772" i="34"/>
  <c r="P771" i="34"/>
  <c r="I771" i="34"/>
  <c r="B771" i="34"/>
  <c r="P770" i="34"/>
  <c r="U770" i="34" s="1"/>
  <c r="I770" i="34"/>
  <c r="B770" i="34"/>
  <c r="P768" i="34"/>
  <c r="I768" i="34"/>
  <c r="B768" i="34"/>
  <c r="P767" i="34"/>
  <c r="I767" i="34"/>
  <c r="B767" i="34"/>
  <c r="P766" i="34"/>
  <c r="I766" i="34"/>
  <c r="B766" i="34"/>
  <c r="P765" i="34"/>
  <c r="I765" i="34"/>
  <c r="B765" i="34"/>
  <c r="P764" i="34"/>
  <c r="I764" i="34"/>
  <c r="B764" i="34"/>
  <c r="P763" i="34"/>
  <c r="I763" i="34"/>
  <c r="B763" i="34"/>
  <c r="P762" i="34"/>
  <c r="I762" i="34"/>
  <c r="B762" i="34"/>
  <c r="P761" i="34"/>
  <c r="I761" i="34"/>
  <c r="B761" i="34"/>
  <c r="P760" i="34"/>
  <c r="I760" i="34"/>
  <c r="B760" i="34"/>
  <c r="P759" i="34"/>
  <c r="I759" i="34"/>
  <c r="B759" i="34"/>
  <c r="P758" i="34"/>
  <c r="I758" i="34"/>
  <c r="B758" i="34"/>
  <c r="P757" i="34"/>
  <c r="I757" i="34"/>
  <c r="B757" i="34"/>
  <c r="P755" i="34"/>
  <c r="I755" i="34"/>
  <c r="B755" i="34"/>
  <c r="P754" i="34"/>
  <c r="I754" i="34"/>
  <c r="B754" i="34"/>
  <c r="P753" i="34"/>
  <c r="I753" i="34"/>
  <c r="B753" i="34"/>
  <c r="P752" i="34"/>
  <c r="I752" i="34"/>
  <c r="B752" i="34"/>
  <c r="P751" i="34"/>
  <c r="I751" i="34"/>
  <c r="B751" i="34"/>
  <c r="P750" i="34"/>
  <c r="I750" i="34"/>
  <c r="B750" i="34"/>
  <c r="P749" i="34"/>
  <c r="I749" i="34"/>
  <c r="B749" i="34"/>
  <c r="P748" i="34"/>
  <c r="I748" i="34"/>
  <c r="B748" i="34"/>
  <c r="P747" i="34"/>
  <c r="I747" i="34"/>
  <c r="B747" i="34"/>
  <c r="P746" i="34"/>
  <c r="I746" i="34"/>
  <c r="B746" i="34"/>
  <c r="P745" i="34"/>
  <c r="I745" i="34"/>
  <c r="B745" i="34"/>
  <c r="P744" i="34"/>
  <c r="I744" i="34"/>
  <c r="B744" i="34"/>
  <c r="P742" i="34"/>
  <c r="I742" i="34"/>
  <c r="B742" i="34"/>
  <c r="P741" i="34"/>
  <c r="I741" i="34"/>
  <c r="B741" i="34"/>
  <c r="P740" i="34"/>
  <c r="I740" i="34"/>
  <c r="B740" i="34"/>
  <c r="P739" i="34"/>
  <c r="U739" i="34" s="1"/>
  <c r="I739" i="34"/>
  <c r="B739" i="34"/>
  <c r="P738" i="34"/>
  <c r="I738" i="34"/>
  <c r="B738" i="34"/>
  <c r="P737" i="34"/>
  <c r="I737" i="34"/>
  <c r="B737" i="34"/>
  <c r="P736" i="34"/>
  <c r="I736" i="34"/>
  <c r="B736" i="34"/>
  <c r="P735" i="34"/>
  <c r="U735" i="34" s="1"/>
  <c r="I735" i="34"/>
  <c r="B735" i="34"/>
  <c r="P734" i="34"/>
  <c r="I734" i="34"/>
  <c r="B734" i="34"/>
  <c r="P733" i="34"/>
  <c r="I733" i="34"/>
  <c r="B733" i="34"/>
  <c r="P732" i="34"/>
  <c r="I732" i="34"/>
  <c r="B732" i="34"/>
  <c r="P731" i="34"/>
  <c r="P743" i="34" s="1"/>
  <c r="I731" i="34"/>
  <c r="B731" i="34"/>
  <c r="P729" i="34"/>
  <c r="I729" i="34"/>
  <c r="B729" i="34"/>
  <c r="P728" i="34"/>
  <c r="I728" i="34"/>
  <c r="B728" i="34"/>
  <c r="P727" i="34"/>
  <c r="I727" i="34"/>
  <c r="B727" i="34"/>
  <c r="P726" i="34"/>
  <c r="U726" i="34" s="1"/>
  <c r="I726" i="34"/>
  <c r="B726" i="34"/>
  <c r="P725" i="34"/>
  <c r="I725" i="34"/>
  <c r="B725" i="34"/>
  <c r="P724" i="34"/>
  <c r="I724" i="34"/>
  <c r="B724" i="34"/>
  <c r="P723" i="34"/>
  <c r="I723" i="34"/>
  <c r="B723" i="34"/>
  <c r="P722" i="34"/>
  <c r="U722" i="34" s="1"/>
  <c r="I722" i="34"/>
  <c r="B722" i="34"/>
  <c r="P721" i="34"/>
  <c r="I721" i="34"/>
  <c r="B721" i="34"/>
  <c r="P720" i="34"/>
  <c r="I720" i="34"/>
  <c r="B720" i="34"/>
  <c r="P719" i="34"/>
  <c r="I719" i="34"/>
  <c r="B719" i="34"/>
  <c r="B730" i="34" s="1"/>
  <c r="P718" i="34"/>
  <c r="U718" i="34" s="1"/>
  <c r="I718" i="34"/>
  <c r="B718" i="34"/>
  <c r="P716" i="34"/>
  <c r="I716" i="34"/>
  <c r="B716" i="34"/>
  <c r="P715" i="34"/>
  <c r="I715" i="34"/>
  <c r="B715" i="34"/>
  <c r="P714" i="34"/>
  <c r="I714" i="34"/>
  <c r="B714" i="34"/>
  <c r="G714" i="34" s="1"/>
  <c r="P713" i="34"/>
  <c r="U713" i="34" s="1"/>
  <c r="I713" i="34"/>
  <c r="B713" i="34"/>
  <c r="P712" i="34"/>
  <c r="I712" i="34"/>
  <c r="B712" i="34"/>
  <c r="P711" i="34"/>
  <c r="I711" i="34"/>
  <c r="B711" i="34"/>
  <c r="P710" i="34"/>
  <c r="I710" i="34"/>
  <c r="B710" i="34"/>
  <c r="G710" i="34" s="1"/>
  <c r="P709" i="34"/>
  <c r="U709" i="34" s="1"/>
  <c r="I709" i="34"/>
  <c r="B709" i="34"/>
  <c r="P708" i="34"/>
  <c r="I708" i="34"/>
  <c r="B708" i="34"/>
  <c r="P707" i="34"/>
  <c r="I707" i="34"/>
  <c r="B707" i="34"/>
  <c r="P706" i="34"/>
  <c r="I706" i="34"/>
  <c r="B706" i="34"/>
  <c r="G706" i="34" s="1"/>
  <c r="P705" i="34"/>
  <c r="I705" i="34"/>
  <c r="B705" i="34"/>
  <c r="P703" i="34"/>
  <c r="I703" i="34"/>
  <c r="B703" i="34"/>
  <c r="P702" i="34"/>
  <c r="I702" i="34"/>
  <c r="B702" i="34"/>
  <c r="P701" i="34"/>
  <c r="I701" i="34"/>
  <c r="B701" i="34"/>
  <c r="G701" i="34" s="1"/>
  <c r="P700" i="34"/>
  <c r="I700" i="34"/>
  <c r="B700" i="34"/>
  <c r="P699" i="34"/>
  <c r="I699" i="34"/>
  <c r="B699" i="34"/>
  <c r="P698" i="34"/>
  <c r="I698" i="34"/>
  <c r="B698" i="34"/>
  <c r="P697" i="34"/>
  <c r="I697" i="34"/>
  <c r="B697" i="34"/>
  <c r="G697" i="34" s="1"/>
  <c r="P696" i="34"/>
  <c r="U696" i="34" s="1"/>
  <c r="I696" i="34"/>
  <c r="B696" i="34"/>
  <c r="P695" i="34"/>
  <c r="I695" i="34"/>
  <c r="B695" i="34"/>
  <c r="P694" i="34"/>
  <c r="I694" i="34"/>
  <c r="B694" i="34"/>
  <c r="P693" i="34"/>
  <c r="I693" i="34"/>
  <c r="B693" i="34"/>
  <c r="G693" i="34" s="1"/>
  <c r="P692" i="34"/>
  <c r="U692" i="34" s="1"/>
  <c r="I692" i="34"/>
  <c r="B692" i="34"/>
  <c r="P690" i="34"/>
  <c r="I690" i="34"/>
  <c r="B690" i="34"/>
  <c r="P689" i="34"/>
  <c r="I689" i="34"/>
  <c r="B689" i="34"/>
  <c r="P688" i="34"/>
  <c r="I688" i="34"/>
  <c r="B688" i="34"/>
  <c r="P687" i="34"/>
  <c r="U687" i="34" s="1"/>
  <c r="I687" i="34"/>
  <c r="B687" i="34"/>
  <c r="P686" i="34"/>
  <c r="I686" i="34"/>
  <c r="B686" i="34"/>
  <c r="P685" i="34"/>
  <c r="I685" i="34"/>
  <c r="B685" i="34"/>
  <c r="P684" i="34"/>
  <c r="I684" i="34"/>
  <c r="B684" i="34"/>
  <c r="P683" i="34"/>
  <c r="U683" i="34" s="1"/>
  <c r="I683" i="34"/>
  <c r="B683" i="34"/>
  <c r="P682" i="34"/>
  <c r="I682" i="34"/>
  <c r="B682" i="34"/>
  <c r="P681" i="34"/>
  <c r="I681" i="34"/>
  <c r="B681" i="34"/>
  <c r="P680" i="34"/>
  <c r="I680" i="34"/>
  <c r="B680" i="34"/>
  <c r="P679" i="34"/>
  <c r="I679" i="34"/>
  <c r="B679" i="34"/>
  <c r="P677" i="34"/>
  <c r="I677" i="34"/>
  <c r="B677" i="34"/>
  <c r="P676" i="34"/>
  <c r="I676" i="34"/>
  <c r="B676" i="34"/>
  <c r="P675" i="34"/>
  <c r="I675" i="34"/>
  <c r="B675" i="34"/>
  <c r="P674" i="34"/>
  <c r="U674" i="34" s="1"/>
  <c r="I674" i="34"/>
  <c r="B674" i="34"/>
  <c r="P673" i="34"/>
  <c r="I673" i="34"/>
  <c r="B673" i="34"/>
  <c r="P672" i="34"/>
  <c r="I672" i="34"/>
  <c r="B672" i="34"/>
  <c r="P671" i="34"/>
  <c r="I671" i="34"/>
  <c r="B671" i="34"/>
  <c r="P670" i="34"/>
  <c r="U670" i="34" s="1"/>
  <c r="I670" i="34"/>
  <c r="B670" i="34"/>
  <c r="P669" i="34"/>
  <c r="I669" i="34"/>
  <c r="B669" i="34"/>
  <c r="P668" i="34"/>
  <c r="I668" i="34"/>
  <c r="B668" i="34"/>
  <c r="P667" i="34"/>
  <c r="I667" i="34"/>
  <c r="B667" i="34"/>
  <c r="B678" i="34" s="1"/>
  <c r="P666" i="34"/>
  <c r="U666" i="34" s="1"/>
  <c r="I666" i="34"/>
  <c r="B666" i="34"/>
  <c r="P664" i="34"/>
  <c r="I664" i="34"/>
  <c r="B664" i="34"/>
  <c r="P663" i="34"/>
  <c r="I663" i="34"/>
  <c r="B663" i="34"/>
  <c r="P662" i="34"/>
  <c r="I662" i="34"/>
  <c r="B662" i="34"/>
  <c r="P661" i="34"/>
  <c r="U661" i="34" s="1"/>
  <c r="I661" i="34"/>
  <c r="B661" i="34"/>
  <c r="P660" i="34"/>
  <c r="I660" i="34"/>
  <c r="B660" i="34"/>
  <c r="P659" i="34"/>
  <c r="I659" i="34"/>
  <c r="B659" i="34"/>
  <c r="P658" i="34"/>
  <c r="I658" i="34"/>
  <c r="B658" i="34"/>
  <c r="P657" i="34"/>
  <c r="U657" i="34" s="1"/>
  <c r="I657" i="34"/>
  <c r="B657" i="34"/>
  <c r="P656" i="34"/>
  <c r="I656" i="34"/>
  <c r="B656" i="34"/>
  <c r="P655" i="34"/>
  <c r="I655" i="34"/>
  <c r="B655" i="34"/>
  <c r="P654" i="34"/>
  <c r="I654" i="34"/>
  <c r="B654" i="34"/>
  <c r="P653" i="34"/>
  <c r="P665" i="34" s="1"/>
  <c r="I653" i="34"/>
  <c r="B653" i="34"/>
  <c r="P651" i="34"/>
  <c r="I651" i="34"/>
  <c r="B651" i="34"/>
  <c r="P650" i="34"/>
  <c r="I650" i="34"/>
  <c r="B650" i="34"/>
  <c r="P649" i="34"/>
  <c r="I649" i="34"/>
  <c r="B649" i="34"/>
  <c r="P648" i="34"/>
  <c r="U648" i="34" s="1"/>
  <c r="I648" i="34"/>
  <c r="B648" i="34"/>
  <c r="P647" i="34"/>
  <c r="I647" i="34"/>
  <c r="B647" i="34"/>
  <c r="P646" i="34"/>
  <c r="I646" i="34"/>
  <c r="B646" i="34"/>
  <c r="P645" i="34"/>
  <c r="I645" i="34"/>
  <c r="B645" i="34"/>
  <c r="P644" i="34"/>
  <c r="U644" i="34" s="1"/>
  <c r="I644" i="34"/>
  <c r="B644" i="34"/>
  <c r="P643" i="34"/>
  <c r="I643" i="34"/>
  <c r="B643" i="34"/>
  <c r="P642" i="34"/>
  <c r="I642" i="34"/>
  <c r="B642" i="34"/>
  <c r="P641" i="34"/>
  <c r="I641" i="34"/>
  <c r="B641" i="34"/>
  <c r="G641" i="34" s="1"/>
  <c r="P640" i="34"/>
  <c r="U640" i="34" s="1"/>
  <c r="I640" i="34"/>
  <c r="B640" i="34"/>
  <c r="P638" i="34"/>
  <c r="I638" i="34"/>
  <c r="B638" i="34"/>
  <c r="P637" i="34"/>
  <c r="I637" i="34"/>
  <c r="B637" i="34"/>
  <c r="P636" i="34"/>
  <c r="I636" i="34"/>
  <c r="B636" i="34"/>
  <c r="G636" i="34" s="1"/>
  <c r="P635" i="34"/>
  <c r="U635" i="34" s="1"/>
  <c r="I635" i="34"/>
  <c r="B635" i="34"/>
  <c r="P634" i="34"/>
  <c r="I634" i="34"/>
  <c r="B634" i="34"/>
  <c r="P633" i="34"/>
  <c r="I633" i="34"/>
  <c r="B633" i="34"/>
  <c r="P632" i="34"/>
  <c r="I632" i="34"/>
  <c r="B632" i="34"/>
  <c r="G632" i="34" s="1"/>
  <c r="P631" i="34"/>
  <c r="U631" i="34" s="1"/>
  <c r="I631" i="34"/>
  <c r="B631" i="34"/>
  <c r="P630" i="34"/>
  <c r="I630" i="34"/>
  <c r="B630" i="34"/>
  <c r="P629" i="34"/>
  <c r="I629" i="34"/>
  <c r="B629" i="34"/>
  <c r="P628" i="34"/>
  <c r="I628" i="34"/>
  <c r="B628" i="34"/>
  <c r="G628" i="34" s="1"/>
  <c r="P627" i="34"/>
  <c r="P639" i="34" s="1"/>
  <c r="I627" i="34"/>
  <c r="B627" i="34"/>
  <c r="P625" i="34"/>
  <c r="I625" i="34"/>
  <c r="B625" i="34"/>
  <c r="P624" i="34"/>
  <c r="I624" i="34"/>
  <c r="B624" i="34"/>
  <c r="P623" i="34"/>
  <c r="I623" i="34"/>
  <c r="B623" i="34"/>
  <c r="G623" i="34" s="1"/>
  <c r="P622" i="34"/>
  <c r="U622" i="34" s="1"/>
  <c r="I622" i="34"/>
  <c r="B622" i="34"/>
  <c r="P621" i="34"/>
  <c r="I621" i="34"/>
  <c r="B621" i="34"/>
  <c r="P620" i="34"/>
  <c r="I620" i="34"/>
  <c r="B620" i="34"/>
  <c r="P619" i="34"/>
  <c r="I619" i="34"/>
  <c r="B619" i="34"/>
  <c r="G619" i="34" s="1"/>
  <c r="P618" i="34"/>
  <c r="U618" i="34" s="1"/>
  <c r="I618" i="34"/>
  <c r="B618" i="34"/>
  <c r="P617" i="34"/>
  <c r="I617" i="34"/>
  <c r="B617" i="34"/>
  <c r="P616" i="34"/>
  <c r="I616" i="34"/>
  <c r="B616" i="34"/>
  <c r="P615" i="34"/>
  <c r="I615" i="34"/>
  <c r="B615" i="34"/>
  <c r="G615" i="34" s="1"/>
  <c r="P614" i="34"/>
  <c r="U614" i="34" s="1"/>
  <c r="I614" i="34"/>
  <c r="B614" i="34"/>
  <c r="P612" i="34"/>
  <c r="I612" i="34"/>
  <c r="B612" i="34"/>
  <c r="P611" i="34"/>
  <c r="I611" i="34"/>
  <c r="B611" i="34"/>
  <c r="P610" i="34"/>
  <c r="I610" i="34"/>
  <c r="B610" i="34"/>
  <c r="G610" i="34" s="1"/>
  <c r="P609" i="34"/>
  <c r="U609" i="34" s="1"/>
  <c r="I609" i="34"/>
  <c r="B609" i="34"/>
  <c r="P608" i="34"/>
  <c r="I608" i="34"/>
  <c r="B608" i="34"/>
  <c r="P607" i="34"/>
  <c r="I607" i="34"/>
  <c r="B607" i="34"/>
  <c r="P606" i="34"/>
  <c r="I606" i="34"/>
  <c r="B606" i="34"/>
  <c r="G606" i="34" s="1"/>
  <c r="P605" i="34"/>
  <c r="U605" i="34" s="1"/>
  <c r="I605" i="34"/>
  <c r="B605" i="34"/>
  <c r="P604" i="34"/>
  <c r="I604" i="34"/>
  <c r="B604" i="34"/>
  <c r="P603" i="34"/>
  <c r="I603" i="34"/>
  <c r="B603" i="34"/>
  <c r="P602" i="34"/>
  <c r="I602" i="34"/>
  <c r="B602" i="34"/>
  <c r="G602" i="34" s="1"/>
  <c r="P601" i="34"/>
  <c r="P613" i="34" s="1"/>
  <c r="I601" i="34"/>
  <c r="B601" i="34"/>
  <c r="P599" i="34"/>
  <c r="I599" i="34"/>
  <c r="B599" i="34"/>
  <c r="P598" i="34"/>
  <c r="I598" i="34"/>
  <c r="B598" i="34"/>
  <c r="P597" i="34"/>
  <c r="I597" i="34"/>
  <c r="B597" i="34"/>
  <c r="G597" i="34" s="1"/>
  <c r="P596" i="34"/>
  <c r="U596" i="34" s="1"/>
  <c r="I596" i="34"/>
  <c r="B596" i="34"/>
  <c r="P595" i="34"/>
  <c r="I595" i="34"/>
  <c r="B595" i="34"/>
  <c r="P594" i="34"/>
  <c r="I594" i="34"/>
  <c r="B594" i="34"/>
  <c r="P593" i="34"/>
  <c r="I593" i="34"/>
  <c r="B593" i="34"/>
  <c r="G593" i="34" s="1"/>
  <c r="P592" i="34"/>
  <c r="U592" i="34" s="1"/>
  <c r="I592" i="34"/>
  <c r="B592" i="34"/>
  <c r="P591" i="34"/>
  <c r="I591" i="34"/>
  <c r="B591" i="34"/>
  <c r="P590" i="34"/>
  <c r="I590" i="34"/>
  <c r="B590" i="34"/>
  <c r="P589" i="34"/>
  <c r="I589" i="34"/>
  <c r="B589" i="34"/>
  <c r="G589" i="34" s="1"/>
  <c r="P588" i="34"/>
  <c r="U588" i="34" s="1"/>
  <c r="I588" i="34"/>
  <c r="B588" i="34"/>
  <c r="P586" i="34"/>
  <c r="I586" i="34"/>
  <c r="B586" i="34"/>
  <c r="P585" i="34"/>
  <c r="I585" i="34"/>
  <c r="B585" i="34"/>
  <c r="P584" i="34"/>
  <c r="I584" i="34"/>
  <c r="B584" i="34"/>
  <c r="P583" i="34"/>
  <c r="U583" i="34" s="1"/>
  <c r="I583" i="34"/>
  <c r="B583" i="34"/>
  <c r="P582" i="34"/>
  <c r="I582" i="34"/>
  <c r="B582" i="34"/>
  <c r="P581" i="34"/>
  <c r="I581" i="34"/>
  <c r="B581" i="34"/>
  <c r="P580" i="34"/>
  <c r="I580" i="34"/>
  <c r="B580" i="34"/>
  <c r="P579" i="34"/>
  <c r="U579" i="34" s="1"/>
  <c r="I579" i="34"/>
  <c r="B579" i="34"/>
  <c r="P578" i="34"/>
  <c r="I578" i="34"/>
  <c r="B578" i="34"/>
  <c r="P577" i="34"/>
  <c r="I577" i="34"/>
  <c r="B577" i="34"/>
  <c r="P576" i="34"/>
  <c r="I576" i="34"/>
  <c r="B576" i="34"/>
  <c r="P575" i="34"/>
  <c r="P587" i="34" s="1"/>
  <c r="I575" i="34"/>
  <c r="B575" i="34"/>
  <c r="P573" i="34"/>
  <c r="I573" i="34"/>
  <c r="B573" i="34"/>
  <c r="P572" i="34"/>
  <c r="I572" i="34"/>
  <c r="B572" i="34"/>
  <c r="P571" i="34"/>
  <c r="I571" i="34"/>
  <c r="B571" i="34"/>
  <c r="P570" i="34"/>
  <c r="U570" i="34" s="1"/>
  <c r="I570" i="34"/>
  <c r="B570" i="34"/>
  <c r="P569" i="34"/>
  <c r="I569" i="34"/>
  <c r="B569" i="34"/>
  <c r="P568" i="34"/>
  <c r="I568" i="34"/>
  <c r="B568" i="34"/>
  <c r="P567" i="34"/>
  <c r="I567" i="34"/>
  <c r="B567" i="34"/>
  <c r="P566" i="34"/>
  <c r="U566" i="34" s="1"/>
  <c r="I566" i="34"/>
  <c r="B566" i="34"/>
  <c r="P565" i="34"/>
  <c r="I565" i="34"/>
  <c r="B565" i="34"/>
  <c r="P564" i="34"/>
  <c r="I564" i="34"/>
  <c r="B564" i="34"/>
  <c r="P563" i="34"/>
  <c r="I563" i="34"/>
  <c r="B563" i="34"/>
  <c r="B574" i="34" s="1"/>
  <c r="P562" i="34"/>
  <c r="U562" i="34" s="1"/>
  <c r="I562" i="34"/>
  <c r="B562" i="34"/>
  <c r="P560" i="34"/>
  <c r="I560" i="34"/>
  <c r="B560" i="34"/>
  <c r="P559" i="34"/>
  <c r="I559" i="34"/>
  <c r="B559" i="34"/>
  <c r="P558" i="34"/>
  <c r="I558" i="34"/>
  <c r="B558" i="34"/>
  <c r="P557" i="34"/>
  <c r="U557" i="34" s="1"/>
  <c r="I557" i="34"/>
  <c r="B557" i="34"/>
  <c r="P556" i="34"/>
  <c r="I556" i="34"/>
  <c r="B556" i="34"/>
  <c r="P555" i="34"/>
  <c r="I555" i="34"/>
  <c r="B555" i="34"/>
  <c r="P554" i="34"/>
  <c r="I554" i="34"/>
  <c r="B554" i="34"/>
  <c r="P553" i="34"/>
  <c r="U553" i="34" s="1"/>
  <c r="I553" i="34"/>
  <c r="B553" i="34"/>
  <c r="P552" i="34"/>
  <c r="I552" i="34"/>
  <c r="B552" i="34"/>
  <c r="P551" i="34"/>
  <c r="I551" i="34"/>
  <c r="B551" i="34"/>
  <c r="P550" i="34"/>
  <c r="I550" i="34"/>
  <c r="B550" i="34"/>
  <c r="P549" i="34"/>
  <c r="P561" i="34" s="1"/>
  <c r="I549" i="34"/>
  <c r="B549" i="34"/>
  <c r="P547" i="34"/>
  <c r="I547" i="34"/>
  <c r="B547" i="34"/>
  <c r="P546" i="34"/>
  <c r="I546" i="34"/>
  <c r="B546" i="34"/>
  <c r="P545" i="34"/>
  <c r="I545" i="34"/>
  <c r="B545" i="34"/>
  <c r="P544" i="34"/>
  <c r="U544" i="34" s="1"/>
  <c r="I544" i="34"/>
  <c r="B544" i="34"/>
  <c r="P543" i="34"/>
  <c r="I543" i="34"/>
  <c r="B543" i="34"/>
  <c r="P542" i="34"/>
  <c r="I542" i="34"/>
  <c r="B542" i="34"/>
  <c r="P541" i="34"/>
  <c r="I541" i="34"/>
  <c r="B541" i="34"/>
  <c r="P540" i="34"/>
  <c r="U540" i="34" s="1"/>
  <c r="I540" i="34"/>
  <c r="B540" i="34"/>
  <c r="P539" i="34"/>
  <c r="I539" i="34"/>
  <c r="B539" i="34"/>
  <c r="P538" i="34"/>
  <c r="I538" i="34"/>
  <c r="B538" i="34"/>
  <c r="P537" i="34"/>
  <c r="I537" i="34"/>
  <c r="B537" i="34"/>
  <c r="P536" i="34"/>
  <c r="U536" i="34" s="1"/>
  <c r="I536" i="34"/>
  <c r="B536" i="34"/>
  <c r="P534" i="34"/>
  <c r="I534" i="34"/>
  <c r="B534" i="34"/>
  <c r="P533" i="34"/>
  <c r="I533" i="34"/>
  <c r="B533" i="34"/>
  <c r="P532" i="34"/>
  <c r="I532" i="34"/>
  <c r="B532" i="34"/>
  <c r="P531" i="34"/>
  <c r="U531" i="34" s="1"/>
  <c r="I531" i="34"/>
  <c r="B531" i="34"/>
  <c r="P530" i="34"/>
  <c r="I530" i="34"/>
  <c r="B530" i="34"/>
  <c r="P529" i="34"/>
  <c r="I529" i="34"/>
  <c r="B529" i="34"/>
  <c r="P528" i="34"/>
  <c r="I528" i="34"/>
  <c r="B528" i="34"/>
  <c r="P527" i="34"/>
  <c r="U527" i="34" s="1"/>
  <c r="I527" i="34"/>
  <c r="B527" i="34"/>
  <c r="P526" i="34"/>
  <c r="I526" i="34"/>
  <c r="B526" i="34"/>
  <c r="P525" i="34"/>
  <c r="I525" i="34"/>
  <c r="B525" i="34"/>
  <c r="P524" i="34"/>
  <c r="I524" i="34"/>
  <c r="B524" i="34"/>
  <c r="P523" i="34"/>
  <c r="P535" i="34" s="1"/>
  <c r="I523" i="34"/>
  <c r="B523" i="34"/>
  <c r="P521" i="34"/>
  <c r="I521" i="34"/>
  <c r="B521" i="34"/>
  <c r="P520" i="34"/>
  <c r="I520" i="34"/>
  <c r="B520" i="34"/>
  <c r="P519" i="34"/>
  <c r="I519" i="34"/>
  <c r="B519" i="34"/>
  <c r="G519" i="34" s="1"/>
  <c r="P518" i="34"/>
  <c r="I518" i="34"/>
  <c r="B518" i="34"/>
  <c r="P517" i="34"/>
  <c r="I517" i="34"/>
  <c r="B517" i="34"/>
  <c r="P516" i="34"/>
  <c r="I516" i="34"/>
  <c r="B516" i="34"/>
  <c r="P515" i="34"/>
  <c r="I515" i="34"/>
  <c r="B515" i="34"/>
  <c r="G515" i="34" s="1"/>
  <c r="P514" i="34"/>
  <c r="I514" i="34"/>
  <c r="B514" i="34"/>
  <c r="P513" i="34"/>
  <c r="I513" i="34"/>
  <c r="B513" i="34"/>
  <c r="P512" i="34"/>
  <c r="I512" i="34"/>
  <c r="B512" i="34"/>
  <c r="P511" i="34"/>
  <c r="I511" i="34"/>
  <c r="B511" i="34"/>
  <c r="G511" i="34" s="1"/>
  <c r="P510" i="34"/>
  <c r="U510" i="34" s="1"/>
  <c r="I510" i="34"/>
  <c r="B510" i="34"/>
  <c r="P508" i="34"/>
  <c r="I508" i="34"/>
  <c r="B508" i="34"/>
  <c r="P507" i="34"/>
  <c r="I507" i="34"/>
  <c r="B507" i="34"/>
  <c r="P506" i="34"/>
  <c r="I506" i="34"/>
  <c r="B506" i="34"/>
  <c r="G506" i="34" s="1"/>
  <c r="P505" i="34"/>
  <c r="U505" i="34" s="1"/>
  <c r="I505" i="34"/>
  <c r="B505" i="34"/>
  <c r="P504" i="34"/>
  <c r="I504" i="34"/>
  <c r="B504" i="34"/>
  <c r="P503" i="34"/>
  <c r="I503" i="34"/>
  <c r="B503" i="34"/>
  <c r="P502" i="34"/>
  <c r="I502" i="34"/>
  <c r="B502" i="34"/>
  <c r="G502" i="34" s="1"/>
  <c r="P501" i="34"/>
  <c r="U501" i="34" s="1"/>
  <c r="I501" i="34"/>
  <c r="B501" i="34"/>
  <c r="P500" i="34"/>
  <c r="I500" i="34"/>
  <c r="B500" i="34"/>
  <c r="P499" i="34"/>
  <c r="I499" i="34"/>
  <c r="B499" i="34"/>
  <c r="P498" i="34"/>
  <c r="I498" i="34"/>
  <c r="B498" i="34"/>
  <c r="P497" i="34"/>
  <c r="I497" i="34"/>
  <c r="B497" i="34"/>
  <c r="P495" i="34"/>
  <c r="I495" i="34"/>
  <c r="B495" i="34"/>
  <c r="P494" i="34"/>
  <c r="I494" i="34"/>
  <c r="B494" i="34"/>
  <c r="P493" i="34"/>
  <c r="I493" i="34"/>
  <c r="B493" i="34"/>
  <c r="P492" i="34"/>
  <c r="I492" i="34"/>
  <c r="B492" i="34"/>
  <c r="P491" i="34"/>
  <c r="I491" i="34"/>
  <c r="B491" i="34"/>
  <c r="P490" i="34"/>
  <c r="I490" i="34"/>
  <c r="B490" i="34"/>
  <c r="P489" i="34"/>
  <c r="I489" i="34"/>
  <c r="B489" i="34"/>
  <c r="P488" i="34"/>
  <c r="I488" i="34"/>
  <c r="B488" i="34"/>
  <c r="P487" i="34"/>
  <c r="I487" i="34"/>
  <c r="B487" i="34"/>
  <c r="P486" i="34"/>
  <c r="I486" i="34"/>
  <c r="B486" i="34"/>
  <c r="P485" i="34"/>
  <c r="I485" i="34"/>
  <c r="B485" i="34"/>
  <c r="P484" i="34"/>
  <c r="U484" i="34" s="1"/>
  <c r="I484" i="34"/>
  <c r="B484" i="34"/>
  <c r="P482" i="34"/>
  <c r="I482" i="34"/>
  <c r="B482" i="34"/>
  <c r="P481" i="34"/>
  <c r="I481" i="34"/>
  <c r="B481" i="34"/>
  <c r="P480" i="34"/>
  <c r="I480" i="34"/>
  <c r="B480" i="34"/>
  <c r="P479" i="34"/>
  <c r="U479" i="34" s="1"/>
  <c r="I479" i="34"/>
  <c r="B479" i="34"/>
  <c r="P478" i="34"/>
  <c r="I478" i="34"/>
  <c r="B478" i="34"/>
  <c r="P477" i="34"/>
  <c r="I477" i="34"/>
  <c r="B477" i="34"/>
  <c r="P476" i="34"/>
  <c r="I476" i="34"/>
  <c r="B476" i="34"/>
  <c r="P475" i="34"/>
  <c r="U475" i="34" s="1"/>
  <c r="I475" i="34"/>
  <c r="B475" i="34"/>
  <c r="P474" i="34"/>
  <c r="I474" i="34"/>
  <c r="B474" i="34"/>
  <c r="P473" i="34"/>
  <c r="I473" i="34"/>
  <c r="B473" i="34"/>
  <c r="P472" i="34"/>
  <c r="I472" i="34"/>
  <c r="B472" i="34"/>
  <c r="P471" i="34"/>
  <c r="U471" i="34" s="1"/>
  <c r="I471" i="34"/>
  <c r="B471" i="34"/>
  <c r="P469" i="34"/>
  <c r="I469" i="34"/>
  <c r="B469" i="34"/>
  <c r="P468" i="34"/>
  <c r="I468" i="34"/>
  <c r="B468" i="34"/>
  <c r="P467" i="34"/>
  <c r="I467" i="34"/>
  <c r="B467" i="34"/>
  <c r="P466" i="34"/>
  <c r="U466" i="34" s="1"/>
  <c r="I466" i="34"/>
  <c r="B466" i="34"/>
  <c r="P465" i="34"/>
  <c r="I465" i="34"/>
  <c r="B465" i="34"/>
  <c r="P464" i="34"/>
  <c r="I464" i="34"/>
  <c r="B464" i="34"/>
  <c r="P463" i="34"/>
  <c r="I463" i="34"/>
  <c r="B463" i="34"/>
  <c r="P462" i="34"/>
  <c r="U462" i="34" s="1"/>
  <c r="I462" i="34"/>
  <c r="B462" i="34"/>
  <c r="P461" i="34"/>
  <c r="I461" i="34"/>
  <c r="B461" i="34"/>
  <c r="P460" i="34"/>
  <c r="I460" i="34"/>
  <c r="B460" i="34"/>
  <c r="P459" i="34"/>
  <c r="I459" i="34"/>
  <c r="B459" i="34"/>
  <c r="P458" i="34"/>
  <c r="U458" i="34" s="1"/>
  <c r="I458" i="34"/>
  <c r="B458" i="34"/>
  <c r="P456" i="34"/>
  <c r="I456" i="34"/>
  <c r="B456" i="34"/>
  <c r="P455" i="34"/>
  <c r="I455" i="34"/>
  <c r="B455" i="34"/>
  <c r="P454" i="34"/>
  <c r="I454" i="34"/>
  <c r="B454" i="34"/>
  <c r="G454" i="34" s="1"/>
  <c r="P453" i="34"/>
  <c r="U453" i="34" s="1"/>
  <c r="I453" i="34"/>
  <c r="B453" i="34"/>
  <c r="P452" i="34"/>
  <c r="I452" i="34"/>
  <c r="B452" i="34"/>
  <c r="P451" i="34"/>
  <c r="I451" i="34"/>
  <c r="B451" i="34"/>
  <c r="P450" i="34"/>
  <c r="I450" i="34"/>
  <c r="B450" i="34"/>
  <c r="G450" i="34" s="1"/>
  <c r="P449" i="34"/>
  <c r="U449" i="34" s="1"/>
  <c r="I449" i="34"/>
  <c r="B449" i="34"/>
  <c r="P448" i="34"/>
  <c r="I448" i="34"/>
  <c r="B448" i="34"/>
  <c r="P447" i="34"/>
  <c r="I447" i="34"/>
  <c r="B447" i="34"/>
  <c r="P446" i="34"/>
  <c r="I446" i="34"/>
  <c r="B446" i="34"/>
  <c r="G446" i="34" s="1"/>
  <c r="P445" i="34"/>
  <c r="I445" i="34"/>
  <c r="B445" i="34"/>
  <c r="P443" i="34"/>
  <c r="I443" i="34"/>
  <c r="B443" i="34"/>
  <c r="P442" i="34"/>
  <c r="I442" i="34"/>
  <c r="B442" i="34"/>
  <c r="P441" i="34"/>
  <c r="I441" i="34"/>
  <c r="B441" i="34"/>
  <c r="G441" i="34" s="1"/>
  <c r="P440" i="34"/>
  <c r="U440" i="34" s="1"/>
  <c r="I440" i="34"/>
  <c r="B440" i="34"/>
  <c r="P439" i="34"/>
  <c r="I439" i="34"/>
  <c r="B439" i="34"/>
  <c r="P438" i="34"/>
  <c r="I438" i="34"/>
  <c r="B438" i="34"/>
  <c r="P437" i="34"/>
  <c r="I437" i="34"/>
  <c r="B437" i="34"/>
  <c r="G437" i="34" s="1"/>
  <c r="P436" i="34"/>
  <c r="U436" i="34" s="1"/>
  <c r="I436" i="34"/>
  <c r="B436" i="34"/>
  <c r="P435" i="34"/>
  <c r="I435" i="34"/>
  <c r="B435" i="34"/>
  <c r="P434" i="34"/>
  <c r="I434" i="34"/>
  <c r="B434" i="34"/>
  <c r="P433" i="34"/>
  <c r="I433" i="34"/>
  <c r="B433" i="34"/>
  <c r="P432" i="34"/>
  <c r="U432" i="34" s="1"/>
  <c r="I432" i="34"/>
  <c r="B432" i="34"/>
  <c r="P430" i="34"/>
  <c r="I430" i="34"/>
  <c r="B430" i="34"/>
  <c r="P429" i="34"/>
  <c r="I429" i="34"/>
  <c r="B429" i="34"/>
  <c r="P428" i="34"/>
  <c r="I428" i="34"/>
  <c r="B428" i="34"/>
  <c r="G428" i="34" s="1"/>
  <c r="P427" i="34"/>
  <c r="I427" i="34"/>
  <c r="B427" i="34"/>
  <c r="P426" i="34"/>
  <c r="I426" i="34"/>
  <c r="B426" i="34"/>
  <c r="P425" i="34"/>
  <c r="I425" i="34"/>
  <c r="B425" i="34"/>
  <c r="P424" i="34"/>
  <c r="I424" i="34"/>
  <c r="B424" i="34"/>
  <c r="G424" i="34" s="1"/>
  <c r="P423" i="34"/>
  <c r="I423" i="34"/>
  <c r="B423" i="34"/>
  <c r="P422" i="34"/>
  <c r="I422" i="34"/>
  <c r="B422" i="34"/>
  <c r="P421" i="34"/>
  <c r="I421" i="34"/>
  <c r="B421" i="34"/>
  <c r="P420" i="34"/>
  <c r="I420" i="34"/>
  <c r="B420" i="34"/>
  <c r="G420" i="34" s="1"/>
  <c r="P419" i="34"/>
  <c r="U419" i="34" s="1"/>
  <c r="I419" i="34"/>
  <c r="B419" i="34"/>
  <c r="P417" i="34"/>
  <c r="I417" i="34"/>
  <c r="B417" i="34"/>
  <c r="P416" i="34"/>
  <c r="I416" i="34"/>
  <c r="B416" i="34"/>
  <c r="P415" i="34"/>
  <c r="I415" i="34"/>
  <c r="B415" i="34"/>
  <c r="P414" i="34"/>
  <c r="I414" i="34"/>
  <c r="B414" i="34"/>
  <c r="P413" i="34"/>
  <c r="I413" i="34"/>
  <c r="B413" i="34"/>
  <c r="P412" i="34"/>
  <c r="I412" i="34"/>
  <c r="B412" i="34"/>
  <c r="P411" i="34"/>
  <c r="I411" i="34"/>
  <c r="B411" i="34"/>
  <c r="P410" i="34"/>
  <c r="I410" i="34"/>
  <c r="B410" i="34"/>
  <c r="P409" i="34"/>
  <c r="I409" i="34"/>
  <c r="B409" i="34"/>
  <c r="P408" i="34"/>
  <c r="I408" i="34"/>
  <c r="B408" i="34"/>
  <c r="P407" i="34"/>
  <c r="I407" i="34"/>
  <c r="B407" i="34"/>
  <c r="P406" i="34"/>
  <c r="I406" i="34"/>
  <c r="B406" i="34"/>
  <c r="P404" i="34"/>
  <c r="I404" i="34"/>
  <c r="B404" i="34"/>
  <c r="P403" i="34"/>
  <c r="I403" i="34"/>
  <c r="B403" i="34"/>
  <c r="P402" i="34"/>
  <c r="I402" i="34"/>
  <c r="B402" i="34"/>
  <c r="G402" i="34" s="1"/>
  <c r="P401" i="34"/>
  <c r="I401" i="34"/>
  <c r="B401" i="34"/>
  <c r="P400" i="34"/>
  <c r="I400" i="34"/>
  <c r="B400" i="34"/>
  <c r="P399" i="34"/>
  <c r="I399" i="34"/>
  <c r="B399" i="34"/>
  <c r="P398" i="34"/>
  <c r="I398" i="34"/>
  <c r="B398" i="34"/>
  <c r="G398" i="34" s="1"/>
  <c r="P397" i="34"/>
  <c r="U397" i="34" s="1"/>
  <c r="I397" i="34"/>
  <c r="B397" i="34"/>
  <c r="P396" i="34"/>
  <c r="I396" i="34"/>
  <c r="B396" i="34"/>
  <c r="P395" i="34"/>
  <c r="I395" i="34"/>
  <c r="B395" i="34"/>
  <c r="P394" i="34"/>
  <c r="I394" i="34"/>
  <c r="B394" i="34"/>
  <c r="G394" i="34" s="1"/>
  <c r="P393" i="34"/>
  <c r="P405" i="34" s="1"/>
  <c r="T405" i="34" s="1"/>
  <c r="I393" i="34"/>
  <c r="B393" i="34"/>
  <c r="P391" i="34"/>
  <c r="I391" i="34"/>
  <c r="B391" i="34"/>
  <c r="P390" i="34"/>
  <c r="I390" i="34"/>
  <c r="B390" i="34"/>
  <c r="P389" i="34"/>
  <c r="I389" i="34"/>
  <c r="B389" i="34"/>
  <c r="P388" i="34"/>
  <c r="U388" i="34" s="1"/>
  <c r="I388" i="34"/>
  <c r="B388" i="34"/>
  <c r="P387" i="34"/>
  <c r="I387" i="34"/>
  <c r="B387" i="34"/>
  <c r="P386" i="34"/>
  <c r="I386" i="34"/>
  <c r="B386" i="34"/>
  <c r="P385" i="34"/>
  <c r="I385" i="34"/>
  <c r="B385" i="34"/>
  <c r="P384" i="34"/>
  <c r="U384" i="34" s="1"/>
  <c r="I384" i="34"/>
  <c r="B384" i="34"/>
  <c r="P383" i="34"/>
  <c r="I383" i="34"/>
  <c r="B383" i="34"/>
  <c r="P382" i="34"/>
  <c r="I382" i="34"/>
  <c r="B382" i="34"/>
  <c r="P381" i="34"/>
  <c r="I381" i="34"/>
  <c r="B381" i="34"/>
  <c r="P380" i="34"/>
  <c r="U380" i="34" s="1"/>
  <c r="I380" i="34"/>
  <c r="B380" i="34"/>
  <c r="P378" i="34"/>
  <c r="I378" i="34"/>
  <c r="B378" i="34"/>
  <c r="P377" i="34"/>
  <c r="I377" i="34"/>
  <c r="B377" i="34"/>
  <c r="P376" i="34"/>
  <c r="I376" i="34"/>
  <c r="B376" i="34"/>
  <c r="P375" i="34"/>
  <c r="I375" i="34"/>
  <c r="B375" i="34"/>
  <c r="P374" i="34"/>
  <c r="I374" i="34"/>
  <c r="B374" i="34"/>
  <c r="P373" i="34"/>
  <c r="I373" i="34"/>
  <c r="B373" i="34"/>
  <c r="P372" i="34"/>
  <c r="I372" i="34"/>
  <c r="B372" i="34"/>
  <c r="P371" i="34"/>
  <c r="I371" i="34"/>
  <c r="B371" i="34"/>
  <c r="P370" i="34"/>
  <c r="I370" i="34"/>
  <c r="B370" i="34"/>
  <c r="P369" i="34"/>
  <c r="I369" i="34"/>
  <c r="B369" i="34"/>
  <c r="P368" i="34"/>
  <c r="I368" i="34"/>
  <c r="B368" i="34"/>
  <c r="G368" i="34" s="1"/>
  <c r="P367" i="34"/>
  <c r="U367" i="34" s="1"/>
  <c r="I367" i="34"/>
  <c r="B367" i="34"/>
  <c r="P365" i="34"/>
  <c r="I365" i="34"/>
  <c r="B365" i="34"/>
  <c r="P364" i="34"/>
  <c r="I364" i="34"/>
  <c r="B364" i="34"/>
  <c r="P363" i="34"/>
  <c r="I363" i="34"/>
  <c r="B363" i="34"/>
  <c r="G363" i="34" s="1"/>
  <c r="P362" i="34"/>
  <c r="U362" i="34" s="1"/>
  <c r="I362" i="34"/>
  <c r="B362" i="34"/>
  <c r="P361" i="34"/>
  <c r="I361" i="34"/>
  <c r="B361" i="34"/>
  <c r="P360" i="34"/>
  <c r="I360" i="34"/>
  <c r="B360" i="34"/>
  <c r="P359" i="34"/>
  <c r="I359" i="34"/>
  <c r="B359" i="34"/>
  <c r="G359" i="34" s="1"/>
  <c r="P358" i="34"/>
  <c r="U358" i="34" s="1"/>
  <c r="I358" i="34"/>
  <c r="B358" i="34"/>
  <c r="P357" i="34"/>
  <c r="I357" i="34"/>
  <c r="B357" i="34"/>
  <c r="P356" i="34"/>
  <c r="I356" i="34"/>
  <c r="B356" i="34"/>
  <c r="P355" i="34"/>
  <c r="I355" i="34"/>
  <c r="B355" i="34"/>
  <c r="G355" i="34" s="1"/>
  <c r="P354" i="34"/>
  <c r="I354" i="34"/>
  <c r="B354" i="34"/>
  <c r="P352" i="34"/>
  <c r="I352" i="34"/>
  <c r="B352" i="34"/>
  <c r="P351" i="34"/>
  <c r="I351" i="34"/>
  <c r="B351" i="34"/>
  <c r="P350" i="34"/>
  <c r="I350" i="34"/>
  <c r="B350" i="34"/>
  <c r="P349" i="34"/>
  <c r="U349" i="34" s="1"/>
  <c r="I349" i="34"/>
  <c r="B349" i="34"/>
  <c r="P348" i="34"/>
  <c r="I348" i="34"/>
  <c r="B348" i="34"/>
  <c r="P347" i="34"/>
  <c r="I347" i="34"/>
  <c r="B347" i="34"/>
  <c r="P346" i="34"/>
  <c r="I346" i="34"/>
  <c r="B346" i="34"/>
  <c r="P345" i="34"/>
  <c r="U345" i="34" s="1"/>
  <c r="I345" i="34"/>
  <c r="B345" i="34"/>
  <c r="P344" i="34"/>
  <c r="I344" i="34"/>
  <c r="B344" i="34"/>
  <c r="P343" i="34"/>
  <c r="I343" i="34"/>
  <c r="B343" i="34"/>
  <c r="P342" i="34"/>
  <c r="I342" i="34"/>
  <c r="B342" i="34"/>
  <c r="P341" i="34"/>
  <c r="U341" i="34" s="1"/>
  <c r="I341" i="34"/>
  <c r="B341" i="34"/>
  <c r="P339" i="34"/>
  <c r="I339" i="34"/>
  <c r="B339" i="34"/>
  <c r="P338" i="34"/>
  <c r="I338" i="34"/>
  <c r="B338" i="34"/>
  <c r="P337" i="34"/>
  <c r="I337" i="34"/>
  <c r="B337" i="34"/>
  <c r="P336" i="34"/>
  <c r="I336" i="34"/>
  <c r="B336" i="34"/>
  <c r="P335" i="34"/>
  <c r="I335" i="34"/>
  <c r="B335" i="34"/>
  <c r="P334" i="34"/>
  <c r="I334" i="34"/>
  <c r="B334" i="34"/>
  <c r="P333" i="34"/>
  <c r="I333" i="34"/>
  <c r="B333" i="34"/>
  <c r="P332" i="34"/>
  <c r="I332" i="34"/>
  <c r="B332" i="34"/>
  <c r="P331" i="34"/>
  <c r="I331" i="34"/>
  <c r="B331" i="34"/>
  <c r="P330" i="34"/>
  <c r="I330" i="34"/>
  <c r="B330" i="34"/>
  <c r="P329" i="34"/>
  <c r="I329" i="34"/>
  <c r="B329" i="34"/>
  <c r="P328" i="34"/>
  <c r="U328" i="34" s="1"/>
  <c r="I328" i="34"/>
  <c r="B328" i="34"/>
  <c r="P326" i="34"/>
  <c r="I326" i="34"/>
  <c r="B326" i="34"/>
  <c r="P325" i="34"/>
  <c r="I325" i="34"/>
  <c r="B325" i="34"/>
  <c r="P324" i="34"/>
  <c r="I324" i="34"/>
  <c r="B324" i="34"/>
  <c r="P323" i="34"/>
  <c r="I323" i="34"/>
  <c r="B323" i="34"/>
  <c r="P322" i="34"/>
  <c r="I322" i="34"/>
  <c r="B322" i="34"/>
  <c r="P321" i="34"/>
  <c r="I321" i="34"/>
  <c r="B321" i="34"/>
  <c r="P320" i="34"/>
  <c r="I320" i="34"/>
  <c r="B320" i="34"/>
  <c r="P319" i="34"/>
  <c r="I319" i="34"/>
  <c r="B319" i="34"/>
  <c r="P318" i="34"/>
  <c r="I318" i="34"/>
  <c r="B318" i="34"/>
  <c r="P317" i="34"/>
  <c r="I317" i="34"/>
  <c r="B317" i="34"/>
  <c r="P316" i="34"/>
  <c r="I316" i="34"/>
  <c r="B316" i="34"/>
  <c r="B327" i="34" s="1"/>
  <c r="G327" i="34" s="1"/>
  <c r="P315" i="34"/>
  <c r="P327" i="34" s="1"/>
  <c r="Q327" i="34" s="1"/>
  <c r="I315" i="34"/>
  <c r="B315" i="34"/>
  <c r="P313" i="34"/>
  <c r="I313" i="34"/>
  <c r="B313" i="34"/>
  <c r="P312" i="34"/>
  <c r="I312" i="34"/>
  <c r="B312" i="34"/>
  <c r="P311" i="34"/>
  <c r="I311" i="34"/>
  <c r="B311" i="34"/>
  <c r="G311" i="34" s="1"/>
  <c r="P310" i="34"/>
  <c r="U310" i="34" s="1"/>
  <c r="I310" i="34"/>
  <c r="B310" i="34"/>
  <c r="P309" i="34"/>
  <c r="I309" i="34"/>
  <c r="B309" i="34"/>
  <c r="P308" i="34"/>
  <c r="I308" i="34"/>
  <c r="B308" i="34"/>
  <c r="P307" i="34"/>
  <c r="I307" i="34"/>
  <c r="B307" i="34"/>
  <c r="G307" i="34" s="1"/>
  <c r="P306" i="34"/>
  <c r="U306" i="34" s="1"/>
  <c r="I306" i="34"/>
  <c r="B306" i="34"/>
  <c r="P305" i="34"/>
  <c r="I305" i="34"/>
  <c r="B305" i="34"/>
  <c r="P304" i="34"/>
  <c r="I304" i="34"/>
  <c r="B304" i="34"/>
  <c r="P303" i="34"/>
  <c r="I303" i="34"/>
  <c r="B303" i="34"/>
  <c r="P302" i="34"/>
  <c r="U302" i="34" s="1"/>
  <c r="I302" i="34"/>
  <c r="B302" i="34"/>
  <c r="P300" i="34"/>
  <c r="I300" i="34"/>
  <c r="B300" i="34"/>
  <c r="P299" i="34"/>
  <c r="I299" i="34"/>
  <c r="B299" i="34"/>
  <c r="P298" i="34"/>
  <c r="I298" i="34"/>
  <c r="B298" i="34"/>
  <c r="G298" i="34" s="1"/>
  <c r="P297" i="34"/>
  <c r="U297" i="34" s="1"/>
  <c r="I297" i="34"/>
  <c r="B297" i="34"/>
  <c r="P296" i="34"/>
  <c r="I296" i="34"/>
  <c r="B296" i="34"/>
  <c r="P295" i="34"/>
  <c r="I295" i="34"/>
  <c r="B295" i="34"/>
  <c r="P294" i="34"/>
  <c r="I294" i="34"/>
  <c r="B294" i="34"/>
  <c r="G294" i="34" s="1"/>
  <c r="P293" i="34"/>
  <c r="U293" i="34" s="1"/>
  <c r="I293" i="34"/>
  <c r="B293" i="34"/>
  <c r="P292" i="34"/>
  <c r="I292" i="34"/>
  <c r="B292" i="34"/>
  <c r="P291" i="34"/>
  <c r="I291" i="34"/>
  <c r="B291" i="34"/>
  <c r="P290" i="34"/>
  <c r="I290" i="34"/>
  <c r="B290" i="34"/>
  <c r="P289" i="34"/>
  <c r="I289" i="34"/>
  <c r="B289" i="34"/>
  <c r="P287" i="34"/>
  <c r="I287" i="34"/>
  <c r="B287" i="34"/>
  <c r="P286" i="34"/>
  <c r="I286" i="34"/>
  <c r="B286" i="34"/>
  <c r="P285" i="34"/>
  <c r="I285" i="34"/>
  <c r="B285" i="34"/>
  <c r="G285" i="34" s="1"/>
  <c r="P284" i="34"/>
  <c r="U284" i="34" s="1"/>
  <c r="I284" i="34"/>
  <c r="B284" i="34"/>
  <c r="P283" i="34"/>
  <c r="I283" i="34"/>
  <c r="B283" i="34"/>
  <c r="P282" i="34"/>
  <c r="I282" i="34"/>
  <c r="B282" i="34"/>
  <c r="P281" i="34"/>
  <c r="I281" i="34"/>
  <c r="B281" i="34"/>
  <c r="G281" i="34" s="1"/>
  <c r="P280" i="34"/>
  <c r="U280" i="34" s="1"/>
  <c r="I280" i="34"/>
  <c r="B280" i="34"/>
  <c r="P279" i="34"/>
  <c r="I279" i="34"/>
  <c r="B279" i="34"/>
  <c r="P278" i="34"/>
  <c r="I278" i="34"/>
  <c r="B278" i="34"/>
  <c r="P277" i="34"/>
  <c r="I277" i="34"/>
  <c r="B277" i="34"/>
  <c r="G277" i="34" s="1"/>
  <c r="P276" i="34"/>
  <c r="P288" i="34" s="1"/>
  <c r="I276" i="34"/>
  <c r="B276" i="34"/>
  <c r="P274" i="34"/>
  <c r="I274" i="34"/>
  <c r="B274" i="34"/>
  <c r="P273" i="34"/>
  <c r="I273" i="34"/>
  <c r="B273" i="34"/>
  <c r="P272" i="34"/>
  <c r="I272" i="34"/>
  <c r="B272" i="34"/>
  <c r="G272" i="34" s="1"/>
  <c r="P271" i="34"/>
  <c r="U271" i="34" s="1"/>
  <c r="I271" i="34"/>
  <c r="B271" i="34"/>
  <c r="P270" i="34"/>
  <c r="I270" i="34"/>
  <c r="B270" i="34"/>
  <c r="P269" i="34"/>
  <c r="I269" i="34"/>
  <c r="B269" i="34"/>
  <c r="P268" i="34"/>
  <c r="I268" i="34"/>
  <c r="B268" i="34"/>
  <c r="G268" i="34" s="1"/>
  <c r="P267" i="34"/>
  <c r="U267" i="34" s="1"/>
  <c r="I267" i="34"/>
  <c r="B267" i="34"/>
  <c r="P266" i="34"/>
  <c r="I266" i="34"/>
  <c r="B266" i="34"/>
  <c r="P265" i="34"/>
  <c r="I265" i="34"/>
  <c r="B265" i="34"/>
  <c r="P264" i="34"/>
  <c r="I264" i="34"/>
  <c r="B264" i="34"/>
  <c r="P263" i="34"/>
  <c r="U263" i="34" s="1"/>
  <c r="I263" i="34"/>
  <c r="B263" i="34"/>
  <c r="P261" i="34"/>
  <c r="I261" i="34"/>
  <c r="B261" i="34"/>
  <c r="P260" i="34"/>
  <c r="I260" i="34"/>
  <c r="B260" i="34"/>
  <c r="P259" i="34"/>
  <c r="I259" i="34"/>
  <c r="B259" i="34"/>
  <c r="G259" i="34" s="1"/>
  <c r="P258" i="34"/>
  <c r="U258" i="34" s="1"/>
  <c r="I258" i="34"/>
  <c r="B258" i="34"/>
  <c r="P257" i="34"/>
  <c r="I257" i="34"/>
  <c r="B257" i="34"/>
  <c r="P256" i="34"/>
  <c r="I256" i="34"/>
  <c r="B256" i="34"/>
  <c r="P255" i="34"/>
  <c r="I255" i="34"/>
  <c r="B255" i="34"/>
  <c r="G255" i="34" s="1"/>
  <c r="P254" i="34"/>
  <c r="U254" i="34" s="1"/>
  <c r="I254" i="34"/>
  <c r="B254" i="34"/>
  <c r="P253" i="34"/>
  <c r="I253" i="34"/>
  <c r="B253" i="34"/>
  <c r="P252" i="34"/>
  <c r="I252" i="34"/>
  <c r="B252" i="34"/>
  <c r="P251" i="34"/>
  <c r="I251" i="34"/>
  <c r="B251" i="34"/>
  <c r="G251" i="34" s="1"/>
  <c r="P250" i="34"/>
  <c r="P262" i="34" s="1"/>
  <c r="I250" i="34"/>
  <c r="B250" i="34"/>
  <c r="P248" i="34"/>
  <c r="I248" i="34"/>
  <c r="B248" i="34"/>
  <c r="P247" i="34"/>
  <c r="I247" i="34"/>
  <c r="B247" i="34"/>
  <c r="P246" i="34"/>
  <c r="I246" i="34"/>
  <c r="B246" i="34"/>
  <c r="G246" i="34" s="1"/>
  <c r="P245" i="34"/>
  <c r="U245" i="34" s="1"/>
  <c r="I245" i="34"/>
  <c r="B245" i="34"/>
  <c r="P244" i="34"/>
  <c r="I244" i="34"/>
  <c r="B244" i="34"/>
  <c r="P243" i="34"/>
  <c r="I243" i="34"/>
  <c r="B243" i="34"/>
  <c r="P242" i="34"/>
  <c r="I242" i="34"/>
  <c r="B242" i="34"/>
  <c r="G242" i="34" s="1"/>
  <c r="P241" i="34"/>
  <c r="U241" i="34" s="1"/>
  <c r="I241" i="34"/>
  <c r="B241" i="34"/>
  <c r="P240" i="34"/>
  <c r="I240" i="34"/>
  <c r="B240" i="34"/>
  <c r="P239" i="34"/>
  <c r="I239" i="34"/>
  <c r="B239" i="34"/>
  <c r="P238" i="34"/>
  <c r="I238" i="34"/>
  <c r="B238" i="34"/>
  <c r="G238" i="34" s="1"/>
  <c r="P237" i="34"/>
  <c r="U237" i="34" s="1"/>
  <c r="I237" i="34"/>
  <c r="B237" i="34"/>
  <c r="P235" i="34"/>
  <c r="I235" i="34"/>
  <c r="B235" i="34"/>
  <c r="P234" i="34"/>
  <c r="I234" i="34"/>
  <c r="B234" i="34"/>
  <c r="P233" i="34"/>
  <c r="I233" i="34"/>
  <c r="B233" i="34"/>
  <c r="G233" i="34" s="1"/>
  <c r="P232" i="34"/>
  <c r="U232" i="34" s="1"/>
  <c r="I232" i="34"/>
  <c r="B232" i="34"/>
  <c r="P231" i="34"/>
  <c r="I231" i="34"/>
  <c r="B231" i="34"/>
  <c r="P230" i="34"/>
  <c r="I230" i="34"/>
  <c r="B230" i="34"/>
  <c r="P229" i="34"/>
  <c r="I229" i="34"/>
  <c r="B229" i="34"/>
  <c r="G229" i="34" s="1"/>
  <c r="P228" i="34"/>
  <c r="U228" i="34" s="1"/>
  <c r="I228" i="34"/>
  <c r="B228" i="34"/>
  <c r="P227" i="34"/>
  <c r="I227" i="34"/>
  <c r="B227" i="34"/>
  <c r="P226" i="34"/>
  <c r="I226" i="34"/>
  <c r="B226" i="34"/>
  <c r="P225" i="34"/>
  <c r="I225" i="34"/>
  <c r="B225" i="34"/>
  <c r="G225" i="34" s="1"/>
  <c r="P224" i="34"/>
  <c r="P236" i="34" s="1"/>
  <c r="I224" i="34"/>
  <c r="B224" i="34"/>
  <c r="P222" i="34"/>
  <c r="I222" i="34"/>
  <c r="B222" i="34"/>
  <c r="P221" i="34"/>
  <c r="I221" i="34"/>
  <c r="B221" i="34"/>
  <c r="P220" i="34"/>
  <c r="I220" i="34"/>
  <c r="B220" i="34"/>
  <c r="G220" i="34" s="1"/>
  <c r="P219" i="34"/>
  <c r="U219" i="34" s="1"/>
  <c r="I219" i="34"/>
  <c r="B219" i="34"/>
  <c r="P218" i="34"/>
  <c r="I218" i="34"/>
  <c r="B218" i="34"/>
  <c r="P217" i="34"/>
  <c r="I217" i="34"/>
  <c r="B217" i="34"/>
  <c r="P216" i="34"/>
  <c r="I216" i="34"/>
  <c r="B216" i="34"/>
  <c r="G216" i="34" s="1"/>
  <c r="P215" i="34"/>
  <c r="U215" i="34" s="1"/>
  <c r="I215" i="34"/>
  <c r="B215" i="34"/>
  <c r="P214" i="34"/>
  <c r="I214" i="34"/>
  <c r="B214" i="34"/>
  <c r="P213" i="34"/>
  <c r="I213" i="34"/>
  <c r="B213" i="34"/>
  <c r="P212" i="34"/>
  <c r="I212" i="34"/>
  <c r="B212" i="34"/>
  <c r="P211" i="34"/>
  <c r="U211" i="34" s="1"/>
  <c r="I211" i="34"/>
  <c r="B211" i="34"/>
  <c r="P209" i="34"/>
  <c r="I209" i="34"/>
  <c r="B209" i="34"/>
  <c r="P208" i="34"/>
  <c r="I208" i="34"/>
  <c r="B208" i="34"/>
  <c r="P207" i="34"/>
  <c r="I207" i="34"/>
  <c r="B207" i="34"/>
  <c r="P206" i="34"/>
  <c r="U206" i="34" s="1"/>
  <c r="I206" i="34"/>
  <c r="B206" i="34"/>
  <c r="P205" i="34"/>
  <c r="I205" i="34"/>
  <c r="B205" i="34"/>
  <c r="P204" i="34"/>
  <c r="I204" i="34"/>
  <c r="B204" i="34"/>
  <c r="P203" i="34"/>
  <c r="I203" i="34"/>
  <c r="B203" i="34"/>
  <c r="P202" i="34"/>
  <c r="U202" i="34" s="1"/>
  <c r="I202" i="34"/>
  <c r="B202" i="34"/>
  <c r="P201" i="34"/>
  <c r="I201" i="34"/>
  <c r="B201" i="34"/>
  <c r="P200" i="34"/>
  <c r="I200" i="34"/>
  <c r="B200" i="34"/>
  <c r="P199" i="34"/>
  <c r="I199" i="34"/>
  <c r="B199" i="34"/>
  <c r="P198" i="34"/>
  <c r="P210" i="34" s="1"/>
  <c r="I198" i="34"/>
  <c r="B198" i="34"/>
  <c r="P196" i="34"/>
  <c r="I196" i="34"/>
  <c r="B196" i="34"/>
  <c r="P195" i="34"/>
  <c r="I195" i="34"/>
  <c r="B195" i="34"/>
  <c r="P194" i="34"/>
  <c r="I194" i="34"/>
  <c r="B194" i="34"/>
  <c r="G194" i="34" s="1"/>
  <c r="P193" i="34"/>
  <c r="U193" i="34" s="1"/>
  <c r="I193" i="34"/>
  <c r="B193" i="34"/>
  <c r="P192" i="34"/>
  <c r="I192" i="34"/>
  <c r="B192" i="34"/>
  <c r="P191" i="34"/>
  <c r="I191" i="34"/>
  <c r="B191" i="34"/>
  <c r="P190" i="34"/>
  <c r="I190" i="34"/>
  <c r="B190" i="34"/>
  <c r="G190" i="34" s="1"/>
  <c r="P189" i="34"/>
  <c r="U189" i="34" s="1"/>
  <c r="I189" i="34"/>
  <c r="B189" i="34"/>
  <c r="P188" i="34"/>
  <c r="I188" i="34"/>
  <c r="B188" i="34"/>
  <c r="P187" i="34"/>
  <c r="I187" i="34"/>
  <c r="B187" i="34"/>
  <c r="P186" i="34"/>
  <c r="I186" i="34"/>
  <c r="B186" i="34"/>
  <c r="P185" i="34"/>
  <c r="U185" i="34" s="1"/>
  <c r="I185" i="34"/>
  <c r="B185" i="34"/>
  <c r="P183" i="34"/>
  <c r="I183" i="34"/>
  <c r="B183" i="34"/>
  <c r="P182" i="34"/>
  <c r="I182" i="34"/>
  <c r="B182" i="34"/>
  <c r="P181" i="34"/>
  <c r="I181" i="34"/>
  <c r="B181" i="34"/>
  <c r="G181" i="34" s="1"/>
  <c r="P180" i="34"/>
  <c r="U180" i="34" s="1"/>
  <c r="I180" i="34"/>
  <c r="B180" i="34"/>
  <c r="P179" i="34"/>
  <c r="I179" i="34"/>
  <c r="B179" i="34"/>
  <c r="P178" i="34"/>
  <c r="I178" i="34"/>
  <c r="B178" i="34"/>
  <c r="P177" i="34"/>
  <c r="I177" i="34"/>
  <c r="B177" i="34"/>
  <c r="G177" i="34" s="1"/>
  <c r="P176" i="34"/>
  <c r="U176" i="34" s="1"/>
  <c r="I176" i="34"/>
  <c r="B176" i="34"/>
  <c r="P175" i="34"/>
  <c r="I175" i="34"/>
  <c r="B175" i="34"/>
  <c r="P174" i="34"/>
  <c r="I174" i="34"/>
  <c r="B174" i="34"/>
  <c r="P173" i="34"/>
  <c r="I173" i="34"/>
  <c r="B173" i="34"/>
  <c r="G173" i="34" s="1"/>
  <c r="P172" i="34"/>
  <c r="P184" i="34" s="1"/>
  <c r="I172" i="34"/>
  <c r="B172" i="34"/>
  <c r="P170" i="34"/>
  <c r="I170" i="34"/>
  <c r="B170" i="34"/>
  <c r="P169" i="34"/>
  <c r="I169" i="34"/>
  <c r="B169" i="34"/>
  <c r="P168" i="34"/>
  <c r="I168" i="34"/>
  <c r="B168" i="34"/>
  <c r="G168" i="34" s="1"/>
  <c r="P167" i="34"/>
  <c r="U167" i="34" s="1"/>
  <c r="I167" i="34"/>
  <c r="B167" i="34"/>
  <c r="P166" i="34"/>
  <c r="I166" i="34"/>
  <c r="B166" i="34"/>
  <c r="P165" i="34"/>
  <c r="I165" i="34"/>
  <c r="B165" i="34"/>
  <c r="P164" i="34"/>
  <c r="I164" i="34"/>
  <c r="B164" i="34"/>
  <c r="G164" i="34" s="1"/>
  <c r="P163" i="34"/>
  <c r="U163" i="34" s="1"/>
  <c r="I163" i="34"/>
  <c r="B163" i="34"/>
  <c r="P162" i="34"/>
  <c r="I162" i="34"/>
  <c r="B162" i="34"/>
  <c r="P161" i="34"/>
  <c r="I161" i="34"/>
  <c r="B161" i="34"/>
  <c r="P160" i="34"/>
  <c r="I160" i="34"/>
  <c r="B160" i="34"/>
  <c r="G160" i="34" s="1"/>
  <c r="P159" i="34"/>
  <c r="U159" i="34" s="1"/>
  <c r="I159" i="34"/>
  <c r="B159" i="34"/>
  <c r="P157" i="34"/>
  <c r="I157" i="34"/>
  <c r="B157" i="34"/>
  <c r="P156" i="34"/>
  <c r="I156" i="34"/>
  <c r="B156" i="34"/>
  <c r="P155" i="34"/>
  <c r="I155" i="34"/>
  <c r="B155" i="34"/>
  <c r="G155" i="34" s="1"/>
  <c r="P154" i="34"/>
  <c r="U154" i="34" s="1"/>
  <c r="I154" i="34"/>
  <c r="B154" i="34"/>
  <c r="P153" i="34"/>
  <c r="I153" i="34"/>
  <c r="B153" i="34"/>
  <c r="P152" i="34"/>
  <c r="I152" i="34"/>
  <c r="B152" i="34"/>
  <c r="P151" i="34"/>
  <c r="I151" i="34"/>
  <c r="B151" i="34"/>
  <c r="G151" i="34" s="1"/>
  <c r="P150" i="34"/>
  <c r="U150" i="34" s="1"/>
  <c r="I150" i="34"/>
  <c r="B150" i="34"/>
  <c r="P149" i="34"/>
  <c r="I149" i="34"/>
  <c r="B149" i="34"/>
  <c r="P148" i="34"/>
  <c r="I148" i="34"/>
  <c r="B148" i="34"/>
  <c r="P147" i="34"/>
  <c r="I147" i="34"/>
  <c r="B147" i="34"/>
  <c r="G147" i="34" s="1"/>
  <c r="P146" i="34"/>
  <c r="P158" i="34" s="1"/>
  <c r="I146" i="34"/>
  <c r="B146" i="34"/>
  <c r="P144" i="34"/>
  <c r="I144" i="34"/>
  <c r="B144" i="34"/>
  <c r="P143" i="34"/>
  <c r="I143" i="34"/>
  <c r="B143" i="34"/>
  <c r="P142" i="34"/>
  <c r="I142" i="34"/>
  <c r="B142" i="34"/>
  <c r="G142" i="34" s="1"/>
  <c r="P141" i="34"/>
  <c r="U141" i="34" s="1"/>
  <c r="I141" i="34"/>
  <c r="B141" i="34"/>
  <c r="P140" i="34"/>
  <c r="I140" i="34"/>
  <c r="B140" i="34"/>
  <c r="P139" i="34"/>
  <c r="I139" i="34"/>
  <c r="B139" i="34"/>
  <c r="P138" i="34"/>
  <c r="I138" i="34"/>
  <c r="B138" i="34"/>
  <c r="G138" i="34" s="1"/>
  <c r="P137" i="34"/>
  <c r="U137" i="34" s="1"/>
  <c r="I137" i="34"/>
  <c r="B137" i="34"/>
  <c r="P136" i="34"/>
  <c r="I136" i="34"/>
  <c r="B136" i="34"/>
  <c r="P135" i="34"/>
  <c r="I135" i="34"/>
  <c r="B135" i="34"/>
  <c r="P134" i="34"/>
  <c r="I134" i="34"/>
  <c r="B134" i="34"/>
  <c r="G134" i="34" s="1"/>
  <c r="P133" i="34"/>
  <c r="U133" i="34" s="1"/>
  <c r="I133" i="34"/>
  <c r="B133" i="34"/>
  <c r="P131" i="34"/>
  <c r="I131" i="34"/>
  <c r="B131" i="34"/>
  <c r="P130" i="34"/>
  <c r="I130" i="34"/>
  <c r="B130" i="34"/>
  <c r="P129" i="34"/>
  <c r="I129" i="34"/>
  <c r="B129" i="34"/>
  <c r="P128" i="34"/>
  <c r="U128" i="34" s="1"/>
  <c r="I128" i="34"/>
  <c r="B128" i="34"/>
  <c r="P127" i="34"/>
  <c r="I127" i="34"/>
  <c r="B127" i="34"/>
  <c r="P126" i="34"/>
  <c r="I126" i="34"/>
  <c r="B126" i="34"/>
  <c r="P125" i="34"/>
  <c r="I125" i="34"/>
  <c r="B125" i="34"/>
  <c r="P124" i="34"/>
  <c r="U124" i="34" s="1"/>
  <c r="I124" i="34"/>
  <c r="B124" i="34"/>
  <c r="P123" i="34"/>
  <c r="I123" i="34"/>
  <c r="B123" i="34"/>
  <c r="P122" i="34"/>
  <c r="I122" i="34"/>
  <c r="B122" i="34"/>
  <c r="P121" i="34"/>
  <c r="I121" i="34"/>
  <c r="B121" i="34"/>
  <c r="P120" i="34"/>
  <c r="P132" i="34" s="1"/>
  <c r="I120" i="34"/>
  <c r="B120" i="34"/>
  <c r="P118" i="34"/>
  <c r="I118" i="34"/>
  <c r="B118" i="34"/>
  <c r="P117" i="34"/>
  <c r="I117" i="34"/>
  <c r="B117" i="34"/>
  <c r="P116" i="34"/>
  <c r="I116" i="34"/>
  <c r="B116" i="34"/>
  <c r="P115" i="34"/>
  <c r="U115" i="34" s="1"/>
  <c r="I115" i="34"/>
  <c r="B115" i="34"/>
  <c r="P114" i="34"/>
  <c r="I114" i="34"/>
  <c r="B114" i="34"/>
  <c r="P113" i="34"/>
  <c r="I113" i="34"/>
  <c r="B113" i="34"/>
  <c r="P112" i="34"/>
  <c r="I112" i="34"/>
  <c r="B112" i="34"/>
  <c r="P111" i="34"/>
  <c r="U111" i="34" s="1"/>
  <c r="I111" i="34"/>
  <c r="B111" i="34"/>
  <c r="P110" i="34"/>
  <c r="I110" i="34"/>
  <c r="B110" i="34"/>
  <c r="P109" i="34"/>
  <c r="I109" i="34"/>
  <c r="B109" i="34"/>
  <c r="P108" i="34"/>
  <c r="I108" i="34"/>
  <c r="B108" i="34"/>
  <c r="P107" i="34"/>
  <c r="U107" i="34" s="1"/>
  <c r="I107" i="34"/>
  <c r="B107" i="34"/>
  <c r="P105" i="34"/>
  <c r="I105" i="34"/>
  <c r="B105" i="34"/>
  <c r="P104" i="34"/>
  <c r="I104" i="34"/>
  <c r="B104" i="34"/>
  <c r="P103" i="34"/>
  <c r="I103" i="34"/>
  <c r="B103" i="34"/>
  <c r="P102" i="34"/>
  <c r="U102" i="34" s="1"/>
  <c r="I102" i="34"/>
  <c r="B102" i="34"/>
  <c r="P101" i="34"/>
  <c r="I101" i="34"/>
  <c r="B101" i="34"/>
  <c r="P100" i="34"/>
  <c r="I100" i="34"/>
  <c r="B100" i="34"/>
  <c r="P99" i="34"/>
  <c r="I99" i="34"/>
  <c r="B99" i="34"/>
  <c r="P98" i="34"/>
  <c r="U98" i="34" s="1"/>
  <c r="I98" i="34"/>
  <c r="B98" i="34"/>
  <c r="P97" i="34"/>
  <c r="I97" i="34"/>
  <c r="B97" i="34"/>
  <c r="P96" i="34"/>
  <c r="I96" i="34"/>
  <c r="B96" i="34"/>
  <c r="P95" i="34"/>
  <c r="I95" i="34"/>
  <c r="B95" i="34"/>
  <c r="P94" i="34"/>
  <c r="P106" i="34" s="1"/>
  <c r="I94" i="34"/>
  <c r="B94" i="34"/>
  <c r="P92" i="34"/>
  <c r="I92" i="34"/>
  <c r="B92" i="34"/>
  <c r="P91" i="34"/>
  <c r="I91" i="34"/>
  <c r="B91" i="34"/>
  <c r="P90" i="34"/>
  <c r="I90" i="34"/>
  <c r="B90" i="34"/>
  <c r="P89" i="34"/>
  <c r="U89" i="34" s="1"/>
  <c r="I89" i="34"/>
  <c r="B89" i="34"/>
  <c r="P88" i="34"/>
  <c r="I88" i="34"/>
  <c r="B88" i="34"/>
  <c r="P87" i="34"/>
  <c r="I87" i="34"/>
  <c r="B87" i="34"/>
  <c r="P86" i="34"/>
  <c r="I86" i="34"/>
  <c r="B86" i="34"/>
  <c r="P85" i="34"/>
  <c r="U85" i="34" s="1"/>
  <c r="I85" i="34"/>
  <c r="B85" i="34"/>
  <c r="P84" i="34"/>
  <c r="I84" i="34"/>
  <c r="B84" i="34"/>
  <c r="P83" i="34"/>
  <c r="I83" i="34"/>
  <c r="B83" i="34"/>
  <c r="P82" i="34"/>
  <c r="I82" i="34"/>
  <c r="B82" i="34"/>
  <c r="B93" i="34" s="1"/>
  <c r="P81" i="34"/>
  <c r="U81" i="34" s="1"/>
  <c r="I81" i="34"/>
  <c r="B81" i="34"/>
  <c r="P79" i="34"/>
  <c r="I79" i="34"/>
  <c r="B79" i="34"/>
  <c r="P78" i="34"/>
  <c r="I78" i="34"/>
  <c r="B78" i="34"/>
  <c r="P77" i="34"/>
  <c r="I77" i="34"/>
  <c r="B77" i="34"/>
  <c r="P76" i="34"/>
  <c r="U76" i="34" s="1"/>
  <c r="I76" i="34"/>
  <c r="B76" i="34"/>
  <c r="P75" i="34"/>
  <c r="I75" i="34"/>
  <c r="B75" i="34"/>
  <c r="P74" i="34"/>
  <c r="I74" i="34"/>
  <c r="B74" i="34"/>
  <c r="P73" i="34"/>
  <c r="I73" i="34"/>
  <c r="B73" i="34"/>
  <c r="P72" i="34"/>
  <c r="U72" i="34" s="1"/>
  <c r="I72" i="34"/>
  <c r="B72" i="34"/>
  <c r="P71" i="34"/>
  <c r="I71" i="34"/>
  <c r="B71" i="34"/>
  <c r="P70" i="34"/>
  <c r="I70" i="34"/>
  <c r="B70" i="34"/>
  <c r="P69" i="34"/>
  <c r="I69" i="34"/>
  <c r="B69" i="34"/>
  <c r="P68" i="34"/>
  <c r="I68" i="34"/>
  <c r="B68" i="34"/>
  <c r="P66" i="34"/>
  <c r="I66" i="34"/>
  <c r="B66" i="34"/>
  <c r="P65" i="34"/>
  <c r="I65" i="34"/>
  <c r="B65" i="34"/>
  <c r="P64" i="34"/>
  <c r="I64" i="34"/>
  <c r="B64" i="34"/>
  <c r="P63" i="34"/>
  <c r="I63" i="34"/>
  <c r="B63" i="34"/>
  <c r="P62" i="34"/>
  <c r="I62" i="34"/>
  <c r="B62" i="34"/>
  <c r="P61" i="34"/>
  <c r="I61" i="34"/>
  <c r="B61" i="34"/>
  <c r="P60" i="34"/>
  <c r="I60" i="34"/>
  <c r="B60" i="34"/>
  <c r="P59" i="34"/>
  <c r="I59" i="34"/>
  <c r="B59" i="34"/>
  <c r="P58" i="34"/>
  <c r="I58" i="34"/>
  <c r="B58" i="34"/>
  <c r="P57" i="34"/>
  <c r="I57" i="34"/>
  <c r="B57" i="34"/>
  <c r="P56" i="34"/>
  <c r="I56" i="34"/>
  <c r="B56" i="34"/>
  <c r="B67" i="34" s="1"/>
  <c r="P55" i="34"/>
  <c r="I55" i="34"/>
  <c r="B55" i="34"/>
  <c r="P53" i="34"/>
  <c r="I53" i="34"/>
  <c r="B53" i="34"/>
  <c r="P52" i="34"/>
  <c r="I52" i="34"/>
  <c r="B52" i="34"/>
  <c r="P51" i="34"/>
  <c r="I51" i="34"/>
  <c r="B51" i="34"/>
  <c r="P50" i="34"/>
  <c r="U50" i="34" s="1"/>
  <c r="I50" i="34"/>
  <c r="B50" i="34"/>
  <c r="P49" i="34"/>
  <c r="I49" i="34"/>
  <c r="B49" i="34"/>
  <c r="P48" i="34"/>
  <c r="I48" i="34"/>
  <c r="B48" i="34"/>
  <c r="P47" i="34"/>
  <c r="I47" i="34"/>
  <c r="B47" i="34"/>
  <c r="P46" i="34"/>
  <c r="U46" i="34" s="1"/>
  <c r="I46" i="34"/>
  <c r="B46" i="34"/>
  <c r="P45" i="34"/>
  <c r="I45" i="34"/>
  <c r="B45" i="34"/>
  <c r="P44" i="34"/>
  <c r="I44" i="34"/>
  <c r="B44" i="34"/>
  <c r="P43" i="34"/>
  <c r="I43" i="34"/>
  <c r="B43" i="34"/>
  <c r="P42" i="34"/>
  <c r="P54" i="34" s="1"/>
  <c r="I42" i="34"/>
  <c r="B42" i="34"/>
  <c r="P40" i="34"/>
  <c r="I40" i="34"/>
  <c r="B40" i="34"/>
  <c r="P39" i="34"/>
  <c r="I39" i="34"/>
  <c r="B39" i="34"/>
  <c r="P38" i="34"/>
  <c r="I38" i="34"/>
  <c r="B38" i="34"/>
  <c r="G38" i="34" s="1"/>
  <c r="P37" i="34"/>
  <c r="U37" i="34" s="1"/>
  <c r="I37" i="34"/>
  <c r="B37" i="34"/>
  <c r="P36" i="34"/>
  <c r="I36" i="34"/>
  <c r="B36" i="34"/>
  <c r="P35" i="34"/>
  <c r="I35" i="34"/>
  <c r="B35" i="34"/>
  <c r="P34" i="34"/>
  <c r="I34" i="34"/>
  <c r="B34" i="34"/>
  <c r="G34" i="34" s="1"/>
  <c r="P33" i="34"/>
  <c r="U33" i="34" s="1"/>
  <c r="I33" i="34"/>
  <c r="B33" i="34"/>
  <c r="P32" i="34"/>
  <c r="I32" i="34"/>
  <c r="B32" i="34"/>
  <c r="P31" i="34"/>
  <c r="I31" i="34"/>
  <c r="B31" i="34"/>
  <c r="P30" i="34"/>
  <c r="I30" i="34"/>
  <c r="B30" i="34"/>
  <c r="P29" i="34"/>
  <c r="U29" i="34" s="1"/>
  <c r="I29" i="34"/>
  <c r="B29" i="34"/>
  <c r="P27" i="34"/>
  <c r="I27" i="34"/>
  <c r="B27" i="34"/>
  <c r="P26" i="34"/>
  <c r="I26" i="34"/>
  <c r="B26" i="34"/>
  <c r="P25" i="34"/>
  <c r="I25" i="34"/>
  <c r="B25" i="34"/>
  <c r="G25" i="34" s="1"/>
  <c r="P24" i="34"/>
  <c r="U24" i="34" s="1"/>
  <c r="I24" i="34"/>
  <c r="B24" i="34"/>
  <c r="P23" i="34"/>
  <c r="I23" i="34"/>
  <c r="B23" i="34"/>
  <c r="P22" i="34"/>
  <c r="I22" i="34"/>
  <c r="B22" i="34"/>
  <c r="P21" i="34"/>
  <c r="I21" i="34"/>
  <c r="B21" i="34"/>
  <c r="G21" i="34" s="1"/>
  <c r="P20" i="34"/>
  <c r="U20" i="34" s="1"/>
  <c r="I20" i="34"/>
  <c r="B20" i="34"/>
  <c r="P19" i="34"/>
  <c r="I19" i="34"/>
  <c r="B19" i="34"/>
  <c r="P18" i="34"/>
  <c r="I18" i="34"/>
  <c r="B18" i="34"/>
  <c r="P17" i="34"/>
  <c r="I17" i="34"/>
  <c r="B17" i="34"/>
  <c r="G17" i="34" s="1"/>
  <c r="P16" i="34"/>
  <c r="U16" i="34" s="1"/>
  <c r="I16" i="34"/>
  <c r="B16" i="34"/>
  <c r="I159" i="35"/>
  <c r="B159" i="35"/>
  <c r="I158" i="35"/>
  <c r="B158" i="35"/>
  <c r="I157" i="35"/>
  <c r="B157" i="35"/>
  <c r="I156" i="35"/>
  <c r="B156" i="35"/>
  <c r="I155" i="35"/>
  <c r="N155" i="35" s="1"/>
  <c r="B155" i="35"/>
  <c r="G155" i="35" s="1"/>
  <c r="I154" i="35"/>
  <c r="B154" i="35"/>
  <c r="I153" i="35"/>
  <c r="B153" i="35"/>
  <c r="I152" i="35"/>
  <c r="B152" i="35"/>
  <c r="I151" i="35"/>
  <c r="B151" i="35"/>
  <c r="I150" i="35"/>
  <c r="B150" i="35"/>
  <c r="I149" i="35"/>
  <c r="N149" i="35" s="1"/>
  <c r="B149" i="35"/>
  <c r="G149" i="35" s="1"/>
  <c r="I148" i="35"/>
  <c r="B148" i="35"/>
  <c r="I147" i="35"/>
  <c r="B147" i="35"/>
  <c r="I146" i="35"/>
  <c r="B146" i="35"/>
  <c r="I145" i="35"/>
  <c r="B145" i="35"/>
  <c r="I144" i="35"/>
  <c r="B144" i="35"/>
  <c r="I143" i="35"/>
  <c r="N143" i="35" s="1"/>
  <c r="B143" i="35"/>
  <c r="G143" i="35" s="1"/>
  <c r="I142" i="35"/>
  <c r="B142" i="35"/>
  <c r="I141" i="35"/>
  <c r="B141" i="35"/>
  <c r="I140" i="35"/>
  <c r="B140" i="35"/>
  <c r="I139" i="35"/>
  <c r="B139" i="35"/>
  <c r="I138" i="35"/>
  <c r="B138" i="35"/>
  <c r="I137" i="35"/>
  <c r="N137" i="35" s="1"/>
  <c r="B137" i="35"/>
  <c r="G137" i="35" s="1"/>
  <c r="I136" i="35"/>
  <c r="B136" i="35"/>
  <c r="I135" i="35"/>
  <c r="B135" i="35"/>
  <c r="I134" i="35"/>
  <c r="B134" i="35"/>
  <c r="I133" i="35"/>
  <c r="B133" i="35"/>
  <c r="I132" i="35"/>
  <c r="B132" i="35"/>
  <c r="I131" i="35"/>
  <c r="N131" i="35" s="1"/>
  <c r="B131" i="35"/>
  <c r="G131" i="35" s="1"/>
  <c r="I130" i="35"/>
  <c r="B130" i="35"/>
  <c r="I129" i="35"/>
  <c r="B129" i="35"/>
  <c r="I128" i="35"/>
  <c r="B128" i="35"/>
  <c r="I127" i="35"/>
  <c r="B127" i="35"/>
  <c r="I126" i="35"/>
  <c r="B126" i="35"/>
  <c r="I125" i="35"/>
  <c r="N125" i="35" s="1"/>
  <c r="B125" i="35"/>
  <c r="G125" i="35" s="1"/>
  <c r="I124" i="35"/>
  <c r="B124" i="35"/>
  <c r="I123" i="35"/>
  <c r="B123" i="35"/>
  <c r="I122" i="35"/>
  <c r="B122" i="35"/>
  <c r="I121" i="35"/>
  <c r="B121" i="35"/>
  <c r="I120" i="35"/>
  <c r="B120" i="35"/>
  <c r="I119" i="35"/>
  <c r="N119" i="35" s="1"/>
  <c r="B119" i="35"/>
  <c r="G119" i="35" s="1"/>
  <c r="I118" i="35"/>
  <c r="B118" i="35"/>
  <c r="I117" i="35"/>
  <c r="B117" i="35"/>
  <c r="I116" i="35"/>
  <c r="B116" i="35"/>
  <c r="I115" i="35"/>
  <c r="B115" i="35"/>
  <c r="I114" i="35"/>
  <c r="B114" i="35"/>
  <c r="I113" i="35"/>
  <c r="N113" i="35" s="1"/>
  <c r="B113" i="35"/>
  <c r="G113" i="35" s="1"/>
  <c r="I112" i="35"/>
  <c r="B112" i="35"/>
  <c r="I111" i="35"/>
  <c r="B111" i="35"/>
  <c r="I110" i="35"/>
  <c r="B110" i="35"/>
  <c r="I109" i="35"/>
  <c r="B109" i="35"/>
  <c r="I108" i="35"/>
  <c r="B108" i="35"/>
  <c r="I107" i="35"/>
  <c r="N107" i="35" s="1"/>
  <c r="B107" i="35"/>
  <c r="G107" i="35" s="1"/>
  <c r="I106" i="35"/>
  <c r="B106" i="35"/>
  <c r="I105" i="35"/>
  <c r="B105" i="35"/>
  <c r="I104" i="35"/>
  <c r="B104" i="35"/>
  <c r="I103" i="35"/>
  <c r="B103" i="35"/>
  <c r="I102" i="35"/>
  <c r="B102" i="35"/>
  <c r="I101" i="35"/>
  <c r="N101" i="35" s="1"/>
  <c r="B101" i="35"/>
  <c r="G101" i="35" s="1"/>
  <c r="I100" i="35"/>
  <c r="B100" i="35"/>
  <c r="I99" i="35"/>
  <c r="B99" i="35"/>
  <c r="I98" i="35"/>
  <c r="B98" i="35"/>
  <c r="I97" i="35"/>
  <c r="B97" i="35"/>
  <c r="I96" i="35"/>
  <c r="B96" i="35"/>
  <c r="I95" i="35"/>
  <c r="N95" i="35" s="1"/>
  <c r="B95" i="35"/>
  <c r="G95" i="35" s="1"/>
  <c r="I94" i="35"/>
  <c r="B94" i="35"/>
  <c r="I93" i="35"/>
  <c r="B93" i="35"/>
  <c r="I92" i="35"/>
  <c r="B92" i="35"/>
  <c r="I91" i="35"/>
  <c r="B91" i="35"/>
  <c r="I90" i="35"/>
  <c r="B90" i="35"/>
  <c r="I89" i="35"/>
  <c r="N89" i="35" s="1"/>
  <c r="B89" i="35"/>
  <c r="G89" i="35" s="1"/>
  <c r="I88" i="35"/>
  <c r="B88" i="35"/>
  <c r="I87" i="35"/>
  <c r="B87" i="35"/>
  <c r="I86" i="35"/>
  <c r="B86" i="35"/>
  <c r="I85" i="35"/>
  <c r="B85" i="35"/>
  <c r="I84" i="35"/>
  <c r="B84" i="35"/>
  <c r="I83" i="35"/>
  <c r="N83" i="35" s="1"/>
  <c r="B83" i="35"/>
  <c r="G83" i="35" s="1"/>
  <c r="I82" i="35"/>
  <c r="B82" i="35"/>
  <c r="I81" i="35"/>
  <c r="B81" i="35"/>
  <c r="I80" i="35"/>
  <c r="B80" i="35"/>
  <c r="I79" i="35"/>
  <c r="B79" i="35"/>
  <c r="I78" i="35"/>
  <c r="B78" i="35"/>
  <c r="I77" i="35"/>
  <c r="N77" i="35" s="1"/>
  <c r="B77" i="35"/>
  <c r="G77" i="35" s="1"/>
  <c r="I76" i="35"/>
  <c r="B76" i="35"/>
  <c r="I75" i="35"/>
  <c r="B75" i="35"/>
  <c r="I74" i="35"/>
  <c r="B74" i="35"/>
  <c r="I73" i="35"/>
  <c r="B73" i="35"/>
  <c r="I72" i="35"/>
  <c r="B72" i="35"/>
  <c r="I71" i="35"/>
  <c r="N71" i="35" s="1"/>
  <c r="B71" i="35"/>
  <c r="G71" i="35" s="1"/>
  <c r="I70" i="35"/>
  <c r="B70" i="35"/>
  <c r="I69" i="35"/>
  <c r="B69" i="35"/>
  <c r="I68" i="35"/>
  <c r="B68" i="35"/>
  <c r="I67" i="35"/>
  <c r="B67" i="35"/>
  <c r="I66" i="35"/>
  <c r="B66" i="35"/>
  <c r="I65" i="35"/>
  <c r="N65" i="35" s="1"/>
  <c r="B65" i="35"/>
  <c r="G65" i="35" s="1"/>
  <c r="I64" i="35"/>
  <c r="B64" i="35"/>
  <c r="I63" i="35"/>
  <c r="B63" i="35"/>
  <c r="I62" i="35"/>
  <c r="B62" i="35"/>
  <c r="I61" i="35"/>
  <c r="B61" i="35"/>
  <c r="G61" i="35" s="1"/>
  <c r="I60" i="35"/>
  <c r="B60" i="35"/>
  <c r="I59" i="35"/>
  <c r="N59" i="35" s="1"/>
  <c r="B59" i="35"/>
  <c r="G59" i="35" s="1"/>
  <c r="I58" i="35"/>
  <c r="B58" i="35"/>
  <c r="I57" i="35"/>
  <c r="B57" i="35"/>
  <c r="I56" i="35"/>
  <c r="B56" i="35"/>
  <c r="I55" i="35"/>
  <c r="B55" i="35"/>
  <c r="G55" i="35" s="1"/>
  <c r="I54" i="35"/>
  <c r="B54" i="35"/>
  <c r="I53" i="35"/>
  <c r="B53" i="35"/>
  <c r="G53" i="35" s="1"/>
  <c r="I52" i="35"/>
  <c r="B52" i="35"/>
  <c r="I51" i="35"/>
  <c r="B51" i="35"/>
  <c r="I50" i="35"/>
  <c r="B50" i="35"/>
  <c r="I49" i="35"/>
  <c r="B49" i="35"/>
  <c r="G49" i="35" s="1"/>
  <c r="I48" i="35"/>
  <c r="B48" i="35"/>
  <c r="I47" i="35"/>
  <c r="N47" i="35" s="1"/>
  <c r="B47" i="35"/>
  <c r="G47" i="35" s="1"/>
  <c r="I46" i="35"/>
  <c r="B46" i="35"/>
  <c r="I45" i="35"/>
  <c r="B45" i="35"/>
  <c r="I44" i="35"/>
  <c r="B44" i="35"/>
  <c r="I43" i="35"/>
  <c r="B43" i="35"/>
  <c r="G43" i="35" s="1"/>
  <c r="I42" i="35"/>
  <c r="B42" i="35"/>
  <c r="I41" i="35"/>
  <c r="N41" i="35" s="1"/>
  <c r="B41" i="35"/>
  <c r="G41" i="35" s="1"/>
  <c r="I40" i="35"/>
  <c r="B40" i="35"/>
  <c r="I39" i="35"/>
  <c r="B39" i="35"/>
  <c r="I38" i="35"/>
  <c r="B38" i="35"/>
  <c r="I37" i="35"/>
  <c r="B37" i="35"/>
  <c r="G37" i="35" s="1"/>
  <c r="I36" i="35"/>
  <c r="B36" i="35"/>
  <c r="I35" i="35"/>
  <c r="N35" i="35" s="1"/>
  <c r="B35" i="35"/>
  <c r="G35" i="35" s="1"/>
  <c r="I34" i="35"/>
  <c r="B34" i="35"/>
  <c r="I33" i="35"/>
  <c r="B33" i="35"/>
  <c r="I32" i="35"/>
  <c r="B32" i="35"/>
  <c r="I31" i="35"/>
  <c r="B31" i="35"/>
  <c r="G31" i="35" s="1"/>
  <c r="I30" i="35"/>
  <c r="B30" i="35"/>
  <c r="I29" i="35"/>
  <c r="N29" i="35" s="1"/>
  <c r="B29" i="35"/>
  <c r="G29" i="35" s="1"/>
  <c r="I28" i="35"/>
  <c r="B28" i="35"/>
  <c r="I27" i="35"/>
  <c r="B27" i="35"/>
  <c r="I26" i="35"/>
  <c r="B26" i="35"/>
  <c r="I25" i="35"/>
  <c r="B25" i="35"/>
  <c r="G25" i="35" s="1"/>
  <c r="I24" i="35"/>
  <c r="B24" i="35"/>
  <c r="I23" i="35"/>
  <c r="B23" i="35"/>
  <c r="G23" i="35" s="1"/>
  <c r="I22" i="35"/>
  <c r="B22" i="35"/>
  <c r="I21" i="35"/>
  <c r="B21" i="35"/>
  <c r="I20" i="35"/>
  <c r="B20" i="35"/>
  <c r="I19" i="35"/>
  <c r="B19" i="35"/>
  <c r="G19" i="35" s="1"/>
  <c r="I18" i="35"/>
  <c r="B18" i="35"/>
  <c r="I17" i="35"/>
  <c r="B17" i="35"/>
  <c r="G17" i="35" s="1"/>
  <c r="I16" i="35"/>
  <c r="B16" i="35"/>
  <c r="P950" i="36"/>
  <c r="I950" i="36"/>
  <c r="B950" i="36"/>
  <c r="P949" i="36"/>
  <c r="I949" i="36"/>
  <c r="B949" i="36"/>
  <c r="P948" i="36"/>
  <c r="I948" i="36"/>
  <c r="B948" i="36"/>
  <c r="G948" i="36" s="1"/>
  <c r="P947" i="36"/>
  <c r="U947" i="36" s="1"/>
  <c r="I947" i="36"/>
  <c r="B947" i="36"/>
  <c r="P946" i="36"/>
  <c r="I946" i="36"/>
  <c r="B946" i="36"/>
  <c r="P945" i="36"/>
  <c r="I945" i="36"/>
  <c r="B945" i="36"/>
  <c r="P944" i="36"/>
  <c r="I944" i="36"/>
  <c r="B944" i="36"/>
  <c r="G944" i="36" s="1"/>
  <c r="P943" i="36"/>
  <c r="U943" i="36" s="1"/>
  <c r="I943" i="36"/>
  <c r="B943" i="36"/>
  <c r="P942" i="36"/>
  <c r="I942" i="36"/>
  <c r="B942" i="36"/>
  <c r="P941" i="36"/>
  <c r="I941" i="36"/>
  <c r="B941" i="36"/>
  <c r="P940" i="36"/>
  <c r="I940" i="36"/>
  <c r="B940" i="36"/>
  <c r="P939" i="36"/>
  <c r="U939" i="36" s="1"/>
  <c r="I939" i="36"/>
  <c r="B939" i="36"/>
  <c r="P937" i="36"/>
  <c r="I937" i="36"/>
  <c r="B937" i="36"/>
  <c r="P936" i="36"/>
  <c r="I936" i="36"/>
  <c r="B936" i="36"/>
  <c r="P935" i="36"/>
  <c r="I935" i="36"/>
  <c r="B935" i="36"/>
  <c r="G935" i="36" s="1"/>
  <c r="P934" i="36"/>
  <c r="U934" i="36" s="1"/>
  <c r="I934" i="36"/>
  <c r="B934" i="36"/>
  <c r="P933" i="36"/>
  <c r="I933" i="36"/>
  <c r="B933" i="36"/>
  <c r="P932" i="36"/>
  <c r="I932" i="36"/>
  <c r="B932" i="36"/>
  <c r="P931" i="36"/>
  <c r="I931" i="36"/>
  <c r="B931" i="36"/>
  <c r="G931" i="36" s="1"/>
  <c r="P930" i="36"/>
  <c r="U930" i="36" s="1"/>
  <c r="I930" i="36"/>
  <c r="B930" i="36"/>
  <c r="P929" i="36"/>
  <c r="I929" i="36"/>
  <c r="B929" i="36"/>
  <c r="P928" i="36"/>
  <c r="I928" i="36"/>
  <c r="B928" i="36"/>
  <c r="P927" i="36"/>
  <c r="I927" i="36"/>
  <c r="B927" i="36"/>
  <c r="G927" i="36" s="1"/>
  <c r="P926" i="36"/>
  <c r="U926" i="36" s="1"/>
  <c r="I926" i="36"/>
  <c r="B926" i="36"/>
  <c r="P924" i="36"/>
  <c r="I924" i="36"/>
  <c r="B924" i="36"/>
  <c r="P923" i="36"/>
  <c r="I923" i="36"/>
  <c r="B923" i="36"/>
  <c r="P922" i="36"/>
  <c r="U922" i="36" s="1"/>
  <c r="I922" i="36"/>
  <c r="B922" i="36"/>
  <c r="G922" i="36" s="1"/>
  <c r="P921" i="36"/>
  <c r="U921" i="36" s="1"/>
  <c r="I921" i="36"/>
  <c r="B921" i="36"/>
  <c r="P920" i="36"/>
  <c r="I920" i="36"/>
  <c r="B920" i="36"/>
  <c r="P919" i="36"/>
  <c r="I919" i="36"/>
  <c r="B919" i="36"/>
  <c r="P918" i="36"/>
  <c r="U918" i="36" s="1"/>
  <c r="I918" i="36"/>
  <c r="B918" i="36"/>
  <c r="P917" i="36"/>
  <c r="U917" i="36" s="1"/>
  <c r="I917" i="36"/>
  <c r="B917" i="36"/>
  <c r="P916" i="36"/>
  <c r="I916" i="36"/>
  <c r="B916" i="36"/>
  <c r="P915" i="36"/>
  <c r="I915" i="36"/>
  <c r="B915" i="36"/>
  <c r="P914" i="36"/>
  <c r="U914" i="36" s="1"/>
  <c r="I914" i="36"/>
  <c r="B914" i="36"/>
  <c r="P913" i="36"/>
  <c r="U913" i="36" s="1"/>
  <c r="I913" i="36"/>
  <c r="B913" i="36"/>
  <c r="P911" i="36"/>
  <c r="I911" i="36"/>
  <c r="B911" i="36"/>
  <c r="P910" i="36"/>
  <c r="I910" i="36"/>
  <c r="B910" i="36"/>
  <c r="P909" i="36"/>
  <c r="U909" i="36" s="1"/>
  <c r="I909" i="36"/>
  <c r="B909" i="36"/>
  <c r="P908" i="36"/>
  <c r="U908" i="36" s="1"/>
  <c r="I908" i="36"/>
  <c r="B908" i="36"/>
  <c r="P907" i="36"/>
  <c r="I907" i="36"/>
  <c r="B907" i="36"/>
  <c r="P906" i="36"/>
  <c r="I906" i="36"/>
  <c r="B906" i="36"/>
  <c r="P905" i="36"/>
  <c r="U905" i="36" s="1"/>
  <c r="I905" i="36"/>
  <c r="B905" i="36"/>
  <c r="P904" i="36"/>
  <c r="U904" i="36" s="1"/>
  <c r="I904" i="36"/>
  <c r="B904" i="36"/>
  <c r="P903" i="36"/>
  <c r="I903" i="36"/>
  <c r="B903" i="36"/>
  <c r="P902" i="36"/>
  <c r="I902" i="36"/>
  <c r="B902" i="36"/>
  <c r="P901" i="36"/>
  <c r="I901" i="36"/>
  <c r="B901" i="36"/>
  <c r="P900" i="36"/>
  <c r="I900" i="36"/>
  <c r="B900" i="36"/>
  <c r="P898" i="36"/>
  <c r="I898" i="36"/>
  <c r="B898" i="36"/>
  <c r="P897" i="36"/>
  <c r="I897" i="36"/>
  <c r="B897" i="36"/>
  <c r="P896" i="36"/>
  <c r="I896" i="36"/>
  <c r="B896" i="36"/>
  <c r="P895" i="36"/>
  <c r="U895" i="36" s="1"/>
  <c r="I895" i="36"/>
  <c r="B895" i="36"/>
  <c r="P894" i="36"/>
  <c r="I894" i="36"/>
  <c r="B894" i="36"/>
  <c r="P893" i="36"/>
  <c r="I893" i="36"/>
  <c r="B893" i="36"/>
  <c r="P892" i="36"/>
  <c r="I892" i="36"/>
  <c r="B892" i="36"/>
  <c r="P891" i="36"/>
  <c r="U891" i="36" s="1"/>
  <c r="I891" i="36"/>
  <c r="B891" i="36"/>
  <c r="P890" i="36"/>
  <c r="I890" i="36"/>
  <c r="B890" i="36"/>
  <c r="P889" i="36"/>
  <c r="I889" i="36"/>
  <c r="B889" i="36"/>
  <c r="P888" i="36"/>
  <c r="I888" i="36"/>
  <c r="B888" i="36"/>
  <c r="P887" i="36"/>
  <c r="U887" i="36" s="1"/>
  <c r="I887" i="36"/>
  <c r="B887" i="36"/>
  <c r="P885" i="36"/>
  <c r="I885" i="36"/>
  <c r="B885" i="36"/>
  <c r="P884" i="36"/>
  <c r="I884" i="36"/>
  <c r="B884" i="36"/>
  <c r="P883" i="36"/>
  <c r="I883" i="36"/>
  <c r="B883" i="36"/>
  <c r="P882" i="36"/>
  <c r="U882" i="36" s="1"/>
  <c r="I882" i="36"/>
  <c r="B882" i="36"/>
  <c r="P881" i="36"/>
  <c r="I881" i="36"/>
  <c r="B881" i="36"/>
  <c r="P880" i="36"/>
  <c r="I880" i="36"/>
  <c r="B880" i="36"/>
  <c r="P879" i="36"/>
  <c r="I879" i="36"/>
  <c r="B879" i="36"/>
  <c r="P878" i="36"/>
  <c r="U878" i="36" s="1"/>
  <c r="I878" i="36"/>
  <c r="B878" i="36"/>
  <c r="P877" i="36"/>
  <c r="I877" i="36"/>
  <c r="B877" i="36"/>
  <c r="P876" i="36"/>
  <c r="I876" i="36"/>
  <c r="B876" i="36"/>
  <c r="P875" i="36"/>
  <c r="I875" i="36"/>
  <c r="B875" i="36"/>
  <c r="P874" i="36"/>
  <c r="I874" i="36"/>
  <c r="B874" i="36"/>
  <c r="P872" i="36"/>
  <c r="I872" i="36"/>
  <c r="B872" i="36"/>
  <c r="P871" i="36"/>
  <c r="I871" i="36"/>
  <c r="B871" i="36"/>
  <c r="P870" i="36"/>
  <c r="I870" i="36"/>
  <c r="B870" i="36"/>
  <c r="P869" i="36"/>
  <c r="U869" i="36" s="1"/>
  <c r="I869" i="36"/>
  <c r="B869" i="36"/>
  <c r="P868" i="36"/>
  <c r="I868" i="36"/>
  <c r="B868" i="36"/>
  <c r="P867" i="36"/>
  <c r="I867" i="36"/>
  <c r="B867" i="36"/>
  <c r="P866" i="36"/>
  <c r="I866" i="36"/>
  <c r="B866" i="36"/>
  <c r="P865" i="36"/>
  <c r="U865" i="36" s="1"/>
  <c r="I865" i="36"/>
  <c r="B865" i="36"/>
  <c r="P864" i="36"/>
  <c r="I864" i="36"/>
  <c r="B864" i="36"/>
  <c r="P863" i="36"/>
  <c r="I863" i="36"/>
  <c r="B863" i="36"/>
  <c r="P862" i="36"/>
  <c r="I862" i="36"/>
  <c r="B862" i="36"/>
  <c r="P861" i="36"/>
  <c r="U861" i="36" s="1"/>
  <c r="I861" i="36"/>
  <c r="B861" i="36"/>
  <c r="P859" i="36"/>
  <c r="I859" i="36"/>
  <c r="B859" i="36"/>
  <c r="P858" i="36"/>
  <c r="I858" i="36"/>
  <c r="B858" i="36"/>
  <c r="P857" i="36"/>
  <c r="I857" i="36"/>
  <c r="B857" i="36"/>
  <c r="P856" i="36"/>
  <c r="U856" i="36" s="1"/>
  <c r="I856" i="36"/>
  <c r="B856" i="36"/>
  <c r="P855" i="36"/>
  <c r="I855" i="36"/>
  <c r="B855" i="36"/>
  <c r="P854" i="36"/>
  <c r="I854" i="36"/>
  <c r="B854" i="36"/>
  <c r="P853" i="36"/>
  <c r="I853" i="36"/>
  <c r="B853" i="36"/>
  <c r="P852" i="36"/>
  <c r="U852" i="36" s="1"/>
  <c r="I852" i="36"/>
  <c r="B852" i="36"/>
  <c r="P851" i="36"/>
  <c r="I851" i="36"/>
  <c r="B851" i="36"/>
  <c r="P850" i="36"/>
  <c r="I850" i="36"/>
  <c r="B850" i="36"/>
  <c r="P849" i="36"/>
  <c r="I849" i="36"/>
  <c r="B849" i="36"/>
  <c r="P848" i="36"/>
  <c r="P860" i="36" s="1"/>
  <c r="R860" i="36" s="1"/>
  <c r="I848" i="36"/>
  <c r="B848" i="36"/>
  <c r="P846" i="36"/>
  <c r="I846" i="36"/>
  <c r="B846" i="36"/>
  <c r="P845" i="36"/>
  <c r="I845" i="36"/>
  <c r="B845" i="36"/>
  <c r="P844" i="36"/>
  <c r="I844" i="36"/>
  <c r="B844" i="36"/>
  <c r="P843" i="36"/>
  <c r="U843" i="36" s="1"/>
  <c r="I843" i="36"/>
  <c r="B843" i="36"/>
  <c r="P842" i="36"/>
  <c r="I842" i="36"/>
  <c r="B842" i="36"/>
  <c r="P841" i="36"/>
  <c r="I841" i="36"/>
  <c r="B841" i="36"/>
  <c r="P840" i="36"/>
  <c r="I840" i="36"/>
  <c r="B840" i="36"/>
  <c r="P839" i="36"/>
  <c r="U839" i="36" s="1"/>
  <c r="I839" i="36"/>
  <c r="B839" i="36"/>
  <c r="P838" i="36"/>
  <c r="I838" i="36"/>
  <c r="B838" i="36"/>
  <c r="P837" i="36"/>
  <c r="I837" i="36"/>
  <c r="B837" i="36"/>
  <c r="P836" i="36"/>
  <c r="I836" i="36"/>
  <c r="B836" i="36"/>
  <c r="B847" i="36" s="1"/>
  <c r="P835" i="36"/>
  <c r="U835" i="36" s="1"/>
  <c r="I835" i="36"/>
  <c r="B835" i="36"/>
  <c r="P833" i="36"/>
  <c r="I833" i="36"/>
  <c r="B833" i="36"/>
  <c r="P832" i="36"/>
  <c r="I832" i="36"/>
  <c r="B832" i="36"/>
  <c r="P831" i="36"/>
  <c r="I831" i="36"/>
  <c r="B831" i="36"/>
  <c r="P830" i="36"/>
  <c r="U830" i="36" s="1"/>
  <c r="I830" i="36"/>
  <c r="B830" i="36"/>
  <c r="P829" i="36"/>
  <c r="I829" i="36"/>
  <c r="B829" i="36"/>
  <c r="P828" i="36"/>
  <c r="I828" i="36"/>
  <c r="B828" i="36"/>
  <c r="P827" i="36"/>
  <c r="I827" i="36"/>
  <c r="B827" i="36"/>
  <c r="P826" i="36"/>
  <c r="U826" i="36" s="1"/>
  <c r="I826" i="36"/>
  <c r="B826" i="36"/>
  <c r="P825" i="36"/>
  <c r="I825" i="36"/>
  <c r="B825" i="36"/>
  <c r="P824" i="36"/>
  <c r="I824" i="36"/>
  <c r="B824" i="36"/>
  <c r="P823" i="36"/>
  <c r="I823" i="36"/>
  <c r="B823" i="36"/>
  <c r="P822" i="36"/>
  <c r="I822" i="36"/>
  <c r="B822" i="36"/>
  <c r="P820" i="36"/>
  <c r="I820" i="36"/>
  <c r="B820" i="36"/>
  <c r="P819" i="36"/>
  <c r="I819" i="36"/>
  <c r="B819" i="36"/>
  <c r="P818" i="36"/>
  <c r="I818" i="36"/>
  <c r="B818" i="36"/>
  <c r="P817" i="36"/>
  <c r="U817" i="36" s="1"/>
  <c r="I817" i="36"/>
  <c r="B817" i="36"/>
  <c r="P816" i="36"/>
  <c r="I816" i="36"/>
  <c r="B816" i="36"/>
  <c r="P815" i="36"/>
  <c r="I815" i="36"/>
  <c r="B815" i="36"/>
  <c r="P814" i="36"/>
  <c r="I814" i="36"/>
  <c r="B814" i="36"/>
  <c r="P813" i="36"/>
  <c r="U813" i="36" s="1"/>
  <c r="I813" i="36"/>
  <c r="B813" i="36"/>
  <c r="P812" i="36"/>
  <c r="I812" i="36"/>
  <c r="B812" i="36"/>
  <c r="P811" i="36"/>
  <c r="I811" i="36"/>
  <c r="B811" i="36"/>
  <c r="P810" i="36"/>
  <c r="I810" i="36"/>
  <c r="B810" i="36"/>
  <c r="P809" i="36"/>
  <c r="P821" i="36" s="1"/>
  <c r="T821" i="36" s="1"/>
  <c r="I809" i="36"/>
  <c r="B809" i="36"/>
  <c r="P807" i="36"/>
  <c r="I807" i="36"/>
  <c r="B807" i="36"/>
  <c r="P806" i="36"/>
  <c r="I806" i="36"/>
  <c r="B806" i="36"/>
  <c r="P805" i="36"/>
  <c r="I805" i="36"/>
  <c r="B805" i="36"/>
  <c r="P804" i="36"/>
  <c r="U804" i="36" s="1"/>
  <c r="I804" i="36"/>
  <c r="B804" i="36"/>
  <c r="P803" i="36"/>
  <c r="I803" i="36"/>
  <c r="B803" i="36"/>
  <c r="P802" i="36"/>
  <c r="I802" i="36"/>
  <c r="B802" i="36"/>
  <c r="P801" i="36"/>
  <c r="I801" i="36"/>
  <c r="B801" i="36"/>
  <c r="P800" i="36"/>
  <c r="U800" i="36" s="1"/>
  <c r="I800" i="36"/>
  <c r="B800" i="36"/>
  <c r="P799" i="36"/>
  <c r="I799" i="36"/>
  <c r="B799" i="36"/>
  <c r="P798" i="36"/>
  <c r="I798" i="36"/>
  <c r="B798" i="36"/>
  <c r="P797" i="36"/>
  <c r="I797" i="36"/>
  <c r="B797" i="36"/>
  <c r="P796" i="36"/>
  <c r="I796" i="36"/>
  <c r="B796" i="36"/>
  <c r="P794" i="36"/>
  <c r="I794" i="36"/>
  <c r="B794" i="36"/>
  <c r="P793" i="36"/>
  <c r="I793" i="36"/>
  <c r="B793" i="36"/>
  <c r="P792" i="36"/>
  <c r="I792" i="36"/>
  <c r="B792" i="36"/>
  <c r="P791" i="36"/>
  <c r="U791" i="36" s="1"/>
  <c r="I791" i="36"/>
  <c r="B791" i="36"/>
  <c r="P790" i="36"/>
  <c r="I790" i="36"/>
  <c r="B790" i="36"/>
  <c r="P789" i="36"/>
  <c r="I789" i="36"/>
  <c r="B789" i="36"/>
  <c r="P788" i="36"/>
  <c r="I788" i="36"/>
  <c r="B788" i="36"/>
  <c r="P787" i="36"/>
  <c r="U787" i="36" s="1"/>
  <c r="I787" i="36"/>
  <c r="B787" i="36"/>
  <c r="P786" i="36"/>
  <c r="I786" i="36"/>
  <c r="B786" i="36"/>
  <c r="P785" i="36"/>
  <c r="I785" i="36"/>
  <c r="B785" i="36"/>
  <c r="P784" i="36"/>
  <c r="I784" i="36"/>
  <c r="B784" i="36"/>
  <c r="P783" i="36"/>
  <c r="U783" i="36" s="1"/>
  <c r="I783" i="36"/>
  <c r="B783" i="36"/>
  <c r="P781" i="36"/>
  <c r="I781" i="36"/>
  <c r="B781" i="36"/>
  <c r="P780" i="36"/>
  <c r="I780" i="36"/>
  <c r="B780" i="36"/>
  <c r="P779" i="36"/>
  <c r="I779" i="36"/>
  <c r="B779" i="36"/>
  <c r="P778" i="36"/>
  <c r="U778" i="36" s="1"/>
  <c r="I778" i="36"/>
  <c r="B778" i="36"/>
  <c r="P777" i="36"/>
  <c r="I777" i="36"/>
  <c r="B777" i="36"/>
  <c r="P776" i="36"/>
  <c r="I776" i="36"/>
  <c r="B776" i="36"/>
  <c r="P775" i="36"/>
  <c r="I775" i="36"/>
  <c r="B775" i="36"/>
  <c r="P774" i="36"/>
  <c r="U774" i="36" s="1"/>
  <c r="I774" i="36"/>
  <c r="B774" i="36"/>
  <c r="P773" i="36"/>
  <c r="I773" i="36"/>
  <c r="B773" i="36"/>
  <c r="P772" i="36"/>
  <c r="I772" i="36"/>
  <c r="B772" i="36"/>
  <c r="P771" i="36"/>
  <c r="I771" i="36"/>
  <c r="B771" i="36"/>
  <c r="P770" i="36"/>
  <c r="P782" i="36" s="1"/>
  <c r="R782" i="36" s="1"/>
  <c r="I770" i="36"/>
  <c r="B770" i="36"/>
  <c r="P768" i="36"/>
  <c r="I768" i="36"/>
  <c r="B768" i="36"/>
  <c r="P767" i="36"/>
  <c r="I767" i="36"/>
  <c r="B767" i="36"/>
  <c r="P766" i="36"/>
  <c r="I766" i="36"/>
  <c r="B766" i="36"/>
  <c r="P765" i="36"/>
  <c r="U765" i="36" s="1"/>
  <c r="I765" i="36"/>
  <c r="B765" i="36"/>
  <c r="P764" i="36"/>
  <c r="I764" i="36"/>
  <c r="B764" i="36"/>
  <c r="P763" i="36"/>
  <c r="I763" i="36"/>
  <c r="B763" i="36"/>
  <c r="P762" i="36"/>
  <c r="I762" i="36"/>
  <c r="B762" i="36"/>
  <c r="P761" i="36"/>
  <c r="U761" i="36" s="1"/>
  <c r="I761" i="36"/>
  <c r="B761" i="36"/>
  <c r="P760" i="36"/>
  <c r="I760" i="36"/>
  <c r="B760" i="36"/>
  <c r="P759" i="36"/>
  <c r="I759" i="36"/>
  <c r="B759" i="36"/>
  <c r="P758" i="36"/>
  <c r="I758" i="36"/>
  <c r="B758" i="36"/>
  <c r="P757" i="36"/>
  <c r="U757" i="36" s="1"/>
  <c r="I757" i="36"/>
  <c r="B757" i="36"/>
  <c r="P755" i="36"/>
  <c r="I755" i="36"/>
  <c r="B755" i="36"/>
  <c r="P754" i="36"/>
  <c r="I754" i="36"/>
  <c r="B754" i="36"/>
  <c r="P753" i="36"/>
  <c r="I753" i="36"/>
  <c r="B753" i="36"/>
  <c r="P752" i="36"/>
  <c r="U752" i="36" s="1"/>
  <c r="I752" i="36"/>
  <c r="B752" i="36"/>
  <c r="P751" i="36"/>
  <c r="I751" i="36"/>
  <c r="B751" i="36"/>
  <c r="P750" i="36"/>
  <c r="I750" i="36"/>
  <c r="B750" i="36"/>
  <c r="P749" i="36"/>
  <c r="I749" i="36"/>
  <c r="B749" i="36"/>
  <c r="P748" i="36"/>
  <c r="U748" i="36" s="1"/>
  <c r="I748" i="36"/>
  <c r="B748" i="36"/>
  <c r="P747" i="36"/>
  <c r="I747" i="36"/>
  <c r="B747" i="36"/>
  <c r="P746" i="36"/>
  <c r="I746" i="36"/>
  <c r="B746" i="36"/>
  <c r="P745" i="36"/>
  <c r="I745" i="36"/>
  <c r="B745" i="36"/>
  <c r="G745" i="36" s="1"/>
  <c r="P744" i="36"/>
  <c r="P756" i="36" s="1"/>
  <c r="R756" i="36" s="1"/>
  <c r="I744" i="36"/>
  <c r="B744" i="36"/>
  <c r="P742" i="36"/>
  <c r="I742" i="36"/>
  <c r="B742" i="36"/>
  <c r="P741" i="36"/>
  <c r="I741" i="36"/>
  <c r="B741" i="36"/>
  <c r="P740" i="36"/>
  <c r="I740" i="36"/>
  <c r="B740" i="36"/>
  <c r="G740" i="36" s="1"/>
  <c r="P739" i="36"/>
  <c r="U739" i="36" s="1"/>
  <c r="I739" i="36"/>
  <c r="B739" i="36"/>
  <c r="P738" i="36"/>
  <c r="I738" i="36"/>
  <c r="B738" i="36"/>
  <c r="P737" i="36"/>
  <c r="I737" i="36"/>
  <c r="B737" i="36"/>
  <c r="P736" i="36"/>
  <c r="I736" i="36"/>
  <c r="B736" i="36"/>
  <c r="G736" i="36" s="1"/>
  <c r="P735" i="36"/>
  <c r="U735" i="36" s="1"/>
  <c r="I735" i="36"/>
  <c r="B735" i="36"/>
  <c r="P734" i="36"/>
  <c r="I734" i="36"/>
  <c r="B734" i="36"/>
  <c r="P733" i="36"/>
  <c r="I733" i="36"/>
  <c r="B733" i="36"/>
  <c r="P732" i="36"/>
  <c r="I732" i="36"/>
  <c r="B732" i="36"/>
  <c r="G732" i="36" s="1"/>
  <c r="P731" i="36"/>
  <c r="U731" i="36" s="1"/>
  <c r="I731" i="36"/>
  <c r="B731" i="36"/>
  <c r="P729" i="36"/>
  <c r="I729" i="36"/>
  <c r="B729" i="36"/>
  <c r="P728" i="36"/>
  <c r="I728" i="36"/>
  <c r="B728" i="36"/>
  <c r="P727" i="36"/>
  <c r="I727" i="36"/>
  <c r="B727" i="36"/>
  <c r="G727" i="36" s="1"/>
  <c r="P726" i="36"/>
  <c r="U726" i="36" s="1"/>
  <c r="I726" i="36"/>
  <c r="B726" i="36"/>
  <c r="P725" i="36"/>
  <c r="I725" i="36"/>
  <c r="B725" i="36"/>
  <c r="P724" i="36"/>
  <c r="I724" i="36"/>
  <c r="B724" i="36"/>
  <c r="P723" i="36"/>
  <c r="I723" i="36"/>
  <c r="B723" i="36"/>
  <c r="G723" i="36" s="1"/>
  <c r="P722" i="36"/>
  <c r="U722" i="36" s="1"/>
  <c r="I722" i="36"/>
  <c r="B722" i="36"/>
  <c r="P721" i="36"/>
  <c r="I721" i="36"/>
  <c r="B721" i="36"/>
  <c r="P720" i="36"/>
  <c r="I720" i="36"/>
  <c r="B720" i="36"/>
  <c r="P719" i="36"/>
  <c r="I719" i="36"/>
  <c r="B719" i="36"/>
  <c r="P718" i="36"/>
  <c r="I718" i="36"/>
  <c r="B718" i="36"/>
  <c r="P716" i="36"/>
  <c r="I716" i="36"/>
  <c r="B716" i="36"/>
  <c r="P715" i="36"/>
  <c r="I715" i="36"/>
  <c r="B715" i="36"/>
  <c r="P714" i="36"/>
  <c r="I714" i="36"/>
  <c r="B714" i="36"/>
  <c r="G714" i="36" s="1"/>
  <c r="P713" i="36"/>
  <c r="U713" i="36" s="1"/>
  <c r="I713" i="36"/>
  <c r="B713" i="36"/>
  <c r="P712" i="36"/>
  <c r="I712" i="36"/>
  <c r="B712" i="36"/>
  <c r="P711" i="36"/>
  <c r="I711" i="36"/>
  <c r="B711" i="36"/>
  <c r="P710" i="36"/>
  <c r="I710" i="36"/>
  <c r="B710" i="36"/>
  <c r="G710" i="36" s="1"/>
  <c r="P709" i="36"/>
  <c r="U709" i="36" s="1"/>
  <c r="I709" i="36"/>
  <c r="B709" i="36"/>
  <c r="P708" i="36"/>
  <c r="I708" i="36"/>
  <c r="B708" i="36"/>
  <c r="P707" i="36"/>
  <c r="I707" i="36"/>
  <c r="B707" i="36"/>
  <c r="P706" i="36"/>
  <c r="I706" i="36"/>
  <c r="B706" i="36"/>
  <c r="G706" i="36" s="1"/>
  <c r="P705" i="36"/>
  <c r="I705" i="36"/>
  <c r="B705" i="36"/>
  <c r="P703" i="36"/>
  <c r="I703" i="36"/>
  <c r="B703" i="36"/>
  <c r="P702" i="36"/>
  <c r="I702" i="36"/>
  <c r="B702" i="36"/>
  <c r="P701" i="36"/>
  <c r="I701" i="36"/>
  <c r="B701" i="36"/>
  <c r="G701" i="36" s="1"/>
  <c r="P700" i="36"/>
  <c r="U700" i="36" s="1"/>
  <c r="I700" i="36"/>
  <c r="B700" i="36"/>
  <c r="P699" i="36"/>
  <c r="I699" i="36"/>
  <c r="B699" i="36"/>
  <c r="P698" i="36"/>
  <c r="I698" i="36"/>
  <c r="B698" i="36"/>
  <c r="P697" i="36"/>
  <c r="I697" i="36"/>
  <c r="B697" i="36"/>
  <c r="G697" i="36" s="1"/>
  <c r="P696" i="36"/>
  <c r="U696" i="36" s="1"/>
  <c r="I696" i="36"/>
  <c r="B696" i="36"/>
  <c r="P695" i="36"/>
  <c r="I695" i="36"/>
  <c r="B695" i="36"/>
  <c r="P694" i="36"/>
  <c r="I694" i="36"/>
  <c r="B694" i="36"/>
  <c r="P693" i="36"/>
  <c r="I693" i="36"/>
  <c r="B693" i="36"/>
  <c r="G693" i="36" s="1"/>
  <c r="P692" i="36"/>
  <c r="I692" i="36"/>
  <c r="B692" i="36"/>
  <c r="P690" i="36"/>
  <c r="I690" i="36"/>
  <c r="B690" i="36"/>
  <c r="P689" i="36"/>
  <c r="I689" i="36"/>
  <c r="B689" i="36"/>
  <c r="P688" i="36"/>
  <c r="I688" i="36"/>
  <c r="B688" i="36"/>
  <c r="G688" i="36" s="1"/>
  <c r="P687" i="36"/>
  <c r="U687" i="36" s="1"/>
  <c r="I687" i="36"/>
  <c r="B687" i="36"/>
  <c r="P686" i="36"/>
  <c r="I686" i="36"/>
  <c r="B686" i="36"/>
  <c r="P685" i="36"/>
  <c r="I685" i="36"/>
  <c r="B685" i="36"/>
  <c r="P684" i="36"/>
  <c r="I684" i="36"/>
  <c r="B684" i="36"/>
  <c r="G684" i="36" s="1"/>
  <c r="P683" i="36"/>
  <c r="U683" i="36" s="1"/>
  <c r="I683" i="36"/>
  <c r="B683" i="36"/>
  <c r="P682" i="36"/>
  <c r="I682" i="36"/>
  <c r="B682" i="36"/>
  <c r="P681" i="36"/>
  <c r="I681" i="36"/>
  <c r="B681" i="36"/>
  <c r="P680" i="36"/>
  <c r="I680" i="36"/>
  <c r="B680" i="36"/>
  <c r="G680" i="36" s="1"/>
  <c r="P679" i="36"/>
  <c r="U679" i="36" s="1"/>
  <c r="I679" i="36"/>
  <c r="B679" i="36"/>
  <c r="P677" i="36"/>
  <c r="I677" i="36"/>
  <c r="B677" i="36"/>
  <c r="P676" i="36"/>
  <c r="I676" i="36"/>
  <c r="B676" i="36"/>
  <c r="P675" i="36"/>
  <c r="I675" i="36"/>
  <c r="B675" i="36"/>
  <c r="G675" i="36" s="1"/>
  <c r="P674" i="36"/>
  <c r="U674" i="36" s="1"/>
  <c r="I674" i="36"/>
  <c r="B674" i="36"/>
  <c r="P673" i="36"/>
  <c r="I673" i="36"/>
  <c r="B673" i="36"/>
  <c r="P672" i="36"/>
  <c r="I672" i="36"/>
  <c r="B672" i="36"/>
  <c r="P671" i="36"/>
  <c r="I671" i="36"/>
  <c r="B671" i="36"/>
  <c r="G671" i="36" s="1"/>
  <c r="P670" i="36"/>
  <c r="U670" i="36" s="1"/>
  <c r="I670" i="36"/>
  <c r="B670" i="36"/>
  <c r="P669" i="36"/>
  <c r="I669" i="36"/>
  <c r="B669" i="36"/>
  <c r="P668" i="36"/>
  <c r="I668" i="36"/>
  <c r="B668" i="36"/>
  <c r="P667" i="36"/>
  <c r="I667" i="36"/>
  <c r="B667" i="36"/>
  <c r="G667" i="36" s="1"/>
  <c r="P666" i="36"/>
  <c r="I666" i="36"/>
  <c r="B666" i="36"/>
  <c r="P664" i="36"/>
  <c r="I664" i="36"/>
  <c r="B664" i="36"/>
  <c r="P663" i="36"/>
  <c r="I663" i="36"/>
  <c r="B663" i="36"/>
  <c r="P662" i="36"/>
  <c r="I662" i="36"/>
  <c r="B662" i="36"/>
  <c r="G662" i="36" s="1"/>
  <c r="P661" i="36"/>
  <c r="U661" i="36" s="1"/>
  <c r="I661" i="36"/>
  <c r="B661" i="36"/>
  <c r="P660" i="36"/>
  <c r="I660" i="36"/>
  <c r="B660" i="36"/>
  <c r="P659" i="36"/>
  <c r="I659" i="36"/>
  <c r="B659" i="36"/>
  <c r="P658" i="36"/>
  <c r="I658" i="36"/>
  <c r="B658" i="36"/>
  <c r="G658" i="36" s="1"/>
  <c r="P657" i="36"/>
  <c r="U657" i="36" s="1"/>
  <c r="I657" i="36"/>
  <c r="B657" i="36"/>
  <c r="P656" i="36"/>
  <c r="I656" i="36"/>
  <c r="B656" i="36"/>
  <c r="P655" i="36"/>
  <c r="I655" i="36"/>
  <c r="B655" i="36"/>
  <c r="P654" i="36"/>
  <c r="I654" i="36"/>
  <c r="B654" i="36"/>
  <c r="G654" i="36" s="1"/>
  <c r="P653" i="36"/>
  <c r="U653" i="36" s="1"/>
  <c r="I653" i="36"/>
  <c r="B653" i="36"/>
  <c r="P651" i="36"/>
  <c r="I651" i="36"/>
  <c r="B651" i="36"/>
  <c r="P650" i="36"/>
  <c r="I650" i="36"/>
  <c r="B650" i="36"/>
  <c r="P649" i="36"/>
  <c r="I649" i="36"/>
  <c r="B649" i="36"/>
  <c r="G649" i="36" s="1"/>
  <c r="P648" i="36"/>
  <c r="I648" i="36"/>
  <c r="B648" i="36"/>
  <c r="P647" i="36"/>
  <c r="I647" i="36"/>
  <c r="B647" i="36"/>
  <c r="P646" i="36"/>
  <c r="I646" i="36"/>
  <c r="B646" i="36"/>
  <c r="P645" i="36"/>
  <c r="I645" i="36"/>
  <c r="B645" i="36"/>
  <c r="G645" i="36" s="1"/>
  <c r="P644" i="36"/>
  <c r="I644" i="36"/>
  <c r="B644" i="36"/>
  <c r="P643" i="36"/>
  <c r="I643" i="36"/>
  <c r="B643" i="36"/>
  <c r="P642" i="36"/>
  <c r="I642" i="36"/>
  <c r="B642" i="36"/>
  <c r="P641" i="36"/>
  <c r="I641" i="36"/>
  <c r="B641" i="36"/>
  <c r="G641" i="36" s="1"/>
  <c r="P640" i="36"/>
  <c r="P652" i="36" s="1"/>
  <c r="R652" i="36" s="1"/>
  <c r="I640" i="36"/>
  <c r="B640" i="36"/>
  <c r="P638" i="36"/>
  <c r="I638" i="36"/>
  <c r="B638" i="36"/>
  <c r="P637" i="36"/>
  <c r="I637" i="36"/>
  <c r="B637" i="36"/>
  <c r="P636" i="36"/>
  <c r="U636" i="36" s="1"/>
  <c r="I636" i="36"/>
  <c r="B636" i="36"/>
  <c r="G636" i="36" s="1"/>
  <c r="P635" i="36"/>
  <c r="U635" i="36" s="1"/>
  <c r="I635" i="36"/>
  <c r="B635" i="36"/>
  <c r="P634" i="36"/>
  <c r="I634" i="36"/>
  <c r="B634" i="36"/>
  <c r="P633" i="36"/>
  <c r="I633" i="36"/>
  <c r="B633" i="36"/>
  <c r="P632" i="36"/>
  <c r="U632" i="36" s="1"/>
  <c r="I632" i="36"/>
  <c r="B632" i="36"/>
  <c r="G632" i="36" s="1"/>
  <c r="P631" i="36"/>
  <c r="U631" i="36" s="1"/>
  <c r="I631" i="36"/>
  <c r="B631" i="36"/>
  <c r="P630" i="36"/>
  <c r="I630" i="36"/>
  <c r="B630" i="36"/>
  <c r="P629" i="36"/>
  <c r="I629" i="36"/>
  <c r="B629" i="36"/>
  <c r="P628" i="36"/>
  <c r="U628" i="36" s="1"/>
  <c r="I628" i="36"/>
  <c r="B628" i="36"/>
  <c r="P627" i="36"/>
  <c r="U627" i="36" s="1"/>
  <c r="I627" i="36"/>
  <c r="B627" i="36"/>
  <c r="P625" i="36"/>
  <c r="I625" i="36"/>
  <c r="B625" i="36"/>
  <c r="P624" i="36"/>
  <c r="I624" i="36"/>
  <c r="B624" i="36"/>
  <c r="G624" i="36" s="1"/>
  <c r="P623" i="36"/>
  <c r="I623" i="36"/>
  <c r="B623" i="36"/>
  <c r="P622" i="36"/>
  <c r="U622" i="36" s="1"/>
  <c r="I622" i="36"/>
  <c r="B622" i="36"/>
  <c r="P621" i="36"/>
  <c r="I621" i="36"/>
  <c r="B621" i="36"/>
  <c r="P620" i="36"/>
  <c r="I620" i="36"/>
  <c r="B620" i="36"/>
  <c r="G620" i="36" s="1"/>
  <c r="P619" i="36"/>
  <c r="I619" i="36"/>
  <c r="B619" i="36"/>
  <c r="G619" i="36" s="1"/>
  <c r="P618" i="36"/>
  <c r="U618" i="36" s="1"/>
  <c r="I618" i="36"/>
  <c r="B618" i="36"/>
  <c r="P617" i="36"/>
  <c r="I617" i="36"/>
  <c r="B617" i="36"/>
  <c r="P616" i="36"/>
  <c r="I616" i="36"/>
  <c r="B616" i="36"/>
  <c r="G616" i="36" s="1"/>
  <c r="P615" i="36"/>
  <c r="I615" i="36"/>
  <c r="B615" i="36"/>
  <c r="G615" i="36" s="1"/>
  <c r="P614" i="36"/>
  <c r="I614" i="36"/>
  <c r="B614" i="36"/>
  <c r="P612" i="36"/>
  <c r="I612" i="36"/>
  <c r="B612" i="36"/>
  <c r="P611" i="36"/>
  <c r="I611" i="36"/>
  <c r="B611" i="36"/>
  <c r="P610" i="36"/>
  <c r="I610" i="36"/>
  <c r="B610" i="36"/>
  <c r="G610" i="36" s="1"/>
  <c r="P609" i="36"/>
  <c r="U609" i="36" s="1"/>
  <c r="I609" i="36"/>
  <c r="B609" i="36"/>
  <c r="P608" i="36"/>
  <c r="I608" i="36"/>
  <c r="B608" i="36"/>
  <c r="P607" i="36"/>
  <c r="I607" i="36"/>
  <c r="B607" i="36"/>
  <c r="P606" i="36"/>
  <c r="I606" i="36"/>
  <c r="B606" i="36"/>
  <c r="G606" i="36" s="1"/>
  <c r="P605" i="36"/>
  <c r="U605" i="36" s="1"/>
  <c r="I605" i="36"/>
  <c r="B605" i="36"/>
  <c r="P604" i="36"/>
  <c r="I604" i="36"/>
  <c r="B604" i="36"/>
  <c r="P603" i="36"/>
  <c r="I603" i="36"/>
  <c r="B603" i="36"/>
  <c r="P602" i="36"/>
  <c r="I602" i="36"/>
  <c r="B602" i="36"/>
  <c r="G602" i="36" s="1"/>
  <c r="P601" i="36"/>
  <c r="P613" i="36" s="1"/>
  <c r="T613" i="36" s="1"/>
  <c r="I601" i="36"/>
  <c r="B601" i="36"/>
  <c r="P599" i="36"/>
  <c r="I599" i="36"/>
  <c r="B599" i="36"/>
  <c r="P598" i="36"/>
  <c r="I598" i="36"/>
  <c r="B598" i="36"/>
  <c r="P597" i="36"/>
  <c r="I597" i="36"/>
  <c r="B597" i="36"/>
  <c r="G597" i="36" s="1"/>
  <c r="P596" i="36"/>
  <c r="U596" i="36" s="1"/>
  <c r="I596" i="36"/>
  <c r="B596" i="36"/>
  <c r="P595" i="36"/>
  <c r="I595" i="36"/>
  <c r="B595" i="36"/>
  <c r="P594" i="36"/>
  <c r="I594" i="36"/>
  <c r="B594" i="36"/>
  <c r="P593" i="36"/>
  <c r="I593" i="36"/>
  <c r="B593" i="36"/>
  <c r="G593" i="36" s="1"/>
  <c r="P592" i="36"/>
  <c r="U592" i="36" s="1"/>
  <c r="I592" i="36"/>
  <c r="B592" i="36"/>
  <c r="P591" i="36"/>
  <c r="I591" i="36"/>
  <c r="B591" i="36"/>
  <c r="P590" i="36"/>
  <c r="I590" i="36"/>
  <c r="B590" i="36"/>
  <c r="P589" i="36"/>
  <c r="I589" i="36"/>
  <c r="B589" i="36"/>
  <c r="G589" i="36" s="1"/>
  <c r="P588" i="36"/>
  <c r="I588" i="36"/>
  <c r="B588" i="36"/>
  <c r="P586" i="36"/>
  <c r="I586" i="36"/>
  <c r="B586" i="36"/>
  <c r="P585" i="36"/>
  <c r="I585" i="36"/>
  <c r="B585" i="36"/>
  <c r="P584" i="36"/>
  <c r="I584" i="36"/>
  <c r="B584" i="36"/>
  <c r="G584" i="36" s="1"/>
  <c r="P583" i="36"/>
  <c r="I583" i="36"/>
  <c r="B583" i="36"/>
  <c r="P582" i="36"/>
  <c r="I582" i="36"/>
  <c r="B582" i="36"/>
  <c r="P581" i="36"/>
  <c r="I581" i="36"/>
  <c r="B581" i="36"/>
  <c r="P580" i="36"/>
  <c r="I580" i="36"/>
  <c r="B580" i="36"/>
  <c r="G580" i="36" s="1"/>
  <c r="P579" i="36"/>
  <c r="I579" i="36"/>
  <c r="B579" i="36"/>
  <c r="P578" i="36"/>
  <c r="I578" i="36"/>
  <c r="B578" i="36"/>
  <c r="P577" i="36"/>
  <c r="I577" i="36"/>
  <c r="B577" i="36"/>
  <c r="P576" i="36"/>
  <c r="I576" i="36"/>
  <c r="B576" i="36"/>
  <c r="G576" i="36" s="1"/>
  <c r="P575" i="36"/>
  <c r="I575" i="36"/>
  <c r="B575" i="36"/>
  <c r="P573" i="36"/>
  <c r="I573" i="36"/>
  <c r="B573" i="36"/>
  <c r="P572" i="36"/>
  <c r="I572" i="36"/>
  <c r="B572" i="36"/>
  <c r="P571" i="36"/>
  <c r="I571" i="36"/>
  <c r="B571" i="36"/>
  <c r="G571" i="36" s="1"/>
  <c r="P570" i="36"/>
  <c r="U570" i="36" s="1"/>
  <c r="I570" i="36"/>
  <c r="B570" i="36"/>
  <c r="P569" i="36"/>
  <c r="I569" i="36"/>
  <c r="B569" i="36"/>
  <c r="P568" i="36"/>
  <c r="I568" i="36"/>
  <c r="B568" i="36"/>
  <c r="P567" i="36"/>
  <c r="I567" i="36"/>
  <c r="B567" i="36"/>
  <c r="G567" i="36" s="1"/>
  <c r="P566" i="36"/>
  <c r="U566" i="36" s="1"/>
  <c r="I566" i="36"/>
  <c r="B566" i="36"/>
  <c r="P565" i="36"/>
  <c r="I565" i="36"/>
  <c r="B565" i="36"/>
  <c r="P564" i="36"/>
  <c r="I564" i="36"/>
  <c r="B564" i="36"/>
  <c r="P563" i="36"/>
  <c r="I563" i="36"/>
  <c r="B563" i="36"/>
  <c r="G563" i="36" s="1"/>
  <c r="P562" i="36"/>
  <c r="P574" i="36" s="1"/>
  <c r="R574" i="36" s="1"/>
  <c r="I562" i="36"/>
  <c r="B562" i="36"/>
  <c r="P560" i="36"/>
  <c r="I560" i="36"/>
  <c r="B560" i="36"/>
  <c r="P559" i="36"/>
  <c r="I559" i="36"/>
  <c r="B559" i="36"/>
  <c r="P558" i="36"/>
  <c r="I558" i="36"/>
  <c r="B558" i="36"/>
  <c r="G558" i="36" s="1"/>
  <c r="P557" i="36"/>
  <c r="U557" i="36" s="1"/>
  <c r="I557" i="36"/>
  <c r="B557" i="36"/>
  <c r="P556" i="36"/>
  <c r="I556" i="36"/>
  <c r="B556" i="36"/>
  <c r="P555" i="36"/>
  <c r="I555" i="36"/>
  <c r="B555" i="36"/>
  <c r="P554" i="36"/>
  <c r="I554" i="36"/>
  <c r="B554" i="36"/>
  <c r="G554" i="36" s="1"/>
  <c r="P553" i="36"/>
  <c r="U553" i="36" s="1"/>
  <c r="I553" i="36"/>
  <c r="B553" i="36"/>
  <c r="P552" i="36"/>
  <c r="I552" i="36"/>
  <c r="B552" i="36"/>
  <c r="P551" i="36"/>
  <c r="I551" i="36"/>
  <c r="B551" i="36"/>
  <c r="P550" i="36"/>
  <c r="I550" i="36"/>
  <c r="B550" i="36"/>
  <c r="G550" i="36" s="1"/>
  <c r="P549" i="36"/>
  <c r="U549" i="36" s="1"/>
  <c r="I549" i="36"/>
  <c r="B549" i="36"/>
  <c r="P547" i="36"/>
  <c r="I547" i="36"/>
  <c r="B547" i="36"/>
  <c r="P546" i="36"/>
  <c r="I546" i="36"/>
  <c r="B546" i="36"/>
  <c r="P545" i="36"/>
  <c r="I545" i="36"/>
  <c r="B545" i="36"/>
  <c r="G545" i="36" s="1"/>
  <c r="P544" i="36"/>
  <c r="U544" i="36" s="1"/>
  <c r="I544" i="36"/>
  <c r="B544" i="36"/>
  <c r="P543" i="36"/>
  <c r="I543" i="36"/>
  <c r="B543" i="36"/>
  <c r="P542" i="36"/>
  <c r="I542" i="36"/>
  <c r="B542" i="36"/>
  <c r="P541" i="36"/>
  <c r="I541" i="36"/>
  <c r="B541" i="36"/>
  <c r="G541" i="36" s="1"/>
  <c r="P540" i="36"/>
  <c r="U540" i="36" s="1"/>
  <c r="I540" i="36"/>
  <c r="B540" i="36"/>
  <c r="P539" i="36"/>
  <c r="I539" i="36"/>
  <c r="B539" i="36"/>
  <c r="P538" i="36"/>
  <c r="I538" i="36"/>
  <c r="B538" i="36"/>
  <c r="P537" i="36"/>
  <c r="I537" i="36"/>
  <c r="B537" i="36"/>
  <c r="G537" i="36" s="1"/>
  <c r="P536" i="36"/>
  <c r="P548" i="36" s="1"/>
  <c r="R548" i="36" s="1"/>
  <c r="I536" i="36"/>
  <c r="B536" i="36"/>
  <c r="P534" i="36"/>
  <c r="I534" i="36"/>
  <c r="B534" i="36"/>
  <c r="P533" i="36"/>
  <c r="I533" i="36"/>
  <c r="B533" i="36"/>
  <c r="P532" i="36"/>
  <c r="I532" i="36"/>
  <c r="B532" i="36"/>
  <c r="G532" i="36" s="1"/>
  <c r="P531" i="36"/>
  <c r="U531" i="36" s="1"/>
  <c r="I531" i="36"/>
  <c r="B531" i="36"/>
  <c r="P530" i="36"/>
  <c r="I530" i="36"/>
  <c r="B530" i="36"/>
  <c r="P529" i="36"/>
  <c r="I529" i="36"/>
  <c r="B529" i="36"/>
  <c r="P528" i="36"/>
  <c r="I528" i="36"/>
  <c r="B528" i="36"/>
  <c r="G528" i="36" s="1"/>
  <c r="P527" i="36"/>
  <c r="U527" i="36" s="1"/>
  <c r="I527" i="36"/>
  <c r="B527" i="36"/>
  <c r="P526" i="36"/>
  <c r="I526" i="36"/>
  <c r="B526" i="36"/>
  <c r="P525" i="36"/>
  <c r="I525" i="36"/>
  <c r="B525" i="36"/>
  <c r="P524" i="36"/>
  <c r="I524" i="36"/>
  <c r="B524" i="36"/>
  <c r="P523" i="36"/>
  <c r="U523" i="36" s="1"/>
  <c r="I523" i="36"/>
  <c r="B523" i="36"/>
  <c r="P521" i="36"/>
  <c r="I521" i="36"/>
  <c r="B521" i="36"/>
  <c r="P520" i="36"/>
  <c r="I520" i="36"/>
  <c r="B520" i="36"/>
  <c r="P519" i="36"/>
  <c r="I519" i="36"/>
  <c r="B519" i="36"/>
  <c r="G519" i="36" s="1"/>
  <c r="P518" i="36"/>
  <c r="U518" i="36" s="1"/>
  <c r="I518" i="36"/>
  <c r="B518" i="36"/>
  <c r="P517" i="36"/>
  <c r="I517" i="36"/>
  <c r="B517" i="36"/>
  <c r="P516" i="36"/>
  <c r="I516" i="36"/>
  <c r="B516" i="36"/>
  <c r="P515" i="36"/>
  <c r="I515" i="36"/>
  <c r="B515" i="36"/>
  <c r="G515" i="36" s="1"/>
  <c r="P514" i="36"/>
  <c r="U514" i="36" s="1"/>
  <c r="I514" i="36"/>
  <c r="B514" i="36"/>
  <c r="P513" i="36"/>
  <c r="I513" i="36"/>
  <c r="B513" i="36"/>
  <c r="P512" i="36"/>
  <c r="I512" i="36"/>
  <c r="B512" i="36"/>
  <c r="P511" i="36"/>
  <c r="I511" i="36"/>
  <c r="B511" i="36"/>
  <c r="G511" i="36" s="1"/>
  <c r="P510" i="36"/>
  <c r="I510" i="36"/>
  <c r="B510" i="36"/>
  <c r="P508" i="36"/>
  <c r="I508" i="36"/>
  <c r="B508" i="36"/>
  <c r="P507" i="36"/>
  <c r="I507" i="36"/>
  <c r="B507" i="36"/>
  <c r="P506" i="36"/>
  <c r="I506" i="36"/>
  <c r="B506" i="36"/>
  <c r="G506" i="36" s="1"/>
  <c r="P505" i="36"/>
  <c r="U505" i="36" s="1"/>
  <c r="I505" i="36"/>
  <c r="B505" i="36"/>
  <c r="P504" i="36"/>
  <c r="I504" i="36"/>
  <c r="B504" i="36"/>
  <c r="P503" i="36"/>
  <c r="I503" i="36"/>
  <c r="B503" i="36"/>
  <c r="P502" i="36"/>
  <c r="I502" i="36"/>
  <c r="B502" i="36"/>
  <c r="G502" i="36" s="1"/>
  <c r="P501" i="36"/>
  <c r="U501" i="36" s="1"/>
  <c r="I501" i="36"/>
  <c r="B501" i="36"/>
  <c r="P500" i="36"/>
  <c r="I500" i="36"/>
  <c r="B500" i="36"/>
  <c r="P499" i="36"/>
  <c r="I499" i="36"/>
  <c r="B499" i="36"/>
  <c r="P498" i="36"/>
  <c r="I498" i="36"/>
  <c r="B498" i="36"/>
  <c r="G498" i="36" s="1"/>
  <c r="P497" i="36"/>
  <c r="I497" i="36"/>
  <c r="B497" i="36"/>
  <c r="P495" i="36"/>
  <c r="I495" i="36"/>
  <c r="B495" i="36"/>
  <c r="P494" i="36"/>
  <c r="I494" i="36"/>
  <c r="B494" i="36"/>
  <c r="P493" i="36"/>
  <c r="I493" i="36"/>
  <c r="B493" i="36"/>
  <c r="G493" i="36" s="1"/>
  <c r="P492" i="36"/>
  <c r="U492" i="36" s="1"/>
  <c r="I492" i="36"/>
  <c r="B492" i="36"/>
  <c r="P491" i="36"/>
  <c r="I491" i="36"/>
  <c r="B491" i="36"/>
  <c r="P490" i="36"/>
  <c r="I490" i="36"/>
  <c r="B490" i="36"/>
  <c r="P489" i="36"/>
  <c r="I489" i="36"/>
  <c r="B489" i="36"/>
  <c r="G489" i="36" s="1"/>
  <c r="P488" i="36"/>
  <c r="U488" i="36" s="1"/>
  <c r="I488" i="36"/>
  <c r="B488" i="36"/>
  <c r="P487" i="36"/>
  <c r="I487" i="36"/>
  <c r="B487" i="36"/>
  <c r="P486" i="36"/>
  <c r="I486" i="36"/>
  <c r="B486" i="36"/>
  <c r="P485" i="36"/>
  <c r="I485" i="36"/>
  <c r="B485" i="36"/>
  <c r="G485" i="36" s="1"/>
  <c r="P484" i="36"/>
  <c r="U484" i="36" s="1"/>
  <c r="I484" i="36"/>
  <c r="B484" i="36"/>
  <c r="P482" i="36"/>
  <c r="I482" i="36"/>
  <c r="B482" i="36"/>
  <c r="P481" i="36"/>
  <c r="I481" i="36"/>
  <c r="B481" i="36"/>
  <c r="P480" i="36"/>
  <c r="I480" i="36"/>
  <c r="B480" i="36"/>
  <c r="G480" i="36" s="1"/>
  <c r="P479" i="36"/>
  <c r="U479" i="36" s="1"/>
  <c r="I479" i="36"/>
  <c r="B479" i="36"/>
  <c r="P478" i="36"/>
  <c r="I478" i="36"/>
  <c r="B478" i="36"/>
  <c r="P477" i="36"/>
  <c r="I477" i="36"/>
  <c r="B477" i="36"/>
  <c r="P476" i="36"/>
  <c r="I476" i="36"/>
  <c r="B476" i="36"/>
  <c r="G476" i="36" s="1"/>
  <c r="P475" i="36"/>
  <c r="U475" i="36" s="1"/>
  <c r="I475" i="36"/>
  <c r="B475" i="36"/>
  <c r="P474" i="36"/>
  <c r="I474" i="36"/>
  <c r="B474" i="36"/>
  <c r="P473" i="36"/>
  <c r="I473" i="36"/>
  <c r="B473" i="36"/>
  <c r="P472" i="36"/>
  <c r="I472" i="36"/>
  <c r="B472" i="36"/>
  <c r="G472" i="36" s="1"/>
  <c r="P471" i="36"/>
  <c r="I471" i="36"/>
  <c r="B471" i="36"/>
  <c r="P469" i="36"/>
  <c r="I469" i="36"/>
  <c r="B469" i="36"/>
  <c r="P468" i="36"/>
  <c r="I468" i="36"/>
  <c r="B468" i="36"/>
  <c r="P467" i="36"/>
  <c r="I467" i="36"/>
  <c r="B467" i="36"/>
  <c r="G467" i="36" s="1"/>
  <c r="P466" i="36"/>
  <c r="U466" i="36" s="1"/>
  <c r="I466" i="36"/>
  <c r="B466" i="36"/>
  <c r="P465" i="36"/>
  <c r="I465" i="36"/>
  <c r="B465" i="36"/>
  <c r="P464" i="36"/>
  <c r="I464" i="36"/>
  <c r="B464" i="36"/>
  <c r="P463" i="36"/>
  <c r="I463" i="36"/>
  <c r="B463" i="36"/>
  <c r="G463" i="36" s="1"/>
  <c r="P462" i="36"/>
  <c r="U462" i="36" s="1"/>
  <c r="I462" i="36"/>
  <c r="B462" i="36"/>
  <c r="P461" i="36"/>
  <c r="I461" i="36"/>
  <c r="B461" i="36"/>
  <c r="P460" i="36"/>
  <c r="I460" i="36"/>
  <c r="B460" i="36"/>
  <c r="P459" i="36"/>
  <c r="I459" i="36"/>
  <c r="B459" i="36"/>
  <c r="G459" i="36" s="1"/>
  <c r="P458" i="36"/>
  <c r="I458" i="36"/>
  <c r="B458" i="36"/>
  <c r="P456" i="36"/>
  <c r="I456" i="36"/>
  <c r="B456" i="36"/>
  <c r="P455" i="36"/>
  <c r="I455" i="36"/>
  <c r="B455" i="36"/>
  <c r="P454" i="36"/>
  <c r="I454" i="36"/>
  <c r="B454" i="36"/>
  <c r="G454" i="36" s="1"/>
  <c r="P453" i="36"/>
  <c r="U453" i="36" s="1"/>
  <c r="I453" i="36"/>
  <c r="B453" i="36"/>
  <c r="P452" i="36"/>
  <c r="I452" i="36"/>
  <c r="B452" i="36"/>
  <c r="P451" i="36"/>
  <c r="I451" i="36"/>
  <c r="B451" i="36"/>
  <c r="P450" i="36"/>
  <c r="I450" i="36"/>
  <c r="B450" i="36"/>
  <c r="G450" i="36" s="1"/>
  <c r="P449" i="36"/>
  <c r="U449" i="36" s="1"/>
  <c r="I449" i="36"/>
  <c r="B449" i="36"/>
  <c r="P448" i="36"/>
  <c r="I448" i="36"/>
  <c r="B448" i="36"/>
  <c r="P447" i="36"/>
  <c r="I447" i="36"/>
  <c r="B447" i="36"/>
  <c r="P446" i="36"/>
  <c r="I446" i="36"/>
  <c r="B446" i="36"/>
  <c r="G446" i="36" s="1"/>
  <c r="P445" i="36"/>
  <c r="U445" i="36" s="1"/>
  <c r="I445" i="36"/>
  <c r="B445" i="36"/>
  <c r="P443" i="36"/>
  <c r="I443" i="36"/>
  <c r="B443" i="36"/>
  <c r="P442" i="36"/>
  <c r="I442" i="36"/>
  <c r="B442" i="36"/>
  <c r="P441" i="36"/>
  <c r="I441" i="36"/>
  <c r="B441" i="36"/>
  <c r="G441" i="36" s="1"/>
  <c r="P440" i="36"/>
  <c r="U440" i="36" s="1"/>
  <c r="I440" i="36"/>
  <c r="B440" i="36"/>
  <c r="P439" i="36"/>
  <c r="I439" i="36"/>
  <c r="B439" i="36"/>
  <c r="P438" i="36"/>
  <c r="I438" i="36"/>
  <c r="B438" i="36"/>
  <c r="P437" i="36"/>
  <c r="I437" i="36"/>
  <c r="B437" i="36"/>
  <c r="G437" i="36" s="1"/>
  <c r="P436" i="36"/>
  <c r="U436" i="36" s="1"/>
  <c r="I436" i="36"/>
  <c r="B436" i="36"/>
  <c r="P435" i="36"/>
  <c r="I435" i="36"/>
  <c r="B435" i="36"/>
  <c r="P434" i="36"/>
  <c r="I434" i="36"/>
  <c r="B434" i="36"/>
  <c r="P433" i="36"/>
  <c r="I433" i="36"/>
  <c r="B433" i="36"/>
  <c r="G433" i="36" s="1"/>
  <c r="P432" i="36"/>
  <c r="P444" i="36" s="1"/>
  <c r="R444" i="36" s="1"/>
  <c r="I432" i="36"/>
  <c r="B432" i="36"/>
  <c r="P430" i="36"/>
  <c r="I430" i="36"/>
  <c r="B430" i="36"/>
  <c r="P429" i="36"/>
  <c r="I429" i="36"/>
  <c r="B429" i="36"/>
  <c r="P428" i="36"/>
  <c r="I428" i="36"/>
  <c r="B428" i="36"/>
  <c r="G428" i="36" s="1"/>
  <c r="P427" i="36"/>
  <c r="U427" i="36" s="1"/>
  <c r="I427" i="36"/>
  <c r="B427" i="36"/>
  <c r="P426" i="36"/>
  <c r="I426" i="36"/>
  <c r="B426" i="36"/>
  <c r="P425" i="36"/>
  <c r="I425" i="36"/>
  <c r="B425" i="36"/>
  <c r="P424" i="36"/>
  <c r="I424" i="36"/>
  <c r="B424" i="36"/>
  <c r="G424" i="36" s="1"/>
  <c r="P423" i="36"/>
  <c r="U423" i="36" s="1"/>
  <c r="I423" i="36"/>
  <c r="B423" i="36"/>
  <c r="P422" i="36"/>
  <c r="I422" i="36"/>
  <c r="B422" i="36"/>
  <c r="P421" i="36"/>
  <c r="I421" i="36"/>
  <c r="B421" i="36"/>
  <c r="P420" i="36"/>
  <c r="I420" i="36"/>
  <c r="B420" i="36"/>
  <c r="G420" i="36" s="1"/>
  <c r="P419" i="36"/>
  <c r="U419" i="36" s="1"/>
  <c r="I419" i="36"/>
  <c r="B419" i="36"/>
  <c r="P417" i="36"/>
  <c r="I417" i="36"/>
  <c r="B417" i="36"/>
  <c r="P416" i="36"/>
  <c r="I416" i="36"/>
  <c r="B416" i="36"/>
  <c r="P415" i="36"/>
  <c r="I415" i="36"/>
  <c r="B415" i="36"/>
  <c r="G415" i="36" s="1"/>
  <c r="P414" i="36"/>
  <c r="U414" i="36" s="1"/>
  <c r="I414" i="36"/>
  <c r="B414" i="36"/>
  <c r="P413" i="36"/>
  <c r="I413" i="36"/>
  <c r="B413" i="36"/>
  <c r="P412" i="36"/>
  <c r="I412" i="36"/>
  <c r="B412" i="36"/>
  <c r="P411" i="36"/>
  <c r="I411" i="36"/>
  <c r="B411" i="36"/>
  <c r="P410" i="36"/>
  <c r="U410" i="36" s="1"/>
  <c r="I410" i="36"/>
  <c r="B410" i="36"/>
  <c r="P409" i="36"/>
  <c r="I409" i="36"/>
  <c r="B409" i="36"/>
  <c r="P408" i="36"/>
  <c r="I408" i="36"/>
  <c r="B408" i="36"/>
  <c r="P407" i="36"/>
  <c r="I407" i="36"/>
  <c r="B407" i="36"/>
  <c r="G407" i="36" s="1"/>
  <c r="P406" i="36"/>
  <c r="P418" i="36" s="1"/>
  <c r="R418" i="36" s="1"/>
  <c r="I406" i="36"/>
  <c r="B406" i="36"/>
  <c r="P404" i="36"/>
  <c r="I404" i="36"/>
  <c r="B404" i="36"/>
  <c r="P403" i="36"/>
  <c r="I403" i="36"/>
  <c r="B403" i="36"/>
  <c r="P402" i="36"/>
  <c r="U402" i="36" s="1"/>
  <c r="I402" i="36"/>
  <c r="B402" i="36"/>
  <c r="G402" i="36" s="1"/>
  <c r="P401" i="36"/>
  <c r="U401" i="36" s="1"/>
  <c r="I401" i="36"/>
  <c r="B401" i="36"/>
  <c r="P400" i="36"/>
  <c r="I400" i="36"/>
  <c r="B400" i="36"/>
  <c r="P399" i="36"/>
  <c r="I399" i="36"/>
  <c r="B399" i="36"/>
  <c r="P398" i="36"/>
  <c r="U398" i="36" s="1"/>
  <c r="I398" i="36"/>
  <c r="B398" i="36"/>
  <c r="G398" i="36" s="1"/>
  <c r="P397" i="36"/>
  <c r="U397" i="36" s="1"/>
  <c r="I397" i="36"/>
  <c r="B397" i="36"/>
  <c r="P396" i="36"/>
  <c r="I396" i="36"/>
  <c r="B396" i="36"/>
  <c r="P395" i="36"/>
  <c r="I395" i="36"/>
  <c r="B395" i="36"/>
  <c r="P394" i="36"/>
  <c r="U394" i="36" s="1"/>
  <c r="I394" i="36"/>
  <c r="B394" i="36"/>
  <c r="P393" i="36"/>
  <c r="U393" i="36" s="1"/>
  <c r="I393" i="36"/>
  <c r="B393" i="36"/>
  <c r="P391" i="36"/>
  <c r="I391" i="36"/>
  <c r="B391" i="36"/>
  <c r="P390" i="36"/>
  <c r="I390" i="36"/>
  <c r="B390" i="36"/>
  <c r="G390" i="36" s="1"/>
  <c r="P389" i="36"/>
  <c r="I389" i="36"/>
  <c r="B389" i="36"/>
  <c r="G389" i="36" s="1"/>
  <c r="P388" i="36"/>
  <c r="U388" i="36" s="1"/>
  <c r="I388" i="36"/>
  <c r="B388" i="36"/>
  <c r="P387" i="36"/>
  <c r="I387" i="36"/>
  <c r="B387" i="36"/>
  <c r="P386" i="36"/>
  <c r="I386" i="36"/>
  <c r="B386" i="36"/>
  <c r="G386" i="36" s="1"/>
  <c r="P385" i="36"/>
  <c r="I385" i="36"/>
  <c r="B385" i="36"/>
  <c r="G385" i="36" s="1"/>
  <c r="P384" i="36"/>
  <c r="U384" i="36" s="1"/>
  <c r="I384" i="36"/>
  <c r="B384" i="36"/>
  <c r="P383" i="36"/>
  <c r="I383" i="36"/>
  <c r="B383" i="36"/>
  <c r="P382" i="36"/>
  <c r="I382" i="36"/>
  <c r="B382" i="36"/>
  <c r="G382" i="36" s="1"/>
  <c r="P381" i="36"/>
  <c r="I381" i="36"/>
  <c r="B381" i="36"/>
  <c r="G381" i="36" s="1"/>
  <c r="P380" i="36"/>
  <c r="I380" i="36"/>
  <c r="B380" i="36"/>
  <c r="P378" i="36"/>
  <c r="I378" i="36"/>
  <c r="B378" i="36"/>
  <c r="P377" i="36"/>
  <c r="I377" i="36"/>
  <c r="B377" i="36"/>
  <c r="P376" i="36"/>
  <c r="I376" i="36"/>
  <c r="B376" i="36"/>
  <c r="G376" i="36" s="1"/>
  <c r="P375" i="36"/>
  <c r="U375" i="36" s="1"/>
  <c r="I375" i="36"/>
  <c r="B375" i="36"/>
  <c r="P374" i="36"/>
  <c r="I374" i="36"/>
  <c r="B374" i="36"/>
  <c r="P373" i="36"/>
  <c r="I373" i="36"/>
  <c r="B373" i="36"/>
  <c r="P372" i="36"/>
  <c r="I372" i="36"/>
  <c r="B372" i="36"/>
  <c r="G372" i="36" s="1"/>
  <c r="P371" i="36"/>
  <c r="U371" i="36" s="1"/>
  <c r="I371" i="36"/>
  <c r="B371" i="36"/>
  <c r="P370" i="36"/>
  <c r="I370" i="36"/>
  <c r="B370" i="36"/>
  <c r="P369" i="36"/>
  <c r="I369" i="36"/>
  <c r="B369" i="36"/>
  <c r="P368" i="36"/>
  <c r="I368" i="36"/>
  <c r="B368" i="36"/>
  <c r="G368" i="36" s="1"/>
  <c r="P367" i="36"/>
  <c r="I367" i="36"/>
  <c r="B367" i="36"/>
  <c r="P365" i="36"/>
  <c r="I365" i="36"/>
  <c r="B365" i="36"/>
  <c r="P364" i="36"/>
  <c r="I364" i="36"/>
  <c r="B364" i="36"/>
  <c r="P363" i="36"/>
  <c r="I363" i="36"/>
  <c r="B363" i="36"/>
  <c r="G363" i="36" s="1"/>
  <c r="P362" i="36"/>
  <c r="U362" i="36" s="1"/>
  <c r="I362" i="36"/>
  <c r="B362" i="36"/>
  <c r="P361" i="36"/>
  <c r="I361" i="36"/>
  <c r="B361" i="36"/>
  <c r="P360" i="36"/>
  <c r="I360" i="36"/>
  <c r="B360" i="36"/>
  <c r="P359" i="36"/>
  <c r="I359" i="36"/>
  <c r="B359" i="36"/>
  <c r="G359" i="36" s="1"/>
  <c r="P358" i="36"/>
  <c r="U358" i="36" s="1"/>
  <c r="I358" i="36"/>
  <c r="B358" i="36"/>
  <c r="P357" i="36"/>
  <c r="I357" i="36"/>
  <c r="B357" i="36"/>
  <c r="P356" i="36"/>
  <c r="I356" i="36"/>
  <c r="B356" i="36"/>
  <c r="P355" i="36"/>
  <c r="I355" i="36"/>
  <c r="B355" i="36"/>
  <c r="G355" i="36" s="1"/>
  <c r="P354" i="36"/>
  <c r="I354" i="36"/>
  <c r="B354" i="36"/>
  <c r="P352" i="36"/>
  <c r="I352" i="36"/>
  <c r="B352" i="36"/>
  <c r="P351" i="36"/>
  <c r="I351" i="36"/>
  <c r="B351" i="36"/>
  <c r="P350" i="36"/>
  <c r="I350" i="36"/>
  <c r="B350" i="36"/>
  <c r="G350" i="36" s="1"/>
  <c r="P349" i="36"/>
  <c r="U349" i="36" s="1"/>
  <c r="I349" i="36"/>
  <c r="B349" i="36"/>
  <c r="P348" i="36"/>
  <c r="I348" i="36"/>
  <c r="B348" i="36"/>
  <c r="P347" i="36"/>
  <c r="I347" i="36"/>
  <c r="B347" i="36"/>
  <c r="P346" i="36"/>
  <c r="I346" i="36"/>
  <c r="B346" i="36"/>
  <c r="G346" i="36" s="1"/>
  <c r="P345" i="36"/>
  <c r="U345" i="36" s="1"/>
  <c r="I345" i="36"/>
  <c r="B345" i="36"/>
  <c r="P344" i="36"/>
  <c r="I344" i="36"/>
  <c r="B344" i="36"/>
  <c r="P343" i="36"/>
  <c r="I343" i="36"/>
  <c r="B343" i="36"/>
  <c r="P342" i="36"/>
  <c r="I342" i="36"/>
  <c r="B342" i="36"/>
  <c r="G342" i="36" s="1"/>
  <c r="P341" i="36"/>
  <c r="U341" i="36" s="1"/>
  <c r="I341" i="36"/>
  <c r="B341" i="36"/>
  <c r="P339" i="36"/>
  <c r="I339" i="36"/>
  <c r="B339" i="36"/>
  <c r="P338" i="36"/>
  <c r="I338" i="36"/>
  <c r="B338" i="36"/>
  <c r="P337" i="36"/>
  <c r="I337" i="36"/>
  <c r="B337" i="36"/>
  <c r="G337" i="36" s="1"/>
  <c r="P336" i="36"/>
  <c r="U336" i="36" s="1"/>
  <c r="I336" i="36"/>
  <c r="B336" i="36"/>
  <c r="P335" i="36"/>
  <c r="I335" i="36"/>
  <c r="B335" i="36"/>
  <c r="P334" i="36"/>
  <c r="I334" i="36"/>
  <c r="B334" i="36"/>
  <c r="P333" i="36"/>
  <c r="I333" i="36"/>
  <c r="B333" i="36"/>
  <c r="G333" i="36" s="1"/>
  <c r="P332" i="36"/>
  <c r="U332" i="36" s="1"/>
  <c r="I332" i="36"/>
  <c r="B332" i="36"/>
  <c r="P331" i="36"/>
  <c r="I331" i="36"/>
  <c r="B331" i="36"/>
  <c r="P330" i="36"/>
  <c r="I330" i="36"/>
  <c r="B330" i="36"/>
  <c r="P329" i="36"/>
  <c r="I329" i="36"/>
  <c r="B329" i="36"/>
  <c r="G329" i="36" s="1"/>
  <c r="P328" i="36"/>
  <c r="P340" i="36" s="1"/>
  <c r="R340" i="36" s="1"/>
  <c r="I328" i="36"/>
  <c r="B328" i="36"/>
  <c r="P326" i="36"/>
  <c r="I326" i="36"/>
  <c r="B326" i="36"/>
  <c r="P325" i="36"/>
  <c r="I325" i="36"/>
  <c r="B325" i="36"/>
  <c r="P324" i="36"/>
  <c r="I324" i="36"/>
  <c r="B324" i="36"/>
  <c r="G324" i="36" s="1"/>
  <c r="P323" i="36"/>
  <c r="U323" i="36" s="1"/>
  <c r="I323" i="36"/>
  <c r="B323" i="36"/>
  <c r="P322" i="36"/>
  <c r="I322" i="36"/>
  <c r="B322" i="36"/>
  <c r="P321" i="36"/>
  <c r="I321" i="36"/>
  <c r="B321" i="36"/>
  <c r="P320" i="36"/>
  <c r="I320" i="36"/>
  <c r="B320" i="36"/>
  <c r="G320" i="36" s="1"/>
  <c r="P319" i="36"/>
  <c r="U319" i="36" s="1"/>
  <c r="I319" i="36"/>
  <c r="B319" i="36"/>
  <c r="P318" i="36"/>
  <c r="I318" i="36"/>
  <c r="B318" i="36"/>
  <c r="P317" i="36"/>
  <c r="I317" i="36"/>
  <c r="B317" i="36"/>
  <c r="P316" i="36"/>
  <c r="I316" i="36"/>
  <c r="B316" i="36"/>
  <c r="G316" i="36" s="1"/>
  <c r="P315" i="36"/>
  <c r="U315" i="36" s="1"/>
  <c r="I315" i="36"/>
  <c r="B315" i="36"/>
  <c r="P313" i="36"/>
  <c r="I313" i="36"/>
  <c r="B313" i="36"/>
  <c r="P312" i="36"/>
  <c r="I312" i="36"/>
  <c r="B312" i="36"/>
  <c r="P311" i="36"/>
  <c r="I311" i="36"/>
  <c r="B311" i="36"/>
  <c r="G311" i="36" s="1"/>
  <c r="P310" i="36"/>
  <c r="U310" i="36" s="1"/>
  <c r="I310" i="36"/>
  <c r="B310" i="36"/>
  <c r="P309" i="36"/>
  <c r="I309" i="36"/>
  <c r="B309" i="36"/>
  <c r="P308" i="36"/>
  <c r="I308" i="36"/>
  <c r="B308" i="36"/>
  <c r="P307" i="36"/>
  <c r="I307" i="36"/>
  <c r="B307" i="36"/>
  <c r="G307" i="36" s="1"/>
  <c r="P306" i="36"/>
  <c r="U306" i="36" s="1"/>
  <c r="I306" i="36"/>
  <c r="B306" i="36"/>
  <c r="P305" i="36"/>
  <c r="I305" i="36"/>
  <c r="B305" i="36"/>
  <c r="P304" i="36"/>
  <c r="I304" i="36"/>
  <c r="B304" i="36"/>
  <c r="P303" i="36"/>
  <c r="I303" i="36"/>
  <c r="B303" i="36"/>
  <c r="G303" i="36" s="1"/>
  <c r="P302" i="36"/>
  <c r="P314" i="36" s="1"/>
  <c r="R314" i="36" s="1"/>
  <c r="I302" i="36"/>
  <c r="B302" i="36"/>
  <c r="P300" i="36"/>
  <c r="I300" i="36"/>
  <c r="B300" i="36"/>
  <c r="P299" i="36"/>
  <c r="I299" i="36"/>
  <c r="B299" i="36"/>
  <c r="P298" i="36"/>
  <c r="I298" i="36"/>
  <c r="B298" i="36"/>
  <c r="G298" i="36" s="1"/>
  <c r="P297" i="36"/>
  <c r="U297" i="36" s="1"/>
  <c r="I297" i="36"/>
  <c r="B297" i="36"/>
  <c r="P296" i="36"/>
  <c r="I296" i="36"/>
  <c r="B296" i="36"/>
  <c r="P295" i="36"/>
  <c r="I295" i="36"/>
  <c r="B295" i="36"/>
  <c r="P294" i="36"/>
  <c r="I294" i="36"/>
  <c r="B294" i="36"/>
  <c r="G294" i="36" s="1"/>
  <c r="P293" i="36"/>
  <c r="U293" i="36" s="1"/>
  <c r="I293" i="36"/>
  <c r="B293" i="36"/>
  <c r="P292" i="36"/>
  <c r="I292" i="36"/>
  <c r="B292" i="36"/>
  <c r="P291" i="36"/>
  <c r="I291" i="36"/>
  <c r="B291" i="36"/>
  <c r="P290" i="36"/>
  <c r="I290" i="36"/>
  <c r="B290" i="36"/>
  <c r="P289" i="36"/>
  <c r="U289" i="36" s="1"/>
  <c r="I289" i="36"/>
  <c r="B289" i="36"/>
  <c r="P287" i="36"/>
  <c r="I287" i="36"/>
  <c r="B287" i="36"/>
  <c r="P286" i="36"/>
  <c r="I286" i="36"/>
  <c r="B286" i="36"/>
  <c r="P285" i="36"/>
  <c r="I285" i="36"/>
  <c r="B285" i="36"/>
  <c r="G285" i="36" s="1"/>
  <c r="P284" i="36"/>
  <c r="U284" i="36" s="1"/>
  <c r="I284" i="36"/>
  <c r="B284" i="36"/>
  <c r="P283" i="36"/>
  <c r="I283" i="36"/>
  <c r="B283" i="36"/>
  <c r="P282" i="36"/>
  <c r="I282" i="36"/>
  <c r="B282" i="36"/>
  <c r="P281" i="36"/>
  <c r="I281" i="36"/>
  <c r="B281" i="36"/>
  <c r="G281" i="36" s="1"/>
  <c r="P280" i="36"/>
  <c r="U280" i="36" s="1"/>
  <c r="I280" i="36"/>
  <c r="B280" i="36"/>
  <c r="P279" i="36"/>
  <c r="I279" i="36"/>
  <c r="B279" i="36"/>
  <c r="P278" i="36"/>
  <c r="I278" i="36"/>
  <c r="B278" i="36"/>
  <c r="P277" i="36"/>
  <c r="I277" i="36"/>
  <c r="B277" i="36"/>
  <c r="G277" i="36" s="1"/>
  <c r="P276" i="36"/>
  <c r="I276" i="36"/>
  <c r="B276" i="36"/>
  <c r="P274" i="36"/>
  <c r="I274" i="36"/>
  <c r="B274" i="36"/>
  <c r="P273" i="36"/>
  <c r="I273" i="36"/>
  <c r="B273" i="36"/>
  <c r="P272" i="36"/>
  <c r="I272" i="36"/>
  <c r="B272" i="36"/>
  <c r="G272" i="36" s="1"/>
  <c r="P271" i="36"/>
  <c r="U271" i="36" s="1"/>
  <c r="I271" i="36"/>
  <c r="B271" i="36"/>
  <c r="P270" i="36"/>
  <c r="I270" i="36"/>
  <c r="B270" i="36"/>
  <c r="P269" i="36"/>
  <c r="I269" i="36"/>
  <c r="B269" i="36"/>
  <c r="P268" i="36"/>
  <c r="I268" i="36"/>
  <c r="B268" i="36"/>
  <c r="G268" i="36" s="1"/>
  <c r="P267" i="36"/>
  <c r="U267" i="36" s="1"/>
  <c r="I267" i="36"/>
  <c r="B267" i="36"/>
  <c r="P266" i="36"/>
  <c r="I266" i="36"/>
  <c r="B266" i="36"/>
  <c r="P265" i="36"/>
  <c r="I265" i="36"/>
  <c r="B265" i="36"/>
  <c r="P264" i="36"/>
  <c r="I264" i="36"/>
  <c r="B264" i="36"/>
  <c r="G264" i="36" s="1"/>
  <c r="P263" i="36"/>
  <c r="I263" i="36"/>
  <c r="B263" i="36"/>
  <c r="P261" i="36"/>
  <c r="I261" i="36"/>
  <c r="B261" i="36"/>
  <c r="P260" i="36"/>
  <c r="I260" i="36"/>
  <c r="B260" i="36"/>
  <c r="P259" i="36"/>
  <c r="I259" i="36"/>
  <c r="B259" i="36"/>
  <c r="G259" i="36" s="1"/>
  <c r="P258" i="36"/>
  <c r="U258" i="36" s="1"/>
  <c r="I258" i="36"/>
  <c r="B258" i="36"/>
  <c r="P257" i="36"/>
  <c r="I257" i="36"/>
  <c r="B257" i="36"/>
  <c r="P256" i="36"/>
  <c r="I256" i="36"/>
  <c r="B256" i="36"/>
  <c r="P255" i="36"/>
  <c r="I255" i="36"/>
  <c r="B255" i="36"/>
  <c r="G255" i="36" s="1"/>
  <c r="P254" i="36"/>
  <c r="U254" i="36" s="1"/>
  <c r="I254" i="36"/>
  <c r="B254" i="36"/>
  <c r="P253" i="36"/>
  <c r="I253" i="36"/>
  <c r="B253" i="36"/>
  <c r="P252" i="36"/>
  <c r="I252" i="36"/>
  <c r="B252" i="36"/>
  <c r="P251" i="36"/>
  <c r="I251" i="36"/>
  <c r="B251" i="36"/>
  <c r="G251" i="36" s="1"/>
  <c r="P250" i="36"/>
  <c r="I250" i="36"/>
  <c r="B250" i="36"/>
  <c r="P248" i="36"/>
  <c r="I248" i="36"/>
  <c r="B248" i="36"/>
  <c r="P247" i="36"/>
  <c r="I247" i="36"/>
  <c r="B247" i="36"/>
  <c r="P246" i="36"/>
  <c r="I246" i="36"/>
  <c r="B246" i="36"/>
  <c r="G246" i="36" s="1"/>
  <c r="P245" i="36"/>
  <c r="U245" i="36" s="1"/>
  <c r="I245" i="36"/>
  <c r="B245" i="36"/>
  <c r="P244" i="36"/>
  <c r="I244" i="36"/>
  <c r="B244" i="36"/>
  <c r="P243" i="36"/>
  <c r="I243" i="36"/>
  <c r="B243" i="36"/>
  <c r="P242" i="36"/>
  <c r="I242" i="36"/>
  <c r="B242" i="36"/>
  <c r="G242" i="36" s="1"/>
  <c r="P241" i="36"/>
  <c r="U241" i="36" s="1"/>
  <c r="I241" i="36"/>
  <c r="B241" i="36"/>
  <c r="P240" i="36"/>
  <c r="I240" i="36"/>
  <c r="B240" i="36"/>
  <c r="P239" i="36"/>
  <c r="I239" i="36"/>
  <c r="B239" i="36"/>
  <c r="P238" i="36"/>
  <c r="I238" i="36"/>
  <c r="B238" i="36"/>
  <c r="G238" i="36" s="1"/>
  <c r="P237" i="36"/>
  <c r="U237" i="36" s="1"/>
  <c r="I237" i="36"/>
  <c r="B237" i="36"/>
  <c r="P235" i="36"/>
  <c r="I235" i="36"/>
  <c r="B235" i="36"/>
  <c r="P234" i="36"/>
  <c r="I234" i="36"/>
  <c r="B234" i="36"/>
  <c r="P233" i="36"/>
  <c r="I233" i="36"/>
  <c r="B233" i="36"/>
  <c r="G233" i="36" s="1"/>
  <c r="P232" i="36"/>
  <c r="U232" i="36" s="1"/>
  <c r="I232" i="36"/>
  <c r="B232" i="36"/>
  <c r="P231" i="36"/>
  <c r="I231" i="36"/>
  <c r="B231" i="36"/>
  <c r="P230" i="36"/>
  <c r="I230" i="36"/>
  <c r="B230" i="36"/>
  <c r="P229" i="36"/>
  <c r="I229" i="36"/>
  <c r="B229" i="36"/>
  <c r="G229" i="36" s="1"/>
  <c r="P228" i="36"/>
  <c r="U228" i="36" s="1"/>
  <c r="I228" i="36"/>
  <c r="B228" i="36"/>
  <c r="P227" i="36"/>
  <c r="I227" i="36"/>
  <c r="B227" i="36"/>
  <c r="P226" i="36"/>
  <c r="I226" i="36"/>
  <c r="B226" i="36"/>
  <c r="P225" i="36"/>
  <c r="I225" i="36"/>
  <c r="B225" i="36"/>
  <c r="G225" i="36" s="1"/>
  <c r="P224" i="36"/>
  <c r="P236" i="36" s="1"/>
  <c r="R236" i="36" s="1"/>
  <c r="I224" i="36"/>
  <c r="B224" i="36"/>
  <c r="P222" i="36"/>
  <c r="I222" i="36"/>
  <c r="B222" i="36"/>
  <c r="P221" i="36"/>
  <c r="I221" i="36"/>
  <c r="B221" i="36"/>
  <c r="P220" i="36"/>
  <c r="I220" i="36"/>
  <c r="B220" i="36"/>
  <c r="G220" i="36" s="1"/>
  <c r="P219" i="36"/>
  <c r="U219" i="36" s="1"/>
  <c r="I219" i="36"/>
  <c r="B219" i="36"/>
  <c r="P218" i="36"/>
  <c r="I218" i="36"/>
  <c r="B218" i="36"/>
  <c r="P217" i="36"/>
  <c r="I217" i="36"/>
  <c r="B217" i="36"/>
  <c r="P216" i="36"/>
  <c r="I216" i="36"/>
  <c r="B216" i="36"/>
  <c r="G216" i="36" s="1"/>
  <c r="P215" i="36"/>
  <c r="U215" i="36" s="1"/>
  <c r="I215" i="36"/>
  <c r="B215" i="36"/>
  <c r="P214" i="36"/>
  <c r="I214" i="36"/>
  <c r="B214" i="36"/>
  <c r="P213" i="36"/>
  <c r="I213" i="36"/>
  <c r="B213" i="36"/>
  <c r="P212" i="36"/>
  <c r="I212" i="36"/>
  <c r="B212" i="36"/>
  <c r="G212" i="36" s="1"/>
  <c r="P211" i="36"/>
  <c r="U211" i="36" s="1"/>
  <c r="I211" i="36"/>
  <c r="B211" i="36"/>
  <c r="P209" i="36"/>
  <c r="I209" i="36"/>
  <c r="B209" i="36"/>
  <c r="P208" i="36"/>
  <c r="I208" i="36"/>
  <c r="B208" i="36"/>
  <c r="P207" i="36"/>
  <c r="I207" i="36"/>
  <c r="B207" i="36"/>
  <c r="G207" i="36" s="1"/>
  <c r="P206" i="36"/>
  <c r="U206" i="36" s="1"/>
  <c r="I206" i="36"/>
  <c r="B206" i="36"/>
  <c r="P205" i="36"/>
  <c r="I205" i="36"/>
  <c r="B205" i="36"/>
  <c r="P204" i="36"/>
  <c r="I204" i="36"/>
  <c r="B204" i="36"/>
  <c r="P203" i="36"/>
  <c r="I203" i="36"/>
  <c r="B203" i="36"/>
  <c r="G203" i="36" s="1"/>
  <c r="P202" i="36"/>
  <c r="U202" i="36" s="1"/>
  <c r="I202" i="36"/>
  <c r="B202" i="36"/>
  <c r="P201" i="36"/>
  <c r="I201" i="36"/>
  <c r="B201" i="36"/>
  <c r="P200" i="36"/>
  <c r="I200" i="36"/>
  <c r="B200" i="36"/>
  <c r="P199" i="36"/>
  <c r="I199" i="36"/>
  <c r="B199" i="36"/>
  <c r="G199" i="36" s="1"/>
  <c r="P198" i="36"/>
  <c r="P210" i="36" s="1"/>
  <c r="R210" i="36" s="1"/>
  <c r="I198" i="36"/>
  <c r="B198" i="36"/>
  <c r="P196" i="36"/>
  <c r="I196" i="36"/>
  <c r="B196" i="36"/>
  <c r="P195" i="36"/>
  <c r="I195" i="36"/>
  <c r="B195" i="36"/>
  <c r="P194" i="36"/>
  <c r="I194" i="36"/>
  <c r="B194" i="36"/>
  <c r="G194" i="36" s="1"/>
  <c r="P193" i="36"/>
  <c r="U193" i="36" s="1"/>
  <c r="I193" i="36"/>
  <c r="B193" i="36"/>
  <c r="P192" i="36"/>
  <c r="I192" i="36"/>
  <c r="B192" i="36"/>
  <c r="P191" i="36"/>
  <c r="I191" i="36"/>
  <c r="B191" i="36"/>
  <c r="P190" i="36"/>
  <c r="I190" i="36"/>
  <c r="B190" i="36"/>
  <c r="G190" i="36" s="1"/>
  <c r="P189" i="36"/>
  <c r="U189" i="36" s="1"/>
  <c r="I189" i="36"/>
  <c r="B189" i="36"/>
  <c r="P188" i="36"/>
  <c r="I188" i="36"/>
  <c r="B188" i="36"/>
  <c r="P187" i="36"/>
  <c r="I187" i="36"/>
  <c r="B187" i="36"/>
  <c r="P186" i="36"/>
  <c r="I186" i="36"/>
  <c r="B186" i="36"/>
  <c r="G186" i="36" s="1"/>
  <c r="P185" i="36"/>
  <c r="I185" i="36"/>
  <c r="B185" i="36"/>
  <c r="P183" i="36"/>
  <c r="I183" i="36"/>
  <c r="B183" i="36"/>
  <c r="P182" i="36"/>
  <c r="I182" i="36"/>
  <c r="B182" i="36"/>
  <c r="P181" i="36"/>
  <c r="I181" i="36"/>
  <c r="B181" i="36"/>
  <c r="G181" i="36" s="1"/>
  <c r="P180" i="36"/>
  <c r="U180" i="36" s="1"/>
  <c r="I180" i="36"/>
  <c r="B180" i="36"/>
  <c r="P179" i="36"/>
  <c r="I179" i="36"/>
  <c r="B179" i="36"/>
  <c r="P178" i="36"/>
  <c r="I178" i="36"/>
  <c r="B178" i="36"/>
  <c r="P177" i="36"/>
  <c r="I177" i="36"/>
  <c r="B177" i="36"/>
  <c r="G177" i="36" s="1"/>
  <c r="P176" i="36"/>
  <c r="U176" i="36" s="1"/>
  <c r="I176" i="36"/>
  <c r="B176" i="36"/>
  <c r="P175" i="36"/>
  <c r="I175" i="36"/>
  <c r="B175" i="36"/>
  <c r="P174" i="36"/>
  <c r="I174" i="36"/>
  <c r="B174" i="36"/>
  <c r="P173" i="36"/>
  <c r="I173" i="36"/>
  <c r="B173" i="36"/>
  <c r="G173" i="36" s="1"/>
  <c r="P172" i="36"/>
  <c r="U172" i="36" s="1"/>
  <c r="I172" i="36"/>
  <c r="B172" i="36"/>
  <c r="P170" i="36"/>
  <c r="I170" i="36"/>
  <c r="B170" i="36"/>
  <c r="P169" i="36"/>
  <c r="I169" i="36"/>
  <c r="B169" i="36"/>
  <c r="P168" i="36"/>
  <c r="I168" i="36"/>
  <c r="B168" i="36"/>
  <c r="G168" i="36" s="1"/>
  <c r="P167" i="36"/>
  <c r="U167" i="36" s="1"/>
  <c r="I167" i="36"/>
  <c r="B167" i="36"/>
  <c r="P166" i="36"/>
  <c r="I166" i="36"/>
  <c r="B166" i="36"/>
  <c r="P165" i="36"/>
  <c r="I165" i="36"/>
  <c r="B165" i="36"/>
  <c r="P164" i="36"/>
  <c r="I164" i="36"/>
  <c r="B164" i="36"/>
  <c r="P163" i="36"/>
  <c r="U163" i="36" s="1"/>
  <c r="I163" i="36"/>
  <c r="B163" i="36"/>
  <c r="P162" i="36"/>
  <c r="I162" i="36"/>
  <c r="B162" i="36"/>
  <c r="P161" i="36"/>
  <c r="I161" i="36"/>
  <c r="B161" i="36"/>
  <c r="P160" i="36"/>
  <c r="I160" i="36"/>
  <c r="B160" i="36"/>
  <c r="G160" i="36" s="1"/>
  <c r="P159" i="36"/>
  <c r="U159" i="36" s="1"/>
  <c r="I159" i="36"/>
  <c r="B159" i="36"/>
  <c r="P157" i="36"/>
  <c r="I157" i="36"/>
  <c r="B157" i="36"/>
  <c r="P156" i="36"/>
  <c r="I156" i="36"/>
  <c r="B156" i="36"/>
  <c r="P155" i="36"/>
  <c r="U155" i="36" s="1"/>
  <c r="I155" i="36"/>
  <c r="B155" i="36"/>
  <c r="G155" i="36" s="1"/>
  <c r="P154" i="36"/>
  <c r="U154" i="36" s="1"/>
  <c r="I154" i="36"/>
  <c r="B154" i="36"/>
  <c r="P153" i="36"/>
  <c r="I153" i="36"/>
  <c r="B153" i="36"/>
  <c r="P152" i="36"/>
  <c r="I152" i="36"/>
  <c r="B152" i="36"/>
  <c r="P151" i="36"/>
  <c r="U151" i="36" s="1"/>
  <c r="I151" i="36"/>
  <c r="B151" i="36"/>
  <c r="G151" i="36" s="1"/>
  <c r="P150" i="36"/>
  <c r="U150" i="36" s="1"/>
  <c r="I150" i="36"/>
  <c r="B150" i="36"/>
  <c r="P149" i="36"/>
  <c r="I149" i="36"/>
  <c r="B149" i="36"/>
  <c r="P148" i="36"/>
  <c r="I148" i="36"/>
  <c r="B148" i="36"/>
  <c r="P147" i="36"/>
  <c r="I147" i="36"/>
  <c r="B147" i="36"/>
  <c r="G147" i="36" s="1"/>
  <c r="P146" i="36"/>
  <c r="I146" i="36"/>
  <c r="B146" i="36"/>
  <c r="P144" i="36"/>
  <c r="I144" i="36"/>
  <c r="B144" i="36"/>
  <c r="P143" i="36"/>
  <c r="I143" i="36"/>
  <c r="B143" i="36"/>
  <c r="P142" i="36"/>
  <c r="I142" i="36"/>
  <c r="B142" i="36"/>
  <c r="G142" i="36" s="1"/>
  <c r="P141" i="36"/>
  <c r="U141" i="36" s="1"/>
  <c r="I141" i="36"/>
  <c r="B141" i="36"/>
  <c r="P140" i="36"/>
  <c r="I140" i="36"/>
  <c r="B140" i="36"/>
  <c r="P139" i="36"/>
  <c r="I139" i="36"/>
  <c r="B139" i="36"/>
  <c r="P138" i="36"/>
  <c r="I138" i="36"/>
  <c r="B138" i="36"/>
  <c r="G138" i="36" s="1"/>
  <c r="P137" i="36"/>
  <c r="U137" i="36" s="1"/>
  <c r="I137" i="36"/>
  <c r="B137" i="36"/>
  <c r="P136" i="36"/>
  <c r="I136" i="36"/>
  <c r="B136" i="36"/>
  <c r="P135" i="36"/>
  <c r="I135" i="36"/>
  <c r="B135" i="36"/>
  <c r="P134" i="36"/>
  <c r="I134" i="36"/>
  <c r="B134" i="36"/>
  <c r="G134" i="36" s="1"/>
  <c r="P133" i="36"/>
  <c r="I133" i="36"/>
  <c r="B133" i="36"/>
  <c r="P131" i="36"/>
  <c r="I131" i="36"/>
  <c r="B131" i="36"/>
  <c r="P130" i="36"/>
  <c r="I130" i="36"/>
  <c r="B130" i="36"/>
  <c r="P129" i="36"/>
  <c r="I129" i="36"/>
  <c r="B129" i="36"/>
  <c r="G129" i="36" s="1"/>
  <c r="P128" i="36"/>
  <c r="U128" i="36" s="1"/>
  <c r="I128" i="36"/>
  <c r="B128" i="36"/>
  <c r="P127" i="36"/>
  <c r="I127" i="36"/>
  <c r="B127" i="36"/>
  <c r="P126" i="36"/>
  <c r="I126" i="36"/>
  <c r="B126" i="36"/>
  <c r="P125" i="36"/>
  <c r="I125" i="36"/>
  <c r="B125" i="36"/>
  <c r="G125" i="36" s="1"/>
  <c r="P124" i="36"/>
  <c r="U124" i="36" s="1"/>
  <c r="I124" i="36"/>
  <c r="B124" i="36"/>
  <c r="P123" i="36"/>
  <c r="I123" i="36"/>
  <c r="B123" i="36"/>
  <c r="P122" i="36"/>
  <c r="I122" i="36"/>
  <c r="B122" i="36"/>
  <c r="P121" i="36"/>
  <c r="I121" i="36"/>
  <c r="B121" i="36"/>
  <c r="P120" i="36"/>
  <c r="U120" i="36" s="1"/>
  <c r="I120" i="36"/>
  <c r="B120" i="36"/>
  <c r="P118" i="36"/>
  <c r="I118" i="36"/>
  <c r="B118" i="36"/>
  <c r="P117" i="36"/>
  <c r="I117" i="36"/>
  <c r="B117" i="36"/>
  <c r="P116" i="36"/>
  <c r="I116" i="36"/>
  <c r="B116" i="36"/>
  <c r="G116" i="36" s="1"/>
  <c r="P115" i="36"/>
  <c r="U115" i="36" s="1"/>
  <c r="I115" i="36"/>
  <c r="B115" i="36"/>
  <c r="P114" i="36"/>
  <c r="I114" i="36"/>
  <c r="B114" i="36"/>
  <c r="P113" i="36"/>
  <c r="I113" i="36"/>
  <c r="B113" i="36"/>
  <c r="P112" i="36"/>
  <c r="I112" i="36"/>
  <c r="B112" i="36"/>
  <c r="G112" i="36" s="1"/>
  <c r="P111" i="36"/>
  <c r="U111" i="36" s="1"/>
  <c r="I111" i="36"/>
  <c r="B111" i="36"/>
  <c r="P110" i="36"/>
  <c r="I110" i="36"/>
  <c r="B110" i="36"/>
  <c r="P109" i="36"/>
  <c r="I109" i="36"/>
  <c r="B109" i="36"/>
  <c r="P108" i="36"/>
  <c r="I108" i="36"/>
  <c r="B108" i="36"/>
  <c r="G108" i="36" s="1"/>
  <c r="P107" i="36"/>
  <c r="I107" i="36"/>
  <c r="B107" i="36"/>
  <c r="P105" i="36"/>
  <c r="I105" i="36"/>
  <c r="B105" i="36"/>
  <c r="P104" i="36"/>
  <c r="I104" i="36"/>
  <c r="B104" i="36"/>
  <c r="P103" i="36"/>
  <c r="I103" i="36"/>
  <c r="B103" i="36"/>
  <c r="G103" i="36" s="1"/>
  <c r="P102" i="36"/>
  <c r="U102" i="36" s="1"/>
  <c r="I102" i="36"/>
  <c r="B102" i="36"/>
  <c r="P101" i="36"/>
  <c r="I101" i="36"/>
  <c r="B101" i="36"/>
  <c r="P100" i="36"/>
  <c r="I100" i="36"/>
  <c r="B100" i="36"/>
  <c r="P99" i="36"/>
  <c r="I99" i="36"/>
  <c r="B99" i="36"/>
  <c r="G99" i="36" s="1"/>
  <c r="P98" i="36"/>
  <c r="U98" i="36" s="1"/>
  <c r="I98" i="36"/>
  <c r="B98" i="36"/>
  <c r="P97" i="36"/>
  <c r="I97" i="36"/>
  <c r="B97" i="36"/>
  <c r="P96" i="36"/>
  <c r="I96" i="36"/>
  <c r="B96" i="36"/>
  <c r="P95" i="36"/>
  <c r="I95" i="36"/>
  <c r="B95" i="36"/>
  <c r="P94" i="36"/>
  <c r="I94" i="36"/>
  <c r="B94" i="36"/>
  <c r="P92" i="36"/>
  <c r="I92" i="36"/>
  <c r="B92" i="36"/>
  <c r="P91" i="36"/>
  <c r="I91" i="36"/>
  <c r="B91" i="36"/>
  <c r="P90" i="36"/>
  <c r="I90" i="36"/>
  <c r="B90" i="36"/>
  <c r="G90" i="36" s="1"/>
  <c r="P89" i="36"/>
  <c r="U89" i="36" s="1"/>
  <c r="I89" i="36"/>
  <c r="B89" i="36"/>
  <c r="P88" i="36"/>
  <c r="I88" i="36"/>
  <c r="B88" i="36"/>
  <c r="P87" i="36"/>
  <c r="I87" i="36"/>
  <c r="B87" i="36"/>
  <c r="P86" i="36"/>
  <c r="I86" i="36"/>
  <c r="B86" i="36"/>
  <c r="G86" i="36" s="1"/>
  <c r="P85" i="36"/>
  <c r="U85" i="36" s="1"/>
  <c r="I85" i="36"/>
  <c r="B85" i="36"/>
  <c r="P84" i="36"/>
  <c r="I84" i="36"/>
  <c r="B84" i="36"/>
  <c r="P83" i="36"/>
  <c r="I83" i="36"/>
  <c r="B83" i="36"/>
  <c r="P82" i="36"/>
  <c r="I82" i="36"/>
  <c r="B82" i="36"/>
  <c r="P81" i="36"/>
  <c r="P93" i="36" s="1"/>
  <c r="S93" i="36" s="1"/>
  <c r="I81" i="36"/>
  <c r="B81" i="36"/>
  <c r="P79" i="36"/>
  <c r="I79" i="36"/>
  <c r="B79" i="36"/>
  <c r="P78" i="36"/>
  <c r="I78" i="36"/>
  <c r="B78" i="36"/>
  <c r="G78" i="36" s="1"/>
  <c r="P77" i="36"/>
  <c r="I77" i="36"/>
  <c r="B77" i="36"/>
  <c r="G77" i="36" s="1"/>
  <c r="P76" i="36"/>
  <c r="U76" i="36" s="1"/>
  <c r="I76" i="36"/>
  <c r="B76" i="36"/>
  <c r="P75" i="36"/>
  <c r="I75" i="36"/>
  <c r="B75" i="36"/>
  <c r="P74" i="36"/>
  <c r="I74" i="36"/>
  <c r="B74" i="36"/>
  <c r="G74" i="36" s="1"/>
  <c r="P73" i="36"/>
  <c r="I73" i="36"/>
  <c r="B73" i="36"/>
  <c r="G73" i="36" s="1"/>
  <c r="P72" i="36"/>
  <c r="U72" i="36" s="1"/>
  <c r="I72" i="36"/>
  <c r="B72" i="36"/>
  <c r="P71" i="36"/>
  <c r="I71" i="36"/>
  <c r="B71" i="36"/>
  <c r="P70" i="36"/>
  <c r="I70" i="36"/>
  <c r="B70" i="36"/>
  <c r="G70" i="36" s="1"/>
  <c r="P69" i="36"/>
  <c r="I69" i="36"/>
  <c r="B69" i="36"/>
  <c r="G69" i="36" s="1"/>
  <c r="P68" i="36"/>
  <c r="I68" i="36"/>
  <c r="B68" i="36"/>
  <c r="P66" i="36"/>
  <c r="I66" i="36"/>
  <c r="B66" i="36"/>
  <c r="P65" i="36"/>
  <c r="I65" i="36"/>
  <c r="B65" i="36"/>
  <c r="P64" i="36"/>
  <c r="I64" i="36"/>
  <c r="B64" i="36"/>
  <c r="G64" i="36" s="1"/>
  <c r="P63" i="36"/>
  <c r="U63" i="36" s="1"/>
  <c r="I63" i="36"/>
  <c r="B63" i="36"/>
  <c r="P62" i="36"/>
  <c r="I62" i="36"/>
  <c r="B62" i="36"/>
  <c r="P61" i="36"/>
  <c r="I61" i="36"/>
  <c r="B61" i="36"/>
  <c r="P60" i="36"/>
  <c r="I60" i="36"/>
  <c r="B60" i="36"/>
  <c r="G60" i="36" s="1"/>
  <c r="P59" i="36"/>
  <c r="U59" i="36" s="1"/>
  <c r="I59" i="36"/>
  <c r="B59" i="36"/>
  <c r="P58" i="36"/>
  <c r="I58" i="36"/>
  <c r="B58" i="36"/>
  <c r="P57" i="36"/>
  <c r="I57" i="36"/>
  <c r="B57" i="36"/>
  <c r="P56" i="36"/>
  <c r="I56" i="36"/>
  <c r="B56" i="36"/>
  <c r="P55" i="36"/>
  <c r="U55" i="36" s="1"/>
  <c r="I55" i="36"/>
  <c r="B55" i="36"/>
  <c r="P53" i="36"/>
  <c r="I53" i="36"/>
  <c r="B53" i="36"/>
  <c r="P52" i="36"/>
  <c r="I52" i="36"/>
  <c r="B52" i="36"/>
  <c r="P51" i="36"/>
  <c r="I51" i="36"/>
  <c r="B51" i="36"/>
  <c r="G51" i="36" s="1"/>
  <c r="P50" i="36"/>
  <c r="U50" i="36" s="1"/>
  <c r="I50" i="36"/>
  <c r="B50" i="36"/>
  <c r="P49" i="36"/>
  <c r="I49" i="36"/>
  <c r="B49" i="36"/>
  <c r="P48" i="36"/>
  <c r="I48" i="36"/>
  <c r="B48" i="36"/>
  <c r="P47" i="36"/>
  <c r="I47" i="36"/>
  <c r="B47" i="36"/>
  <c r="G47" i="36" s="1"/>
  <c r="P46" i="36"/>
  <c r="U46" i="36" s="1"/>
  <c r="I46" i="36"/>
  <c r="B46" i="36"/>
  <c r="P45" i="36"/>
  <c r="I45" i="36"/>
  <c r="B45" i="36"/>
  <c r="P44" i="36"/>
  <c r="I44" i="36"/>
  <c r="B44" i="36"/>
  <c r="P43" i="36"/>
  <c r="I43" i="36"/>
  <c r="B43" i="36"/>
  <c r="G43" i="36" s="1"/>
  <c r="P42" i="36"/>
  <c r="I42" i="36"/>
  <c r="B42" i="36"/>
  <c r="P40" i="36"/>
  <c r="I40" i="36"/>
  <c r="B40" i="36"/>
  <c r="P39" i="36"/>
  <c r="I39" i="36"/>
  <c r="B39" i="36"/>
  <c r="P38" i="36"/>
  <c r="I38" i="36"/>
  <c r="B38" i="36"/>
  <c r="G38" i="36" s="1"/>
  <c r="P37" i="36"/>
  <c r="U37" i="36" s="1"/>
  <c r="I37" i="36"/>
  <c r="B37" i="36"/>
  <c r="P36" i="36"/>
  <c r="I36" i="36"/>
  <c r="B36" i="36"/>
  <c r="P35" i="36"/>
  <c r="I35" i="36"/>
  <c r="B35" i="36"/>
  <c r="P34" i="36"/>
  <c r="I34" i="36"/>
  <c r="B34" i="36"/>
  <c r="G34" i="36" s="1"/>
  <c r="P33" i="36"/>
  <c r="U33" i="36" s="1"/>
  <c r="I33" i="36"/>
  <c r="B33" i="36"/>
  <c r="P32" i="36"/>
  <c r="I32" i="36"/>
  <c r="B32" i="36"/>
  <c r="P31" i="36"/>
  <c r="I31" i="36"/>
  <c r="B31" i="36"/>
  <c r="P30" i="36"/>
  <c r="I30" i="36"/>
  <c r="B30" i="36"/>
  <c r="P29" i="36"/>
  <c r="U29" i="36" s="1"/>
  <c r="I29" i="36"/>
  <c r="B29" i="36"/>
  <c r="P27" i="36"/>
  <c r="I27" i="36"/>
  <c r="B27" i="36"/>
  <c r="P26" i="36"/>
  <c r="I26" i="36"/>
  <c r="B26" i="36"/>
  <c r="P25" i="36"/>
  <c r="I25" i="36"/>
  <c r="B25" i="36"/>
  <c r="G25" i="36" s="1"/>
  <c r="P24" i="36"/>
  <c r="U24" i="36" s="1"/>
  <c r="I24" i="36"/>
  <c r="B24" i="36"/>
  <c r="P23" i="36"/>
  <c r="I23" i="36"/>
  <c r="B23" i="36"/>
  <c r="P22" i="36"/>
  <c r="I22" i="36"/>
  <c r="B22" i="36"/>
  <c r="P21" i="36"/>
  <c r="I21" i="36"/>
  <c r="B21" i="36"/>
  <c r="G21" i="36" s="1"/>
  <c r="P20" i="36"/>
  <c r="U20" i="36" s="1"/>
  <c r="I20" i="36"/>
  <c r="B20" i="36"/>
  <c r="P19" i="36"/>
  <c r="I19" i="36"/>
  <c r="B19" i="36"/>
  <c r="P18" i="36"/>
  <c r="I18" i="36"/>
  <c r="B18" i="36"/>
  <c r="P17" i="36"/>
  <c r="I17" i="36"/>
  <c r="B17" i="36"/>
  <c r="P16" i="36"/>
  <c r="P28" i="36" s="1"/>
  <c r="I16" i="36"/>
  <c r="B16" i="36"/>
  <c r="P950" i="37"/>
  <c r="I950" i="37"/>
  <c r="B950" i="37"/>
  <c r="P949" i="37"/>
  <c r="I949" i="37"/>
  <c r="B949" i="37"/>
  <c r="P948" i="37"/>
  <c r="U948" i="37" s="1"/>
  <c r="I948" i="37"/>
  <c r="B948" i="37"/>
  <c r="G948" i="37" s="1"/>
  <c r="P947" i="37"/>
  <c r="U947" i="37" s="1"/>
  <c r="I947" i="37"/>
  <c r="B947" i="37"/>
  <c r="P946" i="37"/>
  <c r="I946" i="37"/>
  <c r="B946" i="37"/>
  <c r="P945" i="37"/>
  <c r="I945" i="37"/>
  <c r="B945" i="37"/>
  <c r="P944" i="37"/>
  <c r="U944" i="37" s="1"/>
  <c r="I944" i="37"/>
  <c r="B944" i="37"/>
  <c r="G944" i="37" s="1"/>
  <c r="P943" i="37"/>
  <c r="U943" i="37" s="1"/>
  <c r="I943" i="37"/>
  <c r="B943" i="37"/>
  <c r="P942" i="37"/>
  <c r="I942" i="37"/>
  <c r="B942" i="37"/>
  <c r="P941" i="37"/>
  <c r="I941" i="37"/>
  <c r="B941" i="37"/>
  <c r="P940" i="37"/>
  <c r="U940" i="37" s="1"/>
  <c r="I940" i="37"/>
  <c r="B940" i="37"/>
  <c r="P939" i="37"/>
  <c r="P951" i="37" s="1"/>
  <c r="I939" i="37"/>
  <c r="B939" i="37"/>
  <c r="P937" i="37"/>
  <c r="I937" i="37"/>
  <c r="B937" i="37"/>
  <c r="P936" i="37"/>
  <c r="I936" i="37"/>
  <c r="B936" i="37"/>
  <c r="G936" i="37" s="1"/>
  <c r="P935" i="37"/>
  <c r="I935" i="37"/>
  <c r="B935" i="37"/>
  <c r="G935" i="37" s="1"/>
  <c r="P934" i="37"/>
  <c r="U934" i="37" s="1"/>
  <c r="I934" i="37"/>
  <c r="B934" i="37"/>
  <c r="P933" i="37"/>
  <c r="I933" i="37"/>
  <c r="B933" i="37"/>
  <c r="P932" i="37"/>
  <c r="I932" i="37"/>
  <c r="B932" i="37"/>
  <c r="G932" i="37" s="1"/>
  <c r="P931" i="37"/>
  <c r="I931" i="37"/>
  <c r="B931" i="37"/>
  <c r="G931" i="37" s="1"/>
  <c r="P930" i="37"/>
  <c r="U930" i="37" s="1"/>
  <c r="I930" i="37"/>
  <c r="B930" i="37"/>
  <c r="P929" i="37"/>
  <c r="I929" i="37"/>
  <c r="B929" i="37"/>
  <c r="P928" i="37"/>
  <c r="I928" i="37"/>
  <c r="B928" i="37"/>
  <c r="G928" i="37" s="1"/>
  <c r="P927" i="37"/>
  <c r="I927" i="37"/>
  <c r="B927" i="37"/>
  <c r="P926" i="37"/>
  <c r="P938" i="37" s="1"/>
  <c r="I926" i="37"/>
  <c r="B926" i="37"/>
  <c r="P924" i="37"/>
  <c r="I924" i="37"/>
  <c r="B924" i="37"/>
  <c r="P923" i="37"/>
  <c r="I923" i="37"/>
  <c r="B923" i="37"/>
  <c r="P922" i="37"/>
  <c r="I922" i="37"/>
  <c r="B922" i="37"/>
  <c r="G922" i="37" s="1"/>
  <c r="P921" i="37"/>
  <c r="U921" i="37" s="1"/>
  <c r="I921" i="37"/>
  <c r="B921" i="37"/>
  <c r="P920" i="37"/>
  <c r="I920" i="37"/>
  <c r="B920" i="37"/>
  <c r="P919" i="37"/>
  <c r="I919" i="37"/>
  <c r="B919" i="37"/>
  <c r="P918" i="37"/>
  <c r="I918" i="37"/>
  <c r="B918" i="37"/>
  <c r="G918" i="37" s="1"/>
  <c r="P917" i="37"/>
  <c r="U917" i="37" s="1"/>
  <c r="I917" i="37"/>
  <c r="B917" i="37"/>
  <c r="P916" i="37"/>
  <c r="I916" i="37"/>
  <c r="B916" i="37"/>
  <c r="P915" i="37"/>
  <c r="I915" i="37"/>
  <c r="B915" i="37"/>
  <c r="P914" i="37"/>
  <c r="I914" i="37"/>
  <c r="B914" i="37"/>
  <c r="P913" i="37"/>
  <c r="P925" i="37" s="1"/>
  <c r="I913" i="37"/>
  <c r="B913" i="37"/>
  <c r="P911" i="37"/>
  <c r="I911" i="37"/>
  <c r="B911" i="37"/>
  <c r="P910" i="37"/>
  <c r="I910" i="37"/>
  <c r="B910" i="37"/>
  <c r="P909" i="37"/>
  <c r="I909" i="37"/>
  <c r="B909" i="37"/>
  <c r="G909" i="37" s="1"/>
  <c r="P908" i="37"/>
  <c r="U908" i="37" s="1"/>
  <c r="I908" i="37"/>
  <c r="B908" i="37"/>
  <c r="P907" i="37"/>
  <c r="I907" i="37"/>
  <c r="B907" i="37"/>
  <c r="P906" i="37"/>
  <c r="I906" i="37"/>
  <c r="B906" i="37"/>
  <c r="P905" i="37"/>
  <c r="I905" i="37"/>
  <c r="B905" i="37"/>
  <c r="G905" i="37" s="1"/>
  <c r="P904" i="37"/>
  <c r="U904" i="37" s="1"/>
  <c r="I904" i="37"/>
  <c r="B904" i="37"/>
  <c r="P903" i="37"/>
  <c r="I903" i="37"/>
  <c r="B903" i="37"/>
  <c r="P902" i="37"/>
  <c r="I902" i="37"/>
  <c r="B902" i="37"/>
  <c r="P901" i="37"/>
  <c r="I901" i="37"/>
  <c r="B901" i="37"/>
  <c r="P900" i="37"/>
  <c r="P912" i="37" s="1"/>
  <c r="I900" i="37"/>
  <c r="B900" i="37"/>
  <c r="P898" i="37"/>
  <c r="I898" i="37"/>
  <c r="B898" i="37"/>
  <c r="P897" i="37"/>
  <c r="I897" i="37"/>
  <c r="B897" i="37"/>
  <c r="P896" i="37"/>
  <c r="I896" i="37"/>
  <c r="B896" i="37"/>
  <c r="G896" i="37" s="1"/>
  <c r="P895" i="37"/>
  <c r="U895" i="37" s="1"/>
  <c r="I895" i="37"/>
  <c r="B895" i="37"/>
  <c r="P894" i="37"/>
  <c r="I894" i="37"/>
  <c r="B894" i="37"/>
  <c r="P893" i="37"/>
  <c r="I893" i="37"/>
  <c r="B893" i="37"/>
  <c r="P892" i="37"/>
  <c r="I892" i="37"/>
  <c r="B892" i="37"/>
  <c r="G892" i="37" s="1"/>
  <c r="P891" i="37"/>
  <c r="U891" i="37" s="1"/>
  <c r="I891" i="37"/>
  <c r="B891" i="37"/>
  <c r="P890" i="37"/>
  <c r="I890" i="37"/>
  <c r="B890" i="37"/>
  <c r="P889" i="37"/>
  <c r="I889" i="37"/>
  <c r="B889" i="37"/>
  <c r="P888" i="37"/>
  <c r="I888" i="37"/>
  <c r="B888" i="37"/>
  <c r="P887" i="37"/>
  <c r="P899" i="37" s="1"/>
  <c r="I887" i="37"/>
  <c r="B887" i="37"/>
  <c r="P885" i="37"/>
  <c r="I885" i="37"/>
  <c r="B885" i="37"/>
  <c r="P884" i="37"/>
  <c r="I884" i="37"/>
  <c r="B884" i="37"/>
  <c r="P883" i="37"/>
  <c r="I883" i="37"/>
  <c r="B883" i="37"/>
  <c r="G883" i="37" s="1"/>
  <c r="P882" i="37"/>
  <c r="U882" i="37" s="1"/>
  <c r="I882" i="37"/>
  <c r="B882" i="37"/>
  <c r="P881" i="37"/>
  <c r="I881" i="37"/>
  <c r="B881" i="37"/>
  <c r="P880" i="37"/>
  <c r="I880" i="37"/>
  <c r="B880" i="37"/>
  <c r="P879" i="37"/>
  <c r="I879" i="37"/>
  <c r="B879" i="37"/>
  <c r="G879" i="37" s="1"/>
  <c r="P878" i="37"/>
  <c r="U878" i="37" s="1"/>
  <c r="I878" i="37"/>
  <c r="B878" i="37"/>
  <c r="P877" i="37"/>
  <c r="I877" i="37"/>
  <c r="B877" i="37"/>
  <c r="P876" i="37"/>
  <c r="I876" i="37"/>
  <c r="B876" i="37"/>
  <c r="P875" i="37"/>
  <c r="I875" i="37"/>
  <c r="B875" i="37"/>
  <c r="P874" i="37"/>
  <c r="P886" i="37" s="1"/>
  <c r="I874" i="37"/>
  <c r="B874" i="37"/>
  <c r="P872" i="37"/>
  <c r="I872" i="37"/>
  <c r="B872" i="37"/>
  <c r="P871" i="37"/>
  <c r="I871" i="37"/>
  <c r="B871" i="37"/>
  <c r="P870" i="37"/>
  <c r="I870" i="37"/>
  <c r="B870" i="37"/>
  <c r="G870" i="37" s="1"/>
  <c r="P869" i="37"/>
  <c r="U869" i="37" s="1"/>
  <c r="I869" i="37"/>
  <c r="B869" i="37"/>
  <c r="P868" i="37"/>
  <c r="I868" i="37"/>
  <c r="B868" i="37"/>
  <c r="P867" i="37"/>
  <c r="I867" i="37"/>
  <c r="B867" i="37"/>
  <c r="P866" i="37"/>
  <c r="I866" i="37"/>
  <c r="B866" i="37"/>
  <c r="G866" i="37" s="1"/>
  <c r="P865" i="37"/>
  <c r="U865" i="37" s="1"/>
  <c r="I865" i="37"/>
  <c r="B865" i="37"/>
  <c r="P864" i="37"/>
  <c r="I864" i="37"/>
  <c r="B864" i="37"/>
  <c r="P863" i="37"/>
  <c r="I863" i="37"/>
  <c r="B863" i="37"/>
  <c r="P862" i="37"/>
  <c r="I862" i="37"/>
  <c r="B862" i="37"/>
  <c r="P861" i="37"/>
  <c r="P873" i="37" s="1"/>
  <c r="I861" i="37"/>
  <c r="B861" i="37"/>
  <c r="P859" i="37"/>
  <c r="I859" i="37"/>
  <c r="B859" i="37"/>
  <c r="P858" i="37"/>
  <c r="I858" i="37"/>
  <c r="B858" i="37"/>
  <c r="P857" i="37"/>
  <c r="I857" i="37"/>
  <c r="B857" i="37"/>
  <c r="G857" i="37" s="1"/>
  <c r="P856" i="37"/>
  <c r="U856" i="37" s="1"/>
  <c r="I856" i="37"/>
  <c r="B856" i="37"/>
  <c r="P855" i="37"/>
  <c r="I855" i="37"/>
  <c r="B855" i="37"/>
  <c r="P854" i="37"/>
  <c r="I854" i="37"/>
  <c r="B854" i="37"/>
  <c r="P853" i="37"/>
  <c r="I853" i="37"/>
  <c r="B853" i="37"/>
  <c r="G853" i="37" s="1"/>
  <c r="P852" i="37"/>
  <c r="U852" i="37" s="1"/>
  <c r="I852" i="37"/>
  <c r="B852" i="37"/>
  <c r="P851" i="37"/>
  <c r="I851" i="37"/>
  <c r="B851" i="37"/>
  <c r="P850" i="37"/>
  <c r="I850" i="37"/>
  <c r="B850" i="37"/>
  <c r="P849" i="37"/>
  <c r="I849" i="37"/>
  <c r="B849" i="37"/>
  <c r="P848" i="37"/>
  <c r="P860" i="37" s="1"/>
  <c r="I848" i="37"/>
  <c r="B848" i="37"/>
  <c r="P846" i="37"/>
  <c r="I846" i="37"/>
  <c r="B846" i="37"/>
  <c r="P845" i="37"/>
  <c r="I845" i="37"/>
  <c r="B845" i="37"/>
  <c r="P844" i="37"/>
  <c r="I844" i="37"/>
  <c r="B844" i="37"/>
  <c r="G844" i="37" s="1"/>
  <c r="P843" i="37"/>
  <c r="U843" i="37" s="1"/>
  <c r="I843" i="37"/>
  <c r="B843" i="37"/>
  <c r="P842" i="37"/>
  <c r="I842" i="37"/>
  <c r="B842" i="37"/>
  <c r="P841" i="37"/>
  <c r="I841" i="37"/>
  <c r="B841" i="37"/>
  <c r="P840" i="37"/>
  <c r="I840" i="37"/>
  <c r="B840" i="37"/>
  <c r="G840" i="37" s="1"/>
  <c r="P839" i="37"/>
  <c r="U839" i="37" s="1"/>
  <c r="I839" i="37"/>
  <c r="B839" i="37"/>
  <c r="P838" i="37"/>
  <c r="I838" i="37"/>
  <c r="B838" i="37"/>
  <c r="P837" i="37"/>
  <c r="I837" i="37"/>
  <c r="B837" i="37"/>
  <c r="P836" i="37"/>
  <c r="I836" i="37"/>
  <c r="B836" i="37"/>
  <c r="P835" i="37"/>
  <c r="P847" i="37" s="1"/>
  <c r="I835" i="37"/>
  <c r="B835" i="37"/>
  <c r="P833" i="37"/>
  <c r="I833" i="37"/>
  <c r="B833" i="37"/>
  <c r="P832" i="37"/>
  <c r="I832" i="37"/>
  <c r="B832" i="37"/>
  <c r="P831" i="37"/>
  <c r="I831" i="37"/>
  <c r="B831" i="37"/>
  <c r="G831" i="37" s="1"/>
  <c r="P830" i="37"/>
  <c r="U830" i="37" s="1"/>
  <c r="I830" i="37"/>
  <c r="B830" i="37"/>
  <c r="P829" i="37"/>
  <c r="I829" i="37"/>
  <c r="B829" i="37"/>
  <c r="P828" i="37"/>
  <c r="I828" i="37"/>
  <c r="B828" i="37"/>
  <c r="P827" i="37"/>
  <c r="I827" i="37"/>
  <c r="B827" i="37"/>
  <c r="G827" i="37" s="1"/>
  <c r="P826" i="37"/>
  <c r="U826" i="37" s="1"/>
  <c r="I826" i="37"/>
  <c r="B826" i="37"/>
  <c r="P825" i="37"/>
  <c r="I825" i="37"/>
  <c r="B825" i="37"/>
  <c r="P824" i="37"/>
  <c r="I824" i="37"/>
  <c r="B824" i="37"/>
  <c r="P823" i="37"/>
  <c r="I823" i="37"/>
  <c r="B823" i="37"/>
  <c r="P822" i="37"/>
  <c r="P834" i="37" s="1"/>
  <c r="I822" i="37"/>
  <c r="B822" i="37"/>
  <c r="P820" i="37"/>
  <c r="I820" i="37"/>
  <c r="B820" i="37"/>
  <c r="P819" i="37"/>
  <c r="I819" i="37"/>
  <c r="B819" i="37"/>
  <c r="P818" i="37"/>
  <c r="I818" i="37"/>
  <c r="B818" i="37"/>
  <c r="G818" i="37" s="1"/>
  <c r="P817" i="37"/>
  <c r="U817" i="37" s="1"/>
  <c r="I817" i="37"/>
  <c r="B817" i="37"/>
  <c r="P816" i="37"/>
  <c r="I816" i="37"/>
  <c r="B816" i="37"/>
  <c r="P815" i="37"/>
  <c r="I815" i="37"/>
  <c r="B815" i="37"/>
  <c r="P814" i="37"/>
  <c r="I814" i="37"/>
  <c r="B814" i="37"/>
  <c r="G814" i="37" s="1"/>
  <c r="P813" i="37"/>
  <c r="U813" i="37" s="1"/>
  <c r="I813" i="37"/>
  <c r="B813" i="37"/>
  <c r="P812" i="37"/>
  <c r="I812" i="37"/>
  <c r="B812" i="37"/>
  <c r="P811" i="37"/>
  <c r="I811" i="37"/>
  <c r="B811" i="37"/>
  <c r="P810" i="37"/>
  <c r="I810" i="37"/>
  <c r="B810" i="37"/>
  <c r="P809" i="37"/>
  <c r="P821" i="37" s="1"/>
  <c r="I809" i="37"/>
  <c r="B809" i="37"/>
  <c r="P807" i="37"/>
  <c r="I807" i="37"/>
  <c r="B807" i="37"/>
  <c r="P806" i="37"/>
  <c r="I806" i="37"/>
  <c r="B806" i="37"/>
  <c r="P805" i="37"/>
  <c r="I805" i="37"/>
  <c r="B805" i="37"/>
  <c r="G805" i="37" s="1"/>
  <c r="P804" i="37"/>
  <c r="U804" i="37" s="1"/>
  <c r="I804" i="37"/>
  <c r="B804" i="37"/>
  <c r="P803" i="37"/>
  <c r="I803" i="37"/>
  <c r="B803" i="37"/>
  <c r="P802" i="37"/>
  <c r="I802" i="37"/>
  <c r="B802" i="37"/>
  <c r="P801" i="37"/>
  <c r="I801" i="37"/>
  <c r="B801" i="37"/>
  <c r="G801" i="37" s="1"/>
  <c r="P800" i="37"/>
  <c r="U800" i="37" s="1"/>
  <c r="I800" i="37"/>
  <c r="B800" i="37"/>
  <c r="P799" i="37"/>
  <c r="I799" i="37"/>
  <c r="B799" i="37"/>
  <c r="P798" i="37"/>
  <c r="I798" i="37"/>
  <c r="B798" i="37"/>
  <c r="P797" i="37"/>
  <c r="I797" i="37"/>
  <c r="B797" i="37"/>
  <c r="P796" i="37"/>
  <c r="P808" i="37" s="1"/>
  <c r="I796" i="37"/>
  <c r="B796" i="37"/>
  <c r="P794" i="37"/>
  <c r="I794" i="37"/>
  <c r="B794" i="37"/>
  <c r="P793" i="37"/>
  <c r="I793" i="37"/>
  <c r="B793" i="37"/>
  <c r="G793" i="37" s="1"/>
  <c r="P792" i="37"/>
  <c r="I792" i="37"/>
  <c r="B792" i="37"/>
  <c r="G792" i="37" s="1"/>
  <c r="P791" i="37"/>
  <c r="U791" i="37" s="1"/>
  <c r="I791" i="37"/>
  <c r="B791" i="37"/>
  <c r="P790" i="37"/>
  <c r="I790" i="37"/>
  <c r="B790" i="37"/>
  <c r="P789" i="37"/>
  <c r="I789" i="37"/>
  <c r="B789" i="37"/>
  <c r="G789" i="37" s="1"/>
  <c r="P788" i="37"/>
  <c r="I788" i="37"/>
  <c r="B788" i="37"/>
  <c r="G788" i="37" s="1"/>
  <c r="P787" i="37"/>
  <c r="U787" i="37" s="1"/>
  <c r="I787" i="37"/>
  <c r="B787" i="37"/>
  <c r="P786" i="37"/>
  <c r="I786" i="37"/>
  <c r="B786" i="37"/>
  <c r="P785" i="37"/>
  <c r="I785" i="37"/>
  <c r="B785" i="37"/>
  <c r="G785" i="37" s="1"/>
  <c r="P784" i="37"/>
  <c r="I784" i="37"/>
  <c r="B784" i="37"/>
  <c r="B795" i="37" s="1"/>
  <c r="P783" i="37"/>
  <c r="P795" i="37" s="1"/>
  <c r="I783" i="37"/>
  <c r="B783" i="37"/>
  <c r="P781" i="37"/>
  <c r="I781" i="37"/>
  <c r="B781" i="37"/>
  <c r="P780" i="37"/>
  <c r="I780" i="37"/>
  <c r="B780" i="37"/>
  <c r="P779" i="37"/>
  <c r="I779" i="37"/>
  <c r="B779" i="37"/>
  <c r="G779" i="37" s="1"/>
  <c r="P778" i="37"/>
  <c r="U778" i="37" s="1"/>
  <c r="I778" i="37"/>
  <c r="B778" i="37"/>
  <c r="P777" i="37"/>
  <c r="I777" i="37"/>
  <c r="B777" i="37"/>
  <c r="P776" i="37"/>
  <c r="I776" i="37"/>
  <c r="B776" i="37"/>
  <c r="P775" i="37"/>
  <c r="I775" i="37"/>
  <c r="B775" i="37"/>
  <c r="G775" i="37" s="1"/>
  <c r="P774" i="37"/>
  <c r="U774" i="37" s="1"/>
  <c r="I774" i="37"/>
  <c r="B774" i="37"/>
  <c r="P773" i="37"/>
  <c r="I773" i="37"/>
  <c r="B773" i="37"/>
  <c r="P772" i="37"/>
  <c r="I772" i="37"/>
  <c r="B772" i="37"/>
  <c r="P771" i="37"/>
  <c r="I771" i="37"/>
  <c r="B771" i="37"/>
  <c r="P770" i="37"/>
  <c r="P782" i="37" s="1"/>
  <c r="I770" i="37"/>
  <c r="B770" i="37"/>
  <c r="P768" i="37"/>
  <c r="I768" i="37"/>
  <c r="B768" i="37"/>
  <c r="P767" i="37"/>
  <c r="I767" i="37"/>
  <c r="B767" i="37"/>
  <c r="P766" i="37"/>
  <c r="I766" i="37"/>
  <c r="B766" i="37"/>
  <c r="G766" i="37" s="1"/>
  <c r="P765" i="37"/>
  <c r="U765" i="37" s="1"/>
  <c r="I765" i="37"/>
  <c r="B765" i="37"/>
  <c r="P764" i="37"/>
  <c r="I764" i="37"/>
  <c r="B764" i="37"/>
  <c r="P763" i="37"/>
  <c r="I763" i="37"/>
  <c r="B763" i="37"/>
  <c r="P762" i="37"/>
  <c r="I762" i="37"/>
  <c r="B762" i="37"/>
  <c r="G762" i="37" s="1"/>
  <c r="P761" i="37"/>
  <c r="U761" i="37" s="1"/>
  <c r="I761" i="37"/>
  <c r="B761" i="37"/>
  <c r="P760" i="37"/>
  <c r="I760" i="37"/>
  <c r="B760" i="37"/>
  <c r="P759" i="37"/>
  <c r="I759" i="37"/>
  <c r="B759" i="37"/>
  <c r="P758" i="37"/>
  <c r="I758" i="37"/>
  <c r="B758" i="37"/>
  <c r="P757" i="37"/>
  <c r="P769" i="37" s="1"/>
  <c r="I757" i="37"/>
  <c r="B757" i="37"/>
  <c r="P755" i="37"/>
  <c r="I755" i="37"/>
  <c r="B755" i="37"/>
  <c r="P754" i="37"/>
  <c r="I754" i="37"/>
  <c r="B754" i="37"/>
  <c r="P753" i="37"/>
  <c r="I753" i="37"/>
  <c r="B753" i="37"/>
  <c r="G753" i="37" s="1"/>
  <c r="P752" i="37"/>
  <c r="U752" i="37" s="1"/>
  <c r="I752" i="37"/>
  <c r="B752" i="37"/>
  <c r="P751" i="37"/>
  <c r="I751" i="37"/>
  <c r="B751" i="37"/>
  <c r="P750" i="37"/>
  <c r="I750" i="37"/>
  <c r="B750" i="37"/>
  <c r="P749" i="37"/>
  <c r="I749" i="37"/>
  <c r="B749" i="37"/>
  <c r="G749" i="37" s="1"/>
  <c r="P748" i="37"/>
  <c r="U748" i="37" s="1"/>
  <c r="I748" i="37"/>
  <c r="B748" i="37"/>
  <c r="P747" i="37"/>
  <c r="I747" i="37"/>
  <c r="B747" i="37"/>
  <c r="P746" i="37"/>
  <c r="I746" i="37"/>
  <c r="B746" i="37"/>
  <c r="P745" i="37"/>
  <c r="I745" i="37"/>
  <c r="B745" i="37"/>
  <c r="G745" i="37" s="1"/>
  <c r="P744" i="37"/>
  <c r="P756" i="37" s="1"/>
  <c r="I744" i="37"/>
  <c r="B744" i="37"/>
  <c r="P742" i="37"/>
  <c r="I742" i="37"/>
  <c r="B742" i="37"/>
  <c r="P741" i="37"/>
  <c r="I741" i="37"/>
  <c r="B741" i="37"/>
  <c r="P740" i="37"/>
  <c r="I740" i="37"/>
  <c r="B740" i="37"/>
  <c r="G740" i="37" s="1"/>
  <c r="P739" i="37"/>
  <c r="U739" i="37" s="1"/>
  <c r="I739" i="37"/>
  <c r="B739" i="37"/>
  <c r="P738" i="37"/>
  <c r="I738" i="37"/>
  <c r="B738" i="37"/>
  <c r="P737" i="37"/>
  <c r="I737" i="37"/>
  <c r="B737" i="37"/>
  <c r="P736" i="37"/>
  <c r="I736" i="37"/>
  <c r="B736" i="37"/>
  <c r="G736" i="37" s="1"/>
  <c r="P735" i="37"/>
  <c r="U735" i="37" s="1"/>
  <c r="I735" i="37"/>
  <c r="B735" i="37"/>
  <c r="P734" i="37"/>
  <c r="I734" i="37"/>
  <c r="B734" i="37"/>
  <c r="P733" i="37"/>
  <c r="I733" i="37"/>
  <c r="B733" i="37"/>
  <c r="P732" i="37"/>
  <c r="I732" i="37"/>
  <c r="B732" i="37"/>
  <c r="P731" i="37"/>
  <c r="P743" i="37" s="1"/>
  <c r="I731" i="37"/>
  <c r="B731" i="37"/>
  <c r="P729" i="37"/>
  <c r="I729" i="37"/>
  <c r="B729" i="37"/>
  <c r="P728" i="37"/>
  <c r="I728" i="37"/>
  <c r="B728" i="37"/>
  <c r="P727" i="37"/>
  <c r="I727" i="37"/>
  <c r="B727" i="37"/>
  <c r="G727" i="37" s="1"/>
  <c r="P726" i="37"/>
  <c r="U726" i="37" s="1"/>
  <c r="I726" i="37"/>
  <c r="B726" i="37"/>
  <c r="P725" i="37"/>
  <c r="I725" i="37"/>
  <c r="B725" i="37"/>
  <c r="P724" i="37"/>
  <c r="I724" i="37"/>
  <c r="B724" i="37"/>
  <c r="P723" i="37"/>
  <c r="I723" i="37"/>
  <c r="B723" i="37"/>
  <c r="G723" i="37" s="1"/>
  <c r="P722" i="37"/>
  <c r="U722" i="37" s="1"/>
  <c r="I722" i="37"/>
  <c r="B722" i="37"/>
  <c r="P721" i="37"/>
  <c r="I721" i="37"/>
  <c r="B721" i="37"/>
  <c r="P720" i="37"/>
  <c r="I720" i="37"/>
  <c r="B720" i="37"/>
  <c r="P719" i="37"/>
  <c r="I719" i="37"/>
  <c r="B719" i="37"/>
  <c r="P718" i="37"/>
  <c r="P730" i="37" s="1"/>
  <c r="I718" i="37"/>
  <c r="B718" i="37"/>
  <c r="P716" i="37"/>
  <c r="I716" i="37"/>
  <c r="B716" i="37"/>
  <c r="P715" i="37"/>
  <c r="I715" i="37"/>
  <c r="B715" i="37"/>
  <c r="P714" i="37"/>
  <c r="I714" i="37"/>
  <c r="B714" i="37"/>
  <c r="G714" i="37" s="1"/>
  <c r="P713" i="37"/>
  <c r="U713" i="37" s="1"/>
  <c r="I713" i="37"/>
  <c r="B713" i="37"/>
  <c r="P712" i="37"/>
  <c r="I712" i="37"/>
  <c r="B712" i="37"/>
  <c r="P711" i="37"/>
  <c r="I711" i="37"/>
  <c r="B711" i="37"/>
  <c r="P710" i="37"/>
  <c r="I710" i="37"/>
  <c r="B710" i="37"/>
  <c r="G710" i="37" s="1"/>
  <c r="P709" i="37"/>
  <c r="U709" i="37" s="1"/>
  <c r="I709" i="37"/>
  <c r="B709" i="37"/>
  <c r="P708" i="37"/>
  <c r="I708" i="37"/>
  <c r="B708" i="37"/>
  <c r="P707" i="37"/>
  <c r="I707" i="37"/>
  <c r="B707" i="37"/>
  <c r="P706" i="37"/>
  <c r="I706" i="37"/>
  <c r="B706" i="37"/>
  <c r="P705" i="37"/>
  <c r="P717" i="37" s="1"/>
  <c r="I705" i="37"/>
  <c r="B705" i="37"/>
  <c r="P703" i="37"/>
  <c r="I703" i="37"/>
  <c r="B703" i="37"/>
  <c r="P702" i="37"/>
  <c r="I702" i="37"/>
  <c r="B702" i="37"/>
  <c r="P701" i="37"/>
  <c r="I701" i="37"/>
  <c r="B701" i="37"/>
  <c r="G701" i="37" s="1"/>
  <c r="P700" i="37"/>
  <c r="U700" i="37" s="1"/>
  <c r="I700" i="37"/>
  <c r="B700" i="37"/>
  <c r="P699" i="37"/>
  <c r="I699" i="37"/>
  <c r="B699" i="37"/>
  <c r="P698" i="37"/>
  <c r="I698" i="37"/>
  <c r="B698" i="37"/>
  <c r="P697" i="37"/>
  <c r="U697" i="37" s="1"/>
  <c r="I697" i="37"/>
  <c r="B697" i="37"/>
  <c r="G697" i="37" s="1"/>
  <c r="P696" i="37"/>
  <c r="U696" i="37" s="1"/>
  <c r="I696" i="37"/>
  <c r="B696" i="37"/>
  <c r="P695" i="37"/>
  <c r="I695" i="37"/>
  <c r="B695" i="37"/>
  <c r="P694" i="37"/>
  <c r="I694" i="37"/>
  <c r="B694" i="37"/>
  <c r="P693" i="37"/>
  <c r="I693" i="37"/>
  <c r="B693" i="37"/>
  <c r="P692" i="37"/>
  <c r="P704" i="37" s="1"/>
  <c r="I692" i="37"/>
  <c r="B692" i="37"/>
  <c r="P690" i="37"/>
  <c r="I690" i="37"/>
  <c r="B690" i="37"/>
  <c r="P689" i="37"/>
  <c r="I689" i="37"/>
  <c r="B689" i="37"/>
  <c r="P688" i="37"/>
  <c r="I688" i="37"/>
  <c r="B688" i="37"/>
  <c r="G688" i="37" s="1"/>
  <c r="P687" i="37"/>
  <c r="U687" i="37" s="1"/>
  <c r="I687" i="37"/>
  <c r="B687" i="37"/>
  <c r="P686" i="37"/>
  <c r="I686" i="37"/>
  <c r="B686" i="37"/>
  <c r="P685" i="37"/>
  <c r="I685" i="37"/>
  <c r="B685" i="37"/>
  <c r="P684" i="37"/>
  <c r="I684" i="37"/>
  <c r="B684" i="37"/>
  <c r="G684" i="37" s="1"/>
  <c r="P683" i="37"/>
  <c r="U683" i="37" s="1"/>
  <c r="I683" i="37"/>
  <c r="B683" i="37"/>
  <c r="P682" i="37"/>
  <c r="I682" i="37"/>
  <c r="B682" i="37"/>
  <c r="P681" i="37"/>
  <c r="I681" i="37"/>
  <c r="B681" i="37"/>
  <c r="P680" i="37"/>
  <c r="I680" i="37"/>
  <c r="B680" i="37"/>
  <c r="P679" i="37"/>
  <c r="P691" i="37" s="1"/>
  <c r="I679" i="37"/>
  <c r="B679" i="37"/>
  <c r="P677" i="37"/>
  <c r="I677" i="37"/>
  <c r="B677" i="37"/>
  <c r="P676" i="37"/>
  <c r="I676" i="37"/>
  <c r="B676" i="37"/>
  <c r="P675" i="37"/>
  <c r="I675" i="37"/>
  <c r="B675" i="37"/>
  <c r="G675" i="37" s="1"/>
  <c r="P674" i="37"/>
  <c r="U674" i="37" s="1"/>
  <c r="I674" i="37"/>
  <c r="B674" i="37"/>
  <c r="P673" i="37"/>
  <c r="I673" i="37"/>
  <c r="B673" i="37"/>
  <c r="P672" i="37"/>
  <c r="I672" i="37"/>
  <c r="B672" i="37"/>
  <c r="P671" i="37"/>
  <c r="I671" i="37"/>
  <c r="B671" i="37"/>
  <c r="G671" i="37" s="1"/>
  <c r="P670" i="37"/>
  <c r="U670" i="37" s="1"/>
  <c r="I670" i="37"/>
  <c r="B670" i="37"/>
  <c r="P669" i="37"/>
  <c r="I669" i="37"/>
  <c r="B669" i="37"/>
  <c r="P668" i="37"/>
  <c r="I668" i="37"/>
  <c r="B668" i="37"/>
  <c r="P667" i="37"/>
  <c r="I667" i="37"/>
  <c r="B667" i="37"/>
  <c r="P666" i="37"/>
  <c r="P678" i="37" s="1"/>
  <c r="I666" i="37"/>
  <c r="B666" i="37"/>
  <c r="P664" i="37"/>
  <c r="I664" i="37"/>
  <c r="B664" i="37"/>
  <c r="P663" i="37"/>
  <c r="I663" i="37"/>
  <c r="B663" i="37"/>
  <c r="P662" i="37"/>
  <c r="I662" i="37"/>
  <c r="B662" i="37"/>
  <c r="G662" i="37" s="1"/>
  <c r="P661" i="37"/>
  <c r="U661" i="37" s="1"/>
  <c r="I661" i="37"/>
  <c r="B661" i="37"/>
  <c r="P660" i="37"/>
  <c r="I660" i="37"/>
  <c r="B660" i="37"/>
  <c r="P659" i="37"/>
  <c r="I659" i="37"/>
  <c r="B659" i="37"/>
  <c r="P658" i="37"/>
  <c r="I658" i="37"/>
  <c r="B658" i="37"/>
  <c r="G658" i="37" s="1"/>
  <c r="P657" i="37"/>
  <c r="U657" i="37" s="1"/>
  <c r="I657" i="37"/>
  <c r="B657" i="37"/>
  <c r="P656" i="37"/>
  <c r="I656" i="37"/>
  <c r="B656" i="37"/>
  <c r="P655" i="37"/>
  <c r="I655" i="37"/>
  <c r="B655" i="37"/>
  <c r="P654" i="37"/>
  <c r="I654" i="37"/>
  <c r="B654" i="37"/>
  <c r="B665" i="37" s="1"/>
  <c r="P653" i="37"/>
  <c r="P665" i="37" s="1"/>
  <c r="I653" i="37"/>
  <c r="B653" i="37"/>
  <c r="P651" i="37"/>
  <c r="I651" i="37"/>
  <c r="B651" i="37"/>
  <c r="P650" i="37"/>
  <c r="I650" i="37"/>
  <c r="B650" i="37"/>
  <c r="P649" i="37"/>
  <c r="U649" i="37" s="1"/>
  <c r="I649" i="37"/>
  <c r="B649" i="37"/>
  <c r="G649" i="37" s="1"/>
  <c r="P648" i="37"/>
  <c r="U648" i="37" s="1"/>
  <c r="I648" i="37"/>
  <c r="B648" i="37"/>
  <c r="P647" i="37"/>
  <c r="I647" i="37"/>
  <c r="B647" i="37"/>
  <c r="P646" i="37"/>
  <c r="I646" i="37"/>
  <c r="B646" i="37"/>
  <c r="P645" i="37"/>
  <c r="U645" i="37" s="1"/>
  <c r="I645" i="37"/>
  <c r="B645" i="37"/>
  <c r="G645" i="37" s="1"/>
  <c r="P644" i="37"/>
  <c r="U644" i="37" s="1"/>
  <c r="I644" i="37"/>
  <c r="B644" i="37"/>
  <c r="P643" i="37"/>
  <c r="I643" i="37"/>
  <c r="B643" i="37"/>
  <c r="P642" i="37"/>
  <c r="I642" i="37"/>
  <c r="B642" i="37"/>
  <c r="P641" i="37"/>
  <c r="U641" i="37" s="1"/>
  <c r="I641" i="37"/>
  <c r="B641" i="37"/>
  <c r="G641" i="37" s="1"/>
  <c r="P640" i="37"/>
  <c r="P652" i="37" s="1"/>
  <c r="I640" i="37"/>
  <c r="B640" i="37"/>
  <c r="P638" i="37"/>
  <c r="I638" i="37"/>
  <c r="B638" i="37"/>
  <c r="P637" i="37"/>
  <c r="I637" i="37"/>
  <c r="B637" i="37"/>
  <c r="P636" i="37"/>
  <c r="U636" i="37" s="1"/>
  <c r="I636" i="37"/>
  <c r="B636" i="37"/>
  <c r="G636" i="37" s="1"/>
  <c r="P635" i="37"/>
  <c r="U635" i="37" s="1"/>
  <c r="I635" i="37"/>
  <c r="B635" i="37"/>
  <c r="P634" i="37"/>
  <c r="I634" i="37"/>
  <c r="B634" i="37"/>
  <c r="P633" i="37"/>
  <c r="I633" i="37"/>
  <c r="B633" i="37"/>
  <c r="P632" i="37"/>
  <c r="U632" i="37" s="1"/>
  <c r="I632" i="37"/>
  <c r="B632" i="37"/>
  <c r="G632" i="37" s="1"/>
  <c r="P631" i="37"/>
  <c r="U631" i="37" s="1"/>
  <c r="I631" i="37"/>
  <c r="B631" i="37"/>
  <c r="P630" i="37"/>
  <c r="I630" i="37"/>
  <c r="B630" i="37"/>
  <c r="P629" i="37"/>
  <c r="I629" i="37"/>
  <c r="B629" i="37"/>
  <c r="P628" i="37"/>
  <c r="U628" i="37" s="1"/>
  <c r="I628" i="37"/>
  <c r="B628" i="37"/>
  <c r="P627" i="37"/>
  <c r="U627" i="37" s="1"/>
  <c r="I627" i="37"/>
  <c r="B627" i="37"/>
  <c r="P625" i="37"/>
  <c r="I625" i="37"/>
  <c r="B625" i="37"/>
  <c r="P624" i="37"/>
  <c r="I624" i="37"/>
  <c r="B624" i="37"/>
  <c r="G624" i="37" s="1"/>
  <c r="P623" i="37"/>
  <c r="U623" i="37" s="1"/>
  <c r="I623" i="37"/>
  <c r="B623" i="37"/>
  <c r="G623" i="37" s="1"/>
  <c r="P622" i="37"/>
  <c r="I622" i="37"/>
  <c r="B622" i="37"/>
  <c r="P621" i="37"/>
  <c r="I621" i="37"/>
  <c r="B621" i="37"/>
  <c r="P620" i="37"/>
  <c r="I620" i="37"/>
  <c r="B620" i="37"/>
  <c r="G620" i="37" s="1"/>
  <c r="P619" i="37"/>
  <c r="I619" i="37"/>
  <c r="B619" i="37"/>
  <c r="G619" i="37" s="1"/>
  <c r="P618" i="37"/>
  <c r="I618" i="37"/>
  <c r="B618" i="37"/>
  <c r="P617" i="37"/>
  <c r="I617" i="37"/>
  <c r="B617" i="37"/>
  <c r="P616" i="37"/>
  <c r="I616" i="37"/>
  <c r="B616" i="37"/>
  <c r="G616" i="37" s="1"/>
  <c r="P615" i="37"/>
  <c r="U615" i="37" s="1"/>
  <c r="I615" i="37"/>
  <c r="B615" i="37"/>
  <c r="G615" i="37" s="1"/>
  <c r="P614" i="37"/>
  <c r="I614" i="37"/>
  <c r="B614" i="37"/>
  <c r="P612" i="37"/>
  <c r="I612" i="37"/>
  <c r="B612" i="37"/>
  <c r="P611" i="37"/>
  <c r="I611" i="37"/>
  <c r="B611" i="37"/>
  <c r="G611" i="37" s="1"/>
  <c r="P610" i="37"/>
  <c r="I610" i="37"/>
  <c r="B610" i="37"/>
  <c r="G610" i="37" s="1"/>
  <c r="P609" i="37"/>
  <c r="U609" i="37" s="1"/>
  <c r="I609" i="37"/>
  <c r="B609" i="37"/>
  <c r="P608" i="37"/>
  <c r="I608" i="37"/>
  <c r="B608" i="37"/>
  <c r="P607" i="37"/>
  <c r="I607" i="37"/>
  <c r="B607" i="37"/>
  <c r="G607" i="37" s="1"/>
  <c r="P606" i="37"/>
  <c r="I606" i="37"/>
  <c r="B606" i="37"/>
  <c r="G606" i="37" s="1"/>
  <c r="P605" i="37"/>
  <c r="U605" i="37" s="1"/>
  <c r="I605" i="37"/>
  <c r="B605" i="37"/>
  <c r="P604" i="37"/>
  <c r="I604" i="37"/>
  <c r="B604" i="37"/>
  <c r="P603" i="37"/>
  <c r="I603" i="37"/>
  <c r="B603" i="37"/>
  <c r="G603" i="37" s="1"/>
  <c r="P602" i="37"/>
  <c r="I602" i="37"/>
  <c r="B602" i="37"/>
  <c r="G602" i="37" s="1"/>
  <c r="P601" i="37"/>
  <c r="U601" i="37" s="1"/>
  <c r="I601" i="37"/>
  <c r="B601" i="37"/>
  <c r="P599" i="37"/>
  <c r="I599" i="37"/>
  <c r="B599" i="37"/>
  <c r="P598" i="37"/>
  <c r="I598" i="37"/>
  <c r="B598" i="37"/>
  <c r="G598" i="37" s="1"/>
  <c r="P597" i="37"/>
  <c r="I597" i="37"/>
  <c r="B597" i="37"/>
  <c r="G597" i="37" s="1"/>
  <c r="P596" i="37"/>
  <c r="U596" i="37" s="1"/>
  <c r="I596" i="37"/>
  <c r="B596" i="37"/>
  <c r="P595" i="37"/>
  <c r="I595" i="37"/>
  <c r="B595" i="37"/>
  <c r="P594" i="37"/>
  <c r="I594" i="37"/>
  <c r="B594" i="37"/>
  <c r="G594" i="37" s="1"/>
  <c r="P593" i="37"/>
  <c r="I593" i="37"/>
  <c r="B593" i="37"/>
  <c r="G593" i="37" s="1"/>
  <c r="P592" i="37"/>
  <c r="U592" i="37" s="1"/>
  <c r="I592" i="37"/>
  <c r="B592" i="37"/>
  <c r="P591" i="37"/>
  <c r="I591" i="37"/>
  <c r="B591" i="37"/>
  <c r="P590" i="37"/>
  <c r="I590" i="37"/>
  <c r="B590" i="37"/>
  <c r="G590" i="37" s="1"/>
  <c r="P589" i="37"/>
  <c r="I589" i="37"/>
  <c r="B589" i="37"/>
  <c r="G589" i="37" s="1"/>
  <c r="P588" i="37"/>
  <c r="I588" i="37"/>
  <c r="B588" i="37"/>
  <c r="P586" i="37"/>
  <c r="I586" i="37"/>
  <c r="B586" i="37"/>
  <c r="P585" i="37"/>
  <c r="I585" i="37"/>
  <c r="B585" i="37"/>
  <c r="G585" i="37" s="1"/>
  <c r="P584" i="37"/>
  <c r="U584" i="37" s="1"/>
  <c r="I584" i="37"/>
  <c r="B584" i="37"/>
  <c r="G584" i="37" s="1"/>
  <c r="P583" i="37"/>
  <c r="I583" i="37"/>
  <c r="B583" i="37"/>
  <c r="P582" i="37"/>
  <c r="I582" i="37"/>
  <c r="B582" i="37"/>
  <c r="P581" i="37"/>
  <c r="I581" i="37"/>
  <c r="B581" i="37"/>
  <c r="G581" i="37" s="1"/>
  <c r="P580" i="37"/>
  <c r="I580" i="37"/>
  <c r="B580" i="37"/>
  <c r="G580" i="37" s="1"/>
  <c r="P579" i="37"/>
  <c r="U579" i="37" s="1"/>
  <c r="I579" i="37"/>
  <c r="B579" i="37"/>
  <c r="P578" i="37"/>
  <c r="I578" i="37"/>
  <c r="B578" i="37"/>
  <c r="P577" i="37"/>
  <c r="I577" i="37"/>
  <c r="B577" i="37"/>
  <c r="G577" i="37" s="1"/>
  <c r="P576" i="37"/>
  <c r="I576" i="37"/>
  <c r="B576" i="37"/>
  <c r="G576" i="37" s="1"/>
  <c r="P575" i="37"/>
  <c r="U575" i="37" s="1"/>
  <c r="I575" i="37"/>
  <c r="B575" i="37"/>
  <c r="P573" i="37"/>
  <c r="I573" i="37"/>
  <c r="B573" i="37"/>
  <c r="P572" i="37"/>
  <c r="I572" i="37"/>
  <c r="B572" i="37"/>
  <c r="G572" i="37" s="1"/>
  <c r="P571" i="37"/>
  <c r="I571" i="37"/>
  <c r="B571" i="37"/>
  <c r="G571" i="37" s="1"/>
  <c r="P570" i="37"/>
  <c r="U570" i="37" s="1"/>
  <c r="I570" i="37"/>
  <c r="B570" i="37"/>
  <c r="P569" i="37"/>
  <c r="I569" i="37"/>
  <c r="B569" i="37"/>
  <c r="P568" i="37"/>
  <c r="I568" i="37"/>
  <c r="B568" i="37"/>
  <c r="G568" i="37" s="1"/>
  <c r="P567" i="37"/>
  <c r="I567" i="37"/>
  <c r="B567" i="37"/>
  <c r="G567" i="37" s="1"/>
  <c r="P566" i="37"/>
  <c r="U566" i="37" s="1"/>
  <c r="I566" i="37"/>
  <c r="B566" i="37"/>
  <c r="P565" i="37"/>
  <c r="I565" i="37"/>
  <c r="B565" i="37"/>
  <c r="P564" i="37"/>
  <c r="I564" i="37"/>
  <c r="B564" i="37"/>
  <c r="G564" i="37" s="1"/>
  <c r="P563" i="37"/>
  <c r="U563" i="37" s="1"/>
  <c r="I563" i="37"/>
  <c r="B563" i="37"/>
  <c r="G563" i="37" s="1"/>
  <c r="P562" i="37"/>
  <c r="P574" i="37" s="1"/>
  <c r="R574" i="37" s="1"/>
  <c r="I562" i="37"/>
  <c r="B562" i="37"/>
  <c r="P560" i="37"/>
  <c r="I560" i="37"/>
  <c r="B560" i="37"/>
  <c r="P559" i="37"/>
  <c r="I559" i="37"/>
  <c r="B559" i="37"/>
  <c r="G559" i="37" s="1"/>
  <c r="P558" i="37"/>
  <c r="I558" i="37"/>
  <c r="B558" i="37"/>
  <c r="G558" i="37" s="1"/>
  <c r="P557" i="37"/>
  <c r="U557" i="37" s="1"/>
  <c r="I557" i="37"/>
  <c r="B557" i="37"/>
  <c r="P556" i="37"/>
  <c r="I556" i="37"/>
  <c r="B556" i="37"/>
  <c r="P555" i="37"/>
  <c r="I555" i="37"/>
  <c r="B555" i="37"/>
  <c r="G555" i="37" s="1"/>
  <c r="P554" i="37"/>
  <c r="I554" i="37"/>
  <c r="B554" i="37"/>
  <c r="G554" i="37" s="1"/>
  <c r="P553" i="37"/>
  <c r="U553" i="37" s="1"/>
  <c r="I553" i="37"/>
  <c r="B553" i="37"/>
  <c r="P552" i="37"/>
  <c r="I552" i="37"/>
  <c r="B552" i="37"/>
  <c r="P551" i="37"/>
  <c r="I551" i="37"/>
  <c r="B551" i="37"/>
  <c r="G551" i="37" s="1"/>
  <c r="P550" i="37"/>
  <c r="I550" i="37"/>
  <c r="B550" i="37"/>
  <c r="G550" i="37" s="1"/>
  <c r="P549" i="37"/>
  <c r="U549" i="37" s="1"/>
  <c r="I549" i="37"/>
  <c r="B549" i="37"/>
  <c r="P547" i="37"/>
  <c r="I547" i="37"/>
  <c r="B547" i="37"/>
  <c r="P546" i="37"/>
  <c r="I546" i="37"/>
  <c r="B546" i="37"/>
  <c r="G546" i="37" s="1"/>
  <c r="P545" i="37"/>
  <c r="I545" i="37"/>
  <c r="B545" i="37"/>
  <c r="G545" i="37" s="1"/>
  <c r="P544" i="37"/>
  <c r="U544" i="37" s="1"/>
  <c r="I544" i="37"/>
  <c r="B544" i="37"/>
  <c r="P543" i="37"/>
  <c r="I543" i="37"/>
  <c r="B543" i="37"/>
  <c r="P542" i="37"/>
  <c r="I542" i="37"/>
  <c r="B542" i="37"/>
  <c r="G542" i="37" s="1"/>
  <c r="P541" i="37"/>
  <c r="I541" i="37"/>
  <c r="B541" i="37"/>
  <c r="G541" i="37" s="1"/>
  <c r="P540" i="37"/>
  <c r="U540" i="37" s="1"/>
  <c r="I540" i="37"/>
  <c r="B540" i="37"/>
  <c r="P539" i="37"/>
  <c r="I539" i="37"/>
  <c r="B539" i="37"/>
  <c r="P538" i="37"/>
  <c r="I538" i="37"/>
  <c r="B538" i="37"/>
  <c r="G538" i="37" s="1"/>
  <c r="P537" i="37"/>
  <c r="I537" i="37"/>
  <c r="B537" i="37"/>
  <c r="G537" i="37" s="1"/>
  <c r="P536" i="37"/>
  <c r="P548" i="37" s="1"/>
  <c r="R548" i="37" s="1"/>
  <c r="I536" i="37"/>
  <c r="B536" i="37"/>
  <c r="P534" i="37"/>
  <c r="I534" i="37"/>
  <c r="B534" i="37"/>
  <c r="P533" i="37"/>
  <c r="I533" i="37"/>
  <c r="B533" i="37"/>
  <c r="P532" i="37"/>
  <c r="I532" i="37"/>
  <c r="B532" i="37"/>
  <c r="G532" i="37" s="1"/>
  <c r="P531" i="37"/>
  <c r="U531" i="37" s="1"/>
  <c r="I531" i="37"/>
  <c r="B531" i="37"/>
  <c r="P530" i="37"/>
  <c r="I530" i="37"/>
  <c r="B530" i="37"/>
  <c r="P529" i="37"/>
  <c r="I529" i="37"/>
  <c r="B529" i="37"/>
  <c r="P528" i="37"/>
  <c r="I528" i="37"/>
  <c r="B528" i="37"/>
  <c r="G528" i="37" s="1"/>
  <c r="P527" i="37"/>
  <c r="U527" i="37" s="1"/>
  <c r="I527" i="37"/>
  <c r="B527" i="37"/>
  <c r="P526" i="37"/>
  <c r="I526" i="37"/>
  <c r="B526" i="37"/>
  <c r="P525" i="37"/>
  <c r="I525" i="37"/>
  <c r="B525" i="37"/>
  <c r="P524" i="37"/>
  <c r="I524" i="37"/>
  <c r="B524" i="37"/>
  <c r="G524" i="37" s="1"/>
  <c r="P523" i="37"/>
  <c r="U523" i="37" s="1"/>
  <c r="I523" i="37"/>
  <c r="B523" i="37"/>
  <c r="P521" i="37"/>
  <c r="I521" i="37"/>
  <c r="B521" i="37"/>
  <c r="P520" i="37"/>
  <c r="I520" i="37"/>
  <c r="B520" i="37"/>
  <c r="P519" i="37"/>
  <c r="I519" i="37"/>
  <c r="B519" i="37"/>
  <c r="G519" i="37" s="1"/>
  <c r="P518" i="37"/>
  <c r="U518" i="37" s="1"/>
  <c r="I518" i="37"/>
  <c r="B518" i="37"/>
  <c r="P517" i="37"/>
  <c r="I517" i="37"/>
  <c r="B517" i="37"/>
  <c r="P516" i="37"/>
  <c r="I516" i="37"/>
  <c r="B516" i="37"/>
  <c r="P515" i="37"/>
  <c r="I515" i="37"/>
  <c r="B515" i="37"/>
  <c r="G515" i="37" s="1"/>
  <c r="P514" i="37"/>
  <c r="U514" i="37" s="1"/>
  <c r="I514" i="37"/>
  <c r="B514" i="37"/>
  <c r="P513" i="37"/>
  <c r="I513" i="37"/>
  <c r="B513" i="37"/>
  <c r="P512" i="37"/>
  <c r="I512" i="37"/>
  <c r="B512" i="37"/>
  <c r="P511" i="37"/>
  <c r="I511" i="37"/>
  <c r="B511" i="37"/>
  <c r="G511" i="37" s="1"/>
  <c r="P510" i="37"/>
  <c r="I510" i="37"/>
  <c r="B510" i="37"/>
  <c r="P508" i="37"/>
  <c r="I508" i="37"/>
  <c r="B508" i="37"/>
  <c r="P507" i="37"/>
  <c r="I507" i="37"/>
  <c r="B507" i="37"/>
  <c r="P506" i="37"/>
  <c r="I506" i="37"/>
  <c r="B506" i="37"/>
  <c r="G506" i="37" s="1"/>
  <c r="P505" i="37"/>
  <c r="I505" i="37"/>
  <c r="B505" i="37"/>
  <c r="P504" i="37"/>
  <c r="U504" i="37" s="1"/>
  <c r="I504" i="37"/>
  <c r="B504" i="37"/>
  <c r="P503" i="37"/>
  <c r="U503" i="37" s="1"/>
  <c r="I503" i="37"/>
  <c r="B503" i="37"/>
  <c r="G503" i="37" s="1"/>
  <c r="P502" i="37"/>
  <c r="U502" i="37" s="1"/>
  <c r="I502" i="37"/>
  <c r="B502" i="37"/>
  <c r="G502" i="37" s="1"/>
  <c r="P501" i="37"/>
  <c r="U501" i="37" s="1"/>
  <c r="I501" i="37"/>
  <c r="B501" i="37"/>
  <c r="P500" i="37"/>
  <c r="U500" i="37" s="1"/>
  <c r="I500" i="37"/>
  <c r="B500" i="37"/>
  <c r="P499" i="37"/>
  <c r="U499" i="37" s="1"/>
  <c r="I499" i="37"/>
  <c r="B499" i="37"/>
  <c r="P498" i="37"/>
  <c r="U498" i="37" s="1"/>
  <c r="I498" i="37"/>
  <c r="B498" i="37"/>
  <c r="G498" i="37" s="1"/>
  <c r="P497" i="37"/>
  <c r="U497" i="37" s="1"/>
  <c r="I497" i="37"/>
  <c r="B497" i="37"/>
  <c r="P495" i="37"/>
  <c r="I495" i="37"/>
  <c r="B495" i="37"/>
  <c r="P494" i="37"/>
  <c r="I494" i="37"/>
  <c r="B494" i="37"/>
  <c r="P493" i="37"/>
  <c r="I493" i="37"/>
  <c r="B493" i="37"/>
  <c r="G493" i="37" s="1"/>
  <c r="P492" i="37"/>
  <c r="I492" i="37"/>
  <c r="B492" i="37"/>
  <c r="P491" i="37"/>
  <c r="U491" i="37" s="1"/>
  <c r="I491" i="37"/>
  <c r="B491" i="37"/>
  <c r="P490" i="37"/>
  <c r="U490" i="37" s="1"/>
  <c r="I490" i="37"/>
  <c r="B490" i="37"/>
  <c r="P489" i="37"/>
  <c r="U489" i="37" s="1"/>
  <c r="I489" i="37"/>
  <c r="B489" i="37"/>
  <c r="G489" i="37" s="1"/>
  <c r="P488" i="37"/>
  <c r="U488" i="37" s="1"/>
  <c r="I488" i="37"/>
  <c r="B488" i="37"/>
  <c r="P487" i="37"/>
  <c r="U487" i="37" s="1"/>
  <c r="I487" i="37"/>
  <c r="B487" i="37"/>
  <c r="P486" i="37"/>
  <c r="I486" i="37"/>
  <c r="B486" i="37"/>
  <c r="P485" i="37"/>
  <c r="U485" i="37" s="1"/>
  <c r="I485" i="37"/>
  <c r="B485" i="37"/>
  <c r="G485" i="37" s="1"/>
  <c r="P484" i="37"/>
  <c r="U484" i="37" s="1"/>
  <c r="I484" i="37"/>
  <c r="B484" i="37"/>
  <c r="P482" i="37"/>
  <c r="I482" i="37"/>
  <c r="B482" i="37"/>
  <c r="P481" i="37"/>
  <c r="I481" i="37"/>
  <c r="B481" i="37"/>
  <c r="P480" i="37"/>
  <c r="I480" i="37"/>
  <c r="B480" i="37"/>
  <c r="G480" i="37" s="1"/>
  <c r="P479" i="37"/>
  <c r="U479" i="37" s="1"/>
  <c r="I479" i="37"/>
  <c r="B479" i="37"/>
  <c r="P478" i="37"/>
  <c r="I478" i="37"/>
  <c r="B478" i="37"/>
  <c r="P477" i="37"/>
  <c r="I477" i="37"/>
  <c r="B477" i="37"/>
  <c r="P476" i="37"/>
  <c r="I476" i="37"/>
  <c r="B476" i="37"/>
  <c r="G476" i="37" s="1"/>
  <c r="P475" i="37"/>
  <c r="U475" i="37" s="1"/>
  <c r="I475" i="37"/>
  <c r="B475" i="37"/>
  <c r="P474" i="37"/>
  <c r="I474" i="37"/>
  <c r="B474" i="37"/>
  <c r="P473" i="37"/>
  <c r="I473" i="37"/>
  <c r="B473" i="37"/>
  <c r="P472" i="37"/>
  <c r="I472" i="37"/>
  <c r="B472" i="37"/>
  <c r="P471" i="37"/>
  <c r="I471" i="37"/>
  <c r="B471" i="37"/>
  <c r="P469" i="37"/>
  <c r="I469" i="37"/>
  <c r="B469" i="37"/>
  <c r="P468" i="37"/>
  <c r="I468" i="37"/>
  <c r="B468" i="37"/>
  <c r="P467" i="37"/>
  <c r="I467" i="37"/>
  <c r="B467" i="37"/>
  <c r="G467" i="37" s="1"/>
  <c r="P466" i="37"/>
  <c r="U466" i="37" s="1"/>
  <c r="I466" i="37"/>
  <c r="B466" i="37"/>
  <c r="P465" i="37"/>
  <c r="I465" i="37"/>
  <c r="B465" i="37"/>
  <c r="P464" i="37"/>
  <c r="I464" i="37"/>
  <c r="B464" i="37"/>
  <c r="P463" i="37"/>
  <c r="I463" i="37"/>
  <c r="B463" i="37"/>
  <c r="G463" i="37" s="1"/>
  <c r="P462" i="37"/>
  <c r="U462" i="37" s="1"/>
  <c r="I462" i="37"/>
  <c r="B462" i="37"/>
  <c r="P461" i="37"/>
  <c r="I461" i="37"/>
  <c r="B461" i="37"/>
  <c r="P460" i="37"/>
  <c r="I460" i="37"/>
  <c r="B460" i="37"/>
  <c r="P459" i="37"/>
  <c r="I459" i="37"/>
  <c r="B459" i="37"/>
  <c r="P458" i="37"/>
  <c r="U458" i="37" s="1"/>
  <c r="I458" i="37"/>
  <c r="B458" i="37"/>
  <c r="P456" i="37"/>
  <c r="I456" i="37"/>
  <c r="B456" i="37"/>
  <c r="P455" i="37"/>
  <c r="I455" i="37"/>
  <c r="B455" i="37"/>
  <c r="P454" i="37"/>
  <c r="I454" i="37"/>
  <c r="B454" i="37"/>
  <c r="G454" i="37" s="1"/>
  <c r="P453" i="37"/>
  <c r="U453" i="37" s="1"/>
  <c r="I453" i="37"/>
  <c r="B453" i="37"/>
  <c r="P452" i="37"/>
  <c r="I452" i="37"/>
  <c r="B452" i="37"/>
  <c r="P451" i="37"/>
  <c r="I451" i="37"/>
  <c r="B451" i="37"/>
  <c r="P450" i="37"/>
  <c r="I450" i="37"/>
  <c r="B450" i="37"/>
  <c r="G450" i="37" s="1"/>
  <c r="P449" i="37"/>
  <c r="U449" i="37" s="1"/>
  <c r="I449" i="37"/>
  <c r="B449" i="37"/>
  <c r="P448" i="37"/>
  <c r="I448" i="37"/>
  <c r="B448" i="37"/>
  <c r="P447" i="37"/>
  <c r="I447" i="37"/>
  <c r="B447" i="37"/>
  <c r="P446" i="37"/>
  <c r="I446" i="37"/>
  <c r="B446" i="37"/>
  <c r="P445" i="37"/>
  <c r="U445" i="37" s="1"/>
  <c r="I445" i="37"/>
  <c r="B445" i="37"/>
  <c r="P443" i="37"/>
  <c r="I443" i="37"/>
  <c r="B443" i="37"/>
  <c r="P442" i="37"/>
  <c r="I442" i="37"/>
  <c r="B442" i="37"/>
  <c r="P441" i="37"/>
  <c r="I441" i="37"/>
  <c r="B441" i="37"/>
  <c r="P440" i="37"/>
  <c r="U440" i="37" s="1"/>
  <c r="I440" i="37"/>
  <c r="B440" i="37"/>
  <c r="P439" i="37"/>
  <c r="I439" i="37"/>
  <c r="B439" i="37"/>
  <c r="P438" i="37"/>
  <c r="I438" i="37"/>
  <c r="B438" i="37"/>
  <c r="P437" i="37"/>
  <c r="I437" i="37"/>
  <c r="B437" i="37"/>
  <c r="G437" i="37" s="1"/>
  <c r="P436" i="37"/>
  <c r="U436" i="37" s="1"/>
  <c r="I436" i="37"/>
  <c r="B436" i="37"/>
  <c r="P435" i="37"/>
  <c r="I435" i="37"/>
  <c r="B435" i="37"/>
  <c r="P434" i="37"/>
  <c r="I434" i="37"/>
  <c r="B434" i="37"/>
  <c r="P433" i="37"/>
  <c r="I433" i="37"/>
  <c r="I444" i="37" s="1"/>
  <c r="B433" i="37"/>
  <c r="G433" i="37" s="1"/>
  <c r="P432" i="37"/>
  <c r="P444" i="37" s="1"/>
  <c r="I432" i="37"/>
  <c r="B432" i="37"/>
  <c r="P430" i="37"/>
  <c r="I430" i="37"/>
  <c r="B430" i="37"/>
  <c r="P429" i="37"/>
  <c r="I429" i="37"/>
  <c r="B429" i="37"/>
  <c r="P428" i="37"/>
  <c r="I428" i="37"/>
  <c r="B428" i="37"/>
  <c r="G428" i="37" s="1"/>
  <c r="P427" i="37"/>
  <c r="U427" i="37" s="1"/>
  <c r="I427" i="37"/>
  <c r="B427" i="37"/>
  <c r="P426" i="37"/>
  <c r="I426" i="37"/>
  <c r="B426" i="37"/>
  <c r="P425" i="37"/>
  <c r="I425" i="37"/>
  <c r="B425" i="37"/>
  <c r="P424" i="37"/>
  <c r="I424" i="37"/>
  <c r="B424" i="37"/>
  <c r="G424" i="37" s="1"/>
  <c r="P423" i="37"/>
  <c r="U423" i="37" s="1"/>
  <c r="I423" i="37"/>
  <c r="B423" i="37"/>
  <c r="P422" i="37"/>
  <c r="I422" i="37"/>
  <c r="B422" i="37"/>
  <c r="P421" i="37"/>
  <c r="I421" i="37"/>
  <c r="B421" i="37"/>
  <c r="P420" i="37"/>
  <c r="I420" i="37"/>
  <c r="B420" i="37"/>
  <c r="P419" i="37"/>
  <c r="U419" i="37" s="1"/>
  <c r="I419" i="37"/>
  <c r="B419" i="37"/>
  <c r="P417" i="37"/>
  <c r="I417" i="37"/>
  <c r="B417" i="37"/>
  <c r="P416" i="37"/>
  <c r="I416" i="37"/>
  <c r="B416" i="37"/>
  <c r="P415" i="37"/>
  <c r="I415" i="37"/>
  <c r="B415" i="37"/>
  <c r="G415" i="37" s="1"/>
  <c r="P414" i="37"/>
  <c r="U414" i="37" s="1"/>
  <c r="I414" i="37"/>
  <c r="B414" i="37"/>
  <c r="P413" i="37"/>
  <c r="I413" i="37"/>
  <c r="B413" i="37"/>
  <c r="P412" i="37"/>
  <c r="I412" i="37"/>
  <c r="B412" i="37"/>
  <c r="P411" i="37"/>
  <c r="I411" i="37"/>
  <c r="B411" i="37"/>
  <c r="G411" i="37" s="1"/>
  <c r="P410" i="37"/>
  <c r="U410" i="37" s="1"/>
  <c r="I410" i="37"/>
  <c r="B410" i="37"/>
  <c r="P409" i="37"/>
  <c r="I409" i="37"/>
  <c r="B409" i="37"/>
  <c r="P408" i="37"/>
  <c r="I408" i="37"/>
  <c r="B408" i="37"/>
  <c r="P407" i="37"/>
  <c r="I407" i="37"/>
  <c r="B407" i="37"/>
  <c r="G407" i="37" s="1"/>
  <c r="P406" i="37"/>
  <c r="P418" i="37" s="1"/>
  <c r="I406" i="37"/>
  <c r="B406" i="37"/>
  <c r="P404" i="37"/>
  <c r="I404" i="37"/>
  <c r="B404" i="37"/>
  <c r="P403" i="37"/>
  <c r="I403" i="37"/>
  <c r="B403" i="37"/>
  <c r="P402" i="37"/>
  <c r="I402" i="37"/>
  <c r="B402" i="37"/>
  <c r="G402" i="37" s="1"/>
  <c r="P401" i="37"/>
  <c r="U401" i="37" s="1"/>
  <c r="I401" i="37"/>
  <c r="B401" i="37"/>
  <c r="P400" i="37"/>
  <c r="I400" i="37"/>
  <c r="B400" i="37"/>
  <c r="P399" i="37"/>
  <c r="I399" i="37"/>
  <c r="B399" i="37"/>
  <c r="P398" i="37"/>
  <c r="I398" i="37"/>
  <c r="B398" i="37"/>
  <c r="G398" i="37" s="1"/>
  <c r="P397" i="37"/>
  <c r="U397" i="37" s="1"/>
  <c r="I397" i="37"/>
  <c r="B397" i="37"/>
  <c r="P396" i="37"/>
  <c r="I396" i="37"/>
  <c r="B396" i="37"/>
  <c r="P395" i="37"/>
  <c r="I395" i="37"/>
  <c r="B395" i="37"/>
  <c r="P394" i="37"/>
  <c r="I394" i="37"/>
  <c r="B394" i="37"/>
  <c r="P393" i="37"/>
  <c r="U393" i="37" s="1"/>
  <c r="I393" i="37"/>
  <c r="B393" i="37"/>
  <c r="P391" i="37"/>
  <c r="I391" i="37"/>
  <c r="B391" i="37"/>
  <c r="P390" i="37"/>
  <c r="I390" i="37"/>
  <c r="B390" i="37"/>
  <c r="P389" i="37"/>
  <c r="I389" i="37"/>
  <c r="N389" i="37" s="1"/>
  <c r="B389" i="37"/>
  <c r="G389" i="37" s="1"/>
  <c r="P388" i="37"/>
  <c r="U388" i="37" s="1"/>
  <c r="I388" i="37"/>
  <c r="B388" i="37"/>
  <c r="P387" i="37"/>
  <c r="I387" i="37"/>
  <c r="B387" i="37"/>
  <c r="P386" i="37"/>
  <c r="I386" i="37"/>
  <c r="B386" i="37"/>
  <c r="G386" i="37" s="1"/>
  <c r="P385" i="37"/>
  <c r="I385" i="37"/>
  <c r="N385" i="37" s="1"/>
  <c r="B385" i="37"/>
  <c r="G385" i="37" s="1"/>
  <c r="P384" i="37"/>
  <c r="U384" i="37" s="1"/>
  <c r="I384" i="37"/>
  <c r="B384" i="37"/>
  <c r="P383" i="37"/>
  <c r="I383" i="37"/>
  <c r="B383" i="37"/>
  <c r="P382" i="37"/>
  <c r="I382" i="37"/>
  <c r="B382" i="37"/>
  <c r="P381" i="37"/>
  <c r="U381" i="37" s="1"/>
  <c r="I381" i="37"/>
  <c r="N381" i="37" s="1"/>
  <c r="B381" i="37"/>
  <c r="G381" i="37" s="1"/>
  <c r="P380" i="37"/>
  <c r="P392" i="37" s="1"/>
  <c r="I380" i="37"/>
  <c r="B380" i="37"/>
  <c r="P378" i="37"/>
  <c r="I378" i="37"/>
  <c r="B378" i="37"/>
  <c r="P377" i="37"/>
  <c r="I377" i="37"/>
  <c r="B377" i="37"/>
  <c r="P376" i="37"/>
  <c r="U376" i="37" s="1"/>
  <c r="I376" i="37"/>
  <c r="B376" i="37"/>
  <c r="G376" i="37" s="1"/>
  <c r="P375" i="37"/>
  <c r="U375" i="37" s="1"/>
  <c r="I375" i="37"/>
  <c r="B375" i="37"/>
  <c r="P374" i="37"/>
  <c r="I374" i="37"/>
  <c r="B374" i="37"/>
  <c r="P373" i="37"/>
  <c r="I373" i="37"/>
  <c r="B373" i="37"/>
  <c r="P372" i="37"/>
  <c r="U372" i="37" s="1"/>
  <c r="I372" i="37"/>
  <c r="B372" i="37"/>
  <c r="G372" i="37" s="1"/>
  <c r="P371" i="37"/>
  <c r="U371" i="37" s="1"/>
  <c r="I371" i="37"/>
  <c r="B371" i="37"/>
  <c r="P370" i="37"/>
  <c r="I370" i="37"/>
  <c r="B370" i="37"/>
  <c r="P369" i="37"/>
  <c r="I369" i="37"/>
  <c r="B369" i="37"/>
  <c r="P368" i="37"/>
  <c r="U368" i="37" s="1"/>
  <c r="I368" i="37"/>
  <c r="B368" i="37"/>
  <c r="P367" i="37"/>
  <c r="U367" i="37" s="1"/>
  <c r="I367" i="37"/>
  <c r="B367" i="37"/>
  <c r="P365" i="37"/>
  <c r="I365" i="37"/>
  <c r="B365" i="37"/>
  <c r="P364" i="37"/>
  <c r="I364" i="37"/>
  <c r="B364" i="37"/>
  <c r="G364" i="37" s="1"/>
  <c r="P363" i="37"/>
  <c r="I363" i="37"/>
  <c r="B363" i="37"/>
  <c r="G363" i="37" s="1"/>
  <c r="P362" i="37"/>
  <c r="U362" i="37" s="1"/>
  <c r="I362" i="37"/>
  <c r="B362" i="37"/>
  <c r="P361" i="37"/>
  <c r="I361" i="37"/>
  <c r="B361" i="37"/>
  <c r="P360" i="37"/>
  <c r="I360" i="37"/>
  <c r="B360" i="37"/>
  <c r="G360" i="37" s="1"/>
  <c r="P359" i="37"/>
  <c r="I359" i="37"/>
  <c r="B359" i="37"/>
  <c r="G359" i="37" s="1"/>
  <c r="P358" i="37"/>
  <c r="U358" i="37" s="1"/>
  <c r="I358" i="37"/>
  <c r="B358" i="37"/>
  <c r="P357" i="37"/>
  <c r="I357" i="37"/>
  <c r="B357" i="37"/>
  <c r="P356" i="37"/>
  <c r="I356" i="37"/>
  <c r="B356" i="37"/>
  <c r="G356" i="37" s="1"/>
  <c r="P355" i="37"/>
  <c r="I355" i="37"/>
  <c r="B355" i="37"/>
  <c r="G355" i="37" s="1"/>
  <c r="P354" i="37"/>
  <c r="P366" i="37" s="1"/>
  <c r="I354" i="37"/>
  <c r="B354" i="37"/>
  <c r="P352" i="37"/>
  <c r="I352" i="37"/>
  <c r="B352" i="37"/>
  <c r="P351" i="37"/>
  <c r="I351" i="37"/>
  <c r="B351" i="37"/>
  <c r="P350" i="37"/>
  <c r="I350" i="37"/>
  <c r="B350" i="37"/>
  <c r="G350" i="37" s="1"/>
  <c r="P349" i="37"/>
  <c r="U349" i="37" s="1"/>
  <c r="I349" i="37"/>
  <c r="B349" i="37"/>
  <c r="P348" i="37"/>
  <c r="I348" i="37"/>
  <c r="B348" i="37"/>
  <c r="P347" i="37"/>
  <c r="I347" i="37"/>
  <c r="B347" i="37"/>
  <c r="P346" i="37"/>
  <c r="I346" i="37"/>
  <c r="B346" i="37"/>
  <c r="G346" i="37" s="1"/>
  <c r="P345" i="37"/>
  <c r="U345" i="37" s="1"/>
  <c r="I345" i="37"/>
  <c r="B345" i="37"/>
  <c r="P344" i="37"/>
  <c r="I344" i="37"/>
  <c r="B344" i="37"/>
  <c r="P343" i="37"/>
  <c r="I343" i="37"/>
  <c r="B343" i="37"/>
  <c r="P342" i="37"/>
  <c r="I342" i="37"/>
  <c r="B342" i="37"/>
  <c r="P341" i="37"/>
  <c r="U341" i="37" s="1"/>
  <c r="I341" i="37"/>
  <c r="B341" i="37"/>
  <c r="P339" i="37"/>
  <c r="I339" i="37"/>
  <c r="B339" i="37"/>
  <c r="P338" i="37"/>
  <c r="I338" i="37"/>
  <c r="B338" i="37"/>
  <c r="P337" i="37"/>
  <c r="I337" i="37"/>
  <c r="B337" i="37"/>
  <c r="G337" i="37" s="1"/>
  <c r="P336" i="37"/>
  <c r="U336" i="37" s="1"/>
  <c r="I336" i="37"/>
  <c r="B336" i="37"/>
  <c r="P335" i="37"/>
  <c r="I335" i="37"/>
  <c r="B335" i="37"/>
  <c r="P334" i="37"/>
  <c r="I334" i="37"/>
  <c r="B334" i="37"/>
  <c r="P333" i="37"/>
  <c r="I333" i="37"/>
  <c r="B333" i="37"/>
  <c r="G333" i="37" s="1"/>
  <c r="P332" i="37"/>
  <c r="U332" i="37" s="1"/>
  <c r="I332" i="37"/>
  <c r="B332" i="37"/>
  <c r="P331" i="37"/>
  <c r="I331" i="37"/>
  <c r="B331" i="37"/>
  <c r="P330" i="37"/>
  <c r="I330" i="37"/>
  <c r="B330" i="37"/>
  <c r="P329" i="37"/>
  <c r="I329" i="37"/>
  <c r="B329" i="37"/>
  <c r="G329" i="37" s="1"/>
  <c r="P328" i="37"/>
  <c r="P340" i="37" s="1"/>
  <c r="I328" i="37"/>
  <c r="B328" i="37"/>
  <c r="P326" i="37"/>
  <c r="I326" i="37"/>
  <c r="B326" i="37"/>
  <c r="P325" i="37"/>
  <c r="I325" i="37"/>
  <c r="B325" i="37"/>
  <c r="P324" i="37"/>
  <c r="I324" i="37"/>
  <c r="B324" i="37"/>
  <c r="G324" i="37" s="1"/>
  <c r="P323" i="37"/>
  <c r="U323" i="37" s="1"/>
  <c r="I323" i="37"/>
  <c r="B323" i="37"/>
  <c r="P322" i="37"/>
  <c r="I322" i="37"/>
  <c r="B322" i="37"/>
  <c r="P321" i="37"/>
  <c r="I321" i="37"/>
  <c r="B321" i="37"/>
  <c r="P320" i="37"/>
  <c r="I320" i="37"/>
  <c r="B320" i="37"/>
  <c r="G320" i="37" s="1"/>
  <c r="P319" i="37"/>
  <c r="U319" i="37" s="1"/>
  <c r="I319" i="37"/>
  <c r="B319" i="37"/>
  <c r="P318" i="37"/>
  <c r="I318" i="37"/>
  <c r="B318" i="37"/>
  <c r="P317" i="37"/>
  <c r="I317" i="37"/>
  <c r="B317" i="37"/>
  <c r="P316" i="37"/>
  <c r="I316" i="37"/>
  <c r="B316" i="37"/>
  <c r="G316" i="37" s="1"/>
  <c r="P315" i="37"/>
  <c r="P327" i="37" s="1"/>
  <c r="I315" i="37"/>
  <c r="B315" i="37"/>
  <c r="P313" i="37"/>
  <c r="I313" i="37"/>
  <c r="B313" i="37"/>
  <c r="P312" i="37"/>
  <c r="I312" i="37"/>
  <c r="B312" i="37"/>
  <c r="P311" i="37"/>
  <c r="U311" i="37" s="1"/>
  <c r="I311" i="37"/>
  <c r="B311" i="37"/>
  <c r="G311" i="37" s="1"/>
  <c r="P310" i="37"/>
  <c r="U310" i="37" s="1"/>
  <c r="I310" i="37"/>
  <c r="B310" i="37"/>
  <c r="P309" i="37"/>
  <c r="I309" i="37"/>
  <c r="B309" i="37"/>
  <c r="P308" i="37"/>
  <c r="I308" i="37"/>
  <c r="B308" i="37"/>
  <c r="P307" i="37"/>
  <c r="U307" i="37" s="1"/>
  <c r="I307" i="37"/>
  <c r="B307" i="37"/>
  <c r="G307" i="37" s="1"/>
  <c r="P306" i="37"/>
  <c r="U306" i="37" s="1"/>
  <c r="I306" i="37"/>
  <c r="B306" i="37"/>
  <c r="P305" i="37"/>
  <c r="I305" i="37"/>
  <c r="B305" i="37"/>
  <c r="P304" i="37"/>
  <c r="I304" i="37"/>
  <c r="B304" i="37"/>
  <c r="P303" i="37"/>
  <c r="U303" i="37" s="1"/>
  <c r="I303" i="37"/>
  <c r="B303" i="37"/>
  <c r="P302" i="37"/>
  <c r="U302" i="37" s="1"/>
  <c r="I302" i="37"/>
  <c r="B302" i="37"/>
  <c r="P300" i="37"/>
  <c r="I300" i="37"/>
  <c r="B300" i="37"/>
  <c r="P299" i="37"/>
  <c r="I299" i="37"/>
  <c r="B299" i="37"/>
  <c r="P298" i="37"/>
  <c r="U298" i="37" s="1"/>
  <c r="I298" i="37"/>
  <c r="B298" i="37"/>
  <c r="G298" i="37" s="1"/>
  <c r="P297" i="37"/>
  <c r="U297" i="37" s="1"/>
  <c r="I297" i="37"/>
  <c r="B297" i="37"/>
  <c r="P296" i="37"/>
  <c r="I296" i="37"/>
  <c r="B296" i="37"/>
  <c r="P295" i="37"/>
  <c r="I295" i="37"/>
  <c r="B295" i="37"/>
  <c r="P294" i="37"/>
  <c r="U294" i="37" s="1"/>
  <c r="I294" i="37"/>
  <c r="B294" i="37"/>
  <c r="P293" i="37"/>
  <c r="U293" i="37" s="1"/>
  <c r="I293" i="37"/>
  <c r="B293" i="37"/>
  <c r="P292" i="37"/>
  <c r="I292" i="37"/>
  <c r="B292" i="37"/>
  <c r="P291" i="37"/>
  <c r="I291" i="37"/>
  <c r="B291" i="37"/>
  <c r="P290" i="37"/>
  <c r="U290" i="37" s="1"/>
  <c r="I290" i="37"/>
  <c r="I301" i="37" s="1"/>
  <c r="B290" i="37"/>
  <c r="G290" i="37" s="1"/>
  <c r="P289" i="37"/>
  <c r="P301" i="37" s="1"/>
  <c r="I289" i="37"/>
  <c r="B289" i="37"/>
  <c r="P287" i="37"/>
  <c r="I287" i="37"/>
  <c r="B287" i="37"/>
  <c r="P286" i="37"/>
  <c r="I286" i="37"/>
  <c r="B286" i="37"/>
  <c r="P285" i="37"/>
  <c r="U285" i="37" s="1"/>
  <c r="I285" i="37"/>
  <c r="B285" i="37"/>
  <c r="G285" i="37" s="1"/>
  <c r="P284" i="37"/>
  <c r="U284" i="37" s="1"/>
  <c r="I284" i="37"/>
  <c r="B284" i="37"/>
  <c r="P283" i="37"/>
  <c r="I283" i="37"/>
  <c r="B283" i="37"/>
  <c r="P282" i="37"/>
  <c r="I282" i="37"/>
  <c r="B282" i="37"/>
  <c r="P281" i="37"/>
  <c r="U281" i="37" s="1"/>
  <c r="I281" i="37"/>
  <c r="B281" i="37"/>
  <c r="G281" i="37" s="1"/>
  <c r="P280" i="37"/>
  <c r="U280" i="37" s="1"/>
  <c r="I280" i="37"/>
  <c r="B280" i="37"/>
  <c r="P279" i="37"/>
  <c r="I279" i="37"/>
  <c r="B279" i="37"/>
  <c r="P278" i="37"/>
  <c r="I278" i="37"/>
  <c r="B278" i="37"/>
  <c r="P277" i="37"/>
  <c r="U277" i="37" s="1"/>
  <c r="I277" i="37"/>
  <c r="B277" i="37"/>
  <c r="P276" i="37"/>
  <c r="U276" i="37" s="1"/>
  <c r="I276" i="37"/>
  <c r="B276" i="37"/>
  <c r="P274" i="37"/>
  <c r="I274" i="37"/>
  <c r="B274" i="37"/>
  <c r="P273" i="37"/>
  <c r="I273" i="37"/>
  <c r="B273" i="37"/>
  <c r="G273" i="37" s="1"/>
  <c r="P272" i="37"/>
  <c r="I272" i="37"/>
  <c r="B272" i="37"/>
  <c r="G272" i="37" s="1"/>
  <c r="P271" i="37"/>
  <c r="U271" i="37" s="1"/>
  <c r="I271" i="37"/>
  <c r="B271" i="37"/>
  <c r="P270" i="37"/>
  <c r="I270" i="37"/>
  <c r="B270" i="37"/>
  <c r="P269" i="37"/>
  <c r="I269" i="37"/>
  <c r="B269" i="37"/>
  <c r="P268" i="37"/>
  <c r="U268" i="37" s="1"/>
  <c r="I268" i="37"/>
  <c r="B268" i="37"/>
  <c r="G268" i="37" s="1"/>
  <c r="P267" i="37"/>
  <c r="U267" i="37" s="1"/>
  <c r="I267" i="37"/>
  <c r="B267" i="37"/>
  <c r="P266" i="37"/>
  <c r="I266" i="37"/>
  <c r="B266" i="37"/>
  <c r="P265" i="37"/>
  <c r="I265" i="37"/>
  <c r="B265" i="37"/>
  <c r="P264" i="37"/>
  <c r="I264" i="37"/>
  <c r="B264" i="37"/>
  <c r="G264" i="37" s="1"/>
  <c r="P263" i="37"/>
  <c r="P275" i="37" s="1"/>
  <c r="I263" i="37"/>
  <c r="B263" i="37"/>
  <c r="P261" i="37"/>
  <c r="I261" i="37"/>
  <c r="B261" i="37"/>
  <c r="P260" i="37"/>
  <c r="I260" i="37"/>
  <c r="B260" i="37"/>
  <c r="P259" i="37"/>
  <c r="I259" i="37"/>
  <c r="B259" i="37"/>
  <c r="G259" i="37" s="1"/>
  <c r="P258" i="37"/>
  <c r="U258" i="37" s="1"/>
  <c r="I258" i="37"/>
  <c r="B258" i="37"/>
  <c r="P257" i="37"/>
  <c r="I257" i="37"/>
  <c r="B257" i="37"/>
  <c r="P256" i="37"/>
  <c r="I256" i="37"/>
  <c r="B256" i="37"/>
  <c r="P255" i="37"/>
  <c r="I255" i="37"/>
  <c r="B255" i="37"/>
  <c r="G255" i="37" s="1"/>
  <c r="P254" i="37"/>
  <c r="U254" i="37" s="1"/>
  <c r="I254" i="37"/>
  <c r="B254" i="37"/>
  <c r="P253" i="37"/>
  <c r="I253" i="37"/>
  <c r="B253" i="37"/>
  <c r="P252" i="37"/>
  <c r="I252" i="37"/>
  <c r="B252" i="37"/>
  <c r="P251" i="37"/>
  <c r="I251" i="37"/>
  <c r="B251" i="37"/>
  <c r="G251" i="37" s="1"/>
  <c r="P250" i="37"/>
  <c r="U250" i="37" s="1"/>
  <c r="I250" i="37"/>
  <c r="B250" i="37"/>
  <c r="P248" i="37"/>
  <c r="I248" i="37"/>
  <c r="B248" i="37"/>
  <c r="P247" i="37"/>
  <c r="I247" i="37"/>
  <c r="B247" i="37"/>
  <c r="P246" i="37"/>
  <c r="I246" i="37"/>
  <c r="N246" i="37" s="1"/>
  <c r="B246" i="37"/>
  <c r="G246" i="37" s="1"/>
  <c r="P245" i="37"/>
  <c r="U245" i="37" s="1"/>
  <c r="I245" i="37"/>
  <c r="B245" i="37"/>
  <c r="P244" i="37"/>
  <c r="I244" i="37"/>
  <c r="B244" i="37"/>
  <c r="P243" i="37"/>
  <c r="I243" i="37"/>
  <c r="B243" i="37"/>
  <c r="P242" i="37"/>
  <c r="U242" i="37" s="1"/>
  <c r="I242" i="37"/>
  <c r="N242" i="37" s="1"/>
  <c r="B242" i="37"/>
  <c r="G242" i="37" s="1"/>
  <c r="P241" i="37"/>
  <c r="U241" i="37" s="1"/>
  <c r="I241" i="37"/>
  <c r="B241" i="37"/>
  <c r="P240" i="37"/>
  <c r="I240" i="37"/>
  <c r="B240" i="37"/>
  <c r="P239" i="37"/>
  <c r="I239" i="37"/>
  <c r="B239" i="37"/>
  <c r="P238" i="37"/>
  <c r="I238" i="37"/>
  <c r="N238" i="37" s="1"/>
  <c r="B238" i="37"/>
  <c r="G238" i="37" s="1"/>
  <c r="P237" i="37"/>
  <c r="P249" i="37" s="1"/>
  <c r="I237" i="37"/>
  <c r="B237" i="37"/>
  <c r="P235" i="37"/>
  <c r="I235" i="37"/>
  <c r="B235" i="37"/>
  <c r="P234" i="37"/>
  <c r="I234" i="37"/>
  <c r="B234" i="37"/>
  <c r="P233" i="37"/>
  <c r="U233" i="37" s="1"/>
  <c r="I233" i="37"/>
  <c r="B233" i="37"/>
  <c r="G233" i="37" s="1"/>
  <c r="P232" i="37"/>
  <c r="U232" i="37" s="1"/>
  <c r="I232" i="37"/>
  <c r="B232" i="37"/>
  <c r="P231" i="37"/>
  <c r="I231" i="37"/>
  <c r="B231" i="37"/>
  <c r="P230" i="37"/>
  <c r="I230" i="37"/>
  <c r="B230" i="37"/>
  <c r="P229" i="37"/>
  <c r="U229" i="37" s="1"/>
  <c r="I229" i="37"/>
  <c r="B229" i="37"/>
  <c r="G229" i="37" s="1"/>
  <c r="P228" i="37"/>
  <c r="U228" i="37" s="1"/>
  <c r="I228" i="37"/>
  <c r="B228" i="37"/>
  <c r="P227" i="37"/>
  <c r="I227" i="37"/>
  <c r="B227" i="37"/>
  <c r="P226" i="37"/>
  <c r="I226" i="37"/>
  <c r="B226" i="37"/>
  <c r="P225" i="37"/>
  <c r="U225" i="37" s="1"/>
  <c r="I225" i="37"/>
  <c r="B225" i="37"/>
  <c r="P224" i="37"/>
  <c r="U224" i="37" s="1"/>
  <c r="I224" i="37"/>
  <c r="B224" i="37"/>
  <c r="P222" i="37"/>
  <c r="I222" i="37"/>
  <c r="B222" i="37"/>
  <c r="P221" i="37"/>
  <c r="I221" i="37"/>
  <c r="B221" i="37"/>
  <c r="G221" i="37" s="1"/>
  <c r="P220" i="37"/>
  <c r="I220" i="37"/>
  <c r="B220" i="37"/>
  <c r="G220" i="37" s="1"/>
  <c r="P219" i="37"/>
  <c r="U219" i="37" s="1"/>
  <c r="I219" i="37"/>
  <c r="B219" i="37"/>
  <c r="P218" i="37"/>
  <c r="I218" i="37"/>
  <c r="B218" i="37"/>
  <c r="P217" i="37"/>
  <c r="I217" i="37"/>
  <c r="B217" i="37"/>
  <c r="G217" i="37" s="1"/>
  <c r="P216" i="37"/>
  <c r="I216" i="37"/>
  <c r="B216" i="37"/>
  <c r="G216" i="37" s="1"/>
  <c r="P215" i="37"/>
  <c r="U215" i="37" s="1"/>
  <c r="I215" i="37"/>
  <c r="B215" i="37"/>
  <c r="P214" i="37"/>
  <c r="I214" i="37"/>
  <c r="B214" i="37"/>
  <c r="P213" i="37"/>
  <c r="I213" i="37"/>
  <c r="B213" i="37"/>
  <c r="G213" i="37" s="1"/>
  <c r="P212" i="37"/>
  <c r="I212" i="37"/>
  <c r="B212" i="37"/>
  <c r="G212" i="37" s="1"/>
  <c r="P211" i="37"/>
  <c r="P223" i="37" s="1"/>
  <c r="I211" i="37"/>
  <c r="B211" i="37"/>
  <c r="P209" i="37"/>
  <c r="I209" i="37"/>
  <c r="B209" i="37"/>
  <c r="P208" i="37"/>
  <c r="I208" i="37"/>
  <c r="B208" i="37"/>
  <c r="P207" i="37"/>
  <c r="I207" i="37"/>
  <c r="B207" i="37"/>
  <c r="G207" i="37" s="1"/>
  <c r="P206" i="37"/>
  <c r="U206" i="37" s="1"/>
  <c r="I206" i="37"/>
  <c r="B206" i="37"/>
  <c r="P205" i="37"/>
  <c r="I205" i="37"/>
  <c r="B205" i="37"/>
  <c r="P204" i="37"/>
  <c r="I204" i="37"/>
  <c r="B204" i="37"/>
  <c r="P203" i="37"/>
  <c r="I203" i="37"/>
  <c r="B203" i="37"/>
  <c r="G203" i="37" s="1"/>
  <c r="P202" i="37"/>
  <c r="U202" i="37" s="1"/>
  <c r="I202" i="37"/>
  <c r="B202" i="37"/>
  <c r="P201" i="37"/>
  <c r="I201" i="37"/>
  <c r="B201" i="37"/>
  <c r="P200" i="37"/>
  <c r="I200" i="37"/>
  <c r="B200" i="37"/>
  <c r="P199" i="37"/>
  <c r="I199" i="37"/>
  <c r="B199" i="37"/>
  <c r="P198" i="37"/>
  <c r="U198" i="37" s="1"/>
  <c r="I198" i="37"/>
  <c r="B198" i="37"/>
  <c r="P196" i="37"/>
  <c r="I196" i="37"/>
  <c r="B196" i="37"/>
  <c r="P195" i="37"/>
  <c r="I195" i="37"/>
  <c r="B195" i="37"/>
  <c r="P194" i="37"/>
  <c r="I194" i="37"/>
  <c r="B194" i="37"/>
  <c r="G194" i="37" s="1"/>
  <c r="P193" i="37"/>
  <c r="U193" i="37" s="1"/>
  <c r="I193" i="37"/>
  <c r="B193" i="37"/>
  <c r="P192" i="37"/>
  <c r="I192" i="37"/>
  <c r="B192" i="37"/>
  <c r="P191" i="37"/>
  <c r="I191" i="37"/>
  <c r="B191" i="37"/>
  <c r="P190" i="37"/>
  <c r="I190" i="37"/>
  <c r="B190" i="37"/>
  <c r="P189" i="37"/>
  <c r="U189" i="37" s="1"/>
  <c r="I189" i="37"/>
  <c r="B189" i="37"/>
  <c r="P188" i="37"/>
  <c r="I188" i="37"/>
  <c r="B188" i="37"/>
  <c r="P187" i="37"/>
  <c r="I187" i="37"/>
  <c r="B187" i="37"/>
  <c r="P186" i="37"/>
  <c r="I186" i="37"/>
  <c r="B186" i="37"/>
  <c r="G186" i="37" s="1"/>
  <c r="P185" i="37"/>
  <c r="P197" i="37" s="1"/>
  <c r="I185" i="37"/>
  <c r="B185" i="37"/>
  <c r="P183" i="37"/>
  <c r="I183" i="37"/>
  <c r="B183" i="37"/>
  <c r="P182" i="37"/>
  <c r="I182" i="37"/>
  <c r="B182" i="37"/>
  <c r="P181" i="37"/>
  <c r="I181" i="37"/>
  <c r="B181" i="37"/>
  <c r="G181" i="37" s="1"/>
  <c r="P180" i="37"/>
  <c r="U180" i="37" s="1"/>
  <c r="I180" i="37"/>
  <c r="B180" i="37"/>
  <c r="P179" i="37"/>
  <c r="I179" i="37"/>
  <c r="B179" i="37"/>
  <c r="P178" i="37"/>
  <c r="I178" i="37"/>
  <c r="B178" i="37"/>
  <c r="P177" i="37"/>
  <c r="I177" i="37"/>
  <c r="B177" i="37"/>
  <c r="G177" i="37" s="1"/>
  <c r="P176" i="37"/>
  <c r="U176" i="37" s="1"/>
  <c r="I176" i="37"/>
  <c r="B176" i="37"/>
  <c r="P175" i="37"/>
  <c r="I175" i="37"/>
  <c r="B175" i="37"/>
  <c r="P174" i="37"/>
  <c r="I174" i="37"/>
  <c r="B174" i="37"/>
  <c r="P173" i="37"/>
  <c r="I173" i="37"/>
  <c r="B173" i="37"/>
  <c r="P172" i="37"/>
  <c r="U172" i="37" s="1"/>
  <c r="I172" i="37"/>
  <c r="B172" i="37"/>
  <c r="P170" i="37"/>
  <c r="I170" i="37"/>
  <c r="B170" i="37"/>
  <c r="P169" i="37"/>
  <c r="I169" i="37"/>
  <c r="B169" i="37"/>
  <c r="P168" i="37"/>
  <c r="I168" i="37"/>
  <c r="B168" i="37"/>
  <c r="G168" i="37" s="1"/>
  <c r="P167" i="37"/>
  <c r="U167" i="37" s="1"/>
  <c r="I167" i="37"/>
  <c r="B167" i="37"/>
  <c r="P166" i="37"/>
  <c r="I166" i="37"/>
  <c r="B166" i="37"/>
  <c r="P165" i="37"/>
  <c r="I165" i="37"/>
  <c r="B165" i="37"/>
  <c r="P164" i="37"/>
  <c r="I164" i="37"/>
  <c r="B164" i="37"/>
  <c r="G164" i="37" s="1"/>
  <c r="P163" i="37"/>
  <c r="U163" i="37" s="1"/>
  <c r="I163" i="37"/>
  <c r="B163" i="37"/>
  <c r="P162" i="37"/>
  <c r="I162" i="37"/>
  <c r="B162" i="37"/>
  <c r="P161" i="37"/>
  <c r="I161" i="37"/>
  <c r="B161" i="37"/>
  <c r="P160" i="37"/>
  <c r="I160" i="37"/>
  <c r="B160" i="37"/>
  <c r="G160" i="37" s="1"/>
  <c r="P159" i="37"/>
  <c r="I159" i="37"/>
  <c r="B159" i="37"/>
  <c r="P157" i="37"/>
  <c r="I157" i="37"/>
  <c r="B157" i="37"/>
  <c r="P156" i="37"/>
  <c r="I156" i="37"/>
  <c r="B156" i="37"/>
  <c r="P155" i="37"/>
  <c r="I155" i="37"/>
  <c r="B155" i="37"/>
  <c r="G155" i="37" s="1"/>
  <c r="P154" i="37"/>
  <c r="I154" i="37"/>
  <c r="B154" i="37"/>
  <c r="P153" i="37"/>
  <c r="I153" i="37"/>
  <c r="B153" i="37"/>
  <c r="P152" i="37"/>
  <c r="I152" i="37"/>
  <c r="B152" i="37"/>
  <c r="P151" i="37"/>
  <c r="I151" i="37"/>
  <c r="B151" i="37"/>
  <c r="G151" i="37" s="1"/>
  <c r="P150" i="37"/>
  <c r="I150" i="37"/>
  <c r="B150" i="37"/>
  <c r="P149" i="37"/>
  <c r="I149" i="37"/>
  <c r="B149" i="37"/>
  <c r="P148" i="37"/>
  <c r="I148" i="37"/>
  <c r="B148" i="37"/>
  <c r="P147" i="37"/>
  <c r="I147" i="37"/>
  <c r="B147" i="37"/>
  <c r="P146" i="37"/>
  <c r="U146" i="37" s="1"/>
  <c r="I146" i="37"/>
  <c r="B146" i="37"/>
  <c r="P144" i="37"/>
  <c r="I144" i="37"/>
  <c r="B144" i="37"/>
  <c r="P143" i="37"/>
  <c r="I143" i="37"/>
  <c r="B143" i="37"/>
  <c r="P142" i="37"/>
  <c r="I142" i="37"/>
  <c r="B142" i="37"/>
  <c r="G142" i="37" s="1"/>
  <c r="P141" i="37"/>
  <c r="U141" i="37" s="1"/>
  <c r="I141" i="37"/>
  <c r="B141" i="37"/>
  <c r="P140" i="37"/>
  <c r="I140" i="37"/>
  <c r="B140" i="37"/>
  <c r="P139" i="37"/>
  <c r="I139" i="37"/>
  <c r="B139" i="37"/>
  <c r="P138" i="37"/>
  <c r="I138" i="37"/>
  <c r="B138" i="37"/>
  <c r="G138" i="37" s="1"/>
  <c r="P137" i="37"/>
  <c r="U137" i="37" s="1"/>
  <c r="I137" i="37"/>
  <c r="B137" i="37"/>
  <c r="P136" i="37"/>
  <c r="I136" i="37"/>
  <c r="B136" i="37"/>
  <c r="P135" i="37"/>
  <c r="I135" i="37"/>
  <c r="B135" i="37"/>
  <c r="P134" i="37"/>
  <c r="I134" i="37"/>
  <c r="B134" i="37"/>
  <c r="G134" i="37" s="1"/>
  <c r="P133" i="37"/>
  <c r="I133" i="37"/>
  <c r="B133" i="37"/>
  <c r="P131" i="37"/>
  <c r="I131" i="37"/>
  <c r="B131" i="37"/>
  <c r="P130" i="37"/>
  <c r="I130" i="37"/>
  <c r="B130" i="37"/>
  <c r="P129" i="37"/>
  <c r="I129" i="37"/>
  <c r="B129" i="37"/>
  <c r="G129" i="37" s="1"/>
  <c r="P128" i="37"/>
  <c r="U128" i="37" s="1"/>
  <c r="I128" i="37"/>
  <c r="B128" i="37"/>
  <c r="P127" i="37"/>
  <c r="I127" i="37"/>
  <c r="B127" i="37"/>
  <c r="P126" i="37"/>
  <c r="I126" i="37"/>
  <c r="B126" i="37"/>
  <c r="P125" i="37"/>
  <c r="I125" i="37"/>
  <c r="B125" i="37"/>
  <c r="G125" i="37" s="1"/>
  <c r="P124" i="37"/>
  <c r="U124" i="37" s="1"/>
  <c r="I124" i="37"/>
  <c r="B124" i="37"/>
  <c r="P123" i="37"/>
  <c r="I123" i="37"/>
  <c r="B123" i="37"/>
  <c r="P122" i="37"/>
  <c r="I122" i="37"/>
  <c r="B122" i="37"/>
  <c r="P121" i="37"/>
  <c r="I121" i="37"/>
  <c r="B121" i="37"/>
  <c r="P120" i="37"/>
  <c r="U120" i="37" s="1"/>
  <c r="I120" i="37"/>
  <c r="B120" i="37"/>
  <c r="P118" i="37"/>
  <c r="I118" i="37"/>
  <c r="B118" i="37"/>
  <c r="P117" i="37"/>
  <c r="I117" i="37"/>
  <c r="B117" i="37"/>
  <c r="P116" i="37"/>
  <c r="I116" i="37"/>
  <c r="B116" i="37"/>
  <c r="G116" i="37" s="1"/>
  <c r="P115" i="37"/>
  <c r="U115" i="37" s="1"/>
  <c r="I115" i="37"/>
  <c r="B115" i="37"/>
  <c r="P114" i="37"/>
  <c r="I114" i="37"/>
  <c r="B114" i="37"/>
  <c r="P113" i="37"/>
  <c r="I113" i="37"/>
  <c r="B113" i="37"/>
  <c r="P112" i="37"/>
  <c r="I112" i="37"/>
  <c r="B112" i="37"/>
  <c r="G112" i="37" s="1"/>
  <c r="P111" i="37"/>
  <c r="U111" i="37" s="1"/>
  <c r="I111" i="37"/>
  <c r="B111" i="37"/>
  <c r="P110" i="37"/>
  <c r="I110" i="37"/>
  <c r="B110" i="37"/>
  <c r="P109" i="37"/>
  <c r="I109" i="37"/>
  <c r="B109" i="37"/>
  <c r="P108" i="37"/>
  <c r="I108" i="37"/>
  <c r="B108" i="37"/>
  <c r="G108" i="37" s="1"/>
  <c r="P107" i="37"/>
  <c r="I107" i="37"/>
  <c r="B107" i="37"/>
  <c r="P105" i="37"/>
  <c r="I105" i="37"/>
  <c r="B105" i="37"/>
  <c r="P104" i="37"/>
  <c r="I104" i="37"/>
  <c r="B104" i="37"/>
  <c r="P103" i="37"/>
  <c r="I103" i="37"/>
  <c r="B103" i="37"/>
  <c r="G103" i="37" s="1"/>
  <c r="P102" i="37"/>
  <c r="U102" i="37" s="1"/>
  <c r="I102" i="37"/>
  <c r="B102" i="37"/>
  <c r="P101" i="37"/>
  <c r="I101" i="37"/>
  <c r="B101" i="37"/>
  <c r="P100" i="37"/>
  <c r="I100" i="37"/>
  <c r="B100" i="37"/>
  <c r="P99" i="37"/>
  <c r="I99" i="37"/>
  <c r="B99" i="37"/>
  <c r="G99" i="37" s="1"/>
  <c r="P98" i="37"/>
  <c r="U98" i="37" s="1"/>
  <c r="I98" i="37"/>
  <c r="B98" i="37"/>
  <c r="P97" i="37"/>
  <c r="I97" i="37"/>
  <c r="B97" i="37"/>
  <c r="P96" i="37"/>
  <c r="I96" i="37"/>
  <c r="B96" i="37"/>
  <c r="P95" i="37"/>
  <c r="I95" i="37"/>
  <c r="B95" i="37"/>
  <c r="G95" i="37" s="1"/>
  <c r="P94" i="37"/>
  <c r="U94" i="37" s="1"/>
  <c r="I94" i="37"/>
  <c r="B94" i="37"/>
  <c r="P92" i="37"/>
  <c r="I92" i="37"/>
  <c r="B92" i="37"/>
  <c r="P91" i="37"/>
  <c r="I91" i="37"/>
  <c r="B91" i="37"/>
  <c r="P90" i="37"/>
  <c r="I90" i="37"/>
  <c r="B90" i="37"/>
  <c r="G90" i="37" s="1"/>
  <c r="P89" i="37"/>
  <c r="U89" i="37" s="1"/>
  <c r="I89" i="37"/>
  <c r="B89" i="37"/>
  <c r="P88" i="37"/>
  <c r="I88" i="37"/>
  <c r="B88" i="37"/>
  <c r="P87" i="37"/>
  <c r="I87" i="37"/>
  <c r="B87" i="37"/>
  <c r="P86" i="37"/>
  <c r="I86" i="37"/>
  <c r="B86" i="37"/>
  <c r="G86" i="37" s="1"/>
  <c r="P85" i="37"/>
  <c r="U85" i="37" s="1"/>
  <c r="I85" i="37"/>
  <c r="B85" i="37"/>
  <c r="P84" i="37"/>
  <c r="I84" i="37"/>
  <c r="B84" i="37"/>
  <c r="P83" i="37"/>
  <c r="I83" i="37"/>
  <c r="B83" i="37"/>
  <c r="P82" i="37"/>
  <c r="I82" i="37"/>
  <c r="B82" i="37"/>
  <c r="G82" i="37" s="1"/>
  <c r="P81" i="37"/>
  <c r="I81" i="37"/>
  <c r="B81" i="37"/>
  <c r="P79" i="37"/>
  <c r="I79" i="37"/>
  <c r="B79" i="37"/>
  <c r="P78" i="37"/>
  <c r="I78" i="37"/>
  <c r="B78" i="37"/>
  <c r="P77" i="37"/>
  <c r="I77" i="37"/>
  <c r="B77" i="37"/>
  <c r="G77" i="37" s="1"/>
  <c r="P76" i="37"/>
  <c r="U76" i="37" s="1"/>
  <c r="I76" i="37"/>
  <c r="B76" i="37"/>
  <c r="P75" i="37"/>
  <c r="I75" i="37"/>
  <c r="B75" i="37"/>
  <c r="P74" i="37"/>
  <c r="I74" i="37"/>
  <c r="B74" i="37"/>
  <c r="P73" i="37"/>
  <c r="I73" i="37"/>
  <c r="B73" i="37"/>
  <c r="G73" i="37" s="1"/>
  <c r="P72" i="37"/>
  <c r="U72" i="37" s="1"/>
  <c r="I72" i="37"/>
  <c r="B72" i="37"/>
  <c r="P71" i="37"/>
  <c r="I71" i="37"/>
  <c r="B71" i="37"/>
  <c r="P70" i="37"/>
  <c r="I70" i="37"/>
  <c r="B70" i="37"/>
  <c r="P69" i="37"/>
  <c r="I69" i="37"/>
  <c r="B69" i="37"/>
  <c r="G69" i="37" s="1"/>
  <c r="P68" i="37"/>
  <c r="U68" i="37" s="1"/>
  <c r="I68" i="37"/>
  <c r="B68" i="37"/>
  <c r="P66" i="37"/>
  <c r="I66" i="37"/>
  <c r="B66" i="37"/>
  <c r="P65" i="37"/>
  <c r="I65" i="37"/>
  <c r="B65" i="37"/>
  <c r="P64" i="37"/>
  <c r="I64" i="37"/>
  <c r="B64" i="37"/>
  <c r="G64" i="37" s="1"/>
  <c r="P63" i="37"/>
  <c r="U63" i="37" s="1"/>
  <c r="I63" i="37"/>
  <c r="B63" i="37"/>
  <c r="P62" i="37"/>
  <c r="I62" i="37"/>
  <c r="B62" i="37"/>
  <c r="P61" i="37"/>
  <c r="I61" i="37"/>
  <c r="B61" i="37"/>
  <c r="P60" i="37"/>
  <c r="I60" i="37"/>
  <c r="B60" i="37"/>
  <c r="G60" i="37" s="1"/>
  <c r="P59" i="37"/>
  <c r="U59" i="37" s="1"/>
  <c r="I59" i="37"/>
  <c r="B59" i="37"/>
  <c r="P58" i="37"/>
  <c r="I58" i="37"/>
  <c r="B58" i="37"/>
  <c r="P57" i="37"/>
  <c r="I57" i="37"/>
  <c r="B57" i="37"/>
  <c r="P56" i="37"/>
  <c r="I56" i="37"/>
  <c r="B56" i="37"/>
  <c r="G56" i="37" s="1"/>
  <c r="P55" i="37"/>
  <c r="U55" i="37" s="1"/>
  <c r="I55" i="37"/>
  <c r="B55" i="37"/>
  <c r="P53" i="37"/>
  <c r="I53" i="37"/>
  <c r="B53" i="37"/>
  <c r="P52" i="37"/>
  <c r="I52" i="37"/>
  <c r="B52" i="37"/>
  <c r="P51" i="37"/>
  <c r="I51" i="37"/>
  <c r="B51" i="37"/>
  <c r="G51" i="37" s="1"/>
  <c r="P50" i="37"/>
  <c r="U50" i="37" s="1"/>
  <c r="I50" i="37"/>
  <c r="B50" i="37"/>
  <c r="P49" i="37"/>
  <c r="I49" i="37"/>
  <c r="B49" i="37"/>
  <c r="P48" i="37"/>
  <c r="I48" i="37"/>
  <c r="B48" i="37"/>
  <c r="P47" i="37"/>
  <c r="I47" i="37"/>
  <c r="B47" i="37"/>
  <c r="G47" i="37" s="1"/>
  <c r="P46" i="37"/>
  <c r="U46" i="37" s="1"/>
  <c r="I46" i="37"/>
  <c r="B46" i="37"/>
  <c r="P45" i="37"/>
  <c r="I45" i="37"/>
  <c r="B45" i="37"/>
  <c r="P44" i="37"/>
  <c r="I44" i="37"/>
  <c r="B44" i="37"/>
  <c r="P43" i="37"/>
  <c r="I43" i="37"/>
  <c r="B43" i="37"/>
  <c r="G43" i="37" s="1"/>
  <c r="P42" i="37"/>
  <c r="I42" i="37"/>
  <c r="B42" i="37"/>
  <c r="P40" i="37"/>
  <c r="I40" i="37"/>
  <c r="B40" i="37"/>
  <c r="P39" i="37"/>
  <c r="I39" i="37"/>
  <c r="B39" i="37"/>
  <c r="P38" i="37"/>
  <c r="I38" i="37"/>
  <c r="B38" i="37"/>
  <c r="G38" i="37" s="1"/>
  <c r="P37" i="37"/>
  <c r="U37" i="37" s="1"/>
  <c r="I37" i="37"/>
  <c r="B37" i="37"/>
  <c r="P36" i="37"/>
  <c r="I36" i="37"/>
  <c r="B36" i="37"/>
  <c r="P35" i="37"/>
  <c r="I35" i="37"/>
  <c r="B35" i="37"/>
  <c r="P34" i="37"/>
  <c r="I34" i="37"/>
  <c r="B34" i="37"/>
  <c r="G34" i="37" s="1"/>
  <c r="P33" i="37"/>
  <c r="U33" i="37" s="1"/>
  <c r="I33" i="37"/>
  <c r="B33" i="37"/>
  <c r="P32" i="37"/>
  <c r="I32" i="37"/>
  <c r="B32" i="37"/>
  <c r="P31" i="37"/>
  <c r="I31" i="37"/>
  <c r="B31" i="37"/>
  <c r="P30" i="37"/>
  <c r="I30" i="37"/>
  <c r="B30" i="37"/>
  <c r="G30" i="37" s="1"/>
  <c r="P29" i="37"/>
  <c r="U29" i="37" s="1"/>
  <c r="I29" i="37"/>
  <c r="B29" i="37"/>
  <c r="P27" i="37"/>
  <c r="I27" i="37"/>
  <c r="B27" i="37"/>
  <c r="P26" i="37"/>
  <c r="I26" i="37"/>
  <c r="B26" i="37"/>
  <c r="P25" i="37"/>
  <c r="I25" i="37"/>
  <c r="B25" i="37"/>
  <c r="G25" i="37" s="1"/>
  <c r="P24" i="37"/>
  <c r="U24" i="37" s="1"/>
  <c r="I24" i="37"/>
  <c r="B24" i="37"/>
  <c r="P23" i="37"/>
  <c r="I23" i="37"/>
  <c r="B23" i="37"/>
  <c r="P22" i="37"/>
  <c r="I22" i="37"/>
  <c r="B22" i="37"/>
  <c r="P21" i="37"/>
  <c r="I21" i="37"/>
  <c r="B21" i="37"/>
  <c r="G21" i="37" s="1"/>
  <c r="P20" i="37"/>
  <c r="U20" i="37" s="1"/>
  <c r="I20" i="37"/>
  <c r="B20" i="37"/>
  <c r="P19" i="37"/>
  <c r="I19" i="37"/>
  <c r="B19" i="37"/>
  <c r="P18" i="37"/>
  <c r="I18" i="37"/>
  <c r="B18" i="37"/>
  <c r="P17" i="37"/>
  <c r="I17" i="37"/>
  <c r="B17" i="37"/>
  <c r="G17" i="37" s="1"/>
  <c r="P16" i="37"/>
  <c r="U16" i="37" s="1"/>
  <c r="I16" i="37"/>
  <c r="B16" i="37"/>
  <c r="P950" i="38"/>
  <c r="I950" i="38"/>
  <c r="B950" i="38"/>
  <c r="P949" i="38"/>
  <c r="I949" i="38"/>
  <c r="B949" i="38"/>
  <c r="P948" i="38"/>
  <c r="I948" i="38"/>
  <c r="B948" i="38"/>
  <c r="P947" i="38"/>
  <c r="U947" i="38" s="1"/>
  <c r="I947" i="38"/>
  <c r="B947" i="38"/>
  <c r="P946" i="38"/>
  <c r="I946" i="38"/>
  <c r="B946" i="38"/>
  <c r="P945" i="38"/>
  <c r="I945" i="38"/>
  <c r="B945" i="38"/>
  <c r="P944" i="38"/>
  <c r="U944" i="38" s="1"/>
  <c r="I944" i="38"/>
  <c r="B944" i="38"/>
  <c r="P943" i="38"/>
  <c r="U943" i="38" s="1"/>
  <c r="I943" i="38"/>
  <c r="B943" i="38"/>
  <c r="P942" i="38"/>
  <c r="I942" i="38"/>
  <c r="B942" i="38"/>
  <c r="P941" i="38"/>
  <c r="I941" i="38"/>
  <c r="B941" i="38"/>
  <c r="P940" i="38"/>
  <c r="I940" i="38"/>
  <c r="B940" i="38"/>
  <c r="P939" i="38"/>
  <c r="P951" i="38" s="1"/>
  <c r="I939" i="38"/>
  <c r="B939" i="38"/>
  <c r="P937" i="38"/>
  <c r="I937" i="38"/>
  <c r="B937" i="38"/>
  <c r="P936" i="38"/>
  <c r="I936" i="38"/>
  <c r="B936" i="38"/>
  <c r="P935" i="38"/>
  <c r="U935" i="38" s="1"/>
  <c r="I935" i="38"/>
  <c r="B935" i="38"/>
  <c r="P934" i="38"/>
  <c r="U934" i="38" s="1"/>
  <c r="I934" i="38"/>
  <c r="B934" i="38"/>
  <c r="P933" i="38"/>
  <c r="I933" i="38"/>
  <c r="B933" i="38"/>
  <c r="P932" i="38"/>
  <c r="I932" i="38"/>
  <c r="B932" i="38"/>
  <c r="P931" i="38"/>
  <c r="I931" i="38"/>
  <c r="B931" i="38"/>
  <c r="P930" i="38"/>
  <c r="U930" i="38" s="1"/>
  <c r="I930" i="38"/>
  <c r="B930" i="38"/>
  <c r="P929" i="38"/>
  <c r="I929" i="38"/>
  <c r="B929" i="38"/>
  <c r="P928" i="38"/>
  <c r="I928" i="38"/>
  <c r="B928" i="38"/>
  <c r="P927" i="38"/>
  <c r="I927" i="38"/>
  <c r="B927" i="38"/>
  <c r="P926" i="38"/>
  <c r="P938" i="38" s="1"/>
  <c r="I926" i="38"/>
  <c r="B926" i="38"/>
  <c r="P924" i="38"/>
  <c r="I924" i="38"/>
  <c r="B924" i="38"/>
  <c r="P923" i="38"/>
  <c r="I923" i="38"/>
  <c r="B923" i="38"/>
  <c r="P922" i="38"/>
  <c r="I922" i="38"/>
  <c r="B922" i="38"/>
  <c r="P921" i="38"/>
  <c r="U921" i="38" s="1"/>
  <c r="I921" i="38"/>
  <c r="B921" i="38"/>
  <c r="P920" i="38"/>
  <c r="I920" i="38"/>
  <c r="B920" i="38"/>
  <c r="P919" i="38"/>
  <c r="I919" i="38"/>
  <c r="B919" i="38"/>
  <c r="P918" i="38"/>
  <c r="I918" i="38"/>
  <c r="B918" i="38"/>
  <c r="P917" i="38"/>
  <c r="U917" i="38" s="1"/>
  <c r="I917" i="38"/>
  <c r="B917" i="38"/>
  <c r="P916" i="38"/>
  <c r="I916" i="38"/>
  <c r="B916" i="38"/>
  <c r="P915" i="38"/>
  <c r="I915" i="38"/>
  <c r="B915" i="38"/>
  <c r="P914" i="38"/>
  <c r="U914" i="38" s="1"/>
  <c r="I914" i="38"/>
  <c r="B914" i="38"/>
  <c r="B925" i="38" s="1"/>
  <c r="P913" i="38"/>
  <c r="I913" i="38"/>
  <c r="B913" i="38"/>
  <c r="P911" i="38"/>
  <c r="I911" i="38"/>
  <c r="B911" i="38"/>
  <c r="P910" i="38"/>
  <c r="I910" i="38"/>
  <c r="B910" i="38"/>
  <c r="P909" i="38"/>
  <c r="I909" i="38"/>
  <c r="B909" i="38"/>
  <c r="P908" i="38"/>
  <c r="U908" i="38" s="1"/>
  <c r="I908" i="38"/>
  <c r="B908" i="38"/>
  <c r="P907" i="38"/>
  <c r="I907" i="38"/>
  <c r="B907" i="38"/>
  <c r="P906" i="38"/>
  <c r="I906" i="38"/>
  <c r="B906" i="38"/>
  <c r="P905" i="38"/>
  <c r="U905" i="38" s="1"/>
  <c r="I905" i="38"/>
  <c r="B905" i="38"/>
  <c r="P904" i="38"/>
  <c r="U904" i="38" s="1"/>
  <c r="I904" i="38"/>
  <c r="B904" i="38"/>
  <c r="P903" i="38"/>
  <c r="I903" i="38"/>
  <c r="B903" i="38"/>
  <c r="P902" i="38"/>
  <c r="I902" i="38"/>
  <c r="B902" i="38"/>
  <c r="P901" i="38"/>
  <c r="I901" i="38"/>
  <c r="B901" i="38"/>
  <c r="P900" i="38"/>
  <c r="P912" i="38" s="1"/>
  <c r="I900" i="38"/>
  <c r="B900" i="38"/>
  <c r="P898" i="38"/>
  <c r="I898" i="38"/>
  <c r="B898" i="38"/>
  <c r="P897" i="38"/>
  <c r="I897" i="38"/>
  <c r="B897" i="38"/>
  <c r="P896" i="38"/>
  <c r="U896" i="38" s="1"/>
  <c r="I896" i="38"/>
  <c r="B896" i="38"/>
  <c r="P895" i="38"/>
  <c r="U895" i="38" s="1"/>
  <c r="I895" i="38"/>
  <c r="B895" i="38"/>
  <c r="P894" i="38"/>
  <c r="I894" i="38"/>
  <c r="B894" i="38"/>
  <c r="P893" i="38"/>
  <c r="I893" i="38"/>
  <c r="B893" i="38"/>
  <c r="P892" i="38"/>
  <c r="I892" i="38"/>
  <c r="B892" i="38"/>
  <c r="P891" i="38"/>
  <c r="U891" i="38" s="1"/>
  <c r="I891" i="38"/>
  <c r="B891" i="38"/>
  <c r="P890" i="38"/>
  <c r="I890" i="38"/>
  <c r="B890" i="38"/>
  <c r="P889" i="38"/>
  <c r="I889" i="38"/>
  <c r="B889" i="38"/>
  <c r="P888" i="38"/>
  <c r="I888" i="38"/>
  <c r="B888" i="38"/>
  <c r="B899" i="38" s="1"/>
  <c r="P887" i="38"/>
  <c r="P899" i="38" s="1"/>
  <c r="I887" i="38"/>
  <c r="B887" i="38"/>
  <c r="P885" i="38"/>
  <c r="I885" i="38"/>
  <c r="B885" i="38"/>
  <c r="P884" i="38"/>
  <c r="I884" i="38"/>
  <c r="B884" i="38"/>
  <c r="P883" i="38"/>
  <c r="I883" i="38"/>
  <c r="B883" i="38"/>
  <c r="P882" i="38"/>
  <c r="U882" i="38" s="1"/>
  <c r="I882" i="38"/>
  <c r="B882" i="38"/>
  <c r="P881" i="38"/>
  <c r="I881" i="38"/>
  <c r="B881" i="38"/>
  <c r="P880" i="38"/>
  <c r="I880" i="38"/>
  <c r="B880" i="38"/>
  <c r="P879" i="38"/>
  <c r="I879" i="38"/>
  <c r="B879" i="38"/>
  <c r="P878" i="38"/>
  <c r="U878" i="38" s="1"/>
  <c r="I878" i="38"/>
  <c r="B878" i="38"/>
  <c r="P877" i="38"/>
  <c r="I877" i="38"/>
  <c r="B877" i="38"/>
  <c r="P876" i="38"/>
  <c r="I876" i="38"/>
  <c r="B876" i="38"/>
  <c r="P875" i="38"/>
  <c r="U875" i="38" s="1"/>
  <c r="I875" i="38"/>
  <c r="B875" i="38"/>
  <c r="P874" i="38"/>
  <c r="P886" i="38" s="1"/>
  <c r="I874" i="38"/>
  <c r="B874" i="38"/>
  <c r="P872" i="38"/>
  <c r="I872" i="38"/>
  <c r="B872" i="38"/>
  <c r="P871" i="38"/>
  <c r="I871" i="38"/>
  <c r="B871" i="38"/>
  <c r="P870" i="38"/>
  <c r="I870" i="38"/>
  <c r="B870" i="38"/>
  <c r="P869" i="38"/>
  <c r="U869" i="38" s="1"/>
  <c r="I869" i="38"/>
  <c r="B869" i="38"/>
  <c r="P868" i="38"/>
  <c r="I868" i="38"/>
  <c r="B868" i="38"/>
  <c r="P867" i="38"/>
  <c r="I867" i="38"/>
  <c r="B867" i="38"/>
  <c r="P866" i="38"/>
  <c r="U866" i="38" s="1"/>
  <c r="I866" i="38"/>
  <c r="B866" i="38"/>
  <c r="P865" i="38"/>
  <c r="U865" i="38" s="1"/>
  <c r="I865" i="38"/>
  <c r="B865" i="38"/>
  <c r="P864" i="38"/>
  <c r="I864" i="38"/>
  <c r="B864" i="38"/>
  <c r="P863" i="38"/>
  <c r="I863" i="38"/>
  <c r="B863" i="38"/>
  <c r="P862" i="38"/>
  <c r="I862" i="38"/>
  <c r="B862" i="38"/>
  <c r="B873" i="38" s="1"/>
  <c r="P861" i="38"/>
  <c r="P873" i="38" s="1"/>
  <c r="I861" i="38"/>
  <c r="B861" i="38"/>
  <c r="P859" i="38"/>
  <c r="I859" i="38"/>
  <c r="B859" i="38"/>
  <c r="P858" i="38"/>
  <c r="I858" i="38"/>
  <c r="B858" i="38"/>
  <c r="P857" i="38"/>
  <c r="U857" i="38" s="1"/>
  <c r="I857" i="38"/>
  <c r="B857" i="38"/>
  <c r="P856" i="38"/>
  <c r="U856" i="38" s="1"/>
  <c r="I856" i="38"/>
  <c r="B856" i="38"/>
  <c r="P855" i="38"/>
  <c r="I855" i="38"/>
  <c r="B855" i="38"/>
  <c r="P854" i="38"/>
  <c r="I854" i="38"/>
  <c r="B854" i="38"/>
  <c r="P853" i="38"/>
  <c r="I853" i="38"/>
  <c r="B853" i="38"/>
  <c r="P852" i="38"/>
  <c r="U852" i="38" s="1"/>
  <c r="I852" i="38"/>
  <c r="B852" i="38"/>
  <c r="P851" i="38"/>
  <c r="I851" i="38"/>
  <c r="B851" i="38"/>
  <c r="P850" i="38"/>
  <c r="I850" i="38"/>
  <c r="B850" i="38"/>
  <c r="P849" i="38"/>
  <c r="I849" i="38"/>
  <c r="B849" i="38"/>
  <c r="P848" i="38"/>
  <c r="P860" i="38" s="1"/>
  <c r="I848" i="38"/>
  <c r="B848" i="38"/>
  <c r="P846" i="38"/>
  <c r="I846" i="38"/>
  <c r="B846" i="38"/>
  <c r="P845" i="38"/>
  <c r="I845" i="38"/>
  <c r="B845" i="38"/>
  <c r="P844" i="38"/>
  <c r="I844" i="38"/>
  <c r="B844" i="38"/>
  <c r="P843" i="38"/>
  <c r="U843" i="38" s="1"/>
  <c r="I843" i="38"/>
  <c r="B843" i="38"/>
  <c r="P842" i="38"/>
  <c r="I842" i="38"/>
  <c r="B842" i="38"/>
  <c r="P841" i="38"/>
  <c r="I841" i="38"/>
  <c r="B841" i="38"/>
  <c r="P840" i="38"/>
  <c r="I840" i="38"/>
  <c r="B840" i="38"/>
  <c r="P839" i="38"/>
  <c r="U839" i="38" s="1"/>
  <c r="I839" i="38"/>
  <c r="B839" i="38"/>
  <c r="P838" i="38"/>
  <c r="I838" i="38"/>
  <c r="B838" i="38"/>
  <c r="P837" i="38"/>
  <c r="I837" i="38"/>
  <c r="B837" i="38"/>
  <c r="P836" i="38"/>
  <c r="U836" i="38" s="1"/>
  <c r="I836" i="38"/>
  <c r="B836" i="38"/>
  <c r="B847" i="38" s="1"/>
  <c r="P835" i="38"/>
  <c r="I835" i="38"/>
  <c r="B835" i="38"/>
  <c r="P833" i="38"/>
  <c r="I833" i="38"/>
  <c r="B833" i="38"/>
  <c r="P832" i="38"/>
  <c r="I832" i="38"/>
  <c r="B832" i="38"/>
  <c r="P831" i="38"/>
  <c r="U831" i="38" s="1"/>
  <c r="I831" i="38"/>
  <c r="B831" i="38"/>
  <c r="P830" i="38"/>
  <c r="U830" i="38" s="1"/>
  <c r="I830" i="38"/>
  <c r="B830" i="38"/>
  <c r="P829" i="38"/>
  <c r="I829" i="38"/>
  <c r="B829" i="38"/>
  <c r="P828" i="38"/>
  <c r="I828" i="38"/>
  <c r="B828" i="38"/>
  <c r="P827" i="38"/>
  <c r="U827" i="38" s="1"/>
  <c r="I827" i="38"/>
  <c r="B827" i="38"/>
  <c r="P826" i="38"/>
  <c r="U826" i="38" s="1"/>
  <c r="I826" i="38"/>
  <c r="B826" i="38"/>
  <c r="P825" i="38"/>
  <c r="I825" i="38"/>
  <c r="B825" i="38"/>
  <c r="P824" i="38"/>
  <c r="I824" i="38"/>
  <c r="B824" i="38"/>
  <c r="P823" i="38"/>
  <c r="I823" i="38"/>
  <c r="B823" i="38"/>
  <c r="B834" i="38" s="1"/>
  <c r="P822" i="38"/>
  <c r="I822" i="38"/>
  <c r="B822" i="38"/>
  <c r="P820" i="38"/>
  <c r="I820" i="38"/>
  <c r="B820" i="38"/>
  <c r="P819" i="38"/>
  <c r="I819" i="38"/>
  <c r="B819" i="38"/>
  <c r="P818" i="38"/>
  <c r="U818" i="38" s="1"/>
  <c r="I818" i="38"/>
  <c r="B818" i="38"/>
  <c r="P817" i="38"/>
  <c r="U817" i="38" s="1"/>
  <c r="I817" i="38"/>
  <c r="B817" i="38"/>
  <c r="P816" i="38"/>
  <c r="I816" i="38"/>
  <c r="B816" i="38"/>
  <c r="P815" i="38"/>
  <c r="I815" i="38"/>
  <c r="B815" i="38"/>
  <c r="P814" i="38"/>
  <c r="I814" i="38"/>
  <c r="B814" i="38"/>
  <c r="P813" i="38"/>
  <c r="U813" i="38" s="1"/>
  <c r="I813" i="38"/>
  <c r="B813" i="38"/>
  <c r="P812" i="38"/>
  <c r="I812" i="38"/>
  <c r="B812" i="38"/>
  <c r="P811" i="38"/>
  <c r="I811" i="38"/>
  <c r="B811" i="38"/>
  <c r="P810" i="38"/>
  <c r="I810" i="38"/>
  <c r="B810" i="38"/>
  <c r="B821" i="38" s="1"/>
  <c r="P809" i="38"/>
  <c r="I809" i="38"/>
  <c r="B809" i="38"/>
  <c r="P807" i="38"/>
  <c r="I807" i="38"/>
  <c r="B807" i="38"/>
  <c r="P806" i="38"/>
  <c r="I806" i="38"/>
  <c r="B806" i="38"/>
  <c r="P805" i="38"/>
  <c r="I805" i="38"/>
  <c r="B805" i="38"/>
  <c r="P804" i="38"/>
  <c r="U804" i="38" s="1"/>
  <c r="I804" i="38"/>
  <c r="B804" i="38"/>
  <c r="P803" i="38"/>
  <c r="I803" i="38"/>
  <c r="B803" i="38"/>
  <c r="P802" i="38"/>
  <c r="I802" i="38"/>
  <c r="B802" i="38"/>
  <c r="P801" i="38"/>
  <c r="I801" i="38"/>
  <c r="B801" i="38"/>
  <c r="P800" i="38"/>
  <c r="U800" i="38" s="1"/>
  <c r="I800" i="38"/>
  <c r="B800" i="38"/>
  <c r="P799" i="38"/>
  <c r="I799" i="38"/>
  <c r="B799" i="38"/>
  <c r="P798" i="38"/>
  <c r="I798" i="38"/>
  <c r="B798" i="38"/>
  <c r="P797" i="38"/>
  <c r="U797" i="38" s="1"/>
  <c r="I797" i="38"/>
  <c r="B797" i="38"/>
  <c r="P796" i="38"/>
  <c r="I796" i="38"/>
  <c r="B796" i="38"/>
  <c r="P794" i="38"/>
  <c r="I794" i="38"/>
  <c r="B794" i="38"/>
  <c r="P793" i="38"/>
  <c r="I793" i="38"/>
  <c r="B793" i="38"/>
  <c r="P792" i="38"/>
  <c r="U792" i="38" s="1"/>
  <c r="I792" i="38"/>
  <c r="B792" i="38"/>
  <c r="G792" i="38" s="1"/>
  <c r="P791" i="38"/>
  <c r="U791" i="38" s="1"/>
  <c r="I791" i="38"/>
  <c r="B791" i="38"/>
  <c r="P790" i="38"/>
  <c r="I790" i="38"/>
  <c r="B790" i="38"/>
  <c r="P789" i="38"/>
  <c r="I789" i="38"/>
  <c r="B789" i="38"/>
  <c r="P788" i="38"/>
  <c r="I788" i="38"/>
  <c r="N788" i="38" s="1"/>
  <c r="B788" i="38"/>
  <c r="G788" i="38" s="1"/>
  <c r="P787" i="38"/>
  <c r="U787" i="38" s="1"/>
  <c r="I787" i="38"/>
  <c r="B787" i="38"/>
  <c r="P786" i="38"/>
  <c r="I786" i="38"/>
  <c r="B786" i="38"/>
  <c r="P785" i="38"/>
  <c r="I785" i="38"/>
  <c r="B785" i="38"/>
  <c r="P784" i="38"/>
  <c r="I784" i="38"/>
  <c r="B784" i="38"/>
  <c r="P783" i="38"/>
  <c r="P795" i="38" s="1"/>
  <c r="I783" i="38"/>
  <c r="B783" i="38"/>
  <c r="P781" i="38"/>
  <c r="I781" i="38"/>
  <c r="B781" i="38"/>
  <c r="P780" i="38"/>
  <c r="I780" i="38"/>
  <c r="B780" i="38"/>
  <c r="P779" i="38"/>
  <c r="I779" i="38"/>
  <c r="N779" i="38" s="1"/>
  <c r="B779" i="38"/>
  <c r="G779" i="38" s="1"/>
  <c r="P778" i="38"/>
  <c r="U778" i="38" s="1"/>
  <c r="I778" i="38"/>
  <c r="B778" i="38"/>
  <c r="P777" i="38"/>
  <c r="I777" i="38"/>
  <c r="B777" i="38"/>
  <c r="P776" i="38"/>
  <c r="I776" i="38"/>
  <c r="B776" i="38"/>
  <c r="P775" i="38"/>
  <c r="I775" i="38"/>
  <c r="N775" i="38" s="1"/>
  <c r="B775" i="38"/>
  <c r="G775" i="38" s="1"/>
  <c r="P774" i="38"/>
  <c r="U774" i="38" s="1"/>
  <c r="I774" i="38"/>
  <c r="B774" i="38"/>
  <c r="P773" i="38"/>
  <c r="I773" i="38"/>
  <c r="B773" i="38"/>
  <c r="P772" i="38"/>
  <c r="I772" i="38"/>
  <c r="B772" i="38"/>
  <c r="P771" i="38"/>
  <c r="I771" i="38"/>
  <c r="N771" i="38" s="1"/>
  <c r="B771" i="38"/>
  <c r="P770" i="38"/>
  <c r="P782" i="38" s="1"/>
  <c r="I770" i="38"/>
  <c r="B770" i="38"/>
  <c r="P768" i="38"/>
  <c r="I768" i="38"/>
  <c r="B768" i="38"/>
  <c r="P767" i="38"/>
  <c r="I767" i="38"/>
  <c r="B767" i="38"/>
  <c r="P766" i="38"/>
  <c r="U766" i="38" s="1"/>
  <c r="I766" i="38"/>
  <c r="B766" i="38"/>
  <c r="G766" i="38" s="1"/>
  <c r="P765" i="38"/>
  <c r="U765" i="38" s="1"/>
  <c r="I765" i="38"/>
  <c r="B765" i="38"/>
  <c r="P764" i="38"/>
  <c r="I764" i="38"/>
  <c r="B764" i="38"/>
  <c r="P763" i="38"/>
  <c r="I763" i="38"/>
  <c r="B763" i="38"/>
  <c r="P762" i="38"/>
  <c r="U762" i="38" s="1"/>
  <c r="I762" i="38"/>
  <c r="B762" i="38"/>
  <c r="G762" i="38" s="1"/>
  <c r="P761" i="38"/>
  <c r="U761" i="38" s="1"/>
  <c r="I761" i="38"/>
  <c r="B761" i="38"/>
  <c r="P760" i="38"/>
  <c r="I760" i="38"/>
  <c r="B760" i="38"/>
  <c r="P759" i="38"/>
  <c r="I759" i="38"/>
  <c r="B759" i="38"/>
  <c r="P758" i="38"/>
  <c r="U758" i="38" s="1"/>
  <c r="I758" i="38"/>
  <c r="B758" i="38"/>
  <c r="B769" i="38" s="1"/>
  <c r="P757" i="38"/>
  <c r="P769" i="38" s="1"/>
  <c r="I757" i="38"/>
  <c r="B757" i="38"/>
  <c r="P755" i="38"/>
  <c r="I755" i="38"/>
  <c r="B755" i="38"/>
  <c r="P754" i="38"/>
  <c r="I754" i="38"/>
  <c r="B754" i="38"/>
  <c r="G754" i="38" s="1"/>
  <c r="P753" i="38"/>
  <c r="I753" i="38"/>
  <c r="B753" i="38"/>
  <c r="G753" i="38" s="1"/>
  <c r="P752" i="38"/>
  <c r="U752" i="38" s="1"/>
  <c r="I752" i="38"/>
  <c r="B752" i="38"/>
  <c r="P751" i="38"/>
  <c r="I751" i="38"/>
  <c r="B751" i="38"/>
  <c r="P750" i="38"/>
  <c r="I750" i="38"/>
  <c r="B750" i="38"/>
  <c r="G750" i="38" s="1"/>
  <c r="P749" i="38"/>
  <c r="I749" i="38"/>
  <c r="B749" i="38"/>
  <c r="G749" i="38" s="1"/>
  <c r="P748" i="38"/>
  <c r="U748" i="38" s="1"/>
  <c r="I748" i="38"/>
  <c r="B748" i="38"/>
  <c r="P747" i="38"/>
  <c r="I747" i="38"/>
  <c r="B747" i="38"/>
  <c r="P746" i="38"/>
  <c r="I746" i="38"/>
  <c r="B746" i="38"/>
  <c r="G746" i="38" s="1"/>
  <c r="P745" i="38"/>
  <c r="I745" i="38"/>
  <c r="B745" i="38"/>
  <c r="P744" i="38"/>
  <c r="P756" i="38" s="1"/>
  <c r="I744" i="38"/>
  <c r="B744" i="38"/>
  <c r="P742" i="38"/>
  <c r="I742" i="38"/>
  <c r="B742" i="38"/>
  <c r="P741" i="38"/>
  <c r="I741" i="38"/>
  <c r="B741" i="38"/>
  <c r="P740" i="38"/>
  <c r="I740" i="38"/>
  <c r="B740" i="38"/>
  <c r="G740" i="38" s="1"/>
  <c r="P739" i="38"/>
  <c r="U739" i="38" s="1"/>
  <c r="I739" i="38"/>
  <c r="B739" i="38"/>
  <c r="P738" i="38"/>
  <c r="I738" i="38"/>
  <c r="B738" i="38"/>
  <c r="P737" i="38"/>
  <c r="I737" i="38"/>
  <c r="B737" i="38"/>
  <c r="P736" i="38"/>
  <c r="I736" i="38"/>
  <c r="B736" i="38"/>
  <c r="G736" i="38" s="1"/>
  <c r="P735" i="38"/>
  <c r="U735" i="38" s="1"/>
  <c r="I735" i="38"/>
  <c r="B735" i="38"/>
  <c r="P734" i="38"/>
  <c r="I734" i="38"/>
  <c r="B734" i="38"/>
  <c r="P733" i="38"/>
  <c r="I733" i="38"/>
  <c r="B733" i="38"/>
  <c r="P732" i="38"/>
  <c r="I732" i="38"/>
  <c r="B732" i="38"/>
  <c r="P731" i="38"/>
  <c r="P743" i="38" s="1"/>
  <c r="I731" i="38"/>
  <c r="B731" i="38"/>
  <c r="P729" i="38"/>
  <c r="I729" i="38"/>
  <c r="B729" i="38"/>
  <c r="P728" i="38"/>
  <c r="I728" i="38"/>
  <c r="B728" i="38"/>
  <c r="P727" i="38"/>
  <c r="I727" i="38"/>
  <c r="B727" i="38"/>
  <c r="G727" i="38" s="1"/>
  <c r="P726" i="38"/>
  <c r="U726" i="38" s="1"/>
  <c r="I726" i="38"/>
  <c r="B726" i="38"/>
  <c r="P725" i="38"/>
  <c r="I725" i="38"/>
  <c r="B725" i="38"/>
  <c r="P724" i="38"/>
  <c r="I724" i="38"/>
  <c r="B724" i="38"/>
  <c r="P723" i="38"/>
  <c r="I723" i="38"/>
  <c r="B723" i="38"/>
  <c r="P722" i="38"/>
  <c r="U722" i="38" s="1"/>
  <c r="I722" i="38"/>
  <c r="B722" i="38"/>
  <c r="P721" i="38"/>
  <c r="I721" i="38"/>
  <c r="B721" i="38"/>
  <c r="P720" i="38"/>
  <c r="I720" i="38"/>
  <c r="B720" i="38"/>
  <c r="P719" i="38"/>
  <c r="I719" i="38"/>
  <c r="B719" i="38"/>
  <c r="P718" i="38"/>
  <c r="P730" i="38" s="1"/>
  <c r="I718" i="38"/>
  <c r="B718" i="38"/>
  <c r="P716" i="38"/>
  <c r="I716" i="38"/>
  <c r="B716" i="38"/>
  <c r="P715" i="38"/>
  <c r="I715" i="38"/>
  <c r="B715" i="38"/>
  <c r="P714" i="38"/>
  <c r="I714" i="38"/>
  <c r="B714" i="38"/>
  <c r="G714" i="38" s="1"/>
  <c r="P713" i="38"/>
  <c r="U713" i="38" s="1"/>
  <c r="I713" i="38"/>
  <c r="B713" i="38"/>
  <c r="P712" i="38"/>
  <c r="I712" i="38"/>
  <c r="B712" i="38"/>
  <c r="P711" i="38"/>
  <c r="I711" i="38"/>
  <c r="B711" i="38"/>
  <c r="P710" i="38"/>
  <c r="I710" i="38"/>
  <c r="B710" i="38"/>
  <c r="G710" i="38" s="1"/>
  <c r="P709" i="38"/>
  <c r="U709" i="38" s="1"/>
  <c r="I709" i="38"/>
  <c r="B709" i="38"/>
  <c r="P708" i="38"/>
  <c r="I708" i="38"/>
  <c r="B708" i="38"/>
  <c r="P707" i="38"/>
  <c r="I707" i="38"/>
  <c r="B707" i="38"/>
  <c r="P706" i="38"/>
  <c r="I706" i="38"/>
  <c r="B706" i="38"/>
  <c r="P705" i="38"/>
  <c r="P717" i="38" s="1"/>
  <c r="I705" i="38"/>
  <c r="B705" i="38"/>
  <c r="P703" i="38"/>
  <c r="I703" i="38"/>
  <c r="B703" i="38"/>
  <c r="P702" i="38"/>
  <c r="I702" i="38"/>
  <c r="B702" i="38"/>
  <c r="P701" i="38"/>
  <c r="I701" i="38"/>
  <c r="B701" i="38"/>
  <c r="G701" i="38" s="1"/>
  <c r="P700" i="38"/>
  <c r="U700" i="38" s="1"/>
  <c r="I700" i="38"/>
  <c r="B700" i="38"/>
  <c r="P699" i="38"/>
  <c r="I699" i="38"/>
  <c r="B699" i="38"/>
  <c r="P698" i="38"/>
  <c r="I698" i="38"/>
  <c r="B698" i="38"/>
  <c r="P697" i="38"/>
  <c r="I697" i="38"/>
  <c r="B697" i="38"/>
  <c r="G697" i="38" s="1"/>
  <c r="P696" i="38"/>
  <c r="U696" i="38" s="1"/>
  <c r="I696" i="38"/>
  <c r="B696" i="38"/>
  <c r="P695" i="38"/>
  <c r="I695" i="38"/>
  <c r="B695" i="38"/>
  <c r="P694" i="38"/>
  <c r="I694" i="38"/>
  <c r="B694" i="38"/>
  <c r="P693" i="38"/>
  <c r="I693" i="38"/>
  <c r="I704" i="38" s="1"/>
  <c r="B693" i="38"/>
  <c r="P692" i="38"/>
  <c r="P704" i="38" s="1"/>
  <c r="I692" i="38"/>
  <c r="B692" i="38"/>
  <c r="P690" i="38"/>
  <c r="I690" i="38"/>
  <c r="B690" i="38"/>
  <c r="P689" i="38"/>
  <c r="I689" i="38"/>
  <c r="B689" i="38"/>
  <c r="P688" i="38"/>
  <c r="I688" i="38"/>
  <c r="B688" i="38"/>
  <c r="G688" i="38" s="1"/>
  <c r="P687" i="38"/>
  <c r="U687" i="38" s="1"/>
  <c r="I687" i="38"/>
  <c r="B687" i="38"/>
  <c r="P686" i="38"/>
  <c r="I686" i="38"/>
  <c r="B686" i="38"/>
  <c r="P685" i="38"/>
  <c r="I685" i="38"/>
  <c r="B685" i="38"/>
  <c r="P684" i="38"/>
  <c r="I684" i="38"/>
  <c r="B684" i="38"/>
  <c r="G684" i="38" s="1"/>
  <c r="P683" i="38"/>
  <c r="U683" i="38" s="1"/>
  <c r="I683" i="38"/>
  <c r="B683" i="38"/>
  <c r="P682" i="38"/>
  <c r="I682" i="38"/>
  <c r="B682" i="38"/>
  <c r="P681" i="38"/>
  <c r="I681" i="38"/>
  <c r="B681" i="38"/>
  <c r="P680" i="38"/>
  <c r="I680" i="38"/>
  <c r="B680" i="38"/>
  <c r="P679" i="38"/>
  <c r="I679" i="38"/>
  <c r="B679" i="38"/>
  <c r="P677" i="38"/>
  <c r="I677" i="38"/>
  <c r="B677" i="38"/>
  <c r="P676" i="38"/>
  <c r="I676" i="38"/>
  <c r="B676" i="38"/>
  <c r="P675" i="38"/>
  <c r="I675" i="38"/>
  <c r="B675" i="38"/>
  <c r="G675" i="38" s="1"/>
  <c r="P674" i="38"/>
  <c r="U674" i="38" s="1"/>
  <c r="I674" i="38"/>
  <c r="B674" i="38"/>
  <c r="P673" i="38"/>
  <c r="I673" i="38"/>
  <c r="B673" i="38"/>
  <c r="P672" i="38"/>
  <c r="I672" i="38"/>
  <c r="B672" i="38"/>
  <c r="P671" i="38"/>
  <c r="I671" i="38"/>
  <c r="B671" i="38"/>
  <c r="G671" i="38" s="1"/>
  <c r="P670" i="38"/>
  <c r="U670" i="38" s="1"/>
  <c r="I670" i="38"/>
  <c r="B670" i="38"/>
  <c r="P669" i="38"/>
  <c r="I669" i="38"/>
  <c r="B669" i="38"/>
  <c r="P668" i="38"/>
  <c r="I668" i="38"/>
  <c r="B668" i="38"/>
  <c r="P667" i="38"/>
  <c r="I667" i="38"/>
  <c r="I678" i="38" s="1"/>
  <c r="B667" i="38"/>
  <c r="G667" i="38" s="1"/>
  <c r="P666" i="38"/>
  <c r="I666" i="38"/>
  <c r="B666" i="38"/>
  <c r="P664" i="38"/>
  <c r="I664" i="38"/>
  <c r="B664" i="38"/>
  <c r="P663" i="38"/>
  <c r="I663" i="38"/>
  <c r="B663" i="38"/>
  <c r="P662" i="38"/>
  <c r="I662" i="38"/>
  <c r="B662" i="38"/>
  <c r="G662" i="38" s="1"/>
  <c r="P661" i="38"/>
  <c r="U661" i="38" s="1"/>
  <c r="I661" i="38"/>
  <c r="B661" i="38"/>
  <c r="P660" i="38"/>
  <c r="I660" i="38"/>
  <c r="B660" i="38"/>
  <c r="P659" i="38"/>
  <c r="I659" i="38"/>
  <c r="B659" i="38"/>
  <c r="P658" i="38"/>
  <c r="I658" i="38"/>
  <c r="B658" i="38"/>
  <c r="G658" i="38" s="1"/>
  <c r="P657" i="38"/>
  <c r="U657" i="38" s="1"/>
  <c r="I657" i="38"/>
  <c r="B657" i="38"/>
  <c r="P656" i="38"/>
  <c r="I656" i="38"/>
  <c r="B656" i="38"/>
  <c r="P655" i="38"/>
  <c r="I655" i="38"/>
  <c r="B655" i="38"/>
  <c r="P654" i="38"/>
  <c r="I654" i="38"/>
  <c r="B654" i="38"/>
  <c r="P653" i="38"/>
  <c r="P665" i="38" s="1"/>
  <c r="I653" i="38"/>
  <c r="B653" i="38"/>
  <c r="P651" i="38"/>
  <c r="I651" i="38"/>
  <c r="B651" i="38"/>
  <c r="P650" i="38"/>
  <c r="I650" i="38"/>
  <c r="B650" i="38"/>
  <c r="P649" i="38"/>
  <c r="I649" i="38"/>
  <c r="B649" i="38"/>
  <c r="G649" i="38" s="1"/>
  <c r="P648" i="38"/>
  <c r="U648" i="38" s="1"/>
  <c r="I648" i="38"/>
  <c r="B648" i="38"/>
  <c r="P647" i="38"/>
  <c r="I647" i="38"/>
  <c r="B647" i="38"/>
  <c r="P646" i="38"/>
  <c r="I646" i="38"/>
  <c r="B646" i="38"/>
  <c r="P645" i="38"/>
  <c r="I645" i="38"/>
  <c r="B645" i="38"/>
  <c r="G645" i="38" s="1"/>
  <c r="P644" i="38"/>
  <c r="U644" i="38" s="1"/>
  <c r="I644" i="38"/>
  <c r="B644" i="38"/>
  <c r="P643" i="38"/>
  <c r="I643" i="38"/>
  <c r="B643" i="38"/>
  <c r="P642" i="38"/>
  <c r="I642" i="38"/>
  <c r="B642" i="38"/>
  <c r="P641" i="38"/>
  <c r="I641" i="38"/>
  <c r="I652" i="38" s="1"/>
  <c r="B641" i="38"/>
  <c r="P640" i="38"/>
  <c r="I640" i="38"/>
  <c r="B640" i="38"/>
  <c r="P638" i="38"/>
  <c r="I638" i="38"/>
  <c r="B638" i="38"/>
  <c r="P637" i="38"/>
  <c r="I637" i="38"/>
  <c r="B637" i="38"/>
  <c r="P636" i="38"/>
  <c r="I636" i="38"/>
  <c r="B636" i="38"/>
  <c r="P635" i="38"/>
  <c r="U635" i="38" s="1"/>
  <c r="I635" i="38"/>
  <c r="B635" i="38"/>
  <c r="P634" i="38"/>
  <c r="I634" i="38"/>
  <c r="B634" i="38"/>
  <c r="P633" i="38"/>
  <c r="I633" i="38"/>
  <c r="B633" i="38"/>
  <c r="P632" i="38"/>
  <c r="U632" i="38" s="1"/>
  <c r="I632" i="38"/>
  <c r="B632" i="38"/>
  <c r="P631" i="38"/>
  <c r="U631" i="38" s="1"/>
  <c r="I631" i="38"/>
  <c r="B631" i="38"/>
  <c r="P630" i="38"/>
  <c r="I630" i="38"/>
  <c r="B630" i="38"/>
  <c r="P629" i="38"/>
  <c r="I629" i="38"/>
  <c r="B629" i="38"/>
  <c r="P628" i="38"/>
  <c r="I628" i="38"/>
  <c r="B628" i="38"/>
  <c r="B639" i="38" s="1"/>
  <c r="P627" i="38"/>
  <c r="I627" i="38"/>
  <c r="B627" i="38"/>
  <c r="P625" i="38"/>
  <c r="I625" i="38"/>
  <c r="B625" i="38"/>
  <c r="P624" i="38"/>
  <c r="I624" i="38"/>
  <c r="B624" i="38"/>
  <c r="P623" i="38"/>
  <c r="I623" i="38"/>
  <c r="B623" i="38"/>
  <c r="P622" i="38"/>
  <c r="U622" i="38" s="1"/>
  <c r="I622" i="38"/>
  <c r="B622" i="38"/>
  <c r="P621" i="38"/>
  <c r="I621" i="38"/>
  <c r="B621" i="38"/>
  <c r="P620" i="38"/>
  <c r="I620" i="38"/>
  <c r="B620" i="38"/>
  <c r="P619" i="38"/>
  <c r="I619" i="38"/>
  <c r="B619" i="38"/>
  <c r="P618" i="38"/>
  <c r="U618" i="38" s="1"/>
  <c r="I618" i="38"/>
  <c r="B618" i="38"/>
  <c r="P617" i="38"/>
  <c r="I617" i="38"/>
  <c r="B617" i="38"/>
  <c r="P616" i="38"/>
  <c r="I616" i="38"/>
  <c r="B616" i="38"/>
  <c r="P615" i="38"/>
  <c r="I615" i="38"/>
  <c r="I626" i="38" s="1"/>
  <c r="B615" i="38"/>
  <c r="B626" i="38" s="1"/>
  <c r="P614" i="38"/>
  <c r="I614" i="38"/>
  <c r="B614" i="38"/>
  <c r="P612" i="38"/>
  <c r="I612" i="38"/>
  <c r="B612" i="38"/>
  <c r="P611" i="38"/>
  <c r="I611" i="38"/>
  <c r="B611" i="38"/>
  <c r="P610" i="38"/>
  <c r="I610" i="38"/>
  <c r="B610" i="38"/>
  <c r="P609" i="38"/>
  <c r="U609" i="38" s="1"/>
  <c r="I609" i="38"/>
  <c r="B609" i="38"/>
  <c r="P608" i="38"/>
  <c r="I608" i="38"/>
  <c r="B608" i="38"/>
  <c r="P607" i="38"/>
  <c r="I607" i="38"/>
  <c r="B607" i="38"/>
  <c r="P606" i="38"/>
  <c r="I606" i="38"/>
  <c r="B606" i="38"/>
  <c r="P605" i="38"/>
  <c r="U605" i="38" s="1"/>
  <c r="I605" i="38"/>
  <c r="B605" i="38"/>
  <c r="P604" i="38"/>
  <c r="I604" i="38"/>
  <c r="B604" i="38"/>
  <c r="P603" i="38"/>
  <c r="I603" i="38"/>
  <c r="B603" i="38"/>
  <c r="P602" i="38"/>
  <c r="I602" i="38"/>
  <c r="B602" i="38"/>
  <c r="B613" i="38" s="1"/>
  <c r="P601" i="38"/>
  <c r="P613" i="38" s="1"/>
  <c r="I601" i="38"/>
  <c r="B601" i="38"/>
  <c r="P599" i="38"/>
  <c r="I599" i="38"/>
  <c r="B599" i="38"/>
  <c r="P598" i="38"/>
  <c r="I598" i="38"/>
  <c r="B598" i="38"/>
  <c r="P597" i="38"/>
  <c r="I597" i="38"/>
  <c r="B597" i="38"/>
  <c r="P596" i="38"/>
  <c r="U596" i="38" s="1"/>
  <c r="I596" i="38"/>
  <c r="B596" i="38"/>
  <c r="P595" i="38"/>
  <c r="I595" i="38"/>
  <c r="B595" i="38"/>
  <c r="P594" i="38"/>
  <c r="I594" i="38"/>
  <c r="B594" i="38"/>
  <c r="P593" i="38"/>
  <c r="I593" i="38"/>
  <c r="B593" i="38"/>
  <c r="P592" i="38"/>
  <c r="U592" i="38" s="1"/>
  <c r="I592" i="38"/>
  <c r="B592" i="38"/>
  <c r="P591" i="38"/>
  <c r="I591" i="38"/>
  <c r="B591" i="38"/>
  <c r="P590" i="38"/>
  <c r="I590" i="38"/>
  <c r="B590" i="38"/>
  <c r="P589" i="38"/>
  <c r="U589" i="38" s="1"/>
  <c r="I589" i="38"/>
  <c r="B589" i="38"/>
  <c r="B600" i="38" s="1"/>
  <c r="P588" i="38"/>
  <c r="P600" i="38" s="1"/>
  <c r="I588" i="38"/>
  <c r="B588" i="38"/>
  <c r="P586" i="38"/>
  <c r="I586" i="38"/>
  <c r="B586" i="38"/>
  <c r="P585" i="38"/>
  <c r="I585" i="38"/>
  <c r="B585" i="38"/>
  <c r="P584" i="38"/>
  <c r="I584" i="38"/>
  <c r="B584" i="38"/>
  <c r="P583" i="38"/>
  <c r="U583" i="38" s="1"/>
  <c r="I583" i="38"/>
  <c r="B583" i="38"/>
  <c r="P582" i="38"/>
  <c r="I582" i="38"/>
  <c r="B582" i="38"/>
  <c r="P581" i="38"/>
  <c r="I581" i="38"/>
  <c r="B581" i="38"/>
  <c r="P580" i="38"/>
  <c r="U580" i="38" s="1"/>
  <c r="I580" i="38"/>
  <c r="B580" i="38"/>
  <c r="P579" i="38"/>
  <c r="U579" i="38" s="1"/>
  <c r="I579" i="38"/>
  <c r="B579" i="38"/>
  <c r="P578" i="38"/>
  <c r="I578" i="38"/>
  <c r="B578" i="38"/>
  <c r="P577" i="38"/>
  <c r="I577" i="38"/>
  <c r="B577" i="38"/>
  <c r="P576" i="38"/>
  <c r="I576" i="38"/>
  <c r="B576" i="38"/>
  <c r="B587" i="38" s="1"/>
  <c r="P575" i="38"/>
  <c r="I575" i="38"/>
  <c r="B575" i="38"/>
  <c r="P573" i="38"/>
  <c r="I573" i="38"/>
  <c r="B573" i="38"/>
  <c r="P572" i="38"/>
  <c r="I572" i="38"/>
  <c r="B572" i="38"/>
  <c r="P571" i="38"/>
  <c r="I571" i="38"/>
  <c r="B571" i="38"/>
  <c r="P570" i="38"/>
  <c r="U570" i="38" s="1"/>
  <c r="I570" i="38"/>
  <c r="B570" i="38"/>
  <c r="P569" i="38"/>
  <c r="I569" i="38"/>
  <c r="B569" i="38"/>
  <c r="P568" i="38"/>
  <c r="I568" i="38"/>
  <c r="B568" i="38"/>
  <c r="P567" i="38"/>
  <c r="I567" i="38"/>
  <c r="B567" i="38"/>
  <c r="P566" i="38"/>
  <c r="U566" i="38" s="1"/>
  <c r="I566" i="38"/>
  <c r="B566" i="38"/>
  <c r="P565" i="38"/>
  <c r="I565" i="38"/>
  <c r="B565" i="38"/>
  <c r="P564" i="38"/>
  <c r="I564" i="38"/>
  <c r="B564" i="38"/>
  <c r="P563" i="38"/>
  <c r="I563" i="38"/>
  <c r="B563" i="38"/>
  <c r="B574" i="38" s="1"/>
  <c r="P562" i="38"/>
  <c r="P574" i="38" s="1"/>
  <c r="I562" i="38"/>
  <c r="B562" i="38"/>
  <c r="P560" i="38"/>
  <c r="I560" i="38"/>
  <c r="B560" i="38"/>
  <c r="P559" i="38"/>
  <c r="I559" i="38"/>
  <c r="B559" i="38"/>
  <c r="P558" i="38"/>
  <c r="I558" i="38"/>
  <c r="B558" i="38"/>
  <c r="P557" i="38"/>
  <c r="U557" i="38" s="1"/>
  <c r="I557" i="38"/>
  <c r="B557" i="38"/>
  <c r="P556" i="38"/>
  <c r="I556" i="38"/>
  <c r="B556" i="38"/>
  <c r="P555" i="38"/>
  <c r="I555" i="38"/>
  <c r="B555" i="38"/>
  <c r="P554" i="38"/>
  <c r="I554" i="38"/>
  <c r="B554" i="38"/>
  <c r="P553" i="38"/>
  <c r="U553" i="38" s="1"/>
  <c r="I553" i="38"/>
  <c r="B553" i="38"/>
  <c r="P552" i="38"/>
  <c r="I552" i="38"/>
  <c r="B552" i="38"/>
  <c r="P551" i="38"/>
  <c r="I551" i="38"/>
  <c r="B551" i="38"/>
  <c r="P550" i="38"/>
  <c r="I550" i="38"/>
  <c r="B550" i="38"/>
  <c r="B561" i="38" s="1"/>
  <c r="P549" i="38"/>
  <c r="P561" i="38" s="1"/>
  <c r="I549" i="38"/>
  <c r="B549" i="38"/>
  <c r="P547" i="38"/>
  <c r="I547" i="38"/>
  <c r="B547" i="38"/>
  <c r="P546" i="38"/>
  <c r="I546" i="38"/>
  <c r="B546" i="38"/>
  <c r="P545" i="38"/>
  <c r="I545" i="38"/>
  <c r="B545" i="38"/>
  <c r="P544" i="38"/>
  <c r="U544" i="38" s="1"/>
  <c r="I544" i="38"/>
  <c r="B544" i="38"/>
  <c r="P543" i="38"/>
  <c r="I543" i="38"/>
  <c r="B543" i="38"/>
  <c r="P542" i="38"/>
  <c r="I542" i="38"/>
  <c r="B542" i="38"/>
  <c r="P541" i="38"/>
  <c r="I541" i="38"/>
  <c r="B541" i="38"/>
  <c r="P540" i="38"/>
  <c r="U540" i="38" s="1"/>
  <c r="I540" i="38"/>
  <c r="B540" i="38"/>
  <c r="P539" i="38"/>
  <c r="I539" i="38"/>
  <c r="B539" i="38"/>
  <c r="P538" i="38"/>
  <c r="I538" i="38"/>
  <c r="B538" i="38"/>
  <c r="P537" i="38"/>
  <c r="I537" i="38"/>
  <c r="I548" i="38" s="1"/>
  <c r="B537" i="38"/>
  <c r="B548" i="38" s="1"/>
  <c r="P536" i="38"/>
  <c r="I536" i="38"/>
  <c r="B536" i="38"/>
  <c r="P534" i="38"/>
  <c r="I534" i="38"/>
  <c r="B534" i="38"/>
  <c r="P533" i="38"/>
  <c r="I533" i="38"/>
  <c r="B533" i="38"/>
  <c r="P532" i="38"/>
  <c r="U532" i="38" s="1"/>
  <c r="I532" i="38"/>
  <c r="B532" i="38"/>
  <c r="P531" i="38"/>
  <c r="U531" i="38" s="1"/>
  <c r="I531" i="38"/>
  <c r="B531" i="38"/>
  <c r="P530" i="38"/>
  <c r="I530" i="38"/>
  <c r="B530" i="38"/>
  <c r="P529" i="38"/>
  <c r="I529" i="38"/>
  <c r="B529" i="38"/>
  <c r="P528" i="38"/>
  <c r="U528" i="38" s="1"/>
  <c r="I528" i="38"/>
  <c r="B528" i="38"/>
  <c r="P527" i="38"/>
  <c r="U527" i="38" s="1"/>
  <c r="I527" i="38"/>
  <c r="B527" i="38"/>
  <c r="P526" i="38"/>
  <c r="I526" i="38"/>
  <c r="B526" i="38"/>
  <c r="P525" i="38"/>
  <c r="I525" i="38"/>
  <c r="B525" i="38"/>
  <c r="P524" i="38"/>
  <c r="I524" i="38"/>
  <c r="B524" i="38"/>
  <c r="P523" i="38"/>
  <c r="I523" i="38"/>
  <c r="B523" i="38"/>
  <c r="P521" i="38"/>
  <c r="I521" i="38"/>
  <c r="B521" i="38"/>
  <c r="P520" i="38"/>
  <c r="I520" i="38"/>
  <c r="B520" i="38"/>
  <c r="P519" i="38"/>
  <c r="I519" i="38"/>
  <c r="B519" i="38"/>
  <c r="P518" i="38"/>
  <c r="U518" i="38" s="1"/>
  <c r="I518" i="38"/>
  <c r="B518" i="38"/>
  <c r="P517" i="38"/>
  <c r="I517" i="38"/>
  <c r="B517" i="38"/>
  <c r="P516" i="38"/>
  <c r="I516" i="38"/>
  <c r="B516" i="38"/>
  <c r="P515" i="38"/>
  <c r="U515" i="38" s="1"/>
  <c r="I515" i="38"/>
  <c r="B515" i="38"/>
  <c r="P514" i="38"/>
  <c r="U514" i="38" s="1"/>
  <c r="I514" i="38"/>
  <c r="B514" i="38"/>
  <c r="P513" i="38"/>
  <c r="I513" i="38"/>
  <c r="B513" i="38"/>
  <c r="P512" i="38"/>
  <c r="I512" i="38"/>
  <c r="B512" i="38"/>
  <c r="P511" i="38"/>
  <c r="I511" i="38"/>
  <c r="B511" i="38"/>
  <c r="B522" i="38" s="1"/>
  <c r="P510" i="38"/>
  <c r="U510" i="38" s="1"/>
  <c r="I510" i="38"/>
  <c r="I522" i="38" s="1"/>
  <c r="N522" i="38" s="1"/>
  <c r="B510" i="38"/>
  <c r="P508" i="38"/>
  <c r="I508" i="38"/>
  <c r="B508" i="38"/>
  <c r="P507" i="38"/>
  <c r="I507" i="38"/>
  <c r="B507" i="38"/>
  <c r="P506" i="38"/>
  <c r="U506" i="38" s="1"/>
  <c r="I506" i="38"/>
  <c r="B506" i="38"/>
  <c r="P505" i="38"/>
  <c r="U505" i="38" s="1"/>
  <c r="I505" i="38"/>
  <c r="B505" i="38"/>
  <c r="P504" i="38"/>
  <c r="I504" i="38"/>
  <c r="B504" i="38"/>
  <c r="P503" i="38"/>
  <c r="I503" i="38"/>
  <c r="B503" i="38"/>
  <c r="P502" i="38"/>
  <c r="I502" i="38"/>
  <c r="B502" i="38"/>
  <c r="P501" i="38"/>
  <c r="U501" i="38" s="1"/>
  <c r="I501" i="38"/>
  <c r="B501" i="38"/>
  <c r="P500" i="38"/>
  <c r="I500" i="38"/>
  <c r="B500" i="38"/>
  <c r="P499" i="38"/>
  <c r="I499" i="38"/>
  <c r="B499" i="38"/>
  <c r="P498" i="38"/>
  <c r="U498" i="38" s="1"/>
  <c r="I498" i="38"/>
  <c r="B498" i="38"/>
  <c r="B509" i="38" s="1"/>
  <c r="P497" i="38"/>
  <c r="U497" i="38" s="1"/>
  <c r="I497" i="38"/>
  <c r="I509" i="38" s="1"/>
  <c r="B497" i="38"/>
  <c r="P495" i="38"/>
  <c r="I495" i="38"/>
  <c r="B495" i="38"/>
  <c r="P494" i="38"/>
  <c r="I494" i="38"/>
  <c r="B494" i="38"/>
  <c r="P493" i="38"/>
  <c r="I493" i="38"/>
  <c r="B493" i="38"/>
  <c r="P492" i="38"/>
  <c r="U492" i="38" s="1"/>
  <c r="I492" i="38"/>
  <c r="B492" i="38"/>
  <c r="P491" i="38"/>
  <c r="I491" i="38"/>
  <c r="B491" i="38"/>
  <c r="P490" i="38"/>
  <c r="I490" i="38"/>
  <c r="B490" i="38"/>
  <c r="P489" i="38"/>
  <c r="U489" i="38" s="1"/>
  <c r="I489" i="38"/>
  <c r="B489" i="38"/>
  <c r="P488" i="38"/>
  <c r="U488" i="38" s="1"/>
  <c r="I488" i="38"/>
  <c r="B488" i="38"/>
  <c r="P487" i="38"/>
  <c r="I487" i="38"/>
  <c r="B487" i="38"/>
  <c r="P486" i="38"/>
  <c r="I486" i="38"/>
  <c r="B486" i="38"/>
  <c r="P485" i="38"/>
  <c r="U485" i="38" s="1"/>
  <c r="I485" i="38"/>
  <c r="B485" i="38"/>
  <c r="P484" i="38"/>
  <c r="U484" i="38" s="1"/>
  <c r="I484" i="38"/>
  <c r="I496" i="38" s="1"/>
  <c r="B484" i="38"/>
  <c r="P482" i="38"/>
  <c r="I482" i="38"/>
  <c r="B482" i="38"/>
  <c r="P481" i="38"/>
  <c r="I481" i="38"/>
  <c r="B481" i="38"/>
  <c r="P480" i="38"/>
  <c r="I480" i="38"/>
  <c r="B480" i="38"/>
  <c r="P479" i="38"/>
  <c r="U479" i="38" s="1"/>
  <c r="I479" i="38"/>
  <c r="B479" i="38"/>
  <c r="P478" i="38"/>
  <c r="I478" i="38"/>
  <c r="B478" i="38"/>
  <c r="P477" i="38"/>
  <c r="I477" i="38"/>
  <c r="B477" i="38"/>
  <c r="P476" i="38"/>
  <c r="I476" i="38"/>
  <c r="B476" i="38"/>
  <c r="P475" i="38"/>
  <c r="U475" i="38" s="1"/>
  <c r="I475" i="38"/>
  <c r="B475" i="38"/>
  <c r="P474" i="38"/>
  <c r="I474" i="38"/>
  <c r="B474" i="38"/>
  <c r="P473" i="38"/>
  <c r="I473" i="38"/>
  <c r="B473" i="38"/>
  <c r="P472" i="38"/>
  <c r="I472" i="38"/>
  <c r="B472" i="38"/>
  <c r="B483" i="38" s="1"/>
  <c r="P471" i="38"/>
  <c r="I471" i="38"/>
  <c r="I483" i="38" s="1"/>
  <c r="B471" i="38"/>
  <c r="P469" i="38"/>
  <c r="I469" i="38"/>
  <c r="B469" i="38"/>
  <c r="P468" i="38"/>
  <c r="I468" i="38"/>
  <c r="B468" i="38"/>
  <c r="P467" i="38"/>
  <c r="I467" i="38"/>
  <c r="B467" i="38"/>
  <c r="P466" i="38"/>
  <c r="U466" i="38" s="1"/>
  <c r="I466" i="38"/>
  <c r="B466" i="38"/>
  <c r="P465" i="38"/>
  <c r="I465" i="38"/>
  <c r="B465" i="38"/>
  <c r="P464" i="38"/>
  <c r="I464" i="38"/>
  <c r="B464" i="38"/>
  <c r="P463" i="38"/>
  <c r="I463" i="38"/>
  <c r="B463" i="38"/>
  <c r="P462" i="38"/>
  <c r="U462" i="38" s="1"/>
  <c r="I462" i="38"/>
  <c r="B462" i="38"/>
  <c r="P461" i="38"/>
  <c r="I461" i="38"/>
  <c r="B461" i="38"/>
  <c r="P460" i="38"/>
  <c r="I460" i="38"/>
  <c r="B460" i="38"/>
  <c r="P459" i="38"/>
  <c r="I459" i="38"/>
  <c r="B459" i="38"/>
  <c r="B470" i="38" s="1"/>
  <c r="P458" i="38"/>
  <c r="I458" i="38"/>
  <c r="I470" i="38" s="1"/>
  <c r="B458" i="38"/>
  <c r="P456" i="38"/>
  <c r="I456" i="38"/>
  <c r="B456" i="38"/>
  <c r="P455" i="38"/>
  <c r="I455" i="38"/>
  <c r="B455" i="38"/>
  <c r="P454" i="38"/>
  <c r="I454" i="38"/>
  <c r="B454" i="38"/>
  <c r="P453" i="38"/>
  <c r="U453" i="38" s="1"/>
  <c r="I453" i="38"/>
  <c r="B453" i="38"/>
  <c r="P452" i="38"/>
  <c r="I452" i="38"/>
  <c r="B452" i="38"/>
  <c r="P451" i="38"/>
  <c r="I451" i="38"/>
  <c r="B451" i="38"/>
  <c r="P450" i="38"/>
  <c r="I450" i="38"/>
  <c r="B450" i="38"/>
  <c r="P449" i="38"/>
  <c r="U449" i="38" s="1"/>
  <c r="I449" i="38"/>
  <c r="B449" i="38"/>
  <c r="P448" i="38"/>
  <c r="I448" i="38"/>
  <c r="B448" i="38"/>
  <c r="P447" i="38"/>
  <c r="I447" i="38"/>
  <c r="B447" i="38"/>
  <c r="P446" i="38"/>
  <c r="I446" i="38"/>
  <c r="B446" i="38"/>
  <c r="B457" i="38" s="1"/>
  <c r="P445" i="38"/>
  <c r="I445" i="38"/>
  <c r="I457" i="38" s="1"/>
  <c r="J457" i="38" s="1"/>
  <c r="B445" i="38"/>
  <c r="P443" i="38"/>
  <c r="I443" i="38"/>
  <c r="B443" i="38"/>
  <c r="P442" i="38"/>
  <c r="I442" i="38"/>
  <c r="B442" i="38"/>
  <c r="P441" i="38"/>
  <c r="I441" i="38"/>
  <c r="B441" i="38"/>
  <c r="P440" i="38"/>
  <c r="U440" i="38" s="1"/>
  <c r="I440" i="38"/>
  <c r="B440" i="38"/>
  <c r="P439" i="38"/>
  <c r="I439" i="38"/>
  <c r="B439" i="38"/>
  <c r="P438" i="38"/>
  <c r="I438" i="38"/>
  <c r="B438" i="38"/>
  <c r="P437" i="38"/>
  <c r="I437" i="38"/>
  <c r="B437" i="38"/>
  <c r="P436" i="38"/>
  <c r="U436" i="38" s="1"/>
  <c r="I436" i="38"/>
  <c r="B436" i="38"/>
  <c r="P435" i="38"/>
  <c r="I435" i="38"/>
  <c r="B435" i="38"/>
  <c r="P434" i="38"/>
  <c r="I434" i="38"/>
  <c r="B434" i="38"/>
  <c r="P433" i="38"/>
  <c r="U433" i="38" s="1"/>
  <c r="I433" i="38"/>
  <c r="B433" i="38"/>
  <c r="P432" i="38"/>
  <c r="I432" i="38"/>
  <c r="I444" i="38" s="1"/>
  <c r="J444" i="38" s="1"/>
  <c r="B432" i="38"/>
  <c r="P430" i="38"/>
  <c r="I430" i="38"/>
  <c r="B430" i="38"/>
  <c r="P429" i="38"/>
  <c r="I429" i="38"/>
  <c r="B429" i="38"/>
  <c r="P428" i="38"/>
  <c r="I428" i="38"/>
  <c r="B428" i="38"/>
  <c r="P427" i="38"/>
  <c r="U427" i="38" s="1"/>
  <c r="I427" i="38"/>
  <c r="B427" i="38"/>
  <c r="P426" i="38"/>
  <c r="I426" i="38"/>
  <c r="B426" i="38"/>
  <c r="P425" i="38"/>
  <c r="I425" i="38"/>
  <c r="B425" i="38"/>
  <c r="P424" i="38"/>
  <c r="U424" i="38" s="1"/>
  <c r="I424" i="38"/>
  <c r="B424" i="38"/>
  <c r="P423" i="38"/>
  <c r="U423" i="38" s="1"/>
  <c r="I423" i="38"/>
  <c r="B423" i="38"/>
  <c r="P422" i="38"/>
  <c r="I422" i="38"/>
  <c r="B422" i="38"/>
  <c r="P421" i="38"/>
  <c r="I421" i="38"/>
  <c r="B421" i="38"/>
  <c r="P420" i="38"/>
  <c r="I420" i="38"/>
  <c r="B420" i="38"/>
  <c r="P419" i="38"/>
  <c r="I419" i="38"/>
  <c r="B419" i="38"/>
  <c r="P417" i="38"/>
  <c r="I417" i="38"/>
  <c r="B417" i="38"/>
  <c r="P416" i="38"/>
  <c r="I416" i="38"/>
  <c r="B416" i="38"/>
  <c r="P415" i="38"/>
  <c r="U415" i="38" s="1"/>
  <c r="I415" i="38"/>
  <c r="B415" i="38"/>
  <c r="P414" i="38"/>
  <c r="U414" i="38" s="1"/>
  <c r="I414" i="38"/>
  <c r="B414" i="38"/>
  <c r="P413" i="38"/>
  <c r="I413" i="38"/>
  <c r="B413" i="38"/>
  <c r="P412" i="38"/>
  <c r="I412" i="38"/>
  <c r="B412" i="38"/>
  <c r="P411" i="38"/>
  <c r="I411" i="38"/>
  <c r="B411" i="38"/>
  <c r="P410" i="38"/>
  <c r="U410" i="38" s="1"/>
  <c r="I410" i="38"/>
  <c r="B410" i="38"/>
  <c r="P409" i="38"/>
  <c r="I409" i="38"/>
  <c r="B409" i="38"/>
  <c r="P408" i="38"/>
  <c r="I408" i="38"/>
  <c r="B408" i="38"/>
  <c r="P407" i="38"/>
  <c r="I407" i="38"/>
  <c r="B407" i="38"/>
  <c r="B418" i="38" s="1"/>
  <c r="P406" i="38"/>
  <c r="I406" i="38"/>
  <c r="I418" i="38" s="1"/>
  <c r="N418" i="38" s="1"/>
  <c r="B406" i="38"/>
  <c r="P404" i="38"/>
  <c r="I404" i="38"/>
  <c r="B404" i="38"/>
  <c r="P403" i="38"/>
  <c r="I403" i="38"/>
  <c r="B403" i="38"/>
  <c r="P402" i="38"/>
  <c r="I402" i="38"/>
  <c r="B402" i="38"/>
  <c r="P401" i="38"/>
  <c r="U401" i="38" s="1"/>
  <c r="I401" i="38"/>
  <c r="B401" i="38"/>
  <c r="P400" i="38"/>
  <c r="I400" i="38"/>
  <c r="B400" i="38"/>
  <c r="P399" i="38"/>
  <c r="I399" i="38"/>
  <c r="B399" i="38"/>
  <c r="P398" i="38"/>
  <c r="I398" i="38"/>
  <c r="B398" i="38"/>
  <c r="P397" i="38"/>
  <c r="U397" i="38" s="1"/>
  <c r="I397" i="38"/>
  <c r="B397" i="38"/>
  <c r="P396" i="38"/>
  <c r="I396" i="38"/>
  <c r="B396" i="38"/>
  <c r="P395" i="38"/>
  <c r="I395" i="38"/>
  <c r="B395" i="38"/>
  <c r="P394" i="38"/>
  <c r="I394" i="38"/>
  <c r="B394" i="38"/>
  <c r="B405" i="38" s="1"/>
  <c r="P393" i="38"/>
  <c r="I393" i="38"/>
  <c r="I405" i="38" s="1"/>
  <c r="J405" i="38" s="1"/>
  <c r="B393" i="38"/>
  <c r="P391" i="38"/>
  <c r="I391" i="38"/>
  <c r="B391" i="38"/>
  <c r="P390" i="38"/>
  <c r="I390" i="38"/>
  <c r="B390" i="38"/>
  <c r="P389" i="38"/>
  <c r="I389" i="38"/>
  <c r="B389" i="38"/>
  <c r="P388" i="38"/>
  <c r="U388" i="38" s="1"/>
  <c r="I388" i="38"/>
  <c r="B388" i="38"/>
  <c r="P387" i="38"/>
  <c r="I387" i="38"/>
  <c r="B387" i="38"/>
  <c r="P386" i="38"/>
  <c r="I386" i="38"/>
  <c r="B386" i="38"/>
  <c r="P385" i="38"/>
  <c r="U385" i="38" s="1"/>
  <c r="I385" i="38"/>
  <c r="B385" i="38"/>
  <c r="P384" i="38"/>
  <c r="U384" i="38" s="1"/>
  <c r="I384" i="38"/>
  <c r="B384" i="38"/>
  <c r="P383" i="38"/>
  <c r="I383" i="38"/>
  <c r="B383" i="38"/>
  <c r="P382" i="38"/>
  <c r="I382" i="38"/>
  <c r="B382" i="38"/>
  <c r="P381" i="38"/>
  <c r="I381" i="38"/>
  <c r="B381" i="38"/>
  <c r="B392" i="38" s="1"/>
  <c r="P380" i="38"/>
  <c r="U380" i="38" s="1"/>
  <c r="I380" i="38"/>
  <c r="I392" i="38" s="1"/>
  <c r="J392" i="38" s="1"/>
  <c r="B380" i="38"/>
  <c r="P378" i="38"/>
  <c r="I378" i="38"/>
  <c r="B378" i="38"/>
  <c r="P377" i="38"/>
  <c r="I377" i="38"/>
  <c r="B377" i="38"/>
  <c r="P376" i="38"/>
  <c r="I376" i="38"/>
  <c r="B376" i="38"/>
  <c r="P375" i="38"/>
  <c r="U375" i="38" s="1"/>
  <c r="I375" i="38"/>
  <c r="B375" i="38"/>
  <c r="P374" i="38"/>
  <c r="I374" i="38"/>
  <c r="B374" i="38"/>
  <c r="P373" i="38"/>
  <c r="I373" i="38"/>
  <c r="B373" i="38"/>
  <c r="P372" i="38"/>
  <c r="I372" i="38"/>
  <c r="B372" i="38"/>
  <c r="P371" i="38"/>
  <c r="U371" i="38" s="1"/>
  <c r="I371" i="38"/>
  <c r="B371" i="38"/>
  <c r="P370" i="38"/>
  <c r="I370" i="38"/>
  <c r="B370" i="38"/>
  <c r="P369" i="38"/>
  <c r="I369" i="38"/>
  <c r="B369" i="38"/>
  <c r="P368" i="38"/>
  <c r="I368" i="38"/>
  <c r="B368" i="38"/>
  <c r="P367" i="38"/>
  <c r="U367" i="38" s="1"/>
  <c r="I367" i="38"/>
  <c r="I379" i="38" s="1"/>
  <c r="J379" i="38" s="1"/>
  <c r="B367" i="38"/>
  <c r="P365" i="38"/>
  <c r="I365" i="38"/>
  <c r="B365" i="38"/>
  <c r="P364" i="38"/>
  <c r="I364" i="38"/>
  <c r="B364" i="38"/>
  <c r="P363" i="38"/>
  <c r="I363" i="38"/>
  <c r="B363" i="38"/>
  <c r="P362" i="38"/>
  <c r="U362" i="38" s="1"/>
  <c r="I362" i="38"/>
  <c r="B362" i="38"/>
  <c r="P361" i="38"/>
  <c r="I361" i="38"/>
  <c r="B361" i="38"/>
  <c r="P360" i="38"/>
  <c r="I360" i="38"/>
  <c r="B360" i="38"/>
  <c r="P359" i="38"/>
  <c r="U359" i="38" s="1"/>
  <c r="I359" i="38"/>
  <c r="B359" i="38"/>
  <c r="P358" i="38"/>
  <c r="U358" i="38" s="1"/>
  <c r="I358" i="38"/>
  <c r="B358" i="38"/>
  <c r="P357" i="38"/>
  <c r="I357" i="38"/>
  <c r="B357" i="38"/>
  <c r="P356" i="38"/>
  <c r="I356" i="38"/>
  <c r="B356" i="38"/>
  <c r="P355" i="38"/>
  <c r="U355" i="38" s="1"/>
  <c r="I355" i="38"/>
  <c r="B355" i="38"/>
  <c r="B366" i="38" s="1"/>
  <c r="P354" i="38"/>
  <c r="I354" i="38"/>
  <c r="I366" i="38" s="1"/>
  <c r="N366" i="38" s="1"/>
  <c r="B354" i="38"/>
  <c r="P352" i="38"/>
  <c r="I352" i="38"/>
  <c r="B352" i="38"/>
  <c r="P351" i="38"/>
  <c r="I351" i="38"/>
  <c r="B351" i="38"/>
  <c r="P350" i="38"/>
  <c r="I350" i="38"/>
  <c r="B350" i="38"/>
  <c r="P349" i="38"/>
  <c r="U349" i="38" s="1"/>
  <c r="I349" i="38"/>
  <c r="B349" i="38"/>
  <c r="P348" i="38"/>
  <c r="I348" i="38"/>
  <c r="B348" i="38"/>
  <c r="P347" i="38"/>
  <c r="I347" i="38"/>
  <c r="B347" i="38"/>
  <c r="P346" i="38"/>
  <c r="I346" i="38"/>
  <c r="B346" i="38"/>
  <c r="P345" i="38"/>
  <c r="U345" i="38" s="1"/>
  <c r="I345" i="38"/>
  <c r="B345" i="38"/>
  <c r="P344" i="38"/>
  <c r="I344" i="38"/>
  <c r="B344" i="38"/>
  <c r="P343" i="38"/>
  <c r="I343" i="38"/>
  <c r="B343" i="38"/>
  <c r="P342" i="38"/>
  <c r="I342" i="38"/>
  <c r="B342" i="38"/>
  <c r="P341" i="38"/>
  <c r="I341" i="38"/>
  <c r="I353" i="38" s="1"/>
  <c r="J353" i="38" s="1"/>
  <c r="B341" i="38"/>
  <c r="P339" i="38"/>
  <c r="I339" i="38"/>
  <c r="B339" i="38"/>
  <c r="P338" i="38"/>
  <c r="I338" i="38"/>
  <c r="B338" i="38"/>
  <c r="P337" i="38"/>
  <c r="U337" i="38" s="1"/>
  <c r="I337" i="38"/>
  <c r="B337" i="38"/>
  <c r="P336" i="38"/>
  <c r="U336" i="38" s="1"/>
  <c r="I336" i="38"/>
  <c r="B336" i="38"/>
  <c r="P335" i="38"/>
  <c r="I335" i="38"/>
  <c r="B335" i="38"/>
  <c r="P334" i="38"/>
  <c r="I334" i="38"/>
  <c r="B334" i="38"/>
  <c r="P333" i="38"/>
  <c r="I333" i="38"/>
  <c r="B333" i="38"/>
  <c r="P332" i="38"/>
  <c r="U332" i="38" s="1"/>
  <c r="I332" i="38"/>
  <c r="B332" i="38"/>
  <c r="P331" i="38"/>
  <c r="I331" i="38"/>
  <c r="B331" i="38"/>
  <c r="P330" i="38"/>
  <c r="I330" i="38"/>
  <c r="B330" i="38"/>
  <c r="P329" i="38"/>
  <c r="I329" i="38"/>
  <c r="B329" i="38"/>
  <c r="P328" i="38"/>
  <c r="U328" i="38" s="1"/>
  <c r="I328" i="38"/>
  <c r="B328" i="38"/>
  <c r="P326" i="38"/>
  <c r="I326" i="38"/>
  <c r="B326" i="38"/>
  <c r="P325" i="38"/>
  <c r="I325" i="38"/>
  <c r="B325" i="38"/>
  <c r="P324" i="38"/>
  <c r="I324" i="38"/>
  <c r="B324" i="38"/>
  <c r="G324" i="38" s="1"/>
  <c r="P323" i="38"/>
  <c r="U323" i="38" s="1"/>
  <c r="I323" i="38"/>
  <c r="N323" i="38" s="1"/>
  <c r="B323" i="38"/>
  <c r="P322" i="38"/>
  <c r="I322" i="38"/>
  <c r="B322" i="38"/>
  <c r="P321" i="38"/>
  <c r="I321" i="38"/>
  <c r="B321" i="38"/>
  <c r="P320" i="38"/>
  <c r="I320" i="38"/>
  <c r="B320" i="38"/>
  <c r="G320" i="38" s="1"/>
  <c r="P319" i="38"/>
  <c r="U319" i="38" s="1"/>
  <c r="I319" i="38"/>
  <c r="N319" i="38" s="1"/>
  <c r="B319" i="38"/>
  <c r="P318" i="38"/>
  <c r="I318" i="38"/>
  <c r="B318" i="38"/>
  <c r="P317" i="38"/>
  <c r="I317" i="38"/>
  <c r="B317" i="38"/>
  <c r="P316" i="38"/>
  <c r="I316" i="38"/>
  <c r="B316" i="38"/>
  <c r="P315" i="38"/>
  <c r="U315" i="38" s="1"/>
  <c r="I315" i="38"/>
  <c r="B315" i="38"/>
  <c r="P313" i="38"/>
  <c r="I313" i="38"/>
  <c r="B313" i="38"/>
  <c r="G313" i="38" s="1"/>
  <c r="P312" i="38"/>
  <c r="I312" i="38"/>
  <c r="B312" i="38"/>
  <c r="G312" i="38" s="1"/>
  <c r="P311" i="38"/>
  <c r="I311" i="38"/>
  <c r="B311" i="38"/>
  <c r="G311" i="38" s="1"/>
  <c r="P310" i="38"/>
  <c r="U310" i="38" s="1"/>
  <c r="I310" i="38"/>
  <c r="N310" i="38" s="1"/>
  <c r="B310" i="38"/>
  <c r="P309" i="38"/>
  <c r="I309" i="38"/>
  <c r="B309" i="38"/>
  <c r="P308" i="38"/>
  <c r="I308" i="38"/>
  <c r="B308" i="38"/>
  <c r="P307" i="38"/>
  <c r="U307" i="38" s="1"/>
  <c r="I307" i="38"/>
  <c r="B307" i="38"/>
  <c r="G307" i="38" s="1"/>
  <c r="P306" i="38"/>
  <c r="U306" i="38" s="1"/>
  <c r="I306" i="38"/>
  <c r="N306" i="38" s="1"/>
  <c r="B306" i="38"/>
  <c r="P305" i="38"/>
  <c r="I305" i="38"/>
  <c r="B305" i="38"/>
  <c r="G305" i="38" s="1"/>
  <c r="P304" i="38"/>
  <c r="I304" i="38"/>
  <c r="B304" i="38"/>
  <c r="P303" i="38"/>
  <c r="I303" i="38"/>
  <c r="B303" i="38"/>
  <c r="G303" i="38" s="1"/>
  <c r="P302" i="38"/>
  <c r="P314" i="38" s="1"/>
  <c r="I302" i="38"/>
  <c r="B302" i="38"/>
  <c r="B314" i="38" s="1"/>
  <c r="P300" i="38"/>
  <c r="I300" i="38"/>
  <c r="B300" i="38"/>
  <c r="P299" i="38"/>
  <c r="I299" i="38"/>
  <c r="B299" i="38"/>
  <c r="P298" i="38"/>
  <c r="I298" i="38"/>
  <c r="B298" i="38"/>
  <c r="G298" i="38" s="1"/>
  <c r="P297" i="38"/>
  <c r="U297" i="38" s="1"/>
  <c r="I297" i="38"/>
  <c r="N297" i="38" s="1"/>
  <c r="B297" i="38"/>
  <c r="G297" i="38" s="1"/>
  <c r="P296" i="38"/>
  <c r="I296" i="38"/>
  <c r="B296" i="38"/>
  <c r="P295" i="38"/>
  <c r="I295" i="38"/>
  <c r="B295" i="38"/>
  <c r="P294" i="38"/>
  <c r="U294" i="38" s="1"/>
  <c r="I294" i="38"/>
  <c r="B294" i="38"/>
  <c r="G294" i="38" s="1"/>
  <c r="P293" i="38"/>
  <c r="U293" i="38" s="1"/>
  <c r="I293" i="38"/>
  <c r="N293" i="38" s="1"/>
  <c r="B293" i="38"/>
  <c r="G293" i="38" s="1"/>
  <c r="P292" i="38"/>
  <c r="I292" i="38"/>
  <c r="B292" i="38"/>
  <c r="P291" i="38"/>
  <c r="I291" i="38"/>
  <c r="B291" i="38"/>
  <c r="P290" i="38"/>
  <c r="I290" i="38"/>
  <c r="B290" i="38"/>
  <c r="P289" i="38"/>
  <c r="P301" i="38" s="1"/>
  <c r="I289" i="38"/>
  <c r="B289" i="38"/>
  <c r="P287" i="38"/>
  <c r="I287" i="38"/>
  <c r="B287" i="38"/>
  <c r="P286" i="38"/>
  <c r="I286" i="38"/>
  <c r="B286" i="38"/>
  <c r="P285" i="38"/>
  <c r="I285" i="38"/>
  <c r="B285" i="38"/>
  <c r="G285" i="38" s="1"/>
  <c r="P284" i="38"/>
  <c r="U284" i="38" s="1"/>
  <c r="I284" i="38"/>
  <c r="N284" i="38" s="1"/>
  <c r="B284" i="38"/>
  <c r="G284" i="38" s="1"/>
  <c r="P283" i="38"/>
  <c r="I283" i="38"/>
  <c r="B283" i="38"/>
  <c r="P282" i="38"/>
  <c r="I282" i="38"/>
  <c r="B282" i="38"/>
  <c r="P281" i="38"/>
  <c r="I281" i="38"/>
  <c r="B281" i="38"/>
  <c r="G281" i="38" s="1"/>
  <c r="P280" i="38"/>
  <c r="U280" i="38" s="1"/>
  <c r="I280" i="38"/>
  <c r="N280" i="38" s="1"/>
  <c r="B280" i="38"/>
  <c r="G280" i="38" s="1"/>
  <c r="P279" i="38"/>
  <c r="I279" i="38"/>
  <c r="B279" i="38"/>
  <c r="P278" i="38"/>
  <c r="I278" i="38"/>
  <c r="B278" i="38"/>
  <c r="P277" i="38"/>
  <c r="I277" i="38"/>
  <c r="B277" i="38"/>
  <c r="G277" i="38" s="1"/>
  <c r="P276" i="38"/>
  <c r="P288" i="38" s="1"/>
  <c r="I276" i="38"/>
  <c r="B276" i="38"/>
  <c r="B288" i="38" s="1"/>
  <c r="P274" i="38"/>
  <c r="I274" i="38"/>
  <c r="B274" i="38"/>
  <c r="P273" i="38"/>
  <c r="I273" i="38"/>
  <c r="B273" i="38"/>
  <c r="P272" i="38"/>
  <c r="U272" i="38" s="1"/>
  <c r="I272" i="38"/>
  <c r="B272" i="38"/>
  <c r="G272" i="38" s="1"/>
  <c r="P271" i="38"/>
  <c r="U271" i="38" s="1"/>
  <c r="I271" i="38"/>
  <c r="N271" i="38" s="1"/>
  <c r="B271" i="38"/>
  <c r="G271" i="38" s="1"/>
  <c r="P270" i="38"/>
  <c r="I270" i="38"/>
  <c r="B270" i="38"/>
  <c r="G270" i="38" s="1"/>
  <c r="P269" i="38"/>
  <c r="I269" i="38"/>
  <c r="B269" i="38"/>
  <c r="P268" i="38"/>
  <c r="I268" i="38"/>
  <c r="B268" i="38"/>
  <c r="G268" i="38" s="1"/>
  <c r="P267" i="38"/>
  <c r="U267" i="38" s="1"/>
  <c r="I267" i="38"/>
  <c r="I275" i="38" s="1"/>
  <c r="B267" i="38"/>
  <c r="G267" i="38" s="1"/>
  <c r="P266" i="38"/>
  <c r="I266" i="38"/>
  <c r="B266" i="38"/>
  <c r="P265" i="38"/>
  <c r="I265" i="38"/>
  <c r="B265" i="38"/>
  <c r="P264" i="38"/>
  <c r="U264" i="38" s="1"/>
  <c r="I264" i="38"/>
  <c r="B264" i="38"/>
  <c r="G264" i="38" s="1"/>
  <c r="P263" i="38"/>
  <c r="P275" i="38" s="1"/>
  <c r="I263" i="38"/>
  <c r="N263" i="38" s="1"/>
  <c r="B263" i="38"/>
  <c r="B275" i="38" s="1"/>
  <c r="P261" i="38"/>
  <c r="I261" i="38"/>
  <c r="B261" i="38"/>
  <c r="P260" i="38"/>
  <c r="I260" i="38"/>
  <c r="B260" i="38"/>
  <c r="P259" i="38"/>
  <c r="I259" i="38"/>
  <c r="B259" i="38"/>
  <c r="G259" i="38" s="1"/>
  <c r="P258" i="38"/>
  <c r="U258" i="38" s="1"/>
  <c r="I258" i="38"/>
  <c r="N258" i="38" s="1"/>
  <c r="B258" i="38"/>
  <c r="G258" i="38" s="1"/>
  <c r="P257" i="38"/>
  <c r="I257" i="38"/>
  <c r="B257" i="38"/>
  <c r="P256" i="38"/>
  <c r="I256" i="38"/>
  <c r="B256" i="38"/>
  <c r="P255" i="38"/>
  <c r="I255" i="38"/>
  <c r="B255" i="38"/>
  <c r="G255" i="38" s="1"/>
  <c r="P254" i="38"/>
  <c r="U254" i="38" s="1"/>
  <c r="I254" i="38"/>
  <c r="N254" i="38" s="1"/>
  <c r="B254" i="38"/>
  <c r="G254" i="38" s="1"/>
  <c r="P253" i="38"/>
  <c r="I253" i="38"/>
  <c r="B253" i="38"/>
  <c r="P252" i="38"/>
  <c r="I252" i="38"/>
  <c r="B252" i="38"/>
  <c r="P251" i="38"/>
  <c r="I251" i="38"/>
  <c r="B251" i="38"/>
  <c r="G251" i="38" s="1"/>
  <c r="P250" i="38"/>
  <c r="I250" i="38"/>
  <c r="B250" i="38"/>
  <c r="B262" i="38" s="1"/>
  <c r="P248" i="38"/>
  <c r="I248" i="38"/>
  <c r="B248" i="38"/>
  <c r="P247" i="38"/>
  <c r="I247" i="38"/>
  <c r="B247" i="38"/>
  <c r="G247" i="38" s="1"/>
  <c r="P246" i="38"/>
  <c r="U246" i="38" s="1"/>
  <c r="I246" i="38"/>
  <c r="B246" i="38"/>
  <c r="G246" i="38" s="1"/>
  <c r="P245" i="38"/>
  <c r="U245" i="38" s="1"/>
  <c r="I245" i="38"/>
  <c r="N245" i="38" s="1"/>
  <c r="B245" i="38"/>
  <c r="G245" i="38" s="1"/>
  <c r="P244" i="38"/>
  <c r="I244" i="38"/>
  <c r="B244" i="38"/>
  <c r="G244" i="38" s="1"/>
  <c r="P243" i="38"/>
  <c r="I243" i="38"/>
  <c r="B243" i="38"/>
  <c r="P242" i="38"/>
  <c r="U242" i="38" s="1"/>
  <c r="I242" i="38"/>
  <c r="B242" i="38"/>
  <c r="G242" i="38" s="1"/>
  <c r="P241" i="38"/>
  <c r="U241" i="38" s="1"/>
  <c r="I241" i="38"/>
  <c r="N241" i="38" s="1"/>
  <c r="B241" i="38"/>
  <c r="G241" i="38" s="1"/>
  <c r="P240" i="38"/>
  <c r="I240" i="38"/>
  <c r="B240" i="38"/>
  <c r="P239" i="38"/>
  <c r="I239" i="38"/>
  <c r="B239" i="38"/>
  <c r="P238" i="38"/>
  <c r="U238" i="38" s="1"/>
  <c r="I238" i="38"/>
  <c r="B238" i="38"/>
  <c r="G238" i="38" s="1"/>
  <c r="P237" i="38"/>
  <c r="I237" i="38"/>
  <c r="B237" i="38"/>
  <c r="P235" i="38"/>
  <c r="I235" i="38"/>
  <c r="B235" i="38"/>
  <c r="P234" i="38"/>
  <c r="I234" i="38"/>
  <c r="B234" i="38"/>
  <c r="P233" i="38"/>
  <c r="I233" i="38"/>
  <c r="B233" i="38"/>
  <c r="G233" i="38" s="1"/>
  <c r="P232" i="38"/>
  <c r="U232" i="38" s="1"/>
  <c r="I232" i="38"/>
  <c r="N232" i="38" s="1"/>
  <c r="B232" i="38"/>
  <c r="G232" i="38" s="1"/>
  <c r="P231" i="38"/>
  <c r="I231" i="38"/>
  <c r="B231" i="38"/>
  <c r="P230" i="38"/>
  <c r="I230" i="38"/>
  <c r="B230" i="38"/>
  <c r="P229" i="38"/>
  <c r="I229" i="38"/>
  <c r="B229" i="38"/>
  <c r="G229" i="38" s="1"/>
  <c r="P228" i="38"/>
  <c r="U228" i="38" s="1"/>
  <c r="I228" i="38"/>
  <c r="N228" i="38" s="1"/>
  <c r="B228" i="38"/>
  <c r="G228" i="38" s="1"/>
  <c r="P227" i="38"/>
  <c r="I227" i="38"/>
  <c r="B227" i="38"/>
  <c r="P226" i="38"/>
  <c r="I226" i="38"/>
  <c r="B226" i="38"/>
  <c r="P225" i="38"/>
  <c r="I225" i="38"/>
  <c r="B225" i="38"/>
  <c r="G225" i="38" s="1"/>
  <c r="P224" i="38"/>
  <c r="I224" i="38"/>
  <c r="B224" i="38"/>
  <c r="P222" i="38"/>
  <c r="I222" i="38"/>
  <c r="B222" i="38"/>
  <c r="P221" i="38"/>
  <c r="I221" i="38"/>
  <c r="B221" i="38"/>
  <c r="G221" i="38" s="1"/>
  <c r="P220" i="38"/>
  <c r="I220" i="38"/>
  <c r="B220" i="38"/>
  <c r="G220" i="38" s="1"/>
  <c r="P219" i="38"/>
  <c r="U219" i="38" s="1"/>
  <c r="I219" i="38"/>
  <c r="N219" i="38" s="1"/>
  <c r="B219" i="38"/>
  <c r="G219" i="38" s="1"/>
  <c r="P218" i="38"/>
  <c r="I218" i="38"/>
  <c r="B218" i="38"/>
  <c r="P217" i="38"/>
  <c r="I217" i="38"/>
  <c r="B217" i="38"/>
  <c r="P216" i="38"/>
  <c r="U216" i="38" s="1"/>
  <c r="I216" i="38"/>
  <c r="B216" i="38"/>
  <c r="G216" i="38" s="1"/>
  <c r="P215" i="38"/>
  <c r="U215" i="38" s="1"/>
  <c r="I215" i="38"/>
  <c r="N215" i="38" s="1"/>
  <c r="B215" i="38"/>
  <c r="G215" i="38" s="1"/>
  <c r="P214" i="38"/>
  <c r="I214" i="38"/>
  <c r="B214" i="38"/>
  <c r="P213" i="38"/>
  <c r="I213" i="38"/>
  <c r="B213" i="38"/>
  <c r="P212" i="38"/>
  <c r="I212" i="38"/>
  <c r="N212" i="38" s="1"/>
  <c r="B212" i="38"/>
  <c r="G212" i="38" s="1"/>
  <c r="P211" i="38"/>
  <c r="I211" i="38"/>
  <c r="B211" i="38"/>
  <c r="P209" i="38"/>
  <c r="I209" i="38"/>
  <c r="B209" i="38"/>
  <c r="G209" i="38" s="1"/>
  <c r="P208" i="38"/>
  <c r="I208" i="38"/>
  <c r="B208" i="38"/>
  <c r="P207" i="38"/>
  <c r="I207" i="38"/>
  <c r="B207" i="38"/>
  <c r="G207" i="38" s="1"/>
  <c r="P206" i="38"/>
  <c r="U206" i="38" s="1"/>
  <c r="I206" i="38"/>
  <c r="N206" i="38" s="1"/>
  <c r="B206" i="38"/>
  <c r="G206" i="38" s="1"/>
  <c r="P205" i="38"/>
  <c r="I205" i="38"/>
  <c r="B205" i="38"/>
  <c r="P204" i="38"/>
  <c r="I204" i="38"/>
  <c r="B204" i="38"/>
  <c r="P203" i="38"/>
  <c r="I203" i="38"/>
  <c r="B203" i="38"/>
  <c r="G203" i="38" s="1"/>
  <c r="P202" i="38"/>
  <c r="U202" i="38" s="1"/>
  <c r="I202" i="38"/>
  <c r="N202" i="38" s="1"/>
  <c r="B202" i="38"/>
  <c r="G202" i="38" s="1"/>
  <c r="P201" i="38"/>
  <c r="I201" i="38"/>
  <c r="B201" i="38"/>
  <c r="G201" i="38" s="1"/>
  <c r="P200" i="38"/>
  <c r="I200" i="38"/>
  <c r="B200" i="38"/>
  <c r="P199" i="38"/>
  <c r="I199" i="38"/>
  <c r="B199" i="38"/>
  <c r="G199" i="38" s="1"/>
  <c r="P198" i="38"/>
  <c r="I198" i="38"/>
  <c r="B198" i="38"/>
  <c r="B210" i="38" s="1"/>
  <c r="P196" i="38"/>
  <c r="I196" i="38"/>
  <c r="B196" i="38"/>
  <c r="P195" i="38"/>
  <c r="I195" i="38"/>
  <c r="B195" i="38"/>
  <c r="P194" i="38"/>
  <c r="I194" i="38"/>
  <c r="B194" i="38"/>
  <c r="G194" i="38" s="1"/>
  <c r="P193" i="38"/>
  <c r="U193" i="38" s="1"/>
  <c r="I193" i="38"/>
  <c r="N193" i="38" s="1"/>
  <c r="B193" i="38"/>
  <c r="G193" i="38" s="1"/>
  <c r="P192" i="38"/>
  <c r="I192" i="38"/>
  <c r="B192" i="38"/>
  <c r="P191" i="38"/>
  <c r="I191" i="38"/>
  <c r="B191" i="38"/>
  <c r="P190" i="38"/>
  <c r="I190" i="38"/>
  <c r="B190" i="38"/>
  <c r="G190" i="38" s="1"/>
  <c r="P189" i="38"/>
  <c r="U189" i="38" s="1"/>
  <c r="I189" i="38"/>
  <c r="B189" i="38"/>
  <c r="G189" i="38" s="1"/>
  <c r="P188" i="38"/>
  <c r="I188" i="38"/>
  <c r="B188" i="38"/>
  <c r="P187" i="38"/>
  <c r="I187" i="38"/>
  <c r="B187" i="38"/>
  <c r="P186" i="38"/>
  <c r="I186" i="38"/>
  <c r="B186" i="38"/>
  <c r="G186" i="38" s="1"/>
  <c r="P185" i="38"/>
  <c r="P197" i="38" s="1"/>
  <c r="I185" i="38"/>
  <c r="N185" i="38" s="1"/>
  <c r="B185" i="38"/>
  <c r="P183" i="38"/>
  <c r="I183" i="38"/>
  <c r="B183" i="38"/>
  <c r="P182" i="38"/>
  <c r="I182" i="38"/>
  <c r="B182" i="38"/>
  <c r="G182" i="38" s="1"/>
  <c r="P181" i="38"/>
  <c r="I181" i="38"/>
  <c r="B181" i="38"/>
  <c r="G181" i="38" s="1"/>
  <c r="P180" i="38"/>
  <c r="U180" i="38" s="1"/>
  <c r="I180" i="38"/>
  <c r="N180" i="38" s="1"/>
  <c r="B180" i="38"/>
  <c r="G180" i="38" s="1"/>
  <c r="P179" i="38"/>
  <c r="I179" i="38"/>
  <c r="B179" i="38"/>
  <c r="P178" i="38"/>
  <c r="I178" i="38"/>
  <c r="B178" i="38"/>
  <c r="G178" i="38" s="1"/>
  <c r="P177" i="38"/>
  <c r="I177" i="38"/>
  <c r="B177" i="38"/>
  <c r="G177" i="38" s="1"/>
  <c r="P176" i="38"/>
  <c r="U176" i="38" s="1"/>
  <c r="I176" i="38"/>
  <c r="N176" i="38" s="1"/>
  <c r="B176" i="38"/>
  <c r="G176" i="38" s="1"/>
  <c r="P175" i="38"/>
  <c r="I175" i="38"/>
  <c r="B175" i="38"/>
  <c r="P174" i="38"/>
  <c r="I174" i="38"/>
  <c r="B174" i="38"/>
  <c r="G174" i="38" s="1"/>
  <c r="P173" i="38"/>
  <c r="I173" i="38"/>
  <c r="B173" i="38"/>
  <c r="G173" i="38" s="1"/>
  <c r="P172" i="38"/>
  <c r="I172" i="38"/>
  <c r="B172" i="38"/>
  <c r="P170" i="38"/>
  <c r="I170" i="38"/>
  <c r="B170" i="38"/>
  <c r="P169" i="38"/>
  <c r="I169" i="38"/>
  <c r="B169" i="38"/>
  <c r="P168" i="38"/>
  <c r="U168" i="38" s="1"/>
  <c r="I168" i="38"/>
  <c r="B168" i="38"/>
  <c r="P167" i="38"/>
  <c r="U167" i="38" s="1"/>
  <c r="I167" i="38"/>
  <c r="B167" i="38"/>
  <c r="P166" i="38"/>
  <c r="I166" i="38"/>
  <c r="B166" i="38"/>
  <c r="P165" i="38"/>
  <c r="I165" i="38"/>
  <c r="B165" i="38"/>
  <c r="P164" i="38"/>
  <c r="I164" i="38"/>
  <c r="B164" i="38"/>
  <c r="P163" i="38"/>
  <c r="U163" i="38" s="1"/>
  <c r="I163" i="38"/>
  <c r="B163" i="38"/>
  <c r="P162" i="38"/>
  <c r="I162" i="38"/>
  <c r="B162" i="38"/>
  <c r="P161" i="38"/>
  <c r="I161" i="38"/>
  <c r="B161" i="38"/>
  <c r="P160" i="38"/>
  <c r="U160" i="38" s="1"/>
  <c r="I160" i="38"/>
  <c r="B160" i="38"/>
  <c r="P159" i="38"/>
  <c r="I159" i="38"/>
  <c r="B159" i="38"/>
  <c r="P157" i="38"/>
  <c r="I157" i="38"/>
  <c r="B157" i="38"/>
  <c r="P156" i="38"/>
  <c r="I156" i="38"/>
  <c r="B156" i="38"/>
  <c r="P155" i="38"/>
  <c r="U155" i="38" s="1"/>
  <c r="I155" i="38"/>
  <c r="B155" i="38"/>
  <c r="P154" i="38"/>
  <c r="U154" i="38" s="1"/>
  <c r="I154" i="38"/>
  <c r="B154" i="38"/>
  <c r="P153" i="38"/>
  <c r="I153" i="38"/>
  <c r="B153" i="38"/>
  <c r="P152" i="38"/>
  <c r="I152" i="38"/>
  <c r="B152" i="38"/>
  <c r="P151" i="38"/>
  <c r="U151" i="38" s="1"/>
  <c r="I151" i="38"/>
  <c r="B151" i="38"/>
  <c r="P150" i="38"/>
  <c r="U150" i="38" s="1"/>
  <c r="I150" i="38"/>
  <c r="B150" i="38"/>
  <c r="P149" i="38"/>
  <c r="I149" i="38"/>
  <c r="B149" i="38"/>
  <c r="P148" i="38"/>
  <c r="I148" i="38"/>
  <c r="B148" i="38"/>
  <c r="P147" i="38"/>
  <c r="I147" i="38"/>
  <c r="B147" i="38"/>
  <c r="P146" i="38"/>
  <c r="P158" i="38" s="1"/>
  <c r="I146" i="38"/>
  <c r="I158" i="38" s="1"/>
  <c r="B146" i="38"/>
  <c r="P144" i="38"/>
  <c r="I144" i="38"/>
  <c r="B144" i="38"/>
  <c r="P143" i="38"/>
  <c r="I143" i="38"/>
  <c r="B143" i="38"/>
  <c r="P142" i="38"/>
  <c r="U142" i="38" s="1"/>
  <c r="I142" i="38"/>
  <c r="B142" i="38"/>
  <c r="P141" i="38"/>
  <c r="U141" i="38" s="1"/>
  <c r="I141" i="38"/>
  <c r="B141" i="38"/>
  <c r="P140" i="38"/>
  <c r="I140" i="38"/>
  <c r="B140" i="38"/>
  <c r="P139" i="38"/>
  <c r="I139" i="38"/>
  <c r="B139" i="38"/>
  <c r="P138" i="38"/>
  <c r="I138" i="38"/>
  <c r="B138" i="38"/>
  <c r="P137" i="38"/>
  <c r="U137" i="38" s="1"/>
  <c r="I137" i="38"/>
  <c r="B137" i="38"/>
  <c r="P136" i="38"/>
  <c r="I136" i="38"/>
  <c r="B136" i="38"/>
  <c r="P135" i="38"/>
  <c r="I135" i="38"/>
  <c r="B135" i="38"/>
  <c r="P134" i="38"/>
  <c r="U134" i="38" s="1"/>
  <c r="I134" i="38"/>
  <c r="B134" i="38"/>
  <c r="P133" i="38"/>
  <c r="P145" i="38" s="1"/>
  <c r="I133" i="38"/>
  <c r="B133" i="38"/>
  <c r="P131" i="38"/>
  <c r="I131" i="38"/>
  <c r="B131" i="38"/>
  <c r="P130" i="38"/>
  <c r="I130" i="38"/>
  <c r="B130" i="38"/>
  <c r="P129" i="38"/>
  <c r="I129" i="38"/>
  <c r="B129" i="38"/>
  <c r="P128" i="38"/>
  <c r="U128" i="38" s="1"/>
  <c r="I128" i="38"/>
  <c r="B128" i="38"/>
  <c r="P127" i="38"/>
  <c r="I127" i="38"/>
  <c r="B127" i="38"/>
  <c r="P126" i="38"/>
  <c r="I126" i="38"/>
  <c r="B126" i="38"/>
  <c r="P125" i="38"/>
  <c r="U125" i="38" s="1"/>
  <c r="I125" i="38"/>
  <c r="B125" i="38"/>
  <c r="P124" i="38"/>
  <c r="U124" i="38" s="1"/>
  <c r="I124" i="38"/>
  <c r="B124" i="38"/>
  <c r="P123" i="38"/>
  <c r="I123" i="38"/>
  <c r="B123" i="38"/>
  <c r="P122" i="38"/>
  <c r="I122" i="38"/>
  <c r="B122" i="38"/>
  <c r="P121" i="38"/>
  <c r="I121" i="38"/>
  <c r="B121" i="38"/>
  <c r="P120" i="38"/>
  <c r="P132" i="38" s="1"/>
  <c r="I120" i="38"/>
  <c r="I132" i="38" s="1"/>
  <c r="B120" i="38"/>
  <c r="P118" i="38"/>
  <c r="I118" i="38"/>
  <c r="B118" i="38"/>
  <c r="P117" i="38"/>
  <c r="I117" i="38"/>
  <c r="B117" i="38"/>
  <c r="P116" i="38"/>
  <c r="U116" i="38" s="1"/>
  <c r="I116" i="38"/>
  <c r="B116" i="38"/>
  <c r="P115" i="38"/>
  <c r="U115" i="38" s="1"/>
  <c r="I115" i="38"/>
  <c r="B115" i="38"/>
  <c r="P114" i="38"/>
  <c r="I114" i="38"/>
  <c r="B114" i="38"/>
  <c r="P113" i="38"/>
  <c r="I113" i="38"/>
  <c r="B113" i="38"/>
  <c r="P112" i="38"/>
  <c r="I112" i="38"/>
  <c r="B112" i="38"/>
  <c r="P111" i="38"/>
  <c r="U111" i="38" s="1"/>
  <c r="I111" i="38"/>
  <c r="B111" i="38"/>
  <c r="P110" i="38"/>
  <c r="I110" i="38"/>
  <c r="B110" i="38"/>
  <c r="P109" i="38"/>
  <c r="I109" i="38"/>
  <c r="B109" i="38"/>
  <c r="P108" i="38"/>
  <c r="U108" i="38" s="1"/>
  <c r="I108" i="38"/>
  <c r="B108" i="38"/>
  <c r="P107" i="38"/>
  <c r="P119" i="38" s="1"/>
  <c r="I107" i="38"/>
  <c r="B107" i="38"/>
  <c r="P105" i="38"/>
  <c r="I105" i="38"/>
  <c r="B105" i="38"/>
  <c r="P104" i="38"/>
  <c r="I104" i="38"/>
  <c r="B104" i="38"/>
  <c r="P103" i="38"/>
  <c r="U103" i="38" s="1"/>
  <c r="I103" i="38"/>
  <c r="B103" i="38"/>
  <c r="P102" i="38"/>
  <c r="U102" i="38" s="1"/>
  <c r="I102" i="38"/>
  <c r="B102" i="38"/>
  <c r="P101" i="38"/>
  <c r="I101" i="38"/>
  <c r="B101" i="38"/>
  <c r="P100" i="38"/>
  <c r="I100" i="38"/>
  <c r="B100" i="38"/>
  <c r="P99" i="38"/>
  <c r="U99" i="38" s="1"/>
  <c r="I99" i="38"/>
  <c r="B99" i="38"/>
  <c r="P98" i="38"/>
  <c r="U98" i="38" s="1"/>
  <c r="I98" i="38"/>
  <c r="B98" i="38"/>
  <c r="P97" i="38"/>
  <c r="I97" i="38"/>
  <c r="B97" i="38"/>
  <c r="P96" i="38"/>
  <c r="I96" i="38"/>
  <c r="B96" i="38"/>
  <c r="P95" i="38"/>
  <c r="I95" i="38"/>
  <c r="B95" i="38"/>
  <c r="P94" i="38"/>
  <c r="P106" i="38" s="1"/>
  <c r="I94" i="38"/>
  <c r="I106" i="38" s="1"/>
  <c r="B94" i="38"/>
  <c r="P92" i="38"/>
  <c r="I92" i="38"/>
  <c r="B92" i="38"/>
  <c r="P91" i="38"/>
  <c r="I91" i="38"/>
  <c r="B91" i="38"/>
  <c r="P90" i="38"/>
  <c r="U90" i="38" s="1"/>
  <c r="I90" i="38"/>
  <c r="B90" i="38"/>
  <c r="P89" i="38"/>
  <c r="U89" i="38" s="1"/>
  <c r="I89" i="38"/>
  <c r="B89" i="38"/>
  <c r="P88" i="38"/>
  <c r="I88" i="38"/>
  <c r="B88" i="38"/>
  <c r="P87" i="38"/>
  <c r="I87" i="38"/>
  <c r="B87" i="38"/>
  <c r="P86" i="38"/>
  <c r="I86" i="38"/>
  <c r="B86" i="38"/>
  <c r="P85" i="38"/>
  <c r="U85" i="38" s="1"/>
  <c r="I85" i="38"/>
  <c r="I93" i="38" s="1"/>
  <c r="B85" i="38"/>
  <c r="P84" i="38"/>
  <c r="I84" i="38"/>
  <c r="B84" i="38"/>
  <c r="P83" i="38"/>
  <c r="I83" i="38"/>
  <c r="B83" i="38"/>
  <c r="P82" i="38"/>
  <c r="U82" i="38" s="1"/>
  <c r="I82" i="38"/>
  <c r="B82" i="38"/>
  <c r="P81" i="38"/>
  <c r="I81" i="38"/>
  <c r="B81" i="38"/>
  <c r="P79" i="38"/>
  <c r="I79" i="38"/>
  <c r="B79" i="38"/>
  <c r="P78" i="38"/>
  <c r="I78" i="38"/>
  <c r="B78" i="38"/>
  <c r="P77" i="38"/>
  <c r="I77" i="38"/>
  <c r="B77" i="38"/>
  <c r="P76" i="38"/>
  <c r="U76" i="38" s="1"/>
  <c r="I76" i="38"/>
  <c r="B76" i="38"/>
  <c r="P75" i="38"/>
  <c r="I75" i="38"/>
  <c r="B75" i="38"/>
  <c r="P74" i="38"/>
  <c r="I74" i="38"/>
  <c r="B74" i="38"/>
  <c r="P73" i="38"/>
  <c r="U73" i="38" s="1"/>
  <c r="I73" i="38"/>
  <c r="B73" i="38"/>
  <c r="P72" i="38"/>
  <c r="U72" i="38" s="1"/>
  <c r="I72" i="38"/>
  <c r="B72" i="38"/>
  <c r="P71" i="38"/>
  <c r="I71" i="38"/>
  <c r="B71" i="38"/>
  <c r="P70" i="38"/>
  <c r="I70" i="38"/>
  <c r="B70" i="38"/>
  <c r="P69" i="38"/>
  <c r="I69" i="38"/>
  <c r="B69" i="38"/>
  <c r="P68" i="38"/>
  <c r="I68" i="38"/>
  <c r="I80" i="38" s="1"/>
  <c r="B68" i="38"/>
  <c r="P66" i="38"/>
  <c r="I66" i="38"/>
  <c r="B66" i="38"/>
  <c r="P65" i="38"/>
  <c r="I65" i="38"/>
  <c r="B65" i="38"/>
  <c r="P64" i="38"/>
  <c r="U64" i="38" s="1"/>
  <c r="I64" i="38"/>
  <c r="B64" i="38"/>
  <c r="P63" i="38"/>
  <c r="U63" i="38" s="1"/>
  <c r="I63" i="38"/>
  <c r="B63" i="38"/>
  <c r="P62" i="38"/>
  <c r="I62" i="38"/>
  <c r="B62" i="38"/>
  <c r="P61" i="38"/>
  <c r="I61" i="38"/>
  <c r="B61" i="38"/>
  <c r="P60" i="38"/>
  <c r="I60" i="38"/>
  <c r="B60" i="38"/>
  <c r="P59" i="38"/>
  <c r="U59" i="38" s="1"/>
  <c r="I59" i="38"/>
  <c r="B59" i="38"/>
  <c r="P58" i="38"/>
  <c r="I58" i="38"/>
  <c r="B58" i="38"/>
  <c r="P57" i="38"/>
  <c r="I57" i="38"/>
  <c r="B57" i="38"/>
  <c r="P56" i="38"/>
  <c r="U56" i="38" s="1"/>
  <c r="I56" i="38"/>
  <c r="B56" i="38"/>
  <c r="P55" i="38"/>
  <c r="P67" i="38" s="1"/>
  <c r="I55" i="38"/>
  <c r="B55" i="38"/>
  <c r="P53" i="38"/>
  <c r="I53" i="38"/>
  <c r="B53" i="38"/>
  <c r="P52" i="38"/>
  <c r="I52" i="38"/>
  <c r="B52" i="38"/>
  <c r="P51" i="38"/>
  <c r="I51" i="38"/>
  <c r="B51" i="38"/>
  <c r="P50" i="38"/>
  <c r="U50" i="38" s="1"/>
  <c r="I50" i="38"/>
  <c r="B50" i="38"/>
  <c r="P49" i="38"/>
  <c r="I49" i="38"/>
  <c r="B49" i="38"/>
  <c r="P48" i="38"/>
  <c r="I48" i="38"/>
  <c r="B48" i="38"/>
  <c r="P47" i="38"/>
  <c r="U47" i="38" s="1"/>
  <c r="I47" i="38"/>
  <c r="B47" i="38"/>
  <c r="P46" i="38"/>
  <c r="U46" i="38" s="1"/>
  <c r="I46" i="38"/>
  <c r="B46" i="38"/>
  <c r="P45" i="38"/>
  <c r="I45" i="38"/>
  <c r="B45" i="38"/>
  <c r="P44" i="38"/>
  <c r="I44" i="38"/>
  <c r="B44" i="38"/>
  <c r="P43" i="38"/>
  <c r="U43" i="38" s="1"/>
  <c r="I43" i="38"/>
  <c r="B43" i="38"/>
  <c r="P42" i="38"/>
  <c r="P54" i="38" s="1"/>
  <c r="I42" i="38"/>
  <c r="I54" i="38" s="1"/>
  <c r="B42" i="38"/>
  <c r="P40" i="38"/>
  <c r="I40" i="38"/>
  <c r="B40" i="38"/>
  <c r="P39" i="38"/>
  <c r="I39" i="38"/>
  <c r="B39" i="38"/>
  <c r="P38" i="38"/>
  <c r="U38" i="38" s="1"/>
  <c r="I38" i="38"/>
  <c r="B38" i="38"/>
  <c r="P37" i="38"/>
  <c r="U37" i="38" s="1"/>
  <c r="I37" i="38"/>
  <c r="B37" i="38"/>
  <c r="P36" i="38"/>
  <c r="I36" i="38"/>
  <c r="B36" i="38"/>
  <c r="P35" i="38"/>
  <c r="I35" i="38"/>
  <c r="B35" i="38"/>
  <c r="P34" i="38"/>
  <c r="I34" i="38"/>
  <c r="B34" i="38"/>
  <c r="P33" i="38"/>
  <c r="U33" i="38" s="1"/>
  <c r="I33" i="38"/>
  <c r="B33" i="38"/>
  <c r="P32" i="38"/>
  <c r="I32" i="38"/>
  <c r="B32" i="38"/>
  <c r="P31" i="38"/>
  <c r="I31" i="38"/>
  <c r="B31" i="38"/>
  <c r="P30" i="38"/>
  <c r="U30" i="38" s="1"/>
  <c r="I30" i="38"/>
  <c r="B30" i="38"/>
  <c r="P29" i="38"/>
  <c r="I29" i="38"/>
  <c r="B29" i="38"/>
  <c r="P27" i="38"/>
  <c r="I27" i="38"/>
  <c r="B27" i="38"/>
  <c r="P26" i="38"/>
  <c r="I26" i="38"/>
  <c r="B26" i="38"/>
  <c r="P25" i="38"/>
  <c r="I25" i="38"/>
  <c r="B25" i="38"/>
  <c r="P24" i="38"/>
  <c r="U24" i="38" s="1"/>
  <c r="I24" i="38"/>
  <c r="B24" i="38"/>
  <c r="P23" i="38"/>
  <c r="I23" i="38"/>
  <c r="B23" i="38"/>
  <c r="P22" i="38"/>
  <c r="I22" i="38"/>
  <c r="B22" i="38"/>
  <c r="P21" i="38"/>
  <c r="U21" i="38" s="1"/>
  <c r="I21" i="38"/>
  <c r="B21" i="38"/>
  <c r="P20" i="38"/>
  <c r="U20" i="38" s="1"/>
  <c r="I20" i="38"/>
  <c r="B20" i="38"/>
  <c r="P19" i="38"/>
  <c r="I19" i="38"/>
  <c r="B19" i="38"/>
  <c r="P18" i="38"/>
  <c r="I18" i="38"/>
  <c r="B18" i="38"/>
  <c r="P17" i="38"/>
  <c r="U17" i="38" s="1"/>
  <c r="I17" i="38"/>
  <c r="B17" i="38"/>
  <c r="P16" i="38"/>
  <c r="I16" i="38"/>
  <c r="I28" i="38" s="1"/>
  <c r="B16" i="38"/>
  <c r="B28" i="38" s="1"/>
  <c r="P950" i="39"/>
  <c r="I950" i="39"/>
  <c r="B950" i="39"/>
  <c r="P949" i="39"/>
  <c r="I949" i="39"/>
  <c r="B949" i="39"/>
  <c r="G949" i="39" s="1"/>
  <c r="P948" i="39"/>
  <c r="U948" i="39" s="1"/>
  <c r="I948" i="39"/>
  <c r="B948" i="39"/>
  <c r="G948" i="39" s="1"/>
  <c r="P947" i="39"/>
  <c r="U947" i="39" s="1"/>
  <c r="I947" i="39"/>
  <c r="N947" i="39" s="1"/>
  <c r="B947" i="39"/>
  <c r="G947" i="39" s="1"/>
  <c r="P946" i="39"/>
  <c r="I946" i="39"/>
  <c r="B946" i="39"/>
  <c r="P945" i="39"/>
  <c r="I945" i="39"/>
  <c r="B945" i="39"/>
  <c r="G945" i="39" s="1"/>
  <c r="P944" i="39"/>
  <c r="U944" i="39" s="1"/>
  <c r="I944" i="39"/>
  <c r="N944" i="39" s="1"/>
  <c r="B944" i="39"/>
  <c r="G944" i="39" s="1"/>
  <c r="P943" i="39"/>
  <c r="U943" i="39" s="1"/>
  <c r="I943" i="39"/>
  <c r="N943" i="39" s="1"/>
  <c r="B943" i="39"/>
  <c r="G943" i="39" s="1"/>
  <c r="P942" i="39"/>
  <c r="I942" i="39"/>
  <c r="B942" i="39"/>
  <c r="P941" i="39"/>
  <c r="I941" i="39"/>
  <c r="B941" i="39"/>
  <c r="P940" i="39"/>
  <c r="I940" i="39"/>
  <c r="N940" i="39" s="1"/>
  <c r="B940" i="39"/>
  <c r="G940" i="39" s="1"/>
  <c r="P939" i="39"/>
  <c r="I939" i="39"/>
  <c r="B939" i="39"/>
  <c r="G939" i="39" s="1"/>
  <c r="P937" i="39"/>
  <c r="I937" i="39"/>
  <c r="B937" i="39"/>
  <c r="G937" i="39" s="1"/>
  <c r="P936" i="39"/>
  <c r="I936" i="39"/>
  <c r="B936" i="39"/>
  <c r="P935" i="39"/>
  <c r="U935" i="39" s="1"/>
  <c r="I935" i="39"/>
  <c r="N935" i="39" s="1"/>
  <c r="B935" i="39"/>
  <c r="G935" i="39" s="1"/>
  <c r="P934" i="39"/>
  <c r="U934" i="39" s="1"/>
  <c r="I934" i="39"/>
  <c r="N934" i="39" s="1"/>
  <c r="B934" i="39"/>
  <c r="G934" i="39" s="1"/>
  <c r="P933" i="39"/>
  <c r="I933" i="39"/>
  <c r="B933" i="39"/>
  <c r="P932" i="39"/>
  <c r="I932" i="39"/>
  <c r="B932" i="39"/>
  <c r="P931" i="39"/>
  <c r="I931" i="39"/>
  <c r="N931" i="39" s="1"/>
  <c r="B931" i="39"/>
  <c r="G931" i="39" s="1"/>
  <c r="P930" i="39"/>
  <c r="U930" i="39" s="1"/>
  <c r="I930" i="39"/>
  <c r="N930" i="39" s="1"/>
  <c r="B930" i="39"/>
  <c r="G930" i="39" s="1"/>
  <c r="P929" i="39"/>
  <c r="I929" i="39"/>
  <c r="B929" i="39"/>
  <c r="G929" i="39" s="1"/>
  <c r="P928" i="39"/>
  <c r="I928" i="39"/>
  <c r="B928" i="39"/>
  <c r="P927" i="39"/>
  <c r="U927" i="39" s="1"/>
  <c r="I927" i="39"/>
  <c r="B927" i="39"/>
  <c r="G927" i="39" s="1"/>
  <c r="P926" i="39"/>
  <c r="U926" i="39" s="1"/>
  <c r="I926" i="39"/>
  <c r="B926" i="39"/>
  <c r="B938" i="39" s="1"/>
  <c r="P924" i="39"/>
  <c r="I924" i="39"/>
  <c r="B924" i="39"/>
  <c r="P923" i="39"/>
  <c r="I923" i="39"/>
  <c r="B923" i="39"/>
  <c r="P922" i="39"/>
  <c r="U922" i="39" s="1"/>
  <c r="I922" i="39"/>
  <c r="B922" i="39"/>
  <c r="G922" i="39" s="1"/>
  <c r="P921" i="39"/>
  <c r="U921" i="39" s="1"/>
  <c r="I921" i="39"/>
  <c r="N921" i="39" s="1"/>
  <c r="B921" i="39"/>
  <c r="G921" i="39" s="1"/>
  <c r="P920" i="39"/>
  <c r="I920" i="39"/>
  <c r="B920" i="39"/>
  <c r="P919" i="39"/>
  <c r="I919" i="39"/>
  <c r="B919" i="39"/>
  <c r="G919" i="39" s="1"/>
  <c r="P918" i="39"/>
  <c r="I918" i="39"/>
  <c r="N918" i="39" s="1"/>
  <c r="B918" i="39"/>
  <c r="G918" i="39" s="1"/>
  <c r="P917" i="39"/>
  <c r="U917" i="39" s="1"/>
  <c r="I917" i="39"/>
  <c r="B917" i="39"/>
  <c r="G917" i="39" s="1"/>
  <c r="P916" i="39"/>
  <c r="I916" i="39"/>
  <c r="B916" i="39"/>
  <c r="P915" i="39"/>
  <c r="I915" i="39"/>
  <c r="B915" i="39"/>
  <c r="G915" i="39" s="1"/>
  <c r="P914" i="39"/>
  <c r="I914" i="39"/>
  <c r="N914" i="39" s="1"/>
  <c r="B914" i="39"/>
  <c r="G914" i="39" s="1"/>
  <c r="P913" i="39"/>
  <c r="I913" i="39"/>
  <c r="N913" i="39" s="1"/>
  <c r="B913" i="39"/>
  <c r="G913" i="39" s="1"/>
  <c r="P911" i="39"/>
  <c r="I911" i="39"/>
  <c r="B911" i="39"/>
  <c r="G911" i="39" s="1"/>
  <c r="P910" i="39"/>
  <c r="I910" i="39"/>
  <c r="B910" i="39"/>
  <c r="P909" i="39"/>
  <c r="U909" i="39" s="1"/>
  <c r="I909" i="39"/>
  <c r="B909" i="39"/>
  <c r="G909" i="39" s="1"/>
  <c r="P908" i="39"/>
  <c r="U908" i="39" s="1"/>
  <c r="I908" i="39"/>
  <c r="N908" i="39" s="1"/>
  <c r="B908" i="39"/>
  <c r="G908" i="39" s="1"/>
  <c r="P907" i="39"/>
  <c r="I907" i="39"/>
  <c r="B907" i="39"/>
  <c r="P906" i="39"/>
  <c r="I906" i="39"/>
  <c r="B906" i="39"/>
  <c r="G906" i="39" s="1"/>
  <c r="P905" i="39"/>
  <c r="U905" i="39" s="1"/>
  <c r="I905" i="39"/>
  <c r="B905" i="39"/>
  <c r="G905" i="39" s="1"/>
  <c r="P904" i="39"/>
  <c r="I904" i="39"/>
  <c r="N904" i="39" s="1"/>
  <c r="B904" i="39"/>
  <c r="G904" i="39" s="1"/>
  <c r="P903" i="39"/>
  <c r="I903" i="39"/>
  <c r="B903" i="39"/>
  <c r="P902" i="39"/>
  <c r="I902" i="39"/>
  <c r="B902" i="39"/>
  <c r="G902" i="39" s="1"/>
  <c r="P901" i="39"/>
  <c r="U901" i="39" s="1"/>
  <c r="I901" i="39"/>
  <c r="N901" i="39" s="1"/>
  <c r="B901" i="39"/>
  <c r="G901" i="39" s="1"/>
  <c r="P900" i="39"/>
  <c r="U900" i="39" s="1"/>
  <c r="I900" i="39"/>
  <c r="B900" i="39"/>
  <c r="P898" i="39"/>
  <c r="I898" i="39"/>
  <c r="B898" i="39"/>
  <c r="P897" i="39"/>
  <c r="I897" i="39"/>
  <c r="B897" i="39"/>
  <c r="P896" i="39"/>
  <c r="U896" i="39" s="1"/>
  <c r="I896" i="39"/>
  <c r="N896" i="39" s="1"/>
  <c r="B896" i="39"/>
  <c r="G896" i="39" s="1"/>
  <c r="P895" i="39"/>
  <c r="U895" i="39" s="1"/>
  <c r="I895" i="39"/>
  <c r="N895" i="39" s="1"/>
  <c r="B895" i="39"/>
  <c r="G895" i="39" s="1"/>
  <c r="P894" i="39"/>
  <c r="I894" i="39"/>
  <c r="B894" i="39"/>
  <c r="P893" i="39"/>
  <c r="I893" i="39"/>
  <c r="B893" i="39"/>
  <c r="G893" i="39" s="1"/>
  <c r="P892" i="39"/>
  <c r="U892" i="39" s="1"/>
  <c r="I892" i="39"/>
  <c r="N892" i="39" s="1"/>
  <c r="B892" i="39"/>
  <c r="G892" i="39" s="1"/>
  <c r="P891" i="39"/>
  <c r="U891" i="39" s="1"/>
  <c r="I891" i="39"/>
  <c r="N891" i="39" s="1"/>
  <c r="B891" i="39"/>
  <c r="G891" i="39" s="1"/>
  <c r="P890" i="39"/>
  <c r="I890" i="39"/>
  <c r="B890" i="39"/>
  <c r="P889" i="39"/>
  <c r="I889" i="39"/>
  <c r="B889" i="39"/>
  <c r="P888" i="39"/>
  <c r="I888" i="39"/>
  <c r="B888" i="39"/>
  <c r="G888" i="39" s="1"/>
  <c r="P887" i="39"/>
  <c r="I887" i="39"/>
  <c r="N887" i="39" s="1"/>
  <c r="B887" i="39"/>
  <c r="G887" i="39" s="1"/>
  <c r="P885" i="39"/>
  <c r="I885" i="39"/>
  <c r="B885" i="39"/>
  <c r="G885" i="39" s="1"/>
  <c r="P884" i="39"/>
  <c r="I884" i="39"/>
  <c r="B884" i="39"/>
  <c r="G884" i="39" s="1"/>
  <c r="P883" i="39"/>
  <c r="I883" i="39"/>
  <c r="B883" i="39"/>
  <c r="G883" i="39" s="1"/>
  <c r="P882" i="39"/>
  <c r="U882" i="39" s="1"/>
  <c r="I882" i="39"/>
  <c r="N882" i="39" s="1"/>
  <c r="B882" i="39"/>
  <c r="G882" i="39" s="1"/>
  <c r="P881" i="39"/>
  <c r="I881" i="39"/>
  <c r="B881" i="39"/>
  <c r="P880" i="39"/>
  <c r="I880" i="39"/>
  <c r="B880" i="39"/>
  <c r="G880" i="39" s="1"/>
  <c r="P879" i="39"/>
  <c r="I879" i="39"/>
  <c r="N879" i="39" s="1"/>
  <c r="B879" i="39"/>
  <c r="G879" i="39" s="1"/>
  <c r="P878" i="39"/>
  <c r="U878" i="39" s="1"/>
  <c r="I878" i="39"/>
  <c r="N878" i="39" s="1"/>
  <c r="B878" i="39"/>
  <c r="G878" i="39" s="1"/>
  <c r="P877" i="39"/>
  <c r="I877" i="39"/>
  <c r="B877" i="39"/>
  <c r="G877" i="39" s="1"/>
  <c r="P876" i="39"/>
  <c r="I876" i="39"/>
  <c r="B876" i="39"/>
  <c r="G876" i="39" s="1"/>
  <c r="P875" i="39"/>
  <c r="U875" i="39" s="1"/>
  <c r="I875" i="39"/>
  <c r="N875" i="39" s="1"/>
  <c r="B875" i="39"/>
  <c r="G875" i="39" s="1"/>
  <c r="P874" i="39"/>
  <c r="U874" i="39" s="1"/>
  <c r="I874" i="39"/>
  <c r="B874" i="39"/>
  <c r="P872" i="39"/>
  <c r="I872" i="39"/>
  <c r="B872" i="39"/>
  <c r="P871" i="39"/>
  <c r="I871" i="39"/>
  <c r="B871" i="39"/>
  <c r="P870" i="39"/>
  <c r="U870" i="39" s="1"/>
  <c r="I870" i="39"/>
  <c r="B870" i="39"/>
  <c r="G870" i="39" s="1"/>
  <c r="P869" i="39"/>
  <c r="U869" i="39" s="1"/>
  <c r="I869" i="39"/>
  <c r="N869" i="39" s="1"/>
  <c r="B869" i="39"/>
  <c r="G869" i="39" s="1"/>
  <c r="P868" i="39"/>
  <c r="I868" i="39"/>
  <c r="B868" i="39"/>
  <c r="P867" i="39"/>
  <c r="I867" i="39"/>
  <c r="B867" i="39"/>
  <c r="G867" i="39" s="1"/>
  <c r="P866" i="39"/>
  <c r="I866" i="39"/>
  <c r="B866" i="39"/>
  <c r="G866" i="39" s="1"/>
  <c r="P865" i="39"/>
  <c r="U865" i="39" s="1"/>
  <c r="I865" i="39"/>
  <c r="B865" i="39"/>
  <c r="G865" i="39" s="1"/>
  <c r="P864" i="39"/>
  <c r="I864" i="39"/>
  <c r="B864" i="39"/>
  <c r="P863" i="39"/>
  <c r="I863" i="39"/>
  <c r="B863" i="39"/>
  <c r="P862" i="39"/>
  <c r="I862" i="39"/>
  <c r="N862" i="39" s="1"/>
  <c r="B862" i="39"/>
  <c r="G862" i="39" s="1"/>
  <c r="P861" i="39"/>
  <c r="I861" i="39"/>
  <c r="N861" i="39" s="1"/>
  <c r="B861" i="39"/>
  <c r="G861" i="39" s="1"/>
  <c r="P859" i="39"/>
  <c r="I859" i="39"/>
  <c r="B859" i="39"/>
  <c r="G859" i="39" s="1"/>
  <c r="P858" i="39"/>
  <c r="I858" i="39"/>
  <c r="B858" i="39"/>
  <c r="P857" i="39"/>
  <c r="U857" i="39" s="1"/>
  <c r="I857" i="39"/>
  <c r="N857" i="39" s="1"/>
  <c r="B857" i="39"/>
  <c r="G857" i="39" s="1"/>
  <c r="P856" i="39"/>
  <c r="U856" i="39" s="1"/>
  <c r="I856" i="39"/>
  <c r="N856" i="39" s="1"/>
  <c r="B856" i="39"/>
  <c r="G856" i="39" s="1"/>
  <c r="P855" i="39"/>
  <c r="I855" i="39"/>
  <c r="B855" i="39"/>
  <c r="P854" i="39"/>
  <c r="I854" i="39"/>
  <c r="B854" i="39"/>
  <c r="G854" i="39" s="1"/>
  <c r="P853" i="39"/>
  <c r="U853" i="39" s="1"/>
  <c r="I853" i="39"/>
  <c r="B853" i="39"/>
  <c r="G853" i="39" s="1"/>
  <c r="P852" i="39"/>
  <c r="U852" i="39" s="1"/>
  <c r="I852" i="39"/>
  <c r="N852" i="39" s="1"/>
  <c r="B852" i="39"/>
  <c r="G852" i="39" s="1"/>
  <c r="P851" i="39"/>
  <c r="I851" i="39"/>
  <c r="B851" i="39"/>
  <c r="P850" i="39"/>
  <c r="I850" i="39"/>
  <c r="B850" i="39"/>
  <c r="G850" i="39" s="1"/>
  <c r="P849" i="39"/>
  <c r="U849" i="39" s="1"/>
  <c r="I849" i="39"/>
  <c r="N849" i="39" s="1"/>
  <c r="B849" i="39"/>
  <c r="G849" i="39" s="1"/>
  <c r="P848" i="39"/>
  <c r="U848" i="39" s="1"/>
  <c r="I848" i="39"/>
  <c r="B848" i="39"/>
  <c r="P846" i="39"/>
  <c r="I846" i="39"/>
  <c r="B846" i="39"/>
  <c r="P845" i="39"/>
  <c r="I845" i="39"/>
  <c r="B845" i="39"/>
  <c r="P844" i="39"/>
  <c r="U844" i="39" s="1"/>
  <c r="I844" i="39"/>
  <c r="N844" i="39" s="1"/>
  <c r="B844" i="39"/>
  <c r="G844" i="39" s="1"/>
  <c r="P843" i="39"/>
  <c r="U843" i="39" s="1"/>
  <c r="I843" i="39"/>
  <c r="N843" i="39" s="1"/>
  <c r="B843" i="39"/>
  <c r="G843" i="39" s="1"/>
  <c r="P842" i="39"/>
  <c r="I842" i="39"/>
  <c r="B842" i="39"/>
  <c r="G842" i="39" s="1"/>
  <c r="P841" i="39"/>
  <c r="I841" i="39"/>
  <c r="B841" i="39"/>
  <c r="P840" i="39"/>
  <c r="U840" i="39" s="1"/>
  <c r="I840" i="39"/>
  <c r="N840" i="39" s="1"/>
  <c r="B840" i="39"/>
  <c r="G840" i="39" s="1"/>
  <c r="P839" i="39"/>
  <c r="U839" i="39" s="1"/>
  <c r="I839" i="39"/>
  <c r="N839" i="39" s="1"/>
  <c r="B839" i="39"/>
  <c r="G839" i="39" s="1"/>
  <c r="P838" i="39"/>
  <c r="I838" i="39"/>
  <c r="B838" i="39"/>
  <c r="P837" i="39"/>
  <c r="I837" i="39"/>
  <c r="B837" i="39"/>
  <c r="G837" i="39" s="1"/>
  <c r="P836" i="39"/>
  <c r="I836" i="39"/>
  <c r="N836" i="39" s="1"/>
  <c r="B836" i="39"/>
  <c r="G836" i="39" s="1"/>
  <c r="P835" i="39"/>
  <c r="I835" i="39"/>
  <c r="N835" i="39" s="1"/>
  <c r="B835" i="39"/>
  <c r="P833" i="39"/>
  <c r="I833" i="39"/>
  <c r="B833" i="39"/>
  <c r="G833" i="39" s="1"/>
  <c r="P832" i="39"/>
  <c r="I832" i="39"/>
  <c r="B832" i="39"/>
  <c r="P831" i="39"/>
  <c r="I831" i="39"/>
  <c r="N831" i="39" s="1"/>
  <c r="B831" i="39"/>
  <c r="G831" i="39" s="1"/>
  <c r="P830" i="39"/>
  <c r="U830" i="39" s="1"/>
  <c r="I830" i="39"/>
  <c r="N830" i="39" s="1"/>
  <c r="B830" i="39"/>
  <c r="G830" i="39" s="1"/>
  <c r="P829" i="39"/>
  <c r="I829" i="39"/>
  <c r="B829" i="39"/>
  <c r="P828" i="39"/>
  <c r="I828" i="39"/>
  <c r="B828" i="39"/>
  <c r="G828" i="39" s="1"/>
  <c r="P827" i="39"/>
  <c r="I827" i="39"/>
  <c r="N827" i="39" s="1"/>
  <c r="B827" i="39"/>
  <c r="G827" i="39" s="1"/>
  <c r="P826" i="39"/>
  <c r="U826" i="39" s="1"/>
  <c r="I826" i="39"/>
  <c r="N826" i="39" s="1"/>
  <c r="B826" i="39"/>
  <c r="G826" i="39" s="1"/>
  <c r="P825" i="39"/>
  <c r="I825" i="39"/>
  <c r="B825" i="39"/>
  <c r="P824" i="39"/>
  <c r="I824" i="39"/>
  <c r="B824" i="39"/>
  <c r="G824" i="39" s="1"/>
  <c r="P823" i="39"/>
  <c r="U823" i="39" s="1"/>
  <c r="I823" i="39"/>
  <c r="N823" i="39" s="1"/>
  <c r="B823" i="39"/>
  <c r="G823" i="39" s="1"/>
  <c r="P822" i="39"/>
  <c r="I822" i="39"/>
  <c r="B822" i="39"/>
  <c r="P820" i="39"/>
  <c r="I820" i="39"/>
  <c r="B820" i="39"/>
  <c r="P819" i="39"/>
  <c r="I819" i="39"/>
  <c r="B819" i="39"/>
  <c r="G819" i="39" s="1"/>
  <c r="P818" i="39"/>
  <c r="U818" i="39" s="1"/>
  <c r="I818" i="39"/>
  <c r="B818" i="39"/>
  <c r="G818" i="39" s="1"/>
  <c r="P817" i="39"/>
  <c r="U817" i="39" s="1"/>
  <c r="I817" i="39"/>
  <c r="N817" i="39" s="1"/>
  <c r="B817" i="39"/>
  <c r="G817" i="39" s="1"/>
  <c r="P816" i="39"/>
  <c r="I816" i="39"/>
  <c r="B816" i="39"/>
  <c r="P815" i="39"/>
  <c r="I815" i="39"/>
  <c r="B815" i="39"/>
  <c r="G815" i="39" s="1"/>
  <c r="P814" i="39"/>
  <c r="I814" i="39"/>
  <c r="B814" i="39"/>
  <c r="G814" i="39" s="1"/>
  <c r="P813" i="39"/>
  <c r="U813" i="39" s="1"/>
  <c r="I813" i="39"/>
  <c r="B813" i="39"/>
  <c r="G813" i="39" s="1"/>
  <c r="P812" i="39"/>
  <c r="I812" i="39"/>
  <c r="B812" i="39"/>
  <c r="P811" i="39"/>
  <c r="I811" i="39"/>
  <c r="B811" i="39"/>
  <c r="G811" i="39" s="1"/>
  <c r="P810" i="39"/>
  <c r="U810" i="39" s="1"/>
  <c r="I810" i="39"/>
  <c r="N810" i="39" s="1"/>
  <c r="B810" i="39"/>
  <c r="G810" i="39" s="1"/>
  <c r="P809" i="39"/>
  <c r="P821" i="39" s="1"/>
  <c r="I809" i="39"/>
  <c r="N809" i="39" s="1"/>
  <c r="B809" i="39"/>
  <c r="P807" i="39"/>
  <c r="I807" i="39"/>
  <c r="B807" i="39"/>
  <c r="G807" i="39" s="1"/>
  <c r="P806" i="39"/>
  <c r="I806" i="39"/>
  <c r="B806" i="39"/>
  <c r="P805" i="39"/>
  <c r="I805" i="39"/>
  <c r="N805" i="39" s="1"/>
  <c r="B805" i="39"/>
  <c r="G805" i="39" s="1"/>
  <c r="P804" i="39"/>
  <c r="U804" i="39" s="1"/>
  <c r="I804" i="39"/>
  <c r="N804" i="39" s="1"/>
  <c r="B804" i="39"/>
  <c r="G804" i="39" s="1"/>
  <c r="P803" i="39"/>
  <c r="I803" i="39"/>
  <c r="B803" i="39"/>
  <c r="P802" i="39"/>
  <c r="I802" i="39"/>
  <c r="B802" i="39"/>
  <c r="G802" i="39" s="1"/>
  <c r="P801" i="39"/>
  <c r="I801" i="39"/>
  <c r="N801" i="39" s="1"/>
  <c r="B801" i="39"/>
  <c r="G801" i="39" s="1"/>
  <c r="P800" i="39"/>
  <c r="U800" i="39" s="1"/>
  <c r="I800" i="39"/>
  <c r="N800" i="39" s="1"/>
  <c r="B800" i="39"/>
  <c r="G800" i="39" s="1"/>
  <c r="P799" i="39"/>
  <c r="I799" i="39"/>
  <c r="B799" i="39"/>
  <c r="G799" i="39" s="1"/>
  <c r="P798" i="39"/>
  <c r="I798" i="39"/>
  <c r="B798" i="39"/>
  <c r="P797" i="39"/>
  <c r="U797" i="39" s="1"/>
  <c r="I797" i="39"/>
  <c r="N797" i="39" s="1"/>
  <c r="B797" i="39"/>
  <c r="G797" i="39" s="1"/>
  <c r="P796" i="39"/>
  <c r="I796" i="39"/>
  <c r="B796" i="39"/>
  <c r="P794" i="39"/>
  <c r="I794" i="39"/>
  <c r="B794" i="39"/>
  <c r="P793" i="39"/>
  <c r="I793" i="39"/>
  <c r="B793" i="39"/>
  <c r="P792" i="39"/>
  <c r="U792" i="39" s="1"/>
  <c r="I792" i="39"/>
  <c r="N792" i="39" s="1"/>
  <c r="B792" i="39"/>
  <c r="G792" i="39" s="1"/>
  <c r="P791" i="39"/>
  <c r="U791" i="39" s="1"/>
  <c r="I791" i="39"/>
  <c r="N791" i="39" s="1"/>
  <c r="B791" i="39"/>
  <c r="G791" i="39" s="1"/>
  <c r="P790" i="39"/>
  <c r="I790" i="39"/>
  <c r="B790" i="39"/>
  <c r="P789" i="39"/>
  <c r="I789" i="39"/>
  <c r="B789" i="39"/>
  <c r="P788" i="39"/>
  <c r="U788" i="39" s="1"/>
  <c r="I788" i="39"/>
  <c r="N788" i="39" s="1"/>
  <c r="B788" i="39"/>
  <c r="G788" i="39" s="1"/>
  <c r="P787" i="39"/>
  <c r="U787" i="39" s="1"/>
  <c r="I787" i="39"/>
  <c r="B787" i="39"/>
  <c r="G787" i="39" s="1"/>
  <c r="P786" i="39"/>
  <c r="I786" i="39"/>
  <c r="B786" i="39"/>
  <c r="P785" i="39"/>
  <c r="I785" i="39"/>
  <c r="B785" i="39"/>
  <c r="P784" i="39"/>
  <c r="I784" i="39"/>
  <c r="B784" i="39"/>
  <c r="G784" i="39" s="1"/>
  <c r="P783" i="39"/>
  <c r="I783" i="39"/>
  <c r="N783" i="39" s="1"/>
  <c r="B783" i="39"/>
  <c r="P781" i="39"/>
  <c r="I781" i="39"/>
  <c r="B781" i="39"/>
  <c r="P780" i="39"/>
  <c r="I780" i="39"/>
  <c r="B780" i="39"/>
  <c r="P779" i="39"/>
  <c r="I779" i="39"/>
  <c r="N779" i="39" s="1"/>
  <c r="B779" i="39"/>
  <c r="G779" i="39" s="1"/>
  <c r="P778" i="39"/>
  <c r="U778" i="39" s="1"/>
  <c r="I778" i="39"/>
  <c r="N778" i="39" s="1"/>
  <c r="B778" i="39"/>
  <c r="G778" i="39" s="1"/>
  <c r="P777" i="39"/>
  <c r="I777" i="39"/>
  <c r="B777" i="39"/>
  <c r="P776" i="39"/>
  <c r="I776" i="39"/>
  <c r="B776" i="39"/>
  <c r="P775" i="39"/>
  <c r="I775" i="39"/>
  <c r="B775" i="39"/>
  <c r="G775" i="39" s="1"/>
  <c r="P774" i="39"/>
  <c r="U774" i="39" s="1"/>
  <c r="I774" i="39"/>
  <c r="N774" i="39" s="1"/>
  <c r="B774" i="39"/>
  <c r="G774" i="39" s="1"/>
  <c r="P773" i="39"/>
  <c r="I773" i="39"/>
  <c r="B773" i="39"/>
  <c r="P772" i="39"/>
  <c r="I772" i="39"/>
  <c r="B772" i="39"/>
  <c r="P771" i="39"/>
  <c r="I771" i="39"/>
  <c r="B771" i="39"/>
  <c r="G771" i="39" s="1"/>
  <c r="P770" i="39"/>
  <c r="I770" i="39"/>
  <c r="B770" i="39"/>
  <c r="P768" i="39"/>
  <c r="I768" i="39"/>
  <c r="B768" i="39"/>
  <c r="P767" i="39"/>
  <c r="I767" i="39"/>
  <c r="B767" i="39"/>
  <c r="G767" i="39" s="1"/>
  <c r="P766" i="39"/>
  <c r="U766" i="39" s="1"/>
  <c r="I766" i="39"/>
  <c r="N766" i="39" s="1"/>
  <c r="B766" i="39"/>
  <c r="G766" i="39" s="1"/>
  <c r="P765" i="39"/>
  <c r="U765" i="39" s="1"/>
  <c r="I765" i="39"/>
  <c r="N765" i="39" s="1"/>
  <c r="B765" i="39"/>
  <c r="G765" i="39" s="1"/>
  <c r="P764" i="39"/>
  <c r="I764" i="39"/>
  <c r="B764" i="39"/>
  <c r="P763" i="39"/>
  <c r="I763" i="39"/>
  <c r="B763" i="39"/>
  <c r="G763" i="39" s="1"/>
  <c r="P762" i="39"/>
  <c r="U762" i="39" s="1"/>
  <c r="I762" i="39"/>
  <c r="N762" i="39" s="1"/>
  <c r="B762" i="39"/>
  <c r="G762" i="39" s="1"/>
  <c r="P761" i="39"/>
  <c r="U761" i="39" s="1"/>
  <c r="I761" i="39"/>
  <c r="B761" i="39"/>
  <c r="G761" i="39" s="1"/>
  <c r="P760" i="39"/>
  <c r="I760" i="39"/>
  <c r="B760" i="39"/>
  <c r="P759" i="39"/>
  <c r="I759" i="39"/>
  <c r="B759" i="39"/>
  <c r="P758" i="39"/>
  <c r="I758" i="39"/>
  <c r="B758" i="39"/>
  <c r="G758" i="39" s="1"/>
  <c r="P757" i="39"/>
  <c r="I757" i="39"/>
  <c r="N757" i="39" s="1"/>
  <c r="B757" i="39"/>
  <c r="P755" i="39"/>
  <c r="I755" i="39"/>
  <c r="B755" i="39"/>
  <c r="G755" i="39" s="1"/>
  <c r="P754" i="39"/>
  <c r="I754" i="39"/>
  <c r="B754" i="39"/>
  <c r="G754" i="39" s="1"/>
  <c r="P753" i="39"/>
  <c r="U753" i="39" s="1"/>
  <c r="I753" i="39"/>
  <c r="N753" i="39" s="1"/>
  <c r="B753" i="39"/>
  <c r="G753" i="39" s="1"/>
  <c r="P752" i="39"/>
  <c r="U752" i="39" s="1"/>
  <c r="I752" i="39"/>
  <c r="N752" i="39" s="1"/>
  <c r="B752" i="39"/>
  <c r="G752" i="39" s="1"/>
  <c r="P751" i="39"/>
  <c r="I751" i="39"/>
  <c r="B751" i="39"/>
  <c r="P750" i="39"/>
  <c r="I750" i="39"/>
  <c r="B750" i="39"/>
  <c r="P749" i="39"/>
  <c r="U749" i="39" s="1"/>
  <c r="I749" i="39"/>
  <c r="N749" i="39" s="1"/>
  <c r="B749" i="39"/>
  <c r="G749" i="39" s="1"/>
  <c r="P748" i="39"/>
  <c r="U748" i="39" s="1"/>
  <c r="I748" i="39"/>
  <c r="N748" i="39" s="1"/>
  <c r="B748" i="39"/>
  <c r="G748" i="39" s="1"/>
  <c r="P747" i="39"/>
  <c r="I747" i="39"/>
  <c r="B747" i="39"/>
  <c r="G747" i="39" s="1"/>
  <c r="P746" i="39"/>
  <c r="I746" i="39"/>
  <c r="B746" i="39"/>
  <c r="G746" i="39" s="1"/>
  <c r="P745" i="39"/>
  <c r="I745" i="39"/>
  <c r="N745" i="39" s="1"/>
  <c r="B745" i="39"/>
  <c r="G745" i="39" s="1"/>
  <c r="P744" i="39"/>
  <c r="I744" i="39"/>
  <c r="B744" i="39"/>
  <c r="P742" i="39"/>
  <c r="I742" i="39"/>
  <c r="B742" i="39"/>
  <c r="P741" i="39"/>
  <c r="I741" i="39"/>
  <c r="B741" i="39"/>
  <c r="P740" i="39"/>
  <c r="U740" i="39" s="1"/>
  <c r="I740" i="39"/>
  <c r="N740" i="39" s="1"/>
  <c r="B740" i="39"/>
  <c r="G740" i="39" s="1"/>
  <c r="P739" i="39"/>
  <c r="U739" i="39" s="1"/>
  <c r="I739" i="39"/>
  <c r="N739" i="39" s="1"/>
  <c r="B739" i="39"/>
  <c r="G739" i="39" s="1"/>
  <c r="P738" i="39"/>
  <c r="I738" i="39"/>
  <c r="B738" i="39"/>
  <c r="G738" i="39" s="1"/>
  <c r="P737" i="39"/>
  <c r="I737" i="39"/>
  <c r="B737" i="39"/>
  <c r="G737" i="39" s="1"/>
  <c r="P736" i="39"/>
  <c r="U736" i="39" s="1"/>
  <c r="I736" i="39"/>
  <c r="N736" i="39" s="1"/>
  <c r="B736" i="39"/>
  <c r="G736" i="39" s="1"/>
  <c r="P735" i="39"/>
  <c r="U735" i="39" s="1"/>
  <c r="I735" i="39"/>
  <c r="B735" i="39"/>
  <c r="G735" i="39" s="1"/>
  <c r="P734" i="39"/>
  <c r="I734" i="39"/>
  <c r="B734" i="39"/>
  <c r="P733" i="39"/>
  <c r="I733" i="39"/>
  <c r="B733" i="39"/>
  <c r="P732" i="39"/>
  <c r="U732" i="39" s="1"/>
  <c r="I732" i="39"/>
  <c r="N732" i="39" s="1"/>
  <c r="B732" i="39"/>
  <c r="G732" i="39" s="1"/>
  <c r="P731" i="39"/>
  <c r="U731" i="39" s="1"/>
  <c r="I731" i="39"/>
  <c r="N731" i="39" s="1"/>
  <c r="B731" i="39"/>
  <c r="P729" i="39"/>
  <c r="I729" i="39"/>
  <c r="B729" i="39"/>
  <c r="G729" i="39" s="1"/>
  <c r="P728" i="39"/>
  <c r="I728" i="39"/>
  <c r="B728" i="39"/>
  <c r="G728" i="39" s="1"/>
  <c r="P727" i="39"/>
  <c r="I727" i="39"/>
  <c r="N727" i="39" s="1"/>
  <c r="B727" i="39"/>
  <c r="G727" i="39" s="1"/>
  <c r="P726" i="39"/>
  <c r="U726" i="39" s="1"/>
  <c r="I726" i="39"/>
  <c r="N726" i="39" s="1"/>
  <c r="B726" i="39"/>
  <c r="G726" i="39" s="1"/>
  <c r="P725" i="39"/>
  <c r="I725" i="39"/>
  <c r="B725" i="39"/>
  <c r="P724" i="39"/>
  <c r="I724" i="39"/>
  <c r="B724" i="39"/>
  <c r="G724" i="39" s="1"/>
  <c r="P723" i="39"/>
  <c r="U723" i="39" s="1"/>
  <c r="I723" i="39"/>
  <c r="N723" i="39" s="1"/>
  <c r="B723" i="39"/>
  <c r="G723" i="39" s="1"/>
  <c r="P722" i="39"/>
  <c r="U722" i="39" s="1"/>
  <c r="I722" i="39"/>
  <c r="N722" i="39" s="1"/>
  <c r="B722" i="39"/>
  <c r="G722" i="39" s="1"/>
  <c r="P721" i="39"/>
  <c r="I721" i="39"/>
  <c r="B721" i="39"/>
  <c r="G721" i="39" s="1"/>
  <c r="P720" i="39"/>
  <c r="I720" i="39"/>
  <c r="B720" i="39"/>
  <c r="P719" i="39"/>
  <c r="I719" i="39"/>
  <c r="N719" i="39" s="1"/>
  <c r="B719" i="39"/>
  <c r="G719" i="39" s="1"/>
  <c r="P718" i="39"/>
  <c r="I718" i="39"/>
  <c r="N718" i="39" s="1"/>
  <c r="B718" i="39"/>
  <c r="G718" i="39" s="1"/>
  <c r="P716" i="39"/>
  <c r="I716" i="39"/>
  <c r="B716" i="39"/>
  <c r="P715" i="39"/>
  <c r="I715" i="39"/>
  <c r="B715" i="39"/>
  <c r="G715" i="39" s="1"/>
  <c r="P714" i="39"/>
  <c r="U714" i="39" s="1"/>
  <c r="I714" i="39"/>
  <c r="B714" i="39"/>
  <c r="G714" i="39" s="1"/>
  <c r="P713" i="39"/>
  <c r="U713" i="39" s="1"/>
  <c r="I713" i="39"/>
  <c r="N713" i="39" s="1"/>
  <c r="B713" i="39"/>
  <c r="G713" i="39" s="1"/>
  <c r="P712" i="39"/>
  <c r="I712" i="39"/>
  <c r="B712" i="39"/>
  <c r="G712" i="39" s="1"/>
  <c r="P711" i="39"/>
  <c r="I711" i="39"/>
  <c r="B711" i="39"/>
  <c r="G711" i="39" s="1"/>
  <c r="P710" i="39"/>
  <c r="U710" i="39" s="1"/>
  <c r="I710" i="39"/>
  <c r="N710" i="39" s="1"/>
  <c r="B710" i="39"/>
  <c r="G710" i="39" s="1"/>
  <c r="P709" i="39"/>
  <c r="U709" i="39" s="1"/>
  <c r="I709" i="39"/>
  <c r="I717" i="39" s="1"/>
  <c r="B709" i="39"/>
  <c r="G709" i="39" s="1"/>
  <c r="P708" i="39"/>
  <c r="I708" i="39"/>
  <c r="B708" i="39"/>
  <c r="P707" i="39"/>
  <c r="I707" i="39"/>
  <c r="B707" i="39"/>
  <c r="G707" i="39" s="1"/>
  <c r="P706" i="39"/>
  <c r="U706" i="39" s="1"/>
  <c r="I706" i="39"/>
  <c r="N706" i="39" s="1"/>
  <c r="B706" i="39"/>
  <c r="G706" i="39" s="1"/>
  <c r="P705" i="39"/>
  <c r="U705" i="39" s="1"/>
  <c r="I705" i="39"/>
  <c r="N705" i="39" s="1"/>
  <c r="B705" i="39"/>
  <c r="G705" i="39" s="1"/>
  <c r="P703" i="39"/>
  <c r="I703" i="39"/>
  <c r="B703" i="39"/>
  <c r="G703" i="39" s="1"/>
  <c r="P702" i="39"/>
  <c r="I702" i="39"/>
  <c r="B702" i="39"/>
  <c r="G702" i="39" s="1"/>
  <c r="P701" i="39"/>
  <c r="I701" i="39"/>
  <c r="B701" i="39"/>
  <c r="G701" i="39" s="1"/>
  <c r="P700" i="39"/>
  <c r="U700" i="39" s="1"/>
  <c r="I700" i="39"/>
  <c r="N700" i="39" s="1"/>
  <c r="B700" i="39"/>
  <c r="G700" i="39" s="1"/>
  <c r="P699" i="39"/>
  <c r="I699" i="39"/>
  <c r="B699" i="39"/>
  <c r="P698" i="39"/>
  <c r="I698" i="39"/>
  <c r="B698" i="39"/>
  <c r="P697" i="39"/>
  <c r="U697" i="39" s="1"/>
  <c r="I697" i="39"/>
  <c r="B697" i="39"/>
  <c r="G697" i="39" s="1"/>
  <c r="P696" i="39"/>
  <c r="U696" i="39" s="1"/>
  <c r="I696" i="39"/>
  <c r="N696" i="39" s="1"/>
  <c r="B696" i="39"/>
  <c r="G696" i="39" s="1"/>
  <c r="P695" i="39"/>
  <c r="I695" i="39"/>
  <c r="B695" i="39"/>
  <c r="G695" i="39" s="1"/>
  <c r="P694" i="39"/>
  <c r="I694" i="39"/>
  <c r="B694" i="39"/>
  <c r="G694" i="39" s="1"/>
  <c r="P693" i="39"/>
  <c r="U693" i="39" s="1"/>
  <c r="I693" i="39"/>
  <c r="N693" i="39" s="1"/>
  <c r="B693" i="39"/>
  <c r="G693" i="39" s="1"/>
  <c r="P692" i="39"/>
  <c r="I692" i="39"/>
  <c r="I704" i="39" s="1"/>
  <c r="N704" i="39" s="1"/>
  <c r="B692" i="39"/>
  <c r="G692" i="39" s="1"/>
  <c r="P690" i="39"/>
  <c r="I690" i="39"/>
  <c r="B690" i="39"/>
  <c r="P689" i="39"/>
  <c r="I689" i="39"/>
  <c r="B689" i="39"/>
  <c r="P688" i="39"/>
  <c r="U688" i="39" s="1"/>
  <c r="I688" i="39"/>
  <c r="N688" i="39" s="1"/>
  <c r="B688" i="39"/>
  <c r="G688" i="39" s="1"/>
  <c r="P687" i="39"/>
  <c r="U687" i="39" s="1"/>
  <c r="I687" i="39"/>
  <c r="N687" i="39" s="1"/>
  <c r="B687" i="39"/>
  <c r="G687" i="39" s="1"/>
  <c r="P686" i="39"/>
  <c r="I686" i="39"/>
  <c r="B686" i="39"/>
  <c r="G686" i="39" s="1"/>
  <c r="P685" i="39"/>
  <c r="I685" i="39"/>
  <c r="B685" i="39"/>
  <c r="G685" i="39" s="1"/>
  <c r="P684" i="39"/>
  <c r="I684" i="39"/>
  <c r="B684" i="39"/>
  <c r="G684" i="39" s="1"/>
  <c r="P683" i="39"/>
  <c r="U683" i="39" s="1"/>
  <c r="I683" i="39"/>
  <c r="B683" i="39"/>
  <c r="G683" i="39" s="1"/>
  <c r="P682" i="39"/>
  <c r="I682" i="39"/>
  <c r="B682" i="39"/>
  <c r="P681" i="39"/>
  <c r="I681" i="39"/>
  <c r="B681" i="39"/>
  <c r="P680" i="39"/>
  <c r="U680" i="39" s="1"/>
  <c r="I680" i="39"/>
  <c r="N680" i="39" s="1"/>
  <c r="B680" i="39"/>
  <c r="G680" i="39" s="1"/>
  <c r="P679" i="39"/>
  <c r="U679" i="39" s="1"/>
  <c r="I679" i="39"/>
  <c r="N679" i="39" s="1"/>
  <c r="B679" i="39"/>
  <c r="G679" i="39" s="1"/>
  <c r="P677" i="39"/>
  <c r="I677" i="39"/>
  <c r="B677" i="39"/>
  <c r="G677" i="39" s="1"/>
  <c r="P676" i="39"/>
  <c r="I676" i="39"/>
  <c r="B676" i="39"/>
  <c r="P675" i="39"/>
  <c r="U675" i="39" s="1"/>
  <c r="I675" i="39"/>
  <c r="N675" i="39" s="1"/>
  <c r="B675" i="39"/>
  <c r="G675" i="39" s="1"/>
  <c r="P674" i="39"/>
  <c r="U674" i="39" s="1"/>
  <c r="I674" i="39"/>
  <c r="N674" i="39" s="1"/>
  <c r="B674" i="39"/>
  <c r="G674" i="39" s="1"/>
  <c r="P673" i="39"/>
  <c r="I673" i="39"/>
  <c r="B673" i="39"/>
  <c r="P672" i="39"/>
  <c r="I672" i="39"/>
  <c r="B672" i="39"/>
  <c r="P671" i="39"/>
  <c r="U671" i="39" s="1"/>
  <c r="I671" i="39"/>
  <c r="N671" i="39" s="1"/>
  <c r="B671" i="39"/>
  <c r="G671" i="39" s="1"/>
  <c r="P670" i="39"/>
  <c r="U670" i="39" s="1"/>
  <c r="I670" i="39"/>
  <c r="N670" i="39" s="1"/>
  <c r="B670" i="39"/>
  <c r="G670" i="39" s="1"/>
  <c r="P669" i="39"/>
  <c r="I669" i="39"/>
  <c r="B669" i="39"/>
  <c r="G669" i="39" s="1"/>
  <c r="P668" i="39"/>
  <c r="I668" i="39"/>
  <c r="B668" i="39"/>
  <c r="G668" i="39" s="1"/>
  <c r="P667" i="39"/>
  <c r="I667" i="39"/>
  <c r="B667" i="39"/>
  <c r="G667" i="39" s="1"/>
  <c r="P666" i="39"/>
  <c r="U666" i="39" s="1"/>
  <c r="I666" i="39"/>
  <c r="B666" i="39"/>
  <c r="G666" i="39" s="1"/>
  <c r="P664" i="39"/>
  <c r="I664" i="39"/>
  <c r="B664" i="39"/>
  <c r="P663" i="39"/>
  <c r="I663" i="39"/>
  <c r="B663" i="39"/>
  <c r="G663" i="39" s="1"/>
  <c r="P662" i="39"/>
  <c r="U662" i="39" s="1"/>
  <c r="I662" i="39"/>
  <c r="N662" i="39" s="1"/>
  <c r="B662" i="39"/>
  <c r="G662" i="39" s="1"/>
  <c r="P661" i="39"/>
  <c r="U661" i="39" s="1"/>
  <c r="I661" i="39"/>
  <c r="N661" i="39" s="1"/>
  <c r="B661" i="39"/>
  <c r="G661" i="39" s="1"/>
  <c r="P660" i="39"/>
  <c r="I660" i="39"/>
  <c r="B660" i="39"/>
  <c r="P659" i="39"/>
  <c r="I659" i="39"/>
  <c r="B659" i="39"/>
  <c r="P658" i="39"/>
  <c r="I658" i="39"/>
  <c r="B658" i="39"/>
  <c r="G658" i="39" s="1"/>
  <c r="P657" i="39"/>
  <c r="U657" i="39" s="1"/>
  <c r="I657" i="39"/>
  <c r="B657" i="39"/>
  <c r="G657" i="39" s="1"/>
  <c r="P656" i="39"/>
  <c r="I656" i="39"/>
  <c r="B656" i="39"/>
  <c r="P655" i="39"/>
  <c r="I655" i="39"/>
  <c r="B655" i="39"/>
  <c r="P654" i="39"/>
  <c r="U654" i="39" s="1"/>
  <c r="I654" i="39"/>
  <c r="B654" i="39"/>
  <c r="G654" i="39" s="1"/>
  <c r="P653" i="39"/>
  <c r="U653" i="39" s="1"/>
  <c r="I653" i="39"/>
  <c r="N653" i="39" s="1"/>
  <c r="B653" i="39"/>
  <c r="P651" i="39"/>
  <c r="I651" i="39"/>
  <c r="B651" i="39"/>
  <c r="G651" i="39" s="1"/>
  <c r="P650" i="39"/>
  <c r="I650" i="39"/>
  <c r="B650" i="39"/>
  <c r="G650" i="39" s="1"/>
  <c r="P649" i="39"/>
  <c r="U649" i="39" s="1"/>
  <c r="I649" i="39"/>
  <c r="N649" i="39" s="1"/>
  <c r="B649" i="39"/>
  <c r="G649" i="39" s="1"/>
  <c r="P648" i="39"/>
  <c r="U648" i="39" s="1"/>
  <c r="I648" i="39"/>
  <c r="N648" i="39" s="1"/>
  <c r="B648" i="39"/>
  <c r="G648" i="39" s="1"/>
  <c r="P647" i="39"/>
  <c r="I647" i="39"/>
  <c r="B647" i="39"/>
  <c r="P646" i="39"/>
  <c r="I646" i="39"/>
  <c r="B646" i="39"/>
  <c r="G646" i="39" s="1"/>
  <c r="P645" i="39"/>
  <c r="I645" i="39"/>
  <c r="N645" i="39" s="1"/>
  <c r="B645" i="39"/>
  <c r="G645" i="39" s="1"/>
  <c r="P644" i="39"/>
  <c r="U644" i="39" s="1"/>
  <c r="I644" i="39"/>
  <c r="N644" i="39" s="1"/>
  <c r="B644" i="39"/>
  <c r="G644" i="39" s="1"/>
  <c r="P643" i="39"/>
  <c r="I643" i="39"/>
  <c r="B643" i="39"/>
  <c r="G643" i="39" s="1"/>
  <c r="P642" i="39"/>
  <c r="I642" i="39"/>
  <c r="B642" i="39"/>
  <c r="P641" i="39"/>
  <c r="I641" i="39"/>
  <c r="B641" i="39"/>
  <c r="G641" i="39" s="1"/>
  <c r="P640" i="39"/>
  <c r="U640" i="39" s="1"/>
  <c r="I640" i="39"/>
  <c r="N640" i="39" s="1"/>
  <c r="B640" i="39"/>
  <c r="G640" i="39" s="1"/>
  <c r="P638" i="39"/>
  <c r="I638" i="39"/>
  <c r="B638" i="39"/>
  <c r="P637" i="39"/>
  <c r="I637" i="39"/>
  <c r="B637" i="39"/>
  <c r="P636" i="39"/>
  <c r="U636" i="39" s="1"/>
  <c r="I636" i="39"/>
  <c r="B636" i="39"/>
  <c r="G636" i="39" s="1"/>
  <c r="P635" i="39"/>
  <c r="U635" i="39" s="1"/>
  <c r="I635" i="39"/>
  <c r="N635" i="39" s="1"/>
  <c r="B635" i="39"/>
  <c r="G635" i="39" s="1"/>
  <c r="P634" i="39"/>
  <c r="I634" i="39"/>
  <c r="B634" i="39"/>
  <c r="P633" i="39"/>
  <c r="I633" i="39"/>
  <c r="B633" i="39"/>
  <c r="G633" i="39" s="1"/>
  <c r="P632" i="39"/>
  <c r="U632" i="39" s="1"/>
  <c r="I632" i="39"/>
  <c r="N632" i="39" s="1"/>
  <c r="B632" i="39"/>
  <c r="G632" i="39" s="1"/>
  <c r="P631" i="39"/>
  <c r="U631" i="39" s="1"/>
  <c r="I631" i="39"/>
  <c r="B631" i="39"/>
  <c r="G631" i="39" s="1"/>
  <c r="P630" i="39"/>
  <c r="I630" i="39"/>
  <c r="B630" i="39"/>
  <c r="P629" i="39"/>
  <c r="I629" i="39"/>
  <c r="B629" i="39"/>
  <c r="G629" i="39" s="1"/>
  <c r="P628" i="39"/>
  <c r="I628" i="39"/>
  <c r="N628" i="39" s="1"/>
  <c r="B628" i="39"/>
  <c r="G628" i="39" s="1"/>
  <c r="P627" i="39"/>
  <c r="U627" i="39" s="1"/>
  <c r="I627" i="39"/>
  <c r="N627" i="39" s="1"/>
  <c r="B627" i="39"/>
  <c r="G627" i="39" s="1"/>
  <c r="P625" i="39"/>
  <c r="I625" i="39"/>
  <c r="B625" i="39"/>
  <c r="G625" i="39" s="1"/>
  <c r="P624" i="39"/>
  <c r="I624" i="39"/>
  <c r="B624" i="39"/>
  <c r="P623" i="39"/>
  <c r="I623" i="39"/>
  <c r="N623" i="39" s="1"/>
  <c r="B623" i="39"/>
  <c r="G623" i="39" s="1"/>
  <c r="P622" i="39"/>
  <c r="U622" i="39" s="1"/>
  <c r="I622" i="39"/>
  <c r="N622" i="39" s="1"/>
  <c r="B622" i="39"/>
  <c r="G622" i="39" s="1"/>
  <c r="P621" i="39"/>
  <c r="I621" i="39"/>
  <c r="B621" i="39"/>
  <c r="P620" i="39"/>
  <c r="I620" i="39"/>
  <c r="B620" i="39"/>
  <c r="P619" i="39"/>
  <c r="I619" i="39"/>
  <c r="B619" i="39"/>
  <c r="G619" i="39" s="1"/>
  <c r="P618" i="39"/>
  <c r="U618" i="39" s="1"/>
  <c r="I618" i="39"/>
  <c r="N618" i="39" s="1"/>
  <c r="B618" i="39"/>
  <c r="G618" i="39" s="1"/>
  <c r="P617" i="39"/>
  <c r="I617" i="39"/>
  <c r="B617" i="39"/>
  <c r="G617" i="39" s="1"/>
  <c r="P616" i="39"/>
  <c r="I616" i="39"/>
  <c r="B616" i="39"/>
  <c r="G616" i="39" s="1"/>
  <c r="P615" i="39"/>
  <c r="U615" i="39" s="1"/>
  <c r="I615" i="39"/>
  <c r="N615" i="39" s="1"/>
  <c r="B615" i="39"/>
  <c r="G615" i="39" s="1"/>
  <c r="P614" i="39"/>
  <c r="U614" i="39" s="1"/>
  <c r="I614" i="39"/>
  <c r="B614" i="39"/>
  <c r="G614" i="39" s="1"/>
  <c r="P612" i="39"/>
  <c r="I612" i="39"/>
  <c r="B612" i="39"/>
  <c r="P611" i="39"/>
  <c r="I611" i="39"/>
  <c r="B611" i="39"/>
  <c r="P610" i="39"/>
  <c r="U610" i="39" s="1"/>
  <c r="I610" i="39"/>
  <c r="B610" i="39"/>
  <c r="G610" i="39" s="1"/>
  <c r="P609" i="39"/>
  <c r="U609" i="39" s="1"/>
  <c r="I609" i="39"/>
  <c r="N609" i="39" s="1"/>
  <c r="B609" i="39"/>
  <c r="G609" i="39" s="1"/>
  <c r="P608" i="39"/>
  <c r="I608" i="39"/>
  <c r="B608" i="39"/>
  <c r="G608" i="39" s="1"/>
  <c r="P607" i="39"/>
  <c r="I607" i="39"/>
  <c r="B607" i="39"/>
  <c r="G607" i="39" s="1"/>
  <c r="P606" i="39"/>
  <c r="I606" i="39"/>
  <c r="N606" i="39" s="1"/>
  <c r="B606" i="39"/>
  <c r="G606" i="39" s="1"/>
  <c r="P605" i="39"/>
  <c r="U605" i="39" s="1"/>
  <c r="I605" i="39"/>
  <c r="N605" i="39" s="1"/>
  <c r="B605" i="39"/>
  <c r="G605" i="39" s="1"/>
  <c r="P604" i="39"/>
  <c r="I604" i="39"/>
  <c r="B604" i="39"/>
  <c r="P603" i="39"/>
  <c r="I603" i="39"/>
  <c r="B603" i="39"/>
  <c r="G603" i="39" s="1"/>
  <c r="P602" i="39"/>
  <c r="U602" i="39" s="1"/>
  <c r="I602" i="39"/>
  <c r="N602" i="39" s="1"/>
  <c r="B602" i="39"/>
  <c r="G602" i="39" s="1"/>
  <c r="P601" i="39"/>
  <c r="U601" i="39" s="1"/>
  <c r="I601" i="39"/>
  <c r="N601" i="39" s="1"/>
  <c r="B601" i="39"/>
  <c r="B613" i="39" s="1"/>
  <c r="P599" i="39"/>
  <c r="I599" i="39"/>
  <c r="B599" i="39"/>
  <c r="G599" i="39" s="1"/>
  <c r="P598" i="39"/>
  <c r="I598" i="39"/>
  <c r="B598" i="39"/>
  <c r="P597" i="39"/>
  <c r="I597" i="39"/>
  <c r="N597" i="39" s="1"/>
  <c r="B597" i="39"/>
  <c r="G597" i="39" s="1"/>
  <c r="P596" i="39"/>
  <c r="U596" i="39" s="1"/>
  <c r="I596" i="39"/>
  <c r="N596" i="39" s="1"/>
  <c r="B596" i="39"/>
  <c r="G596" i="39" s="1"/>
  <c r="P595" i="39"/>
  <c r="I595" i="39"/>
  <c r="B595" i="39"/>
  <c r="P594" i="39"/>
  <c r="I594" i="39"/>
  <c r="B594" i="39"/>
  <c r="P593" i="39"/>
  <c r="I593" i="39"/>
  <c r="B593" i="39"/>
  <c r="G593" i="39" s="1"/>
  <c r="P592" i="39"/>
  <c r="U592" i="39" s="1"/>
  <c r="I592" i="39"/>
  <c r="N592" i="39" s="1"/>
  <c r="B592" i="39"/>
  <c r="G592" i="39" s="1"/>
  <c r="P591" i="39"/>
  <c r="I591" i="39"/>
  <c r="B591" i="39"/>
  <c r="P590" i="39"/>
  <c r="I590" i="39"/>
  <c r="B590" i="39"/>
  <c r="P589" i="39"/>
  <c r="U589" i="39" s="1"/>
  <c r="I589" i="39"/>
  <c r="B589" i="39"/>
  <c r="G589" i="39" s="1"/>
  <c r="P588" i="39"/>
  <c r="I588" i="39"/>
  <c r="B588" i="39"/>
  <c r="P586" i="39"/>
  <c r="I586" i="39"/>
  <c r="B586" i="39"/>
  <c r="P585" i="39"/>
  <c r="I585" i="39"/>
  <c r="B585" i="39"/>
  <c r="G585" i="39" s="1"/>
  <c r="P584" i="39"/>
  <c r="U584" i="39" s="1"/>
  <c r="I584" i="39"/>
  <c r="N584" i="39" s="1"/>
  <c r="B584" i="39"/>
  <c r="G584" i="39" s="1"/>
  <c r="P583" i="39"/>
  <c r="U583" i="39" s="1"/>
  <c r="I583" i="39"/>
  <c r="N583" i="39" s="1"/>
  <c r="B583" i="39"/>
  <c r="G583" i="39" s="1"/>
  <c r="P582" i="39"/>
  <c r="I582" i="39"/>
  <c r="B582" i="39"/>
  <c r="P581" i="39"/>
  <c r="I581" i="39"/>
  <c r="B581" i="39"/>
  <c r="G581" i="39" s="1"/>
  <c r="P580" i="39"/>
  <c r="I580" i="39"/>
  <c r="B580" i="39"/>
  <c r="G580" i="39" s="1"/>
  <c r="P579" i="39"/>
  <c r="U579" i="39" s="1"/>
  <c r="I579" i="39"/>
  <c r="B579" i="39"/>
  <c r="G579" i="39" s="1"/>
  <c r="P578" i="39"/>
  <c r="I578" i="39"/>
  <c r="B578" i="39"/>
  <c r="P577" i="39"/>
  <c r="I577" i="39"/>
  <c r="B577" i="39"/>
  <c r="P576" i="39"/>
  <c r="U576" i="39" s="1"/>
  <c r="I576" i="39"/>
  <c r="B576" i="39"/>
  <c r="G576" i="39" s="1"/>
  <c r="P575" i="39"/>
  <c r="I575" i="39"/>
  <c r="N575" i="39" s="1"/>
  <c r="B575" i="39"/>
  <c r="P573" i="39"/>
  <c r="I573" i="39"/>
  <c r="B573" i="39"/>
  <c r="G573" i="39" s="1"/>
  <c r="P572" i="39"/>
  <c r="I572" i="39"/>
  <c r="B572" i="39"/>
  <c r="G572" i="39" s="1"/>
  <c r="P571" i="39"/>
  <c r="U571" i="39" s="1"/>
  <c r="I571" i="39"/>
  <c r="N571" i="39" s="1"/>
  <c r="B571" i="39"/>
  <c r="G571" i="39" s="1"/>
  <c r="P570" i="39"/>
  <c r="U570" i="39" s="1"/>
  <c r="I570" i="39"/>
  <c r="N570" i="39" s="1"/>
  <c r="B570" i="39"/>
  <c r="G570" i="39" s="1"/>
  <c r="P569" i="39"/>
  <c r="I569" i="39"/>
  <c r="B569" i="39"/>
  <c r="P568" i="39"/>
  <c r="I568" i="39"/>
  <c r="B568" i="39"/>
  <c r="P567" i="39"/>
  <c r="I567" i="39"/>
  <c r="B567" i="39"/>
  <c r="G567" i="39" s="1"/>
  <c r="P566" i="39"/>
  <c r="U566" i="39" s="1"/>
  <c r="I566" i="39"/>
  <c r="N566" i="39" s="1"/>
  <c r="B566" i="39"/>
  <c r="G566" i="39" s="1"/>
  <c r="P565" i="39"/>
  <c r="I565" i="39"/>
  <c r="B565" i="39"/>
  <c r="G565" i="39" s="1"/>
  <c r="P564" i="39"/>
  <c r="I564" i="39"/>
  <c r="B564" i="39"/>
  <c r="P563" i="39"/>
  <c r="U563" i="39" s="1"/>
  <c r="I563" i="39"/>
  <c r="B563" i="39"/>
  <c r="G563" i="39" s="1"/>
  <c r="P562" i="39"/>
  <c r="I562" i="39"/>
  <c r="B562" i="39"/>
  <c r="B574" i="39" s="1"/>
  <c r="P560" i="39"/>
  <c r="I560" i="39"/>
  <c r="B560" i="39"/>
  <c r="P559" i="39"/>
  <c r="I559" i="39"/>
  <c r="B559" i="39"/>
  <c r="P558" i="39"/>
  <c r="U558" i="39" s="1"/>
  <c r="I558" i="39"/>
  <c r="N558" i="39" s="1"/>
  <c r="B558" i="39"/>
  <c r="G558" i="39" s="1"/>
  <c r="P557" i="39"/>
  <c r="U557" i="39" s="1"/>
  <c r="I557" i="39"/>
  <c r="N557" i="39" s="1"/>
  <c r="B557" i="39"/>
  <c r="G557" i="39" s="1"/>
  <c r="P556" i="39"/>
  <c r="I556" i="39"/>
  <c r="B556" i="39"/>
  <c r="P555" i="39"/>
  <c r="I555" i="39"/>
  <c r="B555" i="39"/>
  <c r="G555" i="39" s="1"/>
  <c r="P554" i="39"/>
  <c r="I554" i="39"/>
  <c r="N554" i="39" s="1"/>
  <c r="B554" i="39"/>
  <c r="G554" i="39" s="1"/>
  <c r="P553" i="39"/>
  <c r="U553" i="39" s="1"/>
  <c r="I553" i="39"/>
  <c r="B553" i="39"/>
  <c r="G553" i="39" s="1"/>
  <c r="P552" i="39"/>
  <c r="I552" i="39"/>
  <c r="B552" i="39"/>
  <c r="P551" i="39"/>
  <c r="I551" i="39"/>
  <c r="B551" i="39"/>
  <c r="G551" i="39" s="1"/>
  <c r="P550" i="39"/>
  <c r="I550" i="39"/>
  <c r="N550" i="39" s="1"/>
  <c r="B550" i="39"/>
  <c r="G550" i="39" s="1"/>
  <c r="P549" i="39"/>
  <c r="I549" i="39"/>
  <c r="N549" i="39" s="1"/>
  <c r="B549" i="39"/>
  <c r="P547" i="39"/>
  <c r="I547" i="39"/>
  <c r="B547" i="39"/>
  <c r="G547" i="39" s="1"/>
  <c r="P546" i="39"/>
  <c r="I546" i="39"/>
  <c r="B546" i="39"/>
  <c r="P545" i="39"/>
  <c r="I545" i="39"/>
  <c r="B545" i="39"/>
  <c r="G545" i="39" s="1"/>
  <c r="P544" i="39"/>
  <c r="U544" i="39" s="1"/>
  <c r="I544" i="39"/>
  <c r="N544" i="39" s="1"/>
  <c r="B544" i="39"/>
  <c r="G544" i="39" s="1"/>
  <c r="P543" i="39"/>
  <c r="I543" i="39"/>
  <c r="B543" i="39"/>
  <c r="P542" i="39"/>
  <c r="I542" i="39"/>
  <c r="B542" i="39"/>
  <c r="G542" i="39" s="1"/>
  <c r="P541" i="39"/>
  <c r="I541" i="39"/>
  <c r="B541" i="39"/>
  <c r="G541" i="39" s="1"/>
  <c r="P540" i="39"/>
  <c r="U540" i="39" s="1"/>
  <c r="I540" i="39"/>
  <c r="N540" i="39" s="1"/>
  <c r="B540" i="39"/>
  <c r="G540" i="39" s="1"/>
  <c r="P539" i="39"/>
  <c r="I539" i="39"/>
  <c r="B539" i="39"/>
  <c r="P538" i="39"/>
  <c r="I538" i="39"/>
  <c r="B538" i="39"/>
  <c r="G538" i="39" s="1"/>
  <c r="P537" i="39"/>
  <c r="U537" i="39" s="1"/>
  <c r="I537" i="39"/>
  <c r="N537" i="39" s="1"/>
  <c r="B537" i="39"/>
  <c r="G537" i="39" s="1"/>
  <c r="P536" i="39"/>
  <c r="I536" i="39"/>
  <c r="B536" i="39"/>
  <c r="P534" i="39"/>
  <c r="I534" i="39"/>
  <c r="B534" i="39"/>
  <c r="P533" i="39"/>
  <c r="I533" i="39"/>
  <c r="B533" i="39"/>
  <c r="P532" i="39"/>
  <c r="U532" i="39" s="1"/>
  <c r="I532" i="39"/>
  <c r="N532" i="39" s="1"/>
  <c r="B532" i="39"/>
  <c r="G532" i="39" s="1"/>
  <c r="P531" i="39"/>
  <c r="U531" i="39" s="1"/>
  <c r="I531" i="39"/>
  <c r="N531" i="39" s="1"/>
  <c r="B531" i="39"/>
  <c r="G531" i="39" s="1"/>
  <c r="P530" i="39"/>
  <c r="I530" i="39"/>
  <c r="B530" i="39"/>
  <c r="P529" i="39"/>
  <c r="I529" i="39"/>
  <c r="B529" i="39"/>
  <c r="P528" i="39"/>
  <c r="U528" i="39" s="1"/>
  <c r="I528" i="39"/>
  <c r="B528" i="39"/>
  <c r="G528" i="39" s="1"/>
  <c r="P527" i="39"/>
  <c r="U527" i="39" s="1"/>
  <c r="I527" i="39"/>
  <c r="B527" i="39"/>
  <c r="G527" i="39" s="1"/>
  <c r="P526" i="39"/>
  <c r="I526" i="39"/>
  <c r="B526" i="39"/>
  <c r="P525" i="39"/>
  <c r="I525" i="39"/>
  <c r="B525" i="39"/>
  <c r="P524" i="39"/>
  <c r="I524" i="39"/>
  <c r="N524" i="39" s="1"/>
  <c r="B524" i="39"/>
  <c r="G524" i="39" s="1"/>
  <c r="P523" i="39"/>
  <c r="I523" i="39"/>
  <c r="N523" i="39" s="1"/>
  <c r="B523" i="39"/>
  <c r="P521" i="39"/>
  <c r="I521" i="39"/>
  <c r="B521" i="39"/>
  <c r="G521" i="39" s="1"/>
  <c r="P520" i="39"/>
  <c r="I520" i="39"/>
  <c r="B520" i="39"/>
  <c r="G520" i="39" s="1"/>
  <c r="P519" i="39"/>
  <c r="U519" i="39" s="1"/>
  <c r="I519" i="39"/>
  <c r="B519" i="39"/>
  <c r="G519" i="39" s="1"/>
  <c r="P518" i="39"/>
  <c r="U518" i="39" s="1"/>
  <c r="I518" i="39"/>
  <c r="N518" i="39" s="1"/>
  <c r="B518" i="39"/>
  <c r="G518" i="39" s="1"/>
  <c r="P517" i="39"/>
  <c r="I517" i="39"/>
  <c r="B517" i="39"/>
  <c r="P516" i="39"/>
  <c r="I516" i="39"/>
  <c r="B516" i="39"/>
  <c r="P515" i="39"/>
  <c r="U515" i="39" s="1"/>
  <c r="I515" i="39"/>
  <c r="B515" i="39"/>
  <c r="G515" i="39" s="1"/>
  <c r="P514" i="39"/>
  <c r="U514" i="39" s="1"/>
  <c r="I514" i="39"/>
  <c r="N514" i="39" s="1"/>
  <c r="B514" i="39"/>
  <c r="G514" i="39" s="1"/>
  <c r="P513" i="39"/>
  <c r="I513" i="39"/>
  <c r="B513" i="39"/>
  <c r="P512" i="39"/>
  <c r="I512" i="39"/>
  <c r="B512" i="39"/>
  <c r="G512" i="39" s="1"/>
  <c r="P511" i="39"/>
  <c r="I511" i="39"/>
  <c r="B511" i="39"/>
  <c r="G511" i="39" s="1"/>
  <c r="P510" i="39"/>
  <c r="I510" i="39"/>
  <c r="B510" i="39"/>
  <c r="P508" i="39"/>
  <c r="I508" i="39"/>
  <c r="B508" i="39"/>
  <c r="P507" i="39"/>
  <c r="I507" i="39"/>
  <c r="B507" i="39"/>
  <c r="G507" i="39" s="1"/>
  <c r="P506" i="39"/>
  <c r="U506" i="39" s="1"/>
  <c r="I506" i="39"/>
  <c r="B506" i="39"/>
  <c r="G506" i="39" s="1"/>
  <c r="P505" i="39"/>
  <c r="U505" i="39" s="1"/>
  <c r="I505" i="39"/>
  <c r="N505" i="39" s="1"/>
  <c r="B505" i="39"/>
  <c r="G505" i="39" s="1"/>
  <c r="P504" i="39"/>
  <c r="I504" i="39"/>
  <c r="B504" i="39"/>
  <c r="G504" i="39" s="1"/>
  <c r="P503" i="39"/>
  <c r="I503" i="39"/>
  <c r="B503" i="39"/>
  <c r="G503" i="39" s="1"/>
  <c r="P502" i="39"/>
  <c r="I502" i="39"/>
  <c r="N502" i="39" s="1"/>
  <c r="B502" i="39"/>
  <c r="G502" i="39" s="1"/>
  <c r="P501" i="39"/>
  <c r="U501" i="39" s="1"/>
  <c r="I501" i="39"/>
  <c r="N501" i="39" s="1"/>
  <c r="B501" i="39"/>
  <c r="G501" i="39" s="1"/>
  <c r="P500" i="39"/>
  <c r="I500" i="39"/>
  <c r="B500" i="39"/>
  <c r="P499" i="39"/>
  <c r="I499" i="39"/>
  <c r="B499" i="39"/>
  <c r="P498" i="39"/>
  <c r="I498" i="39"/>
  <c r="N498" i="39" s="1"/>
  <c r="B498" i="39"/>
  <c r="G498" i="39" s="1"/>
  <c r="P497" i="39"/>
  <c r="I497" i="39"/>
  <c r="B497" i="39"/>
  <c r="P495" i="39"/>
  <c r="I495" i="39"/>
  <c r="B495" i="39"/>
  <c r="G495" i="39" s="1"/>
  <c r="P494" i="39"/>
  <c r="I494" i="39"/>
  <c r="B494" i="39"/>
  <c r="G494" i="39" s="1"/>
  <c r="P493" i="39"/>
  <c r="U493" i="39" s="1"/>
  <c r="I493" i="39"/>
  <c r="B493" i="39"/>
  <c r="G493" i="39" s="1"/>
  <c r="P492" i="39"/>
  <c r="U492" i="39" s="1"/>
  <c r="I492" i="39"/>
  <c r="N492" i="39" s="1"/>
  <c r="B492" i="39"/>
  <c r="G492" i="39" s="1"/>
  <c r="P491" i="39"/>
  <c r="I491" i="39"/>
  <c r="B491" i="39"/>
  <c r="P490" i="39"/>
  <c r="I490" i="39"/>
  <c r="B490" i="39"/>
  <c r="P489" i="39"/>
  <c r="U489" i="39" s="1"/>
  <c r="I489" i="39"/>
  <c r="N489" i="39" s="1"/>
  <c r="B489" i="39"/>
  <c r="G489" i="39" s="1"/>
  <c r="P488" i="39"/>
  <c r="U488" i="39" s="1"/>
  <c r="I488" i="39"/>
  <c r="N488" i="39" s="1"/>
  <c r="B488" i="39"/>
  <c r="G488" i="39" s="1"/>
  <c r="P487" i="39"/>
  <c r="I487" i="39"/>
  <c r="B487" i="39"/>
  <c r="G487" i="39" s="1"/>
  <c r="P486" i="39"/>
  <c r="I486" i="39"/>
  <c r="B486" i="39"/>
  <c r="P485" i="39"/>
  <c r="I485" i="39"/>
  <c r="B485" i="39"/>
  <c r="G485" i="39" s="1"/>
  <c r="P484" i="39"/>
  <c r="U484" i="39" s="1"/>
  <c r="I484" i="39"/>
  <c r="I496" i="39" s="1"/>
  <c r="B484" i="39"/>
  <c r="G484" i="39" s="1"/>
  <c r="P482" i="39"/>
  <c r="I482" i="39"/>
  <c r="B482" i="39"/>
  <c r="P481" i="39"/>
  <c r="I481" i="39"/>
  <c r="B481" i="39"/>
  <c r="P480" i="39"/>
  <c r="U480" i="39" s="1"/>
  <c r="I480" i="39"/>
  <c r="N480" i="39" s="1"/>
  <c r="B480" i="39"/>
  <c r="G480" i="39" s="1"/>
  <c r="P479" i="39"/>
  <c r="U479" i="39" s="1"/>
  <c r="I479" i="39"/>
  <c r="N479" i="39" s="1"/>
  <c r="B479" i="39"/>
  <c r="G479" i="39" s="1"/>
  <c r="P478" i="39"/>
  <c r="I478" i="39"/>
  <c r="B478" i="39"/>
  <c r="P477" i="39"/>
  <c r="I477" i="39"/>
  <c r="B477" i="39"/>
  <c r="P476" i="39"/>
  <c r="U476" i="39" s="1"/>
  <c r="I476" i="39"/>
  <c r="B476" i="39"/>
  <c r="G476" i="39" s="1"/>
  <c r="P475" i="39"/>
  <c r="U475" i="39" s="1"/>
  <c r="I475" i="39"/>
  <c r="B475" i="39"/>
  <c r="G475" i="39" s="1"/>
  <c r="P474" i="39"/>
  <c r="I474" i="39"/>
  <c r="B474" i="39"/>
  <c r="P473" i="39"/>
  <c r="I473" i="39"/>
  <c r="B473" i="39"/>
  <c r="P472" i="39"/>
  <c r="I472" i="39"/>
  <c r="B472" i="39"/>
  <c r="G472" i="39" s="1"/>
  <c r="P471" i="39"/>
  <c r="I471" i="39"/>
  <c r="N471" i="39" s="1"/>
  <c r="B471" i="39"/>
  <c r="P469" i="39"/>
  <c r="I469" i="39"/>
  <c r="B469" i="39"/>
  <c r="G469" i="39" s="1"/>
  <c r="P468" i="39"/>
  <c r="I468" i="39"/>
  <c r="B468" i="39"/>
  <c r="G468" i="39" s="1"/>
  <c r="P467" i="39"/>
  <c r="U467" i="39" s="1"/>
  <c r="I467" i="39"/>
  <c r="N467" i="39" s="1"/>
  <c r="B467" i="39"/>
  <c r="G467" i="39" s="1"/>
  <c r="P466" i="39"/>
  <c r="U466" i="39" s="1"/>
  <c r="I466" i="39"/>
  <c r="N466" i="39" s="1"/>
  <c r="B466" i="39"/>
  <c r="G466" i="39" s="1"/>
  <c r="P465" i="39"/>
  <c r="I465" i="39"/>
  <c r="B465" i="39"/>
  <c r="P464" i="39"/>
  <c r="I464" i="39"/>
  <c r="B464" i="39"/>
  <c r="P463" i="39"/>
  <c r="U463" i="39" s="1"/>
  <c r="I463" i="39"/>
  <c r="N463" i="39" s="1"/>
  <c r="B463" i="39"/>
  <c r="G463" i="39" s="1"/>
  <c r="P462" i="39"/>
  <c r="U462" i="39" s="1"/>
  <c r="I462" i="39"/>
  <c r="N462" i="39" s="1"/>
  <c r="B462" i="39"/>
  <c r="G462" i="39" s="1"/>
  <c r="P461" i="39"/>
  <c r="I461" i="39"/>
  <c r="B461" i="39"/>
  <c r="P460" i="39"/>
  <c r="I460" i="39"/>
  <c r="B460" i="39"/>
  <c r="P459" i="39"/>
  <c r="I459" i="39"/>
  <c r="B459" i="39"/>
  <c r="G459" i="39" s="1"/>
  <c r="P458" i="39"/>
  <c r="P470" i="39" s="1"/>
  <c r="I458" i="39"/>
  <c r="I470" i="39" s="1"/>
  <c r="B458" i="39"/>
  <c r="P456" i="39"/>
  <c r="I456" i="39"/>
  <c r="B456" i="39"/>
  <c r="P455" i="39"/>
  <c r="I455" i="39"/>
  <c r="B455" i="39"/>
  <c r="G455" i="39" s="1"/>
  <c r="P454" i="39"/>
  <c r="U454" i="39" s="1"/>
  <c r="I454" i="39"/>
  <c r="B454" i="39"/>
  <c r="G454" i="39" s="1"/>
  <c r="P453" i="39"/>
  <c r="U453" i="39" s="1"/>
  <c r="I453" i="39"/>
  <c r="N453" i="39" s="1"/>
  <c r="B453" i="39"/>
  <c r="G453" i="39" s="1"/>
  <c r="P452" i="39"/>
  <c r="I452" i="39"/>
  <c r="B452" i="39"/>
  <c r="G452" i="39" s="1"/>
  <c r="P451" i="39"/>
  <c r="I451" i="39"/>
  <c r="B451" i="39"/>
  <c r="P450" i="39"/>
  <c r="U450" i="39" s="1"/>
  <c r="I450" i="39"/>
  <c r="N450" i="39" s="1"/>
  <c r="B450" i="39"/>
  <c r="G450" i="39" s="1"/>
  <c r="P449" i="39"/>
  <c r="U449" i="39" s="1"/>
  <c r="I449" i="39"/>
  <c r="B449" i="39"/>
  <c r="G449" i="39" s="1"/>
  <c r="P448" i="39"/>
  <c r="I448" i="39"/>
  <c r="B448" i="39"/>
  <c r="P447" i="39"/>
  <c r="I447" i="39"/>
  <c r="B447" i="39"/>
  <c r="P446" i="39"/>
  <c r="I446" i="39"/>
  <c r="B446" i="39"/>
  <c r="G446" i="39" s="1"/>
  <c r="P445" i="39"/>
  <c r="I445" i="39"/>
  <c r="N445" i="39" s="1"/>
  <c r="B445" i="39"/>
  <c r="B457" i="39" s="1"/>
  <c r="P443" i="39"/>
  <c r="I443" i="39"/>
  <c r="B443" i="39"/>
  <c r="G443" i="39" s="1"/>
  <c r="P442" i="39"/>
  <c r="I442" i="39"/>
  <c r="B442" i="39"/>
  <c r="G442" i="39" s="1"/>
  <c r="P441" i="39"/>
  <c r="I441" i="39"/>
  <c r="N441" i="39" s="1"/>
  <c r="B441" i="39"/>
  <c r="G441" i="39" s="1"/>
  <c r="P440" i="39"/>
  <c r="U440" i="39" s="1"/>
  <c r="I440" i="39"/>
  <c r="N440" i="39" s="1"/>
  <c r="B440" i="39"/>
  <c r="G440" i="39" s="1"/>
  <c r="P439" i="39"/>
  <c r="I439" i="39"/>
  <c r="B439" i="39"/>
  <c r="P438" i="39"/>
  <c r="I438" i="39"/>
  <c r="B438" i="39"/>
  <c r="P437" i="39"/>
  <c r="I437" i="39"/>
  <c r="N437" i="39" s="1"/>
  <c r="B437" i="39"/>
  <c r="G437" i="39" s="1"/>
  <c r="P436" i="39"/>
  <c r="U436" i="39" s="1"/>
  <c r="I436" i="39"/>
  <c r="N436" i="39" s="1"/>
  <c r="B436" i="39"/>
  <c r="G436" i="39" s="1"/>
  <c r="P435" i="39"/>
  <c r="I435" i="39"/>
  <c r="B435" i="39"/>
  <c r="P434" i="39"/>
  <c r="I434" i="39"/>
  <c r="B434" i="39"/>
  <c r="P433" i="39"/>
  <c r="U433" i="39" s="1"/>
  <c r="I433" i="39"/>
  <c r="N433" i="39" s="1"/>
  <c r="B433" i="39"/>
  <c r="G433" i="39" s="1"/>
  <c r="P432" i="39"/>
  <c r="I432" i="39"/>
  <c r="B432" i="39"/>
  <c r="P430" i="39"/>
  <c r="I430" i="39"/>
  <c r="B430" i="39"/>
  <c r="P429" i="39"/>
  <c r="I429" i="39"/>
  <c r="B429" i="39"/>
  <c r="P428" i="39"/>
  <c r="U428" i="39" s="1"/>
  <c r="I428" i="39"/>
  <c r="B428" i="39"/>
  <c r="G428" i="39" s="1"/>
  <c r="P427" i="39"/>
  <c r="U427" i="39" s="1"/>
  <c r="I427" i="39"/>
  <c r="N427" i="39" s="1"/>
  <c r="B427" i="39"/>
  <c r="G427" i="39" s="1"/>
  <c r="P426" i="39"/>
  <c r="I426" i="39"/>
  <c r="B426" i="39"/>
  <c r="P425" i="39"/>
  <c r="I425" i="39"/>
  <c r="B425" i="39"/>
  <c r="G425" i="39" s="1"/>
  <c r="P424" i="39"/>
  <c r="I424" i="39"/>
  <c r="N424" i="39" s="1"/>
  <c r="B424" i="39"/>
  <c r="G424" i="39" s="1"/>
  <c r="P423" i="39"/>
  <c r="U423" i="39" s="1"/>
  <c r="I423" i="39"/>
  <c r="N423" i="39" s="1"/>
  <c r="B423" i="39"/>
  <c r="G423" i="39" s="1"/>
  <c r="P422" i="39"/>
  <c r="I422" i="39"/>
  <c r="B422" i="39"/>
  <c r="P421" i="39"/>
  <c r="I421" i="39"/>
  <c r="B421" i="39"/>
  <c r="G421" i="39" s="1"/>
  <c r="P420" i="39"/>
  <c r="I420" i="39"/>
  <c r="N420" i="39" s="1"/>
  <c r="B420" i="39"/>
  <c r="G420" i="39" s="1"/>
  <c r="P419" i="39"/>
  <c r="I419" i="39"/>
  <c r="N419" i="39" s="1"/>
  <c r="B419" i="39"/>
  <c r="P417" i="39"/>
  <c r="I417" i="39"/>
  <c r="B417" i="39"/>
  <c r="G417" i="39" s="1"/>
  <c r="P416" i="39"/>
  <c r="I416" i="39"/>
  <c r="B416" i="39"/>
  <c r="P415" i="39"/>
  <c r="U415" i="39" s="1"/>
  <c r="I415" i="39"/>
  <c r="B415" i="39"/>
  <c r="G415" i="39" s="1"/>
  <c r="P414" i="39"/>
  <c r="U414" i="39" s="1"/>
  <c r="I414" i="39"/>
  <c r="N414" i="39" s="1"/>
  <c r="B414" i="39"/>
  <c r="G414" i="39" s="1"/>
  <c r="P413" i="39"/>
  <c r="I413" i="39"/>
  <c r="B413" i="39"/>
  <c r="P412" i="39"/>
  <c r="I412" i="39"/>
  <c r="B412" i="39"/>
  <c r="P411" i="39"/>
  <c r="I411" i="39"/>
  <c r="B411" i="39"/>
  <c r="G411" i="39" s="1"/>
  <c r="P410" i="39"/>
  <c r="U410" i="39" s="1"/>
  <c r="I410" i="39"/>
  <c r="N410" i="39" s="1"/>
  <c r="B410" i="39"/>
  <c r="G410" i="39" s="1"/>
  <c r="P409" i="39"/>
  <c r="I409" i="39"/>
  <c r="B409" i="39"/>
  <c r="P408" i="39"/>
  <c r="I408" i="39"/>
  <c r="B408" i="39"/>
  <c r="G408" i="39" s="1"/>
  <c r="P407" i="39"/>
  <c r="U407" i="39" s="1"/>
  <c r="I407" i="39"/>
  <c r="B407" i="39"/>
  <c r="G407" i="39" s="1"/>
  <c r="P406" i="39"/>
  <c r="I406" i="39"/>
  <c r="B406" i="39"/>
  <c r="P404" i="39"/>
  <c r="I404" i="39"/>
  <c r="B404" i="39"/>
  <c r="P403" i="39"/>
  <c r="I403" i="39"/>
  <c r="B403" i="39"/>
  <c r="P402" i="39"/>
  <c r="U402" i="39" s="1"/>
  <c r="I402" i="39"/>
  <c r="N402" i="39" s="1"/>
  <c r="B402" i="39"/>
  <c r="G402" i="39" s="1"/>
  <c r="P401" i="39"/>
  <c r="U401" i="39" s="1"/>
  <c r="I401" i="39"/>
  <c r="N401" i="39" s="1"/>
  <c r="B401" i="39"/>
  <c r="G401" i="39" s="1"/>
  <c r="P400" i="39"/>
  <c r="I400" i="39"/>
  <c r="B400" i="39"/>
  <c r="P399" i="39"/>
  <c r="I399" i="39"/>
  <c r="B399" i="39"/>
  <c r="P398" i="39"/>
  <c r="U398" i="39" s="1"/>
  <c r="I398" i="39"/>
  <c r="B398" i="39"/>
  <c r="G398" i="39" s="1"/>
  <c r="P397" i="39"/>
  <c r="U397" i="39" s="1"/>
  <c r="I397" i="39"/>
  <c r="B397" i="39"/>
  <c r="G397" i="39" s="1"/>
  <c r="P396" i="39"/>
  <c r="I396" i="39"/>
  <c r="B396" i="39"/>
  <c r="P395" i="39"/>
  <c r="I395" i="39"/>
  <c r="B395" i="39"/>
  <c r="G395" i="39" s="1"/>
  <c r="P394" i="39"/>
  <c r="U394" i="39" s="1"/>
  <c r="I394" i="39"/>
  <c r="B394" i="39"/>
  <c r="G394" i="39" s="1"/>
  <c r="P393" i="39"/>
  <c r="I393" i="39"/>
  <c r="N393" i="39" s="1"/>
  <c r="B393" i="39"/>
  <c r="P391" i="39"/>
  <c r="I391" i="39"/>
  <c r="B391" i="39"/>
  <c r="G391" i="39" s="1"/>
  <c r="P390" i="39"/>
  <c r="I390" i="39"/>
  <c r="B390" i="39"/>
  <c r="P389" i="39"/>
  <c r="U389" i="39" s="1"/>
  <c r="I389" i="39"/>
  <c r="N389" i="39" s="1"/>
  <c r="B389" i="39"/>
  <c r="G389" i="39" s="1"/>
  <c r="P388" i="39"/>
  <c r="U388" i="39" s="1"/>
  <c r="I388" i="39"/>
  <c r="N388" i="39" s="1"/>
  <c r="B388" i="39"/>
  <c r="G388" i="39" s="1"/>
  <c r="P387" i="39"/>
  <c r="I387" i="39"/>
  <c r="B387" i="39"/>
  <c r="P386" i="39"/>
  <c r="I386" i="39"/>
  <c r="B386" i="39"/>
  <c r="P385" i="39"/>
  <c r="I385" i="39"/>
  <c r="B385" i="39"/>
  <c r="G385" i="39" s="1"/>
  <c r="P384" i="39"/>
  <c r="U384" i="39" s="1"/>
  <c r="I384" i="39"/>
  <c r="N384" i="39" s="1"/>
  <c r="B384" i="39"/>
  <c r="G384" i="39" s="1"/>
  <c r="P383" i="39"/>
  <c r="I383" i="39"/>
  <c r="B383" i="39"/>
  <c r="G383" i="39" s="1"/>
  <c r="P382" i="39"/>
  <c r="I382" i="39"/>
  <c r="B382" i="39"/>
  <c r="G382" i="39" s="1"/>
  <c r="P381" i="39"/>
  <c r="U381" i="39" s="1"/>
  <c r="I381" i="39"/>
  <c r="B381" i="39"/>
  <c r="G381" i="39" s="1"/>
  <c r="P380" i="39"/>
  <c r="I380" i="39"/>
  <c r="B380" i="39"/>
  <c r="P378" i="39"/>
  <c r="I378" i="39"/>
  <c r="B378" i="39"/>
  <c r="P377" i="39"/>
  <c r="I377" i="39"/>
  <c r="B377" i="39"/>
  <c r="G377" i="39" s="1"/>
  <c r="P376" i="39"/>
  <c r="I376" i="39"/>
  <c r="N376" i="39" s="1"/>
  <c r="B376" i="39"/>
  <c r="G376" i="39" s="1"/>
  <c r="P375" i="39"/>
  <c r="U375" i="39" s="1"/>
  <c r="I375" i="39"/>
  <c r="N375" i="39" s="1"/>
  <c r="B375" i="39"/>
  <c r="G375" i="39" s="1"/>
  <c r="P374" i="39"/>
  <c r="I374" i="39"/>
  <c r="B374" i="39"/>
  <c r="P373" i="39"/>
  <c r="I373" i="39"/>
  <c r="B373" i="39"/>
  <c r="P372" i="39"/>
  <c r="U372" i="39" s="1"/>
  <c r="I372" i="39"/>
  <c r="N372" i="39" s="1"/>
  <c r="B372" i="39"/>
  <c r="G372" i="39" s="1"/>
  <c r="P371" i="39"/>
  <c r="U371" i="39" s="1"/>
  <c r="I371" i="39"/>
  <c r="B371" i="39"/>
  <c r="G371" i="39" s="1"/>
  <c r="P370" i="39"/>
  <c r="I370" i="39"/>
  <c r="B370" i="39"/>
  <c r="P369" i="39"/>
  <c r="I369" i="39"/>
  <c r="B369" i="39"/>
  <c r="P368" i="39"/>
  <c r="I368" i="39"/>
  <c r="B368" i="39"/>
  <c r="G368" i="39" s="1"/>
  <c r="P367" i="39"/>
  <c r="I367" i="39"/>
  <c r="N367" i="39" s="1"/>
  <c r="B367" i="39"/>
  <c r="P365" i="39"/>
  <c r="I365" i="39"/>
  <c r="B365" i="39"/>
  <c r="G365" i="39" s="1"/>
  <c r="P364" i="39"/>
  <c r="I364" i="39"/>
  <c r="B364" i="39"/>
  <c r="P363" i="39"/>
  <c r="I363" i="39"/>
  <c r="B363" i="39"/>
  <c r="G363" i="39" s="1"/>
  <c r="P362" i="39"/>
  <c r="U362" i="39" s="1"/>
  <c r="I362" i="39"/>
  <c r="N362" i="39" s="1"/>
  <c r="B362" i="39"/>
  <c r="G362" i="39" s="1"/>
  <c r="P361" i="39"/>
  <c r="I361" i="39"/>
  <c r="B361" i="39"/>
  <c r="P360" i="39"/>
  <c r="I360" i="39"/>
  <c r="B360" i="39"/>
  <c r="P359" i="39"/>
  <c r="I359" i="39"/>
  <c r="B359" i="39"/>
  <c r="G359" i="39" s="1"/>
  <c r="P358" i="39"/>
  <c r="U358" i="39" s="1"/>
  <c r="I358" i="39"/>
  <c r="N358" i="39" s="1"/>
  <c r="B358" i="39"/>
  <c r="G358" i="39" s="1"/>
  <c r="P357" i="39"/>
  <c r="I357" i="39"/>
  <c r="B357" i="39"/>
  <c r="P356" i="39"/>
  <c r="I356" i="39"/>
  <c r="B356" i="39"/>
  <c r="G356" i="39" s="1"/>
  <c r="P355" i="39"/>
  <c r="U355" i="39" s="1"/>
  <c r="I355" i="39"/>
  <c r="B355" i="39"/>
  <c r="G355" i="39" s="1"/>
  <c r="P354" i="39"/>
  <c r="I354" i="39"/>
  <c r="I366" i="39" s="1"/>
  <c r="B354" i="39"/>
  <c r="P352" i="39"/>
  <c r="I352" i="39"/>
  <c r="B352" i="39"/>
  <c r="P351" i="39"/>
  <c r="I351" i="39"/>
  <c r="B351" i="39"/>
  <c r="P350" i="39"/>
  <c r="U350" i="39" s="1"/>
  <c r="I350" i="39"/>
  <c r="N350" i="39" s="1"/>
  <c r="B350" i="39"/>
  <c r="G350" i="39" s="1"/>
  <c r="P349" i="39"/>
  <c r="U349" i="39" s="1"/>
  <c r="I349" i="39"/>
  <c r="N349" i="39" s="1"/>
  <c r="B349" i="39"/>
  <c r="G349" i="39" s="1"/>
  <c r="P348" i="39"/>
  <c r="I348" i="39"/>
  <c r="B348" i="39"/>
  <c r="G348" i="39" s="1"/>
  <c r="P347" i="39"/>
  <c r="I347" i="39"/>
  <c r="B347" i="39"/>
  <c r="P346" i="39"/>
  <c r="I346" i="39"/>
  <c r="B346" i="39"/>
  <c r="G346" i="39" s="1"/>
  <c r="P345" i="39"/>
  <c r="U345" i="39" s="1"/>
  <c r="I345" i="39"/>
  <c r="B345" i="39"/>
  <c r="G345" i="39" s="1"/>
  <c r="P344" i="39"/>
  <c r="I344" i="39"/>
  <c r="B344" i="39"/>
  <c r="P343" i="39"/>
  <c r="I343" i="39"/>
  <c r="B343" i="39"/>
  <c r="G343" i="39" s="1"/>
  <c r="P342" i="39"/>
  <c r="I342" i="39"/>
  <c r="B342" i="39"/>
  <c r="G342" i="39" s="1"/>
  <c r="P341" i="39"/>
  <c r="I341" i="39"/>
  <c r="N341" i="39" s="1"/>
  <c r="B341" i="39"/>
  <c r="P339" i="39"/>
  <c r="I339" i="39"/>
  <c r="B339" i="39"/>
  <c r="G339" i="39" s="1"/>
  <c r="P338" i="39"/>
  <c r="I338" i="39"/>
  <c r="B338" i="39"/>
  <c r="P337" i="39"/>
  <c r="U337" i="39" s="1"/>
  <c r="I337" i="39"/>
  <c r="N337" i="39" s="1"/>
  <c r="B337" i="39"/>
  <c r="G337" i="39" s="1"/>
  <c r="P336" i="39"/>
  <c r="U336" i="39" s="1"/>
  <c r="I336" i="39"/>
  <c r="N336" i="39" s="1"/>
  <c r="B336" i="39"/>
  <c r="G336" i="39" s="1"/>
  <c r="P335" i="39"/>
  <c r="I335" i="39"/>
  <c r="B335" i="39"/>
  <c r="P334" i="39"/>
  <c r="I334" i="39"/>
  <c r="B334" i="39"/>
  <c r="G334" i="39" s="1"/>
  <c r="P333" i="39"/>
  <c r="U333" i="39" s="1"/>
  <c r="I333" i="39"/>
  <c r="B333" i="39"/>
  <c r="G333" i="39" s="1"/>
  <c r="P332" i="39"/>
  <c r="U332" i="39" s="1"/>
  <c r="I332" i="39"/>
  <c r="N332" i="39" s="1"/>
  <c r="B332" i="39"/>
  <c r="G332" i="39" s="1"/>
  <c r="P331" i="39"/>
  <c r="I331" i="39"/>
  <c r="B331" i="39"/>
  <c r="G331" i="39" s="1"/>
  <c r="P330" i="39"/>
  <c r="I330" i="39"/>
  <c r="B330" i="39"/>
  <c r="P329" i="39"/>
  <c r="U329" i="39" s="1"/>
  <c r="I329" i="39"/>
  <c r="N329" i="39" s="1"/>
  <c r="B329" i="39"/>
  <c r="G329" i="39" s="1"/>
  <c r="P328" i="39"/>
  <c r="I328" i="39"/>
  <c r="B328" i="39"/>
  <c r="P326" i="39"/>
  <c r="I326" i="39"/>
  <c r="B326" i="39"/>
  <c r="P325" i="39"/>
  <c r="I325" i="39"/>
  <c r="B325" i="39"/>
  <c r="G325" i="39" s="1"/>
  <c r="P324" i="39"/>
  <c r="U324" i="39" s="1"/>
  <c r="I324" i="39"/>
  <c r="N324" i="39" s="1"/>
  <c r="B324" i="39"/>
  <c r="G324" i="39" s="1"/>
  <c r="P323" i="39"/>
  <c r="U323" i="39" s="1"/>
  <c r="I323" i="39"/>
  <c r="N323" i="39" s="1"/>
  <c r="B323" i="39"/>
  <c r="G323" i="39" s="1"/>
  <c r="P322" i="39"/>
  <c r="I322" i="39"/>
  <c r="B322" i="39"/>
  <c r="G322" i="39" s="1"/>
  <c r="P321" i="39"/>
  <c r="I321" i="39"/>
  <c r="B321" i="39"/>
  <c r="P320" i="39"/>
  <c r="I320" i="39"/>
  <c r="N320" i="39" s="1"/>
  <c r="B320" i="39"/>
  <c r="G320" i="39" s="1"/>
  <c r="P319" i="39"/>
  <c r="U319" i="39" s="1"/>
  <c r="I319" i="39"/>
  <c r="B319" i="39"/>
  <c r="G319" i="39" s="1"/>
  <c r="P318" i="39"/>
  <c r="I318" i="39"/>
  <c r="B318" i="39"/>
  <c r="P317" i="39"/>
  <c r="I317" i="39"/>
  <c r="B317" i="39"/>
  <c r="P316" i="39"/>
  <c r="U316" i="39" s="1"/>
  <c r="I316" i="39"/>
  <c r="B316" i="39"/>
  <c r="G316" i="39" s="1"/>
  <c r="P315" i="39"/>
  <c r="U315" i="39" s="1"/>
  <c r="I315" i="39"/>
  <c r="N315" i="39" s="1"/>
  <c r="B315" i="39"/>
  <c r="G315" i="39" s="1"/>
  <c r="P313" i="39"/>
  <c r="I313" i="39"/>
  <c r="B313" i="39"/>
  <c r="G313" i="39" s="1"/>
  <c r="P312" i="39"/>
  <c r="I312" i="39"/>
  <c r="B312" i="39"/>
  <c r="P311" i="39"/>
  <c r="I311" i="39"/>
  <c r="B311" i="39"/>
  <c r="G311" i="39" s="1"/>
  <c r="P310" i="39"/>
  <c r="U310" i="39" s="1"/>
  <c r="I310" i="39"/>
  <c r="N310" i="39" s="1"/>
  <c r="B310" i="39"/>
  <c r="G310" i="39" s="1"/>
  <c r="P309" i="39"/>
  <c r="I309" i="39"/>
  <c r="B309" i="39"/>
  <c r="P308" i="39"/>
  <c r="I308" i="39"/>
  <c r="B308" i="39"/>
  <c r="G308" i="39" s="1"/>
  <c r="P307" i="39"/>
  <c r="U307" i="39" s="1"/>
  <c r="I307" i="39"/>
  <c r="B307" i="39"/>
  <c r="G307" i="39" s="1"/>
  <c r="P306" i="39"/>
  <c r="U306" i="39" s="1"/>
  <c r="I306" i="39"/>
  <c r="N306" i="39" s="1"/>
  <c r="B306" i="39"/>
  <c r="G306" i="39" s="1"/>
  <c r="P305" i="39"/>
  <c r="I305" i="39"/>
  <c r="B305" i="39"/>
  <c r="G305" i="39" s="1"/>
  <c r="P304" i="39"/>
  <c r="I304" i="39"/>
  <c r="B304" i="39"/>
  <c r="P303" i="39"/>
  <c r="U303" i="39" s="1"/>
  <c r="I303" i="39"/>
  <c r="N303" i="39" s="1"/>
  <c r="B303" i="39"/>
  <c r="G303" i="39" s="1"/>
  <c r="P302" i="39"/>
  <c r="U302" i="39" s="1"/>
  <c r="I302" i="39"/>
  <c r="B302" i="39"/>
  <c r="G302" i="39" s="1"/>
  <c r="P300" i="39"/>
  <c r="I300" i="39"/>
  <c r="B300" i="39"/>
  <c r="P299" i="39"/>
  <c r="I299" i="39"/>
  <c r="B299" i="39"/>
  <c r="G299" i="39" s="1"/>
  <c r="P298" i="39"/>
  <c r="U298" i="39" s="1"/>
  <c r="I298" i="39"/>
  <c r="B298" i="39"/>
  <c r="G298" i="39" s="1"/>
  <c r="P297" i="39"/>
  <c r="U297" i="39" s="1"/>
  <c r="I297" i="39"/>
  <c r="N297" i="39" s="1"/>
  <c r="B297" i="39"/>
  <c r="G297" i="39" s="1"/>
  <c r="P296" i="39"/>
  <c r="I296" i="39"/>
  <c r="B296" i="39"/>
  <c r="G296" i="39" s="1"/>
  <c r="P295" i="39"/>
  <c r="I295" i="39"/>
  <c r="B295" i="39"/>
  <c r="G295" i="39" s="1"/>
  <c r="P294" i="39"/>
  <c r="I294" i="39"/>
  <c r="B294" i="39"/>
  <c r="G294" i="39" s="1"/>
  <c r="P293" i="39"/>
  <c r="U293" i="39" s="1"/>
  <c r="I293" i="39"/>
  <c r="N293" i="39" s="1"/>
  <c r="B293" i="39"/>
  <c r="G293" i="39" s="1"/>
  <c r="P292" i="39"/>
  <c r="I292" i="39"/>
  <c r="B292" i="39"/>
  <c r="P291" i="39"/>
  <c r="I291" i="39"/>
  <c r="B291" i="39"/>
  <c r="G291" i="39" s="1"/>
  <c r="P290" i="39"/>
  <c r="U290" i="39" s="1"/>
  <c r="I290" i="39"/>
  <c r="N290" i="39" s="1"/>
  <c r="B290" i="39"/>
  <c r="G290" i="39" s="1"/>
  <c r="P289" i="39"/>
  <c r="U289" i="39" s="1"/>
  <c r="I289" i="39"/>
  <c r="N289" i="39" s="1"/>
  <c r="B289" i="39"/>
  <c r="G289" i="39" s="1"/>
  <c r="P287" i="39"/>
  <c r="I287" i="39"/>
  <c r="B287" i="39"/>
  <c r="G287" i="39" s="1"/>
  <c r="P286" i="39"/>
  <c r="I286" i="39"/>
  <c r="B286" i="39"/>
  <c r="G286" i="39" s="1"/>
  <c r="P285" i="39"/>
  <c r="I285" i="39"/>
  <c r="B285" i="39"/>
  <c r="G285" i="39" s="1"/>
  <c r="P284" i="39"/>
  <c r="U284" i="39" s="1"/>
  <c r="I284" i="39"/>
  <c r="N284" i="39" s="1"/>
  <c r="B284" i="39"/>
  <c r="G284" i="39" s="1"/>
  <c r="P283" i="39"/>
  <c r="I283" i="39"/>
  <c r="B283" i="39"/>
  <c r="P282" i="39"/>
  <c r="I282" i="39"/>
  <c r="B282" i="39"/>
  <c r="P281" i="39"/>
  <c r="U281" i="39" s="1"/>
  <c r="I281" i="39"/>
  <c r="N281" i="39" s="1"/>
  <c r="B281" i="39"/>
  <c r="G281" i="39" s="1"/>
  <c r="P280" i="39"/>
  <c r="U280" i="39" s="1"/>
  <c r="I280" i="39"/>
  <c r="N280" i="39" s="1"/>
  <c r="B280" i="39"/>
  <c r="G280" i="39" s="1"/>
  <c r="P279" i="39"/>
  <c r="I279" i="39"/>
  <c r="B279" i="39"/>
  <c r="G279" i="39" s="1"/>
  <c r="P278" i="39"/>
  <c r="I278" i="39"/>
  <c r="B278" i="39"/>
  <c r="P277" i="39"/>
  <c r="U277" i="39" s="1"/>
  <c r="I277" i="39"/>
  <c r="N277" i="39" s="1"/>
  <c r="B277" i="39"/>
  <c r="G277" i="39" s="1"/>
  <c r="P276" i="39"/>
  <c r="U276" i="39" s="1"/>
  <c r="I276" i="39"/>
  <c r="B276" i="39"/>
  <c r="G276" i="39" s="1"/>
  <c r="P274" i="39"/>
  <c r="I274" i="39"/>
  <c r="B274" i="39"/>
  <c r="P273" i="39"/>
  <c r="I273" i="39"/>
  <c r="B273" i="39"/>
  <c r="G273" i="39" s="1"/>
  <c r="P272" i="39"/>
  <c r="U272" i="39" s="1"/>
  <c r="I272" i="39"/>
  <c r="B272" i="39"/>
  <c r="G272" i="39" s="1"/>
  <c r="P271" i="39"/>
  <c r="U271" i="39" s="1"/>
  <c r="I271" i="39"/>
  <c r="N271" i="39" s="1"/>
  <c r="B271" i="39"/>
  <c r="G271" i="39" s="1"/>
  <c r="P270" i="39"/>
  <c r="I270" i="39"/>
  <c r="B270" i="39"/>
  <c r="G270" i="39" s="1"/>
  <c r="P269" i="39"/>
  <c r="I269" i="39"/>
  <c r="B269" i="39"/>
  <c r="P268" i="39"/>
  <c r="U268" i="39" s="1"/>
  <c r="I268" i="39"/>
  <c r="B268" i="39"/>
  <c r="G268" i="39" s="1"/>
  <c r="P267" i="39"/>
  <c r="U267" i="39" s="1"/>
  <c r="I267" i="39"/>
  <c r="N267" i="39" s="1"/>
  <c r="B267" i="39"/>
  <c r="G267" i="39" s="1"/>
  <c r="P266" i="39"/>
  <c r="I266" i="39"/>
  <c r="B266" i="39"/>
  <c r="P265" i="39"/>
  <c r="I265" i="39"/>
  <c r="B265" i="39"/>
  <c r="P264" i="39"/>
  <c r="U264" i="39" s="1"/>
  <c r="I264" i="39"/>
  <c r="B264" i="39"/>
  <c r="G264" i="39" s="1"/>
  <c r="P263" i="39"/>
  <c r="U263" i="39" s="1"/>
  <c r="I263" i="39"/>
  <c r="N263" i="39" s="1"/>
  <c r="B263" i="39"/>
  <c r="G263" i="39" s="1"/>
  <c r="P261" i="39"/>
  <c r="I261" i="39"/>
  <c r="B261" i="39"/>
  <c r="G261" i="39" s="1"/>
  <c r="P260" i="39"/>
  <c r="I260" i="39"/>
  <c r="B260" i="39"/>
  <c r="G260" i="39" s="1"/>
  <c r="P259" i="39"/>
  <c r="I259" i="39"/>
  <c r="B259" i="39"/>
  <c r="G259" i="39" s="1"/>
  <c r="P258" i="39"/>
  <c r="U258" i="39" s="1"/>
  <c r="I258" i="39"/>
  <c r="N258" i="39" s="1"/>
  <c r="B258" i="39"/>
  <c r="G258" i="39" s="1"/>
  <c r="P257" i="39"/>
  <c r="I257" i="39"/>
  <c r="B257" i="39"/>
  <c r="P256" i="39"/>
  <c r="I256" i="39"/>
  <c r="B256" i="39"/>
  <c r="G256" i="39" s="1"/>
  <c r="P255" i="39"/>
  <c r="I255" i="39"/>
  <c r="N255" i="39" s="1"/>
  <c r="B255" i="39"/>
  <c r="G255" i="39" s="1"/>
  <c r="P254" i="39"/>
  <c r="U254" i="39" s="1"/>
  <c r="I254" i="39"/>
  <c r="N254" i="39" s="1"/>
  <c r="B254" i="39"/>
  <c r="G254" i="39" s="1"/>
  <c r="P253" i="39"/>
  <c r="I253" i="39"/>
  <c r="B253" i="39"/>
  <c r="G253" i="39" s="1"/>
  <c r="P252" i="39"/>
  <c r="I252" i="39"/>
  <c r="B252" i="39"/>
  <c r="P251" i="39"/>
  <c r="I251" i="39"/>
  <c r="B251" i="39"/>
  <c r="G251" i="39" s="1"/>
  <c r="P250" i="39"/>
  <c r="U250" i="39" s="1"/>
  <c r="I250" i="39"/>
  <c r="N250" i="39" s="1"/>
  <c r="B250" i="39"/>
  <c r="G250" i="39" s="1"/>
  <c r="P248" i="39"/>
  <c r="I248" i="39"/>
  <c r="B248" i="39"/>
  <c r="P247" i="39"/>
  <c r="I247" i="39"/>
  <c r="B247" i="39"/>
  <c r="P246" i="39"/>
  <c r="U246" i="39" s="1"/>
  <c r="I246" i="39"/>
  <c r="B246" i="39"/>
  <c r="G246" i="39" s="1"/>
  <c r="P245" i="39"/>
  <c r="U245" i="39" s="1"/>
  <c r="I245" i="39"/>
  <c r="N245" i="39" s="1"/>
  <c r="B245" i="39"/>
  <c r="G245" i="39" s="1"/>
  <c r="P244" i="39"/>
  <c r="I244" i="39"/>
  <c r="B244" i="39"/>
  <c r="G244" i="39" s="1"/>
  <c r="P243" i="39"/>
  <c r="I243" i="39"/>
  <c r="B243" i="39"/>
  <c r="P242" i="39"/>
  <c r="I242" i="39"/>
  <c r="N242" i="39" s="1"/>
  <c r="B242" i="39"/>
  <c r="G242" i="39" s="1"/>
  <c r="P241" i="39"/>
  <c r="U241" i="39" s="1"/>
  <c r="I241" i="39"/>
  <c r="B241" i="39"/>
  <c r="G241" i="39" s="1"/>
  <c r="P240" i="39"/>
  <c r="I240" i="39"/>
  <c r="B240" i="39"/>
  <c r="P239" i="39"/>
  <c r="I239" i="39"/>
  <c r="B239" i="39"/>
  <c r="G239" i="39" s="1"/>
  <c r="P238" i="39"/>
  <c r="U238" i="39" s="1"/>
  <c r="I238" i="39"/>
  <c r="N238" i="39" s="1"/>
  <c r="B238" i="39"/>
  <c r="G238" i="39" s="1"/>
  <c r="P237" i="39"/>
  <c r="I237" i="39"/>
  <c r="N237" i="39" s="1"/>
  <c r="B237" i="39"/>
  <c r="G237" i="39" s="1"/>
  <c r="P235" i="39"/>
  <c r="I235" i="39"/>
  <c r="B235" i="39"/>
  <c r="G235" i="39" s="1"/>
  <c r="P234" i="39"/>
  <c r="I234" i="39"/>
  <c r="B234" i="39"/>
  <c r="G234" i="39" s="1"/>
  <c r="P233" i="39"/>
  <c r="U233" i="39" s="1"/>
  <c r="I233" i="39"/>
  <c r="N233" i="39" s="1"/>
  <c r="B233" i="39"/>
  <c r="G233" i="39" s="1"/>
  <c r="P232" i="39"/>
  <c r="U232" i="39" s="1"/>
  <c r="I232" i="39"/>
  <c r="N232" i="39" s="1"/>
  <c r="B232" i="39"/>
  <c r="G232" i="39" s="1"/>
  <c r="P231" i="39"/>
  <c r="I231" i="39"/>
  <c r="B231" i="39"/>
  <c r="P230" i="39"/>
  <c r="I230" i="39"/>
  <c r="B230" i="39"/>
  <c r="P229" i="39"/>
  <c r="U229" i="39" s="1"/>
  <c r="I229" i="39"/>
  <c r="N229" i="39" s="1"/>
  <c r="B229" i="39"/>
  <c r="G229" i="39" s="1"/>
  <c r="P228" i="39"/>
  <c r="U228" i="39" s="1"/>
  <c r="I228" i="39"/>
  <c r="N228" i="39" s="1"/>
  <c r="B228" i="39"/>
  <c r="G228" i="39" s="1"/>
  <c r="P227" i="39"/>
  <c r="I227" i="39"/>
  <c r="B227" i="39"/>
  <c r="G227" i="39" s="1"/>
  <c r="P226" i="39"/>
  <c r="I226" i="39"/>
  <c r="B226" i="39"/>
  <c r="P225" i="39"/>
  <c r="I225" i="39"/>
  <c r="N225" i="39" s="1"/>
  <c r="B225" i="39"/>
  <c r="G225" i="39" s="1"/>
  <c r="P224" i="39"/>
  <c r="U224" i="39" s="1"/>
  <c r="I224" i="39"/>
  <c r="N224" i="39" s="1"/>
  <c r="B224" i="39"/>
  <c r="G224" i="39" s="1"/>
  <c r="P222" i="39"/>
  <c r="I222" i="39"/>
  <c r="B222" i="39"/>
  <c r="P221" i="39"/>
  <c r="I221" i="39"/>
  <c r="B221" i="39"/>
  <c r="G221" i="39" s="1"/>
  <c r="P220" i="39"/>
  <c r="U220" i="39" s="1"/>
  <c r="I220" i="39"/>
  <c r="B220" i="39"/>
  <c r="G220" i="39" s="1"/>
  <c r="P219" i="39"/>
  <c r="U219" i="39" s="1"/>
  <c r="I219" i="39"/>
  <c r="N219" i="39" s="1"/>
  <c r="B219" i="39"/>
  <c r="G219" i="39" s="1"/>
  <c r="P218" i="39"/>
  <c r="I218" i="39"/>
  <c r="B218" i="39"/>
  <c r="G218" i="39" s="1"/>
  <c r="P217" i="39"/>
  <c r="I217" i="39"/>
  <c r="B217" i="39"/>
  <c r="P216" i="39"/>
  <c r="U216" i="39" s="1"/>
  <c r="I216" i="39"/>
  <c r="N216" i="39" s="1"/>
  <c r="B216" i="39"/>
  <c r="G216" i="39" s="1"/>
  <c r="P215" i="39"/>
  <c r="U215" i="39" s="1"/>
  <c r="I215" i="39"/>
  <c r="I223" i="39" s="1"/>
  <c r="M223" i="39" s="1"/>
  <c r="B215" i="39"/>
  <c r="G215" i="39" s="1"/>
  <c r="P214" i="39"/>
  <c r="I214" i="39"/>
  <c r="B214" i="39"/>
  <c r="P213" i="39"/>
  <c r="I213" i="39"/>
  <c r="B213" i="39"/>
  <c r="P212" i="39"/>
  <c r="I212" i="39"/>
  <c r="B212" i="39"/>
  <c r="G212" i="39" s="1"/>
  <c r="P211" i="39"/>
  <c r="U211" i="39" s="1"/>
  <c r="I211" i="39"/>
  <c r="N211" i="39" s="1"/>
  <c r="B211" i="39"/>
  <c r="G211" i="39" s="1"/>
  <c r="P209" i="39"/>
  <c r="I209" i="39"/>
  <c r="B209" i="39"/>
  <c r="G209" i="39" s="1"/>
  <c r="P208" i="39"/>
  <c r="I208" i="39"/>
  <c r="B208" i="39"/>
  <c r="P207" i="39"/>
  <c r="U207" i="39" s="1"/>
  <c r="I207" i="39"/>
  <c r="B207" i="39"/>
  <c r="G207" i="39" s="1"/>
  <c r="P206" i="39"/>
  <c r="U206" i="39" s="1"/>
  <c r="I206" i="39"/>
  <c r="N206" i="39" s="1"/>
  <c r="B206" i="39"/>
  <c r="G206" i="39" s="1"/>
  <c r="P205" i="39"/>
  <c r="I205" i="39"/>
  <c r="B205" i="39"/>
  <c r="P204" i="39"/>
  <c r="I204" i="39"/>
  <c r="N204" i="39" s="1"/>
  <c r="B204" i="39"/>
  <c r="G204" i="39" s="1"/>
  <c r="P203" i="39"/>
  <c r="U203" i="39" s="1"/>
  <c r="I203" i="39"/>
  <c r="B203" i="39"/>
  <c r="G203" i="39" s="1"/>
  <c r="P202" i="39"/>
  <c r="U202" i="39" s="1"/>
  <c r="I202" i="39"/>
  <c r="N202" i="39" s="1"/>
  <c r="B202" i="39"/>
  <c r="G202" i="39" s="1"/>
  <c r="P201" i="39"/>
  <c r="I201" i="39"/>
  <c r="B201" i="39"/>
  <c r="G201" i="39" s="1"/>
  <c r="P200" i="39"/>
  <c r="I200" i="39"/>
  <c r="B200" i="39"/>
  <c r="G200" i="39" s="1"/>
  <c r="P199" i="39"/>
  <c r="U199" i="39" s="1"/>
  <c r="I199" i="39"/>
  <c r="N199" i="39" s="1"/>
  <c r="B199" i="39"/>
  <c r="G199" i="39" s="1"/>
  <c r="P198" i="39"/>
  <c r="U198" i="39" s="1"/>
  <c r="I198" i="39"/>
  <c r="I210" i="39" s="1"/>
  <c r="B198" i="39"/>
  <c r="G198" i="39" s="1"/>
  <c r="P196" i="39"/>
  <c r="I196" i="39"/>
  <c r="B196" i="39"/>
  <c r="P195" i="39"/>
  <c r="I195" i="39"/>
  <c r="B195" i="39"/>
  <c r="P194" i="39"/>
  <c r="U194" i="39" s="1"/>
  <c r="I194" i="39"/>
  <c r="B194" i="39"/>
  <c r="G194" i="39" s="1"/>
  <c r="P193" i="39"/>
  <c r="U193" i="39" s="1"/>
  <c r="I193" i="39"/>
  <c r="N193" i="39" s="1"/>
  <c r="B193" i="39"/>
  <c r="G193" i="39" s="1"/>
  <c r="P192" i="39"/>
  <c r="I192" i="39"/>
  <c r="B192" i="39"/>
  <c r="G192" i="39" s="1"/>
  <c r="P191" i="39"/>
  <c r="I191" i="39"/>
  <c r="B191" i="39"/>
  <c r="P190" i="39"/>
  <c r="I190" i="39"/>
  <c r="N190" i="39" s="1"/>
  <c r="B190" i="39"/>
  <c r="G190" i="39" s="1"/>
  <c r="P189" i="39"/>
  <c r="U189" i="39" s="1"/>
  <c r="I189" i="39"/>
  <c r="B189" i="39"/>
  <c r="G189" i="39" s="1"/>
  <c r="P188" i="39"/>
  <c r="I188" i="39"/>
  <c r="B188" i="39"/>
  <c r="P187" i="39"/>
  <c r="I187" i="39"/>
  <c r="B187" i="39"/>
  <c r="P186" i="39"/>
  <c r="U186" i="39" s="1"/>
  <c r="I186" i="39"/>
  <c r="B186" i="39"/>
  <c r="G186" i="39" s="1"/>
  <c r="P185" i="39"/>
  <c r="U185" i="39" s="1"/>
  <c r="I185" i="39"/>
  <c r="N185" i="39" s="1"/>
  <c r="B185" i="39"/>
  <c r="G185" i="39" s="1"/>
  <c r="P183" i="39"/>
  <c r="I183" i="39"/>
  <c r="B183" i="39"/>
  <c r="G183" i="39" s="1"/>
  <c r="P182" i="39"/>
  <c r="I182" i="39"/>
  <c r="B182" i="39"/>
  <c r="G182" i="39" s="1"/>
  <c r="P181" i="39"/>
  <c r="U181" i="39" s="1"/>
  <c r="I181" i="39"/>
  <c r="N181" i="39" s="1"/>
  <c r="B181" i="39"/>
  <c r="G181" i="39" s="1"/>
  <c r="P180" i="39"/>
  <c r="U180" i="39" s="1"/>
  <c r="I180" i="39"/>
  <c r="N180" i="39" s="1"/>
  <c r="B180" i="39"/>
  <c r="G180" i="39" s="1"/>
  <c r="P179" i="39"/>
  <c r="I179" i="39"/>
  <c r="B179" i="39"/>
  <c r="P178" i="39"/>
  <c r="I178" i="39"/>
  <c r="B178" i="39"/>
  <c r="G178" i="39" s="1"/>
  <c r="P177" i="39"/>
  <c r="U177" i="39" s="1"/>
  <c r="I177" i="39"/>
  <c r="N177" i="39" s="1"/>
  <c r="B177" i="39"/>
  <c r="G177" i="39" s="1"/>
  <c r="P176" i="39"/>
  <c r="U176" i="39" s="1"/>
  <c r="I176" i="39"/>
  <c r="N176" i="39" s="1"/>
  <c r="B176" i="39"/>
  <c r="G176" i="39" s="1"/>
  <c r="P175" i="39"/>
  <c r="I175" i="39"/>
  <c r="B175" i="39"/>
  <c r="P174" i="39"/>
  <c r="I174" i="39"/>
  <c r="N174" i="39" s="1"/>
  <c r="B174" i="39"/>
  <c r="P173" i="39"/>
  <c r="I173" i="39"/>
  <c r="B173" i="39"/>
  <c r="G173" i="39" s="1"/>
  <c r="P172" i="39"/>
  <c r="U172" i="39" s="1"/>
  <c r="I172" i="39"/>
  <c r="I184" i="39" s="1"/>
  <c r="B172" i="39"/>
  <c r="G172" i="39" s="1"/>
  <c r="P170" i="39"/>
  <c r="I170" i="39"/>
  <c r="B170" i="39"/>
  <c r="P169" i="39"/>
  <c r="I169" i="39"/>
  <c r="B169" i="39"/>
  <c r="G169" i="39" s="1"/>
  <c r="P168" i="39"/>
  <c r="I168" i="39"/>
  <c r="N168" i="39" s="1"/>
  <c r="B168" i="39"/>
  <c r="G168" i="39" s="1"/>
  <c r="P167" i="39"/>
  <c r="U167" i="39" s="1"/>
  <c r="I167" i="39"/>
  <c r="N167" i="39" s="1"/>
  <c r="B167" i="39"/>
  <c r="G167" i="39" s="1"/>
  <c r="P166" i="39"/>
  <c r="I166" i="39"/>
  <c r="B166" i="39"/>
  <c r="P165" i="39"/>
  <c r="I165" i="39"/>
  <c r="B165" i="39"/>
  <c r="G165" i="39" s="1"/>
  <c r="P164" i="39"/>
  <c r="U164" i="39" s="1"/>
  <c r="I164" i="39"/>
  <c r="B164" i="39"/>
  <c r="G164" i="39" s="1"/>
  <c r="P163" i="39"/>
  <c r="U163" i="39" s="1"/>
  <c r="I163" i="39"/>
  <c r="N163" i="39" s="1"/>
  <c r="B163" i="39"/>
  <c r="G163" i="39" s="1"/>
  <c r="P162" i="39"/>
  <c r="I162" i="39"/>
  <c r="B162" i="39"/>
  <c r="P161" i="39"/>
  <c r="I161" i="39"/>
  <c r="B161" i="39"/>
  <c r="G161" i="39" s="1"/>
  <c r="P160" i="39"/>
  <c r="I160" i="39"/>
  <c r="N160" i="39" s="1"/>
  <c r="B160" i="39"/>
  <c r="G160" i="39" s="1"/>
  <c r="P159" i="39"/>
  <c r="U159" i="39" s="1"/>
  <c r="I159" i="39"/>
  <c r="N159" i="39" s="1"/>
  <c r="B159" i="39"/>
  <c r="G159" i="39" s="1"/>
  <c r="P157" i="39"/>
  <c r="I157" i="39"/>
  <c r="B157" i="39"/>
  <c r="G157" i="39" s="1"/>
  <c r="P156" i="39"/>
  <c r="I156" i="39"/>
  <c r="B156" i="39"/>
  <c r="P155" i="39"/>
  <c r="U155" i="39" s="1"/>
  <c r="I155" i="39"/>
  <c r="N155" i="39" s="1"/>
  <c r="B155" i="39"/>
  <c r="P154" i="39"/>
  <c r="U154" i="39" s="1"/>
  <c r="I154" i="39"/>
  <c r="N154" i="39" s="1"/>
  <c r="B154" i="39"/>
  <c r="G154" i="39" s="1"/>
  <c r="P153" i="39"/>
  <c r="I153" i="39"/>
  <c r="B153" i="39"/>
  <c r="P152" i="39"/>
  <c r="I152" i="39"/>
  <c r="B152" i="39"/>
  <c r="P151" i="39"/>
  <c r="U151" i="39" s="1"/>
  <c r="I151" i="39"/>
  <c r="B151" i="39"/>
  <c r="G151" i="39" s="1"/>
  <c r="P150" i="39"/>
  <c r="U150" i="39" s="1"/>
  <c r="I150" i="39"/>
  <c r="N150" i="39" s="1"/>
  <c r="B150" i="39"/>
  <c r="G150" i="39" s="1"/>
  <c r="P149" i="39"/>
  <c r="I149" i="39"/>
  <c r="B149" i="39"/>
  <c r="G149" i="39" s="1"/>
  <c r="P148" i="39"/>
  <c r="I148" i="39"/>
  <c r="B148" i="39"/>
  <c r="P147" i="39"/>
  <c r="I147" i="39"/>
  <c r="B147" i="39"/>
  <c r="G147" i="39" s="1"/>
  <c r="P146" i="39"/>
  <c r="U146" i="39" s="1"/>
  <c r="I146" i="39"/>
  <c r="B146" i="39"/>
  <c r="P144" i="39"/>
  <c r="I144" i="39"/>
  <c r="B144" i="39"/>
  <c r="P143" i="39"/>
  <c r="I143" i="39"/>
  <c r="B143" i="39"/>
  <c r="P142" i="39"/>
  <c r="U142" i="39" s="1"/>
  <c r="I142" i="39"/>
  <c r="N142" i="39" s="1"/>
  <c r="B142" i="39"/>
  <c r="G142" i="39" s="1"/>
  <c r="P141" i="39"/>
  <c r="U141" i="39" s="1"/>
  <c r="I141" i="39"/>
  <c r="N141" i="39" s="1"/>
  <c r="B141" i="39"/>
  <c r="G141" i="39" s="1"/>
  <c r="P140" i="39"/>
  <c r="I140" i="39"/>
  <c r="B140" i="39"/>
  <c r="G140" i="39" s="1"/>
  <c r="P139" i="39"/>
  <c r="I139" i="39"/>
  <c r="B139" i="39"/>
  <c r="G139" i="39" s="1"/>
  <c r="P138" i="39"/>
  <c r="I138" i="39"/>
  <c r="N138" i="39" s="1"/>
  <c r="B138" i="39"/>
  <c r="G138" i="39" s="1"/>
  <c r="P137" i="39"/>
  <c r="U137" i="39" s="1"/>
  <c r="I137" i="39"/>
  <c r="N137" i="39" s="1"/>
  <c r="B137" i="39"/>
  <c r="G137" i="39" s="1"/>
  <c r="P136" i="39"/>
  <c r="I136" i="39"/>
  <c r="B136" i="39"/>
  <c r="P135" i="39"/>
  <c r="I135" i="39"/>
  <c r="B135" i="39"/>
  <c r="P134" i="39"/>
  <c r="I134" i="39"/>
  <c r="N134" i="39" s="1"/>
  <c r="B134" i="39"/>
  <c r="G134" i="39" s="1"/>
  <c r="P133" i="39"/>
  <c r="I133" i="39"/>
  <c r="N133" i="39" s="1"/>
  <c r="B133" i="39"/>
  <c r="G133" i="39" s="1"/>
  <c r="P131" i="39"/>
  <c r="I131" i="39"/>
  <c r="B131" i="39"/>
  <c r="G131" i="39" s="1"/>
  <c r="P130" i="39"/>
  <c r="I130" i="39"/>
  <c r="B130" i="39"/>
  <c r="P129" i="39"/>
  <c r="I129" i="39"/>
  <c r="B129" i="39"/>
  <c r="G129" i="39" s="1"/>
  <c r="P128" i="39"/>
  <c r="U128" i="39" s="1"/>
  <c r="I128" i="39"/>
  <c r="N128" i="39" s="1"/>
  <c r="B128" i="39"/>
  <c r="G128" i="39" s="1"/>
  <c r="P127" i="39"/>
  <c r="I127" i="39"/>
  <c r="B127" i="39"/>
  <c r="P126" i="39"/>
  <c r="I126" i="39"/>
  <c r="N126" i="39" s="1"/>
  <c r="B126" i="39"/>
  <c r="P125" i="39"/>
  <c r="U125" i="39" s="1"/>
  <c r="I125" i="39"/>
  <c r="B125" i="39"/>
  <c r="G125" i="39" s="1"/>
  <c r="P124" i="39"/>
  <c r="U124" i="39" s="1"/>
  <c r="I124" i="39"/>
  <c r="N124" i="39" s="1"/>
  <c r="B124" i="39"/>
  <c r="G124" i="39" s="1"/>
  <c r="P123" i="39"/>
  <c r="I123" i="39"/>
  <c r="B123" i="39"/>
  <c r="P122" i="39"/>
  <c r="I122" i="39"/>
  <c r="B122" i="39"/>
  <c r="P121" i="39"/>
  <c r="U121" i="39" s="1"/>
  <c r="I121" i="39"/>
  <c r="B121" i="39"/>
  <c r="G121" i="39" s="1"/>
  <c r="P120" i="39"/>
  <c r="U120" i="39" s="1"/>
  <c r="I120" i="39"/>
  <c r="N120" i="39" s="1"/>
  <c r="B120" i="39"/>
  <c r="P118" i="39"/>
  <c r="I118" i="39"/>
  <c r="B118" i="39"/>
  <c r="P117" i="39"/>
  <c r="I117" i="39"/>
  <c r="N117" i="39" s="1"/>
  <c r="B117" i="39"/>
  <c r="P116" i="39"/>
  <c r="U116" i="39" s="1"/>
  <c r="I116" i="39"/>
  <c r="B116" i="39"/>
  <c r="G116" i="39" s="1"/>
  <c r="P115" i="39"/>
  <c r="U115" i="39" s="1"/>
  <c r="I115" i="39"/>
  <c r="N115" i="39" s="1"/>
  <c r="B115" i="39"/>
  <c r="G115" i="39" s="1"/>
  <c r="P114" i="39"/>
  <c r="I114" i="39"/>
  <c r="B114" i="39"/>
  <c r="G114" i="39" s="1"/>
  <c r="P113" i="39"/>
  <c r="I113" i="39"/>
  <c r="B113" i="39"/>
  <c r="P112" i="39"/>
  <c r="I112" i="39"/>
  <c r="N112" i="39" s="1"/>
  <c r="B112" i="39"/>
  <c r="G112" i="39" s="1"/>
  <c r="P111" i="39"/>
  <c r="U111" i="39" s="1"/>
  <c r="I111" i="39"/>
  <c r="B111" i="39"/>
  <c r="G111" i="39" s="1"/>
  <c r="P110" i="39"/>
  <c r="I110" i="39"/>
  <c r="B110" i="39"/>
  <c r="P109" i="39"/>
  <c r="I109" i="39"/>
  <c r="B109" i="39"/>
  <c r="P108" i="39"/>
  <c r="U108" i="39" s="1"/>
  <c r="I108" i="39"/>
  <c r="B108" i="39"/>
  <c r="G108" i="39" s="1"/>
  <c r="P107" i="39"/>
  <c r="I107" i="39"/>
  <c r="N107" i="39" s="1"/>
  <c r="B107" i="39"/>
  <c r="G107" i="39" s="1"/>
  <c r="P105" i="39"/>
  <c r="I105" i="39"/>
  <c r="B105" i="39"/>
  <c r="G105" i="39" s="1"/>
  <c r="P104" i="39"/>
  <c r="I104" i="39"/>
  <c r="B104" i="39"/>
  <c r="P103" i="39"/>
  <c r="I103" i="39"/>
  <c r="B103" i="39"/>
  <c r="G103" i="39" s="1"/>
  <c r="P102" i="39"/>
  <c r="U102" i="39" s="1"/>
  <c r="I102" i="39"/>
  <c r="N102" i="39" s="1"/>
  <c r="B102" i="39"/>
  <c r="G102" i="39" s="1"/>
  <c r="P101" i="39"/>
  <c r="I101" i="39"/>
  <c r="B101" i="39"/>
  <c r="P100" i="39"/>
  <c r="I100" i="39"/>
  <c r="B100" i="39"/>
  <c r="P99" i="39"/>
  <c r="U99" i="39" s="1"/>
  <c r="I99" i="39"/>
  <c r="B99" i="39"/>
  <c r="G99" i="39" s="1"/>
  <c r="P98" i="39"/>
  <c r="U98" i="39" s="1"/>
  <c r="I98" i="39"/>
  <c r="N98" i="39" s="1"/>
  <c r="B98" i="39"/>
  <c r="G98" i="39" s="1"/>
  <c r="P97" i="39"/>
  <c r="I97" i="39"/>
  <c r="B97" i="39"/>
  <c r="G97" i="39" s="1"/>
  <c r="P96" i="39"/>
  <c r="I96" i="39"/>
  <c r="B96" i="39"/>
  <c r="G96" i="39" s="1"/>
  <c r="P95" i="39"/>
  <c r="I95" i="39"/>
  <c r="B95" i="39"/>
  <c r="G95" i="39" s="1"/>
  <c r="P94" i="39"/>
  <c r="U94" i="39" s="1"/>
  <c r="I94" i="39"/>
  <c r="N94" i="39" s="1"/>
  <c r="B94" i="39"/>
  <c r="B106" i="39" s="1"/>
  <c r="P92" i="39"/>
  <c r="I92" i="39"/>
  <c r="B92" i="39"/>
  <c r="P91" i="39"/>
  <c r="I91" i="39"/>
  <c r="B91" i="39"/>
  <c r="G91" i="39" s="1"/>
  <c r="P90" i="39"/>
  <c r="U90" i="39" s="1"/>
  <c r="I90" i="39"/>
  <c r="N90" i="39" s="1"/>
  <c r="B90" i="39"/>
  <c r="G90" i="39" s="1"/>
  <c r="P89" i="39"/>
  <c r="U89" i="39" s="1"/>
  <c r="I89" i="39"/>
  <c r="N89" i="39" s="1"/>
  <c r="B89" i="39"/>
  <c r="G89" i="39" s="1"/>
  <c r="P88" i="39"/>
  <c r="I88" i="39"/>
  <c r="B88" i="39"/>
  <c r="G88" i="39" s="1"/>
  <c r="P87" i="39"/>
  <c r="I87" i="39"/>
  <c r="B87" i="39"/>
  <c r="P86" i="39"/>
  <c r="I86" i="39"/>
  <c r="N86" i="39" s="1"/>
  <c r="B86" i="39"/>
  <c r="G86" i="39" s="1"/>
  <c r="P85" i="39"/>
  <c r="U85" i="39" s="1"/>
  <c r="I85" i="39"/>
  <c r="I93" i="39" s="1"/>
  <c r="B85" i="39"/>
  <c r="G85" i="39" s="1"/>
  <c r="P84" i="39"/>
  <c r="I84" i="39"/>
  <c r="B84" i="39"/>
  <c r="P83" i="39"/>
  <c r="I83" i="39"/>
  <c r="B83" i="39"/>
  <c r="P82" i="39"/>
  <c r="I82" i="39"/>
  <c r="B82" i="39"/>
  <c r="G82" i="39" s="1"/>
  <c r="P81" i="39"/>
  <c r="I81" i="39"/>
  <c r="N81" i="39" s="1"/>
  <c r="B81" i="39"/>
  <c r="G81" i="39" s="1"/>
  <c r="P79" i="39"/>
  <c r="I79" i="39"/>
  <c r="B79" i="39"/>
  <c r="G79" i="39" s="1"/>
  <c r="P78" i="39"/>
  <c r="I78" i="39"/>
  <c r="B78" i="39"/>
  <c r="P77" i="39"/>
  <c r="I77" i="39"/>
  <c r="B77" i="39"/>
  <c r="G77" i="39" s="1"/>
  <c r="P76" i="39"/>
  <c r="U76" i="39" s="1"/>
  <c r="I76" i="39"/>
  <c r="N76" i="39" s="1"/>
  <c r="B76" i="39"/>
  <c r="G76" i="39" s="1"/>
  <c r="P75" i="39"/>
  <c r="I75" i="39"/>
  <c r="B75" i="39"/>
  <c r="P74" i="39"/>
  <c r="I74" i="39"/>
  <c r="B74" i="39"/>
  <c r="P73" i="39"/>
  <c r="U73" i="39" s="1"/>
  <c r="I73" i="39"/>
  <c r="N73" i="39" s="1"/>
  <c r="B73" i="39"/>
  <c r="G73" i="39" s="1"/>
  <c r="P72" i="39"/>
  <c r="U72" i="39" s="1"/>
  <c r="I72" i="39"/>
  <c r="B72" i="39"/>
  <c r="G72" i="39" s="1"/>
  <c r="P71" i="39"/>
  <c r="I71" i="39"/>
  <c r="B71" i="39"/>
  <c r="P70" i="39"/>
  <c r="I70" i="39"/>
  <c r="B70" i="39"/>
  <c r="G70" i="39" s="1"/>
  <c r="P69" i="39"/>
  <c r="U69" i="39" s="1"/>
  <c r="I69" i="39"/>
  <c r="B69" i="39"/>
  <c r="G69" i="39" s="1"/>
  <c r="P68" i="39"/>
  <c r="I68" i="39"/>
  <c r="N68" i="39" s="1"/>
  <c r="B68" i="39"/>
  <c r="P66" i="39"/>
  <c r="I66" i="39"/>
  <c r="B66" i="39"/>
  <c r="P65" i="39"/>
  <c r="I65" i="39"/>
  <c r="B65" i="39"/>
  <c r="P64" i="39"/>
  <c r="U64" i="39" s="1"/>
  <c r="I64" i="39"/>
  <c r="N64" i="39" s="1"/>
  <c r="B64" i="39"/>
  <c r="G64" i="39" s="1"/>
  <c r="P63" i="39"/>
  <c r="U63" i="39" s="1"/>
  <c r="I63" i="39"/>
  <c r="N63" i="39" s="1"/>
  <c r="B63" i="39"/>
  <c r="G63" i="39" s="1"/>
  <c r="P62" i="39"/>
  <c r="I62" i="39"/>
  <c r="B62" i="39"/>
  <c r="G62" i="39" s="1"/>
  <c r="P61" i="39"/>
  <c r="I61" i="39"/>
  <c r="B61" i="39"/>
  <c r="P60" i="39"/>
  <c r="I60" i="39"/>
  <c r="B60" i="39"/>
  <c r="G60" i="39" s="1"/>
  <c r="P59" i="39"/>
  <c r="U59" i="39" s="1"/>
  <c r="I59" i="39"/>
  <c r="N59" i="39" s="1"/>
  <c r="B59" i="39"/>
  <c r="G59" i="39" s="1"/>
  <c r="P58" i="39"/>
  <c r="I58" i="39"/>
  <c r="B58" i="39"/>
  <c r="P57" i="39"/>
  <c r="I57" i="39"/>
  <c r="B57" i="39"/>
  <c r="P56" i="39"/>
  <c r="U56" i="39" s="1"/>
  <c r="I56" i="39"/>
  <c r="B56" i="39"/>
  <c r="G56" i="39" s="1"/>
  <c r="P55" i="39"/>
  <c r="I55" i="39"/>
  <c r="B55" i="39"/>
  <c r="G55" i="39" s="1"/>
  <c r="P53" i="39"/>
  <c r="I53" i="39"/>
  <c r="B53" i="39"/>
  <c r="G53" i="39" s="1"/>
  <c r="P52" i="39"/>
  <c r="I52" i="39"/>
  <c r="N52" i="39" s="1"/>
  <c r="B52" i="39"/>
  <c r="P51" i="39"/>
  <c r="I51" i="39"/>
  <c r="B51" i="39"/>
  <c r="G51" i="39" s="1"/>
  <c r="P50" i="39"/>
  <c r="U50" i="39" s="1"/>
  <c r="I50" i="39"/>
  <c r="N50" i="39" s="1"/>
  <c r="B50" i="39"/>
  <c r="G50" i="39" s="1"/>
  <c r="P49" i="39"/>
  <c r="I49" i="39"/>
  <c r="B49" i="39"/>
  <c r="P48" i="39"/>
  <c r="I48" i="39"/>
  <c r="B48" i="39"/>
  <c r="G48" i="39" s="1"/>
  <c r="P47" i="39"/>
  <c r="U47" i="39" s="1"/>
  <c r="I47" i="39"/>
  <c r="B47" i="39"/>
  <c r="G47" i="39" s="1"/>
  <c r="P46" i="39"/>
  <c r="U46" i="39" s="1"/>
  <c r="I46" i="39"/>
  <c r="N46" i="39" s="1"/>
  <c r="B46" i="39"/>
  <c r="G46" i="39" s="1"/>
  <c r="P45" i="39"/>
  <c r="I45" i="39"/>
  <c r="B45" i="39"/>
  <c r="G45" i="39" s="1"/>
  <c r="P44" i="39"/>
  <c r="I44" i="39"/>
  <c r="B44" i="39"/>
  <c r="P43" i="39"/>
  <c r="I43" i="39"/>
  <c r="N43" i="39" s="1"/>
  <c r="B43" i="39"/>
  <c r="G43" i="39" s="1"/>
  <c r="P42" i="39"/>
  <c r="U42" i="39" s="1"/>
  <c r="I42" i="39"/>
  <c r="I54" i="39" s="1"/>
  <c r="B42" i="39"/>
  <c r="G42" i="39" s="1"/>
  <c r="P40" i="39"/>
  <c r="I40" i="39"/>
  <c r="B40" i="39"/>
  <c r="P39" i="39"/>
  <c r="I39" i="39"/>
  <c r="B39" i="39"/>
  <c r="P38" i="39"/>
  <c r="U38" i="39" s="1"/>
  <c r="I38" i="39"/>
  <c r="N38" i="39" s="1"/>
  <c r="B38" i="39"/>
  <c r="G38" i="39" s="1"/>
  <c r="P37" i="39"/>
  <c r="U37" i="39" s="1"/>
  <c r="I37" i="39"/>
  <c r="N37" i="39" s="1"/>
  <c r="B37" i="39"/>
  <c r="G37" i="39" s="1"/>
  <c r="P36" i="39"/>
  <c r="I36" i="39"/>
  <c r="B36" i="39"/>
  <c r="G36" i="39" s="1"/>
  <c r="P35" i="39"/>
  <c r="I35" i="39"/>
  <c r="B35" i="39"/>
  <c r="G35" i="39" s="1"/>
  <c r="P34" i="39"/>
  <c r="I34" i="39"/>
  <c r="N34" i="39" s="1"/>
  <c r="B34" i="39"/>
  <c r="G34" i="39" s="1"/>
  <c r="P33" i="39"/>
  <c r="U33" i="39" s="1"/>
  <c r="I33" i="39"/>
  <c r="B33" i="39"/>
  <c r="G33" i="39" s="1"/>
  <c r="P32" i="39"/>
  <c r="I32" i="39"/>
  <c r="B32" i="39"/>
  <c r="P31" i="39"/>
  <c r="I31" i="39"/>
  <c r="B31" i="39"/>
  <c r="P30" i="39"/>
  <c r="U30" i="39" s="1"/>
  <c r="I30" i="39"/>
  <c r="N30" i="39" s="1"/>
  <c r="B30" i="39"/>
  <c r="G30" i="39" s="1"/>
  <c r="P29" i="39"/>
  <c r="I29" i="39"/>
  <c r="N29" i="39" s="1"/>
  <c r="B29" i="39"/>
  <c r="G29" i="39" s="1"/>
  <c r="P27" i="39"/>
  <c r="I27" i="39"/>
  <c r="B27" i="39"/>
  <c r="G27" i="39" s="1"/>
  <c r="P26" i="39"/>
  <c r="I26" i="39"/>
  <c r="N26" i="39" s="1"/>
  <c r="B26" i="39"/>
  <c r="P25" i="39"/>
  <c r="U25" i="39" s="1"/>
  <c r="I25" i="39"/>
  <c r="B25" i="39"/>
  <c r="G25" i="39" s="1"/>
  <c r="P24" i="39"/>
  <c r="U24" i="39" s="1"/>
  <c r="I24" i="39"/>
  <c r="N24" i="39" s="1"/>
  <c r="B24" i="39"/>
  <c r="G24" i="39" s="1"/>
  <c r="P23" i="39"/>
  <c r="I23" i="39"/>
  <c r="B23" i="39"/>
  <c r="P22" i="39"/>
  <c r="I22" i="39"/>
  <c r="B22" i="39"/>
  <c r="P21" i="39"/>
  <c r="I21" i="39"/>
  <c r="N21" i="39" s="1"/>
  <c r="B21" i="39"/>
  <c r="G21" i="39" s="1"/>
  <c r="P20" i="39"/>
  <c r="U20" i="39" s="1"/>
  <c r="I20" i="39"/>
  <c r="N20" i="39" s="1"/>
  <c r="B20" i="39"/>
  <c r="G20" i="39" s="1"/>
  <c r="P19" i="39"/>
  <c r="I19" i="39"/>
  <c r="B19" i="39"/>
  <c r="G19" i="39" s="1"/>
  <c r="P18" i="39"/>
  <c r="I18" i="39"/>
  <c r="B18" i="39"/>
  <c r="P17" i="39"/>
  <c r="I17" i="39"/>
  <c r="N17" i="39" s="1"/>
  <c r="B17" i="39"/>
  <c r="G17" i="39" s="1"/>
  <c r="P16" i="39"/>
  <c r="U16" i="39" s="1"/>
  <c r="I16" i="39"/>
  <c r="B16" i="39"/>
  <c r="G16" i="39" s="1"/>
  <c r="P950" i="40"/>
  <c r="I950" i="40"/>
  <c r="B950" i="40"/>
  <c r="P949" i="40"/>
  <c r="I949" i="40"/>
  <c r="B949" i="40"/>
  <c r="P948" i="40"/>
  <c r="U948" i="40" s="1"/>
  <c r="I948" i="40"/>
  <c r="B948" i="40"/>
  <c r="G948" i="40" s="1"/>
  <c r="P947" i="40"/>
  <c r="U947" i="40" s="1"/>
  <c r="I947" i="40"/>
  <c r="N947" i="40" s="1"/>
  <c r="B947" i="40"/>
  <c r="G947" i="40" s="1"/>
  <c r="P946" i="40"/>
  <c r="I946" i="40"/>
  <c r="B946" i="40"/>
  <c r="P945" i="40"/>
  <c r="I945" i="40"/>
  <c r="B945" i="40"/>
  <c r="G945" i="40" s="1"/>
  <c r="P944" i="40"/>
  <c r="U944" i="40" s="1"/>
  <c r="I944" i="40"/>
  <c r="N944" i="40" s="1"/>
  <c r="B944" i="40"/>
  <c r="G944" i="40" s="1"/>
  <c r="P943" i="40"/>
  <c r="U943" i="40" s="1"/>
  <c r="I943" i="40"/>
  <c r="B943" i="40"/>
  <c r="G943" i="40" s="1"/>
  <c r="P942" i="40"/>
  <c r="I942" i="40"/>
  <c r="B942" i="40"/>
  <c r="P941" i="40"/>
  <c r="I941" i="40"/>
  <c r="B941" i="40"/>
  <c r="P940" i="40"/>
  <c r="I940" i="40"/>
  <c r="B940" i="40"/>
  <c r="G940" i="40" s="1"/>
  <c r="P939" i="40"/>
  <c r="U939" i="40" s="1"/>
  <c r="I939" i="40"/>
  <c r="N939" i="40" s="1"/>
  <c r="B939" i="40"/>
  <c r="G939" i="40" s="1"/>
  <c r="P937" i="40"/>
  <c r="I937" i="40"/>
  <c r="B937" i="40"/>
  <c r="G937" i="40" s="1"/>
  <c r="P936" i="40"/>
  <c r="I936" i="40"/>
  <c r="B936" i="40"/>
  <c r="G936" i="40" s="1"/>
  <c r="P935" i="40"/>
  <c r="U935" i="40" s="1"/>
  <c r="I935" i="40"/>
  <c r="N935" i="40" s="1"/>
  <c r="B935" i="40"/>
  <c r="G935" i="40" s="1"/>
  <c r="P934" i="40"/>
  <c r="U934" i="40" s="1"/>
  <c r="I934" i="40"/>
  <c r="N934" i="40" s="1"/>
  <c r="B934" i="40"/>
  <c r="G934" i="40" s="1"/>
  <c r="P933" i="40"/>
  <c r="I933" i="40"/>
  <c r="B933" i="40"/>
  <c r="P932" i="40"/>
  <c r="I932" i="40"/>
  <c r="N932" i="40" s="1"/>
  <c r="B932" i="40"/>
  <c r="G932" i="40" s="1"/>
  <c r="P931" i="40"/>
  <c r="I931" i="40"/>
  <c r="N931" i="40" s="1"/>
  <c r="B931" i="40"/>
  <c r="G931" i="40" s="1"/>
  <c r="P930" i="40"/>
  <c r="U930" i="40" s="1"/>
  <c r="I930" i="40"/>
  <c r="N930" i="40" s="1"/>
  <c r="B930" i="40"/>
  <c r="G930" i="40" s="1"/>
  <c r="P929" i="40"/>
  <c r="I929" i="40"/>
  <c r="B929" i="40"/>
  <c r="P928" i="40"/>
  <c r="I928" i="40"/>
  <c r="N928" i="40" s="1"/>
  <c r="B928" i="40"/>
  <c r="G928" i="40" s="1"/>
  <c r="P927" i="40"/>
  <c r="U927" i="40" s="1"/>
  <c r="I927" i="40"/>
  <c r="N927" i="40" s="1"/>
  <c r="B927" i="40"/>
  <c r="G927" i="40" s="1"/>
  <c r="P926" i="40"/>
  <c r="U926" i="40" s="1"/>
  <c r="I926" i="40"/>
  <c r="B926" i="40"/>
  <c r="G926" i="40" s="1"/>
  <c r="P924" i="40"/>
  <c r="I924" i="40"/>
  <c r="N924" i="40" s="1"/>
  <c r="B924" i="40"/>
  <c r="P923" i="40"/>
  <c r="I923" i="40"/>
  <c r="B923" i="40"/>
  <c r="G923" i="40" s="1"/>
  <c r="P922" i="40"/>
  <c r="U922" i="40" s="1"/>
  <c r="I922" i="40"/>
  <c r="N922" i="40" s="1"/>
  <c r="B922" i="40"/>
  <c r="G922" i="40" s="1"/>
  <c r="P921" i="40"/>
  <c r="U921" i="40" s="1"/>
  <c r="I921" i="40"/>
  <c r="N921" i="40" s="1"/>
  <c r="B921" i="40"/>
  <c r="G921" i="40" s="1"/>
  <c r="P920" i="40"/>
  <c r="I920" i="40"/>
  <c r="N920" i="40" s="1"/>
  <c r="B920" i="40"/>
  <c r="P919" i="40"/>
  <c r="I919" i="40"/>
  <c r="N919" i="40" s="1"/>
  <c r="B919" i="40"/>
  <c r="P918" i="40"/>
  <c r="U918" i="40" s="1"/>
  <c r="I918" i="40"/>
  <c r="N918" i="40" s="1"/>
  <c r="B918" i="40"/>
  <c r="G918" i="40" s="1"/>
  <c r="P917" i="40"/>
  <c r="U917" i="40" s="1"/>
  <c r="I917" i="40"/>
  <c r="B917" i="40"/>
  <c r="G917" i="40" s="1"/>
  <c r="P916" i="40"/>
  <c r="I916" i="40"/>
  <c r="N916" i="40" s="1"/>
  <c r="B916" i="40"/>
  <c r="P915" i="40"/>
  <c r="I915" i="40"/>
  <c r="B915" i="40"/>
  <c r="G915" i="40" s="1"/>
  <c r="P914" i="40"/>
  <c r="I914" i="40"/>
  <c r="N914" i="40" s="1"/>
  <c r="B914" i="40"/>
  <c r="G914" i="40" s="1"/>
  <c r="P913" i="40"/>
  <c r="U913" i="40" s="1"/>
  <c r="I913" i="40"/>
  <c r="N913" i="40" s="1"/>
  <c r="B913" i="40"/>
  <c r="G913" i="40" s="1"/>
  <c r="P911" i="40"/>
  <c r="I911" i="40"/>
  <c r="N911" i="40" s="1"/>
  <c r="B911" i="40"/>
  <c r="G911" i="40" s="1"/>
  <c r="P910" i="40"/>
  <c r="I910" i="40"/>
  <c r="N910" i="40" s="1"/>
  <c r="B910" i="40"/>
  <c r="P909" i="40"/>
  <c r="U909" i="40" s="1"/>
  <c r="I909" i="40"/>
  <c r="N909" i="40" s="1"/>
  <c r="B909" i="40"/>
  <c r="G909" i="40" s="1"/>
  <c r="P908" i="40"/>
  <c r="U908" i="40" s="1"/>
  <c r="I908" i="40"/>
  <c r="N908" i="40" s="1"/>
  <c r="B908" i="40"/>
  <c r="G908" i="40" s="1"/>
  <c r="P907" i="40"/>
  <c r="I907" i="40"/>
  <c r="B907" i="40"/>
  <c r="P906" i="40"/>
  <c r="I906" i="40"/>
  <c r="N906" i="40" s="1"/>
  <c r="B906" i="40"/>
  <c r="G906" i="40" s="1"/>
  <c r="P905" i="40"/>
  <c r="I905" i="40"/>
  <c r="N905" i="40" s="1"/>
  <c r="B905" i="40"/>
  <c r="G905" i="40" s="1"/>
  <c r="P904" i="40"/>
  <c r="U904" i="40" s="1"/>
  <c r="I904" i="40"/>
  <c r="N904" i="40" s="1"/>
  <c r="B904" i="40"/>
  <c r="G904" i="40" s="1"/>
  <c r="P903" i="40"/>
  <c r="U903" i="40" s="1"/>
  <c r="I903" i="40"/>
  <c r="B903" i="40"/>
  <c r="P902" i="40"/>
  <c r="I902" i="40"/>
  <c r="B902" i="40"/>
  <c r="G902" i="40" s="1"/>
  <c r="P901" i="40"/>
  <c r="U901" i="40" s="1"/>
  <c r="I901" i="40"/>
  <c r="N901" i="40" s="1"/>
  <c r="B901" i="40"/>
  <c r="G901" i="40" s="1"/>
  <c r="P900" i="40"/>
  <c r="U900" i="40" s="1"/>
  <c r="I900" i="40"/>
  <c r="B900" i="40"/>
  <c r="G900" i="40" s="1"/>
  <c r="P898" i="40"/>
  <c r="I898" i="40"/>
  <c r="B898" i="40"/>
  <c r="P897" i="40"/>
  <c r="I897" i="40"/>
  <c r="B897" i="40"/>
  <c r="G897" i="40" s="1"/>
  <c r="P896" i="40"/>
  <c r="U896" i="40" s="1"/>
  <c r="I896" i="40"/>
  <c r="N896" i="40" s="1"/>
  <c r="B896" i="40"/>
  <c r="G896" i="40" s="1"/>
  <c r="P895" i="40"/>
  <c r="U895" i="40" s="1"/>
  <c r="I895" i="40"/>
  <c r="N895" i="40" s="1"/>
  <c r="B895" i="40"/>
  <c r="G895" i="40" s="1"/>
  <c r="P894" i="40"/>
  <c r="I894" i="40"/>
  <c r="B894" i="40"/>
  <c r="P893" i="40"/>
  <c r="I893" i="40"/>
  <c r="N893" i="40" s="1"/>
  <c r="B893" i="40"/>
  <c r="P892" i="40"/>
  <c r="U892" i="40" s="1"/>
  <c r="I892" i="40"/>
  <c r="N892" i="40" s="1"/>
  <c r="B892" i="40"/>
  <c r="G892" i="40" s="1"/>
  <c r="P891" i="40"/>
  <c r="U891" i="40" s="1"/>
  <c r="I891" i="40"/>
  <c r="B891" i="40"/>
  <c r="G891" i="40" s="1"/>
  <c r="P890" i="40"/>
  <c r="I890" i="40"/>
  <c r="B890" i="40"/>
  <c r="P889" i="40"/>
  <c r="I889" i="40"/>
  <c r="N889" i="40" s="1"/>
  <c r="B889" i="40"/>
  <c r="G889" i="40" s="1"/>
  <c r="P888" i="40"/>
  <c r="I888" i="40"/>
  <c r="N888" i="40" s="1"/>
  <c r="B888" i="40"/>
  <c r="G888" i="40" s="1"/>
  <c r="P887" i="40"/>
  <c r="U887" i="40" s="1"/>
  <c r="I887" i="40"/>
  <c r="N887" i="40" s="1"/>
  <c r="B887" i="40"/>
  <c r="G887" i="40" s="1"/>
  <c r="P885" i="40"/>
  <c r="I885" i="40"/>
  <c r="B885" i="40"/>
  <c r="G885" i="40" s="1"/>
  <c r="P884" i="40"/>
  <c r="I884" i="40"/>
  <c r="B884" i="40"/>
  <c r="P883" i="40"/>
  <c r="U883" i="40" s="1"/>
  <c r="I883" i="40"/>
  <c r="N883" i="40" s="1"/>
  <c r="B883" i="40"/>
  <c r="G883" i="40" s="1"/>
  <c r="P882" i="40"/>
  <c r="U882" i="40" s="1"/>
  <c r="I882" i="40"/>
  <c r="N882" i="40" s="1"/>
  <c r="B882" i="40"/>
  <c r="G882" i="40" s="1"/>
  <c r="P881" i="40"/>
  <c r="U881" i="40" s="1"/>
  <c r="I881" i="40"/>
  <c r="N881" i="40" s="1"/>
  <c r="B881" i="40"/>
  <c r="P880" i="40"/>
  <c r="I880" i="40"/>
  <c r="N880" i="40" s="1"/>
  <c r="B880" i="40"/>
  <c r="P879" i="40"/>
  <c r="I879" i="40"/>
  <c r="N879" i="40" s="1"/>
  <c r="B879" i="40"/>
  <c r="G879" i="40" s="1"/>
  <c r="P878" i="40"/>
  <c r="U878" i="40" s="1"/>
  <c r="I878" i="40"/>
  <c r="N878" i="40" s="1"/>
  <c r="B878" i="40"/>
  <c r="G878" i="40" s="1"/>
  <c r="P877" i="40"/>
  <c r="I877" i="40"/>
  <c r="N877" i="40" s="1"/>
  <c r="B877" i="40"/>
  <c r="P876" i="40"/>
  <c r="I876" i="40"/>
  <c r="N876" i="40" s="1"/>
  <c r="B876" i="40"/>
  <c r="G876" i="40" s="1"/>
  <c r="P875" i="40"/>
  <c r="I875" i="40"/>
  <c r="N875" i="40" s="1"/>
  <c r="B875" i="40"/>
  <c r="G875" i="40" s="1"/>
  <c r="P874" i="40"/>
  <c r="U874" i="40" s="1"/>
  <c r="I874" i="40"/>
  <c r="B874" i="40"/>
  <c r="G874" i="40" s="1"/>
  <c r="P872" i="40"/>
  <c r="I872" i="40"/>
  <c r="B872" i="40"/>
  <c r="P871" i="40"/>
  <c r="I871" i="40"/>
  <c r="B871" i="40"/>
  <c r="G871" i="40" s="1"/>
  <c r="P870" i="40"/>
  <c r="U870" i="40" s="1"/>
  <c r="I870" i="40"/>
  <c r="N870" i="40" s="1"/>
  <c r="B870" i="40"/>
  <c r="G870" i="40" s="1"/>
  <c r="P869" i="40"/>
  <c r="U869" i="40" s="1"/>
  <c r="I869" i="40"/>
  <c r="N869" i="40" s="1"/>
  <c r="B869" i="40"/>
  <c r="G869" i="40" s="1"/>
  <c r="P868" i="40"/>
  <c r="I868" i="40"/>
  <c r="B868" i="40"/>
  <c r="P867" i="40"/>
  <c r="I867" i="40"/>
  <c r="B867" i="40"/>
  <c r="G867" i="40" s="1"/>
  <c r="P866" i="40"/>
  <c r="U866" i="40" s="1"/>
  <c r="I866" i="40"/>
  <c r="N866" i="40" s="1"/>
  <c r="B866" i="40"/>
  <c r="G866" i="40" s="1"/>
  <c r="P865" i="40"/>
  <c r="U865" i="40" s="1"/>
  <c r="I865" i="40"/>
  <c r="B865" i="40"/>
  <c r="G865" i="40" s="1"/>
  <c r="P864" i="40"/>
  <c r="I864" i="40"/>
  <c r="B864" i="40"/>
  <c r="P863" i="40"/>
  <c r="I863" i="40"/>
  <c r="B863" i="40"/>
  <c r="G863" i="40" s="1"/>
  <c r="P862" i="40"/>
  <c r="I862" i="40"/>
  <c r="N862" i="40" s="1"/>
  <c r="B862" i="40"/>
  <c r="G862" i="40" s="1"/>
  <c r="P861" i="40"/>
  <c r="U861" i="40" s="1"/>
  <c r="I861" i="40"/>
  <c r="N861" i="40" s="1"/>
  <c r="B861" i="40"/>
  <c r="G861" i="40" s="1"/>
  <c r="P859" i="40"/>
  <c r="I859" i="40"/>
  <c r="B859" i="40"/>
  <c r="G859" i="40" s="1"/>
  <c r="P858" i="40"/>
  <c r="I858" i="40"/>
  <c r="N858" i="40" s="1"/>
  <c r="B858" i="40"/>
  <c r="G858" i="40" s="1"/>
  <c r="P857" i="40"/>
  <c r="U857" i="40" s="1"/>
  <c r="I857" i="40"/>
  <c r="N857" i="40" s="1"/>
  <c r="B857" i="40"/>
  <c r="G857" i="40" s="1"/>
  <c r="P856" i="40"/>
  <c r="U856" i="40" s="1"/>
  <c r="I856" i="40"/>
  <c r="N856" i="40" s="1"/>
  <c r="B856" i="40"/>
  <c r="G856" i="40" s="1"/>
  <c r="P855" i="40"/>
  <c r="I855" i="40"/>
  <c r="B855" i="40"/>
  <c r="P854" i="40"/>
  <c r="I854" i="40"/>
  <c r="B854" i="40"/>
  <c r="G854" i="40" s="1"/>
  <c r="P853" i="40"/>
  <c r="I853" i="40"/>
  <c r="N853" i="40" s="1"/>
  <c r="B853" i="40"/>
  <c r="G853" i="40" s="1"/>
  <c r="P852" i="40"/>
  <c r="U852" i="40" s="1"/>
  <c r="I852" i="40"/>
  <c r="N852" i="40" s="1"/>
  <c r="B852" i="40"/>
  <c r="G852" i="40" s="1"/>
  <c r="P851" i="40"/>
  <c r="I851" i="40"/>
  <c r="B851" i="40"/>
  <c r="P850" i="40"/>
  <c r="I850" i="40"/>
  <c r="B850" i="40"/>
  <c r="G850" i="40" s="1"/>
  <c r="P849" i="40"/>
  <c r="U849" i="40" s="1"/>
  <c r="I849" i="40"/>
  <c r="N849" i="40" s="1"/>
  <c r="B849" i="40"/>
  <c r="G849" i="40" s="1"/>
  <c r="P848" i="40"/>
  <c r="U848" i="40" s="1"/>
  <c r="I848" i="40"/>
  <c r="I860" i="40" s="1"/>
  <c r="L860" i="40" s="1"/>
  <c r="B848" i="40"/>
  <c r="G848" i="40" s="1"/>
  <c r="P846" i="40"/>
  <c r="U846" i="40" s="1"/>
  <c r="I846" i="40"/>
  <c r="B846" i="40"/>
  <c r="P845" i="40"/>
  <c r="I845" i="40"/>
  <c r="N845" i="40" s="1"/>
  <c r="B845" i="40"/>
  <c r="G845" i="40" s="1"/>
  <c r="P844" i="40"/>
  <c r="U844" i="40" s="1"/>
  <c r="I844" i="40"/>
  <c r="N844" i="40" s="1"/>
  <c r="B844" i="40"/>
  <c r="G844" i="40" s="1"/>
  <c r="P843" i="40"/>
  <c r="U843" i="40" s="1"/>
  <c r="I843" i="40"/>
  <c r="N843" i="40" s="1"/>
  <c r="B843" i="40"/>
  <c r="G843" i="40" s="1"/>
  <c r="P842" i="40"/>
  <c r="I842" i="40"/>
  <c r="N842" i="40" s="1"/>
  <c r="B842" i="40"/>
  <c r="P841" i="40"/>
  <c r="I841" i="40"/>
  <c r="N841" i="40" s="1"/>
  <c r="B841" i="40"/>
  <c r="P840" i="40"/>
  <c r="U840" i="40" s="1"/>
  <c r="I840" i="40"/>
  <c r="N840" i="40" s="1"/>
  <c r="B840" i="40"/>
  <c r="G840" i="40" s="1"/>
  <c r="P839" i="40"/>
  <c r="U839" i="40" s="1"/>
  <c r="I839" i="40"/>
  <c r="B839" i="40"/>
  <c r="G839" i="40" s="1"/>
  <c r="P838" i="40"/>
  <c r="I838" i="40"/>
  <c r="B838" i="40"/>
  <c r="P837" i="40"/>
  <c r="I837" i="40"/>
  <c r="B837" i="40"/>
  <c r="G837" i="40" s="1"/>
  <c r="P836" i="40"/>
  <c r="I836" i="40"/>
  <c r="N836" i="40" s="1"/>
  <c r="B836" i="40"/>
  <c r="G836" i="40" s="1"/>
  <c r="P835" i="40"/>
  <c r="I835" i="40"/>
  <c r="N835" i="40" s="1"/>
  <c r="B835" i="40"/>
  <c r="P833" i="40"/>
  <c r="I833" i="40"/>
  <c r="B833" i="40"/>
  <c r="G833" i="40" s="1"/>
  <c r="P832" i="40"/>
  <c r="I832" i="40"/>
  <c r="B832" i="40"/>
  <c r="G832" i="40" s="1"/>
  <c r="P831" i="40"/>
  <c r="U831" i="40" s="1"/>
  <c r="I831" i="40"/>
  <c r="N831" i="40" s="1"/>
  <c r="B831" i="40"/>
  <c r="G831" i="40" s="1"/>
  <c r="P830" i="40"/>
  <c r="U830" i="40" s="1"/>
  <c r="I830" i="40"/>
  <c r="N830" i="40" s="1"/>
  <c r="B830" i="40"/>
  <c r="G830" i="40" s="1"/>
  <c r="P829" i="40"/>
  <c r="I829" i="40"/>
  <c r="B829" i="40"/>
  <c r="P828" i="40"/>
  <c r="I828" i="40"/>
  <c r="B828" i="40"/>
  <c r="G828" i="40" s="1"/>
  <c r="P827" i="40"/>
  <c r="U827" i="40" s="1"/>
  <c r="I827" i="40"/>
  <c r="N827" i="40" s="1"/>
  <c r="B827" i="40"/>
  <c r="G827" i="40" s="1"/>
  <c r="P826" i="40"/>
  <c r="U826" i="40" s="1"/>
  <c r="I826" i="40"/>
  <c r="N826" i="40" s="1"/>
  <c r="B826" i="40"/>
  <c r="G826" i="40" s="1"/>
  <c r="P825" i="40"/>
  <c r="I825" i="40"/>
  <c r="B825" i="40"/>
  <c r="P824" i="40"/>
  <c r="I824" i="40"/>
  <c r="N824" i="40" s="1"/>
  <c r="B824" i="40"/>
  <c r="P823" i="40"/>
  <c r="U823" i="40" s="1"/>
  <c r="I823" i="40"/>
  <c r="B823" i="40"/>
  <c r="G823" i="40" s="1"/>
  <c r="P822" i="40"/>
  <c r="I822" i="40"/>
  <c r="B822" i="40"/>
  <c r="P820" i="40"/>
  <c r="I820" i="40"/>
  <c r="N820" i="40" s="1"/>
  <c r="B820" i="40"/>
  <c r="P819" i="40"/>
  <c r="I819" i="40"/>
  <c r="B819" i="40"/>
  <c r="G819" i="40" s="1"/>
  <c r="P818" i="40"/>
  <c r="U818" i="40" s="1"/>
  <c r="I818" i="40"/>
  <c r="N818" i="40" s="1"/>
  <c r="B818" i="40"/>
  <c r="G818" i="40" s="1"/>
  <c r="P817" i="40"/>
  <c r="U817" i="40" s="1"/>
  <c r="I817" i="40"/>
  <c r="N817" i="40" s="1"/>
  <c r="B817" i="40"/>
  <c r="G817" i="40" s="1"/>
  <c r="P816" i="40"/>
  <c r="I816" i="40"/>
  <c r="N816" i="40" s="1"/>
  <c r="B816" i="40"/>
  <c r="G816" i="40" s="1"/>
  <c r="P815" i="40"/>
  <c r="I815" i="40"/>
  <c r="B815" i="40"/>
  <c r="P814" i="40"/>
  <c r="U814" i="40" s="1"/>
  <c r="I814" i="40"/>
  <c r="B814" i="40"/>
  <c r="G814" i="40" s="1"/>
  <c r="P813" i="40"/>
  <c r="U813" i="40" s="1"/>
  <c r="I813" i="40"/>
  <c r="B813" i="40"/>
  <c r="G813" i="40" s="1"/>
  <c r="P812" i="40"/>
  <c r="I812" i="40"/>
  <c r="B812" i="40"/>
  <c r="P811" i="40"/>
  <c r="I811" i="40"/>
  <c r="N811" i="40" s="1"/>
  <c r="B811" i="40"/>
  <c r="G811" i="40" s="1"/>
  <c r="P810" i="40"/>
  <c r="I810" i="40"/>
  <c r="N810" i="40" s="1"/>
  <c r="B810" i="40"/>
  <c r="G810" i="40" s="1"/>
  <c r="P809" i="40"/>
  <c r="I809" i="40"/>
  <c r="N809" i="40" s="1"/>
  <c r="B809" i="40"/>
  <c r="P807" i="40"/>
  <c r="I807" i="40"/>
  <c r="B807" i="40"/>
  <c r="G807" i="40" s="1"/>
  <c r="P806" i="40"/>
  <c r="I806" i="40"/>
  <c r="B806" i="40"/>
  <c r="G806" i="40" s="1"/>
  <c r="P805" i="40"/>
  <c r="U805" i="40" s="1"/>
  <c r="I805" i="40"/>
  <c r="N805" i="40" s="1"/>
  <c r="B805" i="40"/>
  <c r="G805" i="40" s="1"/>
  <c r="P804" i="40"/>
  <c r="U804" i="40" s="1"/>
  <c r="I804" i="40"/>
  <c r="N804" i="40" s="1"/>
  <c r="B804" i="40"/>
  <c r="G804" i="40" s="1"/>
  <c r="P803" i="40"/>
  <c r="I803" i="40"/>
  <c r="B803" i="40"/>
  <c r="P802" i="40"/>
  <c r="I802" i="40"/>
  <c r="B802" i="40"/>
  <c r="G802" i="40" s="1"/>
  <c r="P801" i="40"/>
  <c r="U801" i="40" s="1"/>
  <c r="I801" i="40"/>
  <c r="N801" i="40" s="1"/>
  <c r="B801" i="40"/>
  <c r="G801" i="40" s="1"/>
  <c r="P800" i="40"/>
  <c r="U800" i="40" s="1"/>
  <c r="I800" i="40"/>
  <c r="N800" i="40" s="1"/>
  <c r="B800" i="40"/>
  <c r="G800" i="40" s="1"/>
  <c r="P799" i="40"/>
  <c r="U799" i="40" s="1"/>
  <c r="I799" i="40"/>
  <c r="B799" i="40"/>
  <c r="G799" i="40" s="1"/>
  <c r="P798" i="40"/>
  <c r="I798" i="40"/>
  <c r="N798" i="40" s="1"/>
  <c r="B798" i="40"/>
  <c r="P797" i="40"/>
  <c r="U797" i="40" s="1"/>
  <c r="I797" i="40"/>
  <c r="N797" i="40" s="1"/>
  <c r="B797" i="40"/>
  <c r="G797" i="40" s="1"/>
  <c r="P796" i="40"/>
  <c r="U796" i="40" s="1"/>
  <c r="I796" i="40"/>
  <c r="B796" i="40"/>
  <c r="P794" i="40"/>
  <c r="I794" i="40"/>
  <c r="N794" i="40" s="1"/>
  <c r="B794" i="40"/>
  <c r="P793" i="40"/>
  <c r="I793" i="40"/>
  <c r="N793" i="40" s="1"/>
  <c r="B793" i="40"/>
  <c r="P792" i="40"/>
  <c r="U792" i="40" s="1"/>
  <c r="I792" i="40"/>
  <c r="B792" i="40"/>
  <c r="G792" i="40" s="1"/>
  <c r="P791" i="40"/>
  <c r="U791" i="40" s="1"/>
  <c r="I791" i="40"/>
  <c r="N791" i="40" s="1"/>
  <c r="B791" i="40"/>
  <c r="G791" i="40" s="1"/>
  <c r="P790" i="40"/>
  <c r="I790" i="40"/>
  <c r="B790" i="40"/>
  <c r="P789" i="40"/>
  <c r="I789" i="40"/>
  <c r="N789" i="40" s="1"/>
  <c r="B789" i="40"/>
  <c r="P788" i="40"/>
  <c r="U788" i="40" s="1"/>
  <c r="I788" i="40"/>
  <c r="N788" i="40" s="1"/>
  <c r="B788" i="40"/>
  <c r="G788" i="40" s="1"/>
  <c r="P787" i="40"/>
  <c r="U787" i="40" s="1"/>
  <c r="I787" i="40"/>
  <c r="N787" i="40" s="1"/>
  <c r="B787" i="40"/>
  <c r="G787" i="40" s="1"/>
  <c r="P786" i="40"/>
  <c r="I786" i="40"/>
  <c r="B786" i="40"/>
  <c r="P785" i="40"/>
  <c r="I785" i="40"/>
  <c r="N785" i="40" s="1"/>
  <c r="B785" i="40"/>
  <c r="G785" i="40" s="1"/>
  <c r="P784" i="40"/>
  <c r="I784" i="40"/>
  <c r="N784" i="40" s="1"/>
  <c r="B784" i="40"/>
  <c r="G784" i="40" s="1"/>
  <c r="P783" i="40"/>
  <c r="I783" i="40"/>
  <c r="N783" i="40" s="1"/>
  <c r="B783" i="40"/>
  <c r="P781" i="40"/>
  <c r="I781" i="40"/>
  <c r="B781" i="40"/>
  <c r="G781" i="40" s="1"/>
  <c r="P780" i="40"/>
  <c r="I780" i="40"/>
  <c r="B780" i="40"/>
  <c r="P779" i="40"/>
  <c r="U779" i="40" s="1"/>
  <c r="I779" i="40"/>
  <c r="N779" i="40" s="1"/>
  <c r="B779" i="40"/>
  <c r="G779" i="40" s="1"/>
  <c r="P778" i="40"/>
  <c r="U778" i="40" s="1"/>
  <c r="I778" i="40"/>
  <c r="N778" i="40" s="1"/>
  <c r="B778" i="40"/>
  <c r="G778" i="40" s="1"/>
  <c r="P777" i="40"/>
  <c r="I777" i="40"/>
  <c r="B777" i="40"/>
  <c r="P776" i="40"/>
  <c r="I776" i="40"/>
  <c r="N776" i="40" s="1"/>
  <c r="B776" i="40"/>
  <c r="G776" i="40" s="1"/>
  <c r="P775" i="40"/>
  <c r="I775" i="40"/>
  <c r="N775" i="40" s="1"/>
  <c r="B775" i="40"/>
  <c r="G775" i="40" s="1"/>
  <c r="P774" i="40"/>
  <c r="U774" i="40" s="1"/>
  <c r="I774" i="40"/>
  <c r="N774" i="40" s="1"/>
  <c r="B774" i="40"/>
  <c r="G774" i="40" s="1"/>
  <c r="P773" i="40"/>
  <c r="I773" i="40"/>
  <c r="B773" i="40"/>
  <c r="P772" i="40"/>
  <c r="I772" i="40"/>
  <c r="B772" i="40"/>
  <c r="G772" i="40" s="1"/>
  <c r="P771" i="40"/>
  <c r="U771" i="40" s="1"/>
  <c r="I771" i="40"/>
  <c r="N771" i="40" s="1"/>
  <c r="B771" i="40"/>
  <c r="G771" i="40" s="1"/>
  <c r="P770" i="40"/>
  <c r="I770" i="40"/>
  <c r="B770" i="40"/>
  <c r="P768" i="40"/>
  <c r="I768" i="40"/>
  <c r="B768" i="40"/>
  <c r="G768" i="40" s="1"/>
  <c r="P767" i="40"/>
  <c r="I767" i="40"/>
  <c r="N767" i="40" s="1"/>
  <c r="B767" i="40"/>
  <c r="G767" i="40" s="1"/>
  <c r="P766" i="40"/>
  <c r="U766" i="40" s="1"/>
  <c r="I766" i="40"/>
  <c r="N766" i="40" s="1"/>
  <c r="B766" i="40"/>
  <c r="G766" i="40" s="1"/>
  <c r="P765" i="40"/>
  <c r="U765" i="40" s="1"/>
  <c r="I765" i="40"/>
  <c r="N765" i="40" s="1"/>
  <c r="B765" i="40"/>
  <c r="G765" i="40" s="1"/>
  <c r="P764" i="40"/>
  <c r="I764" i="40"/>
  <c r="B764" i="40"/>
  <c r="P763" i="40"/>
  <c r="I763" i="40"/>
  <c r="N763" i="40" s="1"/>
  <c r="B763" i="40"/>
  <c r="G763" i="40" s="1"/>
  <c r="P762" i="40"/>
  <c r="U762" i="40" s="1"/>
  <c r="I762" i="40"/>
  <c r="N762" i="40" s="1"/>
  <c r="B762" i="40"/>
  <c r="G762" i="40" s="1"/>
  <c r="P761" i="40"/>
  <c r="U761" i="40" s="1"/>
  <c r="I761" i="40"/>
  <c r="B761" i="40"/>
  <c r="G761" i="40" s="1"/>
  <c r="P760" i="40"/>
  <c r="I760" i="40"/>
  <c r="N760" i="40" s="1"/>
  <c r="B760" i="40"/>
  <c r="P759" i="40"/>
  <c r="I759" i="40"/>
  <c r="N759" i="40" s="1"/>
  <c r="B759" i="40"/>
  <c r="G759" i="40" s="1"/>
  <c r="P758" i="40"/>
  <c r="I758" i="40"/>
  <c r="N758" i="40" s="1"/>
  <c r="B758" i="40"/>
  <c r="G758" i="40" s="1"/>
  <c r="P757" i="40"/>
  <c r="I757" i="40"/>
  <c r="N757" i="40" s="1"/>
  <c r="B757" i="40"/>
  <c r="P755" i="40"/>
  <c r="I755" i="40"/>
  <c r="B755" i="40"/>
  <c r="G755" i="40" s="1"/>
  <c r="P754" i="40"/>
  <c r="I754" i="40"/>
  <c r="N754" i="40" s="1"/>
  <c r="B754" i="40"/>
  <c r="P753" i="40"/>
  <c r="U753" i="40" s="1"/>
  <c r="I753" i="40"/>
  <c r="N753" i="40" s="1"/>
  <c r="B753" i="40"/>
  <c r="G753" i="40" s="1"/>
  <c r="P752" i="40"/>
  <c r="U752" i="40" s="1"/>
  <c r="I752" i="40"/>
  <c r="N752" i="40" s="1"/>
  <c r="B752" i="40"/>
  <c r="G752" i="40" s="1"/>
  <c r="P751" i="40"/>
  <c r="I751" i="40"/>
  <c r="B751" i="40"/>
  <c r="P750" i="40"/>
  <c r="I750" i="40"/>
  <c r="B750" i="40"/>
  <c r="G750" i="40" s="1"/>
  <c r="P749" i="40"/>
  <c r="I749" i="40"/>
  <c r="N749" i="40" s="1"/>
  <c r="B749" i="40"/>
  <c r="G749" i="40" s="1"/>
  <c r="P748" i="40"/>
  <c r="U748" i="40" s="1"/>
  <c r="I748" i="40"/>
  <c r="N748" i="40" s="1"/>
  <c r="B748" i="40"/>
  <c r="G748" i="40" s="1"/>
  <c r="P747" i="40"/>
  <c r="I747" i="40"/>
  <c r="B747" i="40"/>
  <c r="P746" i="40"/>
  <c r="I746" i="40"/>
  <c r="N746" i="40" s="1"/>
  <c r="B746" i="40"/>
  <c r="P745" i="40"/>
  <c r="U745" i="40" s="1"/>
  <c r="I745" i="40"/>
  <c r="B745" i="40"/>
  <c r="G745" i="40" s="1"/>
  <c r="P744" i="40"/>
  <c r="I744" i="40"/>
  <c r="B744" i="40"/>
  <c r="P742" i="40"/>
  <c r="I742" i="40"/>
  <c r="B742" i="40"/>
  <c r="P741" i="40"/>
  <c r="I741" i="40"/>
  <c r="B741" i="40"/>
  <c r="G741" i="40" s="1"/>
  <c r="P740" i="40"/>
  <c r="U740" i="40" s="1"/>
  <c r="I740" i="40"/>
  <c r="N740" i="40" s="1"/>
  <c r="B740" i="40"/>
  <c r="G740" i="40" s="1"/>
  <c r="P739" i="40"/>
  <c r="U739" i="40" s="1"/>
  <c r="I739" i="40"/>
  <c r="N739" i="40" s="1"/>
  <c r="B739" i="40"/>
  <c r="G739" i="40" s="1"/>
  <c r="P738" i="40"/>
  <c r="I738" i="40"/>
  <c r="B738" i="40"/>
  <c r="P737" i="40"/>
  <c r="I737" i="40"/>
  <c r="N737" i="40" s="1"/>
  <c r="B737" i="40"/>
  <c r="G737" i="40" s="1"/>
  <c r="P736" i="40"/>
  <c r="U736" i="40" s="1"/>
  <c r="I736" i="40"/>
  <c r="N736" i="40" s="1"/>
  <c r="B736" i="40"/>
  <c r="G736" i="40" s="1"/>
  <c r="P735" i="40"/>
  <c r="U735" i="40" s="1"/>
  <c r="I735" i="40"/>
  <c r="B735" i="40"/>
  <c r="G735" i="40" s="1"/>
  <c r="P734" i="40"/>
  <c r="I734" i="40"/>
  <c r="B734" i="40"/>
  <c r="P733" i="40"/>
  <c r="I733" i="40"/>
  <c r="B733" i="40"/>
  <c r="G733" i="40" s="1"/>
  <c r="P732" i="40"/>
  <c r="I732" i="40"/>
  <c r="N732" i="40" s="1"/>
  <c r="B732" i="40"/>
  <c r="G732" i="40" s="1"/>
  <c r="P731" i="40"/>
  <c r="I731" i="40"/>
  <c r="N731" i="40" s="1"/>
  <c r="B731" i="40"/>
  <c r="P729" i="40"/>
  <c r="I729" i="40"/>
  <c r="B729" i="40"/>
  <c r="G729" i="40" s="1"/>
  <c r="P728" i="40"/>
  <c r="I728" i="40"/>
  <c r="N728" i="40" s="1"/>
  <c r="B728" i="40"/>
  <c r="P727" i="40"/>
  <c r="U727" i="40" s="1"/>
  <c r="I727" i="40"/>
  <c r="N727" i="40" s="1"/>
  <c r="B727" i="40"/>
  <c r="G727" i="40" s="1"/>
  <c r="P726" i="40"/>
  <c r="U726" i="40" s="1"/>
  <c r="I726" i="40"/>
  <c r="N726" i="40" s="1"/>
  <c r="B726" i="40"/>
  <c r="G726" i="40" s="1"/>
  <c r="P725" i="40"/>
  <c r="I725" i="40"/>
  <c r="N725" i="40" s="1"/>
  <c r="B725" i="40"/>
  <c r="P724" i="40"/>
  <c r="I724" i="40"/>
  <c r="B724" i="40"/>
  <c r="G724" i="40" s="1"/>
  <c r="P723" i="40"/>
  <c r="I723" i="40"/>
  <c r="N723" i="40" s="1"/>
  <c r="B723" i="40"/>
  <c r="G723" i="40" s="1"/>
  <c r="P722" i="40"/>
  <c r="U722" i="40" s="1"/>
  <c r="I722" i="40"/>
  <c r="N722" i="40" s="1"/>
  <c r="B722" i="40"/>
  <c r="G722" i="40" s="1"/>
  <c r="P721" i="40"/>
  <c r="U721" i="40" s="1"/>
  <c r="I721" i="40"/>
  <c r="B721" i="40"/>
  <c r="P720" i="40"/>
  <c r="I720" i="40"/>
  <c r="N720" i="40" s="1"/>
  <c r="B720" i="40"/>
  <c r="P719" i="40"/>
  <c r="U719" i="40" s="1"/>
  <c r="I719" i="40"/>
  <c r="N719" i="40" s="1"/>
  <c r="B719" i="40"/>
  <c r="G719" i="40" s="1"/>
  <c r="P718" i="40"/>
  <c r="I718" i="40"/>
  <c r="B718" i="40"/>
  <c r="P716" i="40"/>
  <c r="I716" i="40"/>
  <c r="B716" i="40"/>
  <c r="P715" i="40"/>
  <c r="I715" i="40"/>
  <c r="N715" i="40" s="1"/>
  <c r="B715" i="40"/>
  <c r="G715" i="40" s="1"/>
  <c r="P714" i="40"/>
  <c r="U714" i="40" s="1"/>
  <c r="I714" i="40"/>
  <c r="N714" i="40" s="1"/>
  <c r="B714" i="40"/>
  <c r="G714" i="40" s="1"/>
  <c r="P713" i="40"/>
  <c r="U713" i="40" s="1"/>
  <c r="I713" i="40"/>
  <c r="N713" i="40" s="1"/>
  <c r="B713" i="40"/>
  <c r="G713" i="40" s="1"/>
  <c r="P712" i="40"/>
  <c r="I712" i="40"/>
  <c r="B712" i="40"/>
  <c r="P711" i="40"/>
  <c r="I711" i="40"/>
  <c r="N711" i="40" s="1"/>
  <c r="B711" i="40"/>
  <c r="G711" i="40" s="1"/>
  <c r="P710" i="40"/>
  <c r="U710" i="40" s="1"/>
  <c r="I710" i="40"/>
  <c r="N710" i="40" s="1"/>
  <c r="B710" i="40"/>
  <c r="G710" i="40" s="1"/>
  <c r="P709" i="40"/>
  <c r="U709" i="40" s="1"/>
  <c r="I709" i="40"/>
  <c r="B709" i="40"/>
  <c r="G709" i="40" s="1"/>
  <c r="P708" i="40"/>
  <c r="U708" i="40" s="1"/>
  <c r="I708" i="40"/>
  <c r="B708" i="40"/>
  <c r="P707" i="40"/>
  <c r="I707" i="40"/>
  <c r="B707" i="40"/>
  <c r="P706" i="40"/>
  <c r="I706" i="40"/>
  <c r="N706" i="40" s="1"/>
  <c r="B706" i="40"/>
  <c r="G706" i="40" s="1"/>
  <c r="P705" i="40"/>
  <c r="I705" i="40"/>
  <c r="N705" i="40" s="1"/>
  <c r="B705" i="40"/>
  <c r="P703" i="40"/>
  <c r="I703" i="40"/>
  <c r="B703" i="40"/>
  <c r="G703" i="40" s="1"/>
  <c r="P702" i="40"/>
  <c r="I702" i="40"/>
  <c r="N702" i="40" s="1"/>
  <c r="B702" i="40"/>
  <c r="G702" i="40" s="1"/>
  <c r="P701" i="40"/>
  <c r="U701" i="40" s="1"/>
  <c r="I701" i="40"/>
  <c r="N701" i="40" s="1"/>
  <c r="B701" i="40"/>
  <c r="G701" i="40" s="1"/>
  <c r="P700" i="40"/>
  <c r="U700" i="40" s="1"/>
  <c r="I700" i="40"/>
  <c r="N700" i="40" s="1"/>
  <c r="B700" i="40"/>
  <c r="G700" i="40" s="1"/>
  <c r="P699" i="40"/>
  <c r="U699" i="40" s="1"/>
  <c r="I699" i="40"/>
  <c r="B699" i="40"/>
  <c r="P698" i="40"/>
  <c r="I698" i="40"/>
  <c r="B698" i="40"/>
  <c r="P697" i="40"/>
  <c r="I697" i="40"/>
  <c r="N697" i="40" s="1"/>
  <c r="B697" i="40"/>
  <c r="G697" i="40" s="1"/>
  <c r="P696" i="40"/>
  <c r="U696" i="40" s="1"/>
  <c r="I696" i="40"/>
  <c r="N696" i="40" s="1"/>
  <c r="B696" i="40"/>
  <c r="G696" i="40" s="1"/>
  <c r="P695" i="40"/>
  <c r="I695" i="40"/>
  <c r="N695" i="40" s="1"/>
  <c r="B695" i="40"/>
  <c r="P694" i="40"/>
  <c r="I694" i="40"/>
  <c r="N694" i="40" s="1"/>
  <c r="B694" i="40"/>
  <c r="G694" i="40" s="1"/>
  <c r="P693" i="40"/>
  <c r="U693" i="40" s="1"/>
  <c r="I693" i="40"/>
  <c r="N693" i="40" s="1"/>
  <c r="B693" i="40"/>
  <c r="G693" i="40" s="1"/>
  <c r="P692" i="40"/>
  <c r="I692" i="40"/>
  <c r="B692" i="40"/>
  <c r="P690" i="40"/>
  <c r="I690" i="40"/>
  <c r="N690" i="40" s="1"/>
  <c r="B690" i="40"/>
  <c r="P689" i="40"/>
  <c r="I689" i="40"/>
  <c r="B689" i="40"/>
  <c r="G689" i="40" s="1"/>
  <c r="P688" i="40"/>
  <c r="U688" i="40" s="1"/>
  <c r="I688" i="40"/>
  <c r="N688" i="40" s="1"/>
  <c r="B688" i="40"/>
  <c r="G688" i="40" s="1"/>
  <c r="P687" i="40"/>
  <c r="U687" i="40" s="1"/>
  <c r="I687" i="40"/>
  <c r="N687" i="40" s="1"/>
  <c r="B687" i="40"/>
  <c r="G687" i="40" s="1"/>
  <c r="P686" i="40"/>
  <c r="I686" i="40"/>
  <c r="B686" i="40"/>
  <c r="P685" i="40"/>
  <c r="I685" i="40"/>
  <c r="N685" i="40" s="1"/>
  <c r="B685" i="40"/>
  <c r="G685" i="40" s="1"/>
  <c r="P684" i="40"/>
  <c r="U684" i="40" s="1"/>
  <c r="I684" i="40"/>
  <c r="N684" i="40" s="1"/>
  <c r="B684" i="40"/>
  <c r="G684" i="40" s="1"/>
  <c r="P683" i="40"/>
  <c r="U683" i="40" s="1"/>
  <c r="I683" i="40"/>
  <c r="B683" i="40"/>
  <c r="G683" i="40" s="1"/>
  <c r="P682" i="40"/>
  <c r="I682" i="40"/>
  <c r="B682" i="40"/>
  <c r="P681" i="40"/>
  <c r="I681" i="40"/>
  <c r="B681" i="40"/>
  <c r="G681" i="40" s="1"/>
  <c r="P680" i="40"/>
  <c r="I680" i="40"/>
  <c r="N680" i="40" s="1"/>
  <c r="B680" i="40"/>
  <c r="G680" i="40" s="1"/>
  <c r="P679" i="40"/>
  <c r="I679" i="40"/>
  <c r="N679" i="40" s="1"/>
  <c r="B679" i="40"/>
  <c r="P677" i="40"/>
  <c r="I677" i="40"/>
  <c r="B677" i="40"/>
  <c r="G677" i="40" s="1"/>
  <c r="P676" i="40"/>
  <c r="I676" i="40"/>
  <c r="B676" i="40"/>
  <c r="G676" i="40" s="1"/>
  <c r="P675" i="40"/>
  <c r="U675" i="40" s="1"/>
  <c r="I675" i="40"/>
  <c r="N675" i="40" s="1"/>
  <c r="B675" i="40"/>
  <c r="G675" i="40" s="1"/>
  <c r="P674" i="40"/>
  <c r="U674" i="40" s="1"/>
  <c r="I674" i="40"/>
  <c r="N674" i="40" s="1"/>
  <c r="B674" i="40"/>
  <c r="G674" i="40" s="1"/>
  <c r="P673" i="40"/>
  <c r="U673" i="40" s="1"/>
  <c r="I673" i="40"/>
  <c r="N673" i="40" s="1"/>
  <c r="B673" i="40"/>
  <c r="P672" i="40"/>
  <c r="I672" i="40"/>
  <c r="B672" i="40"/>
  <c r="G672" i="40" s="1"/>
  <c r="P671" i="40"/>
  <c r="I671" i="40"/>
  <c r="N671" i="40" s="1"/>
  <c r="B671" i="40"/>
  <c r="G671" i="40" s="1"/>
  <c r="P670" i="40"/>
  <c r="U670" i="40" s="1"/>
  <c r="I670" i="40"/>
  <c r="N670" i="40" s="1"/>
  <c r="B670" i="40"/>
  <c r="G670" i="40" s="1"/>
  <c r="P669" i="40"/>
  <c r="I669" i="40"/>
  <c r="B669" i="40"/>
  <c r="P668" i="40"/>
  <c r="I668" i="40"/>
  <c r="B668" i="40"/>
  <c r="G668" i="40" s="1"/>
  <c r="P667" i="40"/>
  <c r="U667" i="40" s="1"/>
  <c r="I667" i="40"/>
  <c r="N667" i="40" s="1"/>
  <c r="B667" i="40"/>
  <c r="G667" i="40" s="1"/>
  <c r="P666" i="40"/>
  <c r="I666" i="40"/>
  <c r="B666" i="40"/>
  <c r="P664" i="40"/>
  <c r="I664" i="40"/>
  <c r="B664" i="40"/>
  <c r="P663" i="40"/>
  <c r="I663" i="40"/>
  <c r="B663" i="40"/>
  <c r="G663" i="40" s="1"/>
  <c r="P662" i="40"/>
  <c r="U662" i="40" s="1"/>
  <c r="I662" i="40"/>
  <c r="N662" i="40" s="1"/>
  <c r="B662" i="40"/>
  <c r="G662" i="40" s="1"/>
  <c r="P661" i="40"/>
  <c r="U661" i="40" s="1"/>
  <c r="I661" i="40"/>
  <c r="N661" i="40" s="1"/>
  <c r="B661" i="40"/>
  <c r="G661" i="40" s="1"/>
  <c r="P660" i="40"/>
  <c r="I660" i="40"/>
  <c r="B660" i="40"/>
  <c r="G660" i="40" s="1"/>
  <c r="P659" i="40"/>
  <c r="I659" i="40"/>
  <c r="N659" i="40" s="1"/>
  <c r="B659" i="40"/>
  <c r="G659" i="40" s="1"/>
  <c r="P658" i="40"/>
  <c r="U658" i="40" s="1"/>
  <c r="I658" i="40"/>
  <c r="N658" i="40" s="1"/>
  <c r="B658" i="40"/>
  <c r="G658" i="40" s="1"/>
  <c r="P657" i="40"/>
  <c r="U657" i="40" s="1"/>
  <c r="I657" i="40"/>
  <c r="B657" i="40"/>
  <c r="G657" i="40" s="1"/>
  <c r="P656" i="40"/>
  <c r="I656" i="40"/>
  <c r="B656" i="40"/>
  <c r="P655" i="40"/>
  <c r="I655" i="40"/>
  <c r="N655" i="40" s="1"/>
  <c r="B655" i="40"/>
  <c r="P654" i="40"/>
  <c r="U654" i="40" s="1"/>
  <c r="I654" i="40"/>
  <c r="N654" i="40" s="1"/>
  <c r="B654" i="40"/>
  <c r="G654" i="40" s="1"/>
  <c r="P653" i="40"/>
  <c r="U653" i="40" s="1"/>
  <c r="I653" i="40"/>
  <c r="N653" i="40" s="1"/>
  <c r="B653" i="40"/>
  <c r="P651" i="40"/>
  <c r="I651" i="40"/>
  <c r="B651" i="40"/>
  <c r="G651" i="40" s="1"/>
  <c r="P650" i="40"/>
  <c r="I650" i="40"/>
  <c r="B650" i="40"/>
  <c r="G650" i="40" s="1"/>
  <c r="P649" i="40"/>
  <c r="U649" i="40" s="1"/>
  <c r="I649" i="40"/>
  <c r="N649" i="40" s="1"/>
  <c r="B649" i="40"/>
  <c r="G649" i="40" s="1"/>
  <c r="P648" i="40"/>
  <c r="U648" i="40" s="1"/>
  <c r="I648" i="40"/>
  <c r="N648" i="40" s="1"/>
  <c r="B648" i="40"/>
  <c r="G648" i="40" s="1"/>
  <c r="P647" i="40"/>
  <c r="I647" i="40"/>
  <c r="N647" i="40" s="1"/>
  <c r="B647" i="40"/>
  <c r="P646" i="40"/>
  <c r="I646" i="40"/>
  <c r="N646" i="40" s="1"/>
  <c r="B646" i="40"/>
  <c r="G646" i="40" s="1"/>
  <c r="P645" i="40"/>
  <c r="U645" i="40" s="1"/>
  <c r="I645" i="40"/>
  <c r="B645" i="40"/>
  <c r="G645" i="40" s="1"/>
  <c r="P644" i="40"/>
  <c r="U644" i="40" s="1"/>
  <c r="I644" i="40"/>
  <c r="N644" i="40" s="1"/>
  <c r="B644" i="40"/>
  <c r="G644" i="40" s="1"/>
  <c r="P643" i="40"/>
  <c r="I643" i="40"/>
  <c r="B643" i="40"/>
  <c r="G643" i="40" s="1"/>
  <c r="P642" i="40"/>
  <c r="I642" i="40"/>
  <c r="B642" i="40"/>
  <c r="G642" i="40" s="1"/>
  <c r="P641" i="40"/>
  <c r="U641" i="40" s="1"/>
  <c r="I641" i="40"/>
  <c r="N641" i="40" s="1"/>
  <c r="B641" i="40"/>
  <c r="G641" i="40" s="1"/>
  <c r="P640" i="40"/>
  <c r="U640" i="40" s="1"/>
  <c r="I640" i="40"/>
  <c r="B640" i="40"/>
  <c r="G640" i="40" s="1"/>
  <c r="P638" i="40"/>
  <c r="I638" i="40"/>
  <c r="B638" i="40"/>
  <c r="P637" i="40"/>
  <c r="I637" i="40"/>
  <c r="N637" i="40" s="1"/>
  <c r="B637" i="40"/>
  <c r="P636" i="40"/>
  <c r="U636" i="40" s="1"/>
  <c r="I636" i="40"/>
  <c r="N636" i="40" s="1"/>
  <c r="B636" i="40"/>
  <c r="G636" i="40" s="1"/>
  <c r="P635" i="40"/>
  <c r="U635" i="40" s="1"/>
  <c r="I635" i="40"/>
  <c r="N635" i="40" s="1"/>
  <c r="B635" i="40"/>
  <c r="G635" i="40" s="1"/>
  <c r="P634" i="40"/>
  <c r="I634" i="40"/>
  <c r="B634" i="40"/>
  <c r="G634" i="40" s="1"/>
  <c r="P633" i="40"/>
  <c r="I633" i="40"/>
  <c r="B633" i="40"/>
  <c r="G633" i="40" s="1"/>
  <c r="P632" i="40"/>
  <c r="U632" i="40" s="1"/>
  <c r="I632" i="40"/>
  <c r="N632" i="40" s="1"/>
  <c r="B632" i="40"/>
  <c r="G632" i="40" s="1"/>
  <c r="P631" i="40"/>
  <c r="U631" i="40" s="1"/>
  <c r="I631" i="40"/>
  <c r="B631" i="40"/>
  <c r="G631" i="40" s="1"/>
  <c r="P630" i="40"/>
  <c r="I630" i="40"/>
  <c r="N630" i="40" s="1"/>
  <c r="B630" i="40"/>
  <c r="P629" i="40"/>
  <c r="I629" i="40"/>
  <c r="B629" i="40"/>
  <c r="P628" i="40"/>
  <c r="U628" i="40" s="1"/>
  <c r="I628" i="40"/>
  <c r="B628" i="40"/>
  <c r="G628" i="40" s="1"/>
  <c r="P627" i="40"/>
  <c r="U627" i="40" s="1"/>
  <c r="I627" i="40"/>
  <c r="N627" i="40" s="1"/>
  <c r="B627" i="40"/>
  <c r="G627" i="40" s="1"/>
  <c r="P625" i="40"/>
  <c r="I625" i="40"/>
  <c r="B625" i="40"/>
  <c r="G625" i="40" s="1"/>
  <c r="P624" i="40"/>
  <c r="I624" i="40"/>
  <c r="N624" i="40" s="1"/>
  <c r="B624" i="40"/>
  <c r="G624" i="40" s="1"/>
  <c r="P623" i="40"/>
  <c r="U623" i="40" s="1"/>
  <c r="I623" i="40"/>
  <c r="N623" i="40" s="1"/>
  <c r="B623" i="40"/>
  <c r="G623" i="40" s="1"/>
  <c r="P622" i="40"/>
  <c r="U622" i="40" s="1"/>
  <c r="I622" i="40"/>
  <c r="N622" i="40" s="1"/>
  <c r="B622" i="40"/>
  <c r="G622" i="40" s="1"/>
  <c r="P621" i="40"/>
  <c r="I621" i="40"/>
  <c r="B621" i="40"/>
  <c r="P620" i="40"/>
  <c r="I620" i="40"/>
  <c r="B620" i="40"/>
  <c r="G620" i="40" s="1"/>
  <c r="P619" i="40"/>
  <c r="U619" i="40" s="1"/>
  <c r="I619" i="40"/>
  <c r="N619" i="40" s="1"/>
  <c r="B619" i="40"/>
  <c r="G619" i="40" s="1"/>
  <c r="P618" i="40"/>
  <c r="U618" i="40" s="1"/>
  <c r="I618" i="40"/>
  <c r="N618" i="40" s="1"/>
  <c r="B618" i="40"/>
  <c r="G618" i="40" s="1"/>
  <c r="P617" i="40"/>
  <c r="I617" i="40"/>
  <c r="B617" i="40"/>
  <c r="G617" i="40" s="1"/>
  <c r="P616" i="40"/>
  <c r="I616" i="40"/>
  <c r="B616" i="40"/>
  <c r="G616" i="40" s="1"/>
  <c r="P615" i="40"/>
  <c r="U615" i="40" s="1"/>
  <c r="I615" i="40"/>
  <c r="N615" i="40" s="1"/>
  <c r="B615" i="40"/>
  <c r="G615" i="40" s="1"/>
  <c r="P614" i="40"/>
  <c r="U614" i="40" s="1"/>
  <c r="I614" i="40"/>
  <c r="B614" i="40"/>
  <c r="G614" i="40" s="1"/>
  <c r="P612" i="40"/>
  <c r="I612" i="40"/>
  <c r="N612" i="40" s="1"/>
  <c r="B612" i="40"/>
  <c r="P611" i="40"/>
  <c r="I611" i="40"/>
  <c r="B611" i="40"/>
  <c r="G611" i="40" s="1"/>
  <c r="P610" i="40"/>
  <c r="U610" i="40" s="1"/>
  <c r="I610" i="40"/>
  <c r="N610" i="40" s="1"/>
  <c r="B610" i="40"/>
  <c r="G610" i="40" s="1"/>
  <c r="P609" i="40"/>
  <c r="U609" i="40" s="1"/>
  <c r="I609" i="40"/>
  <c r="N609" i="40" s="1"/>
  <c r="B609" i="40"/>
  <c r="G609" i="40" s="1"/>
  <c r="P608" i="40"/>
  <c r="U608" i="40" s="1"/>
  <c r="I608" i="40"/>
  <c r="B608" i="40"/>
  <c r="P607" i="40"/>
  <c r="I607" i="40"/>
  <c r="N607" i="40" s="1"/>
  <c r="B607" i="40"/>
  <c r="G607" i="40" s="1"/>
  <c r="P606" i="40"/>
  <c r="U606" i="40" s="1"/>
  <c r="I606" i="40"/>
  <c r="N606" i="40" s="1"/>
  <c r="B606" i="40"/>
  <c r="G606" i="40" s="1"/>
  <c r="P605" i="40"/>
  <c r="U605" i="40" s="1"/>
  <c r="I605" i="40"/>
  <c r="B605" i="40"/>
  <c r="G605" i="40" s="1"/>
  <c r="P604" i="40"/>
  <c r="I604" i="40"/>
  <c r="B604" i="40"/>
  <c r="P603" i="40"/>
  <c r="I603" i="40"/>
  <c r="N603" i="40" s="1"/>
  <c r="B603" i="40"/>
  <c r="P602" i="40"/>
  <c r="U602" i="40" s="1"/>
  <c r="I602" i="40"/>
  <c r="N602" i="40" s="1"/>
  <c r="B602" i="40"/>
  <c r="G602" i="40" s="1"/>
  <c r="P601" i="40"/>
  <c r="U601" i="40" s="1"/>
  <c r="I601" i="40"/>
  <c r="N601" i="40" s="1"/>
  <c r="B601" i="40"/>
  <c r="G601" i="40" s="1"/>
  <c r="P599" i="40"/>
  <c r="I599" i="40"/>
  <c r="B599" i="40"/>
  <c r="G599" i="40" s="1"/>
  <c r="P598" i="40"/>
  <c r="I598" i="40"/>
  <c r="B598" i="40"/>
  <c r="G598" i="40" s="1"/>
  <c r="P597" i="40"/>
  <c r="U597" i="40" s="1"/>
  <c r="I597" i="40"/>
  <c r="N597" i="40" s="1"/>
  <c r="B597" i="40"/>
  <c r="G597" i="40" s="1"/>
  <c r="P596" i="40"/>
  <c r="U596" i="40" s="1"/>
  <c r="I596" i="40"/>
  <c r="N596" i="40" s="1"/>
  <c r="B596" i="40"/>
  <c r="G596" i="40" s="1"/>
  <c r="P595" i="40"/>
  <c r="I595" i="40"/>
  <c r="B595" i="40"/>
  <c r="P594" i="40"/>
  <c r="I594" i="40"/>
  <c r="B594" i="40"/>
  <c r="G594" i="40" s="1"/>
  <c r="P593" i="40"/>
  <c r="I593" i="40"/>
  <c r="N593" i="40" s="1"/>
  <c r="B593" i="40"/>
  <c r="G593" i="40" s="1"/>
  <c r="P592" i="40"/>
  <c r="U592" i="40" s="1"/>
  <c r="I592" i="40"/>
  <c r="N592" i="40" s="1"/>
  <c r="B592" i="40"/>
  <c r="G592" i="40" s="1"/>
  <c r="P591" i="40"/>
  <c r="I591" i="40"/>
  <c r="B591" i="40"/>
  <c r="G591" i="40" s="1"/>
  <c r="P590" i="40"/>
  <c r="I590" i="40"/>
  <c r="B590" i="40"/>
  <c r="G590" i="40" s="1"/>
  <c r="P589" i="40"/>
  <c r="U589" i="40" s="1"/>
  <c r="I589" i="40"/>
  <c r="N589" i="40" s="1"/>
  <c r="B589" i="40"/>
  <c r="G589" i="40" s="1"/>
  <c r="P588" i="40"/>
  <c r="U588" i="40" s="1"/>
  <c r="I588" i="40"/>
  <c r="B588" i="40"/>
  <c r="G588" i="40" s="1"/>
  <c r="P586" i="40"/>
  <c r="U586" i="40" s="1"/>
  <c r="I586" i="40"/>
  <c r="B586" i="40"/>
  <c r="P585" i="40"/>
  <c r="I585" i="40"/>
  <c r="N585" i="40" s="1"/>
  <c r="B585" i="40"/>
  <c r="P584" i="40"/>
  <c r="U584" i="40" s="1"/>
  <c r="I584" i="40"/>
  <c r="N584" i="40" s="1"/>
  <c r="B584" i="40"/>
  <c r="G584" i="40" s="1"/>
  <c r="P583" i="40"/>
  <c r="U583" i="40" s="1"/>
  <c r="I583" i="40"/>
  <c r="N583" i="40" s="1"/>
  <c r="B583" i="40"/>
  <c r="G583" i="40" s="1"/>
  <c r="P582" i="40"/>
  <c r="I582" i="40"/>
  <c r="B582" i="40"/>
  <c r="P581" i="40"/>
  <c r="I581" i="40"/>
  <c r="B581" i="40"/>
  <c r="G581" i="40" s="1"/>
  <c r="P580" i="40"/>
  <c r="U580" i="40" s="1"/>
  <c r="I580" i="40"/>
  <c r="N580" i="40" s="1"/>
  <c r="B580" i="40"/>
  <c r="G580" i="40" s="1"/>
  <c r="P579" i="40"/>
  <c r="U579" i="40" s="1"/>
  <c r="I579" i="40"/>
  <c r="B579" i="40"/>
  <c r="G579" i="40" s="1"/>
  <c r="P578" i="40"/>
  <c r="I578" i="40"/>
  <c r="N578" i="40" s="1"/>
  <c r="B578" i="40"/>
  <c r="P577" i="40"/>
  <c r="I577" i="40"/>
  <c r="B577" i="40"/>
  <c r="G577" i="40" s="1"/>
  <c r="P576" i="40"/>
  <c r="U576" i="40" s="1"/>
  <c r="I576" i="40"/>
  <c r="B576" i="40"/>
  <c r="G576" i="40" s="1"/>
  <c r="P575" i="40"/>
  <c r="U575" i="40" s="1"/>
  <c r="I575" i="40"/>
  <c r="N575" i="40" s="1"/>
  <c r="B575" i="40"/>
  <c r="G575" i="40" s="1"/>
  <c r="P573" i="40"/>
  <c r="I573" i="40"/>
  <c r="B573" i="40"/>
  <c r="G573" i="40" s="1"/>
  <c r="P572" i="40"/>
  <c r="I572" i="40"/>
  <c r="N572" i="40" s="1"/>
  <c r="B572" i="40"/>
  <c r="G572" i="40" s="1"/>
  <c r="P571" i="40"/>
  <c r="U571" i="40" s="1"/>
  <c r="I571" i="40"/>
  <c r="N571" i="40" s="1"/>
  <c r="B571" i="40"/>
  <c r="G571" i="40" s="1"/>
  <c r="P570" i="40"/>
  <c r="U570" i="40" s="1"/>
  <c r="I570" i="40"/>
  <c r="N570" i="40" s="1"/>
  <c r="B570" i="40"/>
  <c r="G570" i="40" s="1"/>
  <c r="P569" i="40"/>
  <c r="I569" i="40"/>
  <c r="B569" i="40"/>
  <c r="P568" i="40"/>
  <c r="I568" i="40"/>
  <c r="N568" i="40" s="1"/>
  <c r="B568" i="40"/>
  <c r="G568" i="40" s="1"/>
  <c r="P567" i="40"/>
  <c r="I567" i="40"/>
  <c r="B567" i="40"/>
  <c r="G567" i="40" s="1"/>
  <c r="P566" i="40"/>
  <c r="U566" i="40" s="1"/>
  <c r="I566" i="40"/>
  <c r="N566" i="40" s="1"/>
  <c r="B566" i="40"/>
  <c r="G566" i="40" s="1"/>
  <c r="P565" i="40"/>
  <c r="I565" i="40"/>
  <c r="B565" i="40"/>
  <c r="P564" i="40"/>
  <c r="I564" i="40"/>
  <c r="N564" i="40" s="1"/>
  <c r="B564" i="40"/>
  <c r="G564" i="40" s="1"/>
  <c r="P563" i="40"/>
  <c r="U563" i="40" s="1"/>
  <c r="I563" i="40"/>
  <c r="B563" i="40"/>
  <c r="G563" i="40" s="1"/>
  <c r="P562" i="40"/>
  <c r="U562" i="40" s="1"/>
  <c r="I562" i="40"/>
  <c r="B562" i="40"/>
  <c r="G562" i="40" s="1"/>
  <c r="P560" i="40"/>
  <c r="I560" i="40"/>
  <c r="B560" i="40"/>
  <c r="P559" i="40"/>
  <c r="I559" i="40"/>
  <c r="B559" i="40"/>
  <c r="G559" i="40" s="1"/>
  <c r="P558" i="40"/>
  <c r="U558" i="40" s="1"/>
  <c r="I558" i="40"/>
  <c r="N558" i="40" s="1"/>
  <c r="B558" i="40"/>
  <c r="G558" i="40" s="1"/>
  <c r="P557" i="40"/>
  <c r="U557" i="40" s="1"/>
  <c r="I557" i="40"/>
  <c r="N557" i="40" s="1"/>
  <c r="B557" i="40"/>
  <c r="G557" i="40" s="1"/>
  <c r="P556" i="40"/>
  <c r="I556" i="40"/>
  <c r="B556" i="40"/>
  <c r="P555" i="40"/>
  <c r="I555" i="40"/>
  <c r="N555" i="40" s="1"/>
  <c r="B555" i="40"/>
  <c r="G555" i="40" s="1"/>
  <c r="P554" i="40"/>
  <c r="U554" i="40" s="1"/>
  <c r="I554" i="40"/>
  <c r="N554" i="40" s="1"/>
  <c r="B554" i="40"/>
  <c r="G554" i="40" s="1"/>
  <c r="P553" i="40"/>
  <c r="U553" i="40" s="1"/>
  <c r="I553" i="40"/>
  <c r="B553" i="40"/>
  <c r="G553" i="40" s="1"/>
  <c r="P552" i="40"/>
  <c r="I552" i="40"/>
  <c r="B552" i="40"/>
  <c r="P551" i="40"/>
  <c r="I551" i="40"/>
  <c r="N551" i="40" s="1"/>
  <c r="B551" i="40"/>
  <c r="G551" i="40" s="1"/>
  <c r="P550" i="40"/>
  <c r="I550" i="40"/>
  <c r="N550" i="40" s="1"/>
  <c r="B550" i="40"/>
  <c r="G550" i="40" s="1"/>
  <c r="P549" i="40"/>
  <c r="U549" i="40" s="1"/>
  <c r="I549" i="40"/>
  <c r="B549" i="40"/>
  <c r="P547" i="40"/>
  <c r="I547" i="40"/>
  <c r="B547" i="40"/>
  <c r="G547" i="40" s="1"/>
  <c r="P546" i="40"/>
  <c r="I546" i="40"/>
  <c r="B546" i="40"/>
  <c r="G546" i="40" s="1"/>
  <c r="P545" i="40"/>
  <c r="U545" i="40" s="1"/>
  <c r="I545" i="40"/>
  <c r="N545" i="40" s="1"/>
  <c r="B545" i="40"/>
  <c r="G545" i="40" s="1"/>
  <c r="P544" i="40"/>
  <c r="U544" i="40" s="1"/>
  <c r="I544" i="40"/>
  <c r="N544" i="40" s="1"/>
  <c r="B544" i="40"/>
  <c r="G544" i="40" s="1"/>
  <c r="P543" i="40"/>
  <c r="U543" i="40" s="1"/>
  <c r="I543" i="40"/>
  <c r="B543" i="40"/>
  <c r="P542" i="40"/>
  <c r="I542" i="40"/>
  <c r="N542" i="40" s="1"/>
  <c r="B542" i="40"/>
  <c r="G542" i="40" s="1"/>
  <c r="P541" i="40"/>
  <c r="I541" i="40"/>
  <c r="N541" i="40" s="1"/>
  <c r="B541" i="40"/>
  <c r="G541" i="40" s="1"/>
  <c r="P540" i="40"/>
  <c r="U540" i="40" s="1"/>
  <c r="I540" i="40"/>
  <c r="N540" i="40" s="1"/>
  <c r="B540" i="40"/>
  <c r="G540" i="40" s="1"/>
  <c r="P539" i="40"/>
  <c r="I539" i="40"/>
  <c r="B539" i="40"/>
  <c r="P538" i="40"/>
  <c r="I538" i="40"/>
  <c r="N538" i="40" s="1"/>
  <c r="B538" i="40"/>
  <c r="G538" i="40" s="1"/>
  <c r="P537" i="40"/>
  <c r="U537" i="40" s="1"/>
  <c r="I537" i="40"/>
  <c r="N537" i="40" s="1"/>
  <c r="B537" i="40"/>
  <c r="G537" i="40" s="1"/>
  <c r="P536" i="40"/>
  <c r="I536" i="40"/>
  <c r="I548" i="40" s="1"/>
  <c r="B536" i="40"/>
  <c r="G536" i="40" s="1"/>
  <c r="P534" i="40"/>
  <c r="I534" i="40"/>
  <c r="B534" i="40"/>
  <c r="P533" i="40"/>
  <c r="I533" i="40"/>
  <c r="N533" i="40" s="1"/>
  <c r="B533" i="40"/>
  <c r="P532" i="40"/>
  <c r="U532" i="40" s="1"/>
  <c r="I532" i="40"/>
  <c r="N532" i="40" s="1"/>
  <c r="B532" i="40"/>
  <c r="G532" i="40" s="1"/>
  <c r="P531" i="40"/>
  <c r="U531" i="40" s="1"/>
  <c r="I531" i="40"/>
  <c r="N531" i="40" s="1"/>
  <c r="B531" i="40"/>
  <c r="G531" i="40" s="1"/>
  <c r="P530" i="40"/>
  <c r="I530" i="40"/>
  <c r="B530" i="40"/>
  <c r="G530" i="40" s="1"/>
  <c r="P529" i="40"/>
  <c r="I529" i="40"/>
  <c r="N529" i="40" s="1"/>
  <c r="B529" i="40"/>
  <c r="G529" i="40" s="1"/>
  <c r="P528" i="40"/>
  <c r="U528" i="40" s="1"/>
  <c r="I528" i="40"/>
  <c r="N528" i="40" s="1"/>
  <c r="B528" i="40"/>
  <c r="G528" i="40" s="1"/>
  <c r="P527" i="40"/>
  <c r="U527" i="40" s="1"/>
  <c r="I527" i="40"/>
  <c r="B527" i="40"/>
  <c r="G527" i="40" s="1"/>
  <c r="P526" i="40"/>
  <c r="I526" i="40"/>
  <c r="B526" i="40"/>
  <c r="P525" i="40"/>
  <c r="I525" i="40"/>
  <c r="B525" i="40"/>
  <c r="P524" i="40"/>
  <c r="I524" i="40"/>
  <c r="N524" i="40" s="1"/>
  <c r="B524" i="40"/>
  <c r="G524" i="40" s="1"/>
  <c r="P523" i="40"/>
  <c r="U523" i="40" s="1"/>
  <c r="I523" i="40"/>
  <c r="B523" i="40"/>
  <c r="P521" i="40"/>
  <c r="I521" i="40"/>
  <c r="B521" i="40"/>
  <c r="G521" i="40" s="1"/>
  <c r="P520" i="40"/>
  <c r="I520" i="40"/>
  <c r="B520" i="40"/>
  <c r="G520" i="40" s="1"/>
  <c r="P519" i="40"/>
  <c r="U519" i="40" s="1"/>
  <c r="I519" i="40"/>
  <c r="N519" i="40" s="1"/>
  <c r="B519" i="40"/>
  <c r="G519" i="40" s="1"/>
  <c r="P518" i="40"/>
  <c r="U518" i="40" s="1"/>
  <c r="I518" i="40"/>
  <c r="N518" i="40" s="1"/>
  <c r="B518" i="40"/>
  <c r="G518" i="40" s="1"/>
  <c r="P517" i="40"/>
  <c r="I517" i="40"/>
  <c r="B517" i="40"/>
  <c r="P516" i="40"/>
  <c r="I516" i="40"/>
  <c r="N516" i="40" s="1"/>
  <c r="B516" i="40"/>
  <c r="G516" i="40" s="1"/>
  <c r="P515" i="40"/>
  <c r="I515" i="40"/>
  <c r="N515" i="40" s="1"/>
  <c r="B515" i="40"/>
  <c r="G515" i="40" s="1"/>
  <c r="P514" i="40"/>
  <c r="U514" i="40" s="1"/>
  <c r="I514" i="40"/>
  <c r="N514" i="40" s="1"/>
  <c r="B514" i="40"/>
  <c r="G514" i="40" s="1"/>
  <c r="P513" i="40"/>
  <c r="I513" i="40"/>
  <c r="B513" i="40"/>
  <c r="P512" i="40"/>
  <c r="I512" i="40"/>
  <c r="N512" i="40" s="1"/>
  <c r="B512" i="40"/>
  <c r="G512" i="40" s="1"/>
  <c r="P511" i="40"/>
  <c r="U511" i="40" s="1"/>
  <c r="I511" i="40"/>
  <c r="N511" i="40" s="1"/>
  <c r="B511" i="40"/>
  <c r="G511" i="40" s="1"/>
  <c r="P510" i="40"/>
  <c r="I510" i="40"/>
  <c r="B510" i="40"/>
  <c r="G510" i="40" s="1"/>
  <c r="P508" i="40"/>
  <c r="U508" i="40" s="1"/>
  <c r="I508" i="40"/>
  <c r="B508" i="40"/>
  <c r="P507" i="40"/>
  <c r="U507" i="40" s="1"/>
  <c r="I507" i="40"/>
  <c r="N507" i="40" s="1"/>
  <c r="B507" i="40"/>
  <c r="G507" i="40" s="1"/>
  <c r="P506" i="40"/>
  <c r="U506" i="40" s="1"/>
  <c r="I506" i="40"/>
  <c r="N506" i="40" s="1"/>
  <c r="B506" i="40"/>
  <c r="G506" i="40" s="1"/>
  <c r="P505" i="40"/>
  <c r="U505" i="40" s="1"/>
  <c r="I505" i="40"/>
  <c r="N505" i="40" s="1"/>
  <c r="B505" i="40"/>
  <c r="G505" i="40" s="1"/>
  <c r="P504" i="40"/>
  <c r="U504" i="40" s="1"/>
  <c r="I504" i="40"/>
  <c r="N504" i="40" s="1"/>
  <c r="B504" i="40"/>
  <c r="P503" i="40"/>
  <c r="U503" i="40" s="1"/>
  <c r="I503" i="40"/>
  <c r="B503" i="40"/>
  <c r="P502" i="40"/>
  <c r="U502" i="40" s="1"/>
  <c r="I502" i="40"/>
  <c r="N502" i="40" s="1"/>
  <c r="B502" i="40"/>
  <c r="G502" i="40" s="1"/>
  <c r="P501" i="40"/>
  <c r="U501" i="40" s="1"/>
  <c r="I501" i="40"/>
  <c r="B501" i="40"/>
  <c r="G501" i="40" s="1"/>
  <c r="P500" i="40"/>
  <c r="U500" i="40" s="1"/>
  <c r="I500" i="40"/>
  <c r="B500" i="40"/>
  <c r="P499" i="40"/>
  <c r="U499" i="40" s="1"/>
  <c r="I499" i="40"/>
  <c r="N499" i="40" s="1"/>
  <c r="B499" i="40"/>
  <c r="G499" i="40" s="1"/>
  <c r="P498" i="40"/>
  <c r="I498" i="40"/>
  <c r="N498" i="40" s="1"/>
  <c r="B498" i="40"/>
  <c r="G498" i="40" s="1"/>
  <c r="P497" i="40"/>
  <c r="U497" i="40" s="1"/>
  <c r="I497" i="40"/>
  <c r="B497" i="40"/>
  <c r="P495" i="40"/>
  <c r="U495" i="40" s="1"/>
  <c r="I495" i="40"/>
  <c r="N495" i="40" s="1"/>
  <c r="B495" i="40"/>
  <c r="G495" i="40" s="1"/>
  <c r="P494" i="40"/>
  <c r="U494" i="40" s="1"/>
  <c r="I494" i="40"/>
  <c r="N494" i="40" s="1"/>
  <c r="B494" i="40"/>
  <c r="G494" i="40" s="1"/>
  <c r="P493" i="40"/>
  <c r="U493" i="40" s="1"/>
  <c r="I493" i="40"/>
  <c r="N493" i="40" s="1"/>
  <c r="B493" i="40"/>
  <c r="G493" i="40" s="1"/>
  <c r="P492" i="40"/>
  <c r="U492" i="40" s="1"/>
  <c r="I492" i="40"/>
  <c r="N492" i="40" s="1"/>
  <c r="B492" i="40"/>
  <c r="G492" i="40" s="1"/>
  <c r="P491" i="40"/>
  <c r="U491" i="40" s="1"/>
  <c r="I491" i="40"/>
  <c r="B491" i="40"/>
  <c r="P490" i="40"/>
  <c r="U490" i="40" s="1"/>
  <c r="I490" i="40"/>
  <c r="B490" i="40"/>
  <c r="P489" i="40"/>
  <c r="I489" i="40"/>
  <c r="N489" i="40" s="1"/>
  <c r="B489" i="40"/>
  <c r="G489" i="40" s="1"/>
  <c r="P488" i="40"/>
  <c r="U488" i="40" s="1"/>
  <c r="I488" i="40"/>
  <c r="N488" i="40" s="1"/>
  <c r="B488" i="40"/>
  <c r="G488" i="40" s="1"/>
  <c r="P487" i="40"/>
  <c r="U487" i="40" s="1"/>
  <c r="I487" i="40"/>
  <c r="B487" i="40"/>
  <c r="P486" i="40"/>
  <c r="U486" i="40" s="1"/>
  <c r="I486" i="40"/>
  <c r="B486" i="40"/>
  <c r="G486" i="40" s="1"/>
  <c r="P485" i="40"/>
  <c r="U485" i="40" s="1"/>
  <c r="I485" i="40"/>
  <c r="N485" i="40" s="1"/>
  <c r="B485" i="40"/>
  <c r="G485" i="40" s="1"/>
  <c r="P484" i="40"/>
  <c r="U484" i="40" s="1"/>
  <c r="I484" i="40"/>
  <c r="I496" i="40" s="1"/>
  <c r="B484" i="40"/>
  <c r="G484" i="40" s="1"/>
  <c r="P482" i="40"/>
  <c r="I482" i="40"/>
  <c r="N482" i="40" s="1"/>
  <c r="B482" i="40"/>
  <c r="P481" i="40"/>
  <c r="I481" i="40"/>
  <c r="B481" i="40"/>
  <c r="P480" i="40"/>
  <c r="U480" i="40" s="1"/>
  <c r="I480" i="40"/>
  <c r="N480" i="40" s="1"/>
  <c r="B480" i="40"/>
  <c r="G480" i="40" s="1"/>
  <c r="P479" i="40"/>
  <c r="U479" i="40" s="1"/>
  <c r="I479" i="40"/>
  <c r="N479" i="40" s="1"/>
  <c r="B479" i="40"/>
  <c r="G479" i="40" s="1"/>
  <c r="P478" i="40"/>
  <c r="I478" i="40"/>
  <c r="B478" i="40"/>
  <c r="G478" i="40" s="1"/>
  <c r="P477" i="40"/>
  <c r="I477" i="40"/>
  <c r="N477" i="40" s="1"/>
  <c r="B477" i="40"/>
  <c r="G477" i="40" s="1"/>
  <c r="P476" i="40"/>
  <c r="U476" i="40" s="1"/>
  <c r="I476" i="40"/>
  <c r="N476" i="40" s="1"/>
  <c r="B476" i="40"/>
  <c r="G476" i="40" s="1"/>
  <c r="P475" i="40"/>
  <c r="U475" i="40" s="1"/>
  <c r="I475" i="40"/>
  <c r="N475" i="40" s="1"/>
  <c r="B475" i="40"/>
  <c r="G475" i="40" s="1"/>
  <c r="P474" i="40"/>
  <c r="I474" i="40"/>
  <c r="B474" i="40"/>
  <c r="P473" i="40"/>
  <c r="I473" i="40"/>
  <c r="N473" i="40" s="1"/>
  <c r="B473" i="40"/>
  <c r="G473" i="40" s="1"/>
  <c r="P472" i="40"/>
  <c r="I472" i="40"/>
  <c r="N472" i="40" s="1"/>
  <c r="B472" i="40"/>
  <c r="G472" i="40" s="1"/>
  <c r="P471" i="40"/>
  <c r="U471" i="40" s="1"/>
  <c r="I471" i="40"/>
  <c r="B471" i="40"/>
  <c r="G471" i="40" s="1"/>
  <c r="P469" i="40"/>
  <c r="I469" i="40"/>
  <c r="N469" i="40" s="1"/>
  <c r="B469" i="40"/>
  <c r="G469" i="40" s="1"/>
  <c r="P468" i="40"/>
  <c r="I468" i="40"/>
  <c r="B468" i="40"/>
  <c r="G468" i="40" s="1"/>
  <c r="P467" i="40"/>
  <c r="U467" i="40" s="1"/>
  <c r="I467" i="40"/>
  <c r="N467" i="40" s="1"/>
  <c r="B467" i="40"/>
  <c r="G467" i="40" s="1"/>
  <c r="P466" i="40"/>
  <c r="U466" i="40" s="1"/>
  <c r="I466" i="40"/>
  <c r="N466" i="40" s="1"/>
  <c r="B466" i="40"/>
  <c r="G466" i="40" s="1"/>
  <c r="P465" i="40"/>
  <c r="I465" i="40"/>
  <c r="B465" i="40"/>
  <c r="P464" i="40"/>
  <c r="I464" i="40"/>
  <c r="N464" i="40" s="1"/>
  <c r="B464" i="40"/>
  <c r="G464" i="40" s="1"/>
  <c r="P463" i="40"/>
  <c r="I463" i="40"/>
  <c r="N463" i="40" s="1"/>
  <c r="B463" i="40"/>
  <c r="G463" i="40" s="1"/>
  <c r="P462" i="40"/>
  <c r="U462" i="40" s="1"/>
  <c r="I462" i="40"/>
  <c r="N462" i="40" s="1"/>
  <c r="B462" i="40"/>
  <c r="G462" i="40" s="1"/>
  <c r="P461" i="40"/>
  <c r="I461" i="40"/>
  <c r="B461" i="40"/>
  <c r="P460" i="40"/>
  <c r="I460" i="40"/>
  <c r="N460" i="40" s="1"/>
  <c r="B460" i="40"/>
  <c r="G460" i="40" s="1"/>
  <c r="P459" i="40"/>
  <c r="U459" i="40" s="1"/>
  <c r="I459" i="40"/>
  <c r="N459" i="40" s="1"/>
  <c r="B459" i="40"/>
  <c r="G459" i="40" s="1"/>
  <c r="P458" i="40"/>
  <c r="U458" i="40" s="1"/>
  <c r="I458" i="40"/>
  <c r="N458" i="40" s="1"/>
  <c r="B458" i="40"/>
  <c r="G458" i="40" s="1"/>
  <c r="P456" i="40"/>
  <c r="I456" i="40"/>
  <c r="B456" i="40"/>
  <c r="P455" i="40"/>
  <c r="I455" i="40"/>
  <c r="N455" i="40" s="1"/>
  <c r="B455" i="40"/>
  <c r="P454" i="40"/>
  <c r="U454" i="40" s="1"/>
  <c r="I454" i="40"/>
  <c r="N454" i="40" s="1"/>
  <c r="B454" i="40"/>
  <c r="G454" i="40" s="1"/>
  <c r="P453" i="40"/>
  <c r="U453" i="40" s="1"/>
  <c r="I453" i="40"/>
  <c r="N453" i="40" s="1"/>
  <c r="B453" i="40"/>
  <c r="G453" i="40" s="1"/>
  <c r="P452" i="40"/>
  <c r="U452" i="40" s="1"/>
  <c r="I452" i="40"/>
  <c r="B452" i="40"/>
  <c r="G452" i="40" s="1"/>
  <c r="P451" i="40"/>
  <c r="I451" i="40"/>
  <c r="N451" i="40" s="1"/>
  <c r="B451" i="40"/>
  <c r="P450" i="40"/>
  <c r="U450" i="40" s="1"/>
  <c r="I450" i="40"/>
  <c r="B450" i="40"/>
  <c r="G450" i="40" s="1"/>
  <c r="P449" i="40"/>
  <c r="U449" i="40" s="1"/>
  <c r="I449" i="40"/>
  <c r="N449" i="40" s="1"/>
  <c r="B449" i="40"/>
  <c r="G449" i="40" s="1"/>
  <c r="P448" i="40"/>
  <c r="I448" i="40"/>
  <c r="N448" i="40" s="1"/>
  <c r="B448" i="40"/>
  <c r="G448" i="40" s="1"/>
  <c r="P447" i="40"/>
  <c r="I447" i="40"/>
  <c r="N447" i="40" s="1"/>
  <c r="B447" i="40"/>
  <c r="G447" i="40" s="1"/>
  <c r="P446" i="40"/>
  <c r="U446" i="40" s="1"/>
  <c r="I446" i="40"/>
  <c r="N446" i="40" s="1"/>
  <c r="B446" i="40"/>
  <c r="G446" i="40" s="1"/>
  <c r="P445" i="40"/>
  <c r="U445" i="40" s="1"/>
  <c r="I445" i="40"/>
  <c r="N445" i="40" s="1"/>
  <c r="B445" i="40"/>
  <c r="G445" i="40" s="1"/>
  <c r="P443" i="40"/>
  <c r="I443" i="40"/>
  <c r="B443" i="40"/>
  <c r="G443" i="40" s="1"/>
  <c r="P442" i="40"/>
  <c r="I442" i="40"/>
  <c r="N442" i="40" s="1"/>
  <c r="B442" i="40"/>
  <c r="G442" i="40" s="1"/>
  <c r="P441" i="40"/>
  <c r="U441" i="40" s="1"/>
  <c r="I441" i="40"/>
  <c r="N441" i="40" s="1"/>
  <c r="B441" i="40"/>
  <c r="G441" i="40" s="1"/>
  <c r="P440" i="40"/>
  <c r="U440" i="40" s="1"/>
  <c r="I440" i="40"/>
  <c r="N440" i="40" s="1"/>
  <c r="B440" i="40"/>
  <c r="G440" i="40" s="1"/>
  <c r="P439" i="40"/>
  <c r="I439" i="40"/>
  <c r="B439" i="40"/>
  <c r="P438" i="40"/>
  <c r="I438" i="40"/>
  <c r="N438" i="40" s="1"/>
  <c r="B438" i="40"/>
  <c r="P437" i="40"/>
  <c r="U437" i="40" s="1"/>
  <c r="I437" i="40"/>
  <c r="N437" i="40" s="1"/>
  <c r="B437" i="40"/>
  <c r="G437" i="40" s="1"/>
  <c r="P436" i="40"/>
  <c r="U436" i="40" s="1"/>
  <c r="I436" i="40"/>
  <c r="N436" i="40" s="1"/>
  <c r="B436" i="40"/>
  <c r="G436" i="40" s="1"/>
  <c r="P435" i="40"/>
  <c r="I435" i="40"/>
  <c r="B435" i="40"/>
  <c r="G435" i="40" s="1"/>
  <c r="P434" i="40"/>
  <c r="I434" i="40"/>
  <c r="B434" i="40"/>
  <c r="G434" i="40" s="1"/>
  <c r="P433" i="40"/>
  <c r="U433" i="40" s="1"/>
  <c r="I433" i="40"/>
  <c r="N433" i="40" s="1"/>
  <c r="B433" i="40"/>
  <c r="G433" i="40" s="1"/>
  <c r="P432" i="40"/>
  <c r="U432" i="40" s="1"/>
  <c r="I432" i="40"/>
  <c r="I444" i="40" s="1"/>
  <c r="B432" i="40"/>
  <c r="G432" i="40" s="1"/>
  <c r="P430" i="40"/>
  <c r="I430" i="40"/>
  <c r="B430" i="40"/>
  <c r="P429" i="40"/>
  <c r="I429" i="40"/>
  <c r="B429" i="40"/>
  <c r="G429" i="40" s="1"/>
  <c r="P428" i="40"/>
  <c r="U428" i="40" s="1"/>
  <c r="I428" i="40"/>
  <c r="N428" i="40" s="1"/>
  <c r="B428" i="40"/>
  <c r="G428" i="40" s="1"/>
  <c r="P427" i="40"/>
  <c r="U427" i="40" s="1"/>
  <c r="I427" i="40"/>
  <c r="N427" i="40" s="1"/>
  <c r="B427" i="40"/>
  <c r="G427" i="40" s="1"/>
  <c r="P426" i="40"/>
  <c r="I426" i="40"/>
  <c r="B426" i="40"/>
  <c r="P425" i="40"/>
  <c r="I425" i="40"/>
  <c r="N425" i="40" s="1"/>
  <c r="B425" i="40"/>
  <c r="G425" i="40" s="1"/>
  <c r="P424" i="40"/>
  <c r="U424" i="40" s="1"/>
  <c r="I424" i="40"/>
  <c r="N424" i="40" s="1"/>
  <c r="B424" i="40"/>
  <c r="G424" i="40" s="1"/>
  <c r="P423" i="40"/>
  <c r="U423" i="40" s="1"/>
  <c r="I423" i="40"/>
  <c r="N423" i="40" s="1"/>
  <c r="B423" i="40"/>
  <c r="G423" i="40" s="1"/>
  <c r="P422" i="40"/>
  <c r="U422" i="40" s="1"/>
  <c r="I422" i="40"/>
  <c r="B422" i="40"/>
  <c r="P421" i="40"/>
  <c r="I421" i="40"/>
  <c r="B421" i="40"/>
  <c r="P420" i="40"/>
  <c r="U420" i="40" s="1"/>
  <c r="I420" i="40"/>
  <c r="N420" i="40" s="1"/>
  <c r="B420" i="40"/>
  <c r="G420" i="40" s="1"/>
  <c r="P419" i="40"/>
  <c r="U419" i="40" s="1"/>
  <c r="I419" i="40"/>
  <c r="N419" i="40" s="1"/>
  <c r="B419" i="40"/>
  <c r="G419" i="40" s="1"/>
  <c r="P417" i="40"/>
  <c r="I417" i="40"/>
  <c r="N417" i="40" s="1"/>
  <c r="B417" i="40"/>
  <c r="G417" i="40" s="1"/>
  <c r="P416" i="40"/>
  <c r="I416" i="40"/>
  <c r="B416" i="40"/>
  <c r="P415" i="40"/>
  <c r="U415" i="40" s="1"/>
  <c r="I415" i="40"/>
  <c r="N415" i="40" s="1"/>
  <c r="B415" i="40"/>
  <c r="G415" i="40" s="1"/>
  <c r="P414" i="40"/>
  <c r="U414" i="40" s="1"/>
  <c r="I414" i="40"/>
  <c r="N414" i="40" s="1"/>
  <c r="B414" i="40"/>
  <c r="G414" i="40" s="1"/>
  <c r="P413" i="40"/>
  <c r="I413" i="40"/>
  <c r="B413" i="40"/>
  <c r="P412" i="40"/>
  <c r="I412" i="40"/>
  <c r="N412" i="40" s="1"/>
  <c r="B412" i="40"/>
  <c r="G412" i="40" s="1"/>
  <c r="P411" i="40"/>
  <c r="U411" i="40" s="1"/>
  <c r="I411" i="40"/>
  <c r="N411" i="40" s="1"/>
  <c r="B411" i="40"/>
  <c r="G411" i="40" s="1"/>
  <c r="P410" i="40"/>
  <c r="U410" i="40" s="1"/>
  <c r="I410" i="40"/>
  <c r="N410" i="40" s="1"/>
  <c r="B410" i="40"/>
  <c r="G410" i="40" s="1"/>
  <c r="P409" i="40"/>
  <c r="I409" i="40"/>
  <c r="B409" i="40"/>
  <c r="P408" i="40"/>
  <c r="I408" i="40"/>
  <c r="B408" i="40"/>
  <c r="P407" i="40"/>
  <c r="U407" i="40" s="1"/>
  <c r="I407" i="40"/>
  <c r="N407" i="40" s="1"/>
  <c r="B407" i="40"/>
  <c r="G407" i="40" s="1"/>
  <c r="P406" i="40"/>
  <c r="U406" i="40" s="1"/>
  <c r="I406" i="40"/>
  <c r="B406" i="40"/>
  <c r="G406" i="40" s="1"/>
  <c r="P404" i="40"/>
  <c r="I404" i="40"/>
  <c r="B404" i="40"/>
  <c r="P403" i="40"/>
  <c r="I403" i="40"/>
  <c r="B403" i="40"/>
  <c r="G403" i="40" s="1"/>
  <c r="P402" i="40"/>
  <c r="U402" i="40" s="1"/>
  <c r="I402" i="40"/>
  <c r="B402" i="40"/>
  <c r="G402" i="40" s="1"/>
  <c r="P401" i="40"/>
  <c r="U401" i="40" s="1"/>
  <c r="I401" i="40"/>
  <c r="N401" i="40" s="1"/>
  <c r="B401" i="40"/>
  <c r="G401" i="40" s="1"/>
  <c r="P400" i="40"/>
  <c r="I400" i="40"/>
  <c r="B400" i="40"/>
  <c r="G400" i="40" s="1"/>
  <c r="P399" i="40"/>
  <c r="I399" i="40"/>
  <c r="N399" i="40" s="1"/>
  <c r="B399" i="40"/>
  <c r="G399" i="40" s="1"/>
  <c r="P398" i="40"/>
  <c r="U398" i="40" s="1"/>
  <c r="I398" i="40"/>
  <c r="N398" i="40" s="1"/>
  <c r="B398" i="40"/>
  <c r="G398" i="40" s="1"/>
  <c r="P397" i="40"/>
  <c r="U397" i="40" s="1"/>
  <c r="I397" i="40"/>
  <c r="B397" i="40"/>
  <c r="G397" i="40" s="1"/>
  <c r="P396" i="40"/>
  <c r="I396" i="40"/>
  <c r="B396" i="40"/>
  <c r="P395" i="40"/>
  <c r="I395" i="40"/>
  <c r="B395" i="40"/>
  <c r="P394" i="40"/>
  <c r="I394" i="40"/>
  <c r="B394" i="40"/>
  <c r="G394" i="40" s="1"/>
  <c r="P393" i="40"/>
  <c r="U393" i="40" s="1"/>
  <c r="I393" i="40"/>
  <c r="B393" i="40"/>
  <c r="G393" i="40" s="1"/>
  <c r="P391" i="40"/>
  <c r="U391" i="40" s="1"/>
  <c r="I391" i="40"/>
  <c r="B391" i="40"/>
  <c r="G391" i="40" s="1"/>
  <c r="P390" i="40"/>
  <c r="I390" i="40"/>
  <c r="N390" i="40" s="1"/>
  <c r="B390" i="40"/>
  <c r="G390" i="40" s="1"/>
  <c r="P389" i="40"/>
  <c r="U389" i="40" s="1"/>
  <c r="I389" i="40"/>
  <c r="N389" i="40" s="1"/>
  <c r="B389" i="40"/>
  <c r="G389" i="40" s="1"/>
  <c r="P388" i="40"/>
  <c r="U388" i="40" s="1"/>
  <c r="I388" i="40"/>
  <c r="N388" i="40" s="1"/>
  <c r="B388" i="40"/>
  <c r="G388" i="40" s="1"/>
  <c r="P387" i="40"/>
  <c r="I387" i="40"/>
  <c r="B387" i="40"/>
  <c r="P386" i="40"/>
  <c r="I386" i="40"/>
  <c r="N386" i="40" s="1"/>
  <c r="B386" i="40"/>
  <c r="G386" i="40" s="1"/>
  <c r="P385" i="40"/>
  <c r="I385" i="40"/>
  <c r="N385" i="40" s="1"/>
  <c r="B385" i="40"/>
  <c r="G385" i="40" s="1"/>
  <c r="P384" i="40"/>
  <c r="U384" i="40" s="1"/>
  <c r="I384" i="40"/>
  <c r="N384" i="40" s="1"/>
  <c r="B384" i="40"/>
  <c r="G384" i="40" s="1"/>
  <c r="P383" i="40"/>
  <c r="I383" i="40"/>
  <c r="B383" i="40"/>
  <c r="P382" i="40"/>
  <c r="I382" i="40"/>
  <c r="B382" i="40"/>
  <c r="G382" i="40" s="1"/>
  <c r="P381" i="40"/>
  <c r="U381" i="40" s="1"/>
  <c r="I381" i="40"/>
  <c r="N381" i="40" s="1"/>
  <c r="B381" i="40"/>
  <c r="G381" i="40" s="1"/>
  <c r="P380" i="40"/>
  <c r="U380" i="40" s="1"/>
  <c r="I380" i="40"/>
  <c r="B380" i="40"/>
  <c r="G380" i="40" s="1"/>
  <c r="P378" i="40"/>
  <c r="I378" i="40"/>
  <c r="B378" i="40"/>
  <c r="P377" i="40"/>
  <c r="I377" i="40"/>
  <c r="N377" i="40" s="1"/>
  <c r="B377" i="40"/>
  <c r="G377" i="40" s="1"/>
  <c r="P376" i="40"/>
  <c r="U376" i="40" s="1"/>
  <c r="I376" i="40"/>
  <c r="N376" i="40" s="1"/>
  <c r="B376" i="40"/>
  <c r="G376" i="40" s="1"/>
  <c r="P375" i="40"/>
  <c r="U375" i="40" s="1"/>
  <c r="I375" i="40"/>
  <c r="N375" i="40" s="1"/>
  <c r="B375" i="40"/>
  <c r="G375" i="40" s="1"/>
  <c r="P374" i="40"/>
  <c r="I374" i="40"/>
  <c r="B374" i="40"/>
  <c r="P373" i="40"/>
  <c r="I373" i="40"/>
  <c r="B373" i="40"/>
  <c r="P372" i="40"/>
  <c r="U372" i="40" s="1"/>
  <c r="I372" i="40"/>
  <c r="N372" i="40" s="1"/>
  <c r="B372" i="40"/>
  <c r="G372" i="40" s="1"/>
  <c r="P371" i="40"/>
  <c r="U371" i="40" s="1"/>
  <c r="I371" i="40"/>
  <c r="B371" i="40"/>
  <c r="G371" i="40" s="1"/>
  <c r="P370" i="40"/>
  <c r="I370" i="40"/>
  <c r="B370" i="40"/>
  <c r="P369" i="40"/>
  <c r="I369" i="40"/>
  <c r="N369" i="40" s="1"/>
  <c r="B369" i="40"/>
  <c r="P368" i="40"/>
  <c r="I368" i="40"/>
  <c r="N368" i="40" s="1"/>
  <c r="B368" i="40"/>
  <c r="G368" i="40" s="1"/>
  <c r="P367" i="40"/>
  <c r="U367" i="40" s="1"/>
  <c r="I367" i="40"/>
  <c r="B367" i="40"/>
  <c r="G367" i="40" s="1"/>
  <c r="P365" i="40"/>
  <c r="I365" i="40"/>
  <c r="B365" i="40"/>
  <c r="G365" i="40" s="1"/>
  <c r="P364" i="40"/>
  <c r="I364" i="40"/>
  <c r="B364" i="40"/>
  <c r="P363" i="40"/>
  <c r="U363" i="40" s="1"/>
  <c r="I363" i="40"/>
  <c r="N363" i="40" s="1"/>
  <c r="B363" i="40"/>
  <c r="G363" i="40" s="1"/>
  <c r="P362" i="40"/>
  <c r="U362" i="40" s="1"/>
  <c r="I362" i="40"/>
  <c r="N362" i="40" s="1"/>
  <c r="B362" i="40"/>
  <c r="G362" i="40" s="1"/>
  <c r="P361" i="40"/>
  <c r="I361" i="40"/>
  <c r="B361" i="40"/>
  <c r="P360" i="40"/>
  <c r="I360" i="40"/>
  <c r="B360" i="40"/>
  <c r="G360" i="40" s="1"/>
  <c r="P359" i="40"/>
  <c r="I359" i="40"/>
  <c r="N359" i="40" s="1"/>
  <c r="B359" i="40"/>
  <c r="G359" i="40" s="1"/>
  <c r="P358" i="40"/>
  <c r="U358" i="40" s="1"/>
  <c r="I358" i="40"/>
  <c r="N358" i="40" s="1"/>
  <c r="B358" i="40"/>
  <c r="G358" i="40" s="1"/>
  <c r="P357" i="40"/>
  <c r="I357" i="40"/>
  <c r="B357" i="40"/>
  <c r="P356" i="40"/>
  <c r="I356" i="40"/>
  <c r="N356" i="40" s="1"/>
  <c r="B356" i="40"/>
  <c r="P355" i="40"/>
  <c r="U355" i="40" s="1"/>
  <c r="I355" i="40"/>
  <c r="B355" i="40"/>
  <c r="G355" i="40" s="1"/>
  <c r="P354" i="40"/>
  <c r="U354" i="40" s="1"/>
  <c r="I354" i="40"/>
  <c r="B354" i="40"/>
  <c r="P352" i="40"/>
  <c r="I352" i="40"/>
  <c r="B352" i="40"/>
  <c r="P351" i="40"/>
  <c r="I351" i="40"/>
  <c r="N351" i="40" s="1"/>
  <c r="B351" i="40"/>
  <c r="G351" i="40" s="1"/>
  <c r="P350" i="40"/>
  <c r="U350" i="40" s="1"/>
  <c r="I350" i="40"/>
  <c r="N350" i="40" s="1"/>
  <c r="B350" i="40"/>
  <c r="G350" i="40" s="1"/>
  <c r="P349" i="40"/>
  <c r="U349" i="40" s="1"/>
  <c r="I349" i="40"/>
  <c r="N349" i="40" s="1"/>
  <c r="B349" i="40"/>
  <c r="G349" i="40" s="1"/>
  <c r="P348" i="40"/>
  <c r="I348" i="40"/>
  <c r="B348" i="40"/>
  <c r="P347" i="40"/>
  <c r="I347" i="40"/>
  <c r="B347" i="40"/>
  <c r="G347" i="40" s="1"/>
  <c r="P346" i="40"/>
  <c r="U346" i="40" s="1"/>
  <c r="I346" i="40"/>
  <c r="N346" i="40" s="1"/>
  <c r="B346" i="40"/>
  <c r="G346" i="40" s="1"/>
  <c r="P345" i="40"/>
  <c r="U345" i="40" s="1"/>
  <c r="I345" i="40"/>
  <c r="B345" i="40"/>
  <c r="G345" i="40" s="1"/>
  <c r="P344" i="40"/>
  <c r="I344" i="40"/>
  <c r="B344" i="40"/>
  <c r="P343" i="40"/>
  <c r="I343" i="40"/>
  <c r="B343" i="40"/>
  <c r="P342" i="40"/>
  <c r="I342" i="40"/>
  <c r="N342" i="40" s="1"/>
  <c r="B342" i="40"/>
  <c r="G342" i="40" s="1"/>
  <c r="P341" i="40"/>
  <c r="I341" i="40"/>
  <c r="B341" i="40"/>
  <c r="G341" i="40" s="1"/>
  <c r="P339" i="40"/>
  <c r="I339" i="40"/>
  <c r="B339" i="40"/>
  <c r="G339" i="40" s="1"/>
  <c r="P338" i="40"/>
  <c r="I338" i="40"/>
  <c r="B338" i="40"/>
  <c r="G338" i="40" s="1"/>
  <c r="P337" i="40"/>
  <c r="U337" i="40" s="1"/>
  <c r="I337" i="40"/>
  <c r="N337" i="40" s="1"/>
  <c r="B337" i="40"/>
  <c r="G337" i="40" s="1"/>
  <c r="P336" i="40"/>
  <c r="U336" i="40" s="1"/>
  <c r="I336" i="40"/>
  <c r="N336" i="40" s="1"/>
  <c r="B336" i="40"/>
  <c r="G336" i="40" s="1"/>
  <c r="P335" i="40"/>
  <c r="I335" i="40"/>
  <c r="B335" i="40"/>
  <c r="P334" i="40"/>
  <c r="I334" i="40"/>
  <c r="B334" i="40"/>
  <c r="G334" i="40" s="1"/>
  <c r="P333" i="40"/>
  <c r="I333" i="40"/>
  <c r="N333" i="40" s="1"/>
  <c r="B333" i="40"/>
  <c r="G333" i="40" s="1"/>
  <c r="P332" i="40"/>
  <c r="U332" i="40" s="1"/>
  <c r="I332" i="40"/>
  <c r="N332" i="40" s="1"/>
  <c r="B332" i="40"/>
  <c r="G332" i="40" s="1"/>
  <c r="P331" i="40"/>
  <c r="I331" i="40"/>
  <c r="B331" i="40"/>
  <c r="P330" i="40"/>
  <c r="I330" i="40"/>
  <c r="N330" i="40" s="1"/>
  <c r="B330" i="40"/>
  <c r="G330" i="40" s="1"/>
  <c r="P329" i="40"/>
  <c r="U329" i="40" s="1"/>
  <c r="I329" i="40"/>
  <c r="N329" i="40" s="1"/>
  <c r="B329" i="40"/>
  <c r="G329" i="40" s="1"/>
  <c r="P328" i="40"/>
  <c r="U328" i="40" s="1"/>
  <c r="I328" i="40"/>
  <c r="B328" i="40"/>
  <c r="P326" i="40"/>
  <c r="I326" i="40"/>
  <c r="B326" i="40"/>
  <c r="P325" i="40"/>
  <c r="I325" i="40"/>
  <c r="B325" i="40"/>
  <c r="G325" i="40" s="1"/>
  <c r="P324" i="40"/>
  <c r="U324" i="40" s="1"/>
  <c r="I324" i="40"/>
  <c r="N324" i="40" s="1"/>
  <c r="B324" i="40"/>
  <c r="G324" i="40" s="1"/>
  <c r="P323" i="40"/>
  <c r="U323" i="40" s="1"/>
  <c r="I323" i="40"/>
  <c r="N323" i="40" s="1"/>
  <c r="B323" i="40"/>
  <c r="G323" i="40" s="1"/>
  <c r="P322" i="40"/>
  <c r="I322" i="40"/>
  <c r="B322" i="40"/>
  <c r="P321" i="40"/>
  <c r="I321" i="40"/>
  <c r="B321" i="40"/>
  <c r="G321" i="40" s="1"/>
  <c r="P320" i="40"/>
  <c r="U320" i="40" s="1"/>
  <c r="I320" i="40"/>
  <c r="N320" i="40" s="1"/>
  <c r="B320" i="40"/>
  <c r="G320" i="40" s="1"/>
  <c r="P319" i="40"/>
  <c r="U319" i="40" s="1"/>
  <c r="I319" i="40"/>
  <c r="B319" i="40"/>
  <c r="G319" i="40" s="1"/>
  <c r="P318" i="40"/>
  <c r="I318" i="40"/>
  <c r="B318" i="40"/>
  <c r="P317" i="40"/>
  <c r="I317" i="40"/>
  <c r="N317" i="40" s="1"/>
  <c r="B317" i="40"/>
  <c r="P316" i="40"/>
  <c r="I316" i="40"/>
  <c r="N316" i="40" s="1"/>
  <c r="B316" i="40"/>
  <c r="G316" i="40" s="1"/>
  <c r="P315" i="40"/>
  <c r="I315" i="40"/>
  <c r="B315" i="40"/>
  <c r="G315" i="40" s="1"/>
  <c r="P313" i="40"/>
  <c r="I313" i="40"/>
  <c r="B313" i="40"/>
  <c r="G313" i="40" s="1"/>
  <c r="P312" i="40"/>
  <c r="I312" i="40"/>
  <c r="N312" i="40" s="1"/>
  <c r="B312" i="40"/>
  <c r="G312" i="40" s="1"/>
  <c r="P311" i="40"/>
  <c r="U311" i="40" s="1"/>
  <c r="I311" i="40"/>
  <c r="N311" i="40" s="1"/>
  <c r="B311" i="40"/>
  <c r="G311" i="40" s="1"/>
  <c r="P310" i="40"/>
  <c r="U310" i="40" s="1"/>
  <c r="I310" i="40"/>
  <c r="N310" i="40" s="1"/>
  <c r="B310" i="40"/>
  <c r="G310" i="40" s="1"/>
  <c r="P309" i="40"/>
  <c r="I309" i="40"/>
  <c r="B309" i="40"/>
  <c r="P308" i="40"/>
  <c r="I308" i="40"/>
  <c r="N308" i="40" s="1"/>
  <c r="B308" i="40"/>
  <c r="G308" i="40" s="1"/>
  <c r="P307" i="40"/>
  <c r="I307" i="40"/>
  <c r="N307" i="40" s="1"/>
  <c r="B307" i="40"/>
  <c r="G307" i="40" s="1"/>
  <c r="P306" i="40"/>
  <c r="U306" i="40" s="1"/>
  <c r="I306" i="40"/>
  <c r="N306" i="40" s="1"/>
  <c r="B306" i="40"/>
  <c r="G306" i="40" s="1"/>
  <c r="P305" i="40"/>
  <c r="I305" i="40"/>
  <c r="B305" i="40"/>
  <c r="P304" i="40"/>
  <c r="I304" i="40"/>
  <c r="B304" i="40"/>
  <c r="G304" i="40" s="1"/>
  <c r="P303" i="40"/>
  <c r="U303" i="40" s="1"/>
  <c r="I303" i="40"/>
  <c r="N303" i="40" s="1"/>
  <c r="B303" i="40"/>
  <c r="G303" i="40" s="1"/>
  <c r="P302" i="40"/>
  <c r="U302" i="40" s="1"/>
  <c r="I302" i="40"/>
  <c r="I314" i="40" s="1"/>
  <c r="B302" i="40"/>
  <c r="P300" i="40"/>
  <c r="I300" i="40"/>
  <c r="B300" i="40"/>
  <c r="P299" i="40"/>
  <c r="I299" i="40"/>
  <c r="B299" i="40"/>
  <c r="G299" i="40" s="1"/>
  <c r="P298" i="40"/>
  <c r="U298" i="40" s="1"/>
  <c r="I298" i="40"/>
  <c r="B298" i="40"/>
  <c r="G298" i="40" s="1"/>
  <c r="P297" i="40"/>
  <c r="U297" i="40" s="1"/>
  <c r="I297" i="40"/>
  <c r="N297" i="40" s="1"/>
  <c r="B297" i="40"/>
  <c r="G297" i="40" s="1"/>
  <c r="P296" i="40"/>
  <c r="I296" i="40"/>
  <c r="B296" i="40"/>
  <c r="G296" i="40" s="1"/>
  <c r="P295" i="40"/>
  <c r="I295" i="40"/>
  <c r="N295" i="40" s="1"/>
  <c r="B295" i="40"/>
  <c r="G295" i="40" s="1"/>
  <c r="P294" i="40"/>
  <c r="U294" i="40" s="1"/>
  <c r="I294" i="40"/>
  <c r="N294" i="40" s="1"/>
  <c r="B294" i="40"/>
  <c r="G294" i="40" s="1"/>
  <c r="P293" i="40"/>
  <c r="U293" i="40" s="1"/>
  <c r="I293" i="40"/>
  <c r="B293" i="40"/>
  <c r="G293" i="40" s="1"/>
  <c r="P292" i="40"/>
  <c r="I292" i="40"/>
  <c r="B292" i="40"/>
  <c r="P291" i="40"/>
  <c r="I291" i="40"/>
  <c r="N291" i="40" s="1"/>
  <c r="B291" i="40"/>
  <c r="G291" i="40" s="1"/>
  <c r="P290" i="40"/>
  <c r="U290" i="40" s="1"/>
  <c r="I290" i="40"/>
  <c r="N290" i="40" s="1"/>
  <c r="B290" i="40"/>
  <c r="G290" i="40" s="1"/>
  <c r="P289" i="40"/>
  <c r="I289" i="40"/>
  <c r="B289" i="40"/>
  <c r="G289" i="40" s="1"/>
  <c r="P287" i="40"/>
  <c r="I287" i="40"/>
  <c r="B287" i="40"/>
  <c r="G287" i="40" s="1"/>
  <c r="P286" i="40"/>
  <c r="I286" i="40"/>
  <c r="N286" i="40" s="1"/>
  <c r="B286" i="40"/>
  <c r="P285" i="40"/>
  <c r="U285" i="40" s="1"/>
  <c r="I285" i="40"/>
  <c r="N285" i="40" s="1"/>
  <c r="B285" i="40"/>
  <c r="G285" i="40" s="1"/>
  <c r="P284" i="40"/>
  <c r="U284" i="40" s="1"/>
  <c r="I284" i="40"/>
  <c r="N284" i="40" s="1"/>
  <c r="B284" i="40"/>
  <c r="G284" i="40" s="1"/>
  <c r="P283" i="40"/>
  <c r="I283" i="40"/>
  <c r="B283" i="40"/>
  <c r="P282" i="40"/>
  <c r="I282" i="40"/>
  <c r="N282" i="40" s="1"/>
  <c r="B282" i="40"/>
  <c r="G282" i="40" s="1"/>
  <c r="P281" i="40"/>
  <c r="U281" i="40" s="1"/>
  <c r="I281" i="40"/>
  <c r="N281" i="40" s="1"/>
  <c r="B281" i="40"/>
  <c r="G281" i="40" s="1"/>
  <c r="P280" i="40"/>
  <c r="U280" i="40" s="1"/>
  <c r="I280" i="40"/>
  <c r="N280" i="40" s="1"/>
  <c r="B280" i="40"/>
  <c r="G280" i="40" s="1"/>
  <c r="P279" i="40"/>
  <c r="I279" i="40"/>
  <c r="B279" i="40"/>
  <c r="P278" i="40"/>
  <c r="I278" i="40"/>
  <c r="B278" i="40"/>
  <c r="G278" i="40" s="1"/>
  <c r="P277" i="40"/>
  <c r="U277" i="40" s="1"/>
  <c r="I277" i="40"/>
  <c r="N277" i="40" s="1"/>
  <c r="B277" i="40"/>
  <c r="G277" i="40" s="1"/>
  <c r="P276" i="40"/>
  <c r="U276" i="40" s="1"/>
  <c r="I276" i="40"/>
  <c r="N276" i="40" s="1"/>
  <c r="B276" i="40"/>
  <c r="G276" i="40" s="1"/>
  <c r="P274" i="40"/>
  <c r="I274" i="40"/>
  <c r="B274" i="40"/>
  <c r="P273" i="40"/>
  <c r="I273" i="40"/>
  <c r="N273" i="40" s="1"/>
  <c r="B273" i="40"/>
  <c r="G273" i="40" s="1"/>
  <c r="P272" i="40"/>
  <c r="U272" i="40" s="1"/>
  <c r="I272" i="40"/>
  <c r="N272" i="40" s="1"/>
  <c r="B272" i="40"/>
  <c r="G272" i="40" s="1"/>
  <c r="P271" i="40"/>
  <c r="U271" i="40" s="1"/>
  <c r="I271" i="40"/>
  <c r="N271" i="40" s="1"/>
  <c r="B271" i="40"/>
  <c r="G271" i="40" s="1"/>
  <c r="P270" i="40"/>
  <c r="I270" i="40"/>
  <c r="B270" i="40"/>
  <c r="P269" i="40"/>
  <c r="I269" i="40"/>
  <c r="N269" i="40" s="1"/>
  <c r="B269" i="40"/>
  <c r="G269" i="40" s="1"/>
  <c r="P268" i="40"/>
  <c r="U268" i="40" s="1"/>
  <c r="I268" i="40"/>
  <c r="N268" i="40" s="1"/>
  <c r="B268" i="40"/>
  <c r="G268" i="40" s="1"/>
  <c r="P267" i="40"/>
  <c r="U267" i="40" s="1"/>
  <c r="I267" i="40"/>
  <c r="N267" i="40" s="1"/>
  <c r="B267" i="40"/>
  <c r="G267" i="40" s="1"/>
  <c r="P266" i="40"/>
  <c r="I266" i="40"/>
  <c r="B266" i="40"/>
  <c r="P265" i="40"/>
  <c r="I265" i="40"/>
  <c r="B265" i="40"/>
  <c r="G265" i="40" s="1"/>
  <c r="P264" i="40"/>
  <c r="I264" i="40"/>
  <c r="N264" i="40" s="1"/>
  <c r="B264" i="40"/>
  <c r="G264" i="40" s="1"/>
  <c r="P263" i="40"/>
  <c r="U263" i="40" s="1"/>
  <c r="I263" i="40"/>
  <c r="N263" i="40" s="1"/>
  <c r="B263" i="40"/>
  <c r="G263" i="40" s="1"/>
  <c r="P261" i="40"/>
  <c r="I261" i="40"/>
  <c r="B261" i="40"/>
  <c r="G261" i="40" s="1"/>
  <c r="P260" i="40"/>
  <c r="I260" i="40"/>
  <c r="B260" i="40"/>
  <c r="G260" i="40" s="1"/>
  <c r="P259" i="40"/>
  <c r="U259" i="40" s="1"/>
  <c r="I259" i="40"/>
  <c r="N259" i="40" s="1"/>
  <c r="B259" i="40"/>
  <c r="G259" i="40" s="1"/>
  <c r="P258" i="40"/>
  <c r="U258" i="40" s="1"/>
  <c r="I258" i="40"/>
  <c r="N258" i="40" s="1"/>
  <c r="B258" i="40"/>
  <c r="G258" i="40" s="1"/>
  <c r="P257" i="40"/>
  <c r="I257" i="40"/>
  <c r="B257" i="40"/>
  <c r="P256" i="40"/>
  <c r="I256" i="40"/>
  <c r="B256" i="40"/>
  <c r="G256" i="40" s="1"/>
  <c r="P255" i="40"/>
  <c r="U255" i="40" s="1"/>
  <c r="I255" i="40"/>
  <c r="N255" i="40" s="1"/>
  <c r="B255" i="40"/>
  <c r="G255" i="40" s="1"/>
  <c r="P254" i="40"/>
  <c r="U254" i="40" s="1"/>
  <c r="I254" i="40"/>
  <c r="N254" i="40" s="1"/>
  <c r="B254" i="40"/>
  <c r="G254" i="40" s="1"/>
  <c r="P253" i="40"/>
  <c r="I253" i="40"/>
  <c r="B253" i="40"/>
  <c r="P252" i="40"/>
  <c r="I252" i="40"/>
  <c r="B252" i="40"/>
  <c r="P251" i="40"/>
  <c r="U251" i="40" s="1"/>
  <c r="I251" i="40"/>
  <c r="N251" i="40" s="1"/>
  <c r="B251" i="40"/>
  <c r="G251" i="40" s="1"/>
  <c r="P250" i="40"/>
  <c r="U250" i="40" s="1"/>
  <c r="I250" i="40"/>
  <c r="I262" i="40" s="1"/>
  <c r="B250" i="40"/>
  <c r="G250" i="40" s="1"/>
  <c r="P248" i="40"/>
  <c r="I248" i="40"/>
  <c r="B248" i="40"/>
  <c r="G248" i="40" s="1"/>
  <c r="P247" i="40"/>
  <c r="I247" i="40"/>
  <c r="N247" i="40" s="1"/>
  <c r="B247" i="40"/>
  <c r="P246" i="40"/>
  <c r="U246" i="40" s="1"/>
  <c r="I246" i="40"/>
  <c r="N246" i="40" s="1"/>
  <c r="B246" i="40"/>
  <c r="G246" i="40" s="1"/>
  <c r="P245" i="40"/>
  <c r="U245" i="40" s="1"/>
  <c r="I245" i="40"/>
  <c r="N245" i="40" s="1"/>
  <c r="B245" i="40"/>
  <c r="G245" i="40" s="1"/>
  <c r="P244" i="40"/>
  <c r="I244" i="40"/>
  <c r="B244" i="40"/>
  <c r="P243" i="40"/>
  <c r="I243" i="40"/>
  <c r="N243" i="40" s="1"/>
  <c r="B243" i="40"/>
  <c r="G243" i="40" s="1"/>
  <c r="P242" i="40"/>
  <c r="U242" i="40" s="1"/>
  <c r="I242" i="40"/>
  <c r="N242" i="40" s="1"/>
  <c r="B242" i="40"/>
  <c r="G242" i="40" s="1"/>
  <c r="P241" i="40"/>
  <c r="U241" i="40" s="1"/>
  <c r="I241" i="40"/>
  <c r="N241" i="40" s="1"/>
  <c r="B241" i="40"/>
  <c r="G241" i="40" s="1"/>
  <c r="P240" i="40"/>
  <c r="I240" i="40"/>
  <c r="B240" i="40"/>
  <c r="P239" i="40"/>
  <c r="I239" i="40"/>
  <c r="B239" i="40"/>
  <c r="G239" i="40" s="1"/>
  <c r="P238" i="40"/>
  <c r="I238" i="40"/>
  <c r="N238" i="40" s="1"/>
  <c r="B238" i="40"/>
  <c r="G238" i="40" s="1"/>
  <c r="P237" i="40"/>
  <c r="U237" i="40" s="1"/>
  <c r="I237" i="40"/>
  <c r="I249" i="40" s="1"/>
  <c r="B237" i="40"/>
  <c r="G237" i="40" s="1"/>
  <c r="P235" i="40"/>
  <c r="I235" i="40"/>
  <c r="B235" i="40"/>
  <c r="G235" i="40" s="1"/>
  <c r="P234" i="40"/>
  <c r="I234" i="40"/>
  <c r="B234" i="40"/>
  <c r="G234" i="40" s="1"/>
  <c r="P233" i="40"/>
  <c r="U233" i="40" s="1"/>
  <c r="I233" i="40"/>
  <c r="N233" i="40" s="1"/>
  <c r="B233" i="40"/>
  <c r="G233" i="40" s="1"/>
  <c r="P232" i="40"/>
  <c r="U232" i="40" s="1"/>
  <c r="I232" i="40"/>
  <c r="N232" i="40" s="1"/>
  <c r="B232" i="40"/>
  <c r="G232" i="40" s="1"/>
  <c r="P231" i="40"/>
  <c r="I231" i="40"/>
  <c r="B231" i="40"/>
  <c r="P230" i="40"/>
  <c r="I230" i="40"/>
  <c r="N230" i="40" s="1"/>
  <c r="B230" i="40"/>
  <c r="G230" i="40" s="1"/>
  <c r="P229" i="40"/>
  <c r="I229" i="40"/>
  <c r="N229" i="40" s="1"/>
  <c r="B229" i="40"/>
  <c r="G229" i="40" s="1"/>
  <c r="P228" i="40"/>
  <c r="U228" i="40" s="1"/>
  <c r="I228" i="40"/>
  <c r="N228" i="40" s="1"/>
  <c r="B228" i="40"/>
  <c r="G228" i="40" s="1"/>
  <c r="P227" i="40"/>
  <c r="I227" i="40"/>
  <c r="B227" i="40"/>
  <c r="P226" i="40"/>
  <c r="I226" i="40"/>
  <c r="B226" i="40"/>
  <c r="G226" i="40" s="1"/>
  <c r="P225" i="40"/>
  <c r="U225" i="40" s="1"/>
  <c r="I225" i="40"/>
  <c r="N225" i="40" s="1"/>
  <c r="B225" i="40"/>
  <c r="G225" i="40" s="1"/>
  <c r="P224" i="40"/>
  <c r="I224" i="40"/>
  <c r="I236" i="40" s="1"/>
  <c r="B224" i="40"/>
  <c r="G224" i="40" s="1"/>
  <c r="P222" i="40"/>
  <c r="I222" i="40"/>
  <c r="B222" i="40"/>
  <c r="P221" i="40"/>
  <c r="I221" i="40"/>
  <c r="N221" i="40" s="1"/>
  <c r="B221" i="40"/>
  <c r="P220" i="40"/>
  <c r="U220" i="40" s="1"/>
  <c r="I220" i="40"/>
  <c r="B220" i="40"/>
  <c r="G220" i="40" s="1"/>
  <c r="P219" i="40"/>
  <c r="U219" i="40" s="1"/>
  <c r="I219" i="40"/>
  <c r="N219" i="40" s="1"/>
  <c r="B219" i="40"/>
  <c r="G219" i="40" s="1"/>
  <c r="P218" i="40"/>
  <c r="I218" i="40"/>
  <c r="B218" i="40"/>
  <c r="P217" i="40"/>
  <c r="I217" i="40"/>
  <c r="N217" i="40" s="1"/>
  <c r="B217" i="40"/>
  <c r="P216" i="40"/>
  <c r="U216" i="40" s="1"/>
  <c r="I216" i="40"/>
  <c r="N216" i="40" s="1"/>
  <c r="B216" i="40"/>
  <c r="G216" i="40" s="1"/>
  <c r="P215" i="40"/>
  <c r="U215" i="40" s="1"/>
  <c r="I215" i="40"/>
  <c r="N215" i="40" s="1"/>
  <c r="B215" i="40"/>
  <c r="G215" i="40" s="1"/>
  <c r="P214" i="40"/>
  <c r="I214" i="40"/>
  <c r="B214" i="40"/>
  <c r="P213" i="40"/>
  <c r="I213" i="40"/>
  <c r="B213" i="40"/>
  <c r="G213" i="40" s="1"/>
  <c r="P212" i="40"/>
  <c r="I212" i="40"/>
  <c r="N212" i="40" s="1"/>
  <c r="B212" i="40"/>
  <c r="G212" i="40" s="1"/>
  <c r="P211" i="40"/>
  <c r="U211" i="40" s="1"/>
  <c r="I211" i="40"/>
  <c r="N211" i="40" s="1"/>
  <c r="B211" i="40"/>
  <c r="P209" i="40"/>
  <c r="I209" i="40"/>
  <c r="B209" i="40"/>
  <c r="G209" i="40" s="1"/>
  <c r="P208" i="40"/>
  <c r="I208" i="40"/>
  <c r="N208" i="40" s="1"/>
  <c r="B208" i="40"/>
  <c r="P207" i="40"/>
  <c r="U207" i="40" s="1"/>
  <c r="I207" i="40"/>
  <c r="N207" i="40" s="1"/>
  <c r="B207" i="40"/>
  <c r="G207" i="40" s="1"/>
  <c r="P206" i="40"/>
  <c r="U206" i="40" s="1"/>
  <c r="I206" i="40"/>
  <c r="N206" i="40" s="1"/>
  <c r="B206" i="40"/>
  <c r="G206" i="40" s="1"/>
  <c r="P205" i="40"/>
  <c r="I205" i="40"/>
  <c r="B205" i="40"/>
  <c r="P204" i="40"/>
  <c r="I204" i="40"/>
  <c r="N204" i="40" s="1"/>
  <c r="B204" i="40"/>
  <c r="G204" i="40" s="1"/>
  <c r="P203" i="40"/>
  <c r="I203" i="40"/>
  <c r="N203" i="40" s="1"/>
  <c r="B203" i="40"/>
  <c r="G203" i="40" s="1"/>
  <c r="P202" i="40"/>
  <c r="U202" i="40" s="1"/>
  <c r="I202" i="40"/>
  <c r="N202" i="40" s="1"/>
  <c r="B202" i="40"/>
  <c r="G202" i="40" s="1"/>
  <c r="P201" i="40"/>
  <c r="I201" i="40"/>
  <c r="B201" i="40"/>
  <c r="P200" i="40"/>
  <c r="I200" i="40"/>
  <c r="B200" i="40"/>
  <c r="P199" i="40"/>
  <c r="U199" i="40" s="1"/>
  <c r="I199" i="40"/>
  <c r="N199" i="40" s="1"/>
  <c r="B199" i="40"/>
  <c r="G199" i="40" s="1"/>
  <c r="P198" i="40"/>
  <c r="I198" i="40"/>
  <c r="I210" i="40" s="1"/>
  <c r="B198" i="40"/>
  <c r="G198" i="40" s="1"/>
  <c r="P196" i="40"/>
  <c r="I196" i="40"/>
  <c r="B196" i="40"/>
  <c r="P195" i="40"/>
  <c r="I195" i="40"/>
  <c r="N195" i="40" s="1"/>
  <c r="B195" i="40"/>
  <c r="G195" i="40" s="1"/>
  <c r="P194" i="40"/>
  <c r="U194" i="40" s="1"/>
  <c r="I194" i="40"/>
  <c r="N194" i="40" s="1"/>
  <c r="B194" i="40"/>
  <c r="G194" i="40" s="1"/>
  <c r="P193" i="40"/>
  <c r="U193" i="40" s="1"/>
  <c r="I193" i="40"/>
  <c r="N193" i="40" s="1"/>
  <c r="B193" i="40"/>
  <c r="G193" i="40" s="1"/>
  <c r="P192" i="40"/>
  <c r="I192" i="40"/>
  <c r="B192" i="40"/>
  <c r="P191" i="40"/>
  <c r="I191" i="40"/>
  <c r="N191" i="40" s="1"/>
  <c r="B191" i="40"/>
  <c r="P190" i="40"/>
  <c r="U190" i="40" s="1"/>
  <c r="I190" i="40"/>
  <c r="N190" i="40" s="1"/>
  <c r="B190" i="40"/>
  <c r="G190" i="40" s="1"/>
  <c r="P189" i="40"/>
  <c r="U189" i="40" s="1"/>
  <c r="I189" i="40"/>
  <c r="B189" i="40"/>
  <c r="G189" i="40" s="1"/>
  <c r="P188" i="40"/>
  <c r="I188" i="40"/>
  <c r="B188" i="40"/>
  <c r="G188" i="40" s="1"/>
  <c r="P187" i="40"/>
  <c r="I187" i="40"/>
  <c r="N187" i="40" s="1"/>
  <c r="B187" i="40"/>
  <c r="P186" i="40"/>
  <c r="I186" i="40"/>
  <c r="N186" i="40" s="1"/>
  <c r="B186" i="40"/>
  <c r="G186" i="40" s="1"/>
  <c r="P185" i="40"/>
  <c r="U185" i="40" s="1"/>
  <c r="I185" i="40"/>
  <c r="N185" i="40" s="1"/>
  <c r="B185" i="40"/>
  <c r="P183" i="40"/>
  <c r="I183" i="40"/>
  <c r="B183" i="40"/>
  <c r="G183" i="40" s="1"/>
  <c r="P182" i="40"/>
  <c r="I182" i="40"/>
  <c r="B182" i="40"/>
  <c r="G182" i="40" s="1"/>
  <c r="P181" i="40"/>
  <c r="U181" i="40" s="1"/>
  <c r="I181" i="40"/>
  <c r="N181" i="40" s="1"/>
  <c r="B181" i="40"/>
  <c r="G181" i="40" s="1"/>
  <c r="P180" i="40"/>
  <c r="U180" i="40" s="1"/>
  <c r="I180" i="40"/>
  <c r="N180" i="40" s="1"/>
  <c r="B180" i="40"/>
  <c r="G180" i="40" s="1"/>
  <c r="P179" i="40"/>
  <c r="I179" i="40"/>
  <c r="B179" i="40"/>
  <c r="P178" i="40"/>
  <c r="I178" i="40"/>
  <c r="N178" i="40" s="1"/>
  <c r="B178" i="40"/>
  <c r="G178" i="40" s="1"/>
  <c r="P177" i="40"/>
  <c r="I177" i="40"/>
  <c r="N177" i="40" s="1"/>
  <c r="B177" i="40"/>
  <c r="G177" i="40" s="1"/>
  <c r="P176" i="40"/>
  <c r="U176" i="40" s="1"/>
  <c r="I176" i="40"/>
  <c r="N176" i="40" s="1"/>
  <c r="B176" i="40"/>
  <c r="G176" i="40" s="1"/>
  <c r="P175" i="40"/>
  <c r="I175" i="40"/>
  <c r="B175" i="40"/>
  <c r="P174" i="40"/>
  <c r="I174" i="40"/>
  <c r="B174" i="40"/>
  <c r="G174" i="40" s="1"/>
  <c r="P173" i="40"/>
  <c r="U173" i="40" s="1"/>
  <c r="I173" i="40"/>
  <c r="N173" i="40" s="1"/>
  <c r="B173" i="40"/>
  <c r="G173" i="40" s="1"/>
  <c r="P172" i="40"/>
  <c r="I172" i="40"/>
  <c r="I184" i="40" s="1"/>
  <c r="B172" i="40"/>
  <c r="G172" i="40" s="1"/>
  <c r="P170" i="40"/>
  <c r="I170" i="40"/>
  <c r="B170" i="40"/>
  <c r="P169" i="40"/>
  <c r="I169" i="40"/>
  <c r="B169" i="40"/>
  <c r="P168" i="40"/>
  <c r="U168" i="40" s="1"/>
  <c r="I168" i="40"/>
  <c r="N168" i="40" s="1"/>
  <c r="B168" i="40"/>
  <c r="G168" i="40" s="1"/>
  <c r="P167" i="40"/>
  <c r="U167" i="40" s="1"/>
  <c r="I167" i="40"/>
  <c r="N167" i="40" s="1"/>
  <c r="B167" i="40"/>
  <c r="G167" i="40" s="1"/>
  <c r="P166" i="40"/>
  <c r="I166" i="40"/>
  <c r="B166" i="40"/>
  <c r="P165" i="40"/>
  <c r="I165" i="40"/>
  <c r="N165" i="40" s="1"/>
  <c r="B165" i="40"/>
  <c r="P164" i="40"/>
  <c r="U164" i="40" s="1"/>
  <c r="I164" i="40"/>
  <c r="N164" i="40" s="1"/>
  <c r="B164" i="40"/>
  <c r="G164" i="40" s="1"/>
  <c r="P163" i="40"/>
  <c r="U163" i="40" s="1"/>
  <c r="I163" i="40"/>
  <c r="B163" i="40"/>
  <c r="G163" i="40" s="1"/>
  <c r="P162" i="40"/>
  <c r="I162" i="40"/>
  <c r="B162" i="40"/>
  <c r="P161" i="40"/>
  <c r="I161" i="40"/>
  <c r="B161" i="40"/>
  <c r="G161" i="40" s="1"/>
  <c r="P160" i="40"/>
  <c r="I160" i="40"/>
  <c r="N160" i="40" s="1"/>
  <c r="B160" i="40"/>
  <c r="G160" i="40" s="1"/>
  <c r="P159" i="40"/>
  <c r="U159" i="40" s="1"/>
  <c r="I159" i="40"/>
  <c r="N159" i="40" s="1"/>
  <c r="B159" i="40"/>
  <c r="P157" i="40"/>
  <c r="I157" i="40"/>
  <c r="B157" i="40"/>
  <c r="G157" i="40" s="1"/>
  <c r="P156" i="40"/>
  <c r="I156" i="40"/>
  <c r="N156" i="40" s="1"/>
  <c r="B156" i="40"/>
  <c r="P155" i="40"/>
  <c r="U155" i="40" s="1"/>
  <c r="I155" i="40"/>
  <c r="N155" i="40" s="1"/>
  <c r="B155" i="40"/>
  <c r="G155" i="40" s="1"/>
  <c r="P154" i="40"/>
  <c r="U154" i="40" s="1"/>
  <c r="I154" i="40"/>
  <c r="N154" i="40" s="1"/>
  <c r="B154" i="40"/>
  <c r="G154" i="40" s="1"/>
  <c r="P153" i="40"/>
  <c r="I153" i="40"/>
  <c r="B153" i="40"/>
  <c r="P152" i="40"/>
  <c r="I152" i="40"/>
  <c r="B152" i="40"/>
  <c r="G152" i="40" s="1"/>
  <c r="P151" i="40"/>
  <c r="I151" i="40"/>
  <c r="N151" i="40" s="1"/>
  <c r="B151" i="40"/>
  <c r="G151" i="40" s="1"/>
  <c r="P150" i="40"/>
  <c r="U150" i="40" s="1"/>
  <c r="I150" i="40"/>
  <c r="N150" i="40" s="1"/>
  <c r="B150" i="40"/>
  <c r="G150" i="40" s="1"/>
  <c r="P149" i="40"/>
  <c r="I149" i="40"/>
  <c r="B149" i="40"/>
  <c r="P148" i="40"/>
  <c r="I148" i="40"/>
  <c r="B148" i="40"/>
  <c r="P147" i="40"/>
  <c r="U147" i="40" s="1"/>
  <c r="I147" i="40"/>
  <c r="N147" i="40" s="1"/>
  <c r="B147" i="40"/>
  <c r="G147" i="40" s="1"/>
  <c r="P146" i="40"/>
  <c r="I146" i="40"/>
  <c r="I158" i="40" s="1"/>
  <c r="B146" i="40"/>
  <c r="G146" i="40" s="1"/>
  <c r="P144" i="40"/>
  <c r="I144" i="40"/>
  <c r="B144" i="40"/>
  <c r="P143" i="40"/>
  <c r="I143" i="40"/>
  <c r="B143" i="40"/>
  <c r="G143" i="40" s="1"/>
  <c r="P142" i="40"/>
  <c r="U142" i="40" s="1"/>
  <c r="I142" i="40"/>
  <c r="N142" i="40" s="1"/>
  <c r="B142" i="40"/>
  <c r="G142" i="40" s="1"/>
  <c r="P141" i="40"/>
  <c r="U141" i="40" s="1"/>
  <c r="I141" i="40"/>
  <c r="N141" i="40" s="1"/>
  <c r="B141" i="40"/>
  <c r="G141" i="40" s="1"/>
  <c r="P140" i="40"/>
  <c r="I140" i="40"/>
  <c r="B140" i="40"/>
  <c r="P139" i="40"/>
  <c r="I139" i="40"/>
  <c r="B139" i="40"/>
  <c r="G139" i="40" s="1"/>
  <c r="P138" i="40"/>
  <c r="U138" i="40" s="1"/>
  <c r="I138" i="40"/>
  <c r="N138" i="40" s="1"/>
  <c r="B138" i="40"/>
  <c r="G138" i="40" s="1"/>
  <c r="P137" i="40"/>
  <c r="U137" i="40" s="1"/>
  <c r="I137" i="40"/>
  <c r="B137" i="40"/>
  <c r="G137" i="40" s="1"/>
  <c r="P136" i="40"/>
  <c r="I136" i="40"/>
  <c r="B136" i="40"/>
  <c r="P135" i="40"/>
  <c r="I135" i="40"/>
  <c r="B135" i="40"/>
  <c r="P134" i="40"/>
  <c r="I134" i="40"/>
  <c r="N134" i="40" s="1"/>
  <c r="B134" i="40"/>
  <c r="G134" i="40" s="1"/>
  <c r="P133" i="40"/>
  <c r="U133" i="40" s="1"/>
  <c r="I133" i="40"/>
  <c r="N133" i="40" s="1"/>
  <c r="B133" i="40"/>
  <c r="P131" i="40"/>
  <c r="I131" i="40"/>
  <c r="B131" i="40"/>
  <c r="G131" i="40" s="1"/>
  <c r="P130" i="40"/>
  <c r="I130" i="40"/>
  <c r="B130" i="40"/>
  <c r="G130" i="40" s="1"/>
  <c r="P129" i="40"/>
  <c r="U129" i="40" s="1"/>
  <c r="I129" i="40"/>
  <c r="N129" i="40" s="1"/>
  <c r="B129" i="40"/>
  <c r="G129" i="40" s="1"/>
  <c r="P128" i="40"/>
  <c r="U128" i="40" s="1"/>
  <c r="I128" i="40"/>
  <c r="N128" i="40" s="1"/>
  <c r="B128" i="40"/>
  <c r="G128" i="40" s="1"/>
  <c r="P127" i="40"/>
  <c r="I127" i="40"/>
  <c r="B127" i="40"/>
  <c r="G127" i="40" s="1"/>
  <c r="P126" i="40"/>
  <c r="I126" i="40"/>
  <c r="N126" i="40" s="1"/>
  <c r="B126" i="40"/>
  <c r="G126" i="40" s="1"/>
  <c r="P125" i="40"/>
  <c r="I125" i="40"/>
  <c r="N125" i="40" s="1"/>
  <c r="B125" i="40"/>
  <c r="G125" i="40" s="1"/>
  <c r="P124" i="40"/>
  <c r="U124" i="40" s="1"/>
  <c r="I124" i="40"/>
  <c r="N124" i="40" s="1"/>
  <c r="B124" i="40"/>
  <c r="G124" i="40" s="1"/>
  <c r="P123" i="40"/>
  <c r="I123" i="40"/>
  <c r="B123" i="40"/>
  <c r="P122" i="40"/>
  <c r="I122" i="40"/>
  <c r="N122" i="40" s="1"/>
  <c r="B122" i="40"/>
  <c r="G122" i="40" s="1"/>
  <c r="P121" i="40"/>
  <c r="U121" i="40" s="1"/>
  <c r="I121" i="40"/>
  <c r="N121" i="40" s="1"/>
  <c r="B121" i="40"/>
  <c r="G121" i="40" s="1"/>
  <c r="P120" i="40"/>
  <c r="I120" i="40"/>
  <c r="I132" i="40" s="1"/>
  <c r="B120" i="40"/>
  <c r="G120" i="40" s="1"/>
  <c r="P118" i="40"/>
  <c r="I118" i="40"/>
  <c r="B118" i="40"/>
  <c r="P117" i="40"/>
  <c r="I117" i="40"/>
  <c r="B117" i="40"/>
  <c r="P116" i="40"/>
  <c r="U116" i="40" s="1"/>
  <c r="I116" i="40"/>
  <c r="N116" i="40" s="1"/>
  <c r="B116" i="40"/>
  <c r="G116" i="40" s="1"/>
  <c r="P115" i="40"/>
  <c r="U115" i="40" s="1"/>
  <c r="I115" i="40"/>
  <c r="N115" i="40" s="1"/>
  <c r="B115" i="40"/>
  <c r="G115" i="40" s="1"/>
  <c r="P114" i="40"/>
  <c r="I114" i="40"/>
  <c r="B114" i="40"/>
  <c r="P113" i="40"/>
  <c r="I113" i="40"/>
  <c r="B113" i="40"/>
  <c r="G113" i="40" s="1"/>
  <c r="P112" i="40"/>
  <c r="U112" i="40" s="1"/>
  <c r="I112" i="40"/>
  <c r="N112" i="40" s="1"/>
  <c r="B112" i="40"/>
  <c r="G112" i="40" s="1"/>
  <c r="P111" i="40"/>
  <c r="U111" i="40" s="1"/>
  <c r="I111" i="40"/>
  <c r="B111" i="40"/>
  <c r="G111" i="40" s="1"/>
  <c r="P110" i="40"/>
  <c r="I110" i="40"/>
  <c r="B110" i="40"/>
  <c r="P109" i="40"/>
  <c r="I109" i="40"/>
  <c r="N109" i="40" s="1"/>
  <c r="B109" i="40"/>
  <c r="G109" i="40" s="1"/>
  <c r="P108" i="40"/>
  <c r="I108" i="40"/>
  <c r="N108" i="40" s="1"/>
  <c r="B108" i="40"/>
  <c r="G108" i="40" s="1"/>
  <c r="P107" i="40"/>
  <c r="U107" i="40" s="1"/>
  <c r="I107" i="40"/>
  <c r="N107" i="40" s="1"/>
  <c r="B107" i="40"/>
  <c r="P105" i="40"/>
  <c r="I105" i="40"/>
  <c r="B105" i="40"/>
  <c r="G105" i="40" s="1"/>
  <c r="P104" i="40"/>
  <c r="I104" i="40"/>
  <c r="N104" i="40" s="1"/>
  <c r="B104" i="40"/>
  <c r="P103" i="40"/>
  <c r="U103" i="40" s="1"/>
  <c r="I103" i="40"/>
  <c r="N103" i="40" s="1"/>
  <c r="B103" i="40"/>
  <c r="G103" i="40" s="1"/>
  <c r="P102" i="40"/>
  <c r="U102" i="40" s="1"/>
  <c r="I102" i="40"/>
  <c r="N102" i="40" s="1"/>
  <c r="B102" i="40"/>
  <c r="G102" i="40" s="1"/>
  <c r="P101" i="40"/>
  <c r="I101" i="40"/>
  <c r="B101" i="40"/>
  <c r="P100" i="40"/>
  <c r="I100" i="40"/>
  <c r="B100" i="40"/>
  <c r="G100" i="40" s="1"/>
  <c r="P99" i="40"/>
  <c r="I99" i="40"/>
  <c r="N99" i="40" s="1"/>
  <c r="B99" i="40"/>
  <c r="P98" i="40"/>
  <c r="U98" i="40" s="1"/>
  <c r="I98" i="40"/>
  <c r="N98" i="40" s="1"/>
  <c r="B98" i="40"/>
  <c r="G98" i="40" s="1"/>
  <c r="P97" i="40"/>
  <c r="I97" i="40"/>
  <c r="B97" i="40"/>
  <c r="P96" i="40"/>
  <c r="I96" i="40"/>
  <c r="N96" i="40" s="1"/>
  <c r="B96" i="40"/>
  <c r="G96" i="40" s="1"/>
  <c r="P95" i="40"/>
  <c r="U95" i="40" s="1"/>
  <c r="I95" i="40"/>
  <c r="N95" i="40" s="1"/>
  <c r="B95" i="40"/>
  <c r="G95" i="40" s="1"/>
  <c r="P94" i="40"/>
  <c r="I94" i="40"/>
  <c r="I106" i="40" s="1"/>
  <c r="B94" i="40"/>
  <c r="G94" i="40" s="1"/>
  <c r="P92" i="40"/>
  <c r="I92" i="40"/>
  <c r="B92" i="40"/>
  <c r="P91" i="40"/>
  <c r="I91" i="40"/>
  <c r="B91" i="40"/>
  <c r="G91" i="40" s="1"/>
  <c r="P90" i="40"/>
  <c r="U90" i="40" s="1"/>
  <c r="I90" i="40"/>
  <c r="N90" i="40" s="1"/>
  <c r="B90" i="40"/>
  <c r="G90" i="40" s="1"/>
  <c r="P89" i="40"/>
  <c r="U89" i="40" s="1"/>
  <c r="I89" i="40"/>
  <c r="N89" i="40" s="1"/>
  <c r="B89" i="40"/>
  <c r="G89" i="40" s="1"/>
  <c r="P88" i="40"/>
  <c r="I88" i="40"/>
  <c r="B88" i="40"/>
  <c r="P87" i="40"/>
  <c r="I87" i="40"/>
  <c r="B87" i="40"/>
  <c r="G87" i="40" s="1"/>
  <c r="P86" i="40"/>
  <c r="U86" i="40" s="1"/>
  <c r="I86" i="40"/>
  <c r="N86" i="40" s="1"/>
  <c r="B86" i="40"/>
  <c r="G86" i="40" s="1"/>
  <c r="P85" i="40"/>
  <c r="U85" i="40" s="1"/>
  <c r="I85" i="40"/>
  <c r="B85" i="40"/>
  <c r="G85" i="40" s="1"/>
  <c r="P84" i="40"/>
  <c r="I84" i="40"/>
  <c r="B84" i="40"/>
  <c r="P83" i="40"/>
  <c r="I83" i="40"/>
  <c r="N83" i="40" s="1"/>
  <c r="B83" i="40"/>
  <c r="P82" i="40"/>
  <c r="I82" i="40"/>
  <c r="N82" i="40" s="1"/>
  <c r="B82" i="40"/>
  <c r="G82" i="40" s="1"/>
  <c r="P81" i="40"/>
  <c r="U81" i="40" s="1"/>
  <c r="I81" i="40"/>
  <c r="N81" i="40" s="1"/>
  <c r="B81" i="40"/>
  <c r="P79" i="40"/>
  <c r="U79" i="40" s="1"/>
  <c r="I79" i="40"/>
  <c r="B79" i="40"/>
  <c r="G79" i="40" s="1"/>
  <c r="P78" i="40"/>
  <c r="I78" i="40"/>
  <c r="B78" i="40"/>
  <c r="G78" i="40" s="1"/>
  <c r="P77" i="40"/>
  <c r="U77" i="40" s="1"/>
  <c r="I77" i="40"/>
  <c r="N77" i="40" s="1"/>
  <c r="B77" i="40"/>
  <c r="G77" i="40" s="1"/>
  <c r="P76" i="40"/>
  <c r="U76" i="40" s="1"/>
  <c r="I76" i="40"/>
  <c r="N76" i="40" s="1"/>
  <c r="B76" i="40"/>
  <c r="G76" i="40" s="1"/>
  <c r="P75" i="40"/>
  <c r="I75" i="40"/>
  <c r="B75" i="40"/>
  <c r="G75" i="40" s="1"/>
  <c r="P74" i="40"/>
  <c r="I74" i="40"/>
  <c r="B74" i="40"/>
  <c r="G74" i="40" s="1"/>
  <c r="P73" i="40"/>
  <c r="U73" i="40" s="1"/>
  <c r="I73" i="40"/>
  <c r="N73" i="40" s="1"/>
  <c r="B73" i="40"/>
  <c r="G73" i="40" s="1"/>
  <c r="P72" i="40"/>
  <c r="U72" i="40" s="1"/>
  <c r="I72" i="40"/>
  <c r="N72" i="40" s="1"/>
  <c r="B72" i="40"/>
  <c r="G72" i="40" s="1"/>
  <c r="P71" i="40"/>
  <c r="I71" i="40"/>
  <c r="B71" i="40"/>
  <c r="G71" i="40" s="1"/>
  <c r="P70" i="40"/>
  <c r="I70" i="40"/>
  <c r="N70" i="40" s="1"/>
  <c r="B70" i="40"/>
  <c r="P69" i="40"/>
  <c r="U69" i="40" s="1"/>
  <c r="I69" i="40"/>
  <c r="N69" i="40" s="1"/>
  <c r="B69" i="40"/>
  <c r="G69" i="40" s="1"/>
  <c r="P68" i="40"/>
  <c r="I68" i="40"/>
  <c r="I80" i="40" s="1"/>
  <c r="B68" i="40"/>
  <c r="G68" i="40" s="1"/>
  <c r="P66" i="40"/>
  <c r="I66" i="40"/>
  <c r="B66" i="40"/>
  <c r="G66" i="40" s="1"/>
  <c r="P65" i="40"/>
  <c r="I65" i="40"/>
  <c r="B65" i="40"/>
  <c r="G65" i="40" s="1"/>
  <c r="P64" i="40"/>
  <c r="U64" i="40" s="1"/>
  <c r="I64" i="40"/>
  <c r="N64" i="40" s="1"/>
  <c r="B64" i="40"/>
  <c r="G64" i="40" s="1"/>
  <c r="P63" i="40"/>
  <c r="U63" i="40" s="1"/>
  <c r="I63" i="40"/>
  <c r="N63" i="40" s="1"/>
  <c r="B63" i="40"/>
  <c r="G63" i="40" s="1"/>
  <c r="P62" i="40"/>
  <c r="I62" i="40"/>
  <c r="B62" i="40"/>
  <c r="G62" i="40" s="1"/>
  <c r="P61" i="40"/>
  <c r="I61" i="40"/>
  <c r="B61" i="40"/>
  <c r="G61" i="40" s="1"/>
  <c r="P60" i="40"/>
  <c r="U60" i="40" s="1"/>
  <c r="I60" i="40"/>
  <c r="N60" i="40" s="1"/>
  <c r="B60" i="40"/>
  <c r="G60" i="40" s="1"/>
  <c r="P59" i="40"/>
  <c r="U59" i="40" s="1"/>
  <c r="I59" i="40"/>
  <c r="B59" i="40"/>
  <c r="G59" i="40" s="1"/>
  <c r="P58" i="40"/>
  <c r="I58" i="40"/>
  <c r="B58" i="40"/>
  <c r="P57" i="40"/>
  <c r="I57" i="40"/>
  <c r="N57" i="40" s="1"/>
  <c r="B57" i="40"/>
  <c r="G57" i="40" s="1"/>
  <c r="P56" i="40"/>
  <c r="U56" i="40" s="1"/>
  <c r="I56" i="40"/>
  <c r="N56" i="40" s="1"/>
  <c r="B56" i="40"/>
  <c r="G56" i="40" s="1"/>
  <c r="P55" i="40"/>
  <c r="U55" i="40" s="1"/>
  <c r="I55" i="40"/>
  <c r="N55" i="40" s="1"/>
  <c r="B55" i="40"/>
  <c r="G55" i="40" s="1"/>
  <c r="P53" i="40"/>
  <c r="I53" i="40"/>
  <c r="B53" i="40"/>
  <c r="G53" i="40" s="1"/>
  <c r="P52" i="40"/>
  <c r="I52" i="40"/>
  <c r="B52" i="40"/>
  <c r="P51" i="40"/>
  <c r="U51" i="40" s="1"/>
  <c r="I51" i="40"/>
  <c r="N51" i="40" s="1"/>
  <c r="B51" i="40"/>
  <c r="G51" i="40" s="1"/>
  <c r="P50" i="40"/>
  <c r="U50" i="40" s="1"/>
  <c r="I50" i="40"/>
  <c r="N50" i="40" s="1"/>
  <c r="B50" i="40"/>
  <c r="G50" i="40" s="1"/>
  <c r="P49" i="40"/>
  <c r="U49" i="40" s="1"/>
  <c r="I49" i="40"/>
  <c r="B49" i="40"/>
  <c r="P48" i="40"/>
  <c r="I48" i="40"/>
  <c r="B48" i="40"/>
  <c r="P47" i="40"/>
  <c r="U47" i="40" s="1"/>
  <c r="I47" i="40"/>
  <c r="N47" i="40" s="1"/>
  <c r="B47" i="40"/>
  <c r="G47" i="40" s="1"/>
  <c r="P46" i="40"/>
  <c r="U46" i="40" s="1"/>
  <c r="I46" i="40"/>
  <c r="N46" i="40" s="1"/>
  <c r="B46" i="40"/>
  <c r="G46" i="40" s="1"/>
  <c r="P45" i="40"/>
  <c r="I45" i="40"/>
  <c r="B45" i="40"/>
  <c r="G45" i="40" s="1"/>
  <c r="P44" i="40"/>
  <c r="I44" i="40"/>
  <c r="B44" i="40"/>
  <c r="G44" i="40" s="1"/>
  <c r="P43" i="40"/>
  <c r="U43" i="40" s="1"/>
  <c r="I43" i="40"/>
  <c r="N43" i="40" s="1"/>
  <c r="B43" i="40"/>
  <c r="G43" i="40" s="1"/>
  <c r="P42" i="40"/>
  <c r="U42" i="40" s="1"/>
  <c r="I42" i="40"/>
  <c r="B42" i="40"/>
  <c r="G42" i="40" s="1"/>
  <c r="P40" i="40"/>
  <c r="I40" i="40"/>
  <c r="B40" i="40"/>
  <c r="G40" i="40" s="1"/>
  <c r="P39" i="40"/>
  <c r="I39" i="40"/>
  <c r="B39" i="40"/>
  <c r="G39" i="40" s="1"/>
  <c r="P38" i="40"/>
  <c r="U38" i="40" s="1"/>
  <c r="I38" i="40"/>
  <c r="N38" i="40" s="1"/>
  <c r="B38" i="40"/>
  <c r="G38" i="40" s="1"/>
  <c r="P37" i="40"/>
  <c r="U37" i="40" s="1"/>
  <c r="I37" i="40"/>
  <c r="N37" i="40" s="1"/>
  <c r="B37" i="40"/>
  <c r="G37" i="40" s="1"/>
  <c r="P36" i="40"/>
  <c r="I36" i="40"/>
  <c r="B36" i="40"/>
  <c r="P35" i="40"/>
  <c r="I35" i="40"/>
  <c r="N35" i="40" s="1"/>
  <c r="B35" i="40"/>
  <c r="G35" i="40" s="1"/>
  <c r="P34" i="40"/>
  <c r="U34" i="40" s="1"/>
  <c r="I34" i="40"/>
  <c r="N34" i="40" s="1"/>
  <c r="B34" i="40"/>
  <c r="G34" i="40" s="1"/>
  <c r="P33" i="40"/>
  <c r="U33" i="40" s="1"/>
  <c r="I33" i="40"/>
  <c r="B33" i="40"/>
  <c r="G33" i="40" s="1"/>
  <c r="P32" i="40"/>
  <c r="I32" i="40"/>
  <c r="B32" i="40"/>
  <c r="P31" i="40"/>
  <c r="I31" i="40"/>
  <c r="B31" i="40"/>
  <c r="G31" i="40" s="1"/>
  <c r="P30" i="40"/>
  <c r="I30" i="40"/>
  <c r="N30" i="40" s="1"/>
  <c r="B30" i="40"/>
  <c r="G30" i="40" s="1"/>
  <c r="P29" i="40"/>
  <c r="I29" i="40"/>
  <c r="N29" i="40" s="1"/>
  <c r="B29" i="40"/>
  <c r="P27" i="40"/>
  <c r="I27" i="40"/>
  <c r="B27" i="40"/>
  <c r="G27" i="40" s="1"/>
  <c r="P26" i="40"/>
  <c r="I26" i="40"/>
  <c r="B26" i="40"/>
  <c r="G26" i="40" s="1"/>
  <c r="P25" i="40"/>
  <c r="U25" i="40" s="1"/>
  <c r="I25" i="40"/>
  <c r="N25" i="40" s="1"/>
  <c r="B25" i="40"/>
  <c r="G25" i="40" s="1"/>
  <c r="P24" i="40"/>
  <c r="U24" i="40" s="1"/>
  <c r="I24" i="40"/>
  <c r="N24" i="40" s="1"/>
  <c r="B24" i="40"/>
  <c r="G24" i="40" s="1"/>
  <c r="P23" i="40"/>
  <c r="I23" i="40"/>
  <c r="B23" i="40"/>
  <c r="G23" i="40" s="1"/>
  <c r="P22" i="40"/>
  <c r="I22" i="40"/>
  <c r="N22" i="40" s="1"/>
  <c r="B22" i="40"/>
  <c r="G22" i="40" s="1"/>
  <c r="P21" i="40"/>
  <c r="U21" i="40" s="1"/>
  <c r="I21" i="40"/>
  <c r="N21" i="40" s="1"/>
  <c r="B21" i="40"/>
  <c r="G21" i="40" s="1"/>
  <c r="P20" i="40"/>
  <c r="U20" i="40" s="1"/>
  <c r="I20" i="40"/>
  <c r="N20" i="40" s="1"/>
  <c r="B20" i="40"/>
  <c r="G20" i="40" s="1"/>
  <c r="P19" i="40"/>
  <c r="U19" i="40" s="1"/>
  <c r="I19" i="40"/>
  <c r="B19" i="40"/>
  <c r="P18" i="40"/>
  <c r="I18" i="40"/>
  <c r="B18" i="40"/>
  <c r="G18" i="40" s="1"/>
  <c r="P17" i="40"/>
  <c r="U17" i="40" s="1"/>
  <c r="I17" i="40"/>
  <c r="N17" i="40" s="1"/>
  <c r="B17" i="40"/>
  <c r="P16" i="40"/>
  <c r="U16" i="40" s="1"/>
  <c r="I16" i="40"/>
  <c r="N16" i="40" s="1"/>
  <c r="B16" i="40"/>
  <c r="G16" i="40" s="1"/>
  <c r="P950" i="32"/>
  <c r="I950" i="32"/>
  <c r="B950" i="32"/>
  <c r="P949" i="32"/>
  <c r="I949" i="32"/>
  <c r="B949" i="32"/>
  <c r="P948" i="32"/>
  <c r="U948" i="32" s="1"/>
  <c r="I948" i="32"/>
  <c r="B948" i="32"/>
  <c r="G948" i="32" s="1"/>
  <c r="P947" i="32"/>
  <c r="U947" i="32" s="1"/>
  <c r="I947" i="32"/>
  <c r="N947" i="32" s="1"/>
  <c r="B947" i="32"/>
  <c r="G947" i="32" s="1"/>
  <c r="P946" i="32"/>
  <c r="I946" i="32"/>
  <c r="B946" i="32"/>
  <c r="G946" i="32" s="1"/>
  <c r="P945" i="32"/>
  <c r="I945" i="32"/>
  <c r="B945" i="32"/>
  <c r="P944" i="32"/>
  <c r="U944" i="32" s="1"/>
  <c r="I944" i="32"/>
  <c r="N944" i="32" s="1"/>
  <c r="B944" i="32"/>
  <c r="G944" i="32" s="1"/>
  <c r="P943" i="32"/>
  <c r="U943" i="32" s="1"/>
  <c r="I943" i="32"/>
  <c r="N943" i="32" s="1"/>
  <c r="B943" i="32"/>
  <c r="G943" i="32" s="1"/>
  <c r="P942" i="32"/>
  <c r="I942" i="32"/>
  <c r="B942" i="32"/>
  <c r="P941" i="32"/>
  <c r="I941" i="32"/>
  <c r="B941" i="32"/>
  <c r="P940" i="32"/>
  <c r="U940" i="32" s="1"/>
  <c r="I940" i="32"/>
  <c r="B940" i="32"/>
  <c r="G940" i="32" s="1"/>
  <c r="P939" i="32"/>
  <c r="U939" i="32" s="1"/>
  <c r="I939" i="32"/>
  <c r="B939" i="32"/>
  <c r="G939" i="32" s="1"/>
  <c r="P937" i="32"/>
  <c r="I937" i="32"/>
  <c r="B937" i="32"/>
  <c r="G937" i="32" s="1"/>
  <c r="P936" i="32"/>
  <c r="I936" i="32"/>
  <c r="B936" i="32"/>
  <c r="P935" i="32"/>
  <c r="U935" i="32" s="1"/>
  <c r="I935" i="32"/>
  <c r="B935" i="32"/>
  <c r="G935" i="32" s="1"/>
  <c r="P934" i="32"/>
  <c r="U934" i="32" s="1"/>
  <c r="I934" i="32"/>
  <c r="N934" i="32" s="1"/>
  <c r="B934" i="32"/>
  <c r="G934" i="32" s="1"/>
  <c r="P933" i="32"/>
  <c r="I933" i="32"/>
  <c r="B933" i="32"/>
  <c r="P932" i="32"/>
  <c r="I932" i="32"/>
  <c r="B932" i="32"/>
  <c r="P931" i="32"/>
  <c r="U931" i="32" s="1"/>
  <c r="I931" i="32"/>
  <c r="B931" i="32"/>
  <c r="G931" i="32" s="1"/>
  <c r="P930" i="32"/>
  <c r="U930" i="32" s="1"/>
  <c r="I930" i="32"/>
  <c r="N930" i="32" s="1"/>
  <c r="B930" i="32"/>
  <c r="G930" i="32" s="1"/>
  <c r="P929" i="32"/>
  <c r="I929" i="32"/>
  <c r="B929" i="32"/>
  <c r="G929" i="32" s="1"/>
  <c r="P928" i="32"/>
  <c r="I928" i="32"/>
  <c r="B928" i="32"/>
  <c r="P927" i="32"/>
  <c r="U927" i="32" s="1"/>
  <c r="I927" i="32"/>
  <c r="B927" i="32"/>
  <c r="G927" i="32" s="1"/>
  <c r="P926" i="32"/>
  <c r="U926" i="32" s="1"/>
  <c r="I926" i="32"/>
  <c r="N926" i="32" s="1"/>
  <c r="B926" i="32"/>
  <c r="P924" i="32"/>
  <c r="I924" i="32"/>
  <c r="B924" i="32"/>
  <c r="P923" i="32"/>
  <c r="I923" i="32"/>
  <c r="B923" i="32"/>
  <c r="P922" i="32"/>
  <c r="U922" i="32" s="1"/>
  <c r="I922" i="32"/>
  <c r="B922" i="32"/>
  <c r="G922" i="32" s="1"/>
  <c r="P921" i="32"/>
  <c r="U921" i="32" s="1"/>
  <c r="I921" i="32"/>
  <c r="N921" i="32" s="1"/>
  <c r="B921" i="32"/>
  <c r="G921" i="32" s="1"/>
  <c r="P920" i="32"/>
  <c r="I920" i="32"/>
  <c r="B920" i="32"/>
  <c r="P919" i="32"/>
  <c r="I919" i="32"/>
  <c r="B919" i="32"/>
  <c r="P918" i="32"/>
  <c r="U918" i="32" s="1"/>
  <c r="I918" i="32"/>
  <c r="B918" i="32"/>
  <c r="G918" i="32" s="1"/>
  <c r="P917" i="32"/>
  <c r="I917" i="32"/>
  <c r="N917" i="32" s="1"/>
  <c r="B917" i="32"/>
  <c r="G917" i="32" s="1"/>
  <c r="P916" i="32"/>
  <c r="I916" i="32"/>
  <c r="B916" i="32"/>
  <c r="P915" i="32"/>
  <c r="I915" i="32"/>
  <c r="B915" i="32"/>
  <c r="P914" i="32"/>
  <c r="U914" i="32" s="1"/>
  <c r="I914" i="32"/>
  <c r="N914" i="32" s="1"/>
  <c r="B914" i="32"/>
  <c r="G914" i="32" s="1"/>
  <c r="P913" i="32"/>
  <c r="I913" i="32"/>
  <c r="N913" i="32" s="1"/>
  <c r="B913" i="32"/>
  <c r="G913" i="32" s="1"/>
  <c r="P911" i="32"/>
  <c r="I911" i="32"/>
  <c r="B911" i="32"/>
  <c r="G911" i="32" s="1"/>
  <c r="P910" i="32"/>
  <c r="I910" i="32"/>
  <c r="B910" i="32"/>
  <c r="P909" i="32"/>
  <c r="U909" i="32" s="1"/>
  <c r="I909" i="32"/>
  <c r="N909" i="32" s="1"/>
  <c r="B909" i="32"/>
  <c r="G909" i="32" s="1"/>
  <c r="P908" i="32"/>
  <c r="I908" i="32"/>
  <c r="N908" i="32" s="1"/>
  <c r="B908" i="32"/>
  <c r="G908" i="32" s="1"/>
  <c r="P907" i="32"/>
  <c r="I907" i="32"/>
  <c r="B907" i="32"/>
  <c r="P906" i="32"/>
  <c r="I906" i="32"/>
  <c r="B906" i="32"/>
  <c r="P905" i="32"/>
  <c r="I905" i="32"/>
  <c r="B905" i="32"/>
  <c r="G905" i="32" s="1"/>
  <c r="P904" i="32"/>
  <c r="U904" i="32" s="1"/>
  <c r="I904" i="32"/>
  <c r="N904" i="32" s="1"/>
  <c r="B904" i="32"/>
  <c r="G904" i="32" s="1"/>
  <c r="P903" i="32"/>
  <c r="I903" i="32"/>
  <c r="B903" i="32"/>
  <c r="G903" i="32" s="1"/>
  <c r="P902" i="32"/>
  <c r="I902" i="32"/>
  <c r="B902" i="32"/>
  <c r="P901" i="32"/>
  <c r="I901" i="32"/>
  <c r="B901" i="32"/>
  <c r="G901" i="32" s="1"/>
  <c r="P900" i="32"/>
  <c r="I900" i="32"/>
  <c r="I912" i="32" s="1"/>
  <c r="B900" i="32"/>
  <c r="G900" i="32" s="1"/>
  <c r="P898" i="32"/>
  <c r="I898" i="32"/>
  <c r="B898" i="32"/>
  <c r="P897" i="32"/>
  <c r="I897" i="32"/>
  <c r="B897" i="32"/>
  <c r="P896" i="32"/>
  <c r="U896" i="32" s="1"/>
  <c r="I896" i="32"/>
  <c r="B896" i="32"/>
  <c r="P895" i="32"/>
  <c r="U895" i="32" s="1"/>
  <c r="I895" i="32"/>
  <c r="N895" i="32" s="1"/>
  <c r="B895" i="32"/>
  <c r="G895" i="32" s="1"/>
  <c r="P894" i="32"/>
  <c r="I894" i="32"/>
  <c r="B894" i="32"/>
  <c r="G894" i="32" s="1"/>
  <c r="P893" i="32"/>
  <c r="I893" i="32"/>
  <c r="B893" i="32"/>
  <c r="P892" i="32"/>
  <c r="U892" i="32" s="1"/>
  <c r="I892" i="32"/>
  <c r="B892" i="32"/>
  <c r="G892" i="32" s="1"/>
  <c r="P891" i="32"/>
  <c r="U891" i="32" s="1"/>
  <c r="I891" i="32"/>
  <c r="N891" i="32" s="1"/>
  <c r="B891" i="32"/>
  <c r="G891" i="32" s="1"/>
  <c r="P890" i="32"/>
  <c r="I890" i="32"/>
  <c r="B890" i="32"/>
  <c r="P889" i="32"/>
  <c r="I889" i="32"/>
  <c r="B889" i="32"/>
  <c r="P888" i="32"/>
  <c r="U888" i="32" s="1"/>
  <c r="I888" i="32"/>
  <c r="B888" i="32"/>
  <c r="G888" i="32" s="1"/>
  <c r="P887" i="32"/>
  <c r="U887" i="32" s="1"/>
  <c r="I887" i="32"/>
  <c r="I899" i="32" s="1"/>
  <c r="B887" i="32"/>
  <c r="G887" i="32" s="1"/>
  <c r="P885" i="32"/>
  <c r="I885" i="32"/>
  <c r="B885" i="32"/>
  <c r="G885" i="32" s="1"/>
  <c r="P884" i="32"/>
  <c r="I884" i="32"/>
  <c r="B884" i="32"/>
  <c r="P883" i="32"/>
  <c r="U883" i="32" s="1"/>
  <c r="I883" i="32"/>
  <c r="B883" i="32"/>
  <c r="G883" i="32" s="1"/>
  <c r="P882" i="32"/>
  <c r="U882" i="32" s="1"/>
  <c r="I882" i="32"/>
  <c r="N882" i="32" s="1"/>
  <c r="B882" i="32"/>
  <c r="G882" i="32" s="1"/>
  <c r="P881" i="32"/>
  <c r="I881" i="32"/>
  <c r="B881" i="32"/>
  <c r="P880" i="32"/>
  <c r="I880" i="32"/>
  <c r="B880" i="32"/>
  <c r="P879" i="32"/>
  <c r="U879" i="32" s="1"/>
  <c r="I879" i="32"/>
  <c r="N879" i="32" s="1"/>
  <c r="B879" i="32"/>
  <c r="G879" i="32" s="1"/>
  <c r="P878" i="32"/>
  <c r="U878" i="32" s="1"/>
  <c r="I878" i="32"/>
  <c r="N878" i="32" s="1"/>
  <c r="B878" i="32"/>
  <c r="G878" i="32" s="1"/>
  <c r="P877" i="32"/>
  <c r="I877" i="32"/>
  <c r="B877" i="32"/>
  <c r="G877" i="32" s="1"/>
  <c r="P876" i="32"/>
  <c r="I876" i="32"/>
  <c r="B876" i="32"/>
  <c r="P875" i="32"/>
  <c r="U875" i="32" s="1"/>
  <c r="I875" i="32"/>
  <c r="B875" i="32"/>
  <c r="G875" i="32" s="1"/>
  <c r="P874" i="32"/>
  <c r="U874" i="32" s="1"/>
  <c r="I874" i="32"/>
  <c r="I886" i="32" s="1"/>
  <c r="B874" i="32"/>
  <c r="P872" i="32"/>
  <c r="I872" i="32"/>
  <c r="B872" i="32"/>
  <c r="P871" i="32"/>
  <c r="I871" i="32"/>
  <c r="B871" i="32"/>
  <c r="P870" i="32"/>
  <c r="U870" i="32" s="1"/>
  <c r="I870" i="32"/>
  <c r="B870" i="32"/>
  <c r="G870" i="32" s="1"/>
  <c r="P869" i="32"/>
  <c r="U869" i="32" s="1"/>
  <c r="I869" i="32"/>
  <c r="N869" i="32" s="1"/>
  <c r="B869" i="32"/>
  <c r="G869" i="32" s="1"/>
  <c r="P868" i="32"/>
  <c r="I868" i="32"/>
  <c r="B868" i="32"/>
  <c r="G868" i="32" s="1"/>
  <c r="P867" i="32"/>
  <c r="I867" i="32"/>
  <c r="B867" i="32"/>
  <c r="P866" i="32"/>
  <c r="I866" i="32"/>
  <c r="B866" i="32"/>
  <c r="G866" i="32" s="1"/>
  <c r="P865" i="32"/>
  <c r="U865" i="32" s="1"/>
  <c r="I865" i="32"/>
  <c r="N865" i="32" s="1"/>
  <c r="B865" i="32"/>
  <c r="G865" i="32" s="1"/>
  <c r="P864" i="32"/>
  <c r="I864" i="32"/>
  <c r="B864" i="32"/>
  <c r="P863" i="32"/>
  <c r="I863" i="32"/>
  <c r="B863" i="32"/>
  <c r="P862" i="32"/>
  <c r="U862" i="32" s="1"/>
  <c r="I862" i="32"/>
  <c r="B862" i="32"/>
  <c r="G862" i="32" s="1"/>
  <c r="P861" i="32"/>
  <c r="U861" i="32" s="1"/>
  <c r="I861" i="32"/>
  <c r="N861" i="32" s="1"/>
  <c r="B861" i="32"/>
  <c r="P859" i="32"/>
  <c r="I859" i="32"/>
  <c r="B859" i="32"/>
  <c r="G859" i="32" s="1"/>
  <c r="P858" i="32"/>
  <c r="I858" i="32"/>
  <c r="B858" i="32"/>
  <c r="P857" i="32"/>
  <c r="U857" i="32" s="1"/>
  <c r="I857" i="32"/>
  <c r="B857" i="32"/>
  <c r="G857" i="32" s="1"/>
  <c r="P856" i="32"/>
  <c r="U856" i="32" s="1"/>
  <c r="I856" i="32"/>
  <c r="N856" i="32" s="1"/>
  <c r="B856" i="32"/>
  <c r="G856" i="32" s="1"/>
  <c r="P855" i="32"/>
  <c r="I855" i="32"/>
  <c r="B855" i="32"/>
  <c r="P854" i="32"/>
  <c r="I854" i="32"/>
  <c r="B854" i="32"/>
  <c r="P853" i="32"/>
  <c r="I853" i="32"/>
  <c r="B853" i="32"/>
  <c r="G853" i="32" s="1"/>
  <c r="P852" i="32"/>
  <c r="U852" i="32" s="1"/>
  <c r="I852" i="32"/>
  <c r="N852" i="32" s="1"/>
  <c r="B852" i="32"/>
  <c r="G852" i="32" s="1"/>
  <c r="P851" i="32"/>
  <c r="I851" i="32"/>
  <c r="B851" i="32"/>
  <c r="G851" i="32" s="1"/>
  <c r="P850" i="32"/>
  <c r="I850" i="32"/>
  <c r="B850" i="32"/>
  <c r="P849" i="32"/>
  <c r="U849" i="32" s="1"/>
  <c r="I849" i="32"/>
  <c r="B849" i="32"/>
  <c r="G849" i="32" s="1"/>
  <c r="P848" i="32"/>
  <c r="I848" i="32"/>
  <c r="N848" i="32" s="1"/>
  <c r="B848" i="32"/>
  <c r="G848" i="32" s="1"/>
  <c r="P846" i="32"/>
  <c r="I846" i="32"/>
  <c r="B846" i="32"/>
  <c r="P845" i="32"/>
  <c r="I845" i="32"/>
  <c r="B845" i="32"/>
  <c r="P844" i="32"/>
  <c r="U844" i="32" s="1"/>
  <c r="I844" i="32"/>
  <c r="B844" i="32"/>
  <c r="G844" i="32" s="1"/>
  <c r="P843" i="32"/>
  <c r="U843" i="32" s="1"/>
  <c r="I843" i="32"/>
  <c r="N843" i="32" s="1"/>
  <c r="B843" i="32"/>
  <c r="G843" i="32" s="1"/>
  <c r="P842" i="32"/>
  <c r="I842" i="32"/>
  <c r="B842" i="32"/>
  <c r="P841" i="32"/>
  <c r="I841" i="32"/>
  <c r="B841" i="32"/>
  <c r="P840" i="32"/>
  <c r="U840" i="32" s="1"/>
  <c r="I840" i="32"/>
  <c r="B840" i="32"/>
  <c r="G840" i="32" s="1"/>
  <c r="P839" i="32"/>
  <c r="U839" i="32" s="1"/>
  <c r="I839" i="32"/>
  <c r="I847" i="32" s="1"/>
  <c r="B839" i="32"/>
  <c r="G839" i="32" s="1"/>
  <c r="P838" i="32"/>
  <c r="I838" i="32"/>
  <c r="B838" i="32"/>
  <c r="P837" i="32"/>
  <c r="I837" i="32"/>
  <c r="B837" i="32"/>
  <c r="P836" i="32"/>
  <c r="U836" i="32" s="1"/>
  <c r="I836" i="32"/>
  <c r="B836" i="32"/>
  <c r="G836" i="32" s="1"/>
  <c r="P835" i="32"/>
  <c r="P847" i="32" s="1"/>
  <c r="I835" i="32"/>
  <c r="B835" i="32"/>
  <c r="G835" i="32" s="1"/>
  <c r="P833" i="32"/>
  <c r="I833" i="32"/>
  <c r="B833" i="32"/>
  <c r="G833" i="32" s="1"/>
  <c r="P832" i="32"/>
  <c r="I832" i="32"/>
  <c r="B832" i="32"/>
  <c r="P831" i="32"/>
  <c r="U831" i="32" s="1"/>
  <c r="I831" i="32"/>
  <c r="B831" i="32"/>
  <c r="G831" i="32" s="1"/>
  <c r="P830" i="32"/>
  <c r="U830" i="32" s="1"/>
  <c r="I830" i="32"/>
  <c r="N830" i="32" s="1"/>
  <c r="B830" i="32"/>
  <c r="G830" i="32" s="1"/>
  <c r="P829" i="32"/>
  <c r="I829" i="32"/>
  <c r="B829" i="32"/>
  <c r="P828" i="32"/>
  <c r="I828" i="32"/>
  <c r="B828" i="32"/>
  <c r="P827" i="32"/>
  <c r="U827" i="32" s="1"/>
  <c r="I827" i="32"/>
  <c r="B827" i="32"/>
  <c r="G827" i="32" s="1"/>
  <c r="P826" i="32"/>
  <c r="U826" i="32" s="1"/>
  <c r="I826" i="32"/>
  <c r="N826" i="32" s="1"/>
  <c r="B826" i="32"/>
  <c r="G826" i="32" s="1"/>
  <c r="P825" i="32"/>
  <c r="I825" i="32"/>
  <c r="B825" i="32"/>
  <c r="G825" i="32" s="1"/>
  <c r="P824" i="32"/>
  <c r="I824" i="32"/>
  <c r="B824" i="32"/>
  <c r="P823" i="32"/>
  <c r="I823" i="32"/>
  <c r="B823" i="32"/>
  <c r="G823" i="32" s="1"/>
  <c r="P822" i="32"/>
  <c r="U822" i="32" s="1"/>
  <c r="I822" i="32"/>
  <c r="B822" i="32"/>
  <c r="P820" i="32"/>
  <c r="I820" i="32"/>
  <c r="B820" i="32"/>
  <c r="P819" i="32"/>
  <c r="I819" i="32"/>
  <c r="B819" i="32"/>
  <c r="P818" i="32"/>
  <c r="I818" i="32"/>
  <c r="B818" i="32"/>
  <c r="P817" i="32"/>
  <c r="I817" i="32"/>
  <c r="N817" i="32" s="1"/>
  <c r="B817" i="32"/>
  <c r="G817" i="32" s="1"/>
  <c r="P816" i="32"/>
  <c r="I816" i="32"/>
  <c r="B816" i="32"/>
  <c r="P815" i="32"/>
  <c r="I815" i="32"/>
  <c r="B815" i="32"/>
  <c r="P814" i="32"/>
  <c r="U814" i="32" s="1"/>
  <c r="I814" i="32"/>
  <c r="B814" i="32"/>
  <c r="G814" i="32" s="1"/>
  <c r="P813" i="32"/>
  <c r="U813" i="32" s="1"/>
  <c r="I813" i="32"/>
  <c r="N813" i="32" s="1"/>
  <c r="B813" i="32"/>
  <c r="G813" i="32" s="1"/>
  <c r="P812" i="32"/>
  <c r="I812" i="32"/>
  <c r="B812" i="32"/>
  <c r="P811" i="32"/>
  <c r="I811" i="32"/>
  <c r="B811" i="32"/>
  <c r="P810" i="32"/>
  <c r="I810" i="32"/>
  <c r="B810" i="32"/>
  <c r="G810" i="32" s="1"/>
  <c r="P809" i="32"/>
  <c r="I809" i="32"/>
  <c r="N809" i="32" s="1"/>
  <c r="B809" i="32"/>
  <c r="G809" i="32" s="1"/>
  <c r="P807" i="32"/>
  <c r="I807" i="32"/>
  <c r="B807" i="32"/>
  <c r="G807" i="32" s="1"/>
  <c r="P806" i="32"/>
  <c r="I806" i="32"/>
  <c r="B806" i="32"/>
  <c r="P805" i="32"/>
  <c r="U805" i="32" s="1"/>
  <c r="I805" i="32"/>
  <c r="B805" i="32"/>
  <c r="G805" i="32" s="1"/>
  <c r="P804" i="32"/>
  <c r="U804" i="32" s="1"/>
  <c r="I804" i="32"/>
  <c r="N804" i="32" s="1"/>
  <c r="B804" i="32"/>
  <c r="G804" i="32" s="1"/>
  <c r="P803" i="32"/>
  <c r="I803" i="32"/>
  <c r="B803" i="32"/>
  <c r="P802" i="32"/>
  <c r="I802" i="32"/>
  <c r="B802" i="32"/>
  <c r="P801" i="32"/>
  <c r="U801" i="32" s="1"/>
  <c r="I801" i="32"/>
  <c r="B801" i="32"/>
  <c r="G801" i="32" s="1"/>
  <c r="P800" i="32"/>
  <c r="U800" i="32" s="1"/>
  <c r="I800" i="32"/>
  <c r="N800" i="32" s="1"/>
  <c r="B800" i="32"/>
  <c r="G800" i="32" s="1"/>
  <c r="P799" i="32"/>
  <c r="I799" i="32"/>
  <c r="B799" i="32"/>
  <c r="G799" i="32" s="1"/>
  <c r="P798" i="32"/>
  <c r="I798" i="32"/>
  <c r="B798" i="32"/>
  <c r="P797" i="32"/>
  <c r="U797" i="32" s="1"/>
  <c r="I797" i="32"/>
  <c r="B797" i="32"/>
  <c r="G797" i="32" s="1"/>
  <c r="P796" i="32"/>
  <c r="I796" i="32"/>
  <c r="I808" i="32" s="1"/>
  <c r="B796" i="32"/>
  <c r="G796" i="32" s="1"/>
  <c r="P794" i="32"/>
  <c r="I794" i="32"/>
  <c r="B794" i="32"/>
  <c r="P793" i="32"/>
  <c r="I793" i="32"/>
  <c r="B793" i="32"/>
  <c r="P792" i="32"/>
  <c r="U792" i="32" s="1"/>
  <c r="I792" i="32"/>
  <c r="B792" i="32"/>
  <c r="G792" i="32" s="1"/>
  <c r="P791" i="32"/>
  <c r="U791" i="32" s="1"/>
  <c r="I791" i="32"/>
  <c r="N791" i="32" s="1"/>
  <c r="B791" i="32"/>
  <c r="G791" i="32" s="1"/>
  <c r="P790" i="32"/>
  <c r="I790" i="32"/>
  <c r="B790" i="32"/>
  <c r="P789" i="32"/>
  <c r="I789" i="32"/>
  <c r="B789" i="32"/>
  <c r="P788" i="32"/>
  <c r="U788" i="32" s="1"/>
  <c r="I788" i="32"/>
  <c r="B788" i="32"/>
  <c r="G788" i="32" s="1"/>
  <c r="P787" i="32"/>
  <c r="U787" i="32" s="1"/>
  <c r="I787" i="32"/>
  <c r="N787" i="32" s="1"/>
  <c r="B787" i="32"/>
  <c r="G787" i="32" s="1"/>
  <c r="P786" i="32"/>
  <c r="I786" i="32"/>
  <c r="B786" i="32"/>
  <c r="P785" i="32"/>
  <c r="I785" i="32"/>
  <c r="B785" i="32"/>
  <c r="P784" i="32"/>
  <c r="U784" i="32" s="1"/>
  <c r="I784" i="32"/>
  <c r="B784" i="32"/>
  <c r="G784" i="32" s="1"/>
  <c r="P783" i="32"/>
  <c r="U783" i="32" s="1"/>
  <c r="I783" i="32"/>
  <c r="B783" i="32"/>
  <c r="P781" i="32"/>
  <c r="I781" i="32"/>
  <c r="B781" i="32"/>
  <c r="G781" i="32" s="1"/>
  <c r="P780" i="32"/>
  <c r="I780" i="32"/>
  <c r="B780" i="32"/>
  <c r="P779" i="32"/>
  <c r="U779" i="32" s="1"/>
  <c r="I779" i="32"/>
  <c r="B779" i="32"/>
  <c r="G779" i="32" s="1"/>
  <c r="P778" i="32"/>
  <c r="I778" i="32"/>
  <c r="N778" i="32" s="1"/>
  <c r="B778" i="32"/>
  <c r="G778" i="32" s="1"/>
  <c r="P777" i="32"/>
  <c r="I777" i="32"/>
  <c r="B777" i="32"/>
  <c r="P776" i="32"/>
  <c r="I776" i="32"/>
  <c r="B776" i="32"/>
  <c r="P775" i="32"/>
  <c r="U775" i="32" s="1"/>
  <c r="I775" i="32"/>
  <c r="N775" i="32" s="1"/>
  <c r="B775" i="32"/>
  <c r="G775" i="32" s="1"/>
  <c r="P774" i="32"/>
  <c r="U774" i="32" s="1"/>
  <c r="I774" i="32"/>
  <c r="N774" i="32" s="1"/>
  <c r="B774" i="32"/>
  <c r="G774" i="32" s="1"/>
  <c r="P773" i="32"/>
  <c r="I773" i="32"/>
  <c r="B773" i="32"/>
  <c r="G773" i="32" s="1"/>
  <c r="P772" i="32"/>
  <c r="I772" i="32"/>
  <c r="B772" i="32"/>
  <c r="P771" i="32"/>
  <c r="I771" i="32"/>
  <c r="B771" i="32"/>
  <c r="G771" i="32" s="1"/>
  <c r="P770" i="32"/>
  <c r="U770" i="32" s="1"/>
  <c r="I770" i="32"/>
  <c r="N770" i="32" s="1"/>
  <c r="B770" i="32"/>
  <c r="P768" i="32"/>
  <c r="I768" i="32"/>
  <c r="B768" i="32"/>
  <c r="P767" i="32"/>
  <c r="I767" i="32"/>
  <c r="B767" i="32"/>
  <c r="P766" i="32"/>
  <c r="U766" i="32" s="1"/>
  <c r="I766" i="32"/>
  <c r="B766" i="32"/>
  <c r="G766" i="32" s="1"/>
  <c r="P765" i="32"/>
  <c r="U765" i="32" s="1"/>
  <c r="I765" i="32"/>
  <c r="N765" i="32" s="1"/>
  <c r="B765" i="32"/>
  <c r="G765" i="32" s="1"/>
  <c r="P764" i="32"/>
  <c r="I764" i="32"/>
  <c r="B764" i="32"/>
  <c r="P763" i="32"/>
  <c r="I763" i="32"/>
  <c r="B763" i="32"/>
  <c r="P762" i="32"/>
  <c r="I762" i="32"/>
  <c r="B762" i="32"/>
  <c r="G762" i="32" s="1"/>
  <c r="P761" i="32"/>
  <c r="U761" i="32" s="1"/>
  <c r="I761" i="32"/>
  <c r="N761" i="32" s="1"/>
  <c r="B761" i="32"/>
  <c r="G761" i="32" s="1"/>
  <c r="P760" i="32"/>
  <c r="I760" i="32"/>
  <c r="B760" i="32"/>
  <c r="P759" i="32"/>
  <c r="I759" i="32"/>
  <c r="B759" i="32"/>
  <c r="P758" i="32"/>
  <c r="U758" i="32" s="1"/>
  <c r="I758" i="32"/>
  <c r="B758" i="32"/>
  <c r="G758" i="32" s="1"/>
  <c r="P757" i="32"/>
  <c r="I757" i="32"/>
  <c r="N757" i="32" s="1"/>
  <c r="B757" i="32"/>
  <c r="G757" i="32" s="1"/>
  <c r="P755" i="32"/>
  <c r="I755" i="32"/>
  <c r="B755" i="32"/>
  <c r="G755" i="32" s="1"/>
  <c r="P754" i="32"/>
  <c r="I754" i="32"/>
  <c r="B754" i="32"/>
  <c r="P753" i="32"/>
  <c r="U753" i="32" s="1"/>
  <c r="I753" i="32"/>
  <c r="B753" i="32"/>
  <c r="G753" i="32" s="1"/>
  <c r="P752" i="32"/>
  <c r="U752" i="32" s="1"/>
  <c r="I752" i="32"/>
  <c r="N752" i="32" s="1"/>
  <c r="B752" i="32"/>
  <c r="G752" i="32" s="1"/>
  <c r="P751" i="32"/>
  <c r="I751" i="32"/>
  <c r="B751" i="32"/>
  <c r="P750" i="32"/>
  <c r="I750" i="32"/>
  <c r="B750" i="32"/>
  <c r="P749" i="32"/>
  <c r="I749" i="32"/>
  <c r="B749" i="32"/>
  <c r="G749" i="32" s="1"/>
  <c r="P748" i="32"/>
  <c r="U748" i="32" s="1"/>
  <c r="I748" i="32"/>
  <c r="N748" i="32" s="1"/>
  <c r="B748" i="32"/>
  <c r="G748" i="32" s="1"/>
  <c r="P747" i="32"/>
  <c r="I747" i="32"/>
  <c r="B747" i="32"/>
  <c r="G747" i="32" s="1"/>
  <c r="P746" i="32"/>
  <c r="I746" i="32"/>
  <c r="B746" i="32"/>
  <c r="P745" i="32"/>
  <c r="U745" i="32" s="1"/>
  <c r="I745" i="32"/>
  <c r="B745" i="32"/>
  <c r="G745" i="32" s="1"/>
  <c r="P744" i="32"/>
  <c r="I744" i="32"/>
  <c r="I756" i="32" s="1"/>
  <c r="B744" i="32"/>
  <c r="G744" i="32" s="1"/>
  <c r="P742" i="32"/>
  <c r="I742" i="32"/>
  <c r="B742" i="32"/>
  <c r="P741" i="32"/>
  <c r="I741" i="32"/>
  <c r="B741" i="32"/>
  <c r="P740" i="32"/>
  <c r="U740" i="32" s="1"/>
  <c r="I740" i="32"/>
  <c r="B740" i="32"/>
  <c r="G740" i="32" s="1"/>
  <c r="P739" i="32"/>
  <c r="U739" i="32" s="1"/>
  <c r="I739" i="32"/>
  <c r="N739" i="32" s="1"/>
  <c r="B739" i="32"/>
  <c r="G739" i="32" s="1"/>
  <c r="P738" i="32"/>
  <c r="I738" i="32"/>
  <c r="B738" i="32"/>
  <c r="P737" i="32"/>
  <c r="I737" i="32"/>
  <c r="B737" i="32"/>
  <c r="P736" i="32"/>
  <c r="U736" i="32" s="1"/>
  <c r="I736" i="32"/>
  <c r="B736" i="32"/>
  <c r="G736" i="32" s="1"/>
  <c r="P735" i="32"/>
  <c r="U735" i="32" s="1"/>
  <c r="I735" i="32"/>
  <c r="I743" i="32" s="1"/>
  <c r="B735" i="32"/>
  <c r="G735" i="32" s="1"/>
  <c r="P734" i="32"/>
  <c r="I734" i="32"/>
  <c r="B734" i="32"/>
  <c r="P733" i="32"/>
  <c r="I733" i="32"/>
  <c r="B733" i="32"/>
  <c r="P732" i="32"/>
  <c r="I732" i="32"/>
  <c r="B732" i="32"/>
  <c r="G732" i="32" s="1"/>
  <c r="P731" i="32"/>
  <c r="U731" i="32" s="1"/>
  <c r="I731" i="32"/>
  <c r="B731" i="32"/>
  <c r="P729" i="32"/>
  <c r="I729" i="32"/>
  <c r="B729" i="32"/>
  <c r="G729" i="32" s="1"/>
  <c r="P728" i="32"/>
  <c r="I728" i="32"/>
  <c r="B728" i="32"/>
  <c r="P727" i="32"/>
  <c r="I727" i="32"/>
  <c r="B727" i="32"/>
  <c r="P726" i="32"/>
  <c r="U726" i="32" s="1"/>
  <c r="I726" i="32"/>
  <c r="N726" i="32" s="1"/>
  <c r="B726" i="32"/>
  <c r="G726" i="32" s="1"/>
  <c r="P725" i="32"/>
  <c r="I725" i="32"/>
  <c r="B725" i="32"/>
  <c r="P724" i="32"/>
  <c r="I724" i="32"/>
  <c r="B724" i="32"/>
  <c r="P723" i="32"/>
  <c r="U723" i="32" s="1"/>
  <c r="I723" i="32"/>
  <c r="B723" i="32"/>
  <c r="P722" i="32"/>
  <c r="I722" i="32"/>
  <c r="B722" i="32"/>
  <c r="G722" i="32" s="1"/>
  <c r="P721" i="32"/>
  <c r="I721" i="32"/>
  <c r="B721" i="32"/>
  <c r="P720" i="32"/>
  <c r="I720" i="32"/>
  <c r="B720" i="32"/>
  <c r="P719" i="32"/>
  <c r="U719" i="32" s="1"/>
  <c r="I719" i="32"/>
  <c r="B719" i="32"/>
  <c r="G719" i="32" s="1"/>
  <c r="P718" i="32"/>
  <c r="U718" i="32" s="1"/>
  <c r="I718" i="32"/>
  <c r="N718" i="32" s="1"/>
  <c r="B718" i="32"/>
  <c r="P716" i="32"/>
  <c r="I716" i="32"/>
  <c r="B716" i="32"/>
  <c r="P715" i="32"/>
  <c r="I715" i="32"/>
  <c r="B715" i="32"/>
  <c r="P714" i="32"/>
  <c r="U714" i="32" s="1"/>
  <c r="I714" i="32"/>
  <c r="B714" i="32"/>
  <c r="G714" i="32" s="1"/>
  <c r="P713" i="32"/>
  <c r="U713" i="32" s="1"/>
  <c r="I713" i="32"/>
  <c r="N713" i="32" s="1"/>
  <c r="B713" i="32"/>
  <c r="G713" i="32" s="1"/>
  <c r="P712" i="32"/>
  <c r="I712" i="32"/>
  <c r="B712" i="32"/>
  <c r="P711" i="32"/>
  <c r="I711" i="32"/>
  <c r="B711" i="32"/>
  <c r="P710" i="32"/>
  <c r="U710" i="32" s="1"/>
  <c r="I710" i="32"/>
  <c r="B710" i="32"/>
  <c r="G710" i="32" s="1"/>
  <c r="P709" i="32"/>
  <c r="U709" i="32" s="1"/>
  <c r="I709" i="32"/>
  <c r="N709" i="32" s="1"/>
  <c r="B709" i="32"/>
  <c r="G709" i="32" s="1"/>
  <c r="P708" i="32"/>
  <c r="I708" i="32"/>
  <c r="B708" i="32"/>
  <c r="P707" i="32"/>
  <c r="I707" i="32"/>
  <c r="B707" i="32"/>
  <c r="P706" i="32"/>
  <c r="I706" i="32"/>
  <c r="B706" i="32"/>
  <c r="G706" i="32" s="1"/>
  <c r="P705" i="32"/>
  <c r="I705" i="32"/>
  <c r="N705" i="32" s="1"/>
  <c r="B705" i="32"/>
  <c r="G705" i="32" s="1"/>
  <c r="P703" i="32"/>
  <c r="I703" i="32"/>
  <c r="B703" i="32"/>
  <c r="G703" i="32" s="1"/>
  <c r="P702" i="32"/>
  <c r="I702" i="32"/>
  <c r="B702" i="32"/>
  <c r="P701" i="32"/>
  <c r="U701" i="32" s="1"/>
  <c r="I701" i="32"/>
  <c r="B701" i="32"/>
  <c r="P700" i="32"/>
  <c r="U700" i="32" s="1"/>
  <c r="I700" i="32"/>
  <c r="N700" i="32" s="1"/>
  <c r="B700" i="32"/>
  <c r="G700" i="32" s="1"/>
  <c r="P699" i="32"/>
  <c r="I699" i="32"/>
  <c r="B699" i="32"/>
  <c r="P698" i="32"/>
  <c r="I698" i="32"/>
  <c r="B698" i="32"/>
  <c r="P697" i="32"/>
  <c r="U697" i="32" s="1"/>
  <c r="I697" i="32"/>
  <c r="B697" i="32"/>
  <c r="G697" i="32" s="1"/>
  <c r="P696" i="32"/>
  <c r="U696" i="32" s="1"/>
  <c r="I696" i="32"/>
  <c r="N696" i="32" s="1"/>
  <c r="B696" i="32"/>
  <c r="G696" i="32" s="1"/>
  <c r="P695" i="32"/>
  <c r="I695" i="32"/>
  <c r="B695" i="32"/>
  <c r="G695" i="32" s="1"/>
  <c r="P694" i="32"/>
  <c r="I694" i="32"/>
  <c r="B694" i="32"/>
  <c r="P693" i="32"/>
  <c r="U693" i="32" s="1"/>
  <c r="I693" i="32"/>
  <c r="B693" i="32"/>
  <c r="G693" i="32" s="1"/>
  <c r="P692" i="32"/>
  <c r="I692" i="32"/>
  <c r="B692" i="32"/>
  <c r="G692" i="32" s="1"/>
  <c r="P690" i="32"/>
  <c r="I690" i="32"/>
  <c r="B690" i="32"/>
  <c r="P689" i="32"/>
  <c r="I689" i="32"/>
  <c r="B689" i="32"/>
  <c r="P688" i="32"/>
  <c r="U688" i="32" s="1"/>
  <c r="I688" i="32"/>
  <c r="N688" i="32" s="1"/>
  <c r="B688" i="32"/>
  <c r="G688" i="32" s="1"/>
  <c r="P687" i="32"/>
  <c r="U687" i="32" s="1"/>
  <c r="I687" i="32"/>
  <c r="N687" i="32" s="1"/>
  <c r="B687" i="32"/>
  <c r="G687" i="32" s="1"/>
  <c r="P686" i="32"/>
  <c r="I686" i="32"/>
  <c r="B686" i="32"/>
  <c r="G686" i="32" s="1"/>
  <c r="P685" i="32"/>
  <c r="I685" i="32"/>
  <c r="B685" i="32"/>
  <c r="P684" i="32"/>
  <c r="U684" i="32" s="1"/>
  <c r="I684" i="32"/>
  <c r="B684" i="32"/>
  <c r="G684" i="32" s="1"/>
  <c r="P683" i="32"/>
  <c r="U683" i="32" s="1"/>
  <c r="I683" i="32"/>
  <c r="N683" i="32" s="1"/>
  <c r="B683" i="32"/>
  <c r="G683" i="32" s="1"/>
  <c r="P682" i="32"/>
  <c r="I682" i="32"/>
  <c r="B682" i="32"/>
  <c r="P681" i="32"/>
  <c r="I681" i="32"/>
  <c r="B681" i="32"/>
  <c r="P680" i="32"/>
  <c r="I680" i="32"/>
  <c r="B680" i="32"/>
  <c r="G680" i="32" s="1"/>
  <c r="P679" i="32"/>
  <c r="U679" i="32" s="1"/>
  <c r="I679" i="32"/>
  <c r="B679" i="32"/>
  <c r="P677" i="32"/>
  <c r="I677" i="32"/>
  <c r="B677" i="32"/>
  <c r="P676" i="32"/>
  <c r="I676" i="32"/>
  <c r="B676" i="32"/>
  <c r="P675" i="32"/>
  <c r="U675" i="32" s="1"/>
  <c r="I675" i="32"/>
  <c r="B675" i="32"/>
  <c r="G675" i="32" s="1"/>
  <c r="P674" i="32"/>
  <c r="I674" i="32"/>
  <c r="N674" i="32" s="1"/>
  <c r="B674" i="32"/>
  <c r="G674" i="32" s="1"/>
  <c r="P673" i="32"/>
  <c r="I673" i="32"/>
  <c r="B673" i="32"/>
  <c r="P672" i="32"/>
  <c r="I672" i="32"/>
  <c r="B672" i="32"/>
  <c r="P671" i="32"/>
  <c r="U671" i="32" s="1"/>
  <c r="I671" i="32"/>
  <c r="B671" i="32"/>
  <c r="G671" i="32" s="1"/>
  <c r="P670" i="32"/>
  <c r="U670" i="32" s="1"/>
  <c r="I670" i="32"/>
  <c r="N670" i="32" s="1"/>
  <c r="B670" i="32"/>
  <c r="G670" i="32" s="1"/>
  <c r="P669" i="32"/>
  <c r="I669" i="32"/>
  <c r="B669" i="32"/>
  <c r="P668" i="32"/>
  <c r="I668" i="32"/>
  <c r="B668" i="32"/>
  <c r="P667" i="32"/>
  <c r="U667" i="32" s="1"/>
  <c r="I667" i="32"/>
  <c r="B667" i="32"/>
  <c r="G667" i="32" s="1"/>
  <c r="P666" i="32"/>
  <c r="U666" i="32" s="1"/>
  <c r="I666" i="32"/>
  <c r="B666" i="32"/>
  <c r="P664" i="32"/>
  <c r="I664" i="32"/>
  <c r="B664" i="32"/>
  <c r="P663" i="32"/>
  <c r="I663" i="32"/>
  <c r="B663" i="32"/>
  <c r="P662" i="32"/>
  <c r="U662" i="32" s="1"/>
  <c r="I662" i="32"/>
  <c r="B662" i="32"/>
  <c r="P661" i="32"/>
  <c r="U661" i="32" s="1"/>
  <c r="I661" i="32"/>
  <c r="N661" i="32" s="1"/>
  <c r="B661" i="32"/>
  <c r="G661" i="32" s="1"/>
  <c r="P660" i="32"/>
  <c r="I660" i="32"/>
  <c r="B660" i="32"/>
  <c r="G660" i="32" s="1"/>
  <c r="P659" i="32"/>
  <c r="I659" i="32"/>
  <c r="B659" i="32"/>
  <c r="P658" i="32"/>
  <c r="U658" i="32" s="1"/>
  <c r="I658" i="32"/>
  <c r="B658" i="32"/>
  <c r="G658" i="32" s="1"/>
  <c r="P657" i="32"/>
  <c r="U657" i="32" s="1"/>
  <c r="I657" i="32"/>
  <c r="N657" i="32" s="1"/>
  <c r="B657" i="32"/>
  <c r="G657" i="32" s="1"/>
  <c r="P656" i="32"/>
  <c r="I656" i="32"/>
  <c r="B656" i="32"/>
  <c r="P655" i="32"/>
  <c r="I655" i="32"/>
  <c r="B655" i="32"/>
  <c r="P654" i="32"/>
  <c r="U654" i="32" s="1"/>
  <c r="I654" i="32"/>
  <c r="B654" i="32"/>
  <c r="G654" i="32" s="1"/>
  <c r="P653" i="32"/>
  <c r="I653" i="32"/>
  <c r="N653" i="32" s="1"/>
  <c r="B653" i="32"/>
  <c r="B665" i="32" s="1"/>
  <c r="P651" i="32"/>
  <c r="I651" i="32"/>
  <c r="B651" i="32"/>
  <c r="G651" i="32" s="1"/>
  <c r="P650" i="32"/>
  <c r="I650" i="32"/>
  <c r="B650" i="32"/>
  <c r="P649" i="32"/>
  <c r="U649" i="32" s="1"/>
  <c r="I649" i="32"/>
  <c r="B649" i="32"/>
  <c r="G649" i="32" s="1"/>
  <c r="P648" i="32"/>
  <c r="U648" i="32" s="1"/>
  <c r="I648" i="32"/>
  <c r="N648" i="32" s="1"/>
  <c r="B648" i="32"/>
  <c r="G648" i="32" s="1"/>
  <c r="P647" i="32"/>
  <c r="I647" i="32"/>
  <c r="B647" i="32"/>
  <c r="P646" i="32"/>
  <c r="I646" i="32"/>
  <c r="B646" i="32"/>
  <c r="P645" i="32"/>
  <c r="I645" i="32"/>
  <c r="N645" i="32" s="1"/>
  <c r="B645" i="32"/>
  <c r="G645" i="32" s="1"/>
  <c r="P644" i="32"/>
  <c r="U644" i="32" s="1"/>
  <c r="I644" i="32"/>
  <c r="N644" i="32" s="1"/>
  <c r="B644" i="32"/>
  <c r="G644" i="32" s="1"/>
  <c r="P643" i="32"/>
  <c r="I643" i="32"/>
  <c r="B643" i="32"/>
  <c r="G643" i="32" s="1"/>
  <c r="P642" i="32"/>
  <c r="I642" i="32"/>
  <c r="B642" i="32"/>
  <c r="P641" i="32"/>
  <c r="I641" i="32"/>
  <c r="B641" i="32"/>
  <c r="G641" i="32" s="1"/>
  <c r="P640" i="32"/>
  <c r="I640" i="32"/>
  <c r="I652" i="32" s="1"/>
  <c r="B640" i="32"/>
  <c r="G640" i="32" s="1"/>
  <c r="P638" i="32"/>
  <c r="I638" i="32"/>
  <c r="B638" i="32"/>
  <c r="P637" i="32"/>
  <c r="I637" i="32"/>
  <c r="B637" i="32"/>
  <c r="P636" i="32"/>
  <c r="U636" i="32" s="1"/>
  <c r="I636" i="32"/>
  <c r="B636" i="32"/>
  <c r="G636" i="32" s="1"/>
  <c r="P635" i="32"/>
  <c r="U635" i="32" s="1"/>
  <c r="I635" i="32"/>
  <c r="N635" i="32" s="1"/>
  <c r="B635" i="32"/>
  <c r="G635" i="32" s="1"/>
  <c r="P634" i="32"/>
  <c r="I634" i="32"/>
  <c r="B634" i="32"/>
  <c r="G634" i="32" s="1"/>
  <c r="P633" i="32"/>
  <c r="I633" i="32"/>
  <c r="B633" i="32"/>
  <c r="P632" i="32"/>
  <c r="U632" i="32" s="1"/>
  <c r="I632" i="32"/>
  <c r="B632" i="32"/>
  <c r="G632" i="32" s="1"/>
  <c r="P631" i="32"/>
  <c r="U631" i="32" s="1"/>
  <c r="I631" i="32"/>
  <c r="N631" i="32" s="1"/>
  <c r="B631" i="32"/>
  <c r="G631" i="32" s="1"/>
  <c r="P630" i="32"/>
  <c r="I630" i="32"/>
  <c r="B630" i="32"/>
  <c r="P629" i="32"/>
  <c r="I629" i="32"/>
  <c r="B629" i="32"/>
  <c r="P628" i="32"/>
  <c r="U628" i="32" s="1"/>
  <c r="I628" i="32"/>
  <c r="B628" i="32"/>
  <c r="P627" i="32"/>
  <c r="U627" i="32" s="1"/>
  <c r="I627" i="32"/>
  <c r="I639" i="32" s="1"/>
  <c r="B627" i="32"/>
  <c r="B639" i="32" s="1"/>
  <c r="P625" i="32"/>
  <c r="I625" i="32"/>
  <c r="B625" i="32"/>
  <c r="G625" i="32" s="1"/>
  <c r="P624" i="32"/>
  <c r="I624" i="32"/>
  <c r="B624" i="32"/>
  <c r="P623" i="32"/>
  <c r="U623" i="32" s="1"/>
  <c r="I623" i="32"/>
  <c r="B623" i="32"/>
  <c r="G623" i="32" s="1"/>
  <c r="P622" i="32"/>
  <c r="U622" i="32" s="1"/>
  <c r="I622" i="32"/>
  <c r="N622" i="32" s="1"/>
  <c r="B622" i="32"/>
  <c r="G622" i="32" s="1"/>
  <c r="P621" i="32"/>
  <c r="I621" i="32"/>
  <c r="B621" i="32"/>
  <c r="P620" i="32"/>
  <c r="I620" i="32"/>
  <c r="B620" i="32"/>
  <c r="P619" i="32"/>
  <c r="U619" i="32" s="1"/>
  <c r="I619" i="32"/>
  <c r="B619" i="32"/>
  <c r="G619" i="32" s="1"/>
  <c r="P618" i="32"/>
  <c r="U618" i="32" s="1"/>
  <c r="I618" i="32"/>
  <c r="N618" i="32" s="1"/>
  <c r="B618" i="32"/>
  <c r="G618" i="32" s="1"/>
  <c r="P617" i="32"/>
  <c r="I617" i="32"/>
  <c r="B617" i="32"/>
  <c r="G617" i="32" s="1"/>
  <c r="P616" i="32"/>
  <c r="I616" i="32"/>
  <c r="B616" i="32"/>
  <c r="P615" i="32"/>
  <c r="U615" i="32" s="1"/>
  <c r="I615" i="32"/>
  <c r="B615" i="32"/>
  <c r="P614" i="32"/>
  <c r="I614" i="32"/>
  <c r="N614" i="32" s="1"/>
  <c r="B614" i="32"/>
  <c r="P612" i="32"/>
  <c r="I612" i="32"/>
  <c r="B612" i="32"/>
  <c r="P611" i="32"/>
  <c r="I611" i="32"/>
  <c r="B611" i="32"/>
  <c r="P610" i="32"/>
  <c r="U610" i="32" s="1"/>
  <c r="I610" i="32"/>
  <c r="B610" i="32"/>
  <c r="G610" i="32" s="1"/>
  <c r="P609" i="32"/>
  <c r="U609" i="32" s="1"/>
  <c r="I609" i="32"/>
  <c r="N609" i="32" s="1"/>
  <c r="B609" i="32"/>
  <c r="G609" i="32" s="1"/>
  <c r="P608" i="32"/>
  <c r="I608" i="32"/>
  <c r="B608" i="32"/>
  <c r="P607" i="32"/>
  <c r="I607" i="32"/>
  <c r="B607" i="32"/>
  <c r="P606" i="32"/>
  <c r="U606" i="32" s="1"/>
  <c r="I606" i="32"/>
  <c r="B606" i="32"/>
  <c r="G606" i="32" s="1"/>
  <c r="P605" i="32"/>
  <c r="U605" i="32" s="1"/>
  <c r="I605" i="32"/>
  <c r="N605" i="32" s="1"/>
  <c r="B605" i="32"/>
  <c r="G605" i="32" s="1"/>
  <c r="P604" i="32"/>
  <c r="I604" i="32"/>
  <c r="B604" i="32"/>
  <c r="P603" i="32"/>
  <c r="I603" i="32"/>
  <c r="B603" i="32"/>
  <c r="P602" i="32"/>
  <c r="U602" i="32" s="1"/>
  <c r="I602" i="32"/>
  <c r="B602" i="32"/>
  <c r="P601" i="32"/>
  <c r="P613" i="32" s="1"/>
  <c r="I601" i="32"/>
  <c r="N601" i="32" s="1"/>
  <c r="B601" i="32"/>
  <c r="G601" i="32" s="1"/>
  <c r="P599" i="32"/>
  <c r="I599" i="32"/>
  <c r="B599" i="32"/>
  <c r="G599" i="32" s="1"/>
  <c r="P598" i="32"/>
  <c r="I598" i="32"/>
  <c r="B598" i="32"/>
  <c r="P597" i="32"/>
  <c r="U597" i="32" s="1"/>
  <c r="I597" i="32"/>
  <c r="B597" i="32"/>
  <c r="G597" i="32" s="1"/>
  <c r="P596" i="32"/>
  <c r="U596" i="32" s="1"/>
  <c r="I596" i="32"/>
  <c r="N596" i="32" s="1"/>
  <c r="B596" i="32"/>
  <c r="G596" i="32" s="1"/>
  <c r="P595" i="32"/>
  <c r="I595" i="32"/>
  <c r="B595" i="32"/>
  <c r="P594" i="32"/>
  <c r="I594" i="32"/>
  <c r="B594" i="32"/>
  <c r="P593" i="32"/>
  <c r="I593" i="32"/>
  <c r="B593" i="32"/>
  <c r="G593" i="32" s="1"/>
  <c r="P592" i="32"/>
  <c r="U592" i="32" s="1"/>
  <c r="I592" i="32"/>
  <c r="N592" i="32" s="1"/>
  <c r="B592" i="32"/>
  <c r="G592" i="32" s="1"/>
  <c r="P591" i="32"/>
  <c r="I591" i="32"/>
  <c r="B591" i="32"/>
  <c r="G591" i="32" s="1"/>
  <c r="P590" i="32"/>
  <c r="I590" i="32"/>
  <c r="B590" i="32"/>
  <c r="P589" i="32"/>
  <c r="U589" i="32" s="1"/>
  <c r="I589" i="32"/>
  <c r="B589" i="32"/>
  <c r="G589" i="32" s="1"/>
  <c r="P588" i="32"/>
  <c r="I588" i="32"/>
  <c r="I600" i="32" s="1"/>
  <c r="B588" i="32"/>
  <c r="G588" i="32" s="1"/>
  <c r="P586" i="32"/>
  <c r="I586" i="32"/>
  <c r="B586" i="32"/>
  <c r="P585" i="32"/>
  <c r="I585" i="32"/>
  <c r="B585" i="32"/>
  <c r="P584" i="32"/>
  <c r="U584" i="32" s="1"/>
  <c r="I584" i="32"/>
  <c r="N584" i="32" s="1"/>
  <c r="B584" i="32"/>
  <c r="G584" i="32" s="1"/>
  <c r="P583" i="32"/>
  <c r="U583" i="32" s="1"/>
  <c r="I583" i="32"/>
  <c r="N583" i="32" s="1"/>
  <c r="B583" i="32"/>
  <c r="G583" i="32" s="1"/>
  <c r="P582" i="32"/>
  <c r="I582" i="32"/>
  <c r="B582" i="32"/>
  <c r="P581" i="32"/>
  <c r="I581" i="32"/>
  <c r="B581" i="32"/>
  <c r="P580" i="32"/>
  <c r="U580" i="32" s="1"/>
  <c r="I580" i="32"/>
  <c r="B580" i="32"/>
  <c r="G580" i="32" s="1"/>
  <c r="P579" i="32"/>
  <c r="U579" i="32" s="1"/>
  <c r="I579" i="32"/>
  <c r="I587" i="32" s="1"/>
  <c r="B579" i="32"/>
  <c r="G579" i="32" s="1"/>
  <c r="P578" i="32"/>
  <c r="I578" i="32"/>
  <c r="B578" i="32"/>
  <c r="P577" i="32"/>
  <c r="I577" i="32"/>
  <c r="B577" i="32"/>
  <c r="P576" i="32"/>
  <c r="I576" i="32"/>
  <c r="B576" i="32"/>
  <c r="G576" i="32" s="1"/>
  <c r="P575" i="32"/>
  <c r="U575" i="32" s="1"/>
  <c r="I575" i="32"/>
  <c r="B575" i="32"/>
  <c r="P573" i="32"/>
  <c r="I573" i="32"/>
  <c r="B573" i="32"/>
  <c r="P572" i="32"/>
  <c r="I572" i="32"/>
  <c r="B572" i="32"/>
  <c r="P571" i="32"/>
  <c r="U571" i="32" s="1"/>
  <c r="I571" i="32"/>
  <c r="B571" i="32"/>
  <c r="G571" i="32" s="1"/>
  <c r="P570" i="32"/>
  <c r="U570" i="32" s="1"/>
  <c r="I570" i="32"/>
  <c r="B570" i="32"/>
  <c r="G570" i="32" s="1"/>
  <c r="P569" i="32"/>
  <c r="I569" i="32"/>
  <c r="B569" i="32"/>
  <c r="P568" i="32"/>
  <c r="I568" i="32"/>
  <c r="B568" i="32"/>
  <c r="P567" i="32"/>
  <c r="U567" i="32" s="1"/>
  <c r="I567" i="32"/>
  <c r="B567" i="32"/>
  <c r="G567" i="32" s="1"/>
  <c r="P566" i="32"/>
  <c r="U566" i="32" s="1"/>
  <c r="I566" i="32"/>
  <c r="N566" i="32" s="1"/>
  <c r="B566" i="32"/>
  <c r="G566" i="32" s="1"/>
  <c r="P565" i="32"/>
  <c r="I565" i="32"/>
  <c r="B565" i="32"/>
  <c r="P564" i="32"/>
  <c r="I564" i="32"/>
  <c r="B564" i="32"/>
  <c r="P563" i="32"/>
  <c r="U563" i="32" s="1"/>
  <c r="I563" i="32"/>
  <c r="B563" i="32"/>
  <c r="G563" i="32" s="1"/>
  <c r="P562" i="32"/>
  <c r="U562" i="32" s="1"/>
  <c r="I562" i="32"/>
  <c r="B562" i="32"/>
  <c r="P560" i="32"/>
  <c r="I560" i="32"/>
  <c r="B560" i="32"/>
  <c r="P559" i="32"/>
  <c r="I559" i="32"/>
  <c r="B559" i="32"/>
  <c r="P558" i="32"/>
  <c r="I558" i="32"/>
  <c r="B558" i="32"/>
  <c r="G558" i="32" s="1"/>
  <c r="P557" i="32"/>
  <c r="U557" i="32" s="1"/>
  <c r="I557" i="32"/>
  <c r="N557" i="32" s="1"/>
  <c r="B557" i="32"/>
  <c r="G557" i="32" s="1"/>
  <c r="P556" i="32"/>
  <c r="I556" i="32"/>
  <c r="B556" i="32"/>
  <c r="P555" i="32"/>
  <c r="I555" i="32"/>
  <c r="B555" i="32"/>
  <c r="P554" i="32"/>
  <c r="I554" i="32"/>
  <c r="B554" i="32"/>
  <c r="G554" i="32" s="1"/>
  <c r="P553" i="32"/>
  <c r="U553" i="32" s="1"/>
  <c r="I553" i="32"/>
  <c r="B553" i="32"/>
  <c r="P552" i="32"/>
  <c r="I552" i="32"/>
  <c r="B552" i="32"/>
  <c r="P551" i="32"/>
  <c r="I551" i="32"/>
  <c r="B551" i="32"/>
  <c r="P550" i="32"/>
  <c r="I550" i="32"/>
  <c r="B550" i="32"/>
  <c r="G550" i="32" s="1"/>
  <c r="P549" i="32"/>
  <c r="I549" i="32"/>
  <c r="N549" i="32" s="1"/>
  <c r="B549" i="32"/>
  <c r="G549" i="32" s="1"/>
  <c r="P547" i="32"/>
  <c r="I547" i="32"/>
  <c r="B547" i="32"/>
  <c r="G547" i="32" s="1"/>
  <c r="P546" i="32"/>
  <c r="I546" i="32"/>
  <c r="B546" i="32"/>
  <c r="P545" i="32"/>
  <c r="U545" i="32" s="1"/>
  <c r="I545" i="32"/>
  <c r="B545" i="32"/>
  <c r="G545" i="32" s="1"/>
  <c r="P544" i="32"/>
  <c r="U544" i="32" s="1"/>
  <c r="I544" i="32"/>
  <c r="N544" i="32" s="1"/>
  <c r="B544" i="32"/>
  <c r="G544" i="32" s="1"/>
  <c r="P543" i="32"/>
  <c r="I543" i="32"/>
  <c r="B543" i="32"/>
  <c r="P542" i="32"/>
  <c r="I542" i="32"/>
  <c r="B542" i="32"/>
  <c r="P541" i="32"/>
  <c r="U541" i="32" s="1"/>
  <c r="I541" i="32"/>
  <c r="B541" i="32"/>
  <c r="P540" i="32"/>
  <c r="U540" i="32" s="1"/>
  <c r="I540" i="32"/>
  <c r="N540" i="32" s="1"/>
  <c r="B540" i="32"/>
  <c r="G540" i="32" s="1"/>
  <c r="P539" i="32"/>
  <c r="I539" i="32"/>
  <c r="B539" i="32"/>
  <c r="G539" i="32" s="1"/>
  <c r="P538" i="32"/>
  <c r="I538" i="32"/>
  <c r="B538" i="32"/>
  <c r="P537" i="32"/>
  <c r="U537" i="32" s="1"/>
  <c r="I537" i="32"/>
  <c r="B537" i="32"/>
  <c r="G537" i="32" s="1"/>
  <c r="P536" i="32"/>
  <c r="I536" i="32"/>
  <c r="I548" i="32" s="1"/>
  <c r="B536" i="32"/>
  <c r="G536" i="32" s="1"/>
  <c r="P534" i="32"/>
  <c r="I534" i="32"/>
  <c r="B534" i="32"/>
  <c r="P533" i="32"/>
  <c r="I533" i="32"/>
  <c r="B533" i="32"/>
  <c r="P532" i="32"/>
  <c r="U532" i="32" s="1"/>
  <c r="I532" i="32"/>
  <c r="N532" i="32" s="1"/>
  <c r="B532" i="32"/>
  <c r="G532" i="32" s="1"/>
  <c r="P531" i="32"/>
  <c r="U531" i="32" s="1"/>
  <c r="I531" i="32"/>
  <c r="N531" i="32" s="1"/>
  <c r="B531" i="32"/>
  <c r="G531" i="32" s="1"/>
  <c r="P530" i="32"/>
  <c r="I530" i="32"/>
  <c r="B530" i="32"/>
  <c r="G530" i="32" s="1"/>
  <c r="P529" i="32"/>
  <c r="I529" i="32"/>
  <c r="B529" i="32"/>
  <c r="P528" i="32"/>
  <c r="U528" i="32" s="1"/>
  <c r="I528" i="32"/>
  <c r="B528" i="32"/>
  <c r="G528" i="32" s="1"/>
  <c r="P527" i="32"/>
  <c r="U527" i="32" s="1"/>
  <c r="I527" i="32"/>
  <c r="N527" i="32" s="1"/>
  <c r="B527" i="32"/>
  <c r="G527" i="32" s="1"/>
  <c r="P526" i="32"/>
  <c r="I526" i="32"/>
  <c r="B526" i="32"/>
  <c r="P525" i="32"/>
  <c r="I525" i="32"/>
  <c r="B525" i="32"/>
  <c r="P524" i="32"/>
  <c r="U524" i="32" s="1"/>
  <c r="I524" i="32"/>
  <c r="B524" i="32"/>
  <c r="G524" i="32" s="1"/>
  <c r="P523" i="32"/>
  <c r="U523" i="32" s="1"/>
  <c r="I523" i="32"/>
  <c r="B523" i="32"/>
  <c r="B535" i="32" s="1"/>
  <c r="P521" i="32"/>
  <c r="I521" i="32"/>
  <c r="B521" i="32"/>
  <c r="G521" i="32" s="1"/>
  <c r="P520" i="32"/>
  <c r="I520" i="32"/>
  <c r="B520" i="32"/>
  <c r="P519" i="32"/>
  <c r="U519" i="32" s="1"/>
  <c r="I519" i="32"/>
  <c r="B519" i="32"/>
  <c r="G519" i="32" s="1"/>
  <c r="P518" i="32"/>
  <c r="U518" i="32" s="1"/>
  <c r="I518" i="32"/>
  <c r="N518" i="32" s="1"/>
  <c r="B518" i="32"/>
  <c r="G518" i="32" s="1"/>
  <c r="P517" i="32"/>
  <c r="I517" i="32"/>
  <c r="B517" i="32"/>
  <c r="P516" i="32"/>
  <c r="I516" i="32"/>
  <c r="B516" i="32"/>
  <c r="P515" i="32"/>
  <c r="U515" i="32" s="1"/>
  <c r="I515" i="32"/>
  <c r="B515" i="32"/>
  <c r="P514" i="32"/>
  <c r="U514" i="32" s="1"/>
  <c r="I514" i="32"/>
  <c r="N514" i="32" s="1"/>
  <c r="B514" i="32"/>
  <c r="G514" i="32" s="1"/>
  <c r="P513" i="32"/>
  <c r="I513" i="32"/>
  <c r="B513" i="32"/>
  <c r="G513" i="32" s="1"/>
  <c r="P512" i="32"/>
  <c r="I512" i="32"/>
  <c r="B512" i="32"/>
  <c r="P511" i="32"/>
  <c r="U511" i="32" s="1"/>
  <c r="I511" i="32"/>
  <c r="B511" i="32"/>
  <c r="P510" i="32"/>
  <c r="I510" i="32"/>
  <c r="N510" i="32" s="1"/>
  <c r="B510" i="32"/>
  <c r="P508" i="32"/>
  <c r="I508" i="32"/>
  <c r="B508" i="32"/>
  <c r="P507" i="32"/>
  <c r="I507" i="32"/>
  <c r="B507" i="32"/>
  <c r="P506" i="32"/>
  <c r="U506" i="32" s="1"/>
  <c r="I506" i="32"/>
  <c r="B506" i="32"/>
  <c r="G506" i="32" s="1"/>
  <c r="P505" i="32"/>
  <c r="U505" i="32" s="1"/>
  <c r="I505" i="32"/>
  <c r="N505" i="32" s="1"/>
  <c r="B505" i="32"/>
  <c r="G505" i="32" s="1"/>
  <c r="P504" i="32"/>
  <c r="I504" i="32"/>
  <c r="B504" i="32"/>
  <c r="P503" i="32"/>
  <c r="I503" i="32"/>
  <c r="B503" i="32"/>
  <c r="P502" i="32"/>
  <c r="U502" i="32" s="1"/>
  <c r="I502" i="32"/>
  <c r="N502" i="32" s="1"/>
  <c r="B502" i="32"/>
  <c r="G502" i="32" s="1"/>
  <c r="P501" i="32"/>
  <c r="U501" i="32" s="1"/>
  <c r="I501" i="32"/>
  <c r="N501" i="32" s="1"/>
  <c r="B501" i="32"/>
  <c r="G501" i="32" s="1"/>
  <c r="P500" i="32"/>
  <c r="I500" i="32"/>
  <c r="B500" i="32"/>
  <c r="P499" i="32"/>
  <c r="I499" i="32"/>
  <c r="B499" i="32"/>
  <c r="P498" i="32"/>
  <c r="U498" i="32" s="1"/>
  <c r="I498" i="32"/>
  <c r="B498" i="32"/>
  <c r="P497" i="32"/>
  <c r="I497" i="32"/>
  <c r="B497" i="32"/>
  <c r="G497" i="32" s="1"/>
  <c r="P495" i="32"/>
  <c r="I495" i="32"/>
  <c r="B495" i="32"/>
  <c r="G495" i="32" s="1"/>
  <c r="P494" i="32"/>
  <c r="I494" i="32"/>
  <c r="B494" i="32"/>
  <c r="P493" i="32"/>
  <c r="U493" i="32" s="1"/>
  <c r="I493" i="32"/>
  <c r="B493" i="32"/>
  <c r="G493" i="32" s="1"/>
  <c r="P492" i="32"/>
  <c r="U492" i="32" s="1"/>
  <c r="I492" i="32"/>
  <c r="N492" i="32" s="1"/>
  <c r="B492" i="32"/>
  <c r="G492" i="32" s="1"/>
  <c r="P491" i="32"/>
  <c r="I491" i="32"/>
  <c r="B491" i="32"/>
  <c r="P490" i="32"/>
  <c r="I490" i="32"/>
  <c r="B490" i="32"/>
  <c r="P489" i="32"/>
  <c r="U489" i="32" s="1"/>
  <c r="I489" i="32"/>
  <c r="B489" i="32"/>
  <c r="G489" i="32" s="1"/>
  <c r="P488" i="32"/>
  <c r="U488" i="32" s="1"/>
  <c r="I488" i="32"/>
  <c r="N488" i="32" s="1"/>
  <c r="B488" i="32"/>
  <c r="G488" i="32" s="1"/>
  <c r="P487" i="32"/>
  <c r="I487" i="32"/>
  <c r="B487" i="32"/>
  <c r="G487" i="32" s="1"/>
  <c r="P486" i="32"/>
  <c r="I486" i="32"/>
  <c r="B486" i="32"/>
  <c r="P485" i="32"/>
  <c r="U485" i="32" s="1"/>
  <c r="I485" i="32"/>
  <c r="B485" i="32"/>
  <c r="G485" i="32" s="1"/>
  <c r="P484" i="32"/>
  <c r="I484" i="32"/>
  <c r="B484" i="32"/>
  <c r="G484" i="32" s="1"/>
  <c r="P482" i="32"/>
  <c r="I482" i="32"/>
  <c r="B482" i="32"/>
  <c r="P481" i="32"/>
  <c r="I481" i="32"/>
  <c r="B481" i="32"/>
  <c r="P480" i="32"/>
  <c r="U480" i="32" s="1"/>
  <c r="I480" i="32"/>
  <c r="B480" i="32"/>
  <c r="G480" i="32" s="1"/>
  <c r="P479" i="32"/>
  <c r="U479" i="32" s="1"/>
  <c r="I479" i="32"/>
  <c r="N479" i="32" s="1"/>
  <c r="B479" i="32"/>
  <c r="G479" i="32" s="1"/>
  <c r="P478" i="32"/>
  <c r="I478" i="32"/>
  <c r="B478" i="32"/>
  <c r="P477" i="32"/>
  <c r="I477" i="32"/>
  <c r="B477" i="32"/>
  <c r="P476" i="32"/>
  <c r="U476" i="32" s="1"/>
  <c r="I476" i="32"/>
  <c r="B476" i="32"/>
  <c r="G476" i="32" s="1"/>
  <c r="P475" i="32"/>
  <c r="U475" i="32" s="1"/>
  <c r="I475" i="32"/>
  <c r="B475" i="32"/>
  <c r="G475" i="32" s="1"/>
  <c r="P474" i="32"/>
  <c r="I474" i="32"/>
  <c r="B474" i="32"/>
  <c r="P473" i="32"/>
  <c r="I473" i="32"/>
  <c r="B473" i="32"/>
  <c r="P472" i="32"/>
  <c r="I472" i="32"/>
  <c r="B472" i="32"/>
  <c r="G472" i="32" s="1"/>
  <c r="P471" i="32"/>
  <c r="U471" i="32" s="1"/>
  <c r="I471" i="32"/>
  <c r="N471" i="32" s="1"/>
  <c r="B471" i="32"/>
  <c r="P469" i="32"/>
  <c r="I469" i="32"/>
  <c r="B469" i="32"/>
  <c r="G469" i="32" s="1"/>
  <c r="P468" i="32"/>
  <c r="I468" i="32"/>
  <c r="B468" i="32"/>
  <c r="P467" i="32"/>
  <c r="I467" i="32"/>
  <c r="B467" i="32"/>
  <c r="P466" i="32"/>
  <c r="U466" i="32" s="1"/>
  <c r="I466" i="32"/>
  <c r="N466" i="32" s="1"/>
  <c r="B466" i="32"/>
  <c r="G466" i="32" s="1"/>
  <c r="P465" i="32"/>
  <c r="I465" i="32"/>
  <c r="B465" i="32"/>
  <c r="P464" i="32"/>
  <c r="I464" i="32"/>
  <c r="B464" i="32"/>
  <c r="P463" i="32"/>
  <c r="U463" i="32" s="1"/>
  <c r="I463" i="32"/>
  <c r="B463" i="32"/>
  <c r="P462" i="32"/>
  <c r="U462" i="32" s="1"/>
  <c r="I462" i="32"/>
  <c r="B462" i="32"/>
  <c r="P461" i="32"/>
  <c r="I461" i="32"/>
  <c r="B461" i="32"/>
  <c r="G461" i="32" s="1"/>
  <c r="P460" i="32"/>
  <c r="I460" i="32"/>
  <c r="B460" i="32"/>
  <c r="P459" i="32"/>
  <c r="U459" i="32" s="1"/>
  <c r="I459" i="32"/>
  <c r="B459" i="32"/>
  <c r="G459" i="32" s="1"/>
  <c r="P458" i="32"/>
  <c r="P470" i="32" s="1"/>
  <c r="I458" i="32"/>
  <c r="N458" i="32" s="1"/>
  <c r="B458" i="32"/>
  <c r="G458" i="32" s="1"/>
  <c r="P456" i="32"/>
  <c r="I456" i="32"/>
  <c r="B456" i="32"/>
  <c r="P455" i="32"/>
  <c r="I455" i="32"/>
  <c r="B455" i="32"/>
  <c r="P454" i="32"/>
  <c r="U454" i="32" s="1"/>
  <c r="I454" i="32"/>
  <c r="B454" i="32"/>
  <c r="G454" i="32" s="1"/>
  <c r="P453" i="32"/>
  <c r="U453" i="32" s="1"/>
  <c r="I453" i="32"/>
  <c r="N453" i="32" s="1"/>
  <c r="B453" i="32"/>
  <c r="G453" i="32" s="1"/>
  <c r="P452" i="32"/>
  <c r="I452" i="32"/>
  <c r="B452" i="32"/>
  <c r="G452" i="32" s="1"/>
  <c r="P451" i="32"/>
  <c r="I451" i="32"/>
  <c r="B451" i="32"/>
  <c r="P450" i="32"/>
  <c r="I450" i="32"/>
  <c r="N450" i="32" s="1"/>
  <c r="B450" i="32"/>
  <c r="G450" i="32" s="1"/>
  <c r="P449" i="32"/>
  <c r="U449" i="32" s="1"/>
  <c r="I449" i="32"/>
  <c r="N449" i="32" s="1"/>
  <c r="B449" i="32"/>
  <c r="G449" i="32" s="1"/>
  <c r="P448" i="32"/>
  <c r="I448" i="32"/>
  <c r="B448" i="32"/>
  <c r="P447" i="32"/>
  <c r="I447" i="32"/>
  <c r="B447" i="32"/>
  <c r="P446" i="32"/>
  <c r="U446" i="32" s="1"/>
  <c r="I446" i="32"/>
  <c r="B446" i="32"/>
  <c r="G446" i="32" s="1"/>
  <c r="P445" i="32"/>
  <c r="I445" i="32"/>
  <c r="B445" i="32"/>
  <c r="G445" i="32" s="1"/>
  <c r="P443" i="32"/>
  <c r="I443" i="32"/>
  <c r="B443" i="32"/>
  <c r="G443" i="32" s="1"/>
  <c r="P442" i="32"/>
  <c r="I442" i="32"/>
  <c r="B442" i="32"/>
  <c r="P441" i="32"/>
  <c r="U441" i="32" s="1"/>
  <c r="I441" i="32"/>
  <c r="B441" i="32"/>
  <c r="G441" i="32" s="1"/>
  <c r="P440" i="32"/>
  <c r="U440" i="32" s="1"/>
  <c r="I440" i="32"/>
  <c r="N440" i="32" s="1"/>
  <c r="B440" i="32"/>
  <c r="G440" i="32" s="1"/>
  <c r="P439" i="32"/>
  <c r="I439" i="32"/>
  <c r="B439" i="32"/>
  <c r="P438" i="32"/>
  <c r="I438" i="32"/>
  <c r="B438" i="32"/>
  <c r="P437" i="32"/>
  <c r="U437" i="32" s="1"/>
  <c r="I437" i="32"/>
  <c r="B437" i="32"/>
  <c r="G437" i="32" s="1"/>
  <c r="P436" i="32"/>
  <c r="I436" i="32"/>
  <c r="N436" i="32" s="1"/>
  <c r="B436" i="32"/>
  <c r="G436" i="32" s="1"/>
  <c r="P435" i="32"/>
  <c r="I435" i="32"/>
  <c r="B435" i="32"/>
  <c r="G435" i="32" s="1"/>
  <c r="P434" i="32"/>
  <c r="I434" i="32"/>
  <c r="B434" i="32"/>
  <c r="P433" i="32"/>
  <c r="U433" i="32" s="1"/>
  <c r="I433" i="32"/>
  <c r="B433" i="32"/>
  <c r="G433" i="32" s="1"/>
  <c r="P432" i="32"/>
  <c r="U432" i="32" s="1"/>
  <c r="I432" i="32"/>
  <c r="I444" i="32" s="1"/>
  <c r="B432" i="32"/>
  <c r="P430" i="32"/>
  <c r="I430" i="32"/>
  <c r="B430" i="32"/>
  <c r="P429" i="32"/>
  <c r="I429" i="32"/>
  <c r="B429" i="32"/>
  <c r="P428" i="32"/>
  <c r="U428" i="32" s="1"/>
  <c r="I428" i="32"/>
  <c r="B428" i="32"/>
  <c r="G428" i="32" s="1"/>
  <c r="P427" i="32"/>
  <c r="U427" i="32" s="1"/>
  <c r="I427" i="32"/>
  <c r="N427" i="32" s="1"/>
  <c r="B427" i="32"/>
  <c r="G427" i="32" s="1"/>
  <c r="P426" i="32"/>
  <c r="I426" i="32"/>
  <c r="B426" i="32"/>
  <c r="P425" i="32"/>
  <c r="I425" i="32"/>
  <c r="B425" i="32"/>
  <c r="P424" i="32"/>
  <c r="I424" i="32"/>
  <c r="N424" i="32" s="1"/>
  <c r="B424" i="32"/>
  <c r="G424" i="32" s="1"/>
  <c r="P423" i="32"/>
  <c r="U423" i="32" s="1"/>
  <c r="I423" i="32"/>
  <c r="B423" i="32"/>
  <c r="G423" i="32" s="1"/>
  <c r="P422" i="32"/>
  <c r="I422" i="32"/>
  <c r="B422" i="32"/>
  <c r="P421" i="32"/>
  <c r="I421" i="32"/>
  <c r="B421" i="32"/>
  <c r="P420" i="32"/>
  <c r="U420" i="32" s="1"/>
  <c r="I420" i="32"/>
  <c r="B420" i="32"/>
  <c r="G420" i="32" s="1"/>
  <c r="P419" i="32"/>
  <c r="I419" i="32"/>
  <c r="N419" i="32" s="1"/>
  <c r="B419" i="32"/>
  <c r="P417" i="32"/>
  <c r="I417" i="32"/>
  <c r="B417" i="32"/>
  <c r="G417" i="32" s="1"/>
  <c r="P416" i="32"/>
  <c r="I416" i="32"/>
  <c r="B416" i="32"/>
  <c r="P415" i="32"/>
  <c r="I415" i="32"/>
  <c r="B415" i="32"/>
  <c r="G415" i="32" s="1"/>
  <c r="P414" i="32"/>
  <c r="U414" i="32" s="1"/>
  <c r="I414" i="32"/>
  <c r="N414" i="32" s="1"/>
  <c r="B414" i="32"/>
  <c r="G414" i="32" s="1"/>
  <c r="P413" i="32"/>
  <c r="I413" i="32"/>
  <c r="B413" i="32"/>
  <c r="P412" i="32"/>
  <c r="I412" i="32"/>
  <c r="B412" i="32"/>
  <c r="P411" i="32"/>
  <c r="I411" i="32"/>
  <c r="B411" i="32"/>
  <c r="G411" i="32" s="1"/>
  <c r="P410" i="32"/>
  <c r="U410" i="32" s="1"/>
  <c r="I410" i="32"/>
  <c r="B410" i="32"/>
  <c r="P409" i="32"/>
  <c r="I409" i="32"/>
  <c r="B409" i="32"/>
  <c r="G409" i="32" s="1"/>
  <c r="P408" i="32"/>
  <c r="I408" i="32"/>
  <c r="B408" i="32"/>
  <c r="P407" i="32"/>
  <c r="U407" i="32" s="1"/>
  <c r="I407" i="32"/>
  <c r="B407" i="32"/>
  <c r="G407" i="32" s="1"/>
  <c r="P406" i="32"/>
  <c r="I406" i="32"/>
  <c r="N406" i="32" s="1"/>
  <c r="B406" i="32"/>
  <c r="G406" i="32" s="1"/>
  <c r="P404" i="32"/>
  <c r="I404" i="32"/>
  <c r="B404" i="32"/>
  <c r="P403" i="32"/>
  <c r="I403" i="32"/>
  <c r="B403" i="32"/>
  <c r="P402" i="32"/>
  <c r="U402" i="32" s="1"/>
  <c r="I402" i="32"/>
  <c r="B402" i="32"/>
  <c r="G402" i="32" s="1"/>
  <c r="P401" i="32"/>
  <c r="U401" i="32" s="1"/>
  <c r="I401" i="32"/>
  <c r="N401" i="32" s="1"/>
  <c r="B401" i="32"/>
  <c r="G401" i="32" s="1"/>
  <c r="P400" i="32"/>
  <c r="I400" i="32"/>
  <c r="B400" i="32"/>
  <c r="G400" i="32" s="1"/>
  <c r="P399" i="32"/>
  <c r="I399" i="32"/>
  <c r="B399" i="32"/>
  <c r="P398" i="32"/>
  <c r="I398" i="32"/>
  <c r="B398" i="32"/>
  <c r="P397" i="32"/>
  <c r="U397" i="32" s="1"/>
  <c r="I397" i="32"/>
  <c r="B397" i="32"/>
  <c r="G397" i="32" s="1"/>
  <c r="P396" i="32"/>
  <c r="I396" i="32"/>
  <c r="B396" i="32"/>
  <c r="P395" i="32"/>
  <c r="I395" i="32"/>
  <c r="B395" i="32"/>
  <c r="P394" i="32"/>
  <c r="I394" i="32"/>
  <c r="B394" i="32"/>
  <c r="P393" i="32"/>
  <c r="I393" i="32"/>
  <c r="B393" i="32"/>
  <c r="G393" i="32" s="1"/>
  <c r="P391" i="32"/>
  <c r="I391" i="32"/>
  <c r="B391" i="32"/>
  <c r="G391" i="32" s="1"/>
  <c r="P390" i="32"/>
  <c r="I390" i="32"/>
  <c r="B390" i="32"/>
  <c r="P389" i="32"/>
  <c r="U389" i="32" s="1"/>
  <c r="I389" i="32"/>
  <c r="B389" i="32"/>
  <c r="G389" i="32" s="1"/>
  <c r="P388" i="32"/>
  <c r="U388" i="32" s="1"/>
  <c r="I388" i="32"/>
  <c r="N388" i="32" s="1"/>
  <c r="B388" i="32"/>
  <c r="G388" i="32" s="1"/>
  <c r="P387" i="32"/>
  <c r="I387" i="32"/>
  <c r="B387" i="32"/>
  <c r="P386" i="32"/>
  <c r="I386" i="32"/>
  <c r="B386" i="32"/>
  <c r="P385" i="32"/>
  <c r="U385" i="32" s="1"/>
  <c r="I385" i="32"/>
  <c r="B385" i="32"/>
  <c r="P384" i="32"/>
  <c r="U384" i="32" s="1"/>
  <c r="I384" i="32"/>
  <c r="N384" i="32" s="1"/>
  <c r="B384" i="32"/>
  <c r="G384" i="32" s="1"/>
  <c r="P383" i="32"/>
  <c r="I383" i="32"/>
  <c r="B383" i="32"/>
  <c r="G383" i="32" s="1"/>
  <c r="P382" i="32"/>
  <c r="I382" i="32"/>
  <c r="B382" i="32"/>
  <c r="P381" i="32"/>
  <c r="U381" i="32" s="1"/>
  <c r="I381" i="32"/>
  <c r="B381" i="32"/>
  <c r="G381" i="32" s="1"/>
  <c r="P380" i="32"/>
  <c r="U380" i="32" s="1"/>
  <c r="I380" i="32"/>
  <c r="I392" i="32" s="1"/>
  <c r="B380" i="32"/>
  <c r="B392" i="32" s="1"/>
  <c r="P378" i="32"/>
  <c r="I378" i="32"/>
  <c r="B378" i="32"/>
  <c r="P377" i="32"/>
  <c r="I377" i="32"/>
  <c r="B377" i="32"/>
  <c r="P376" i="32"/>
  <c r="U376" i="32" s="1"/>
  <c r="I376" i="32"/>
  <c r="B376" i="32"/>
  <c r="G376" i="32" s="1"/>
  <c r="P375" i="32"/>
  <c r="U375" i="32" s="1"/>
  <c r="I375" i="32"/>
  <c r="N375" i="32" s="1"/>
  <c r="B375" i="32"/>
  <c r="G375" i="32" s="1"/>
  <c r="P374" i="32"/>
  <c r="I374" i="32"/>
  <c r="B374" i="32"/>
  <c r="P373" i="32"/>
  <c r="I373" i="32"/>
  <c r="B373" i="32"/>
  <c r="P372" i="32"/>
  <c r="U372" i="32" s="1"/>
  <c r="I372" i="32"/>
  <c r="B372" i="32"/>
  <c r="G372" i="32" s="1"/>
  <c r="P371" i="32"/>
  <c r="U371" i="32" s="1"/>
  <c r="I371" i="32"/>
  <c r="I379" i="32" s="1"/>
  <c r="B371" i="32"/>
  <c r="G371" i="32" s="1"/>
  <c r="P370" i="32"/>
  <c r="I370" i="32"/>
  <c r="B370" i="32"/>
  <c r="P369" i="32"/>
  <c r="I369" i="32"/>
  <c r="B369" i="32"/>
  <c r="P368" i="32"/>
  <c r="U368" i="32" s="1"/>
  <c r="I368" i="32"/>
  <c r="B368" i="32"/>
  <c r="G368" i="32" s="1"/>
  <c r="P367" i="32"/>
  <c r="U367" i="32" s="1"/>
  <c r="I367" i="32"/>
  <c r="N367" i="32" s="1"/>
  <c r="B367" i="32"/>
  <c r="P365" i="32"/>
  <c r="I365" i="32"/>
  <c r="B365" i="32"/>
  <c r="P364" i="32"/>
  <c r="I364" i="32"/>
  <c r="B364" i="32"/>
  <c r="P363" i="32"/>
  <c r="I363" i="32"/>
  <c r="B363" i="32"/>
  <c r="G363" i="32" s="1"/>
  <c r="P362" i="32"/>
  <c r="U362" i="32" s="1"/>
  <c r="I362" i="32"/>
  <c r="N362" i="32" s="1"/>
  <c r="B362" i="32"/>
  <c r="G362" i="32" s="1"/>
  <c r="P361" i="32"/>
  <c r="I361" i="32"/>
  <c r="B361" i="32"/>
  <c r="P360" i="32"/>
  <c r="I360" i="32"/>
  <c r="B360" i="32"/>
  <c r="P359" i="32"/>
  <c r="I359" i="32"/>
  <c r="B359" i="32"/>
  <c r="G359" i="32" s="1"/>
  <c r="P358" i="32"/>
  <c r="U358" i="32" s="1"/>
  <c r="I358" i="32"/>
  <c r="N358" i="32" s="1"/>
  <c r="B358" i="32"/>
  <c r="G358" i="32" s="1"/>
  <c r="P357" i="32"/>
  <c r="I357" i="32"/>
  <c r="B357" i="32"/>
  <c r="P356" i="32"/>
  <c r="I356" i="32"/>
  <c r="B356" i="32"/>
  <c r="P355" i="32"/>
  <c r="I355" i="32"/>
  <c r="B355" i="32"/>
  <c r="G355" i="32" s="1"/>
  <c r="P354" i="32"/>
  <c r="P366" i="32" s="1"/>
  <c r="I354" i="32"/>
  <c r="N354" i="32" s="1"/>
  <c r="B354" i="32"/>
  <c r="G354" i="32" s="1"/>
  <c r="P352" i="32"/>
  <c r="I352" i="32"/>
  <c r="B352" i="32"/>
  <c r="P351" i="32"/>
  <c r="I351" i="32"/>
  <c r="B351" i="32"/>
  <c r="P350" i="32"/>
  <c r="U350" i="32" s="1"/>
  <c r="I350" i="32"/>
  <c r="B350" i="32"/>
  <c r="G350" i="32" s="1"/>
  <c r="P349" i="32"/>
  <c r="U349" i="32" s="1"/>
  <c r="I349" i="32"/>
  <c r="N349" i="32" s="1"/>
  <c r="B349" i="32"/>
  <c r="G349" i="32" s="1"/>
  <c r="P348" i="32"/>
  <c r="I348" i="32"/>
  <c r="B348" i="32"/>
  <c r="G348" i="32" s="1"/>
  <c r="P347" i="32"/>
  <c r="I347" i="32"/>
  <c r="B347" i="32"/>
  <c r="P346" i="32"/>
  <c r="U346" i="32" s="1"/>
  <c r="I346" i="32"/>
  <c r="B346" i="32"/>
  <c r="P345" i="32"/>
  <c r="I345" i="32"/>
  <c r="N345" i="32" s="1"/>
  <c r="B345" i="32"/>
  <c r="P344" i="32"/>
  <c r="I344" i="32"/>
  <c r="B344" i="32"/>
  <c r="P343" i="32"/>
  <c r="I343" i="32"/>
  <c r="B343" i="32"/>
  <c r="P342" i="32"/>
  <c r="U342" i="32" s="1"/>
  <c r="I342" i="32"/>
  <c r="B342" i="32"/>
  <c r="G342" i="32" s="1"/>
  <c r="P341" i="32"/>
  <c r="I341" i="32"/>
  <c r="B341" i="32"/>
  <c r="G341" i="32" s="1"/>
  <c r="P339" i="32"/>
  <c r="I339" i="32"/>
  <c r="B339" i="32"/>
  <c r="G339" i="32" s="1"/>
  <c r="P338" i="32"/>
  <c r="I338" i="32"/>
  <c r="B338" i="32"/>
  <c r="P337" i="32"/>
  <c r="U337" i="32" s="1"/>
  <c r="I337" i="32"/>
  <c r="B337" i="32"/>
  <c r="G337" i="32" s="1"/>
  <c r="P336" i="32"/>
  <c r="U336" i="32" s="1"/>
  <c r="I336" i="32"/>
  <c r="N336" i="32" s="1"/>
  <c r="B336" i="32"/>
  <c r="G336" i="32" s="1"/>
  <c r="P335" i="32"/>
  <c r="I335" i="32"/>
  <c r="B335" i="32"/>
  <c r="P334" i="32"/>
  <c r="I334" i="32"/>
  <c r="B334" i="32"/>
  <c r="P333" i="32"/>
  <c r="U333" i="32" s="1"/>
  <c r="I333" i="32"/>
  <c r="B333" i="32"/>
  <c r="P332" i="32"/>
  <c r="I332" i="32"/>
  <c r="N332" i="32" s="1"/>
  <c r="B332" i="32"/>
  <c r="G332" i="32" s="1"/>
  <c r="P331" i="32"/>
  <c r="I331" i="32"/>
  <c r="B331" i="32"/>
  <c r="G331" i="32" s="1"/>
  <c r="P330" i="32"/>
  <c r="I330" i="32"/>
  <c r="B330" i="32"/>
  <c r="P329" i="32"/>
  <c r="U329" i="32" s="1"/>
  <c r="I329" i="32"/>
  <c r="B329" i="32"/>
  <c r="G329" i="32" s="1"/>
  <c r="P328" i="32"/>
  <c r="U328" i="32" s="1"/>
  <c r="I328" i="32"/>
  <c r="I340" i="32" s="1"/>
  <c r="B328" i="32"/>
  <c r="P326" i="32"/>
  <c r="I326" i="32"/>
  <c r="B326" i="32"/>
  <c r="P325" i="32"/>
  <c r="I325" i="32"/>
  <c r="B325" i="32"/>
  <c r="P324" i="32"/>
  <c r="U324" i="32" s="1"/>
  <c r="I324" i="32"/>
  <c r="B324" i="32"/>
  <c r="G324" i="32" s="1"/>
  <c r="P323" i="32"/>
  <c r="U323" i="32" s="1"/>
  <c r="I323" i="32"/>
  <c r="N323" i="32" s="1"/>
  <c r="B323" i="32"/>
  <c r="G323" i="32" s="1"/>
  <c r="P322" i="32"/>
  <c r="I322" i="32"/>
  <c r="B322" i="32"/>
  <c r="P321" i="32"/>
  <c r="I321" i="32"/>
  <c r="B321" i="32"/>
  <c r="P320" i="32"/>
  <c r="U320" i="32" s="1"/>
  <c r="I320" i="32"/>
  <c r="B320" i="32"/>
  <c r="P319" i="32"/>
  <c r="U319" i="32" s="1"/>
  <c r="I319" i="32"/>
  <c r="N319" i="32" s="1"/>
  <c r="B319" i="32"/>
  <c r="G319" i="32" s="1"/>
  <c r="P318" i="32"/>
  <c r="I318" i="32"/>
  <c r="B318" i="32"/>
  <c r="P317" i="32"/>
  <c r="I317" i="32"/>
  <c r="B317" i="32"/>
  <c r="P316" i="32"/>
  <c r="U316" i="32" s="1"/>
  <c r="I316" i="32"/>
  <c r="B316" i="32"/>
  <c r="G316" i="32" s="1"/>
  <c r="P315" i="32"/>
  <c r="I315" i="32"/>
  <c r="B315" i="32"/>
  <c r="P313" i="32"/>
  <c r="I313" i="32"/>
  <c r="B313" i="32"/>
  <c r="G313" i="32" s="1"/>
  <c r="P312" i="32"/>
  <c r="I312" i="32"/>
  <c r="B312" i="32"/>
  <c r="P311" i="32"/>
  <c r="U311" i="32" s="1"/>
  <c r="I311" i="32"/>
  <c r="B311" i="32"/>
  <c r="G311" i="32" s="1"/>
  <c r="P310" i="32"/>
  <c r="U310" i="32" s="1"/>
  <c r="I310" i="32"/>
  <c r="N310" i="32" s="1"/>
  <c r="B310" i="32"/>
  <c r="G310" i="32" s="1"/>
  <c r="P309" i="32"/>
  <c r="I309" i="32"/>
  <c r="B309" i="32"/>
  <c r="P308" i="32"/>
  <c r="I308" i="32"/>
  <c r="B308" i="32"/>
  <c r="P307" i="32"/>
  <c r="I307" i="32"/>
  <c r="B307" i="32"/>
  <c r="G307" i="32" s="1"/>
  <c r="P306" i="32"/>
  <c r="U306" i="32" s="1"/>
  <c r="I306" i="32"/>
  <c r="N306" i="32" s="1"/>
  <c r="B306" i="32"/>
  <c r="G306" i="32" s="1"/>
  <c r="P305" i="32"/>
  <c r="I305" i="32"/>
  <c r="B305" i="32"/>
  <c r="G305" i="32" s="1"/>
  <c r="P304" i="32"/>
  <c r="I304" i="32"/>
  <c r="B304" i="32"/>
  <c r="P303" i="32"/>
  <c r="I303" i="32"/>
  <c r="B303" i="32"/>
  <c r="P302" i="32"/>
  <c r="I302" i="32"/>
  <c r="N302" i="32" s="1"/>
  <c r="B302" i="32"/>
  <c r="G302" i="32" s="1"/>
  <c r="P300" i="32"/>
  <c r="I300" i="32"/>
  <c r="B300" i="32"/>
  <c r="P299" i="32"/>
  <c r="I299" i="32"/>
  <c r="B299" i="32"/>
  <c r="P298" i="32"/>
  <c r="U298" i="32" s="1"/>
  <c r="I298" i="32"/>
  <c r="B298" i="32"/>
  <c r="G298" i="32" s="1"/>
  <c r="P297" i="32"/>
  <c r="U297" i="32" s="1"/>
  <c r="I297" i="32"/>
  <c r="N297" i="32" s="1"/>
  <c r="B297" i="32"/>
  <c r="G297" i="32" s="1"/>
  <c r="P296" i="32"/>
  <c r="I296" i="32"/>
  <c r="B296" i="32"/>
  <c r="G296" i="32" s="1"/>
  <c r="P295" i="32"/>
  <c r="I295" i="32"/>
  <c r="B295" i="32"/>
  <c r="P294" i="32"/>
  <c r="U294" i="32" s="1"/>
  <c r="I294" i="32"/>
  <c r="B294" i="32"/>
  <c r="G294" i="32" s="1"/>
  <c r="P293" i="32"/>
  <c r="U293" i="32" s="1"/>
  <c r="I293" i="32"/>
  <c r="I301" i="32" s="1"/>
  <c r="B293" i="32"/>
  <c r="G293" i="32" s="1"/>
  <c r="P292" i="32"/>
  <c r="I292" i="32"/>
  <c r="B292" i="32"/>
  <c r="P291" i="32"/>
  <c r="I291" i="32"/>
  <c r="B291" i="32"/>
  <c r="P290" i="32"/>
  <c r="U290" i="32" s="1"/>
  <c r="I290" i="32"/>
  <c r="B290" i="32"/>
  <c r="G290" i="32" s="1"/>
  <c r="P289" i="32"/>
  <c r="P301" i="32" s="1"/>
  <c r="I289" i="32"/>
  <c r="B289" i="32"/>
  <c r="G289" i="32" s="1"/>
  <c r="P287" i="32"/>
  <c r="I287" i="32"/>
  <c r="B287" i="32"/>
  <c r="G287" i="32" s="1"/>
  <c r="P286" i="32"/>
  <c r="I286" i="32"/>
  <c r="B286" i="32"/>
  <c r="P285" i="32"/>
  <c r="U285" i="32" s="1"/>
  <c r="I285" i="32"/>
  <c r="B285" i="32"/>
  <c r="P284" i="32"/>
  <c r="U284" i="32" s="1"/>
  <c r="I284" i="32"/>
  <c r="N284" i="32" s="1"/>
  <c r="B284" i="32"/>
  <c r="G284" i="32" s="1"/>
  <c r="P283" i="32"/>
  <c r="I283" i="32"/>
  <c r="B283" i="32"/>
  <c r="P282" i="32"/>
  <c r="I282" i="32"/>
  <c r="B282" i="32"/>
  <c r="P281" i="32"/>
  <c r="I281" i="32"/>
  <c r="N281" i="32" s="1"/>
  <c r="B281" i="32"/>
  <c r="G281" i="32" s="1"/>
  <c r="P280" i="32"/>
  <c r="U280" i="32" s="1"/>
  <c r="I280" i="32"/>
  <c r="N280" i="32" s="1"/>
  <c r="B280" i="32"/>
  <c r="G280" i="32" s="1"/>
  <c r="P279" i="32"/>
  <c r="I279" i="32"/>
  <c r="B279" i="32"/>
  <c r="G279" i="32" s="1"/>
  <c r="P278" i="32"/>
  <c r="I278" i="32"/>
  <c r="B278" i="32"/>
  <c r="P277" i="32"/>
  <c r="U277" i="32" s="1"/>
  <c r="I277" i="32"/>
  <c r="B277" i="32"/>
  <c r="G277" i="32" s="1"/>
  <c r="P276" i="32"/>
  <c r="U276" i="32" s="1"/>
  <c r="I276" i="32"/>
  <c r="I288" i="32" s="1"/>
  <c r="B276" i="32"/>
  <c r="B288" i="32" s="1"/>
  <c r="P274" i="32"/>
  <c r="I274" i="32"/>
  <c r="B274" i="32"/>
  <c r="P273" i="32"/>
  <c r="I273" i="32"/>
  <c r="B273" i="32"/>
  <c r="P272" i="32"/>
  <c r="U272" i="32" s="1"/>
  <c r="I272" i="32"/>
  <c r="B272" i="32"/>
  <c r="G272" i="32" s="1"/>
  <c r="P271" i="32"/>
  <c r="U271" i="32" s="1"/>
  <c r="I271" i="32"/>
  <c r="N271" i="32" s="1"/>
  <c r="B271" i="32"/>
  <c r="G271" i="32" s="1"/>
  <c r="P270" i="32"/>
  <c r="I270" i="32"/>
  <c r="B270" i="32"/>
  <c r="P269" i="32"/>
  <c r="I269" i="32"/>
  <c r="B269" i="32"/>
  <c r="P268" i="32"/>
  <c r="U268" i="32" s="1"/>
  <c r="I268" i="32"/>
  <c r="B268" i="32"/>
  <c r="G268" i="32" s="1"/>
  <c r="P267" i="32"/>
  <c r="U267" i="32" s="1"/>
  <c r="I267" i="32"/>
  <c r="B267" i="32"/>
  <c r="G267" i="32" s="1"/>
  <c r="P266" i="32"/>
  <c r="I266" i="32"/>
  <c r="B266" i="32"/>
  <c r="P265" i="32"/>
  <c r="I265" i="32"/>
  <c r="B265" i="32"/>
  <c r="P264" i="32"/>
  <c r="U264" i="32" s="1"/>
  <c r="I264" i="32"/>
  <c r="B264" i="32"/>
  <c r="G264" i="32" s="1"/>
  <c r="P263" i="32"/>
  <c r="U263" i="32" s="1"/>
  <c r="I263" i="32"/>
  <c r="N263" i="32" s="1"/>
  <c r="B263" i="32"/>
  <c r="P261" i="32"/>
  <c r="I261" i="32"/>
  <c r="B261" i="32"/>
  <c r="P260" i="32"/>
  <c r="I260" i="32"/>
  <c r="B260" i="32"/>
  <c r="P259" i="32"/>
  <c r="U259" i="32" s="1"/>
  <c r="I259" i="32"/>
  <c r="B259" i="32"/>
  <c r="G259" i="32" s="1"/>
  <c r="P258" i="32"/>
  <c r="U258" i="32" s="1"/>
  <c r="I258" i="32"/>
  <c r="N258" i="32" s="1"/>
  <c r="B258" i="32"/>
  <c r="G258" i="32" s="1"/>
  <c r="P257" i="32"/>
  <c r="I257" i="32"/>
  <c r="B257" i="32"/>
  <c r="P256" i="32"/>
  <c r="I256" i="32"/>
  <c r="B256" i="32"/>
  <c r="P255" i="32"/>
  <c r="I255" i="32"/>
  <c r="B255" i="32"/>
  <c r="G255" i="32" s="1"/>
  <c r="P254" i="32"/>
  <c r="U254" i="32" s="1"/>
  <c r="I254" i="32"/>
  <c r="N254" i="32" s="1"/>
  <c r="B254" i="32"/>
  <c r="G254" i="32" s="1"/>
  <c r="P253" i="32"/>
  <c r="I253" i="32"/>
  <c r="B253" i="32"/>
  <c r="P252" i="32"/>
  <c r="I252" i="32"/>
  <c r="B252" i="32"/>
  <c r="P251" i="32"/>
  <c r="U251" i="32" s="1"/>
  <c r="I251" i="32"/>
  <c r="B251" i="32"/>
  <c r="G251" i="32" s="1"/>
  <c r="P250" i="32"/>
  <c r="I250" i="32"/>
  <c r="N250" i="32" s="1"/>
  <c r="B250" i="32"/>
  <c r="G250" i="32" s="1"/>
  <c r="P248" i="32"/>
  <c r="I248" i="32"/>
  <c r="B248" i="32"/>
  <c r="P247" i="32"/>
  <c r="I247" i="32"/>
  <c r="B247" i="32"/>
  <c r="P246" i="32"/>
  <c r="U246" i="32" s="1"/>
  <c r="I246" i="32"/>
  <c r="B246" i="32"/>
  <c r="G246" i="32" s="1"/>
  <c r="P245" i="32"/>
  <c r="U245" i="32" s="1"/>
  <c r="I245" i="32"/>
  <c r="N245" i="32" s="1"/>
  <c r="B245" i="32"/>
  <c r="G245" i="32" s="1"/>
  <c r="P244" i="32"/>
  <c r="I244" i="32"/>
  <c r="B244" i="32"/>
  <c r="P243" i="32"/>
  <c r="I243" i="32"/>
  <c r="B243" i="32"/>
  <c r="P242" i="32"/>
  <c r="U242" i="32" s="1"/>
  <c r="I242" i="32"/>
  <c r="B242" i="32"/>
  <c r="G242" i="32" s="1"/>
  <c r="P241" i="32"/>
  <c r="U241" i="32" s="1"/>
  <c r="I241" i="32"/>
  <c r="N241" i="32" s="1"/>
  <c r="B241" i="32"/>
  <c r="G241" i="32" s="1"/>
  <c r="P240" i="32"/>
  <c r="I240" i="32"/>
  <c r="B240" i="32"/>
  <c r="P239" i="32"/>
  <c r="I239" i="32"/>
  <c r="B239" i="32"/>
  <c r="P238" i="32"/>
  <c r="I238" i="32"/>
  <c r="B238" i="32"/>
  <c r="G238" i="32" s="1"/>
  <c r="P237" i="32"/>
  <c r="I237" i="32"/>
  <c r="B237" i="32"/>
  <c r="G237" i="32" s="1"/>
  <c r="P235" i="32"/>
  <c r="I235" i="32"/>
  <c r="B235" i="32"/>
  <c r="P234" i="32"/>
  <c r="I234" i="32"/>
  <c r="B234" i="32"/>
  <c r="P233" i="32"/>
  <c r="U233" i="32" s="1"/>
  <c r="I233" i="32"/>
  <c r="B233" i="32"/>
  <c r="G233" i="32" s="1"/>
  <c r="P232" i="32"/>
  <c r="U232" i="32" s="1"/>
  <c r="I232" i="32"/>
  <c r="N232" i="32" s="1"/>
  <c r="B232" i="32"/>
  <c r="G232" i="32" s="1"/>
  <c r="P231" i="32"/>
  <c r="I231" i="32"/>
  <c r="B231" i="32"/>
  <c r="P230" i="32"/>
  <c r="I230" i="32"/>
  <c r="B230" i="32"/>
  <c r="P229" i="32"/>
  <c r="U229" i="32" s="1"/>
  <c r="I229" i="32"/>
  <c r="B229" i="32"/>
  <c r="G229" i="32" s="1"/>
  <c r="P228" i="32"/>
  <c r="U228" i="32" s="1"/>
  <c r="I228" i="32"/>
  <c r="N228" i="32" s="1"/>
  <c r="B228" i="32"/>
  <c r="G228" i="32" s="1"/>
  <c r="P227" i="32"/>
  <c r="I227" i="32"/>
  <c r="B227" i="32"/>
  <c r="P226" i="32"/>
  <c r="I226" i="32"/>
  <c r="B226" i="32"/>
  <c r="P225" i="32"/>
  <c r="U225" i="32" s="1"/>
  <c r="I225" i="32"/>
  <c r="B225" i="32"/>
  <c r="G225" i="32" s="1"/>
  <c r="P224" i="32"/>
  <c r="P236" i="32" s="1"/>
  <c r="I224" i="32"/>
  <c r="I236" i="32" s="1"/>
  <c r="B224" i="32"/>
  <c r="P222" i="32"/>
  <c r="I222" i="32"/>
  <c r="B222" i="32"/>
  <c r="P221" i="32"/>
  <c r="I221" i="32"/>
  <c r="B221" i="32"/>
  <c r="P220" i="32"/>
  <c r="U220" i="32" s="1"/>
  <c r="I220" i="32"/>
  <c r="N220" i="32" s="1"/>
  <c r="B220" i="32"/>
  <c r="G220" i="32" s="1"/>
  <c r="P219" i="32"/>
  <c r="U219" i="32" s="1"/>
  <c r="I219" i="32"/>
  <c r="N219" i="32" s="1"/>
  <c r="B219" i="32"/>
  <c r="G219" i="32" s="1"/>
  <c r="P218" i="32"/>
  <c r="I218" i="32"/>
  <c r="B218" i="32"/>
  <c r="G218" i="32" s="1"/>
  <c r="P217" i="32"/>
  <c r="I217" i="32"/>
  <c r="B217" i="32"/>
  <c r="P216" i="32"/>
  <c r="I216" i="32"/>
  <c r="B216" i="32"/>
  <c r="G216" i="32" s="1"/>
  <c r="P215" i="32"/>
  <c r="U215" i="32" s="1"/>
  <c r="I215" i="32"/>
  <c r="N215" i="32" s="1"/>
  <c r="B215" i="32"/>
  <c r="G215" i="32" s="1"/>
  <c r="P214" i="32"/>
  <c r="I214" i="32"/>
  <c r="B214" i="32"/>
  <c r="P213" i="32"/>
  <c r="I213" i="32"/>
  <c r="B213" i="32"/>
  <c r="P212" i="32"/>
  <c r="U212" i="32" s="1"/>
  <c r="I212" i="32"/>
  <c r="B212" i="32"/>
  <c r="G212" i="32" s="1"/>
  <c r="P211" i="32"/>
  <c r="U211" i="32" s="1"/>
  <c r="I211" i="32"/>
  <c r="N211" i="32" s="1"/>
  <c r="B211" i="32"/>
  <c r="B223" i="32" s="1"/>
  <c r="P209" i="32"/>
  <c r="I209" i="32"/>
  <c r="B209" i="32"/>
  <c r="G209" i="32" s="1"/>
  <c r="P208" i="32"/>
  <c r="I208" i="32"/>
  <c r="B208" i="32"/>
  <c r="P207" i="32"/>
  <c r="U207" i="32" s="1"/>
  <c r="I207" i="32"/>
  <c r="B207" i="32"/>
  <c r="G207" i="32" s="1"/>
  <c r="P206" i="32"/>
  <c r="U206" i="32" s="1"/>
  <c r="I206" i="32"/>
  <c r="N206" i="32" s="1"/>
  <c r="B206" i="32"/>
  <c r="G206" i="32" s="1"/>
  <c r="P205" i="32"/>
  <c r="I205" i="32"/>
  <c r="B205" i="32"/>
  <c r="P204" i="32"/>
  <c r="I204" i="32"/>
  <c r="B204" i="32"/>
  <c r="P203" i="32"/>
  <c r="I203" i="32"/>
  <c r="B203" i="32"/>
  <c r="G203" i="32" s="1"/>
  <c r="P202" i="32"/>
  <c r="U202" i="32" s="1"/>
  <c r="I202" i="32"/>
  <c r="N202" i="32" s="1"/>
  <c r="B202" i="32"/>
  <c r="G202" i="32" s="1"/>
  <c r="P201" i="32"/>
  <c r="I201" i="32"/>
  <c r="B201" i="32"/>
  <c r="G201" i="32" s="1"/>
  <c r="P200" i="32"/>
  <c r="I200" i="32"/>
  <c r="B200" i="32"/>
  <c r="P199" i="32"/>
  <c r="I199" i="32"/>
  <c r="B199" i="32"/>
  <c r="P198" i="32"/>
  <c r="I198" i="32"/>
  <c r="N198" i="32" s="1"/>
  <c r="B198" i="32"/>
  <c r="G198" i="32" s="1"/>
  <c r="P196" i="32"/>
  <c r="I196" i="32"/>
  <c r="B196" i="32"/>
  <c r="P195" i="32"/>
  <c r="I195" i="32"/>
  <c r="B195" i="32"/>
  <c r="P194" i="32"/>
  <c r="U194" i="32" s="1"/>
  <c r="I194" i="32"/>
  <c r="B194" i="32"/>
  <c r="P193" i="32"/>
  <c r="I193" i="32"/>
  <c r="B193" i="32"/>
  <c r="P192" i="32"/>
  <c r="I192" i="32"/>
  <c r="B192" i="32"/>
  <c r="G192" i="32" s="1"/>
  <c r="P191" i="32"/>
  <c r="I191" i="32"/>
  <c r="B191" i="32"/>
  <c r="P190" i="32"/>
  <c r="U190" i="32" s="1"/>
  <c r="I190" i="32"/>
  <c r="B190" i="32"/>
  <c r="G190" i="32" s="1"/>
  <c r="P189" i="32"/>
  <c r="U189" i="32" s="1"/>
  <c r="I189" i="32"/>
  <c r="N189" i="32" s="1"/>
  <c r="B189" i="32"/>
  <c r="G189" i="32" s="1"/>
  <c r="P188" i="32"/>
  <c r="I188" i="32"/>
  <c r="B188" i="32"/>
  <c r="P187" i="32"/>
  <c r="I187" i="32"/>
  <c r="B187" i="32"/>
  <c r="P186" i="32"/>
  <c r="U186" i="32" s="1"/>
  <c r="I186" i="32"/>
  <c r="B186" i="32"/>
  <c r="G186" i="32" s="1"/>
  <c r="P185" i="32"/>
  <c r="I185" i="32"/>
  <c r="I197" i="32" s="1"/>
  <c r="B185" i="32"/>
  <c r="G185" i="32" s="1"/>
  <c r="P183" i="32"/>
  <c r="I183" i="32"/>
  <c r="B183" i="32"/>
  <c r="G183" i="32" s="1"/>
  <c r="P182" i="32"/>
  <c r="I182" i="32"/>
  <c r="B182" i="32"/>
  <c r="P181" i="32"/>
  <c r="U181" i="32" s="1"/>
  <c r="I181" i="32"/>
  <c r="B181" i="32"/>
  <c r="P180" i="32"/>
  <c r="I180" i="32"/>
  <c r="N180" i="32" s="1"/>
  <c r="B180" i="32"/>
  <c r="G180" i="32" s="1"/>
  <c r="P179" i="32"/>
  <c r="I179" i="32"/>
  <c r="B179" i="32"/>
  <c r="P178" i="32"/>
  <c r="I178" i="32"/>
  <c r="B178" i="32"/>
  <c r="P177" i="32"/>
  <c r="U177" i="32" s="1"/>
  <c r="I177" i="32"/>
  <c r="B177" i="32"/>
  <c r="G177" i="32" s="1"/>
  <c r="P176" i="32"/>
  <c r="U176" i="32" s="1"/>
  <c r="I176" i="32"/>
  <c r="N176" i="32" s="1"/>
  <c r="B176" i="32"/>
  <c r="G176" i="32" s="1"/>
  <c r="P175" i="32"/>
  <c r="I175" i="32"/>
  <c r="B175" i="32"/>
  <c r="G175" i="32" s="1"/>
  <c r="P174" i="32"/>
  <c r="I174" i="32"/>
  <c r="B174" i="32"/>
  <c r="P173" i="32"/>
  <c r="U173" i="32" s="1"/>
  <c r="I173" i="32"/>
  <c r="B173" i="32"/>
  <c r="G173" i="32" s="1"/>
  <c r="P172" i="32"/>
  <c r="U172" i="32" s="1"/>
  <c r="I172" i="32"/>
  <c r="I184" i="32" s="1"/>
  <c r="B172" i="32"/>
  <c r="P170" i="32"/>
  <c r="I170" i="32"/>
  <c r="B170" i="32"/>
  <c r="P169" i="32"/>
  <c r="I169" i="32"/>
  <c r="B169" i="32"/>
  <c r="P168" i="32"/>
  <c r="U168" i="32" s="1"/>
  <c r="I168" i="32"/>
  <c r="B168" i="32"/>
  <c r="G168" i="32" s="1"/>
  <c r="P167" i="32"/>
  <c r="U167" i="32" s="1"/>
  <c r="I167" i="32"/>
  <c r="N167" i="32" s="1"/>
  <c r="B167" i="32"/>
  <c r="G167" i="32" s="1"/>
  <c r="P166" i="32"/>
  <c r="I166" i="32"/>
  <c r="B166" i="32"/>
  <c r="P165" i="32"/>
  <c r="I165" i="32"/>
  <c r="B165" i="32"/>
  <c r="P164" i="32"/>
  <c r="U164" i="32" s="1"/>
  <c r="I164" i="32"/>
  <c r="B164" i="32"/>
  <c r="P163" i="32"/>
  <c r="U163" i="32" s="1"/>
  <c r="I163" i="32"/>
  <c r="I171" i="32" s="1"/>
  <c r="B163" i="32"/>
  <c r="G163" i="32" s="1"/>
  <c r="P162" i="32"/>
  <c r="I162" i="32"/>
  <c r="B162" i="32"/>
  <c r="P161" i="32"/>
  <c r="I161" i="32"/>
  <c r="B161" i="32"/>
  <c r="P160" i="32"/>
  <c r="U160" i="32" s="1"/>
  <c r="I160" i="32"/>
  <c r="N160" i="32" s="1"/>
  <c r="B160" i="32"/>
  <c r="G160" i="32" s="1"/>
  <c r="P159" i="32"/>
  <c r="U159" i="32" s="1"/>
  <c r="I159" i="32"/>
  <c r="N159" i="32" s="1"/>
  <c r="B159" i="32"/>
  <c r="P157" i="32"/>
  <c r="I157" i="32"/>
  <c r="B157" i="32"/>
  <c r="G157" i="32" s="1"/>
  <c r="P156" i="32"/>
  <c r="I156" i="32"/>
  <c r="B156" i="32"/>
  <c r="P155" i="32"/>
  <c r="U155" i="32" s="1"/>
  <c r="I155" i="32"/>
  <c r="B155" i="32"/>
  <c r="G155" i="32" s="1"/>
  <c r="P154" i="32"/>
  <c r="U154" i="32" s="1"/>
  <c r="I154" i="32"/>
  <c r="N154" i="32" s="1"/>
  <c r="B154" i="32"/>
  <c r="G154" i="32" s="1"/>
  <c r="P153" i="32"/>
  <c r="I153" i="32"/>
  <c r="B153" i="32"/>
  <c r="P152" i="32"/>
  <c r="I152" i="32"/>
  <c r="B152" i="32"/>
  <c r="P151" i="32"/>
  <c r="I151" i="32"/>
  <c r="B151" i="32"/>
  <c r="P150" i="32"/>
  <c r="I150" i="32"/>
  <c r="B150" i="32"/>
  <c r="G150" i="32" s="1"/>
  <c r="P149" i="32"/>
  <c r="I149" i="32"/>
  <c r="B149" i="32"/>
  <c r="G149" i="32" s="1"/>
  <c r="P148" i="32"/>
  <c r="I148" i="32"/>
  <c r="B148" i="32"/>
  <c r="P147" i="32"/>
  <c r="U147" i="32" s="1"/>
  <c r="I147" i="32"/>
  <c r="B147" i="32"/>
  <c r="G147" i="32" s="1"/>
  <c r="P146" i="32"/>
  <c r="I146" i="32"/>
  <c r="N146" i="32" s="1"/>
  <c r="B146" i="32"/>
  <c r="G146" i="32" s="1"/>
  <c r="P144" i="32"/>
  <c r="I144" i="32"/>
  <c r="B144" i="32"/>
  <c r="P143" i="32"/>
  <c r="I143" i="32"/>
  <c r="B143" i="32"/>
  <c r="P142" i="32"/>
  <c r="U142" i="32" s="1"/>
  <c r="I142" i="32"/>
  <c r="B142" i="32"/>
  <c r="G142" i="32" s="1"/>
  <c r="P141" i="32"/>
  <c r="U141" i="32" s="1"/>
  <c r="I141" i="32"/>
  <c r="N141" i="32" s="1"/>
  <c r="B141" i="32"/>
  <c r="G141" i="32" s="1"/>
  <c r="P140" i="32"/>
  <c r="I140" i="32"/>
  <c r="B140" i="32"/>
  <c r="G140" i="32" s="1"/>
  <c r="P139" i="32"/>
  <c r="I139" i="32"/>
  <c r="B139" i="32"/>
  <c r="P138" i="32"/>
  <c r="U138" i="32" s="1"/>
  <c r="I138" i="32"/>
  <c r="B138" i="32"/>
  <c r="G138" i="32" s="1"/>
  <c r="P137" i="32"/>
  <c r="U137" i="32" s="1"/>
  <c r="I137" i="32"/>
  <c r="B137" i="32"/>
  <c r="G137" i="32" s="1"/>
  <c r="P136" i="32"/>
  <c r="I136" i="32"/>
  <c r="B136" i="32"/>
  <c r="P135" i="32"/>
  <c r="I135" i="32"/>
  <c r="B135" i="32"/>
  <c r="P134" i="32"/>
  <c r="I134" i="32"/>
  <c r="B134" i="32"/>
  <c r="G134" i="32" s="1"/>
  <c r="P133" i="32"/>
  <c r="I133" i="32"/>
  <c r="B133" i="32"/>
  <c r="G133" i="32" s="1"/>
  <c r="P131" i="32"/>
  <c r="I131" i="32"/>
  <c r="B131" i="32"/>
  <c r="G131" i="32" s="1"/>
  <c r="P130" i="32"/>
  <c r="I130" i="32"/>
  <c r="B130" i="32"/>
  <c r="P129" i="32"/>
  <c r="U129" i="32" s="1"/>
  <c r="I129" i="32"/>
  <c r="B129" i="32"/>
  <c r="G129" i="32" s="1"/>
  <c r="P128" i="32"/>
  <c r="U128" i="32" s="1"/>
  <c r="I128" i="32"/>
  <c r="N128" i="32" s="1"/>
  <c r="B128" i="32"/>
  <c r="G128" i="32" s="1"/>
  <c r="P127" i="32"/>
  <c r="I127" i="32"/>
  <c r="B127" i="32"/>
  <c r="P126" i="32"/>
  <c r="I126" i="32"/>
  <c r="B126" i="32"/>
  <c r="P125" i="32"/>
  <c r="U125" i="32" s="1"/>
  <c r="I125" i="32"/>
  <c r="B125" i="32"/>
  <c r="G125" i="32" s="1"/>
  <c r="P124" i="32"/>
  <c r="U124" i="32" s="1"/>
  <c r="I124" i="32"/>
  <c r="N124" i="32" s="1"/>
  <c r="B124" i="32"/>
  <c r="G124" i="32" s="1"/>
  <c r="P123" i="32"/>
  <c r="I123" i="32"/>
  <c r="B123" i="32"/>
  <c r="G123" i="32" s="1"/>
  <c r="P122" i="32"/>
  <c r="I122" i="32"/>
  <c r="B122" i="32"/>
  <c r="P121" i="32"/>
  <c r="U121" i="32" s="1"/>
  <c r="I121" i="32"/>
  <c r="B121" i="32"/>
  <c r="P120" i="32"/>
  <c r="I120" i="32"/>
  <c r="I132" i="32" s="1"/>
  <c r="B120" i="32"/>
  <c r="B132" i="32" s="1"/>
  <c r="P118" i="32"/>
  <c r="I118" i="32"/>
  <c r="B118" i="32"/>
  <c r="P117" i="32"/>
  <c r="I117" i="32"/>
  <c r="B117" i="32"/>
  <c r="P116" i="32"/>
  <c r="U116" i="32" s="1"/>
  <c r="I116" i="32"/>
  <c r="B116" i="32"/>
  <c r="G116" i="32" s="1"/>
  <c r="P115" i="32"/>
  <c r="I115" i="32"/>
  <c r="B115" i="32"/>
  <c r="G115" i="32" s="1"/>
  <c r="P114" i="32"/>
  <c r="I114" i="32"/>
  <c r="B114" i="32"/>
  <c r="P113" i="32"/>
  <c r="I113" i="32"/>
  <c r="B113" i="32"/>
  <c r="P112" i="32"/>
  <c r="U112" i="32" s="1"/>
  <c r="I112" i="32"/>
  <c r="B112" i="32"/>
  <c r="G112" i="32" s="1"/>
  <c r="P111" i="32"/>
  <c r="U111" i="32" s="1"/>
  <c r="I111" i="32"/>
  <c r="N111" i="32" s="1"/>
  <c r="B111" i="32"/>
  <c r="G111" i="32" s="1"/>
  <c r="P110" i="32"/>
  <c r="I110" i="32"/>
  <c r="B110" i="32"/>
  <c r="P109" i="32"/>
  <c r="I109" i="32"/>
  <c r="B109" i="32"/>
  <c r="P108" i="32"/>
  <c r="I108" i="32"/>
  <c r="B108" i="32"/>
  <c r="G108" i="32" s="1"/>
  <c r="P107" i="32"/>
  <c r="U107" i="32" s="1"/>
  <c r="I107" i="32"/>
  <c r="N107" i="32" s="1"/>
  <c r="B107" i="32"/>
  <c r="P105" i="32"/>
  <c r="I105" i="32"/>
  <c r="B105" i="32"/>
  <c r="G105" i="32" s="1"/>
  <c r="P104" i="32"/>
  <c r="I104" i="32"/>
  <c r="B104" i="32"/>
  <c r="P103" i="32"/>
  <c r="I103" i="32"/>
  <c r="B103" i="32"/>
  <c r="G103" i="32" s="1"/>
  <c r="P102" i="32"/>
  <c r="U102" i="32" s="1"/>
  <c r="I102" i="32"/>
  <c r="N102" i="32" s="1"/>
  <c r="B102" i="32"/>
  <c r="G102" i="32" s="1"/>
  <c r="P101" i="32"/>
  <c r="I101" i="32"/>
  <c r="B101" i="32"/>
  <c r="P100" i="32"/>
  <c r="I100" i="32"/>
  <c r="B100" i="32"/>
  <c r="P99" i="32"/>
  <c r="U99" i="32" s="1"/>
  <c r="I99" i="32"/>
  <c r="B99" i="32"/>
  <c r="P98" i="32"/>
  <c r="I98" i="32"/>
  <c r="N98" i="32" s="1"/>
  <c r="B98" i="32"/>
  <c r="G98" i="32" s="1"/>
  <c r="P97" i="32"/>
  <c r="I97" i="32"/>
  <c r="B97" i="32"/>
  <c r="G97" i="32" s="1"/>
  <c r="P96" i="32"/>
  <c r="I96" i="32"/>
  <c r="B96" i="32"/>
  <c r="P95" i="32"/>
  <c r="U95" i="32" s="1"/>
  <c r="I95" i="32"/>
  <c r="B95" i="32"/>
  <c r="P94" i="32"/>
  <c r="I94" i="32"/>
  <c r="N94" i="32" s="1"/>
  <c r="B94" i="32"/>
  <c r="P92" i="32"/>
  <c r="I92" i="32"/>
  <c r="B92" i="32"/>
  <c r="P91" i="32"/>
  <c r="I91" i="32"/>
  <c r="B91" i="32"/>
  <c r="P90" i="32"/>
  <c r="U90" i="32" s="1"/>
  <c r="I90" i="32"/>
  <c r="B90" i="32"/>
  <c r="G90" i="32" s="1"/>
  <c r="P89" i="32"/>
  <c r="U89" i="32" s="1"/>
  <c r="I89" i="32"/>
  <c r="N89" i="32" s="1"/>
  <c r="B89" i="32"/>
  <c r="G89" i="32" s="1"/>
  <c r="P88" i="32"/>
  <c r="I88" i="32"/>
  <c r="B88" i="32"/>
  <c r="P87" i="32"/>
  <c r="I87" i="32"/>
  <c r="B87" i="32"/>
  <c r="P86" i="32"/>
  <c r="U86" i="32" s="1"/>
  <c r="I86" i="32"/>
  <c r="N86" i="32" s="1"/>
  <c r="B86" i="32"/>
  <c r="G86" i="32" s="1"/>
  <c r="P85" i="32"/>
  <c r="U85" i="32" s="1"/>
  <c r="I85" i="32"/>
  <c r="N85" i="32" s="1"/>
  <c r="B85" i="32"/>
  <c r="G85" i="32" s="1"/>
  <c r="P84" i="32"/>
  <c r="I84" i="32"/>
  <c r="B84" i="32"/>
  <c r="P83" i="32"/>
  <c r="I83" i="32"/>
  <c r="B83" i="32"/>
  <c r="P82" i="32"/>
  <c r="U82" i="32" s="1"/>
  <c r="I82" i="32"/>
  <c r="B82" i="32"/>
  <c r="G82" i="32" s="1"/>
  <c r="P81" i="32"/>
  <c r="I81" i="32"/>
  <c r="I93" i="32" s="1"/>
  <c r="B81" i="32"/>
  <c r="G81" i="32" s="1"/>
  <c r="P79" i="32"/>
  <c r="I79" i="32"/>
  <c r="B79" i="32"/>
  <c r="G79" i="32" s="1"/>
  <c r="P78" i="32"/>
  <c r="I78" i="32"/>
  <c r="B78" i="32"/>
  <c r="P77" i="32"/>
  <c r="U77" i="32" s="1"/>
  <c r="I77" i="32"/>
  <c r="B77" i="32"/>
  <c r="P76" i="32"/>
  <c r="I76" i="32"/>
  <c r="N76" i="32" s="1"/>
  <c r="B76" i="32"/>
  <c r="P75" i="32"/>
  <c r="I75" i="32"/>
  <c r="B75" i="32"/>
  <c r="P74" i="32"/>
  <c r="I74" i="32"/>
  <c r="B74" i="32"/>
  <c r="P73" i="32"/>
  <c r="I73" i="32"/>
  <c r="B73" i="32"/>
  <c r="G73" i="32" s="1"/>
  <c r="P72" i="32"/>
  <c r="U72" i="32" s="1"/>
  <c r="I72" i="32"/>
  <c r="N72" i="32" s="1"/>
  <c r="B72" i="32"/>
  <c r="G72" i="32" s="1"/>
  <c r="P71" i="32"/>
  <c r="I71" i="32"/>
  <c r="B71" i="32"/>
  <c r="G71" i="32" s="1"/>
  <c r="P70" i="32"/>
  <c r="I70" i="32"/>
  <c r="B70" i="32"/>
  <c r="P69" i="32"/>
  <c r="U69" i="32" s="1"/>
  <c r="I69" i="32"/>
  <c r="B69" i="32"/>
  <c r="G69" i="32" s="1"/>
  <c r="P68" i="32"/>
  <c r="U68" i="32" s="1"/>
  <c r="I68" i="32"/>
  <c r="N68" i="32" s="1"/>
  <c r="B68" i="32"/>
  <c r="P66" i="32"/>
  <c r="I66" i="32"/>
  <c r="B66" i="32"/>
  <c r="P65" i="32"/>
  <c r="I65" i="32"/>
  <c r="B65" i="32"/>
  <c r="P64" i="32"/>
  <c r="U64" i="32" s="1"/>
  <c r="I64" i="32"/>
  <c r="B64" i="32"/>
  <c r="G64" i="32" s="1"/>
  <c r="P63" i="32"/>
  <c r="U63" i="32" s="1"/>
  <c r="I63" i="32"/>
  <c r="N63" i="32" s="1"/>
  <c r="B63" i="32"/>
  <c r="G63" i="32" s="1"/>
  <c r="P62" i="32"/>
  <c r="I62" i="32"/>
  <c r="B62" i="32"/>
  <c r="P61" i="32"/>
  <c r="I61" i="32"/>
  <c r="B61" i="32"/>
  <c r="P60" i="32"/>
  <c r="U60" i="32" s="1"/>
  <c r="I60" i="32"/>
  <c r="B60" i="32"/>
  <c r="G60" i="32" s="1"/>
  <c r="P59" i="32"/>
  <c r="U59" i="32" s="1"/>
  <c r="I59" i="32"/>
  <c r="N59" i="32" s="1"/>
  <c r="B59" i="32"/>
  <c r="G59" i="32" s="1"/>
  <c r="P58" i="32"/>
  <c r="I58" i="32"/>
  <c r="B58" i="32"/>
  <c r="P57" i="32"/>
  <c r="I57" i="32"/>
  <c r="B57" i="32"/>
  <c r="P56" i="32"/>
  <c r="I56" i="32"/>
  <c r="B56" i="32"/>
  <c r="G56" i="32" s="1"/>
  <c r="P55" i="32"/>
  <c r="U55" i="32" s="1"/>
  <c r="I55" i="32"/>
  <c r="N55" i="32" s="1"/>
  <c r="B55" i="32"/>
  <c r="P53" i="32"/>
  <c r="I53" i="32"/>
  <c r="B53" i="32"/>
  <c r="P52" i="32"/>
  <c r="I52" i="32"/>
  <c r="B52" i="32"/>
  <c r="P51" i="32"/>
  <c r="U51" i="32" s="1"/>
  <c r="I51" i="32"/>
  <c r="B51" i="32"/>
  <c r="G51" i="32" s="1"/>
  <c r="P50" i="32"/>
  <c r="U50" i="32" s="1"/>
  <c r="I50" i="32"/>
  <c r="N50" i="32" s="1"/>
  <c r="B50" i="32"/>
  <c r="G50" i="32" s="1"/>
  <c r="P49" i="32"/>
  <c r="I49" i="32"/>
  <c r="B49" i="32"/>
  <c r="P48" i="32"/>
  <c r="I48" i="32"/>
  <c r="B48" i="32"/>
  <c r="P47" i="32"/>
  <c r="I47" i="32"/>
  <c r="B47" i="32"/>
  <c r="G47" i="32" s="1"/>
  <c r="P46" i="32"/>
  <c r="U46" i="32" s="1"/>
  <c r="I46" i="32"/>
  <c r="N46" i="32" s="1"/>
  <c r="B46" i="32"/>
  <c r="G46" i="32" s="1"/>
  <c r="P45" i="32"/>
  <c r="I45" i="32"/>
  <c r="B45" i="32"/>
  <c r="P44" i="32"/>
  <c r="I44" i="32"/>
  <c r="B44" i="32"/>
  <c r="P43" i="32"/>
  <c r="U43" i="32" s="1"/>
  <c r="I43" i="32"/>
  <c r="B43" i="32"/>
  <c r="G43" i="32" s="1"/>
  <c r="P42" i="32"/>
  <c r="I42" i="32"/>
  <c r="N42" i="32" s="1"/>
  <c r="B42" i="32"/>
  <c r="G42" i="32" s="1"/>
  <c r="P40" i="32"/>
  <c r="I40" i="32"/>
  <c r="B40" i="32"/>
  <c r="P39" i="32"/>
  <c r="I39" i="32"/>
  <c r="B39" i="32"/>
  <c r="P38" i="32"/>
  <c r="U38" i="32" s="1"/>
  <c r="I38" i="32"/>
  <c r="B38" i="32"/>
  <c r="P37" i="32"/>
  <c r="U37" i="32" s="1"/>
  <c r="I37" i="32"/>
  <c r="N37" i="32" s="1"/>
  <c r="B37" i="32"/>
  <c r="G37" i="32" s="1"/>
  <c r="P36" i="32"/>
  <c r="I36" i="32"/>
  <c r="B36" i="32"/>
  <c r="P35" i="32"/>
  <c r="I35" i="32"/>
  <c r="B35" i="32"/>
  <c r="P34" i="32"/>
  <c r="U34" i="32" s="1"/>
  <c r="I34" i="32"/>
  <c r="B34" i="32"/>
  <c r="G34" i="32" s="1"/>
  <c r="P33" i="32"/>
  <c r="U33" i="32" s="1"/>
  <c r="I33" i="32"/>
  <c r="B33" i="32"/>
  <c r="G33" i="32" s="1"/>
  <c r="P32" i="32"/>
  <c r="I32" i="32"/>
  <c r="B32" i="32"/>
  <c r="P31" i="32"/>
  <c r="I31" i="32"/>
  <c r="B31" i="32"/>
  <c r="P30" i="32"/>
  <c r="U30" i="32" s="1"/>
  <c r="I30" i="32"/>
  <c r="B30" i="32"/>
  <c r="G30" i="32" s="1"/>
  <c r="P29" i="32"/>
  <c r="U29" i="32" s="1"/>
  <c r="I29" i="32"/>
  <c r="B29" i="32"/>
  <c r="G29" i="32" s="1"/>
  <c r="P27" i="32"/>
  <c r="I27" i="32"/>
  <c r="B27" i="32"/>
  <c r="P26" i="32"/>
  <c r="I26" i="32"/>
  <c r="B26" i="32"/>
  <c r="P25" i="32"/>
  <c r="U25" i="32" s="1"/>
  <c r="I25" i="32"/>
  <c r="B25" i="32"/>
  <c r="G25" i="32" s="1"/>
  <c r="P24" i="32"/>
  <c r="U24" i="32" s="1"/>
  <c r="I24" i="32"/>
  <c r="N24" i="32" s="1"/>
  <c r="B24" i="32"/>
  <c r="G24" i="32" s="1"/>
  <c r="P23" i="32"/>
  <c r="I23" i="32"/>
  <c r="B23" i="32"/>
  <c r="P22" i="32"/>
  <c r="I22" i="32"/>
  <c r="B22" i="32"/>
  <c r="P21" i="32"/>
  <c r="I21" i="32"/>
  <c r="B21" i="32"/>
  <c r="G21" i="32" s="1"/>
  <c r="P20" i="32"/>
  <c r="U20" i="32" s="1"/>
  <c r="I20" i="32"/>
  <c r="N20" i="32" s="1"/>
  <c r="B20" i="32"/>
  <c r="G20" i="32" s="1"/>
  <c r="P19" i="32"/>
  <c r="I19" i="32"/>
  <c r="B19" i="32"/>
  <c r="P18" i="32"/>
  <c r="I18" i="32"/>
  <c r="B18" i="32"/>
  <c r="P17" i="32"/>
  <c r="U17" i="32" s="1"/>
  <c r="I17" i="32"/>
  <c r="B17" i="32"/>
  <c r="G17" i="32" s="1"/>
  <c r="P16" i="32"/>
  <c r="U16" i="32" s="1"/>
  <c r="I16" i="32"/>
  <c r="N16" i="32" s="1"/>
  <c r="B16" i="32"/>
  <c r="G16" i="32" s="1"/>
  <c r="U950" i="40"/>
  <c r="N950" i="40"/>
  <c r="G950" i="40"/>
  <c r="U949" i="40"/>
  <c r="N949" i="40"/>
  <c r="G949" i="40"/>
  <c r="N948" i="40"/>
  <c r="U946" i="40"/>
  <c r="N946" i="40"/>
  <c r="U945" i="40"/>
  <c r="N945" i="40"/>
  <c r="U942" i="40"/>
  <c r="N942" i="40"/>
  <c r="G942" i="40"/>
  <c r="U941" i="40"/>
  <c r="G941" i="40"/>
  <c r="N940" i="40"/>
  <c r="U937" i="40"/>
  <c r="N937" i="40"/>
  <c r="U936" i="40"/>
  <c r="N936" i="40"/>
  <c r="U933" i="40"/>
  <c r="N933" i="40"/>
  <c r="G933" i="40"/>
  <c r="U932" i="40"/>
  <c r="U929" i="40"/>
  <c r="N929" i="40"/>
  <c r="U928" i="40"/>
  <c r="U924" i="40"/>
  <c r="G924" i="40"/>
  <c r="U923" i="40"/>
  <c r="N923" i="40"/>
  <c r="U920" i="40"/>
  <c r="G920" i="40"/>
  <c r="U919" i="40"/>
  <c r="G919" i="40"/>
  <c r="U916" i="40"/>
  <c r="G916" i="40"/>
  <c r="U915" i="40"/>
  <c r="N915" i="40"/>
  <c r="U911" i="40"/>
  <c r="U910" i="40"/>
  <c r="G910" i="40"/>
  <c r="U907" i="40"/>
  <c r="N907" i="40"/>
  <c r="G907" i="40"/>
  <c r="U906" i="40"/>
  <c r="N903" i="40"/>
  <c r="U902" i="40"/>
  <c r="N902" i="40"/>
  <c r="U898" i="40"/>
  <c r="N898" i="40"/>
  <c r="G898" i="40"/>
  <c r="U897" i="40"/>
  <c r="N897" i="40"/>
  <c r="U894" i="40"/>
  <c r="N894" i="40"/>
  <c r="U893" i="40"/>
  <c r="G893" i="40"/>
  <c r="U890" i="40"/>
  <c r="N890" i="40"/>
  <c r="G890" i="40"/>
  <c r="U889" i="40"/>
  <c r="U885" i="40"/>
  <c r="N885" i="40"/>
  <c r="U884" i="40"/>
  <c r="N884" i="40"/>
  <c r="G884" i="40"/>
  <c r="G881" i="40"/>
  <c r="U880" i="40"/>
  <c r="G880" i="40"/>
  <c r="U877" i="40"/>
  <c r="U876" i="40"/>
  <c r="U875" i="40"/>
  <c r="U872" i="40"/>
  <c r="N872" i="40"/>
  <c r="G872" i="40"/>
  <c r="U871" i="40"/>
  <c r="N871" i="40"/>
  <c r="U868" i="40"/>
  <c r="N868" i="40"/>
  <c r="U867" i="40"/>
  <c r="N867" i="40"/>
  <c r="U864" i="40"/>
  <c r="N864" i="40"/>
  <c r="G864" i="40"/>
  <c r="U863" i="40"/>
  <c r="N863" i="40"/>
  <c r="U859" i="40"/>
  <c r="N859" i="40"/>
  <c r="U858" i="40"/>
  <c r="U855" i="40"/>
  <c r="N855" i="40"/>
  <c r="G855" i="40"/>
  <c r="U854" i="40"/>
  <c r="N854" i="40"/>
  <c r="U851" i="40"/>
  <c r="N851" i="40"/>
  <c r="U850" i="40"/>
  <c r="N850" i="40"/>
  <c r="N846" i="40"/>
  <c r="G846" i="40"/>
  <c r="U845" i="40"/>
  <c r="U842" i="40"/>
  <c r="U841" i="40"/>
  <c r="G841" i="40"/>
  <c r="U838" i="40"/>
  <c r="N838" i="40"/>
  <c r="G838" i="40"/>
  <c r="U837" i="40"/>
  <c r="N837" i="40"/>
  <c r="U833" i="40"/>
  <c r="N833" i="40"/>
  <c r="U832" i="40"/>
  <c r="N832" i="40"/>
  <c r="U829" i="40"/>
  <c r="N829" i="40"/>
  <c r="G829" i="40"/>
  <c r="U828" i="40"/>
  <c r="N828" i="40"/>
  <c r="U825" i="40"/>
  <c r="N825" i="40"/>
  <c r="U824" i="40"/>
  <c r="G824" i="40"/>
  <c r="N823" i="40"/>
  <c r="U820" i="40"/>
  <c r="G820" i="40"/>
  <c r="U819" i="40"/>
  <c r="N819" i="40"/>
  <c r="U816" i="40"/>
  <c r="U815" i="40"/>
  <c r="N815" i="40"/>
  <c r="G815" i="40"/>
  <c r="N814" i="40"/>
  <c r="U812" i="40"/>
  <c r="N812" i="40"/>
  <c r="G812" i="40"/>
  <c r="U811" i="40"/>
  <c r="U807" i="40"/>
  <c r="N807" i="40"/>
  <c r="U806" i="40"/>
  <c r="N806" i="40"/>
  <c r="U803" i="40"/>
  <c r="N803" i="40"/>
  <c r="G803" i="40"/>
  <c r="U802" i="40"/>
  <c r="N802" i="40"/>
  <c r="N799" i="40"/>
  <c r="U798" i="40"/>
  <c r="G798" i="40"/>
  <c r="U794" i="40"/>
  <c r="G794" i="40"/>
  <c r="U793" i="40"/>
  <c r="G793" i="40"/>
  <c r="N792" i="40"/>
  <c r="U790" i="40"/>
  <c r="N790" i="40"/>
  <c r="U789" i="40"/>
  <c r="G789" i="40"/>
  <c r="U786" i="40"/>
  <c r="N786" i="40"/>
  <c r="G786" i="40"/>
  <c r="U785" i="40"/>
  <c r="U781" i="40"/>
  <c r="N781" i="40"/>
  <c r="U780" i="40"/>
  <c r="N780" i="40"/>
  <c r="G780" i="40"/>
  <c r="U777" i="40"/>
  <c r="N777" i="40"/>
  <c r="G777" i="40"/>
  <c r="U776" i="40"/>
  <c r="U773" i="40"/>
  <c r="N773" i="40"/>
  <c r="U772" i="40"/>
  <c r="N772" i="40"/>
  <c r="U768" i="40"/>
  <c r="N768" i="40"/>
  <c r="U767" i="40"/>
  <c r="U764" i="40"/>
  <c r="N764" i="40"/>
  <c r="U763" i="40"/>
  <c r="U760" i="40"/>
  <c r="G760" i="40"/>
  <c r="U759" i="40"/>
  <c r="U755" i="40"/>
  <c r="N755" i="40"/>
  <c r="U754" i="40"/>
  <c r="G754" i="40"/>
  <c r="U751" i="40"/>
  <c r="N751" i="40"/>
  <c r="G751" i="40"/>
  <c r="U750" i="40"/>
  <c r="N750" i="40"/>
  <c r="U747" i="40"/>
  <c r="N747" i="40"/>
  <c r="U746" i="40"/>
  <c r="G746" i="40"/>
  <c r="N745" i="40"/>
  <c r="U742" i="40"/>
  <c r="N742" i="40"/>
  <c r="G742" i="40"/>
  <c r="U741" i="40"/>
  <c r="N741" i="40"/>
  <c r="U738" i="40"/>
  <c r="N738" i="40"/>
  <c r="U737" i="40"/>
  <c r="U734" i="40"/>
  <c r="N734" i="40"/>
  <c r="G734" i="40"/>
  <c r="U733" i="40"/>
  <c r="N733" i="40"/>
  <c r="U729" i="40"/>
  <c r="N729" i="40"/>
  <c r="U728" i="40"/>
  <c r="G728" i="40"/>
  <c r="U725" i="40"/>
  <c r="G725" i="40"/>
  <c r="U724" i="40"/>
  <c r="N724" i="40"/>
  <c r="N721" i="40"/>
  <c r="U720" i="40"/>
  <c r="G720" i="40"/>
  <c r="U716" i="40"/>
  <c r="N716" i="40"/>
  <c r="G716" i="40"/>
  <c r="U715" i="40"/>
  <c r="U712" i="40"/>
  <c r="N712" i="40"/>
  <c r="U711" i="40"/>
  <c r="N708" i="40"/>
  <c r="G708" i="40"/>
  <c r="U707" i="40"/>
  <c r="N707" i="40"/>
  <c r="G707" i="40"/>
  <c r="U703" i="40"/>
  <c r="N703" i="40"/>
  <c r="U702" i="40"/>
  <c r="N699" i="40"/>
  <c r="G699" i="40"/>
  <c r="U698" i="40"/>
  <c r="N698" i="40"/>
  <c r="G698" i="40"/>
  <c r="U695" i="40"/>
  <c r="U694" i="40"/>
  <c r="U690" i="40"/>
  <c r="G690" i="40"/>
  <c r="U689" i="40"/>
  <c r="N689" i="40"/>
  <c r="U686" i="40"/>
  <c r="N686" i="40"/>
  <c r="U685" i="40"/>
  <c r="U682" i="40"/>
  <c r="N682" i="40"/>
  <c r="G682" i="40"/>
  <c r="U681" i="40"/>
  <c r="N681" i="40"/>
  <c r="U677" i="40"/>
  <c r="N677" i="40"/>
  <c r="U676" i="40"/>
  <c r="N676" i="40"/>
  <c r="G673" i="40"/>
  <c r="U672" i="40"/>
  <c r="N672" i="40"/>
  <c r="U669" i="40"/>
  <c r="N669" i="40"/>
  <c r="U668" i="40"/>
  <c r="N668" i="40"/>
  <c r="U664" i="40"/>
  <c r="N664" i="40"/>
  <c r="G664" i="40"/>
  <c r="U663" i="40"/>
  <c r="N663" i="40"/>
  <c r="U660" i="40"/>
  <c r="N660" i="40"/>
  <c r="U659" i="40"/>
  <c r="U656" i="40"/>
  <c r="N656" i="40"/>
  <c r="G656" i="40"/>
  <c r="U655" i="40"/>
  <c r="G655" i="40"/>
  <c r="U651" i="40"/>
  <c r="N651" i="40"/>
  <c r="U650" i="40"/>
  <c r="N650" i="40"/>
  <c r="U647" i="40"/>
  <c r="G647" i="40"/>
  <c r="U646" i="40"/>
  <c r="N645" i="40"/>
  <c r="U643" i="40"/>
  <c r="N643" i="40"/>
  <c r="U642" i="40"/>
  <c r="N642" i="40"/>
  <c r="U638" i="40"/>
  <c r="N638" i="40"/>
  <c r="G638" i="40"/>
  <c r="U637" i="40"/>
  <c r="G637" i="40"/>
  <c r="U634" i="40"/>
  <c r="N634" i="40"/>
  <c r="U633" i="40"/>
  <c r="N633" i="40"/>
  <c r="U630" i="40"/>
  <c r="G630" i="40"/>
  <c r="U629" i="40"/>
  <c r="N629" i="40"/>
  <c r="G629" i="40"/>
  <c r="N628" i="40"/>
  <c r="U625" i="40"/>
  <c r="N625" i="40"/>
  <c r="U624" i="40"/>
  <c r="U621" i="40"/>
  <c r="N621" i="40"/>
  <c r="G621" i="40"/>
  <c r="U620" i="40"/>
  <c r="N620" i="40"/>
  <c r="U617" i="40"/>
  <c r="N617" i="40"/>
  <c r="U616" i="40"/>
  <c r="N616" i="40"/>
  <c r="U612" i="40"/>
  <c r="G612" i="40"/>
  <c r="U611" i="40"/>
  <c r="N611" i="40"/>
  <c r="N608" i="40"/>
  <c r="U607" i="40"/>
  <c r="U604" i="40"/>
  <c r="N604" i="40"/>
  <c r="G604" i="40"/>
  <c r="U603" i="40"/>
  <c r="G603" i="40"/>
  <c r="U599" i="40"/>
  <c r="N599" i="40"/>
  <c r="U598" i="40"/>
  <c r="N598" i="40"/>
  <c r="U595" i="40"/>
  <c r="N595" i="40"/>
  <c r="G595" i="40"/>
  <c r="U594" i="40"/>
  <c r="N594" i="40"/>
  <c r="U591" i="40"/>
  <c r="N591" i="40"/>
  <c r="U590" i="40"/>
  <c r="N590" i="40"/>
  <c r="N586" i="40"/>
  <c r="G586" i="40"/>
  <c r="U585" i="40"/>
  <c r="G585" i="40"/>
  <c r="U582" i="40"/>
  <c r="N582" i="40"/>
  <c r="U581" i="40"/>
  <c r="N581" i="40"/>
  <c r="U578" i="40"/>
  <c r="G578" i="40"/>
  <c r="U577" i="40"/>
  <c r="N577" i="40"/>
  <c r="N576" i="40"/>
  <c r="U573" i="40"/>
  <c r="N573" i="40"/>
  <c r="U572" i="40"/>
  <c r="U569" i="40"/>
  <c r="N569" i="40"/>
  <c r="G569" i="40"/>
  <c r="U568" i="40"/>
  <c r="N567" i="40"/>
  <c r="U565" i="40"/>
  <c r="N565" i="40"/>
  <c r="U564" i="40"/>
  <c r="U560" i="40"/>
  <c r="N560" i="40"/>
  <c r="G560" i="40"/>
  <c r="U559" i="40"/>
  <c r="N559" i="40"/>
  <c r="U556" i="40"/>
  <c r="N556" i="40"/>
  <c r="U555" i="40"/>
  <c r="U552" i="40"/>
  <c r="N552" i="40"/>
  <c r="G552" i="40"/>
  <c r="U551" i="40"/>
  <c r="U547" i="40"/>
  <c r="N547" i="40"/>
  <c r="U546" i="40"/>
  <c r="N546" i="40"/>
  <c r="N543" i="40"/>
  <c r="G543" i="40"/>
  <c r="U542" i="40"/>
  <c r="U539" i="40"/>
  <c r="N539" i="40"/>
  <c r="U538" i="40"/>
  <c r="U534" i="40"/>
  <c r="N534" i="40"/>
  <c r="G534" i="40"/>
  <c r="U533" i="40"/>
  <c r="G533" i="40"/>
  <c r="U530" i="40"/>
  <c r="N530" i="40"/>
  <c r="U529" i="40"/>
  <c r="U526" i="40"/>
  <c r="N526" i="40"/>
  <c r="G526" i="40"/>
  <c r="U525" i="40"/>
  <c r="N525" i="40"/>
  <c r="G525" i="40"/>
  <c r="U521" i="40"/>
  <c r="N521" i="40"/>
  <c r="U520" i="40"/>
  <c r="N520" i="40"/>
  <c r="U517" i="40"/>
  <c r="N517" i="40"/>
  <c r="G517" i="40"/>
  <c r="U516" i="40"/>
  <c r="U513" i="40"/>
  <c r="N513" i="40"/>
  <c r="U512" i="40"/>
  <c r="N508" i="40"/>
  <c r="G508" i="40"/>
  <c r="N503" i="40"/>
  <c r="G503" i="40"/>
  <c r="N500" i="40"/>
  <c r="G500" i="40"/>
  <c r="N491" i="40"/>
  <c r="G491" i="40"/>
  <c r="N490" i="40"/>
  <c r="G490" i="40"/>
  <c r="N487" i="40"/>
  <c r="N486" i="40"/>
  <c r="O485" i="40"/>
  <c r="O486" i="40" s="1"/>
  <c r="O487" i="40" s="1"/>
  <c r="O488" i="40" s="1"/>
  <c r="O489" i="40" s="1"/>
  <c r="O490" i="40" s="1"/>
  <c r="O491" i="40" s="1"/>
  <c r="O492" i="40" s="1"/>
  <c r="O493" i="40" s="1"/>
  <c r="O494" i="40" s="1"/>
  <c r="O495" i="40" s="1"/>
  <c r="H485" i="40"/>
  <c r="H486" i="40" s="1"/>
  <c r="H487" i="40" s="1"/>
  <c r="H488" i="40" s="1"/>
  <c r="H489" i="40" s="1"/>
  <c r="H490" i="40" s="1"/>
  <c r="H491" i="40" s="1"/>
  <c r="H492" i="40" s="1"/>
  <c r="H493" i="40" s="1"/>
  <c r="H494" i="40" s="1"/>
  <c r="H495" i="40" s="1"/>
  <c r="A485" i="40"/>
  <c r="A486" i="40" s="1"/>
  <c r="A487" i="40" s="1"/>
  <c r="A488" i="40" s="1"/>
  <c r="A489" i="40" s="1"/>
  <c r="A490" i="40" s="1"/>
  <c r="A491" i="40" s="1"/>
  <c r="A492" i="40" s="1"/>
  <c r="A493" i="40" s="1"/>
  <c r="A494" i="40" s="1"/>
  <c r="A495" i="40" s="1"/>
  <c r="U482" i="40"/>
  <c r="G482" i="40"/>
  <c r="U481" i="40"/>
  <c r="N481" i="40"/>
  <c r="G481" i="40"/>
  <c r="U478" i="40"/>
  <c r="N478" i="40"/>
  <c r="U477" i="40"/>
  <c r="U474" i="40"/>
  <c r="N474" i="40"/>
  <c r="G474" i="40"/>
  <c r="U473" i="40"/>
  <c r="U469" i="40"/>
  <c r="U468" i="40"/>
  <c r="N468" i="40"/>
  <c r="U465" i="40"/>
  <c r="N465" i="40"/>
  <c r="G465" i="40"/>
  <c r="U464" i="40"/>
  <c r="U461" i="40"/>
  <c r="N461" i="40"/>
  <c r="U460" i="40"/>
  <c r="U456" i="40"/>
  <c r="N456" i="40"/>
  <c r="G456" i="40"/>
  <c r="U455" i="40"/>
  <c r="G455" i="40"/>
  <c r="N452" i="40"/>
  <c r="U451" i="40"/>
  <c r="G451" i="40"/>
  <c r="N450" i="40"/>
  <c r="U448" i="40"/>
  <c r="U447" i="40"/>
  <c r="U443" i="40"/>
  <c r="N443" i="40"/>
  <c r="U442" i="40"/>
  <c r="U439" i="40"/>
  <c r="N439" i="40"/>
  <c r="G439" i="40"/>
  <c r="U438" i="40"/>
  <c r="G438" i="40"/>
  <c r="U435" i="40"/>
  <c r="N435" i="40"/>
  <c r="U434" i="40"/>
  <c r="N434" i="40"/>
  <c r="U430" i="40"/>
  <c r="N430" i="40"/>
  <c r="G430" i="40"/>
  <c r="U429" i="40"/>
  <c r="N429" i="40"/>
  <c r="U426" i="40"/>
  <c r="N426" i="40"/>
  <c r="U425" i="40"/>
  <c r="N422" i="40"/>
  <c r="G422" i="40"/>
  <c r="U421" i="40"/>
  <c r="N421" i="40"/>
  <c r="G421" i="40"/>
  <c r="U417" i="40"/>
  <c r="U416" i="40"/>
  <c r="N416" i="40"/>
  <c r="G416" i="40"/>
  <c r="U413" i="40"/>
  <c r="N413" i="40"/>
  <c r="G413" i="40"/>
  <c r="U412" i="40"/>
  <c r="U409" i="40"/>
  <c r="N409" i="40"/>
  <c r="U408" i="40"/>
  <c r="N408" i="40"/>
  <c r="U404" i="40"/>
  <c r="N404" i="40"/>
  <c r="G404" i="40"/>
  <c r="U403" i="40"/>
  <c r="N403" i="40"/>
  <c r="N402" i="40"/>
  <c r="U400" i="40"/>
  <c r="N400" i="40"/>
  <c r="U399" i="40"/>
  <c r="U396" i="40"/>
  <c r="N396" i="40"/>
  <c r="G396" i="40"/>
  <c r="U395" i="40"/>
  <c r="N395" i="40"/>
  <c r="G395" i="40"/>
  <c r="N394" i="40"/>
  <c r="N391" i="40"/>
  <c r="U390" i="40"/>
  <c r="U387" i="40"/>
  <c r="N387" i="40"/>
  <c r="G387" i="40"/>
  <c r="U386" i="40"/>
  <c r="U383" i="40"/>
  <c r="N383" i="40"/>
  <c r="U382" i="40"/>
  <c r="N382" i="40"/>
  <c r="U378" i="40"/>
  <c r="N378" i="40"/>
  <c r="G378" i="40"/>
  <c r="U377" i="40"/>
  <c r="U374" i="40"/>
  <c r="N374" i="40"/>
  <c r="U373" i="40"/>
  <c r="N373" i="40"/>
  <c r="G373" i="40"/>
  <c r="U370" i="40"/>
  <c r="N370" i="40"/>
  <c r="G370" i="40"/>
  <c r="U369" i="40"/>
  <c r="G369" i="40"/>
  <c r="U365" i="40"/>
  <c r="N365" i="40"/>
  <c r="U364" i="40"/>
  <c r="N364" i="40"/>
  <c r="G364" i="40"/>
  <c r="U361" i="40"/>
  <c r="N361" i="40"/>
  <c r="G361" i="40"/>
  <c r="U360" i="40"/>
  <c r="N360" i="40"/>
  <c r="U357" i="40"/>
  <c r="N357" i="40"/>
  <c r="U356" i="40"/>
  <c r="G356" i="40"/>
  <c r="N355" i="40"/>
  <c r="U352" i="40"/>
  <c r="N352" i="40"/>
  <c r="G352" i="40"/>
  <c r="U351" i="40"/>
  <c r="U348" i="40"/>
  <c r="N348" i="40"/>
  <c r="U347" i="40"/>
  <c r="N347" i="40"/>
  <c r="U344" i="40"/>
  <c r="N344" i="40"/>
  <c r="G344" i="40"/>
  <c r="U343" i="40"/>
  <c r="N343" i="40"/>
  <c r="G343" i="40"/>
  <c r="U339" i="40"/>
  <c r="N339" i="40"/>
  <c r="U338" i="40"/>
  <c r="N338" i="40"/>
  <c r="U335" i="40"/>
  <c r="N335" i="40"/>
  <c r="G335" i="40"/>
  <c r="U334" i="40"/>
  <c r="N334" i="40"/>
  <c r="U331" i="40"/>
  <c r="N331" i="40"/>
  <c r="U330" i="40"/>
  <c r="U326" i="40"/>
  <c r="N326" i="40"/>
  <c r="G326" i="40"/>
  <c r="U325" i="40"/>
  <c r="N325" i="40"/>
  <c r="U322" i="40"/>
  <c r="N322" i="40"/>
  <c r="U321" i="40"/>
  <c r="N321" i="40"/>
  <c r="U318" i="40"/>
  <c r="N318" i="40"/>
  <c r="G318" i="40"/>
  <c r="U317" i="40"/>
  <c r="G317" i="40"/>
  <c r="U313" i="40"/>
  <c r="N313" i="40"/>
  <c r="U312" i="40"/>
  <c r="U309" i="40"/>
  <c r="N309" i="40"/>
  <c r="G309" i="40"/>
  <c r="U308" i="40"/>
  <c r="U305" i="40"/>
  <c r="N305" i="40"/>
  <c r="U304" i="40"/>
  <c r="N304" i="40"/>
  <c r="U300" i="40"/>
  <c r="N300" i="40"/>
  <c r="G300" i="40"/>
  <c r="U299" i="40"/>
  <c r="N299" i="40"/>
  <c r="N298" i="40"/>
  <c r="U296" i="40"/>
  <c r="N296" i="40"/>
  <c r="U295" i="40"/>
  <c r="U292" i="40"/>
  <c r="N292" i="40"/>
  <c r="G292" i="40"/>
  <c r="U291" i="40"/>
  <c r="U287" i="40"/>
  <c r="N287" i="40"/>
  <c r="U286" i="40"/>
  <c r="G286" i="40"/>
  <c r="U283" i="40"/>
  <c r="N283" i="40"/>
  <c r="G283" i="40"/>
  <c r="U282" i="40"/>
  <c r="U279" i="40"/>
  <c r="N279" i="40"/>
  <c r="U278" i="40"/>
  <c r="N278" i="40"/>
  <c r="U274" i="40"/>
  <c r="N274" i="40"/>
  <c r="G274" i="40"/>
  <c r="U273" i="40"/>
  <c r="U270" i="40"/>
  <c r="N270" i="40"/>
  <c r="U269" i="40"/>
  <c r="U266" i="40"/>
  <c r="N266" i="40"/>
  <c r="G266" i="40"/>
  <c r="N265" i="40"/>
  <c r="U261" i="40"/>
  <c r="N261" i="40"/>
  <c r="U260" i="40"/>
  <c r="N260" i="40"/>
  <c r="U257" i="40"/>
  <c r="N257" i="40"/>
  <c r="G257" i="40"/>
  <c r="U256" i="40"/>
  <c r="N256" i="40"/>
  <c r="U253" i="40"/>
  <c r="N253" i="40"/>
  <c r="U252" i="40"/>
  <c r="N252" i="40"/>
  <c r="G252" i="40"/>
  <c r="U248" i="40"/>
  <c r="N248" i="40"/>
  <c r="U247" i="40"/>
  <c r="G247" i="40"/>
  <c r="U244" i="40"/>
  <c r="N244" i="40"/>
  <c r="U243" i="40"/>
  <c r="U240" i="40"/>
  <c r="N240" i="40"/>
  <c r="G240" i="40"/>
  <c r="U239" i="40"/>
  <c r="N239" i="40"/>
  <c r="U235" i="40"/>
  <c r="N235" i="40"/>
  <c r="U234" i="40"/>
  <c r="N234" i="40"/>
  <c r="U231" i="40"/>
  <c r="N231" i="40"/>
  <c r="G231" i="40"/>
  <c r="U230" i="40"/>
  <c r="U227" i="40"/>
  <c r="N227" i="40"/>
  <c r="U226" i="40"/>
  <c r="N226" i="40"/>
  <c r="U222" i="40"/>
  <c r="N222" i="40"/>
  <c r="G222" i="40"/>
  <c r="U221" i="40"/>
  <c r="G221" i="40"/>
  <c r="N220" i="40"/>
  <c r="U218" i="40"/>
  <c r="N218" i="40"/>
  <c r="U217" i="40"/>
  <c r="G217" i="40"/>
  <c r="U214" i="40"/>
  <c r="N214" i="40"/>
  <c r="G214" i="40"/>
  <c r="U213" i="40"/>
  <c r="N213" i="40"/>
  <c r="U209" i="40"/>
  <c r="N209" i="40"/>
  <c r="U208" i="40"/>
  <c r="G208" i="40"/>
  <c r="U205" i="40"/>
  <c r="N205" i="40"/>
  <c r="G205" i="40"/>
  <c r="U204" i="40"/>
  <c r="U201" i="40"/>
  <c r="N201" i="40"/>
  <c r="U200" i="40"/>
  <c r="N200" i="40"/>
  <c r="G200" i="40"/>
  <c r="U196" i="40"/>
  <c r="N196" i="40"/>
  <c r="G196" i="40"/>
  <c r="U195" i="40"/>
  <c r="U192" i="40"/>
  <c r="N192" i="40"/>
  <c r="U191" i="40"/>
  <c r="G191" i="40"/>
  <c r="U188" i="40"/>
  <c r="N188" i="40"/>
  <c r="U187" i="40"/>
  <c r="G187" i="40"/>
  <c r="U183" i="40"/>
  <c r="N183" i="40"/>
  <c r="U182" i="40"/>
  <c r="N182" i="40"/>
  <c r="U179" i="40"/>
  <c r="N179" i="40"/>
  <c r="G179" i="40"/>
  <c r="U178" i="40"/>
  <c r="U175" i="40"/>
  <c r="N175" i="40"/>
  <c r="U174" i="40"/>
  <c r="N174" i="40"/>
  <c r="U170" i="40"/>
  <c r="N170" i="40"/>
  <c r="G170" i="40"/>
  <c r="U169" i="40"/>
  <c r="N169" i="40"/>
  <c r="G169" i="40"/>
  <c r="U166" i="40"/>
  <c r="N166" i="40"/>
  <c r="U165" i="40"/>
  <c r="G165" i="40"/>
  <c r="U162" i="40"/>
  <c r="N162" i="40"/>
  <c r="G162" i="40"/>
  <c r="U161" i="40"/>
  <c r="N161" i="40"/>
  <c r="U157" i="40"/>
  <c r="N157" i="40"/>
  <c r="U156" i="40"/>
  <c r="G156" i="40"/>
  <c r="U153" i="40"/>
  <c r="N153" i="40"/>
  <c r="G153" i="40"/>
  <c r="U152" i="40"/>
  <c r="N152" i="40"/>
  <c r="U149" i="40"/>
  <c r="N149" i="40"/>
  <c r="U148" i="40"/>
  <c r="N148" i="40"/>
  <c r="G148" i="40"/>
  <c r="U144" i="40"/>
  <c r="N144" i="40"/>
  <c r="G144" i="40"/>
  <c r="U143" i="40"/>
  <c r="N143" i="40"/>
  <c r="U140" i="40"/>
  <c r="N140" i="40"/>
  <c r="U139" i="40"/>
  <c r="N139" i="40"/>
  <c r="U136" i="40"/>
  <c r="N136" i="40"/>
  <c r="G136" i="40"/>
  <c r="U135" i="40"/>
  <c r="N135" i="40"/>
  <c r="G135" i="40"/>
  <c r="U131" i="40"/>
  <c r="N131" i="40"/>
  <c r="U130" i="40"/>
  <c r="N130" i="40"/>
  <c r="U127" i="40"/>
  <c r="N127" i="40"/>
  <c r="U126" i="40"/>
  <c r="U123" i="40"/>
  <c r="N123" i="40"/>
  <c r="U122" i="40"/>
  <c r="U118" i="40"/>
  <c r="N118" i="40"/>
  <c r="G118" i="40"/>
  <c r="U117" i="40"/>
  <c r="N117" i="40"/>
  <c r="G117" i="40"/>
  <c r="U114" i="40"/>
  <c r="N114" i="40"/>
  <c r="U113" i="40"/>
  <c r="N113" i="40"/>
  <c r="U110" i="40"/>
  <c r="N110" i="40"/>
  <c r="G110" i="40"/>
  <c r="U109" i="40"/>
  <c r="U105" i="40"/>
  <c r="N105" i="40"/>
  <c r="U104" i="40"/>
  <c r="G104" i="40"/>
  <c r="U101" i="40"/>
  <c r="N101" i="40"/>
  <c r="G101" i="40"/>
  <c r="U100" i="40"/>
  <c r="N100" i="40"/>
  <c r="G99" i="40"/>
  <c r="U97" i="40"/>
  <c r="N97" i="40"/>
  <c r="U96" i="40"/>
  <c r="U92" i="40"/>
  <c r="N92" i="40"/>
  <c r="G92" i="40"/>
  <c r="U91" i="40"/>
  <c r="N91" i="40"/>
  <c r="U88" i="40"/>
  <c r="N88" i="40"/>
  <c r="U87" i="40"/>
  <c r="N87" i="40"/>
  <c r="U84" i="40"/>
  <c r="N84" i="40"/>
  <c r="G84" i="40"/>
  <c r="U83" i="40"/>
  <c r="G83" i="40"/>
  <c r="N79" i="40"/>
  <c r="U78" i="40"/>
  <c r="N78" i="40"/>
  <c r="U75" i="40"/>
  <c r="N75" i="40"/>
  <c r="U74" i="40"/>
  <c r="N74" i="40"/>
  <c r="U71" i="40"/>
  <c r="N71" i="40"/>
  <c r="U70" i="40"/>
  <c r="G70" i="40"/>
  <c r="U66" i="40"/>
  <c r="N66" i="40"/>
  <c r="U65" i="40"/>
  <c r="N65" i="40"/>
  <c r="U62" i="40"/>
  <c r="N62" i="40"/>
  <c r="U61" i="40"/>
  <c r="N61" i="40"/>
  <c r="U58" i="40"/>
  <c r="N58" i="40"/>
  <c r="G58" i="40"/>
  <c r="U57" i="40"/>
  <c r="U53" i="40"/>
  <c r="N53" i="40"/>
  <c r="U52" i="40"/>
  <c r="N52" i="40"/>
  <c r="G52" i="40"/>
  <c r="N49" i="40"/>
  <c r="G49" i="40"/>
  <c r="U48" i="40"/>
  <c r="N48" i="40"/>
  <c r="G48" i="40"/>
  <c r="U45" i="40"/>
  <c r="N45" i="40"/>
  <c r="U44" i="40"/>
  <c r="N44" i="40"/>
  <c r="U40" i="40"/>
  <c r="N40" i="40"/>
  <c r="U39" i="40"/>
  <c r="N39" i="40"/>
  <c r="U36" i="40"/>
  <c r="N36" i="40"/>
  <c r="U35" i="40"/>
  <c r="U32" i="40"/>
  <c r="N32" i="40"/>
  <c r="G32" i="40"/>
  <c r="U31" i="40"/>
  <c r="N31" i="40"/>
  <c r="U27" i="40"/>
  <c r="N27" i="40"/>
  <c r="U26" i="40"/>
  <c r="N26" i="40"/>
  <c r="U23" i="40"/>
  <c r="N23" i="40"/>
  <c r="U22" i="40"/>
  <c r="N19" i="40"/>
  <c r="U18" i="40"/>
  <c r="N18" i="40"/>
  <c r="O17" i="40"/>
  <c r="O18" i="40" s="1"/>
  <c r="O19" i="40" s="1"/>
  <c r="O20" i="40" s="1"/>
  <c r="O21" i="40" s="1"/>
  <c r="O22" i="40" s="1"/>
  <c r="O23" i="40" s="1"/>
  <c r="O24" i="40" s="1"/>
  <c r="O25" i="40" s="1"/>
  <c r="O26" i="40" s="1"/>
  <c r="O27" i="40" s="1"/>
  <c r="H17" i="40"/>
  <c r="H18" i="40" s="1"/>
  <c r="H19" i="40" s="1"/>
  <c r="H20" i="40" s="1"/>
  <c r="H21" i="40" s="1"/>
  <c r="H22" i="40" s="1"/>
  <c r="H23" i="40" s="1"/>
  <c r="H24" i="40" s="1"/>
  <c r="H25" i="40" s="1"/>
  <c r="H26" i="40" s="1"/>
  <c r="H27" i="40" s="1"/>
  <c r="A17" i="40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U10" i="40"/>
  <c r="U3" i="40"/>
  <c r="U950" i="39"/>
  <c r="N950" i="39"/>
  <c r="G950" i="39"/>
  <c r="U949" i="39"/>
  <c r="N949" i="39"/>
  <c r="N948" i="39"/>
  <c r="U946" i="39"/>
  <c r="N946" i="39"/>
  <c r="U945" i="39"/>
  <c r="N945" i="39"/>
  <c r="U942" i="39"/>
  <c r="N942" i="39"/>
  <c r="G942" i="39"/>
  <c r="U941" i="39"/>
  <c r="N941" i="39"/>
  <c r="G941" i="39"/>
  <c r="U937" i="39"/>
  <c r="N937" i="39"/>
  <c r="U936" i="39"/>
  <c r="N936" i="39"/>
  <c r="G936" i="39"/>
  <c r="U933" i="39"/>
  <c r="N933" i="39"/>
  <c r="G933" i="39"/>
  <c r="U932" i="39"/>
  <c r="N932" i="39"/>
  <c r="G932" i="39"/>
  <c r="U929" i="39"/>
  <c r="N929" i="39"/>
  <c r="U928" i="39"/>
  <c r="N928" i="39"/>
  <c r="G928" i="39"/>
  <c r="N927" i="39"/>
  <c r="U924" i="39"/>
  <c r="N924" i="39"/>
  <c r="G924" i="39"/>
  <c r="U923" i="39"/>
  <c r="N923" i="39"/>
  <c r="G923" i="39"/>
  <c r="N922" i="39"/>
  <c r="U920" i="39"/>
  <c r="N920" i="39"/>
  <c r="U919" i="39"/>
  <c r="N919" i="39"/>
  <c r="U918" i="39"/>
  <c r="U916" i="39"/>
  <c r="N916" i="39"/>
  <c r="G916" i="39"/>
  <c r="U915" i="39"/>
  <c r="N915" i="39"/>
  <c r="U911" i="39"/>
  <c r="N911" i="39"/>
  <c r="U910" i="39"/>
  <c r="N910" i="39"/>
  <c r="G910" i="39"/>
  <c r="N909" i="39"/>
  <c r="U907" i="39"/>
  <c r="N907" i="39"/>
  <c r="G907" i="39"/>
  <c r="U906" i="39"/>
  <c r="N906" i="39"/>
  <c r="N905" i="39"/>
  <c r="U904" i="39"/>
  <c r="U903" i="39"/>
  <c r="N903" i="39"/>
  <c r="U902" i="39"/>
  <c r="N902" i="39"/>
  <c r="U898" i="39"/>
  <c r="N898" i="39"/>
  <c r="G898" i="39"/>
  <c r="U897" i="39"/>
  <c r="N897" i="39"/>
  <c r="G897" i="39"/>
  <c r="U894" i="39"/>
  <c r="N894" i="39"/>
  <c r="U893" i="39"/>
  <c r="N893" i="39"/>
  <c r="U890" i="39"/>
  <c r="N890" i="39"/>
  <c r="G890" i="39"/>
  <c r="U889" i="39"/>
  <c r="N889" i="39"/>
  <c r="G889" i="39"/>
  <c r="N888" i="39"/>
  <c r="U885" i="39"/>
  <c r="N885" i="39"/>
  <c r="U884" i="39"/>
  <c r="N884" i="39"/>
  <c r="U883" i="39"/>
  <c r="N883" i="39"/>
  <c r="U881" i="39"/>
  <c r="N881" i="39"/>
  <c r="G881" i="39"/>
  <c r="U880" i="39"/>
  <c r="N880" i="39"/>
  <c r="U877" i="39"/>
  <c r="N877" i="39"/>
  <c r="U876" i="39"/>
  <c r="N876" i="39"/>
  <c r="U872" i="39"/>
  <c r="N872" i="39"/>
  <c r="G872" i="39"/>
  <c r="U871" i="39"/>
  <c r="N871" i="39"/>
  <c r="G871" i="39"/>
  <c r="N870" i="39"/>
  <c r="U868" i="39"/>
  <c r="N868" i="39"/>
  <c r="U867" i="39"/>
  <c r="N867" i="39"/>
  <c r="U866" i="39"/>
  <c r="N866" i="39"/>
  <c r="U864" i="39"/>
  <c r="N864" i="39"/>
  <c r="G864" i="39"/>
  <c r="U863" i="39"/>
  <c r="N863" i="39"/>
  <c r="G863" i="39"/>
  <c r="U859" i="39"/>
  <c r="N859" i="39"/>
  <c r="U858" i="39"/>
  <c r="N858" i="39"/>
  <c r="G858" i="39"/>
  <c r="U855" i="39"/>
  <c r="N855" i="39"/>
  <c r="G855" i="39"/>
  <c r="U854" i="39"/>
  <c r="N854" i="39"/>
  <c r="N853" i="39"/>
  <c r="U851" i="39"/>
  <c r="N851" i="39"/>
  <c r="U850" i="39"/>
  <c r="N850" i="39"/>
  <c r="U846" i="39"/>
  <c r="N846" i="39"/>
  <c r="G846" i="39"/>
  <c r="U845" i="39"/>
  <c r="N845" i="39"/>
  <c r="G845" i="39"/>
  <c r="U842" i="39"/>
  <c r="N842" i="39"/>
  <c r="U841" i="39"/>
  <c r="N841" i="39"/>
  <c r="G841" i="39"/>
  <c r="U838" i="39"/>
  <c r="N838" i="39"/>
  <c r="G838" i="39"/>
  <c r="U837" i="39"/>
  <c r="N837" i="39"/>
  <c r="U833" i="39"/>
  <c r="N833" i="39"/>
  <c r="U832" i="39"/>
  <c r="N832" i="39"/>
  <c r="G832" i="39"/>
  <c r="U831" i="39"/>
  <c r="U829" i="39"/>
  <c r="N829" i="39"/>
  <c r="G829" i="39"/>
  <c r="U828" i="39"/>
  <c r="N828" i="39"/>
  <c r="U825" i="39"/>
  <c r="N825" i="39"/>
  <c r="U824" i="39"/>
  <c r="N824" i="39"/>
  <c r="U820" i="39"/>
  <c r="N820" i="39"/>
  <c r="G820" i="39"/>
  <c r="U819" i="39"/>
  <c r="N819" i="39"/>
  <c r="N818" i="39"/>
  <c r="U816" i="39"/>
  <c r="N816" i="39"/>
  <c r="U815" i="39"/>
  <c r="N815" i="39"/>
  <c r="U814" i="39"/>
  <c r="N814" i="39"/>
  <c r="U812" i="39"/>
  <c r="N812" i="39"/>
  <c r="G812" i="39"/>
  <c r="U811" i="39"/>
  <c r="N811" i="39"/>
  <c r="U807" i="39"/>
  <c r="N807" i="39"/>
  <c r="U806" i="39"/>
  <c r="N806" i="39"/>
  <c r="G806" i="39"/>
  <c r="U805" i="39"/>
  <c r="U803" i="39"/>
  <c r="N803" i="39"/>
  <c r="G803" i="39"/>
  <c r="U802" i="39"/>
  <c r="N802" i="39"/>
  <c r="U799" i="39"/>
  <c r="N799" i="39"/>
  <c r="U798" i="39"/>
  <c r="N798" i="39"/>
  <c r="G798" i="39"/>
  <c r="U794" i="39"/>
  <c r="N794" i="39"/>
  <c r="G794" i="39"/>
  <c r="U793" i="39"/>
  <c r="N793" i="39"/>
  <c r="G793" i="39"/>
  <c r="U790" i="39"/>
  <c r="N790" i="39"/>
  <c r="U789" i="39"/>
  <c r="N789" i="39"/>
  <c r="G789" i="39"/>
  <c r="U786" i="39"/>
  <c r="N786" i="39"/>
  <c r="G786" i="39"/>
  <c r="U785" i="39"/>
  <c r="N785" i="39"/>
  <c r="G785" i="39"/>
  <c r="N784" i="39"/>
  <c r="U781" i="39"/>
  <c r="N781" i="39"/>
  <c r="G781" i="39"/>
  <c r="U780" i="39"/>
  <c r="N780" i="39"/>
  <c r="G780" i="39"/>
  <c r="U779" i="39"/>
  <c r="U777" i="39"/>
  <c r="N777" i="39"/>
  <c r="G777" i="39"/>
  <c r="U776" i="39"/>
  <c r="N776" i="39"/>
  <c r="G776" i="39"/>
  <c r="U775" i="39"/>
  <c r="N775" i="39"/>
  <c r="U773" i="39"/>
  <c r="N773" i="39"/>
  <c r="G773" i="39"/>
  <c r="U772" i="39"/>
  <c r="N772" i="39"/>
  <c r="G772" i="39"/>
  <c r="U771" i="39"/>
  <c r="N771" i="39"/>
  <c r="U768" i="39"/>
  <c r="N768" i="39"/>
  <c r="G768" i="39"/>
  <c r="U767" i="39"/>
  <c r="N767" i="39"/>
  <c r="U764" i="39"/>
  <c r="N764" i="39"/>
  <c r="U763" i="39"/>
  <c r="N763" i="39"/>
  <c r="U760" i="39"/>
  <c r="N760" i="39"/>
  <c r="G760" i="39"/>
  <c r="U759" i="39"/>
  <c r="N759" i="39"/>
  <c r="G759" i="39"/>
  <c r="N758" i="39"/>
  <c r="U755" i="39"/>
  <c r="N755" i="39"/>
  <c r="U754" i="39"/>
  <c r="N754" i="39"/>
  <c r="U751" i="39"/>
  <c r="N751" i="39"/>
  <c r="G751" i="39"/>
  <c r="U750" i="39"/>
  <c r="N750" i="39"/>
  <c r="G750" i="39"/>
  <c r="U747" i="39"/>
  <c r="N747" i="39"/>
  <c r="U746" i="39"/>
  <c r="N746" i="39"/>
  <c r="U745" i="39"/>
  <c r="U742" i="39"/>
  <c r="N742" i="39"/>
  <c r="G742" i="39"/>
  <c r="U741" i="39"/>
  <c r="N741" i="39"/>
  <c r="G741" i="39"/>
  <c r="U738" i="39"/>
  <c r="N738" i="39"/>
  <c r="U737" i="39"/>
  <c r="N737" i="39"/>
  <c r="U734" i="39"/>
  <c r="N734" i="39"/>
  <c r="G734" i="39"/>
  <c r="U733" i="39"/>
  <c r="N733" i="39"/>
  <c r="G733" i="39"/>
  <c r="U729" i="39"/>
  <c r="N729" i="39"/>
  <c r="U728" i="39"/>
  <c r="N728" i="39"/>
  <c r="U727" i="39"/>
  <c r="U725" i="39"/>
  <c r="N725" i="39"/>
  <c r="G725" i="39"/>
  <c r="U724" i="39"/>
  <c r="N724" i="39"/>
  <c r="U721" i="39"/>
  <c r="N721" i="39"/>
  <c r="U720" i="39"/>
  <c r="N720" i="39"/>
  <c r="G720" i="39"/>
  <c r="U719" i="39"/>
  <c r="U716" i="39"/>
  <c r="N716" i="39"/>
  <c r="G716" i="39"/>
  <c r="U715" i="39"/>
  <c r="N715" i="39"/>
  <c r="N714" i="39"/>
  <c r="U712" i="39"/>
  <c r="N712" i="39"/>
  <c r="U711" i="39"/>
  <c r="N711" i="39"/>
  <c r="U708" i="39"/>
  <c r="N708" i="39"/>
  <c r="G708" i="39"/>
  <c r="U707" i="39"/>
  <c r="N707" i="39"/>
  <c r="U703" i="39"/>
  <c r="N703" i="39"/>
  <c r="U702" i="39"/>
  <c r="N702" i="39"/>
  <c r="U701" i="39"/>
  <c r="N701" i="39"/>
  <c r="U699" i="39"/>
  <c r="N699" i="39"/>
  <c r="G699" i="39"/>
  <c r="U698" i="39"/>
  <c r="N698" i="39"/>
  <c r="G698" i="39"/>
  <c r="N697" i="39"/>
  <c r="U695" i="39"/>
  <c r="N695" i="39"/>
  <c r="U694" i="39"/>
  <c r="N694" i="39"/>
  <c r="U690" i="39"/>
  <c r="N690" i="39"/>
  <c r="G690" i="39"/>
  <c r="U689" i="39"/>
  <c r="N689" i="39"/>
  <c r="G689" i="39"/>
  <c r="U686" i="39"/>
  <c r="N686" i="39"/>
  <c r="U685" i="39"/>
  <c r="N685" i="39"/>
  <c r="U684" i="39"/>
  <c r="N684" i="39"/>
  <c r="U682" i="39"/>
  <c r="N682" i="39"/>
  <c r="G682" i="39"/>
  <c r="U681" i="39"/>
  <c r="N681" i="39"/>
  <c r="G681" i="39"/>
  <c r="U677" i="39"/>
  <c r="N677" i="39"/>
  <c r="U676" i="39"/>
  <c r="N676" i="39"/>
  <c r="G676" i="39"/>
  <c r="U673" i="39"/>
  <c r="N673" i="39"/>
  <c r="G673" i="39"/>
  <c r="U672" i="39"/>
  <c r="N672" i="39"/>
  <c r="G672" i="39"/>
  <c r="U669" i="39"/>
  <c r="N669" i="39"/>
  <c r="U668" i="39"/>
  <c r="N668" i="39"/>
  <c r="U667" i="39"/>
  <c r="N667" i="39"/>
  <c r="U664" i="39"/>
  <c r="N664" i="39"/>
  <c r="G664" i="39"/>
  <c r="U663" i="39"/>
  <c r="N663" i="39"/>
  <c r="U660" i="39"/>
  <c r="N660" i="39"/>
  <c r="U659" i="39"/>
  <c r="N659" i="39"/>
  <c r="G659" i="39"/>
  <c r="U658" i="39"/>
  <c r="N658" i="39"/>
  <c r="U656" i="39"/>
  <c r="N656" i="39"/>
  <c r="G656" i="39"/>
  <c r="U655" i="39"/>
  <c r="N655" i="39"/>
  <c r="G655" i="39"/>
  <c r="N654" i="39"/>
  <c r="U651" i="39"/>
  <c r="N651" i="39"/>
  <c r="U650" i="39"/>
  <c r="N650" i="39"/>
  <c r="U647" i="39"/>
  <c r="N647" i="39"/>
  <c r="G647" i="39"/>
  <c r="U646" i="39"/>
  <c r="N646" i="39"/>
  <c r="U643" i="39"/>
  <c r="N643" i="39"/>
  <c r="U642" i="39"/>
  <c r="N642" i="39"/>
  <c r="G642" i="39"/>
  <c r="U641" i="39"/>
  <c r="N641" i="39"/>
  <c r="U638" i="39"/>
  <c r="N638" i="39"/>
  <c r="G638" i="39"/>
  <c r="U637" i="39"/>
  <c r="N637" i="39"/>
  <c r="G637" i="39"/>
  <c r="N636" i="39"/>
  <c r="U634" i="39"/>
  <c r="N634" i="39"/>
  <c r="U633" i="39"/>
  <c r="N633" i="39"/>
  <c r="U630" i="39"/>
  <c r="N630" i="39"/>
  <c r="G630" i="39"/>
  <c r="U629" i="39"/>
  <c r="N629" i="39"/>
  <c r="U625" i="39"/>
  <c r="N625" i="39"/>
  <c r="U624" i="39"/>
  <c r="N624" i="39"/>
  <c r="G624" i="39"/>
  <c r="U623" i="39"/>
  <c r="U621" i="39"/>
  <c r="N621" i="39"/>
  <c r="G621" i="39"/>
  <c r="U620" i="39"/>
  <c r="N620" i="39"/>
  <c r="G620" i="39"/>
  <c r="N619" i="39"/>
  <c r="U617" i="39"/>
  <c r="N617" i="39"/>
  <c r="U616" i="39"/>
  <c r="N616" i="39"/>
  <c r="U612" i="39"/>
  <c r="N612" i="39"/>
  <c r="G612" i="39"/>
  <c r="U611" i="39"/>
  <c r="N611" i="39"/>
  <c r="G611" i="39"/>
  <c r="N610" i="39"/>
  <c r="U608" i="39"/>
  <c r="N608" i="39"/>
  <c r="U607" i="39"/>
  <c r="N607" i="39"/>
  <c r="U606" i="39"/>
  <c r="U604" i="39"/>
  <c r="N604" i="39"/>
  <c r="G604" i="39"/>
  <c r="U603" i="39"/>
  <c r="N603" i="39"/>
  <c r="U599" i="39"/>
  <c r="N599" i="39"/>
  <c r="U598" i="39"/>
  <c r="N598" i="39"/>
  <c r="G598" i="39"/>
  <c r="U597" i="39"/>
  <c r="U595" i="39"/>
  <c r="N595" i="39"/>
  <c r="G595" i="39"/>
  <c r="U594" i="39"/>
  <c r="N594" i="39"/>
  <c r="G594" i="39"/>
  <c r="N593" i="39"/>
  <c r="U591" i="39"/>
  <c r="N591" i="39"/>
  <c r="U590" i="39"/>
  <c r="N590" i="39"/>
  <c r="G590" i="39"/>
  <c r="N589" i="39"/>
  <c r="U586" i="39"/>
  <c r="N586" i="39"/>
  <c r="G586" i="39"/>
  <c r="U585" i="39"/>
  <c r="N585" i="39"/>
  <c r="U582" i="39"/>
  <c r="N582" i="39"/>
  <c r="U581" i="39"/>
  <c r="N581" i="39"/>
  <c r="U580" i="39"/>
  <c r="N580" i="39"/>
  <c r="U578" i="39"/>
  <c r="N578" i="39"/>
  <c r="G578" i="39"/>
  <c r="U577" i="39"/>
  <c r="N577" i="39"/>
  <c r="G577" i="39"/>
  <c r="N576" i="39"/>
  <c r="U573" i="39"/>
  <c r="N573" i="39"/>
  <c r="U572" i="39"/>
  <c r="N572" i="39"/>
  <c r="U569" i="39"/>
  <c r="N569" i="39"/>
  <c r="G569" i="39"/>
  <c r="U568" i="39"/>
  <c r="N568" i="39"/>
  <c r="G568" i="39"/>
  <c r="N567" i="39"/>
  <c r="U565" i="39"/>
  <c r="N565" i="39"/>
  <c r="U564" i="39"/>
  <c r="N564" i="39"/>
  <c r="G564" i="39"/>
  <c r="N563" i="39"/>
  <c r="U560" i="39"/>
  <c r="N560" i="39"/>
  <c r="G560" i="39"/>
  <c r="U559" i="39"/>
  <c r="N559" i="39"/>
  <c r="G559" i="39"/>
  <c r="U556" i="39"/>
  <c r="N556" i="39"/>
  <c r="U555" i="39"/>
  <c r="N555" i="39"/>
  <c r="U554" i="39"/>
  <c r="U552" i="39"/>
  <c r="N552" i="39"/>
  <c r="G552" i="39"/>
  <c r="U551" i="39"/>
  <c r="N551" i="39"/>
  <c r="U547" i="39"/>
  <c r="N547" i="39"/>
  <c r="U546" i="39"/>
  <c r="N546" i="39"/>
  <c r="G546" i="39"/>
  <c r="U545" i="39"/>
  <c r="N545" i="39"/>
  <c r="U543" i="39"/>
  <c r="N543" i="39"/>
  <c r="G543" i="39"/>
  <c r="U542" i="39"/>
  <c r="N542" i="39"/>
  <c r="N541" i="39"/>
  <c r="U539" i="39"/>
  <c r="N539" i="39"/>
  <c r="U538" i="39"/>
  <c r="N538" i="39"/>
  <c r="U534" i="39"/>
  <c r="N534" i="39"/>
  <c r="G534" i="39"/>
  <c r="U533" i="39"/>
  <c r="N533" i="39"/>
  <c r="G533" i="39"/>
  <c r="U530" i="39"/>
  <c r="N530" i="39"/>
  <c r="G530" i="39"/>
  <c r="U529" i="39"/>
  <c r="N529" i="39"/>
  <c r="G529" i="39"/>
  <c r="N528" i="39"/>
  <c r="U526" i="39"/>
  <c r="N526" i="39"/>
  <c r="G526" i="39"/>
  <c r="U525" i="39"/>
  <c r="N525" i="39"/>
  <c r="G525" i="39"/>
  <c r="U521" i="39"/>
  <c r="N521" i="39"/>
  <c r="U520" i="39"/>
  <c r="N520" i="39"/>
  <c r="N519" i="39"/>
  <c r="U517" i="39"/>
  <c r="N517" i="39"/>
  <c r="G517" i="39"/>
  <c r="U516" i="39"/>
  <c r="N516" i="39"/>
  <c r="G516" i="39"/>
  <c r="N515" i="39"/>
  <c r="U513" i="39"/>
  <c r="N513" i="39"/>
  <c r="U512" i="39"/>
  <c r="N512" i="39"/>
  <c r="U511" i="39"/>
  <c r="N511" i="39"/>
  <c r="U508" i="39"/>
  <c r="N508" i="39"/>
  <c r="G508" i="39"/>
  <c r="U507" i="39"/>
  <c r="N507" i="39"/>
  <c r="N506" i="39"/>
  <c r="U504" i="39"/>
  <c r="N504" i="39"/>
  <c r="U503" i="39"/>
  <c r="N503" i="39"/>
  <c r="U502" i="39"/>
  <c r="U500" i="39"/>
  <c r="N500" i="39"/>
  <c r="G500" i="39"/>
  <c r="U499" i="39"/>
  <c r="N499" i="39"/>
  <c r="G499" i="39"/>
  <c r="U495" i="39"/>
  <c r="N495" i="39"/>
  <c r="U494" i="39"/>
  <c r="N494" i="39"/>
  <c r="N493" i="39"/>
  <c r="U491" i="39"/>
  <c r="N491" i="39"/>
  <c r="G491" i="39"/>
  <c r="U490" i="39"/>
  <c r="N490" i="39"/>
  <c r="G490" i="39"/>
  <c r="U487" i="39"/>
  <c r="N487" i="39"/>
  <c r="U486" i="39"/>
  <c r="N486" i="39"/>
  <c r="G486" i="39"/>
  <c r="O485" i="39"/>
  <c r="O486" i="39" s="1"/>
  <c r="O487" i="39" s="1"/>
  <c r="O488" i="39" s="1"/>
  <c r="O489" i="39" s="1"/>
  <c r="O490" i="39" s="1"/>
  <c r="O491" i="39" s="1"/>
  <c r="O492" i="39" s="1"/>
  <c r="O493" i="39" s="1"/>
  <c r="O494" i="39" s="1"/>
  <c r="O495" i="39" s="1"/>
  <c r="N485" i="39"/>
  <c r="H485" i="39"/>
  <c r="H486" i="39" s="1"/>
  <c r="H487" i="39" s="1"/>
  <c r="H488" i="39" s="1"/>
  <c r="H489" i="39" s="1"/>
  <c r="H490" i="39" s="1"/>
  <c r="H491" i="39" s="1"/>
  <c r="H492" i="39" s="1"/>
  <c r="H493" i="39" s="1"/>
  <c r="H494" i="39" s="1"/>
  <c r="H495" i="39" s="1"/>
  <c r="A485" i="39"/>
  <c r="A486" i="39" s="1"/>
  <c r="A487" i="39" s="1"/>
  <c r="A488" i="39" s="1"/>
  <c r="A489" i="39" s="1"/>
  <c r="A490" i="39" s="1"/>
  <c r="A491" i="39" s="1"/>
  <c r="A492" i="39" s="1"/>
  <c r="A493" i="39" s="1"/>
  <c r="A494" i="39" s="1"/>
  <c r="A495" i="39" s="1"/>
  <c r="U482" i="39"/>
  <c r="N482" i="39"/>
  <c r="G482" i="39"/>
  <c r="U481" i="39"/>
  <c r="N481" i="39"/>
  <c r="G481" i="39"/>
  <c r="U478" i="39"/>
  <c r="N478" i="39"/>
  <c r="U477" i="39"/>
  <c r="N477" i="39"/>
  <c r="G477" i="39"/>
  <c r="N476" i="39"/>
  <c r="U474" i="39"/>
  <c r="N474" i="39"/>
  <c r="G474" i="39"/>
  <c r="U473" i="39"/>
  <c r="N473" i="39"/>
  <c r="G473" i="39"/>
  <c r="N472" i="39"/>
  <c r="U469" i="39"/>
  <c r="N469" i="39"/>
  <c r="U468" i="39"/>
  <c r="N468" i="39"/>
  <c r="U465" i="39"/>
  <c r="N465" i="39"/>
  <c r="G465" i="39"/>
  <c r="U464" i="39"/>
  <c r="N464" i="39"/>
  <c r="G464" i="39"/>
  <c r="U461" i="39"/>
  <c r="N461" i="39"/>
  <c r="U460" i="39"/>
  <c r="N460" i="39"/>
  <c r="G460" i="39"/>
  <c r="U459" i="39"/>
  <c r="N459" i="39"/>
  <c r="U456" i="39"/>
  <c r="N456" i="39"/>
  <c r="G456" i="39"/>
  <c r="U455" i="39"/>
  <c r="N455" i="39"/>
  <c r="N454" i="39"/>
  <c r="U452" i="39"/>
  <c r="N452" i="39"/>
  <c r="U451" i="39"/>
  <c r="N451" i="39"/>
  <c r="G451" i="39"/>
  <c r="U448" i="39"/>
  <c r="N448" i="39"/>
  <c r="G448" i="39"/>
  <c r="U447" i="39"/>
  <c r="N447" i="39"/>
  <c r="G447" i="39"/>
  <c r="N446" i="39"/>
  <c r="U443" i="39"/>
  <c r="N443" i="39"/>
  <c r="U442" i="39"/>
  <c r="N442" i="39"/>
  <c r="U441" i="39"/>
  <c r="U439" i="39"/>
  <c r="N439" i="39"/>
  <c r="G439" i="39"/>
  <c r="U438" i="39"/>
  <c r="N438" i="39"/>
  <c r="G438" i="39"/>
  <c r="U435" i="39"/>
  <c r="N435" i="39"/>
  <c r="U434" i="39"/>
  <c r="N434" i="39"/>
  <c r="G434" i="39"/>
  <c r="U430" i="39"/>
  <c r="N430" i="39"/>
  <c r="G430" i="39"/>
  <c r="U429" i="39"/>
  <c r="N429" i="39"/>
  <c r="G429" i="39"/>
  <c r="N428" i="39"/>
  <c r="U426" i="39"/>
  <c r="N426" i="39"/>
  <c r="U425" i="39"/>
  <c r="N425" i="39"/>
  <c r="U424" i="39"/>
  <c r="U422" i="39"/>
  <c r="N422" i="39"/>
  <c r="G422" i="39"/>
  <c r="U421" i="39"/>
  <c r="N421" i="39"/>
  <c r="U417" i="39"/>
  <c r="N417" i="39"/>
  <c r="U416" i="39"/>
  <c r="N416" i="39"/>
  <c r="G416" i="39"/>
  <c r="N415" i="39"/>
  <c r="U413" i="39"/>
  <c r="N413" i="39"/>
  <c r="G413" i="39"/>
  <c r="U412" i="39"/>
  <c r="N412" i="39"/>
  <c r="G412" i="39"/>
  <c r="N411" i="39"/>
  <c r="U409" i="39"/>
  <c r="N409" i="39"/>
  <c r="U408" i="39"/>
  <c r="N408" i="39"/>
  <c r="N407" i="39"/>
  <c r="U404" i="39"/>
  <c r="N404" i="39"/>
  <c r="G404" i="39"/>
  <c r="U403" i="39"/>
  <c r="N403" i="39"/>
  <c r="G403" i="39"/>
  <c r="U400" i="39"/>
  <c r="N400" i="39"/>
  <c r="U399" i="39"/>
  <c r="N399" i="39"/>
  <c r="G399" i="39"/>
  <c r="N398" i="39"/>
  <c r="U396" i="39"/>
  <c r="N396" i="39"/>
  <c r="G396" i="39"/>
  <c r="U395" i="39"/>
  <c r="N395" i="39"/>
  <c r="N394" i="39"/>
  <c r="U391" i="39"/>
  <c r="N391" i="39"/>
  <c r="U390" i="39"/>
  <c r="N390" i="39"/>
  <c r="G390" i="39"/>
  <c r="U387" i="39"/>
  <c r="N387" i="39"/>
  <c r="G387" i="39"/>
  <c r="U386" i="39"/>
  <c r="N386" i="39"/>
  <c r="G386" i="39"/>
  <c r="N385" i="39"/>
  <c r="U383" i="39"/>
  <c r="N383" i="39"/>
  <c r="U382" i="39"/>
  <c r="N382" i="39"/>
  <c r="N381" i="39"/>
  <c r="U378" i="39"/>
  <c r="N378" i="39"/>
  <c r="G378" i="39"/>
  <c r="U377" i="39"/>
  <c r="N377" i="39"/>
  <c r="U376" i="39"/>
  <c r="U374" i="39"/>
  <c r="N374" i="39"/>
  <c r="G374" i="39"/>
  <c r="U373" i="39"/>
  <c r="N373" i="39"/>
  <c r="G373" i="39"/>
  <c r="U370" i="39"/>
  <c r="N370" i="39"/>
  <c r="G370" i="39"/>
  <c r="U369" i="39"/>
  <c r="N369" i="39"/>
  <c r="G369" i="39"/>
  <c r="U368" i="39"/>
  <c r="N368" i="39"/>
  <c r="U365" i="39"/>
  <c r="N365" i="39"/>
  <c r="U364" i="39"/>
  <c r="N364" i="39"/>
  <c r="G364" i="39"/>
  <c r="U363" i="39"/>
  <c r="N363" i="39"/>
  <c r="U361" i="39"/>
  <c r="N361" i="39"/>
  <c r="G361" i="39"/>
  <c r="U360" i="39"/>
  <c r="N360" i="39"/>
  <c r="G360" i="39"/>
  <c r="N359" i="39"/>
  <c r="U357" i="39"/>
  <c r="N357" i="39"/>
  <c r="U356" i="39"/>
  <c r="N356" i="39"/>
  <c r="N355" i="39"/>
  <c r="U352" i="39"/>
  <c r="N352" i="39"/>
  <c r="G352" i="39"/>
  <c r="U351" i="39"/>
  <c r="N351" i="39"/>
  <c r="G351" i="39"/>
  <c r="U348" i="39"/>
  <c r="N348" i="39"/>
  <c r="U347" i="39"/>
  <c r="N347" i="39"/>
  <c r="G347" i="39"/>
  <c r="U346" i="39"/>
  <c r="N346" i="39"/>
  <c r="U344" i="39"/>
  <c r="N344" i="39"/>
  <c r="G344" i="39"/>
  <c r="U343" i="39"/>
  <c r="N343" i="39"/>
  <c r="N342" i="39"/>
  <c r="U339" i="39"/>
  <c r="N339" i="39"/>
  <c r="U338" i="39"/>
  <c r="N338" i="39"/>
  <c r="G338" i="39"/>
  <c r="U335" i="39"/>
  <c r="N335" i="39"/>
  <c r="G335" i="39"/>
  <c r="U334" i="39"/>
  <c r="N334" i="39"/>
  <c r="N333" i="39"/>
  <c r="U331" i="39"/>
  <c r="N331" i="39"/>
  <c r="U330" i="39"/>
  <c r="N330" i="39"/>
  <c r="G330" i="39"/>
  <c r="U326" i="39"/>
  <c r="N326" i="39"/>
  <c r="G326" i="39"/>
  <c r="U325" i="39"/>
  <c r="N325" i="39"/>
  <c r="U322" i="39"/>
  <c r="N322" i="39"/>
  <c r="U321" i="39"/>
  <c r="N321" i="39"/>
  <c r="G321" i="39"/>
  <c r="U320" i="39"/>
  <c r="U318" i="39"/>
  <c r="N318" i="39"/>
  <c r="G318" i="39"/>
  <c r="U317" i="39"/>
  <c r="N317" i="39"/>
  <c r="G317" i="39"/>
  <c r="N316" i="39"/>
  <c r="U313" i="39"/>
  <c r="N313" i="39"/>
  <c r="U312" i="39"/>
  <c r="N312" i="39"/>
  <c r="G312" i="39"/>
  <c r="U311" i="39"/>
  <c r="N311" i="39"/>
  <c r="U309" i="39"/>
  <c r="N309" i="39"/>
  <c r="G309" i="39"/>
  <c r="U308" i="39"/>
  <c r="N308" i="39"/>
  <c r="N307" i="39"/>
  <c r="U305" i="39"/>
  <c r="N305" i="39"/>
  <c r="U304" i="39"/>
  <c r="N304" i="39"/>
  <c r="G304" i="39"/>
  <c r="U300" i="39"/>
  <c r="N300" i="39"/>
  <c r="G300" i="39"/>
  <c r="U299" i="39"/>
  <c r="N299" i="39"/>
  <c r="N298" i="39"/>
  <c r="U296" i="39"/>
  <c r="N296" i="39"/>
  <c r="U295" i="39"/>
  <c r="N295" i="39"/>
  <c r="U294" i="39"/>
  <c r="N294" i="39"/>
  <c r="U292" i="39"/>
  <c r="N292" i="39"/>
  <c r="G292" i="39"/>
  <c r="U291" i="39"/>
  <c r="N291" i="39"/>
  <c r="U287" i="39"/>
  <c r="N287" i="39"/>
  <c r="U286" i="39"/>
  <c r="N286" i="39"/>
  <c r="U285" i="39"/>
  <c r="N285" i="39"/>
  <c r="U283" i="39"/>
  <c r="N283" i="39"/>
  <c r="G283" i="39"/>
  <c r="U282" i="39"/>
  <c r="N282" i="39"/>
  <c r="G282" i="39"/>
  <c r="U279" i="39"/>
  <c r="N279" i="39"/>
  <c r="U278" i="39"/>
  <c r="N278" i="39"/>
  <c r="G278" i="39"/>
  <c r="U274" i="39"/>
  <c r="N274" i="39"/>
  <c r="G274" i="39"/>
  <c r="U273" i="39"/>
  <c r="N273" i="39"/>
  <c r="N272" i="39"/>
  <c r="U270" i="39"/>
  <c r="N270" i="39"/>
  <c r="U269" i="39"/>
  <c r="N269" i="39"/>
  <c r="G269" i="39"/>
  <c r="N268" i="39"/>
  <c r="U266" i="39"/>
  <c r="N266" i="39"/>
  <c r="G266" i="39"/>
  <c r="U265" i="39"/>
  <c r="N265" i="39"/>
  <c r="G265" i="39"/>
  <c r="N264" i="39"/>
  <c r="U261" i="39"/>
  <c r="N261" i="39"/>
  <c r="U260" i="39"/>
  <c r="N260" i="39"/>
  <c r="U259" i="39"/>
  <c r="N259" i="39"/>
  <c r="U257" i="39"/>
  <c r="N257" i="39"/>
  <c r="G257" i="39"/>
  <c r="U256" i="39"/>
  <c r="N256" i="39"/>
  <c r="U253" i="39"/>
  <c r="N253" i="39"/>
  <c r="U252" i="39"/>
  <c r="N252" i="39"/>
  <c r="G252" i="39"/>
  <c r="U251" i="39"/>
  <c r="N251" i="39"/>
  <c r="U248" i="39"/>
  <c r="N248" i="39"/>
  <c r="G248" i="39"/>
  <c r="U247" i="39"/>
  <c r="N247" i="39"/>
  <c r="G247" i="39"/>
  <c r="N246" i="39"/>
  <c r="U244" i="39"/>
  <c r="N244" i="39"/>
  <c r="U243" i="39"/>
  <c r="N243" i="39"/>
  <c r="G243" i="39"/>
  <c r="U242" i="39"/>
  <c r="U240" i="39"/>
  <c r="N240" i="39"/>
  <c r="G240" i="39"/>
  <c r="U239" i="39"/>
  <c r="N239" i="39"/>
  <c r="U235" i="39"/>
  <c r="N235" i="39"/>
  <c r="U234" i="39"/>
  <c r="N234" i="39"/>
  <c r="U231" i="39"/>
  <c r="N231" i="39"/>
  <c r="G231" i="39"/>
  <c r="U230" i="39"/>
  <c r="N230" i="39"/>
  <c r="G230" i="39"/>
  <c r="U227" i="39"/>
  <c r="N227" i="39"/>
  <c r="U226" i="39"/>
  <c r="N226" i="39"/>
  <c r="G226" i="39"/>
  <c r="U225" i="39"/>
  <c r="U222" i="39"/>
  <c r="N222" i="39"/>
  <c r="G222" i="39"/>
  <c r="U221" i="39"/>
  <c r="N221" i="39"/>
  <c r="N220" i="39"/>
  <c r="U218" i="39"/>
  <c r="N218" i="39"/>
  <c r="U217" i="39"/>
  <c r="N217" i="39"/>
  <c r="G217" i="39"/>
  <c r="U214" i="39"/>
  <c r="N214" i="39"/>
  <c r="G214" i="39"/>
  <c r="U213" i="39"/>
  <c r="N213" i="39"/>
  <c r="G213" i="39"/>
  <c r="N212" i="39"/>
  <c r="U209" i="39"/>
  <c r="N209" i="39"/>
  <c r="U208" i="39"/>
  <c r="N208" i="39"/>
  <c r="G208" i="39"/>
  <c r="N207" i="39"/>
  <c r="U205" i="39"/>
  <c r="N205" i="39"/>
  <c r="G205" i="39"/>
  <c r="U204" i="39"/>
  <c r="N203" i="39"/>
  <c r="U201" i="39"/>
  <c r="N201" i="39"/>
  <c r="U200" i="39"/>
  <c r="N200" i="39"/>
  <c r="U196" i="39"/>
  <c r="N196" i="39"/>
  <c r="G196" i="39"/>
  <c r="U195" i="39"/>
  <c r="N195" i="39"/>
  <c r="G195" i="39"/>
  <c r="N194" i="39"/>
  <c r="U192" i="39"/>
  <c r="N192" i="39"/>
  <c r="U191" i="39"/>
  <c r="N191" i="39"/>
  <c r="G191" i="39"/>
  <c r="U190" i="39"/>
  <c r="U188" i="39"/>
  <c r="N188" i="39"/>
  <c r="G188" i="39"/>
  <c r="U187" i="39"/>
  <c r="N187" i="39"/>
  <c r="G187" i="39"/>
  <c r="N186" i="39"/>
  <c r="U183" i="39"/>
  <c r="N183" i="39"/>
  <c r="U182" i="39"/>
  <c r="N182" i="39"/>
  <c r="U179" i="39"/>
  <c r="N179" i="39"/>
  <c r="G179" i="39"/>
  <c r="U178" i="39"/>
  <c r="N178" i="39"/>
  <c r="U175" i="39"/>
  <c r="N175" i="39"/>
  <c r="U174" i="39"/>
  <c r="G174" i="39"/>
  <c r="U173" i="39"/>
  <c r="N173" i="39"/>
  <c r="U170" i="39"/>
  <c r="N170" i="39"/>
  <c r="G170" i="39"/>
  <c r="U169" i="39"/>
  <c r="N169" i="39"/>
  <c r="U168" i="39"/>
  <c r="U166" i="39"/>
  <c r="N166" i="39"/>
  <c r="G166" i="39"/>
  <c r="U165" i="39"/>
  <c r="N165" i="39"/>
  <c r="N164" i="39"/>
  <c r="U162" i="39"/>
  <c r="N162" i="39"/>
  <c r="G162" i="39"/>
  <c r="U161" i="39"/>
  <c r="N161" i="39"/>
  <c r="U160" i="39"/>
  <c r="U157" i="39"/>
  <c r="N157" i="39"/>
  <c r="U156" i="39"/>
  <c r="N156" i="39"/>
  <c r="G156" i="39"/>
  <c r="G155" i="39"/>
  <c r="U153" i="39"/>
  <c r="N153" i="39"/>
  <c r="G153" i="39"/>
  <c r="U152" i="39"/>
  <c r="N152" i="39"/>
  <c r="G152" i="39"/>
  <c r="N151" i="39"/>
  <c r="U149" i="39"/>
  <c r="N149" i="39"/>
  <c r="U148" i="39"/>
  <c r="N148" i="39"/>
  <c r="G148" i="39"/>
  <c r="U147" i="39"/>
  <c r="N147" i="39"/>
  <c r="U144" i="39"/>
  <c r="N144" i="39"/>
  <c r="G144" i="39"/>
  <c r="U143" i="39"/>
  <c r="N143" i="39"/>
  <c r="G143" i="39"/>
  <c r="U140" i="39"/>
  <c r="N140" i="39"/>
  <c r="U139" i="39"/>
  <c r="N139" i="39"/>
  <c r="U138" i="39"/>
  <c r="U136" i="39"/>
  <c r="N136" i="39"/>
  <c r="G136" i="39"/>
  <c r="U135" i="39"/>
  <c r="N135" i="39"/>
  <c r="G135" i="39"/>
  <c r="U131" i="39"/>
  <c r="N131" i="39"/>
  <c r="U130" i="39"/>
  <c r="N130" i="39"/>
  <c r="G130" i="39"/>
  <c r="U129" i="39"/>
  <c r="N129" i="39"/>
  <c r="U127" i="39"/>
  <c r="N127" i="39"/>
  <c r="G127" i="39"/>
  <c r="U126" i="39"/>
  <c r="G126" i="39"/>
  <c r="N125" i="39"/>
  <c r="U123" i="39"/>
  <c r="N123" i="39"/>
  <c r="U122" i="39"/>
  <c r="N122" i="39"/>
  <c r="G122" i="39"/>
  <c r="N121" i="39"/>
  <c r="U118" i="39"/>
  <c r="N118" i="39"/>
  <c r="G118" i="39"/>
  <c r="U117" i="39"/>
  <c r="G117" i="39"/>
  <c r="N116" i="39"/>
  <c r="U114" i="39"/>
  <c r="N114" i="39"/>
  <c r="U113" i="39"/>
  <c r="N113" i="39"/>
  <c r="G113" i="39"/>
  <c r="U112" i="39"/>
  <c r="U110" i="39"/>
  <c r="N110" i="39"/>
  <c r="G110" i="39"/>
  <c r="U109" i="39"/>
  <c r="N109" i="39"/>
  <c r="G109" i="39"/>
  <c r="N108" i="39"/>
  <c r="U105" i="39"/>
  <c r="N105" i="39"/>
  <c r="U104" i="39"/>
  <c r="N104" i="39"/>
  <c r="G104" i="39"/>
  <c r="U103" i="39"/>
  <c r="N103" i="39"/>
  <c r="U101" i="39"/>
  <c r="N101" i="39"/>
  <c r="G101" i="39"/>
  <c r="U100" i="39"/>
  <c r="N100" i="39"/>
  <c r="G100" i="39"/>
  <c r="N99" i="39"/>
  <c r="U97" i="39"/>
  <c r="N97" i="39"/>
  <c r="U96" i="39"/>
  <c r="N96" i="39"/>
  <c r="U95" i="39"/>
  <c r="N95" i="39"/>
  <c r="U92" i="39"/>
  <c r="N92" i="39"/>
  <c r="G92" i="39"/>
  <c r="U91" i="39"/>
  <c r="N91" i="39"/>
  <c r="U88" i="39"/>
  <c r="N88" i="39"/>
  <c r="U87" i="39"/>
  <c r="N87" i="39"/>
  <c r="G87" i="39"/>
  <c r="U86" i="39"/>
  <c r="U84" i="39"/>
  <c r="N84" i="39"/>
  <c r="G84" i="39"/>
  <c r="U83" i="39"/>
  <c r="N83" i="39"/>
  <c r="G83" i="39"/>
  <c r="N82" i="39"/>
  <c r="U79" i="39"/>
  <c r="N79" i="39"/>
  <c r="U78" i="39"/>
  <c r="N78" i="39"/>
  <c r="G78" i="39"/>
  <c r="U77" i="39"/>
  <c r="N77" i="39"/>
  <c r="U75" i="39"/>
  <c r="N75" i="39"/>
  <c r="G75" i="39"/>
  <c r="U74" i="39"/>
  <c r="N74" i="39"/>
  <c r="G74" i="39"/>
  <c r="N72" i="39"/>
  <c r="U71" i="39"/>
  <c r="N71" i="39"/>
  <c r="U70" i="39"/>
  <c r="N70" i="39"/>
  <c r="N69" i="39"/>
  <c r="U66" i="39"/>
  <c r="N66" i="39"/>
  <c r="G66" i="39"/>
  <c r="U65" i="39"/>
  <c r="N65" i="39"/>
  <c r="G65" i="39"/>
  <c r="U62" i="39"/>
  <c r="N62" i="39"/>
  <c r="U61" i="39"/>
  <c r="N61" i="39"/>
  <c r="G61" i="39"/>
  <c r="U60" i="39"/>
  <c r="N60" i="39"/>
  <c r="U58" i="39"/>
  <c r="N58" i="39"/>
  <c r="G58" i="39"/>
  <c r="U57" i="39"/>
  <c r="N57" i="39"/>
  <c r="G57" i="39"/>
  <c r="N56" i="39"/>
  <c r="U53" i="39"/>
  <c r="N53" i="39"/>
  <c r="U52" i="39"/>
  <c r="G52" i="39"/>
  <c r="U51" i="39"/>
  <c r="N51" i="39"/>
  <c r="U49" i="39"/>
  <c r="N49" i="39"/>
  <c r="G49" i="39"/>
  <c r="U48" i="39"/>
  <c r="N48" i="39"/>
  <c r="N47" i="39"/>
  <c r="U45" i="39"/>
  <c r="N45" i="39"/>
  <c r="U44" i="39"/>
  <c r="N44" i="39"/>
  <c r="G44" i="39"/>
  <c r="U43" i="39"/>
  <c r="U40" i="39"/>
  <c r="N40" i="39"/>
  <c r="G40" i="39"/>
  <c r="U39" i="39"/>
  <c r="N39" i="39"/>
  <c r="G39" i="39"/>
  <c r="U36" i="39"/>
  <c r="N36" i="39"/>
  <c r="U35" i="39"/>
  <c r="N35" i="39"/>
  <c r="U34" i="39"/>
  <c r="U32" i="39"/>
  <c r="N32" i="39"/>
  <c r="G32" i="39"/>
  <c r="U31" i="39"/>
  <c r="N31" i="39"/>
  <c r="G31" i="39"/>
  <c r="U27" i="39"/>
  <c r="N27" i="39"/>
  <c r="U26" i="39"/>
  <c r="G26" i="39"/>
  <c r="N25" i="39"/>
  <c r="U23" i="39"/>
  <c r="N23" i="39"/>
  <c r="G23" i="39"/>
  <c r="U22" i="39"/>
  <c r="N22" i="39"/>
  <c r="G22" i="39"/>
  <c r="U19" i="39"/>
  <c r="N19" i="39"/>
  <c r="U18" i="39"/>
  <c r="N18" i="39"/>
  <c r="G18" i="39"/>
  <c r="O17" i="39"/>
  <c r="O18" i="39" s="1"/>
  <c r="O19" i="39" s="1"/>
  <c r="O20" i="39" s="1"/>
  <c r="O21" i="39" s="1"/>
  <c r="O22" i="39" s="1"/>
  <c r="O23" i="39" s="1"/>
  <c r="O24" i="39" s="1"/>
  <c r="O25" i="39" s="1"/>
  <c r="O26" i="39" s="1"/>
  <c r="O27" i="39" s="1"/>
  <c r="H17" i="39"/>
  <c r="H18" i="39" s="1"/>
  <c r="H19" i="39" s="1"/>
  <c r="H20" i="39" s="1"/>
  <c r="H21" i="39" s="1"/>
  <c r="H22" i="39" s="1"/>
  <c r="H23" i="39" s="1"/>
  <c r="H24" i="39" s="1"/>
  <c r="H25" i="39" s="1"/>
  <c r="H26" i="39" s="1"/>
  <c r="H27" i="39" s="1"/>
  <c r="A17" i="39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U10" i="39"/>
  <c r="U3" i="39"/>
  <c r="O951" i="38"/>
  <c r="H951" i="38"/>
  <c r="U950" i="38"/>
  <c r="U949" i="38"/>
  <c r="U948" i="38"/>
  <c r="U946" i="38"/>
  <c r="U945" i="38"/>
  <c r="U942" i="38"/>
  <c r="U941" i="38"/>
  <c r="U940" i="38"/>
  <c r="I951" i="38"/>
  <c r="O938" i="38"/>
  <c r="H938" i="38"/>
  <c r="U937" i="38"/>
  <c r="U936" i="38"/>
  <c r="U933" i="38"/>
  <c r="U932" i="38"/>
  <c r="U931" i="38"/>
  <c r="U929" i="38"/>
  <c r="U928" i="38"/>
  <c r="U927" i="38"/>
  <c r="I938" i="38"/>
  <c r="O925" i="38"/>
  <c r="H925" i="38"/>
  <c r="U924" i="38"/>
  <c r="U923" i="38"/>
  <c r="U922" i="38"/>
  <c r="U920" i="38"/>
  <c r="U919" i="38"/>
  <c r="U918" i="38"/>
  <c r="U916" i="38"/>
  <c r="U915" i="38"/>
  <c r="I925" i="38"/>
  <c r="O912" i="38"/>
  <c r="H912" i="38"/>
  <c r="U911" i="38"/>
  <c r="U910" i="38"/>
  <c r="U909" i="38"/>
  <c r="U907" i="38"/>
  <c r="U906" i="38"/>
  <c r="U903" i="38"/>
  <c r="U902" i="38"/>
  <c r="U901" i="38"/>
  <c r="I912" i="38"/>
  <c r="O899" i="38"/>
  <c r="H899" i="38"/>
  <c r="U898" i="38"/>
  <c r="U897" i="38"/>
  <c r="U894" i="38"/>
  <c r="U893" i="38"/>
  <c r="U892" i="38"/>
  <c r="U890" i="38"/>
  <c r="U889" i="38"/>
  <c r="U888" i="38"/>
  <c r="I899" i="38"/>
  <c r="O886" i="38"/>
  <c r="H886" i="38"/>
  <c r="U885" i="38"/>
  <c r="U884" i="38"/>
  <c r="U883" i="38"/>
  <c r="U881" i="38"/>
  <c r="U880" i="38"/>
  <c r="U879" i="38"/>
  <c r="U877" i="38"/>
  <c r="U876" i="38"/>
  <c r="I886" i="38"/>
  <c r="O873" i="38"/>
  <c r="H873" i="38"/>
  <c r="U872" i="38"/>
  <c r="U871" i="38"/>
  <c r="U870" i="38"/>
  <c r="U868" i="38"/>
  <c r="U867" i="38"/>
  <c r="U864" i="38"/>
  <c r="U863" i="38"/>
  <c r="U862" i="38"/>
  <c r="I873" i="38"/>
  <c r="O860" i="38"/>
  <c r="H860" i="38"/>
  <c r="U859" i="38"/>
  <c r="U858" i="38"/>
  <c r="U855" i="38"/>
  <c r="U854" i="38"/>
  <c r="U853" i="38"/>
  <c r="U851" i="38"/>
  <c r="U850" i="38"/>
  <c r="U849" i="38"/>
  <c r="I860" i="38"/>
  <c r="O847" i="38"/>
  <c r="H847" i="38"/>
  <c r="U846" i="38"/>
  <c r="U845" i="38"/>
  <c r="U844" i="38"/>
  <c r="U842" i="38"/>
  <c r="U841" i="38"/>
  <c r="U840" i="38"/>
  <c r="U838" i="38"/>
  <c r="U837" i="38"/>
  <c r="I847" i="38"/>
  <c r="O834" i="38"/>
  <c r="H834" i="38"/>
  <c r="U833" i="38"/>
  <c r="U832" i="38"/>
  <c r="U829" i="38"/>
  <c r="U828" i="38"/>
  <c r="U825" i="38"/>
  <c r="U824" i="38"/>
  <c r="U823" i="38"/>
  <c r="I834" i="38"/>
  <c r="O821" i="38"/>
  <c r="H821" i="38"/>
  <c r="U820" i="38"/>
  <c r="U819" i="38"/>
  <c r="U816" i="38"/>
  <c r="U815" i="38"/>
  <c r="U814" i="38"/>
  <c r="U812" i="38"/>
  <c r="U811" i="38"/>
  <c r="U810" i="38"/>
  <c r="I821" i="38"/>
  <c r="O808" i="38"/>
  <c r="H808" i="38"/>
  <c r="U807" i="38"/>
  <c r="U806" i="38"/>
  <c r="U805" i="38"/>
  <c r="U803" i="38"/>
  <c r="U802" i="38"/>
  <c r="U801" i="38"/>
  <c r="U799" i="38"/>
  <c r="U798" i="38"/>
  <c r="I808" i="38"/>
  <c r="U794" i="38"/>
  <c r="N794" i="38"/>
  <c r="G794" i="38"/>
  <c r="U793" i="38"/>
  <c r="N793" i="38"/>
  <c r="G793" i="38"/>
  <c r="N792" i="38"/>
  <c r="N791" i="38"/>
  <c r="G791" i="38"/>
  <c r="U790" i="38"/>
  <c r="N790" i="38"/>
  <c r="G790" i="38"/>
  <c r="U789" i="38"/>
  <c r="N789" i="38"/>
  <c r="G789" i="38"/>
  <c r="U788" i="38"/>
  <c r="N787" i="38"/>
  <c r="G787" i="38"/>
  <c r="U786" i="38"/>
  <c r="N786" i="38"/>
  <c r="G786" i="38"/>
  <c r="U785" i="38"/>
  <c r="N785" i="38"/>
  <c r="G785" i="38"/>
  <c r="U784" i="38"/>
  <c r="N784" i="38"/>
  <c r="N783" i="38"/>
  <c r="I795" i="38"/>
  <c r="U781" i="38"/>
  <c r="N781" i="38"/>
  <c r="G781" i="38"/>
  <c r="U780" i="38"/>
  <c r="N780" i="38"/>
  <c r="G780" i="38"/>
  <c r="U779" i="38"/>
  <c r="N778" i="38"/>
  <c r="G778" i="38"/>
  <c r="U777" i="38"/>
  <c r="N777" i="38"/>
  <c r="G777" i="38"/>
  <c r="U776" i="38"/>
  <c r="N776" i="38"/>
  <c r="G776" i="38"/>
  <c r="U775" i="38"/>
  <c r="N774" i="38"/>
  <c r="G774" i="38"/>
  <c r="U773" i="38"/>
  <c r="N773" i="38"/>
  <c r="G773" i="38"/>
  <c r="U772" i="38"/>
  <c r="N772" i="38"/>
  <c r="G772" i="38"/>
  <c r="U771" i="38"/>
  <c r="N770" i="38"/>
  <c r="U768" i="38"/>
  <c r="N768" i="38"/>
  <c r="G768" i="38"/>
  <c r="U767" i="38"/>
  <c r="N767" i="38"/>
  <c r="G767" i="38"/>
  <c r="N766" i="38"/>
  <c r="N765" i="38"/>
  <c r="G765" i="38"/>
  <c r="U764" i="38"/>
  <c r="N764" i="38"/>
  <c r="G764" i="38"/>
  <c r="U763" i="38"/>
  <c r="N763" i="38"/>
  <c r="G763" i="38"/>
  <c r="N762" i="38"/>
  <c r="N761" i="38"/>
  <c r="G761" i="38"/>
  <c r="U760" i="38"/>
  <c r="N760" i="38"/>
  <c r="G760" i="38"/>
  <c r="U759" i="38"/>
  <c r="N759" i="38"/>
  <c r="G759" i="38"/>
  <c r="N758" i="38"/>
  <c r="N757" i="38"/>
  <c r="I769" i="38"/>
  <c r="U755" i="38"/>
  <c r="N755" i="38"/>
  <c r="G755" i="38"/>
  <c r="U754" i="38"/>
  <c r="N754" i="38"/>
  <c r="U753" i="38"/>
  <c r="N753" i="38"/>
  <c r="N752" i="38"/>
  <c r="G752" i="38"/>
  <c r="U751" i="38"/>
  <c r="N751" i="38"/>
  <c r="G751" i="38"/>
  <c r="U750" i="38"/>
  <c r="N750" i="38"/>
  <c r="U749" i="38"/>
  <c r="N749" i="38"/>
  <c r="N748" i="38"/>
  <c r="G748" i="38"/>
  <c r="U747" i="38"/>
  <c r="N747" i="38"/>
  <c r="G747" i="38"/>
  <c r="U746" i="38"/>
  <c r="N746" i="38"/>
  <c r="U745" i="38"/>
  <c r="N745" i="38"/>
  <c r="N744" i="38"/>
  <c r="I756" i="38"/>
  <c r="U742" i="38"/>
  <c r="N742" i="38"/>
  <c r="G742" i="38"/>
  <c r="U741" i="38"/>
  <c r="N741" i="38"/>
  <c r="G741" i="38"/>
  <c r="U740" i="38"/>
  <c r="N740" i="38"/>
  <c r="N739" i="38"/>
  <c r="G739" i="38"/>
  <c r="U738" i="38"/>
  <c r="N738" i="38"/>
  <c r="G738" i="38"/>
  <c r="U737" i="38"/>
  <c r="N737" i="38"/>
  <c r="G737" i="38"/>
  <c r="U736" i="38"/>
  <c r="N736" i="38"/>
  <c r="N735" i="38"/>
  <c r="G735" i="38"/>
  <c r="U734" i="38"/>
  <c r="N734" i="38"/>
  <c r="G734" i="38"/>
  <c r="U733" i="38"/>
  <c r="N733" i="38"/>
  <c r="G733" i="38"/>
  <c r="U732" i="38"/>
  <c r="N732" i="38"/>
  <c r="N731" i="38"/>
  <c r="I743" i="38"/>
  <c r="U729" i="38"/>
  <c r="N729" i="38"/>
  <c r="G729" i="38"/>
  <c r="U728" i="38"/>
  <c r="N728" i="38"/>
  <c r="G728" i="38"/>
  <c r="U727" i="38"/>
  <c r="N727" i="38"/>
  <c r="N726" i="38"/>
  <c r="G726" i="38"/>
  <c r="U725" i="38"/>
  <c r="N725" i="38"/>
  <c r="G725" i="38"/>
  <c r="U724" i="38"/>
  <c r="N724" i="38"/>
  <c r="G724" i="38"/>
  <c r="U723" i="38"/>
  <c r="N723" i="38"/>
  <c r="G723" i="38"/>
  <c r="N722" i="38"/>
  <c r="G722" i="38"/>
  <c r="U721" i="38"/>
  <c r="N721" i="38"/>
  <c r="G721" i="38"/>
  <c r="U720" i="38"/>
  <c r="N720" i="38"/>
  <c r="G720" i="38"/>
  <c r="U719" i="38"/>
  <c r="N719" i="38"/>
  <c r="N718" i="38"/>
  <c r="I730" i="38"/>
  <c r="U716" i="38"/>
  <c r="N716" i="38"/>
  <c r="G716" i="38"/>
  <c r="U715" i="38"/>
  <c r="N715" i="38"/>
  <c r="G715" i="38"/>
  <c r="U714" i="38"/>
  <c r="N714" i="38"/>
  <c r="N713" i="38"/>
  <c r="G713" i="38"/>
  <c r="U712" i="38"/>
  <c r="N712" i="38"/>
  <c r="G712" i="38"/>
  <c r="U711" i="38"/>
  <c r="N711" i="38"/>
  <c r="G711" i="38"/>
  <c r="U710" i="38"/>
  <c r="N710" i="38"/>
  <c r="N709" i="38"/>
  <c r="G709" i="38"/>
  <c r="U708" i="38"/>
  <c r="N708" i="38"/>
  <c r="G708" i="38"/>
  <c r="U707" i="38"/>
  <c r="N707" i="38"/>
  <c r="G707" i="38"/>
  <c r="U706" i="38"/>
  <c r="N706" i="38"/>
  <c r="N705" i="38"/>
  <c r="I717" i="38"/>
  <c r="U703" i="38"/>
  <c r="N703" i="38"/>
  <c r="G703" i="38"/>
  <c r="U702" i="38"/>
  <c r="N702" i="38"/>
  <c r="G702" i="38"/>
  <c r="U701" i="38"/>
  <c r="N701" i="38"/>
  <c r="N700" i="38"/>
  <c r="G700" i="38"/>
  <c r="U699" i="38"/>
  <c r="N699" i="38"/>
  <c r="G699" i="38"/>
  <c r="U698" i="38"/>
  <c r="N698" i="38"/>
  <c r="G698" i="38"/>
  <c r="U697" i="38"/>
  <c r="N697" i="38"/>
  <c r="N696" i="38"/>
  <c r="G696" i="38"/>
  <c r="U695" i="38"/>
  <c r="N695" i="38"/>
  <c r="G695" i="38"/>
  <c r="U694" i="38"/>
  <c r="N694" i="38"/>
  <c r="G694" i="38"/>
  <c r="U693" i="38"/>
  <c r="N693" i="38"/>
  <c r="N692" i="38"/>
  <c r="U690" i="38"/>
  <c r="N690" i="38"/>
  <c r="G690" i="38"/>
  <c r="U689" i="38"/>
  <c r="N689" i="38"/>
  <c r="G689" i="38"/>
  <c r="U688" i="38"/>
  <c r="N688" i="38"/>
  <c r="N687" i="38"/>
  <c r="G687" i="38"/>
  <c r="U686" i="38"/>
  <c r="N686" i="38"/>
  <c r="G686" i="38"/>
  <c r="U685" i="38"/>
  <c r="N685" i="38"/>
  <c r="G685" i="38"/>
  <c r="U684" i="38"/>
  <c r="N684" i="38"/>
  <c r="N683" i="38"/>
  <c r="G683" i="38"/>
  <c r="U682" i="38"/>
  <c r="N682" i="38"/>
  <c r="G682" i="38"/>
  <c r="U681" i="38"/>
  <c r="N681" i="38"/>
  <c r="G681" i="38"/>
  <c r="U680" i="38"/>
  <c r="N680" i="38"/>
  <c r="N679" i="38"/>
  <c r="I691" i="38"/>
  <c r="U677" i="38"/>
  <c r="N677" i="38"/>
  <c r="G677" i="38"/>
  <c r="U676" i="38"/>
  <c r="N676" i="38"/>
  <c r="G676" i="38"/>
  <c r="U675" i="38"/>
  <c r="N675" i="38"/>
  <c r="N674" i="38"/>
  <c r="G674" i="38"/>
  <c r="U673" i="38"/>
  <c r="N673" i="38"/>
  <c r="G673" i="38"/>
  <c r="U672" i="38"/>
  <c r="N672" i="38"/>
  <c r="G672" i="38"/>
  <c r="U671" i="38"/>
  <c r="N671" i="38"/>
  <c r="N670" i="38"/>
  <c r="G670" i="38"/>
  <c r="U669" i="38"/>
  <c r="N669" i="38"/>
  <c r="G669" i="38"/>
  <c r="U668" i="38"/>
  <c r="N668" i="38"/>
  <c r="G668" i="38"/>
  <c r="U667" i="38"/>
  <c r="N667" i="38"/>
  <c r="N666" i="38"/>
  <c r="B678" i="38"/>
  <c r="U664" i="38"/>
  <c r="N664" i="38"/>
  <c r="G664" i="38"/>
  <c r="U663" i="38"/>
  <c r="N663" i="38"/>
  <c r="G663" i="38"/>
  <c r="U662" i="38"/>
  <c r="N662" i="38"/>
  <c r="N661" i="38"/>
  <c r="G661" i="38"/>
  <c r="U660" i="38"/>
  <c r="N660" i="38"/>
  <c r="G660" i="38"/>
  <c r="U659" i="38"/>
  <c r="N659" i="38"/>
  <c r="G659" i="38"/>
  <c r="U658" i="38"/>
  <c r="N658" i="38"/>
  <c r="N657" i="38"/>
  <c r="G657" i="38"/>
  <c r="U656" i="38"/>
  <c r="N656" i="38"/>
  <c r="G656" i="38"/>
  <c r="U655" i="38"/>
  <c r="N655" i="38"/>
  <c r="G655" i="38"/>
  <c r="U654" i="38"/>
  <c r="N654" i="38"/>
  <c r="N653" i="38"/>
  <c r="I665" i="38"/>
  <c r="U651" i="38"/>
  <c r="N651" i="38"/>
  <c r="G651" i="38"/>
  <c r="U650" i="38"/>
  <c r="N650" i="38"/>
  <c r="G650" i="38"/>
  <c r="U649" i="38"/>
  <c r="N649" i="38"/>
  <c r="N648" i="38"/>
  <c r="G648" i="38"/>
  <c r="U647" i="38"/>
  <c r="N647" i="38"/>
  <c r="G647" i="38"/>
  <c r="U646" i="38"/>
  <c r="N646" i="38"/>
  <c r="G646" i="38"/>
  <c r="U645" i="38"/>
  <c r="N645" i="38"/>
  <c r="N644" i="38"/>
  <c r="G644" i="38"/>
  <c r="U643" i="38"/>
  <c r="N643" i="38"/>
  <c r="G643" i="38"/>
  <c r="U642" i="38"/>
  <c r="N642" i="38"/>
  <c r="G642" i="38"/>
  <c r="U641" i="38"/>
  <c r="N641" i="38"/>
  <c r="O640" i="38"/>
  <c r="O641" i="38" s="1"/>
  <c r="O642" i="38" s="1"/>
  <c r="O643" i="38" s="1"/>
  <c r="O644" i="38" s="1"/>
  <c r="O645" i="38" s="1"/>
  <c r="O646" i="38" s="1"/>
  <c r="O647" i="38" s="1"/>
  <c r="O648" i="38" s="1"/>
  <c r="O649" i="38" s="1"/>
  <c r="O650" i="38" s="1"/>
  <c r="O651" i="38" s="1"/>
  <c r="N640" i="38"/>
  <c r="H640" i="38"/>
  <c r="H641" i="38" s="1"/>
  <c r="H642" i="38" s="1"/>
  <c r="H643" i="38" s="1"/>
  <c r="H644" i="38" s="1"/>
  <c r="H645" i="38" s="1"/>
  <c r="H646" i="38" s="1"/>
  <c r="H647" i="38" s="1"/>
  <c r="H648" i="38" s="1"/>
  <c r="H649" i="38" s="1"/>
  <c r="H650" i="38" s="1"/>
  <c r="H651" i="38" s="1"/>
  <c r="O639" i="38"/>
  <c r="H639" i="38"/>
  <c r="U638" i="38"/>
  <c r="U637" i="38"/>
  <c r="U636" i="38"/>
  <c r="U634" i="38"/>
  <c r="U633" i="38"/>
  <c r="U630" i="38"/>
  <c r="U629" i="38"/>
  <c r="U628" i="38"/>
  <c r="I639" i="38"/>
  <c r="O626" i="38"/>
  <c r="H626" i="38"/>
  <c r="U625" i="38"/>
  <c r="U624" i="38"/>
  <c r="U623" i="38"/>
  <c r="U621" i="38"/>
  <c r="U620" i="38"/>
  <c r="U619" i="38"/>
  <c r="U617" i="38"/>
  <c r="U616" i="38"/>
  <c r="U615" i="38"/>
  <c r="O613" i="38"/>
  <c r="H613" i="38"/>
  <c r="U612" i="38"/>
  <c r="U611" i="38"/>
  <c r="U610" i="38"/>
  <c r="U608" i="38"/>
  <c r="U607" i="38"/>
  <c r="U606" i="38"/>
  <c r="U604" i="38"/>
  <c r="U603" i="38"/>
  <c r="U602" i="38"/>
  <c r="I613" i="38"/>
  <c r="O600" i="38"/>
  <c r="H600" i="38"/>
  <c r="U599" i="38"/>
  <c r="U598" i="38"/>
  <c r="U597" i="38"/>
  <c r="U595" i="38"/>
  <c r="U594" i="38"/>
  <c r="U593" i="38"/>
  <c r="U591" i="38"/>
  <c r="U590" i="38"/>
  <c r="I600" i="38"/>
  <c r="O587" i="38"/>
  <c r="H587" i="38"/>
  <c r="U586" i="38"/>
  <c r="U585" i="38"/>
  <c r="U584" i="38"/>
  <c r="U582" i="38"/>
  <c r="U581" i="38"/>
  <c r="U578" i="38"/>
  <c r="U577" i="38"/>
  <c r="U576" i="38"/>
  <c r="I587" i="38"/>
  <c r="O574" i="38"/>
  <c r="H574" i="38"/>
  <c r="U573" i="38"/>
  <c r="U572" i="38"/>
  <c r="U571" i="38"/>
  <c r="U569" i="38"/>
  <c r="U568" i="38"/>
  <c r="U567" i="38"/>
  <c r="U565" i="38"/>
  <c r="U564" i="38"/>
  <c r="U563" i="38"/>
  <c r="I574" i="38"/>
  <c r="O561" i="38"/>
  <c r="H561" i="38"/>
  <c r="U560" i="38"/>
  <c r="U559" i="38"/>
  <c r="U558" i="38"/>
  <c r="U556" i="38"/>
  <c r="U555" i="38"/>
  <c r="U554" i="38"/>
  <c r="U552" i="38"/>
  <c r="U551" i="38"/>
  <c r="U550" i="38"/>
  <c r="I561" i="38"/>
  <c r="O548" i="38"/>
  <c r="H548" i="38"/>
  <c r="U547" i="38"/>
  <c r="U546" i="38"/>
  <c r="U545" i="38"/>
  <c r="U543" i="38"/>
  <c r="U542" i="38"/>
  <c r="U541" i="38"/>
  <c r="U539" i="38"/>
  <c r="U538" i="38"/>
  <c r="U537" i="38"/>
  <c r="O535" i="38"/>
  <c r="H535" i="38"/>
  <c r="U534" i="38"/>
  <c r="U533" i="38"/>
  <c r="U530" i="38"/>
  <c r="U529" i="38"/>
  <c r="U526" i="38"/>
  <c r="U525" i="38"/>
  <c r="U524" i="38"/>
  <c r="O522" i="38"/>
  <c r="H522" i="38"/>
  <c r="U521" i="38"/>
  <c r="U520" i="38"/>
  <c r="U519" i="38"/>
  <c r="U517" i="38"/>
  <c r="U516" i="38"/>
  <c r="U513" i="38"/>
  <c r="U512" i="38"/>
  <c r="U511" i="38"/>
  <c r="O509" i="38"/>
  <c r="H509" i="38"/>
  <c r="U508" i="38"/>
  <c r="U507" i="38"/>
  <c r="U504" i="38"/>
  <c r="U503" i="38"/>
  <c r="U502" i="38"/>
  <c r="U500" i="38"/>
  <c r="U499" i="38"/>
  <c r="O496" i="38"/>
  <c r="H496" i="38"/>
  <c r="U495" i="38"/>
  <c r="U494" i="38"/>
  <c r="U493" i="38"/>
  <c r="U491" i="38"/>
  <c r="U490" i="38"/>
  <c r="U487" i="38"/>
  <c r="U486" i="38"/>
  <c r="A485" i="38"/>
  <c r="A486" i="38" s="1"/>
  <c r="A487" i="38" s="1"/>
  <c r="A488" i="38" s="1"/>
  <c r="A489" i="38" s="1"/>
  <c r="A490" i="38" s="1"/>
  <c r="A491" i="38" s="1"/>
  <c r="A492" i="38" s="1"/>
  <c r="A493" i="38" s="1"/>
  <c r="A494" i="38" s="1"/>
  <c r="A495" i="38" s="1"/>
  <c r="O483" i="38"/>
  <c r="H483" i="38"/>
  <c r="U482" i="38"/>
  <c r="U481" i="38"/>
  <c r="U480" i="38"/>
  <c r="U478" i="38"/>
  <c r="U477" i="38"/>
  <c r="U476" i="38"/>
  <c r="U474" i="38"/>
  <c r="U473" i="38"/>
  <c r="U472" i="38"/>
  <c r="O470" i="38"/>
  <c r="H470" i="38"/>
  <c r="U469" i="38"/>
  <c r="U468" i="38"/>
  <c r="U467" i="38"/>
  <c r="U465" i="38"/>
  <c r="U464" i="38"/>
  <c r="U463" i="38"/>
  <c r="U461" i="38"/>
  <c r="U460" i="38"/>
  <c r="U459" i="38"/>
  <c r="O457" i="38"/>
  <c r="H457" i="38"/>
  <c r="U456" i="38"/>
  <c r="U455" i="38"/>
  <c r="U454" i="38"/>
  <c r="U452" i="38"/>
  <c r="U451" i="38"/>
  <c r="U450" i="38"/>
  <c r="U448" i="38"/>
  <c r="U447" i="38"/>
  <c r="U446" i="38"/>
  <c r="O444" i="38"/>
  <c r="H444" i="38"/>
  <c r="U443" i="38"/>
  <c r="U442" i="38"/>
  <c r="U441" i="38"/>
  <c r="U439" i="38"/>
  <c r="U438" i="38"/>
  <c r="U437" i="38"/>
  <c r="U435" i="38"/>
  <c r="U434" i="38"/>
  <c r="O431" i="38"/>
  <c r="H431" i="38"/>
  <c r="U430" i="38"/>
  <c r="U429" i="38"/>
  <c r="U428" i="38"/>
  <c r="U426" i="38"/>
  <c r="U425" i="38"/>
  <c r="U422" i="38"/>
  <c r="U421" i="38"/>
  <c r="U420" i="38"/>
  <c r="O418" i="38"/>
  <c r="H418" i="38"/>
  <c r="U417" i="38"/>
  <c r="U416" i="38"/>
  <c r="U413" i="38"/>
  <c r="U412" i="38"/>
  <c r="U411" i="38"/>
  <c r="U409" i="38"/>
  <c r="U408" i="38"/>
  <c r="U407" i="38"/>
  <c r="O405" i="38"/>
  <c r="H405" i="38"/>
  <c r="U404" i="38"/>
  <c r="U403" i="38"/>
  <c r="U402" i="38"/>
  <c r="U400" i="38"/>
  <c r="U399" i="38"/>
  <c r="U398" i="38"/>
  <c r="U396" i="38"/>
  <c r="U395" i="38"/>
  <c r="U394" i="38"/>
  <c r="O392" i="38"/>
  <c r="H392" i="38"/>
  <c r="U391" i="38"/>
  <c r="U390" i="38"/>
  <c r="U389" i="38"/>
  <c r="U387" i="38"/>
  <c r="U386" i="38"/>
  <c r="U383" i="38"/>
  <c r="U382" i="38"/>
  <c r="U381" i="38"/>
  <c r="O379" i="38"/>
  <c r="H379" i="38"/>
  <c r="U378" i="38"/>
  <c r="U377" i="38"/>
  <c r="U376" i="38"/>
  <c r="U374" i="38"/>
  <c r="U373" i="38"/>
  <c r="U372" i="38"/>
  <c r="U370" i="38"/>
  <c r="U369" i="38"/>
  <c r="U368" i="38"/>
  <c r="O366" i="38"/>
  <c r="H366" i="38"/>
  <c r="U365" i="38"/>
  <c r="U364" i="38"/>
  <c r="U363" i="38"/>
  <c r="U361" i="38"/>
  <c r="U360" i="38"/>
  <c r="U357" i="38"/>
  <c r="U356" i="38"/>
  <c r="O353" i="38"/>
  <c r="H353" i="38"/>
  <c r="U352" i="38"/>
  <c r="U351" i="38"/>
  <c r="U350" i="38"/>
  <c r="U348" i="38"/>
  <c r="U347" i="38"/>
  <c r="U346" i="38"/>
  <c r="U344" i="38"/>
  <c r="U343" i="38"/>
  <c r="U342" i="38"/>
  <c r="O340" i="38"/>
  <c r="H340" i="38"/>
  <c r="U339" i="38"/>
  <c r="U338" i="38"/>
  <c r="U335" i="38"/>
  <c r="U334" i="38"/>
  <c r="U333" i="38"/>
  <c r="U331" i="38"/>
  <c r="U330" i="38"/>
  <c r="U329" i="38"/>
  <c r="U326" i="38"/>
  <c r="N326" i="38"/>
  <c r="G326" i="38"/>
  <c r="U325" i="38"/>
  <c r="N325" i="38"/>
  <c r="G325" i="38"/>
  <c r="U324" i="38"/>
  <c r="N324" i="38"/>
  <c r="G323" i="38"/>
  <c r="U322" i="38"/>
  <c r="N322" i="38"/>
  <c r="G322" i="38"/>
  <c r="U321" i="38"/>
  <c r="N321" i="38"/>
  <c r="G321" i="38"/>
  <c r="U320" i="38"/>
  <c r="N320" i="38"/>
  <c r="G319" i="38"/>
  <c r="U318" i="38"/>
  <c r="N318" i="38"/>
  <c r="G318" i="38"/>
  <c r="U317" i="38"/>
  <c r="N317" i="38"/>
  <c r="G317" i="38"/>
  <c r="U316" i="38"/>
  <c r="N316" i="38"/>
  <c r="U313" i="38"/>
  <c r="N313" i="38"/>
  <c r="U312" i="38"/>
  <c r="N312" i="38"/>
  <c r="U311" i="38"/>
  <c r="N311" i="38"/>
  <c r="G310" i="38"/>
  <c r="U309" i="38"/>
  <c r="N309" i="38"/>
  <c r="G309" i="38"/>
  <c r="U308" i="38"/>
  <c r="N308" i="38"/>
  <c r="G308" i="38"/>
  <c r="N307" i="38"/>
  <c r="G306" i="38"/>
  <c r="U305" i="38"/>
  <c r="N305" i="38"/>
  <c r="U304" i="38"/>
  <c r="N304" i="38"/>
  <c r="G304" i="38"/>
  <c r="U303" i="38"/>
  <c r="N303" i="38"/>
  <c r="U300" i="38"/>
  <c r="N300" i="38"/>
  <c r="G300" i="38"/>
  <c r="U299" i="38"/>
  <c r="N299" i="38"/>
  <c r="G299" i="38"/>
  <c r="U298" i="38"/>
  <c r="N298" i="38"/>
  <c r="U296" i="38"/>
  <c r="N296" i="38"/>
  <c r="G296" i="38"/>
  <c r="U295" i="38"/>
  <c r="N295" i="38"/>
  <c r="G295" i="38"/>
  <c r="N294" i="38"/>
  <c r="U292" i="38"/>
  <c r="N292" i="38"/>
  <c r="G292" i="38"/>
  <c r="U291" i="38"/>
  <c r="N291" i="38"/>
  <c r="G291" i="38"/>
  <c r="U290" i="38"/>
  <c r="N290" i="38"/>
  <c r="G290" i="38"/>
  <c r="U287" i="38"/>
  <c r="N287" i="38"/>
  <c r="G287" i="38"/>
  <c r="U286" i="38"/>
  <c r="N286" i="38"/>
  <c r="G286" i="38"/>
  <c r="U285" i="38"/>
  <c r="N285" i="38"/>
  <c r="U283" i="38"/>
  <c r="N283" i="38"/>
  <c r="G283" i="38"/>
  <c r="U282" i="38"/>
  <c r="N282" i="38"/>
  <c r="G282" i="38"/>
  <c r="U281" i="38"/>
  <c r="N281" i="38"/>
  <c r="U279" i="38"/>
  <c r="N279" i="38"/>
  <c r="G279" i="38"/>
  <c r="U278" i="38"/>
  <c r="N278" i="38"/>
  <c r="G278" i="38"/>
  <c r="U277" i="38"/>
  <c r="N277" i="38"/>
  <c r="U274" i="38"/>
  <c r="N274" i="38"/>
  <c r="G274" i="38"/>
  <c r="U273" i="38"/>
  <c r="N273" i="38"/>
  <c r="G273" i="38"/>
  <c r="N272" i="38"/>
  <c r="U270" i="38"/>
  <c r="N270" i="38"/>
  <c r="U269" i="38"/>
  <c r="N269" i="38"/>
  <c r="G269" i="38"/>
  <c r="U268" i="38"/>
  <c r="N268" i="38"/>
  <c r="U266" i="38"/>
  <c r="N266" i="38"/>
  <c r="G266" i="38"/>
  <c r="U265" i="38"/>
  <c r="N265" i="38"/>
  <c r="G265" i="38"/>
  <c r="N264" i="38"/>
  <c r="U261" i="38"/>
  <c r="N261" i="38"/>
  <c r="G261" i="38"/>
  <c r="U260" i="38"/>
  <c r="N260" i="38"/>
  <c r="G260" i="38"/>
  <c r="U259" i="38"/>
  <c r="N259" i="38"/>
  <c r="U257" i="38"/>
  <c r="N257" i="38"/>
  <c r="G257" i="38"/>
  <c r="U256" i="38"/>
  <c r="N256" i="38"/>
  <c r="G256" i="38"/>
  <c r="U255" i="38"/>
  <c r="N255" i="38"/>
  <c r="U253" i="38"/>
  <c r="N253" i="38"/>
  <c r="G253" i="38"/>
  <c r="U252" i="38"/>
  <c r="N252" i="38"/>
  <c r="G252" i="38"/>
  <c r="U251" i="38"/>
  <c r="N251" i="38"/>
  <c r="U248" i="38"/>
  <c r="N248" i="38"/>
  <c r="G248" i="38"/>
  <c r="U247" i="38"/>
  <c r="N247" i="38"/>
  <c r="N246" i="38"/>
  <c r="U244" i="38"/>
  <c r="N244" i="38"/>
  <c r="U243" i="38"/>
  <c r="N243" i="38"/>
  <c r="G243" i="38"/>
  <c r="N242" i="38"/>
  <c r="U240" i="38"/>
  <c r="N240" i="38"/>
  <c r="G240" i="38"/>
  <c r="U239" i="38"/>
  <c r="N239" i="38"/>
  <c r="G239" i="38"/>
  <c r="N238" i="38"/>
  <c r="U235" i="38"/>
  <c r="N235" i="38"/>
  <c r="G235" i="38"/>
  <c r="U234" i="38"/>
  <c r="N234" i="38"/>
  <c r="G234" i="38"/>
  <c r="U233" i="38"/>
  <c r="N233" i="38"/>
  <c r="U231" i="38"/>
  <c r="N231" i="38"/>
  <c r="G231" i="38"/>
  <c r="U230" i="38"/>
  <c r="N230" i="38"/>
  <c r="G230" i="38"/>
  <c r="U229" i="38"/>
  <c r="N229" i="38"/>
  <c r="U227" i="38"/>
  <c r="N227" i="38"/>
  <c r="G227" i="38"/>
  <c r="U226" i="38"/>
  <c r="N226" i="38"/>
  <c r="G226" i="38"/>
  <c r="U225" i="38"/>
  <c r="N225" i="38"/>
  <c r="U222" i="38"/>
  <c r="N222" i="38"/>
  <c r="G222" i="38"/>
  <c r="U221" i="38"/>
  <c r="N221" i="38"/>
  <c r="U220" i="38"/>
  <c r="N220" i="38"/>
  <c r="U218" i="38"/>
  <c r="N218" i="38"/>
  <c r="G218" i="38"/>
  <c r="U217" i="38"/>
  <c r="N217" i="38"/>
  <c r="G217" i="38"/>
  <c r="N216" i="38"/>
  <c r="U214" i="38"/>
  <c r="N214" i="38"/>
  <c r="G214" i="38"/>
  <c r="U213" i="38"/>
  <c r="N213" i="38"/>
  <c r="G213" i="38"/>
  <c r="U212" i="38"/>
  <c r="U209" i="38"/>
  <c r="N209" i="38"/>
  <c r="U208" i="38"/>
  <c r="N208" i="38"/>
  <c r="G208" i="38"/>
  <c r="U207" i="38"/>
  <c r="N207" i="38"/>
  <c r="U205" i="38"/>
  <c r="N205" i="38"/>
  <c r="G205" i="38"/>
  <c r="U204" i="38"/>
  <c r="N204" i="38"/>
  <c r="G204" i="38"/>
  <c r="N203" i="38"/>
  <c r="U201" i="38"/>
  <c r="N201" i="38"/>
  <c r="U200" i="38"/>
  <c r="N200" i="38"/>
  <c r="G200" i="38"/>
  <c r="U199" i="38"/>
  <c r="N199" i="38"/>
  <c r="U196" i="38"/>
  <c r="N196" i="38"/>
  <c r="G196" i="38"/>
  <c r="U195" i="38"/>
  <c r="N195" i="38"/>
  <c r="G195" i="38"/>
  <c r="U194" i="38"/>
  <c r="N194" i="38"/>
  <c r="U192" i="38"/>
  <c r="N192" i="38"/>
  <c r="G192" i="38"/>
  <c r="U191" i="38"/>
  <c r="N191" i="38"/>
  <c r="G191" i="38"/>
  <c r="U190" i="38"/>
  <c r="N190" i="38"/>
  <c r="U188" i="38"/>
  <c r="N188" i="38"/>
  <c r="G188" i="38"/>
  <c r="U187" i="38"/>
  <c r="N187" i="38"/>
  <c r="G187" i="38"/>
  <c r="U186" i="38"/>
  <c r="N186" i="38"/>
  <c r="U183" i="38"/>
  <c r="N183" i="38"/>
  <c r="G183" i="38"/>
  <c r="U182" i="38"/>
  <c r="N182" i="38"/>
  <c r="U181" i="38"/>
  <c r="N181" i="38"/>
  <c r="U179" i="38"/>
  <c r="N179" i="38"/>
  <c r="G179" i="38"/>
  <c r="U178" i="38"/>
  <c r="N178" i="38"/>
  <c r="U177" i="38"/>
  <c r="N177" i="38"/>
  <c r="U175" i="38"/>
  <c r="N175" i="38"/>
  <c r="G175" i="38"/>
  <c r="U174" i="38"/>
  <c r="N174" i="38"/>
  <c r="U173" i="38"/>
  <c r="N173" i="38"/>
  <c r="O172" i="38"/>
  <c r="O173" i="38" s="1"/>
  <c r="O174" i="38" s="1"/>
  <c r="O175" i="38" s="1"/>
  <c r="O176" i="38" s="1"/>
  <c r="O177" i="38" s="1"/>
  <c r="O178" i="38" s="1"/>
  <c r="O179" i="38" s="1"/>
  <c r="O180" i="38" s="1"/>
  <c r="O181" i="38" s="1"/>
  <c r="O182" i="38" s="1"/>
  <c r="O183" i="38" s="1"/>
  <c r="H172" i="38"/>
  <c r="H173" i="38" s="1"/>
  <c r="H174" i="38" s="1"/>
  <c r="H175" i="38" s="1"/>
  <c r="H176" i="38" s="1"/>
  <c r="H177" i="38" s="1"/>
  <c r="H178" i="38" s="1"/>
  <c r="H179" i="38" s="1"/>
  <c r="H180" i="38" s="1"/>
  <c r="H181" i="38" s="1"/>
  <c r="H182" i="38" s="1"/>
  <c r="H183" i="38" s="1"/>
  <c r="O171" i="38"/>
  <c r="H171" i="38"/>
  <c r="U170" i="38"/>
  <c r="U169" i="38"/>
  <c r="U166" i="38"/>
  <c r="U165" i="38"/>
  <c r="U164" i="38"/>
  <c r="U162" i="38"/>
  <c r="U161" i="38"/>
  <c r="O158" i="38"/>
  <c r="H158" i="38"/>
  <c r="U157" i="38"/>
  <c r="U156" i="38"/>
  <c r="U153" i="38"/>
  <c r="U152" i="38"/>
  <c r="U149" i="38"/>
  <c r="U148" i="38"/>
  <c r="U147" i="38"/>
  <c r="O145" i="38"/>
  <c r="H145" i="38"/>
  <c r="U144" i="38"/>
  <c r="U143" i="38"/>
  <c r="U140" i="38"/>
  <c r="U139" i="38"/>
  <c r="U138" i="38"/>
  <c r="U136" i="38"/>
  <c r="U135" i="38"/>
  <c r="O132" i="38"/>
  <c r="H132" i="38"/>
  <c r="U131" i="38"/>
  <c r="U130" i="38"/>
  <c r="U129" i="38"/>
  <c r="U127" i="38"/>
  <c r="U126" i="38"/>
  <c r="U123" i="38"/>
  <c r="U122" i="38"/>
  <c r="U121" i="38"/>
  <c r="O119" i="38"/>
  <c r="H119" i="38"/>
  <c r="U118" i="38"/>
  <c r="U117" i="38"/>
  <c r="U114" i="38"/>
  <c r="U113" i="38"/>
  <c r="U112" i="38"/>
  <c r="U110" i="38"/>
  <c r="U109" i="38"/>
  <c r="O106" i="38"/>
  <c r="H106" i="38"/>
  <c r="U105" i="38"/>
  <c r="U104" i="38"/>
  <c r="U101" i="38"/>
  <c r="U100" i="38"/>
  <c r="U97" i="38"/>
  <c r="U96" i="38"/>
  <c r="U95" i="38"/>
  <c r="O93" i="38"/>
  <c r="H93" i="38"/>
  <c r="U92" i="38"/>
  <c r="U91" i="38"/>
  <c r="U88" i="38"/>
  <c r="U87" i="38"/>
  <c r="U86" i="38"/>
  <c r="U84" i="38"/>
  <c r="U83" i="38"/>
  <c r="O80" i="38"/>
  <c r="H80" i="38"/>
  <c r="U79" i="38"/>
  <c r="U78" i="38"/>
  <c r="U77" i="38"/>
  <c r="U75" i="38"/>
  <c r="U74" i="38"/>
  <c r="U71" i="38"/>
  <c r="U70" i="38"/>
  <c r="U69" i="38"/>
  <c r="O67" i="38"/>
  <c r="H67" i="38"/>
  <c r="U66" i="38"/>
  <c r="U65" i="38"/>
  <c r="U62" i="38"/>
  <c r="U61" i="38"/>
  <c r="U60" i="38"/>
  <c r="U58" i="38"/>
  <c r="U57" i="38"/>
  <c r="O54" i="38"/>
  <c r="H54" i="38"/>
  <c r="U53" i="38"/>
  <c r="U52" i="38"/>
  <c r="U51" i="38"/>
  <c r="U49" i="38"/>
  <c r="U48" i="38"/>
  <c r="U45" i="38"/>
  <c r="U44" i="38"/>
  <c r="O41" i="38"/>
  <c r="H41" i="38"/>
  <c r="U40" i="38"/>
  <c r="U39" i="38"/>
  <c r="U36" i="38"/>
  <c r="U35" i="38"/>
  <c r="U34" i="38"/>
  <c r="U32" i="38"/>
  <c r="U31" i="38"/>
  <c r="O28" i="38"/>
  <c r="H28" i="38"/>
  <c r="U27" i="38"/>
  <c r="U26" i="38"/>
  <c r="U25" i="38"/>
  <c r="U23" i="38"/>
  <c r="U22" i="38"/>
  <c r="U19" i="38"/>
  <c r="A17" i="38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U10" i="38"/>
  <c r="U3" i="38"/>
  <c r="U950" i="37"/>
  <c r="N950" i="37"/>
  <c r="G950" i="37"/>
  <c r="U949" i="37"/>
  <c r="N949" i="37"/>
  <c r="G949" i="37"/>
  <c r="N948" i="37"/>
  <c r="N947" i="37"/>
  <c r="G947" i="37"/>
  <c r="U946" i="37"/>
  <c r="N946" i="37"/>
  <c r="G946" i="37"/>
  <c r="U945" i="37"/>
  <c r="N945" i="37"/>
  <c r="G945" i="37"/>
  <c r="N944" i="37"/>
  <c r="N943" i="37"/>
  <c r="G943" i="37"/>
  <c r="U942" i="37"/>
  <c r="N942" i="37"/>
  <c r="G942" i="37"/>
  <c r="U941" i="37"/>
  <c r="N941" i="37"/>
  <c r="G941" i="37"/>
  <c r="N940" i="37"/>
  <c r="N939" i="37"/>
  <c r="I951" i="37"/>
  <c r="U937" i="37"/>
  <c r="N937" i="37"/>
  <c r="G937" i="37"/>
  <c r="U936" i="37"/>
  <c r="N936" i="37"/>
  <c r="U935" i="37"/>
  <c r="N935" i="37"/>
  <c r="N934" i="37"/>
  <c r="G934" i="37"/>
  <c r="U933" i="37"/>
  <c r="N933" i="37"/>
  <c r="G933" i="37"/>
  <c r="U932" i="37"/>
  <c r="N932" i="37"/>
  <c r="U931" i="37"/>
  <c r="N931" i="37"/>
  <c r="N930" i="37"/>
  <c r="G930" i="37"/>
  <c r="U929" i="37"/>
  <c r="N929" i="37"/>
  <c r="G929" i="37"/>
  <c r="U928" i="37"/>
  <c r="N928" i="37"/>
  <c r="U927" i="37"/>
  <c r="N927" i="37"/>
  <c r="N926" i="37"/>
  <c r="I938" i="37"/>
  <c r="U924" i="37"/>
  <c r="N924" i="37"/>
  <c r="G924" i="37"/>
  <c r="U923" i="37"/>
  <c r="N923" i="37"/>
  <c r="G923" i="37"/>
  <c r="U922" i="37"/>
  <c r="N922" i="37"/>
  <c r="N921" i="37"/>
  <c r="G921" i="37"/>
  <c r="U920" i="37"/>
  <c r="N920" i="37"/>
  <c r="G920" i="37"/>
  <c r="U919" i="37"/>
  <c r="N919" i="37"/>
  <c r="G919" i="37"/>
  <c r="U918" i="37"/>
  <c r="N918" i="37"/>
  <c r="N917" i="37"/>
  <c r="G917" i="37"/>
  <c r="U916" i="37"/>
  <c r="N916" i="37"/>
  <c r="G916" i="37"/>
  <c r="U915" i="37"/>
  <c r="N915" i="37"/>
  <c r="G915" i="37"/>
  <c r="U914" i="37"/>
  <c r="N914" i="37"/>
  <c r="N913" i="37"/>
  <c r="I925" i="37"/>
  <c r="U911" i="37"/>
  <c r="N911" i="37"/>
  <c r="G911" i="37"/>
  <c r="U910" i="37"/>
  <c r="N910" i="37"/>
  <c r="G910" i="37"/>
  <c r="U909" i="37"/>
  <c r="N909" i="37"/>
  <c r="N908" i="37"/>
  <c r="G908" i="37"/>
  <c r="U907" i="37"/>
  <c r="N907" i="37"/>
  <c r="G907" i="37"/>
  <c r="U906" i="37"/>
  <c r="N906" i="37"/>
  <c r="G906" i="37"/>
  <c r="U905" i="37"/>
  <c r="N905" i="37"/>
  <c r="N904" i="37"/>
  <c r="G904" i="37"/>
  <c r="U903" i="37"/>
  <c r="N903" i="37"/>
  <c r="G903" i="37"/>
  <c r="U902" i="37"/>
  <c r="N902" i="37"/>
  <c r="G902" i="37"/>
  <c r="U901" i="37"/>
  <c r="N901" i="37"/>
  <c r="N900" i="37"/>
  <c r="I912" i="37"/>
  <c r="U898" i="37"/>
  <c r="N898" i="37"/>
  <c r="G898" i="37"/>
  <c r="U897" i="37"/>
  <c r="N897" i="37"/>
  <c r="G897" i="37"/>
  <c r="U896" i="37"/>
  <c r="N896" i="37"/>
  <c r="N895" i="37"/>
  <c r="G895" i="37"/>
  <c r="U894" i="37"/>
  <c r="N894" i="37"/>
  <c r="G894" i="37"/>
  <c r="U893" i="37"/>
  <c r="N893" i="37"/>
  <c r="G893" i="37"/>
  <c r="U892" i="37"/>
  <c r="N892" i="37"/>
  <c r="N891" i="37"/>
  <c r="G891" i="37"/>
  <c r="U890" i="37"/>
  <c r="N890" i="37"/>
  <c r="G890" i="37"/>
  <c r="U889" i="37"/>
  <c r="N889" i="37"/>
  <c r="G889" i="37"/>
  <c r="U888" i="37"/>
  <c r="N888" i="37"/>
  <c r="N887" i="37"/>
  <c r="I899" i="37"/>
  <c r="U885" i="37"/>
  <c r="N885" i="37"/>
  <c r="G885" i="37"/>
  <c r="U884" i="37"/>
  <c r="N884" i="37"/>
  <c r="G884" i="37"/>
  <c r="U883" i="37"/>
  <c r="N883" i="37"/>
  <c r="N882" i="37"/>
  <c r="G882" i="37"/>
  <c r="U881" i="37"/>
  <c r="N881" i="37"/>
  <c r="G881" i="37"/>
  <c r="U880" i="37"/>
  <c r="N880" i="37"/>
  <c r="G880" i="37"/>
  <c r="U879" i="37"/>
  <c r="N879" i="37"/>
  <c r="N878" i="37"/>
  <c r="G878" i="37"/>
  <c r="U877" i="37"/>
  <c r="N877" i="37"/>
  <c r="G877" i="37"/>
  <c r="U876" i="37"/>
  <c r="N876" i="37"/>
  <c r="G876" i="37"/>
  <c r="U875" i="37"/>
  <c r="N875" i="37"/>
  <c r="N874" i="37"/>
  <c r="I886" i="37"/>
  <c r="U872" i="37"/>
  <c r="N872" i="37"/>
  <c r="G872" i="37"/>
  <c r="U871" i="37"/>
  <c r="N871" i="37"/>
  <c r="G871" i="37"/>
  <c r="U870" i="37"/>
  <c r="N870" i="37"/>
  <c r="N869" i="37"/>
  <c r="G869" i="37"/>
  <c r="U868" i="37"/>
  <c r="N868" i="37"/>
  <c r="G868" i="37"/>
  <c r="U867" i="37"/>
  <c r="N867" i="37"/>
  <c r="G867" i="37"/>
  <c r="U866" i="37"/>
  <c r="N866" i="37"/>
  <c r="N865" i="37"/>
  <c r="G865" i="37"/>
  <c r="U864" i="37"/>
  <c r="N864" i="37"/>
  <c r="G864" i="37"/>
  <c r="U863" i="37"/>
  <c r="N863" i="37"/>
  <c r="G863" i="37"/>
  <c r="U862" i="37"/>
  <c r="N862" i="37"/>
  <c r="N861" i="37"/>
  <c r="I873" i="37"/>
  <c r="U859" i="37"/>
  <c r="N859" i="37"/>
  <c r="G859" i="37"/>
  <c r="U858" i="37"/>
  <c r="N858" i="37"/>
  <c r="G858" i="37"/>
  <c r="U857" i="37"/>
  <c r="N857" i="37"/>
  <c r="N856" i="37"/>
  <c r="G856" i="37"/>
  <c r="U855" i="37"/>
  <c r="N855" i="37"/>
  <c r="G855" i="37"/>
  <c r="U854" i="37"/>
  <c r="N854" i="37"/>
  <c r="G854" i="37"/>
  <c r="U853" i="37"/>
  <c r="N853" i="37"/>
  <c r="N852" i="37"/>
  <c r="G852" i="37"/>
  <c r="U851" i="37"/>
  <c r="N851" i="37"/>
  <c r="G851" i="37"/>
  <c r="U850" i="37"/>
  <c r="N850" i="37"/>
  <c r="G850" i="37"/>
  <c r="U849" i="37"/>
  <c r="N849" i="37"/>
  <c r="N848" i="37"/>
  <c r="I860" i="37"/>
  <c r="U846" i="37"/>
  <c r="N846" i="37"/>
  <c r="G846" i="37"/>
  <c r="U845" i="37"/>
  <c r="N845" i="37"/>
  <c r="G845" i="37"/>
  <c r="U844" i="37"/>
  <c r="N844" i="37"/>
  <c r="N843" i="37"/>
  <c r="G843" i="37"/>
  <c r="U842" i="37"/>
  <c r="N842" i="37"/>
  <c r="G842" i="37"/>
  <c r="U841" i="37"/>
  <c r="N841" i="37"/>
  <c r="G841" i="37"/>
  <c r="U840" i="37"/>
  <c r="N840" i="37"/>
  <c r="N839" i="37"/>
  <c r="G839" i="37"/>
  <c r="U838" i="37"/>
  <c r="N838" i="37"/>
  <c r="G838" i="37"/>
  <c r="U837" i="37"/>
  <c r="N837" i="37"/>
  <c r="G837" i="37"/>
  <c r="U836" i="37"/>
  <c r="N836" i="37"/>
  <c r="N835" i="37"/>
  <c r="I847" i="37"/>
  <c r="U833" i="37"/>
  <c r="N833" i="37"/>
  <c r="G833" i="37"/>
  <c r="U832" i="37"/>
  <c r="N832" i="37"/>
  <c r="G832" i="37"/>
  <c r="U831" i="37"/>
  <c r="N831" i="37"/>
  <c r="N830" i="37"/>
  <c r="G830" i="37"/>
  <c r="U829" i="37"/>
  <c r="N829" i="37"/>
  <c r="G829" i="37"/>
  <c r="U828" i="37"/>
  <c r="N828" i="37"/>
  <c r="G828" i="37"/>
  <c r="U827" i="37"/>
  <c r="N827" i="37"/>
  <c r="N826" i="37"/>
  <c r="G826" i="37"/>
  <c r="U825" i="37"/>
  <c r="N825" i="37"/>
  <c r="G825" i="37"/>
  <c r="U824" i="37"/>
  <c r="N824" i="37"/>
  <c r="G824" i="37"/>
  <c r="U823" i="37"/>
  <c r="N823" i="37"/>
  <c r="N822" i="37"/>
  <c r="I834" i="37"/>
  <c r="U820" i="37"/>
  <c r="N820" i="37"/>
  <c r="G820" i="37"/>
  <c r="U819" i="37"/>
  <c r="N819" i="37"/>
  <c r="G819" i="37"/>
  <c r="U818" i="37"/>
  <c r="N818" i="37"/>
  <c r="N817" i="37"/>
  <c r="G817" i="37"/>
  <c r="U816" i="37"/>
  <c r="N816" i="37"/>
  <c r="G816" i="37"/>
  <c r="U815" i="37"/>
  <c r="N815" i="37"/>
  <c r="G815" i="37"/>
  <c r="U814" i="37"/>
  <c r="N814" i="37"/>
  <c r="N813" i="37"/>
  <c r="G813" i="37"/>
  <c r="U812" i="37"/>
  <c r="N812" i="37"/>
  <c r="G812" i="37"/>
  <c r="U811" i="37"/>
  <c r="N811" i="37"/>
  <c r="G811" i="37"/>
  <c r="U810" i="37"/>
  <c r="N810" i="37"/>
  <c r="N809" i="37"/>
  <c r="I821" i="37"/>
  <c r="U807" i="37"/>
  <c r="N807" i="37"/>
  <c r="G807" i="37"/>
  <c r="U806" i="37"/>
  <c r="N806" i="37"/>
  <c r="G806" i="37"/>
  <c r="U805" i="37"/>
  <c r="N805" i="37"/>
  <c r="N804" i="37"/>
  <c r="G804" i="37"/>
  <c r="U803" i="37"/>
  <c r="N803" i="37"/>
  <c r="G803" i="37"/>
  <c r="U802" i="37"/>
  <c r="N802" i="37"/>
  <c r="G802" i="37"/>
  <c r="U801" i="37"/>
  <c r="N801" i="37"/>
  <c r="N800" i="37"/>
  <c r="G800" i="37"/>
  <c r="U799" i="37"/>
  <c r="N799" i="37"/>
  <c r="G799" i="37"/>
  <c r="U798" i="37"/>
  <c r="N798" i="37"/>
  <c r="G798" i="37"/>
  <c r="U797" i="37"/>
  <c r="O797" i="37"/>
  <c r="O798" i="37" s="1"/>
  <c r="O799" i="37" s="1"/>
  <c r="O800" i="37" s="1"/>
  <c r="O801" i="37" s="1"/>
  <c r="O802" i="37" s="1"/>
  <c r="O803" i="37" s="1"/>
  <c r="O804" i="37" s="1"/>
  <c r="O805" i="37" s="1"/>
  <c r="O806" i="37" s="1"/>
  <c r="O807" i="37" s="1"/>
  <c r="N797" i="37"/>
  <c r="H797" i="37"/>
  <c r="H798" i="37" s="1"/>
  <c r="H799" i="37" s="1"/>
  <c r="H800" i="37" s="1"/>
  <c r="H801" i="37" s="1"/>
  <c r="H802" i="37" s="1"/>
  <c r="H803" i="37" s="1"/>
  <c r="H804" i="37" s="1"/>
  <c r="H805" i="37" s="1"/>
  <c r="H806" i="37" s="1"/>
  <c r="H807" i="37" s="1"/>
  <c r="N796" i="37"/>
  <c r="U794" i="37"/>
  <c r="N794" i="37"/>
  <c r="G794" i="37"/>
  <c r="U793" i="37"/>
  <c r="N793" i="37"/>
  <c r="U792" i="37"/>
  <c r="N792" i="37"/>
  <c r="N791" i="37"/>
  <c r="G791" i="37"/>
  <c r="U790" i="37"/>
  <c r="N790" i="37"/>
  <c r="G790" i="37"/>
  <c r="U789" i="37"/>
  <c r="N789" i="37"/>
  <c r="U788" i="37"/>
  <c r="N788" i="37"/>
  <c r="N787" i="37"/>
  <c r="G787" i="37"/>
  <c r="U786" i="37"/>
  <c r="N786" i="37"/>
  <c r="G786" i="37"/>
  <c r="U785" i="37"/>
  <c r="N785" i="37"/>
  <c r="U784" i="37"/>
  <c r="N784" i="37"/>
  <c r="N783" i="37"/>
  <c r="I795" i="37"/>
  <c r="U781" i="37"/>
  <c r="N781" i="37"/>
  <c r="G781" i="37"/>
  <c r="U780" i="37"/>
  <c r="N780" i="37"/>
  <c r="G780" i="37"/>
  <c r="U779" i="37"/>
  <c r="N779" i="37"/>
  <c r="N778" i="37"/>
  <c r="G778" i="37"/>
  <c r="U777" i="37"/>
  <c r="N777" i="37"/>
  <c r="G777" i="37"/>
  <c r="U776" i="37"/>
  <c r="N776" i="37"/>
  <c r="G776" i="37"/>
  <c r="U775" i="37"/>
  <c r="N775" i="37"/>
  <c r="N774" i="37"/>
  <c r="G774" i="37"/>
  <c r="U773" i="37"/>
  <c r="N773" i="37"/>
  <c r="G773" i="37"/>
  <c r="U772" i="37"/>
  <c r="N772" i="37"/>
  <c r="G772" i="37"/>
  <c r="U771" i="37"/>
  <c r="N771" i="37"/>
  <c r="N770" i="37"/>
  <c r="I782" i="37"/>
  <c r="U768" i="37"/>
  <c r="N768" i="37"/>
  <c r="G768" i="37"/>
  <c r="U767" i="37"/>
  <c r="N767" i="37"/>
  <c r="G767" i="37"/>
  <c r="U766" i="37"/>
  <c r="N766" i="37"/>
  <c r="N765" i="37"/>
  <c r="G765" i="37"/>
  <c r="U764" i="37"/>
  <c r="N764" i="37"/>
  <c r="G764" i="37"/>
  <c r="U763" i="37"/>
  <c r="N763" i="37"/>
  <c r="G763" i="37"/>
  <c r="U762" i="37"/>
  <c r="N762" i="37"/>
  <c r="N761" i="37"/>
  <c r="G761" i="37"/>
  <c r="U760" i="37"/>
  <c r="N760" i="37"/>
  <c r="G760" i="37"/>
  <c r="U759" i="37"/>
  <c r="N759" i="37"/>
  <c r="G759" i="37"/>
  <c r="U758" i="37"/>
  <c r="N758" i="37"/>
  <c r="N757" i="37"/>
  <c r="I769" i="37"/>
  <c r="U755" i="37"/>
  <c r="N755" i="37"/>
  <c r="G755" i="37"/>
  <c r="U754" i="37"/>
  <c r="N754" i="37"/>
  <c r="G754" i="37"/>
  <c r="U753" i="37"/>
  <c r="N753" i="37"/>
  <c r="N752" i="37"/>
  <c r="G752" i="37"/>
  <c r="U751" i="37"/>
  <c r="N751" i="37"/>
  <c r="G751" i="37"/>
  <c r="U750" i="37"/>
  <c r="N750" i="37"/>
  <c r="G750" i="37"/>
  <c r="U749" i="37"/>
  <c r="N749" i="37"/>
  <c r="N748" i="37"/>
  <c r="G748" i="37"/>
  <c r="U747" i="37"/>
  <c r="N747" i="37"/>
  <c r="G747" i="37"/>
  <c r="U746" i="37"/>
  <c r="N746" i="37"/>
  <c r="G746" i="37"/>
  <c r="U745" i="37"/>
  <c r="N745" i="37"/>
  <c r="N744" i="37"/>
  <c r="I756" i="37"/>
  <c r="U742" i="37"/>
  <c r="N742" i="37"/>
  <c r="G742" i="37"/>
  <c r="U741" i="37"/>
  <c r="N741" i="37"/>
  <c r="G741" i="37"/>
  <c r="U740" i="37"/>
  <c r="N740" i="37"/>
  <c r="N739" i="37"/>
  <c r="G739" i="37"/>
  <c r="U738" i="37"/>
  <c r="N738" i="37"/>
  <c r="G738" i="37"/>
  <c r="U737" i="37"/>
  <c r="N737" i="37"/>
  <c r="G737" i="37"/>
  <c r="U736" i="37"/>
  <c r="N736" i="37"/>
  <c r="N735" i="37"/>
  <c r="G735" i="37"/>
  <c r="U734" i="37"/>
  <c r="N734" i="37"/>
  <c r="G734" i="37"/>
  <c r="U733" i="37"/>
  <c r="N733" i="37"/>
  <c r="G733" i="37"/>
  <c r="U732" i="37"/>
  <c r="N732" i="37"/>
  <c r="N731" i="37"/>
  <c r="I743" i="37"/>
  <c r="U729" i="37"/>
  <c r="N729" i="37"/>
  <c r="G729" i="37"/>
  <c r="U728" i="37"/>
  <c r="N728" i="37"/>
  <c r="G728" i="37"/>
  <c r="U727" i="37"/>
  <c r="N727" i="37"/>
  <c r="N726" i="37"/>
  <c r="G726" i="37"/>
  <c r="U725" i="37"/>
  <c r="N725" i="37"/>
  <c r="G725" i="37"/>
  <c r="U724" i="37"/>
  <c r="N724" i="37"/>
  <c r="G724" i="37"/>
  <c r="U723" i="37"/>
  <c r="N723" i="37"/>
  <c r="N722" i="37"/>
  <c r="G722" i="37"/>
  <c r="U721" i="37"/>
  <c r="N721" i="37"/>
  <c r="G721" i="37"/>
  <c r="U720" i="37"/>
  <c r="N720" i="37"/>
  <c r="G720" i="37"/>
  <c r="U719" i="37"/>
  <c r="N719" i="37"/>
  <c r="N718" i="37"/>
  <c r="I730" i="37"/>
  <c r="U716" i="37"/>
  <c r="N716" i="37"/>
  <c r="G716" i="37"/>
  <c r="U715" i="37"/>
  <c r="N715" i="37"/>
  <c r="G715" i="37"/>
  <c r="U714" i="37"/>
  <c r="N714" i="37"/>
  <c r="N713" i="37"/>
  <c r="G713" i="37"/>
  <c r="U712" i="37"/>
  <c r="N712" i="37"/>
  <c r="G712" i="37"/>
  <c r="U711" i="37"/>
  <c r="N711" i="37"/>
  <c r="G711" i="37"/>
  <c r="U710" i="37"/>
  <c r="N710" i="37"/>
  <c r="N709" i="37"/>
  <c r="G709" i="37"/>
  <c r="U708" i="37"/>
  <c r="N708" i="37"/>
  <c r="G708" i="37"/>
  <c r="U707" i="37"/>
  <c r="N707" i="37"/>
  <c r="G707" i="37"/>
  <c r="U706" i="37"/>
  <c r="N706" i="37"/>
  <c r="N705" i="37"/>
  <c r="I717" i="37"/>
  <c r="U703" i="37"/>
  <c r="N703" i="37"/>
  <c r="G703" i="37"/>
  <c r="U702" i="37"/>
  <c r="N702" i="37"/>
  <c r="G702" i="37"/>
  <c r="U701" i="37"/>
  <c r="N701" i="37"/>
  <c r="N700" i="37"/>
  <c r="G700" i="37"/>
  <c r="U699" i="37"/>
  <c r="N699" i="37"/>
  <c r="G699" i="37"/>
  <c r="U698" i="37"/>
  <c r="N698" i="37"/>
  <c r="G698" i="37"/>
  <c r="N697" i="37"/>
  <c r="N696" i="37"/>
  <c r="G696" i="37"/>
  <c r="U695" i="37"/>
  <c r="N695" i="37"/>
  <c r="G695" i="37"/>
  <c r="U694" i="37"/>
  <c r="N694" i="37"/>
  <c r="G694" i="37"/>
  <c r="U693" i="37"/>
  <c r="N693" i="37"/>
  <c r="N692" i="37"/>
  <c r="I704" i="37"/>
  <c r="U690" i="37"/>
  <c r="N690" i="37"/>
  <c r="G690" i="37"/>
  <c r="U689" i="37"/>
  <c r="N689" i="37"/>
  <c r="G689" i="37"/>
  <c r="U688" i="37"/>
  <c r="N688" i="37"/>
  <c r="N687" i="37"/>
  <c r="G687" i="37"/>
  <c r="U686" i="37"/>
  <c r="N686" i="37"/>
  <c r="G686" i="37"/>
  <c r="U685" i="37"/>
  <c r="N685" i="37"/>
  <c r="G685" i="37"/>
  <c r="U684" i="37"/>
  <c r="N684" i="37"/>
  <c r="N683" i="37"/>
  <c r="G683" i="37"/>
  <c r="U682" i="37"/>
  <c r="N682" i="37"/>
  <c r="G682" i="37"/>
  <c r="U681" i="37"/>
  <c r="N681" i="37"/>
  <c r="G681" i="37"/>
  <c r="U680" i="37"/>
  <c r="N680" i="37"/>
  <c r="N679" i="37"/>
  <c r="I691" i="37"/>
  <c r="U677" i="37"/>
  <c r="N677" i="37"/>
  <c r="G677" i="37"/>
  <c r="U676" i="37"/>
  <c r="N676" i="37"/>
  <c r="G676" i="37"/>
  <c r="U675" i="37"/>
  <c r="N675" i="37"/>
  <c r="N674" i="37"/>
  <c r="G674" i="37"/>
  <c r="U673" i="37"/>
  <c r="N673" i="37"/>
  <c r="G673" i="37"/>
  <c r="U672" i="37"/>
  <c r="N672" i="37"/>
  <c r="G672" i="37"/>
  <c r="U671" i="37"/>
  <c r="N671" i="37"/>
  <c r="N670" i="37"/>
  <c r="G670" i="37"/>
  <c r="U669" i="37"/>
  <c r="N669" i="37"/>
  <c r="G669" i="37"/>
  <c r="U668" i="37"/>
  <c r="N668" i="37"/>
  <c r="G668" i="37"/>
  <c r="U667" i="37"/>
  <c r="N667" i="37"/>
  <c r="N666" i="37"/>
  <c r="I678" i="37"/>
  <c r="U664" i="37"/>
  <c r="N664" i="37"/>
  <c r="G664" i="37"/>
  <c r="U663" i="37"/>
  <c r="N663" i="37"/>
  <c r="G663" i="37"/>
  <c r="U662" i="37"/>
  <c r="N662" i="37"/>
  <c r="N661" i="37"/>
  <c r="G661" i="37"/>
  <c r="U660" i="37"/>
  <c r="N660" i="37"/>
  <c r="G660" i="37"/>
  <c r="U659" i="37"/>
  <c r="N659" i="37"/>
  <c r="G659" i="37"/>
  <c r="U658" i="37"/>
  <c r="N658" i="37"/>
  <c r="N657" i="37"/>
  <c r="G657" i="37"/>
  <c r="U656" i="37"/>
  <c r="N656" i="37"/>
  <c r="G656" i="37"/>
  <c r="U655" i="37"/>
  <c r="N655" i="37"/>
  <c r="G655" i="37"/>
  <c r="U654" i="37"/>
  <c r="N654" i="37"/>
  <c r="N653" i="37"/>
  <c r="I665" i="37"/>
  <c r="U651" i="37"/>
  <c r="N651" i="37"/>
  <c r="G651" i="37"/>
  <c r="U650" i="37"/>
  <c r="N650" i="37"/>
  <c r="G650" i="37"/>
  <c r="N649" i="37"/>
  <c r="N648" i="37"/>
  <c r="G648" i="37"/>
  <c r="U647" i="37"/>
  <c r="N647" i="37"/>
  <c r="G647" i="37"/>
  <c r="U646" i="37"/>
  <c r="N646" i="37"/>
  <c r="G646" i="37"/>
  <c r="N645" i="37"/>
  <c r="N644" i="37"/>
  <c r="G644" i="37"/>
  <c r="U643" i="37"/>
  <c r="N643" i="37"/>
  <c r="G643" i="37"/>
  <c r="U642" i="37"/>
  <c r="N642" i="37"/>
  <c r="G642" i="37"/>
  <c r="N641" i="37"/>
  <c r="N640" i="37"/>
  <c r="I652" i="37"/>
  <c r="U638" i="37"/>
  <c r="N638" i="37"/>
  <c r="G638" i="37"/>
  <c r="U637" i="37"/>
  <c r="N637" i="37"/>
  <c r="G637" i="37"/>
  <c r="N636" i="37"/>
  <c r="N635" i="37"/>
  <c r="G635" i="37"/>
  <c r="U634" i="37"/>
  <c r="N634" i="37"/>
  <c r="G634" i="37"/>
  <c r="U633" i="37"/>
  <c r="N633" i="37"/>
  <c r="G633" i="37"/>
  <c r="N632" i="37"/>
  <c r="N631" i="37"/>
  <c r="G631" i="37"/>
  <c r="U630" i="37"/>
  <c r="N630" i="37"/>
  <c r="G630" i="37"/>
  <c r="U629" i="37"/>
  <c r="N629" i="37"/>
  <c r="G629" i="37"/>
  <c r="N628" i="37"/>
  <c r="N627" i="37"/>
  <c r="I639" i="37"/>
  <c r="U625" i="37"/>
  <c r="N625" i="37"/>
  <c r="G625" i="37"/>
  <c r="U624" i="37"/>
  <c r="N624" i="37"/>
  <c r="N623" i="37"/>
  <c r="U622" i="37"/>
  <c r="N622" i="37"/>
  <c r="G622" i="37"/>
  <c r="U621" i="37"/>
  <c r="N621" i="37"/>
  <c r="G621" i="37"/>
  <c r="U620" i="37"/>
  <c r="N620" i="37"/>
  <c r="U619" i="37"/>
  <c r="N619" i="37"/>
  <c r="U618" i="37"/>
  <c r="N618" i="37"/>
  <c r="G618" i="37"/>
  <c r="U617" i="37"/>
  <c r="N617" i="37"/>
  <c r="G617" i="37"/>
  <c r="U616" i="37"/>
  <c r="N616" i="37"/>
  <c r="N615" i="37"/>
  <c r="N614" i="37"/>
  <c r="I626" i="37"/>
  <c r="J626" i="37" s="1"/>
  <c r="G614" i="37"/>
  <c r="U612" i="37"/>
  <c r="N612" i="37"/>
  <c r="G612" i="37"/>
  <c r="U611" i="37"/>
  <c r="N611" i="37"/>
  <c r="U610" i="37"/>
  <c r="N610" i="37"/>
  <c r="N609" i="37"/>
  <c r="G609" i="37"/>
  <c r="U608" i="37"/>
  <c r="N608" i="37"/>
  <c r="G608" i="37"/>
  <c r="U607" i="37"/>
  <c r="N607" i="37"/>
  <c r="U606" i="37"/>
  <c r="N606" i="37"/>
  <c r="N605" i="37"/>
  <c r="G605" i="37"/>
  <c r="U604" i="37"/>
  <c r="N604" i="37"/>
  <c r="G604" i="37"/>
  <c r="U603" i="37"/>
  <c r="N603" i="37"/>
  <c r="U602" i="37"/>
  <c r="N602" i="37"/>
  <c r="N601" i="37"/>
  <c r="I613" i="37"/>
  <c r="U599" i="37"/>
  <c r="N599" i="37"/>
  <c r="G599" i="37"/>
  <c r="U598" i="37"/>
  <c r="N598" i="37"/>
  <c r="U597" i="37"/>
  <c r="N597" i="37"/>
  <c r="N596" i="37"/>
  <c r="G596" i="37"/>
  <c r="U595" i="37"/>
  <c r="N595" i="37"/>
  <c r="G595" i="37"/>
  <c r="U594" i="37"/>
  <c r="N594" i="37"/>
  <c r="U593" i="37"/>
  <c r="N593" i="37"/>
  <c r="N592" i="37"/>
  <c r="G592" i="37"/>
  <c r="U591" i="37"/>
  <c r="N591" i="37"/>
  <c r="G591" i="37"/>
  <c r="U590" i="37"/>
  <c r="N590" i="37"/>
  <c r="U589" i="37"/>
  <c r="N589" i="37"/>
  <c r="N588" i="37"/>
  <c r="I600" i="37"/>
  <c r="J600" i="37" s="1"/>
  <c r="G588" i="37"/>
  <c r="U586" i="37"/>
  <c r="N586" i="37"/>
  <c r="G586" i="37"/>
  <c r="U585" i="37"/>
  <c r="N585" i="37"/>
  <c r="N584" i="37"/>
  <c r="U583" i="37"/>
  <c r="N583" i="37"/>
  <c r="G583" i="37"/>
  <c r="U582" i="37"/>
  <c r="N582" i="37"/>
  <c r="G582" i="37"/>
  <c r="U581" i="37"/>
  <c r="N581" i="37"/>
  <c r="U580" i="37"/>
  <c r="N580" i="37"/>
  <c r="N579" i="37"/>
  <c r="G579" i="37"/>
  <c r="U578" i="37"/>
  <c r="N578" i="37"/>
  <c r="G578" i="37"/>
  <c r="U577" i="37"/>
  <c r="N577" i="37"/>
  <c r="U576" i="37"/>
  <c r="N576" i="37"/>
  <c r="N575" i="37"/>
  <c r="I587" i="37"/>
  <c r="U573" i="37"/>
  <c r="N573" i="37"/>
  <c r="G573" i="37"/>
  <c r="U572" i="37"/>
  <c r="N572" i="37"/>
  <c r="U571" i="37"/>
  <c r="N571" i="37"/>
  <c r="N570" i="37"/>
  <c r="G570" i="37"/>
  <c r="U569" i="37"/>
  <c r="N569" i="37"/>
  <c r="G569" i="37"/>
  <c r="U568" i="37"/>
  <c r="N568" i="37"/>
  <c r="U567" i="37"/>
  <c r="N567" i="37"/>
  <c r="N566" i="37"/>
  <c r="G566" i="37"/>
  <c r="U565" i="37"/>
  <c r="N565" i="37"/>
  <c r="G565" i="37"/>
  <c r="U564" i="37"/>
  <c r="N564" i="37"/>
  <c r="N563" i="37"/>
  <c r="N562" i="37"/>
  <c r="I574" i="37"/>
  <c r="J574" i="37" s="1"/>
  <c r="G562" i="37"/>
  <c r="U560" i="37"/>
  <c r="N560" i="37"/>
  <c r="G560" i="37"/>
  <c r="U559" i="37"/>
  <c r="N559" i="37"/>
  <c r="U558" i="37"/>
  <c r="N558" i="37"/>
  <c r="N557" i="37"/>
  <c r="G557" i="37"/>
  <c r="U556" i="37"/>
  <c r="N556" i="37"/>
  <c r="G556" i="37"/>
  <c r="U555" i="37"/>
  <c r="N555" i="37"/>
  <c r="U554" i="37"/>
  <c r="N554" i="37"/>
  <c r="N553" i="37"/>
  <c r="G553" i="37"/>
  <c r="U552" i="37"/>
  <c r="N552" i="37"/>
  <c r="G552" i="37"/>
  <c r="U551" i="37"/>
  <c r="N551" i="37"/>
  <c r="U550" i="37"/>
  <c r="N550" i="37"/>
  <c r="N549" i="37"/>
  <c r="I561" i="37"/>
  <c r="U547" i="37"/>
  <c r="N547" i="37"/>
  <c r="G547" i="37"/>
  <c r="U546" i="37"/>
  <c r="N546" i="37"/>
  <c r="U545" i="37"/>
  <c r="N545" i="37"/>
  <c r="N544" i="37"/>
  <c r="G544" i="37"/>
  <c r="U543" i="37"/>
  <c r="N543" i="37"/>
  <c r="G543" i="37"/>
  <c r="U542" i="37"/>
  <c r="N542" i="37"/>
  <c r="U541" i="37"/>
  <c r="N541" i="37"/>
  <c r="N540" i="37"/>
  <c r="G540" i="37"/>
  <c r="U539" i="37"/>
  <c r="N539" i="37"/>
  <c r="G539" i="37"/>
  <c r="U538" i="37"/>
  <c r="N538" i="37"/>
  <c r="U537" i="37"/>
  <c r="N537" i="37"/>
  <c r="N536" i="37"/>
  <c r="I548" i="37"/>
  <c r="G536" i="37"/>
  <c r="U534" i="37"/>
  <c r="N534" i="37"/>
  <c r="G534" i="37"/>
  <c r="U533" i="37"/>
  <c r="N533" i="37"/>
  <c r="G533" i="37"/>
  <c r="U532" i="37"/>
  <c r="N532" i="37"/>
  <c r="N531" i="37"/>
  <c r="G531" i="37"/>
  <c r="U530" i="37"/>
  <c r="N530" i="37"/>
  <c r="G530" i="37"/>
  <c r="U529" i="37"/>
  <c r="N529" i="37"/>
  <c r="G529" i="37"/>
  <c r="U528" i="37"/>
  <c r="N528" i="37"/>
  <c r="N527" i="37"/>
  <c r="G527" i="37"/>
  <c r="U526" i="37"/>
  <c r="N526" i="37"/>
  <c r="G526" i="37"/>
  <c r="U525" i="37"/>
  <c r="N525" i="37"/>
  <c r="G525" i="37"/>
  <c r="U524" i="37"/>
  <c r="N524" i="37"/>
  <c r="N523" i="37"/>
  <c r="I535" i="37"/>
  <c r="U521" i="37"/>
  <c r="N521" i="37"/>
  <c r="G521" i="37"/>
  <c r="U520" i="37"/>
  <c r="N520" i="37"/>
  <c r="G520" i="37"/>
  <c r="U519" i="37"/>
  <c r="N519" i="37"/>
  <c r="N518" i="37"/>
  <c r="G518" i="37"/>
  <c r="U517" i="37"/>
  <c r="N517" i="37"/>
  <c r="G517" i="37"/>
  <c r="U516" i="37"/>
  <c r="N516" i="37"/>
  <c r="G516" i="37"/>
  <c r="U515" i="37"/>
  <c r="N515" i="37"/>
  <c r="N514" i="37"/>
  <c r="G514" i="37"/>
  <c r="U513" i="37"/>
  <c r="N513" i="37"/>
  <c r="G513" i="37"/>
  <c r="U512" i="37"/>
  <c r="N512" i="37"/>
  <c r="G512" i="37"/>
  <c r="U511" i="37"/>
  <c r="N511" i="37"/>
  <c r="N510" i="37"/>
  <c r="I522" i="37"/>
  <c r="J522" i="37" s="1"/>
  <c r="G510" i="37"/>
  <c r="U508" i="37"/>
  <c r="N508" i="37"/>
  <c r="G508" i="37"/>
  <c r="U507" i="37"/>
  <c r="N507" i="37"/>
  <c r="G507" i="37"/>
  <c r="U506" i="37"/>
  <c r="N506" i="37"/>
  <c r="U505" i="37"/>
  <c r="N505" i="37"/>
  <c r="G505" i="37"/>
  <c r="N504" i="37"/>
  <c r="G504" i="37"/>
  <c r="N503" i="37"/>
  <c r="N502" i="37"/>
  <c r="N501" i="37"/>
  <c r="G501" i="37"/>
  <c r="N500" i="37"/>
  <c r="G500" i="37"/>
  <c r="N499" i="37"/>
  <c r="G499" i="37"/>
  <c r="N498" i="37"/>
  <c r="N497" i="37"/>
  <c r="I509" i="37"/>
  <c r="U495" i="37"/>
  <c r="N495" i="37"/>
  <c r="G495" i="37"/>
  <c r="U494" i="37"/>
  <c r="N494" i="37"/>
  <c r="G494" i="37"/>
  <c r="U493" i="37"/>
  <c r="N493" i="37"/>
  <c r="U492" i="37"/>
  <c r="N492" i="37"/>
  <c r="G492" i="37"/>
  <c r="N491" i="37"/>
  <c r="G491" i="37"/>
  <c r="N490" i="37"/>
  <c r="G490" i="37"/>
  <c r="N489" i="37"/>
  <c r="N488" i="37"/>
  <c r="G488" i="37"/>
  <c r="N487" i="37"/>
  <c r="G487" i="37"/>
  <c r="U486" i="37"/>
  <c r="N486" i="37"/>
  <c r="G486" i="37"/>
  <c r="O485" i="37"/>
  <c r="O486" i="37" s="1"/>
  <c r="O487" i="37" s="1"/>
  <c r="O488" i="37" s="1"/>
  <c r="O489" i="37" s="1"/>
  <c r="O490" i="37" s="1"/>
  <c r="O491" i="37" s="1"/>
  <c r="O492" i="37" s="1"/>
  <c r="O493" i="37" s="1"/>
  <c r="O494" i="37" s="1"/>
  <c r="O495" i="37" s="1"/>
  <c r="N485" i="37"/>
  <c r="H485" i="37"/>
  <c r="H486" i="37" s="1"/>
  <c r="H487" i="37" s="1"/>
  <c r="H488" i="37" s="1"/>
  <c r="H489" i="37" s="1"/>
  <c r="H490" i="37" s="1"/>
  <c r="H491" i="37" s="1"/>
  <c r="H492" i="37" s="1"/>
  <c r="H493" i="37" s="1"/>
  <c r="H494" i="37" s="1"/>
  <c r="H495" i="37" s="1"/>
  <c r="A485" i="37"/>
  <c r="A486" i="37" s="1"/>
  <c r="A487" i="37" s="1"/>
  <c r="A488" i="37" s="1"/>
  <c r="A489" i="37" s="1"/>
  <c r="A490" i="37" s="1"/>
  <c r="A491" i="37" s="1"/>
  <c r="A492" i="37" s="1"/>
  <c r="A493" i="37" s="1"/>
  <c r="A494" i="37" s="1"/>
  <c r="A495" i="37" s="1"/>
  <c r="I496" i="37"/>
  <c r="J496" i="37" s="1"/>
  <c r="G484" i="37"/>
  <c r="U482" i="37"/>
  <c r="N482" i="37"/>
  <c r="G482" i="37"/>
  <c r="U481" i="37"/>
  <c r="N481" i="37"/>
  <c r="G481" i="37"/>
  <c r="U480" i="37"/>
  <c r="N480" i="37"/>
  <c r="N479" i="37"/>
  <c r="G479" i="37"/>
  <c r="U478" i="37"/>
  <c r="N478" i="37"/>
  <c r="G478" i="37"/>
  <c r="U477" i="37"/>
  <c r="N477" i="37"/>
  <c r="G477" i="37"/>
  <c r="U476" i="37"/>
  <c r="N476" i="37"/>
  <c r="N475" i="37"/>
  <c r="G475" i="37"/>
  <c r="U474" i="37"/>
  <c r="N474" i="37"/>
  <c r="G474" i="37"/>
  <c r="U473" i="37"/>
  <c r="N473" i="37"/>
  <c r="G473" i="37"/>
  <c r="U472" i="37"/>
  <c r="N472" i="37"/>
  <c r="G471" i="37"/>
  <c r="U469" i="37"/>
  <c r="N469" i="37"/>
  <c r="G469" i="37"/>
  <c r="U468" i="37"/>
  <c r="N468" i="37"/>
  <c r="G468" i="37"/>
  <c r="U467" i="37"/>
  <c r="N467" i="37"/>
  <c r="N466" i="37"/>
  <c r="G466" i="37"/>
  <c r="U465" i="37"/>
  <c r="N465" i="37"/>
  <c r="G465" i="37"/>
  <c r="U464" i="37"/>
  <c r="N464" i="37"/>
  <c r="G464" i="37"/>
  <c r="U463" i="37"/>
  <c r="N463" i="37"/>
  <c r="N462" i="37"/>
  <c r="G462" i="37"/>
  <c r="U461" i="37"/>
  <c r="N461" i="37"/>
  <c r="G461" i="37"/>
  <c r="U460" i="37"/>
  <c r="N460" i="37"/>
  <c r="G460" i="37"/>
  <c r="U459" i="37"/>
  <c r="N459" i="37"/>
  <c r="I470" i="37"/>
  <c r="N458" i="37"/>
  <c r="U456" i="37"/>
  <c r="N456" i="37"/>
  <c r="G456" i="37"/>
  <c r="U455" i="37"/>
  <c r="N455" i="37"/>
  <c r="G455" i="37"/>
  <c r="U454" i="37"/>
  <c r="N454" i="37"/>
  <c r="N453" i="37"/>
  <c r="G453" i="37"/>
  <c r="U452" i="37"/>
  <c r="N452" i="37"/>
  <c r="G452" i="37"/>
  <c r="U451" i="37"/>
  <c r="N451" i="37"/>
  <c r="G451" i="37"/>
  <c r="U450" i="37"/>
  <c r="N450" i="37"/>
  <c r="N449" i="37"/>
  <c r="G449" i="37"/>
  <c r="U448" i="37"/>
  <c r="N448" i="37"/>
  <c r="G448" i="37"/>
  <c r="U447" i="37"/>
  <c r="N447" i="37"/>
  <c r="G447" i="37"/>
  <c r="U446" i="37"/>
  <c r="N446" i="37"/>
  <c r="N445" i="37"/>
  <c r="I457" i="37"/>
  <c r="U443" i="37"/>
  <c r="N443" i="37"/>
  <c r="G443" i="37"/>
  <c r="U442" i="37"/>
  <c r="N442" i="37"/>
  <c r="G442" i="37"/>
  <c r="U441" i="37"/>
  <c r="N441" i="37"/>
  <c r="G441" i="37"/>
  <c r="N440" i="37"/>
  <c r="G440" i="37"/>
  <c r="U439" i="37"/>
  <c r="N439" i="37"/>
  <c r="G439" i="37"/>
  <c r="U438" i="37"/>
  <c r="N438" i="37"/>
  <c r="G438" i="37"/>
  <c r="U437" i="37"/>
  <c r="N437" i="37"/>
  <c r="N436" i="37"/>
  <c r="G436" i="37"/>
  <c r="U435" i="37"/>
  <c r="N435" i="37"/>
  <c r="G435" i="37"/>
  <c r="U434" i="37"/>
  <c r="N434" i="37"/>
  <c r="G434" i="37"/>
  <c r="U433" i="37"/>
  <c r="N433" i="37"/>
  <c r="N432" i="37"/>
  <c r="G432" i="37"/>
  <c r="U430" i="37"/>
  <c r="N430" i="37"/>
  <c r="G430" i="37"/>
  <c r="U429" i="37"/>
  <c r="N429" i="37"/>
  <c r="G429" i="37"/>
  <c r="U428" i="37"/>
  <c r="N428" i="37"/>
  <c r="N427" i="37"/>
  <c r="G427" i="37"/>
  <c r="U426" i="37"/>
  <c r="N426" i="37"/>
  <c r="G426" i="37"/>
  <c r="U425" i="37"/>
  <c r="N425" i="37"/>
  <c r="G425" i="37"/>
  <c r="U424" i="37"/>
  <c r="N424" i="37"/>
  <c r="N423" i="37"/>
  <c r="G423" i="37"/>
  <c r="U422" i="37"/>
  <c r="N422" i="37"/>
  <c r="G422" i="37"/>
  <c r="U421" i="37"/>
  <c r="N421" i="37"/>
  <c r="G421" i="37"/>
  <c r="U420" i="37"/>
  <c r="N420" i="37"/>
  <c r="N419" i="37"/>
  <c r="I431" i="37"/>
  <c r="U417" i="37"/>
  <c r="N417" i="37"/>
  <c r="G417" i="37"/>
  <c r="U416" i="37"/>
  <c r="N416" i="37"/>
  <c r="G416" i="37"/>
  <c r="U415" i="37"/>
  <c r="N415" i="37"/>
  <c r="N414" i="37"/>
  <c r="G414" i="37"/>
  <c r="U413" i="37"/>
  <c r="N413" i="37"/>
  <c r="G413" i="37"/>
  <c r="U412" i="37"/>
  <c r="N412" i="37"/>
  <c r="G412" i="37"/>
  <c r="U411" i="37"/>
  <c r="N411" i="37"/>
  <c r="N410" i="37"/>
  <c r="G410" i="37"/>
  <c r="U409" i="37"/>
  <c r="N409" i="37"/>
  <c r="G409" i="37"/>
  <c r="U408" i="37"/>
  <c r="N408" i="37"/>
  <c r="G408" i="37"/>
  <c r="U407" i="37"/>
  <c r="N407" i="37"/>
  <c r="N406" i="37"/>
  <c r="I418" i="37"/>
  <c r="G406" i="37"/>
  <c r="U404" i="37"/>
  <c r="N404" i="37"/>
  <c r="G404" i="37"/>
  <c r="U403" i="37"/>
  <c r="N403" i="37"/>
  <c r="G403" i="37"/>
  <c r="U402" i="37"/>
  <c r="N402" i="37"/>
  <c r="N401" i="37"/>
  <c r="G401" i="37"/>
  <c r="U400" i="37"/>
  <c r="N400" i="37"/>
  <c r="G400" i="37"/>
  <c r="U399" i="37"/>
  <c r="N399" i="37"/>
  <c r="G399" i="37"/>
  <c r="U398" i="37"/>
  <c r="N398" i="37"/>
  <c r="N397" i="37"/>
  <c r="G397" i="37"/>
  <c r="U396" i="37"/>
  <c r="N396" i="37"/>
  <c r="G396" i="37"/>
  <c r="U395" i="37"/>
  <c r="N395" i="37"/>
  <c r="G395" i="37"/>
  <c r="U394" i="37"/>
  <c r="N394" i="37"/>
  <c r="N393" i="37"/>
  <c r="I405" i="37"/>
  <c r="U391" i="37"/>
  <c r="N391" i="37"/>
  <c r="G391" i="37"/>
  <c r="U390" i="37"/>
  <c r="N390" i="37"/>
  <c r="G390" i="37"/>
  <c r="U389" i="37"/>
  <c r="N388" i="37"/>
  <c r="G388" i="37"/>
  <c r="U387" i="37"/>
  <c r="N387" i="37"/>
  <c r="G387" i="37"/>
  <c r="U386" i="37"/>
  <c r="N386" i="37"/>
  <c r="U385" i="37"/>
  <c r="N384" i="37"/>
  <c r="G384" i="37"/>
  <c r="U383" i="37"/>
  <c r="N383" i="37"/>
  <c r="G383" i="37"/>
  <c r="U382" i="37"/>
  <c r="N382" i="37"/>
  <c r="G382" i="37"/>
  <c r="N380" i="37"/>
  <c r="I392" i="37"/>
  <c r="G380" i="37"/>
  <c r="U378" i="37"/>
  <c r="N378" i="37"/>
  <c r="G378" i="37"/>
  <c r="U377" i="37"/>
  <c r="N377" i="37"/>
  <c r="G377" i="37"/>
  <c r="N376" i="37"/>
  <c r="N375" i="37"/>
  <c r="G375" i="37"/>
  <c r="U374" i="37"/>
  <c r="N374" i="37"/>
  <c r="G374" i="37"/>
  <c r="U373" i="37"/>
  <c r="N373" i="37"/>
  <c r="G373" i="37"/>
  <c r="N372" i="37"/>
  <c r="N371" i="37"/>
  <c r="G371" i="37"/>
  <c r="U370" i="37"/>
  <c r="N370" i="37"/>
  <c r="G370" i="37"/>
  <c r="U369" i="37"/>
  <c r="N369" i="37"/>
  <c r="G369" i="37"/>
  <c r="N368" i="37"/>
  <c r="N367" i="37"/>
  <c r="I379" i="37"/>
  <c r="U365" i="37"/>
  <c r="N365" i="37"/>
  <c r="G365" i="37"/>
  <c r="U364" i="37"/>
  <c r="N364" i="37"/>
  <c r="U363" i="37"/>
  <c r="N363" i="37"/>
  <c r="N362" i="37"/>
  <c r="G362" i="37"/>
  <c r="U361" i="37"/>
  <c r="N361" i="37"/>
  <c r="G361" i="37"/>
  <c r="U360" i="37"/>
  <c r="N360" i="37"/>
  <c r="U359" i="37"/>
  <c r="N359" i="37"/>
  <c r="N358" i="37"/>
  <c r="G358" i="37"/>
  <c r="U357" i="37"/>
  <c r="N357" i="37"/>
  <c r="G357" i="37"/>
  <c r="U356" i="37"/>
  <c r="N356" i="37"/>
  <c r="U355" i="37"/>
  <c r="N355" i="37"/>
  <c r="N354" i="37"/>
  <c r="I366" i="37"/>
  <c r="G354" i="37"/>
  <c r="U352" i="37"/>
  <c r="N352" i="37"/>
  <c r="G352" i="37"/>
  <c r="U351" i="37"/>
  <c r="N351" i="37"/>
  <c r="G351" i="37"/>
  <c r="U350" i="37"/>
  <c r="N350" i="37"/>
  <c r="N349" i="37"/>
  <c r="G349" i="37"/>
  <c r="U348" i="37"/>
  <c r="N348" i="37"/>
  <c r="G348" i="37"/>
  <c r="U347" i="37"/>
  <c r="N347" i="37"/>
  <c r="G347" i="37"/>
  <c r="U346" i="37"/>
  <c r="N346" i="37"/>
  <c r="N345" i="37"/>
  <c r="G345" i="37"/>
  <c r="U344" i="37"/>
  <c r="N344" i="37"/>
  <c r="G344" i="37"/>
  <c r="U343" i="37"/>
  <c r="N343" i="37"/>
  <c r="G343" i="37"/>
  <c r="U342" i="37"/>
  <c r="N342" i="37"/>
  <c r="N341" i="37"/>
  <c r="I353" i="37"/>
  <c r="U339" i="37"/>
  <c r="N339" i="37"/>
  <c r="G339" i="37"/>
  <c r="U338" i="37"/>
  <c r="N338" i="37"/>
  <c r="G338" i="37"/>
  <c r="U337" i="37"/>
  <c r="N337" i="37"/>
  <c r="N336" i="37"/>
  <c r="G336" i="37"/>
  <c r="U335" i="37"/>
  <c r="N335" i="37"/>
  <c r="G335" i="37"/>
  <c r="U334" i="37"/>
  <c r="N334" i="37"/>
  <c r="G334" i="37"/>
  <c r="U333" i="37"/>
  <c r="N333" i="37"/>
  <c r="N332" i="37"/>
  <c r="G332" i="37"/>
  <c r="U331" i="37"/>
  <c r="N331" i="37"/>
  <c r="G331" i="37"/>
  <c r="U330" i="37"/>
  <c r="N330" i="37"/>
  <c r="G330" i="37"/>
  <c r="U329" i="37"/>
  <c r="O329" i="37"/>
  <c r="O330" i="37" s="1"/>
  <c r="O331" i="37" s="1"/>
  <c r="O332" i="37" s="1"/>
  <c r="O333" i="37" s="1"/>
  <c r="O334" i="37" s="1"/>
  <c r="O335" i="37" s="1"/>
  <c r="O336" i="37" s="1"/>
  <c r="O337" i="37" s="1"/>
  <c r="O338" i="37" s="1"/>
  <c r="O339" i="37" s="1"/>
  <c r="N329" i="37"/>
  <c r="H329" i="37"/>
  <c r="H330" i="37" s="1"/>
  <c r="H331" i="37" s="1"/>
  <c r="H332" i="37" s="1"/>
  <c r="H333" i="37" s="1"/>
  <c r="H334" i="37" s="1"/>
  <c r="H335" i="37" s="1"/>
  <c r="H336" i="37" s="1"/>
  <c r="H337" i="37" s="1"/>
  <c r="H338" i="37" s="1"/>
  <c r="H339" i="37" s="1"/>
  <c r="N328" i="37"/>
  <c r="G328" i="37"/>
  <c r="U326" i="37"/>
  <c r="N326" i="37"/>
  <c r="G326" i="37"/>
  <c r="U325" i="37"/>
  <c r="N325" i="37"/>
  <c r="G325" i="37"/>
  <c r="U324" i="37"/>
  <c r="N324" i="37"/>
  <c r="N323" i="37"/>
  <c r="G323" i="37"/>
  <c r="U322" i="37"/>
  <c r="N322" i="37"/>
  <c r="G322" i="37"/>
  <c r="U321" i="37"/>
  <c r="N321" i="37"/>
  <c r="G321" i="37"/>
  <c r="U320" i="37"/>
  <c r="N320" i="37"/>
  <c r="N319" i="37"/>
  <c r="G319" i="37"/>
  <c r="U318" i="37"/>
  <c r="N318" i="37"/>
  <c r="G318" i="37"/>
  <c r="U317" i="37"/>
  <c r="N317" i="37"/>
  <c r="G317" i="37"/>
  <c r="U316" i="37"/>
  <c r="N316" i="37"/>
  <c r="N315" i="37"/>
  <c r="I327" i="37"/>
  <c r="G315" i="37"/>
  <c r="U313" i="37"/>
  <c r="N313" i="37"/>
  <c r="G313" i="37"/>
  <c r="U312" i="37"/>
  <c r="N312" i="37"/>
  <c r="G312" i="37"/>
  <c r="N311" i="37"/>
  <c r="N310" i="37"/>
  <c r="G310" i="37"/>
  <c r="U309" i="37"/>
  <c r="N309" i="37"/>
  <c r="G309" i="37"/>
  <c r="U308" i="37"/>
  <c r="N308" i="37"/>
  <c r="G308" i="37"/>
  <c r="N307" i="37"/>
  <c r="N306" i="37"/>
  <c r="G306" i="37"/>
  <c r="U305" i="37"/>
  <c r="N305" i="37"/>
  <c r="G305" i="37"/>
  <c r="U304" i="37"/>
  <c r="N304" i="37"/>
  <c r="G304" i="37"/>
  <c r="N303" i="37"/>
  <c r="N302" i="37"/>
  <c r="I314" i="37"/>
  <c r="U300" i="37"/>
  <c r="N300" i="37"/>
  <c r="G300" i="37"/>
  <c r="U299" i="37"/>
  <c r="N299" i="37"/>
  <c r="G299" i="37"/>
  <c r="N298" i="37"/>
  <c r="N297" i="37"/>
  <c r="G297" i="37"/>
  <c r="U296" i="37"/>
  <c r="N296" i="37"/>
  <c r="G296" i="37"/>
  <c r="U295" i="37"/>
  <c r="N295" i="37"/>
  <c r="G295" i="37"/>
  <c r="N294" i="37"/>
  <c r="G294" i="37"/>
  <c r="N293" i="37"/>
  <c r="G293" i="37"/>
  <c r="U292" i="37"/>
  <c r="N292" i="37"/>
  <c r="G292" i="37"/>
  <c r="U291" i="37"/>
  <c r="N291" i="37"/>
  <c r="G291" i="37"/>
  <c r="N290" i="37"/>
  <c r="N289" i="37"/>
  <c r="G289" i="37"/>
  <c r="U287" i="37"/>
  <c r="N287" i="37"/>
  <c r="G287" i="37"/>
  <c r="U286" i="37"/>
  <c r="N286" i="37"/>
  <c r="G286" i="37"/>
  <c r="N285" i="37"/>
  <c r="N284" i="37"/>
  <c r="G284" i="37"/>
  <c r="U283" i="37"/>
  <c r="N283" i="37"/>
  <c r="G283" i="37"/>
  <c r="U282" i="37"/>
  <c r="N282" i="37"/>
  <c r="G282" i="37"/>
  <c r="N281" i="37"/>
  <c r="N280" i="37"/>
  <c r="G280" i="37"/>
  <c r="U279" i="37"/>
  <c r="N279" i="37"/>
  <c r="G279" i="37"/>
  <c r="U278" i="37"/>
  <c r="N278" i="37"/>
  <c r="G278" i="37"/>
  <c r="N277" i="37"/>
  <c r="N276" i="37"/>
  <c r="I288" i="37"/>
  <c r="U274" i="37"/>
  <c r="N274" i="37"/>
  <c r="G274" i="37"/>
  <c r="U273" i="37"/>
  <c r="N273" i="37"/>
  <c r="U272" i="37"/>
  <c r="N272" i="37"/>
  <c r="N271" i="37"/>
  <c r="G271" i="37"/>
  <c r="U270" i="37"/>
  <c r="N270" i="37"/>
  <c r="G270" i="37"/>
  <c r="U269" i="37"/>
  <c r="N269" i="37"/>
  <c r="G269" i="37"/>
  <c r="N268" i="37"/>
  <c r="N267" i="37"/>
  <c r="G267" i="37"/>
  <c r="U266" i="37"/>
  <c r="N266" i="37"/>
  <c r="G266" i="37"/>
  <c r="U265" i="37"/>
  <c r="N265" i="37"/>
  <c r="G265" i="37"/>
  <c r="U264" i="37"/>
  <c r="N264" i="37"/>
  <c r="N263" i="37"/>
  <c r="I275" i="37"/>
  <c r="G263" i="37"/>
  <c r="U261" i="37"/>
  <c r="N261" i="37"/>
  <c r="G261" i="37"/>
  <c r="U260" i="37"/>
  <c r="N260" i="37"/>
  <c r="G260" i="37"/>
  <c r="U259" i="37"/>
  <c r="N259" i="37"/>
  <c r="N258" i="37"/>
  <c r="G258" i="37"/>
  <c r="U257" i="37"/>
  <c r="N257" i="37"/>
  <c r="G257" i="37"/>
  <c r="U256" i="37"/>
  <c r="N256" i="37"/>
  <c r="G256" i="37"/>
  <c r="U255" i="37"/>
  <c r="N255" i="37"/>
  <c r="N254" i="37"/>
  <c r="G254" i="37"/>
  <c r="U253" i="37"/>
  <c r="N253" i="37"/>
  <c r="G253" i="37"/>
  <c r="U252" i="37"/>
  <c r="N252" i="37"/>
  <c r="G252" i="37"/>
  <c r="U251" i="37"/>
  <c r="N251" i="37"/>
  <c r="N250" i="37"/>
  <c r="I262" i="37"/>
  <c r="U248" i="37"/>
  <c r="N248" i="37"/>
  <c r="G248" i="37"/>
  <c r="U247" i="37"/>
  <c r="N247" i="37"/>
  <c r="G247" i="37"/>
  <c r="U246" i="37"/>
  <c r="N245" i="37"/>
  <c r="G245" i="37"/>
  <c r="U244" i="37"/>
  <c r="N244" i="37"/>
  <c r="G244" i="37"/>
  <c r="U243" i="37"/>
  <c r="N243" i="37"/>
  <c r="G243" i="37"/>
  <c r="N241" i="37"/>
  <c r="G241" i="37"/>
  <c r="U240" i="37"/>
  <c r="N240" i="37"/>
  <c r="G240" i="37"/>
  <c r="U239" i="37"/>
  <c r="N239" i="37"/>
  <c r="G239" i="37"/>
  <c r="U238" i="37"/>
  <c r="N237" i="37"/>
  <c r="I249" i="37"/>
  <c r="G237" i="37"/>
  <c r="U235" i="37"/>
  <c r="N235" i="37"/>
  <c r="G235" i="37"/>
  <c r="U234" i="37"/>
  <c r="N234" i="37"/>
  <c r="G234" i="37"/>
  <c r="N233" i="37"/>
  <c r="N232" i="37"/>
  <c r="G232" i="37"/>
  <c r="U231" i="37"/>
  <c r="N231" i="37"/>
  <c r="G231" i="37"/>
  <c r="U230" i="37"/>
  <c r="N230" i="37"/>
  <c r="G230" i="37"/>
  <c r="N229" i="37"/>
  <c r="N228" i="37"/>
  <c r="G228" i="37"/>
  <c r="U227" i="37"/>
  <c r="N227" i="37"/>
  <c r="G227" i="37"/>
  <c r="U226" i="37"/>
  <c r="N226" i="37"/>
  <c r="G226" i="37"/>
  <c r="N225" i="37"/>
  <c r="N224" i="37"/>
  <c r="I236" i="37"/>
  <c r="U222" i="37"/>
  <c r="N222" i="37"/>
  <c r="G222" i="37"/>
  <c r="U221" i="37"/>
  <c r="N221" i="37"/>
  <c r="U220" i="37"/>
  <c r="N220" i="37"/>
  <c r="N219" i="37"/>
  <c r="G219" i="37"/>
  <c r="U218" i="37"/>
  <c r="N218" i="37"/>
  <c r="G218" i="37"/>
  <c r="U217" i="37"/>
  <c r="N217" i="37"/>
  <c r="U216" i="37"/>
  <c r="N216" i="37"/>
  <c r="N215" i="37"/>
  <c r="G215" i="37"/>
  <c r="U214" i="37"/>
  <c r="N214" i="37"/>
  <c r="G214" i="37"/>
  <c r="U213" i="37"/>
  <c r="N213" i="37"/>
  <c r="U212" i="37"/>
  <c r="N212" i="37"/>
  <c r="N211" i="37"/>
  <c r="I223" i="37"/>
  <c r="G211" i="37"/>
  <c r="U209" i="37"/>
  <c r="N209" i="37"/>
  <c r="G209" i="37"/>
  <c r="U208" i="37"/>
  <c r="N208" i="37"/>
  <c r="G208" i="37"/>
  <c r="U207" i="37"/>
  <c r="N207" i="37"/>
  <c r="N206" i="37"/>
  <c r="G206" i="37"/>
  <c r="U205" i="37"/>
  <c r="N205" i="37"/>
  <c r="G205" i="37"/>
  <c r="U204" i="37"/>
  <c r="N204" i="37"/>
  <c r="G204" i="37"/>
  <c r="U203" i="37"/>
  <c r="N203" i="37"/>
  <c r="N202" i="37"/>
  <c r="G202" i="37"/>
  <c r="U201" i="37"/>
  <c r="N201" i="37"/>
  <c r="G201" i="37"/>
  <c r="U200" i="37"/>
  <c r="N200" i="37"/>
  <c r="G200" i="37"/>
  <c r="U199" i="37"/>
  <c r="N199" i="37"/>
  <c r="N198" i="37"/>
  <c r="I210" i="37"/>
  <c r="U196" i="37"/>
  <c r="N196" i="37"/>
  <c r="G196" i="37"/>
  <c r="U195" i="37"/>
  <c r="N195" i="37"/>
  <c r="G195" i="37"/>
  <c r="U194" i="37"/>
  <c r="N194" i="37"/>
  <c r="N193" i="37"/>
  <c r="G193" i="37"/>
  <c r="U192" i="37"/>
  <c r="N192" i="37"/>
  <c r="G192" i="37"/>
  <c r="U191" i="37"/>
  <c r="N191" i="37"/>
  <c r="G191" i="37"/>
  <c r="U190" i="37"/>
  <c r="N190" i="37"/>
  <c r="G190" i="37"/>
  <c r="N189" i="37"/>
  <c r="G189" i="37"/>
  <c r="U188" i="37"/>
  <c r="N188" i="37"/>
  <c r="G188" i="37"/>
  <c r="U187" i="37"/>
  <c r="N187" i="37"/>
  <c r="G187" i="37"/>
  <c r="U186" i="37"/>
  <c r="N186" i="37"/>
  <c r="N185" i="37"/>
  <c r="I197" i="37"/>
  <c r="G185" i="37"/>
  <c r="U183" i="37"/>
  <c r="N183" i="37"/>
  <c r="G183" i="37"/>
  <c r="U182" i="37"/>
  <c r="N182" i="37"/>
  <c r="G182" i="37"/>
  <c r="U181" i="37"/>
  <c r="N181" i="37"/>
  <c r="N180" i="37"/>
  <c r="G180" i="37"/>
  <c r="U179" i="37"/>
  <c r="N179" i="37"/>
  <c r="G179" i="37"/>
  <c r="U178" i="37"/>
  <c r="N178" i="37"/>
  <c r="G178" i="37"/>
  <c r="U177" i="37"/>
  <c r="N177" i="37"/>
  <c r="N176" i="37"/>
  <c r="G176" i="37"/>
  <c r="U175" i="37"/>
  <c r="N175" i="37"/>
  <c r="G175" i="37"/>
  <c r="U174" i="37"/>
  <c r="N174" i="37"/>
  <c r="G174" i="37"/>
  <c r="U173" i="37"/>
  <c r="N173" i="37"/>
  <c r="N172" i="37"/>
  <c r="I184" i="37"/>
  <c r="U170" i="37"/>
  <c r="N170" i="37"/>
  <c r="G170" i="37"/>
  <c r="U169" i="37"/>
  <c r="N169" i="37"/>
  <c r="G169" i="37"/>
  <c r="U168" i="37"/>
  <c r="N168" i="37"/>
  <c r="N167" i="37"/>
  <c r="G167" i="37"/>
  <c r="U166" i="37"/>
  <c r="N166" i="37"/>
  <c r="G166" i="37"/>
  <c r="U165" i="37"/>
  <c r="N165" i="37"/>
  <c r="G165" i="37"/>
  <c r="U164" i="37"/>
  <c r="N164" i="37"/>
  <c r="N163" i="37"/>
  <c r="G163" i="37"/>
  <c r="U162" i="37"/>
  <c r="N162" i="37"/>
  <c r="G162" i="37"/>
  <c r="U161" i="37"/>
  <c r="N161" i="37"/>
  <c r="G161" i="37"/>
  <c r="U160" i="37"/>
  <c r="N160" i="37"/>
  <c r="N159" i="37"/>
  <c r="I171" i="37"/>
  <c r="G159" i="37"/>
  <c r="U157" i="37"/>
  <c r="N157" i="37"/>
  <c r="G157" i="37"/>
  <c r="U156" i="37"/>
  <c r="N156" i="37"/>
  <c r="G156" i="37"/>
  <c r="U155" i="37"/>
  <c r="N155" i="37"/>
  <c r="U154" i="37"/>
  <c r="N154" i="37"/>
  <c r="G154" i="37"/>
  <c r="U153" i="37"/>
  <c r="N153" i="37"/>
  <c r="G153" i="37"/>
  <c r="U152" i="37"/>
  <c r="N152" i="37"/>
  <c r="G152" i="37"/>
  <c r="U151" i="37"/>
  <c r="N151" i="37"/>
  <c r="U150" i="37"/>
  <c r="N150" i="37"/>
  <c r="G150" i="37"/>
  <c r="U149" i="37"/>
  <c r="N149" i="37"/>
  <c r="G149" i="37"/>
  <c r="U148" i="37"/>
  <c r="N148" i="37"/>
  <c r="G148" i="37"/>
  <c r="U147" i="37"/>
  <c r="N147" i="37"/>
  <c r="N146" i="37"/>
  <c r="I158" i="37"/>
  <c r="U144" i="37"/>
  <c r="N144" i="37"/>
  <c r="G144" i="37"/>
  <c r="U143" i="37"/>
  <c r="N143" i="37"/>
  <c r="G143" i="37"/>
  <c r="U142" i="37"/>
  <c r="N142" i="37"/>
  <c r="N141" i="37"/>
  <c r="G141" i="37"/>
  <c r="U140" i="37"/>
  <c r="N140" i="37"/>
  <c r="G140" i="37"/>
  <c r="U139" i="37"/>
  <c r="N139" i="37"/>
  <c r="G139" i="37"/>
  <c r="U138" i="37"/>
  <c r="N138" i="37"/>
  <c r="N137" i="37"/>
  <c r="G137" i="37"/>
  <c r="U136" i="37"/>
  <c r="N136" i="37"/>
  <c r="G136" i="37"/>
  <c r="U135" i="37"/>
  <c r="N135" i="37"/>
  <c r="G135" i="37"/>
  <c r="U134" i="37"/>
  <c r="N134" i="37"/>
  <c r="N133" i="37"/>
  <c r="I145" i="37"/>
  <c r="U131" i="37"/>
  <c r="N131" i="37"/>
  <c r="G131" i="37"/>
  <c r="U130" i="37"/>
  <c r="N130" i="37"/>
  <c r="G130" i="37"/>
  <c r="U129" i="37"/>
  <c r="N129" i="37"/>
  <c r="N128" i="37"/>
  <c r="G128" i="37"/>
  <c r="U127" i="37"/>
  <c r="N127" i="37"/>
  <c r="G127" i="37"/>
  <c r="U126" i="37"/>
  <c r="N126" i="37"/>
  <c r="G126" i="37"/>
  <c r="U125" i="37"/>
  <c r="N125" i="37"/>
  <c r="N124" i="37"/>
  <c r="G124" i="37"/>
  <c r="U123" i="37"/>
  <c r="N123" i="37"/>
  <c r="G123" i="37"/>
  <c r="N122" i="37"/>
  <c r="G122" i="37"/>
  <c r="U121" i="37"/>
  <c r="N121" i="37"/>
  <c r="G121" i="37"/>
  <c r="N120" i="37"/>
  <c r="I132" i="37"/>
  <c r="L132" i="37" s="1"/>
  <c r="U118" i="37"/>
  <c r="N118" i="37"/>
  <c r="G118" i="37"/>
  <c r="U117" i="37"/>
  <c r="N117" i="37"/>
  <c r="G117" i="37"/>
  <c r="U116" i="37"/>
  <c r="N116" i="37"/>
  <c r="N115" i="37"/>
  <c r="G115" i="37"/>
  <c r="U114" i="37"/>
  <c r="N114" i="37"/>
  <c r="G114" i="37"/>
  <c r="U113" i="37"/>
  <c r="N113" i="37"/>
  <c r="G113" i="37"/>
  <c r="U112" i="37"/>
  <c r="N112" i="37"/>
  <c r="N111" i="37"/>
  <c r="G111" i="37"/>
  <c r="U110" i="37"/>
  <c r="N110" i="37"/>
  <c r="G110" i="37"/>
  <c r="U109" i="37"/>
  <c r="N109" i="37"/>
  <c r="G109" i="37"/>
  <c r="U108" i="37"/>
  <c r="N108" i="37"/>
  <c r="N107" i="37"/>
  <c r="I119" i="37"/>
  <c r="J119" i="37" s="1"/>
  <c r="G107" i="37"/>
  <c r="U105" i="37"/>
  <c r="N105" i="37"/>
  <c r="G105" i="37"/>
  <c r="U104" i="37"/>
  <c r="N104" i="37"/>
  <c r="G104" i="37"/>
  <c r="U103" i="37"/>
  <c r="N103" i="37"/>
  <c r="N102" i="37"/>
  <c r="G102" i="37"/>
  <c r="U101" i="37"/>
  <c r="N101" i="37"/>
  <c r="G101" i="37"/>
  <c r="U100" i="37"/>
  <c r="N100" i="37"/>
  <c r="G100" i="37"/>
  <c r="U99" i="37"/>
  <c r="N99" i="37"/>
  <c r="N98" i="37"/>
  <c r="G98" i="37"/>
  <c r="U97" i="37"/>
  <c r="N97" i="37"/>
  <c r="G97" i="37"/>
  <c r="U96" i="37"/>
  <c r="N96" i="37"/>
  <c r="G96" i="37"/>
  <c r="U95" i="37"/>
  <c r="N95" i="37"/>
  <c r="N94" i="37"/>
  <c r="I106" i="37"/>
  <c r="U92" i="37"/>
  <c r="N92" i="37"/>
  <c r="G92" i="37"/>
  <c r="U91" i="37"/>
  <c r="N91" i="37"/>
  <c r="G91" i="37"/>
  <c r="U90" i="37"/>
  <c r="N90" i="37"/>
  <c r="N89" i="37"/>
  <c r="G89" i="37"/>
  <c r="U88" i="37"/>
  <c r="N88" i="37"/>
  <c r="G88" i="37"/>
  <c r="U87" i="37"/>
  <c r="N87" i="37"/>
  <c r="G87" i="37"/>
  <c r="U86" i="37"/>
  <c r="N86" i="37"/>
  <c r="N85" i="37"/>
  <c r="G85" i="37"/>
  <c r="U84" i="37"/>
  <c r="N84" i="37"/>
  <c r="G84" i="37"/>
  <c r="U83" i="37"/>
  <c r="N83" i="37"/>
  <c r="G83" i="37"/>
  <c r="U82" i="37"/>
  <c r="N82" i="37"/>
  <c r="N81" i="37"/>
  <c r="I93" i="37"/>
  <c r="J93" i="37" s="1"/>
  <c r="G81" i="37"/>
  <c r="U79" i="37"/>
  <c r="N79" i="37"/>
  <c r="G79" i="37"/>
  <c r="U78" i="37"/>
  <c r="N78" i="37"/>
  <c r="G78" i="37"/>
  <c r="U77" i="37"/>
  <c r="N77" i="37"/>
  <c r="N76" i="37"/>
  <c r="G76" i="37"/>
  <c r="U75" i="37"/>
  <c r="N75" i="37"/>
  <c r="G75" i="37"/>
  <c r="U74" i="37"/>
  <c r="N74" i="37"/>
  <c r="G74" i="37"/>
  <c r="U73" i="37"/>
  <c r="N73" i="37"/>
  <c r="N72" i="37"/>
  <c r="G72" i="37"/>
  <c r="U71" i="37"/>
  <c r="N71" i="37"/>
  <c r="G71" i="37"/>
  <c r="U70" i="37"/>
  <c r="N70" i="37"/>
  <c r="G70" i="37"/>
  <c r="U69" i="37"/>
  <c r="N69" i="37"/>
  <c r="N68" i="37"/>
  <c r="I80" i="37"/>
  <c r="U66" i="37"/>
  <c r="N66" i="37"/>
  <c r="G66" i="37"/>
  <c r="U65" i="37"/>
  <c r="N65" i="37"/>
  <c r="G65" i="37"/>
  <c r="U64" i="37"/>
  <c r="N64" i="37"/>
  <c r="N63" i="37"/>
  <c r="G63" i="37"/>
  <c r="U62" i="37"/>
  <c r="N62" i="37"/>
  <c r="G62" i="37"/>
  <c r="U61" i="37"/>
  <c r="N61" i="37"/>
  <c r="G61" i="37"/>
  <c r="U60" i="37"/>
  <c r="N60" i="37"/>
  <c r="N59" i="37"/>
  <c r="G59" i="37"/>
  <c r="U58" i="37"/>
  <c r="N58" i="37"/>
  <c r="G58" i="37"/>
  <c r="U57" i="37"/>
  <c r="N57" i="37"/>
  <c r="G57" i="37"/>
  <c r="U56" i="37"/>
  <c r="N56" i="37"/>
  <c r="N55" i="37"/>
  <c r="I67" i="37"/>
  <c r="J67" i="37" s="1"/>
  <c r="G55" i="37"/>
  <c r="U53" i="37"/>
  <c r="N53" i="37"/>
  <c r="G53" i="37"/>
  <c r="U52" i="37"/>
  <c r="N52" i="37"/>
  <c r="G52" i="37"/>
  <c r="U51" i="37"/>
  <c r="N51" i="37"/>
  <c r="N50" i="37"/>
  <c r="G50" i="37"/>
  <c r="U49" i="37"/>
  <c r="N49" i="37"/>
  <c r="G49" i="37"/>
  <c r="U48" i="37"/>
  <c r="N48" i="37"/>
  <c r="G48" i="37"/>
  <c r="U47" i="37"/>
  <c r="N47" i="37"/>
  <c r="N46" i="37"/>
  <c r="G46" i="37"/>
  <c r="U45" i="37"/>
  <c r="N45" i="37"/>
  <c r="G45" i="37"/>
  <c r="U44" i="37"/>
  <c r="N44" i="37"/>
  <c r="G44" i="37"/>
  <c r="U43" i="37"/>
  <c r="N43" i="37"/>
  <c r="N42" i="37"/>
  <c r="I54" i="37"/>
  <c r="J54" i="37" s="1"/>
  <c r="G42" i="37"/>
  <c r="U40" i="37"/>
  <c r="N40" i="37"/>
  <c r="G40" i="37"/>
  <c r="U39" i="37"/>
  <c r="N39" i="37"/>
  <c r="G39" i="37"/>
  <c r="U38" i="37"/>
  <c r="N38" i="37"/>
  <c r="N37" i="37"/>
  <c r="G37" i="37"/>
  <c r="U36" i="37"/>
  <c r="N36" i="37"/>
  <c r="G36" i="37"/>
  <c r="U35" i="37"/>
  <c r="N35" i="37"/>
  <c r="G35" i="37"/>
  <c r="U34" i="37"/>
  <c r="N34" i="37"/>
  <c r="N33" i="37"/>
  <c r="G33" i="37"/>
  <c r="U32" i="37"/>
  <c r="N32" i="37"/>
  <c r="G32" i="37"/>
  <c r="U31" i="37"/>
  <c r="N31" i="37"/>
  <c r="G31" i="37"/>
  <c r="U30" i="37"/>
  <c r="N30" i="37"/>
  <c r="N29" i="37"/>
  <c r="U27" i="37"/>
  <c r="N27" i="37"/>
  <c r="G27" i="37"/>
  <c r="U26" i="37"/>
  <c r="N26" i="37"/>
  <c r="G26" i="37"/>
  <c r="U25" i="37"/>
  <c r="N25" i="37"/>
  <c r="N24" i="37"/>
  <c r="G24" i="37"/>
  <c r="U23" i="37"/>
  <c r="N23" i="37"/>
  <c r="G23" i="37"/>
  <c r="U22" i="37"/>
  <c r="N22" i="37"/>
  <c r="G22" i="37"/>
  <c r="U21" i="37"/>
  <c r="N21" i="37"/>
  <c r="N20" i="37"/>
  <c r="G20" i="37"/>
  <c r="U19" i="37"/>
  <c r="N19" i="37"/>
  <c r="G19" i="37"/>
  <c r="U18" i="37"/>
  <c r="I28" i="37"/>
  <c r="L28" i="37" s="1"/>
  <c r="G18" i="37"/>
  <c r="U17" i="37"/>
  <c r="O17" i="37"/>
  <c r="O18" i="37" s="1"/>
  <c r="O19" i="37" s="1"/>
  <c r="O20" i="37" s="1"/>
  <c r="O21" i="37" s="1"/>
  <c r="O22" i="37" s="1"/>
  <c r="O23" i="37" s="1"/>
  <c r="O24" i="37" s="1"/>
  <c r="O25" i="37" s="1"/>
  <c r="O26" i="37" s="1"/>
  <c r="O27" i="37" s="1"/>
  <c r="N17" i="37"/>
  <c r="H17" i="37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A17" i="37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N16" i="37"/>
  <c r="U10" i="37"/>
  <c r="U3" i="37"/>
  <c r="U950" i="36"/>
  <c r="N950" i="36"/>
  <c r="G950" i="36"/>
  <c r="U949" i="36"/>
  <c r="N949" i="36"/>
  <c r="G949" i="36"/>
  <c r="U948" i="36"/>
  <c r="N948" i="36"/>
  <c r="N947" i="36"/>
  <c r="G947" i="36"/>
  <c r="U946" i="36"/>
  <c r="N946" i="36"/>
  <c r="G946" i="36"/>
  <c r="U945" i="36"/>
  <c r="N945" i="36"/>
  <c r="G945" i="36"/>
  <c r="U944" i="36"/>
  <c r="N944" i="36"/>
  <c r="N943" i="36"/>
  <c r="G943" i="36"/>
  <c r="U942" i="36"/>
  <c r="N942" i="36"/>
  <c r="G942" i="36"/>
  <c r="U941" i="36"/>
  <c r="N941" i="36"/>
  <c r="G941" i="36"/>
  <c r="U940" i="36"/>
  <c r="N940" i="36"/>
  <c r="I951" i="36"/>
  <c r="L951" i="36" s="1"/>
  <c r="G939" i="36"/>
  <c r="U937" i="36"/>
  <c r="N937" i="36"/>
  <c r="G937" i="36"/>
  <c r="U936" i="36"/>
  <c r="N936" i="36"/>
  <c r="G936" i="36"/>
  <c r="U935" i="36"/>
  <c r="N935" i="36"/>
  <c r="N934" i="36"/>
  <c r="G934" i="36"/>
  <c r="U933" i="36"/>
  <c r="N933" i="36"/>
  <c r="G933" i="36"/>
  <c r="U932" i="36"/>
  <c r="N932" i="36"/>
  <c r="G932" i="36"/>
  <c r="U931" i="36"/>
  <c r="N931" i="36"/>
  <c r="N930" i="36"/>
  <c r="G930" i="36"/>
  <c r="U929" i="36"/>
  <c r="N929" i="36"/>
  <c r="G929" i="36"/>
  <c r="U928" i="36"/>
  <c r="N928" i="36"/>
  <c r="G928" i="36"/>
  <c r="U927" i="36"/>
  <c r="N927" i="36"/>
  <c r="N926" i="36"/>
  <c r="I938" i="36"/>
  <c r="J938" i="36" s="1"/>
  <c r="G926" i="36"/>
  <c r="U924" i="36"/>
  <c r="N924" i="36"/>
  <c r="G924" i="36"/>
  <c r="U923" i="36"/>
  <c r="N923" i="36"/>
  <c r="G923" i="36"/>
  <c r="N922" i="36"/>
  <c r="N921" i="36"/>
  <c r="G921" i="36"/>
  <c r="U920" i="36"/>
  <c r="N920" i="36"/>
  <c r="G920" i="36"/>
  <c r="U919" i="36"/>
  <c r="N919" i="36"/>
  <c r="G919" i="36"/>
  <c r="N918" i="36"/>
  <c r="G918" i="36"/>
  <c r="N917" i="36"/>
  <c r="G917" i="36"/>
  <c r="U916" i="36"/>
  <c r="N916" i="36"/>
  <c r="G916" i="36"/>
  <c r="U915" i="36"/>
  <c r="N915" i="36"/>
  <c r="G915" i="36"/>
  <c r="N914" i="36"/>
  <c r="G914" i="36"/>
  <c r="N913" i="36"/>
  <c r="I925" i="36"/>
  <c r="L925" i="36" s="1"/>
  <c r="U911" i="36"/>
  <c r="N911" i="36"/>
  <c r="G911" i="36"/>
  <c r="U910" i="36"/>
  <c r="N910" i="36"/>
  <c r="G910" i="36"/>
  <c r="N909" i="36"/>
  <c r="G909" i="36"/>
  <c r="N908" i="36"/>
  <c r="G908" i="36"/>
  <c r="U907" i="36"/>
  <c r="N907" i="36"/>
  <c r="G907" i="36"/>
  <c r="U906" i="36"/>
  <c r="N906" i="36"/>
  <c r="G906" i="36"/>
  <c r="N905" i="36"/>
  <c r="G905" i="36"/>
  <c r="N904" i="36"/>
  <c r="G904" i="36"/>
  <c r="U903" i="36"/>
  <c r="N903" i="36"/>
  <c r="G903" i="36"/>
  <c r="U902" i="36"/>
  <c r="N902" i="36"/>
  <c r="G902" i="36"/>
  <c r="U901" i="36"/>
  <c r="N901" i="36"/>
  <c r="G901" i="36"/>
  <c r="N900" i="36"/>
  <c r="I912" i="36"/>
  <c r="J912" i="36" s="1"/>
  <c r="G900" i="36"/>
  <c r="U898" i="36"/>
  <c r="N898" i="36"/>
  <c r="G898" i="36"/>
  <c r="U897" i="36"/>
  <c r="N897" i="36"/>
  <c r="G897" i="36"/>
  <c r="U896" i="36"/>
  <c r="N896" i="36"/>
  <c r="G896" i="36"/>
  <c r="N895" i="36"/>
  <c r="G895" i="36"/>
  <c r="U894" i="36"/>
  <c r="N894" i="36"/>
  <c r="G894" i="36"/>
  <c r="U893" i="36"/>
  <c r="N893" i="36"/>
  <c r="G893" i="36"/>
  <c r="U892" i="36"/>
  <c r="N892" i="36"/>
  <c r="G892" i="36"/>
  <c r="N891" i="36"/>
  <c r="G891" i="36"/>
  <c r="U890" i="36"/>
  <c r="N890" i="36"/>
  <c r="G890" i="36"/>
  <c r="U889" i="36"/>
  <c r="N889" i="36"/>
  <c r="G889" i="36"/>
  <c r="U888" i="36"/>
  <c r="N888" i="36"/>
  <c r="G888" i="36"/>
  <c r="N887" i="36"/>
  <c r="I899" i="36"/>
  <c r="U885" i="36"/>
  <c r="N885" i="36"/>
  <c r="G885" i="36"/>
  <c r="U884" i="36"/>
  <c r="N884" i="36"/>
  <c r="G884" i="36"/>
  <c r="U883" i="36"/>
  <c r="N883" i="36"/>
  <c r="G883" i="36"/>
  <c r="N882" i="36"/>
  <c r="G882" i="36"/>
  <c r="U881" i="36"/>
  <c r="N881" i="36"/>
  <c r="G881" i="36"/>
  <c r="U880" i="36"/>
  <c r="N880" i="36"/>
  <c r="G880" i="36"/>
  <c r="U879" i="36"/>
  <c r="N879" i="36"/>
  <c r="G879" i="36"/>
  <c r="N878" i="36"/>
  <c r="G878" i="36"/>
  <c r="U877" i="36"/>
  <c r="N877" i="36"/>
  <c r="G877" i="36"/>
  <c r="U876" i="36"/>
  <c r="N876" i="36"/>
  <c r="G876" i="36"/>
  <c r="U875" i="36"/>
  <c r="N875" i="36"/>
  <c r="G875" i="36"/>
  <c r="N874" i="36"/>
  <c r="I886" i="36"/>
  <c r="G874" i="36"/>
  <c r="U872" i="36"/>
  <c r="N872" i="36"/>
  <c r="G872" i="36"/>
  <c r="U871" i="36"/>
  <c r="N871" i="36"/>
  <c r="G871" i="36"/>
  <c r="U870" i="36"/>
  <c r="N870" i="36"/>
  <c r="G870" i="36"/>
  <c r="N869" i="36"/>
  <c r="G869" i="36"/>
  <c r="U868" i="36"/>
  <c r="N868" i="36"/>
  <c r="G868" i="36"/>
  <c r="U867" i="36"/>
  <c r="N867" i="36"/>
  <c r="G867" i="36"/>
  <c r="U866" i="36"/>
  <c r="N866" i="36"/>
  <c r="G866" i="36"/>
  <c r="N865" i="36"/>
  <c r="G865" i="36"/>
  <c r="U864" i="36"/>
  <c r="N864" i="36"/>
  <c r="G864" i="36"/>
  <c r="U863" i="36"/>
  <c r="N863" i="36"/>
  <c r="G863" i="36"/>
  <c r="U862" i="36"/>
  <c r="N862" i="36"/>
  <c r="G862" i="36"/>
  <c r="N861" i="36"/>
  <c r="I873" i="36"/>
  <c r="U859" i="36"/>
  <c r="N859" i="36"/>
  <c r="G859" i="36"/>
  <c r="U858" i="36"/>
  <c r="N858" i="36"/>
  <c r="G858" i="36"/>
  <c r="U857" i="36"/>
  <c r="N857" i="36"/>
  <c r="G857" i="36"/>
  <c r="N856" i="36"/>
  <c r="G856" i="36"/>
  <c r="U855" i="36"/>
  <c r="N855" i="36"/>
  <c r="G855" i="36"/>
  <c r="U854" i="36"/>
  <c r="N854" i="36"/>
  <c r="G854" i="36"/>
  <c r="U853" i="36"/>
  <c r="N853" i="36"/>
  <c r="G853" i="36"/>
  <c r="N852" i="36"/>
  <c r="G852" i="36"/>
  <c r="U851" i="36"/>
  <c r="N851" i="36"/>
  <c r="G851" i="36"/>
  <c r="U850" i="36"/>
  <c r="N850" i="36"/>
  <c r="G850" i="36"/>
  <c r="U849" i="36"/>
  <c r="N849" i="36"/>
  <c r="G849" i="36"/>
  <c r="N848" i="36"/>
  <c r="I860" i="36"/>
  <c r="J860" i="36" s="1"/>
  <c r="G848" i="36"/>
  <c r="U846" i="36"/>
  <c r="N846" i="36"/>
  <c r="G846" i="36"/>
  <c r="U845" i="36"/>
  <c r="N845" i="36"/>
  <c r="G845" i="36"/>
  <c r="U844" i="36"/>
  <c r="N844" i="36"/>
  <c r="G844" i="36"/>
  <c r="N843" i="36"/>
  <c r="G843" i="36"/>
  <c r="U842" i="36"/>
  <c r="N842" i="36"/>
  <c r="G842" i="36"/>
  <c r="U841" i="36"/>
  <c r="N841" i="36"/>
  <c r="G841" i="36"/>
  <c r="U840" i="36"/>
  <c r="N840" i="36"/>
  <c r="G840" i="36"/>
  <c r="N839" i="36"/>
  <c r="G839" i="36"/>
  <c r="U838" i="36"/>
  <c r="N838" i="36"/>
  <c r="G838" i="36"/>
  <c r="U837" i="36"/>
  <c r="N837" i="36"/>
  <c r="G837" i="36"/>
  <c r="U836" i="36"/>
  <c r="N836" i="36"/>
  <c r="G836" i="36"/>
  <c r="N835" i="36"/>
  <c r="I847" i="36"/>
  <c r="U833" i="36"/>
  <c r="N833" i="36"/>
  <c r="G833" i="36"/>
  <c r="U832" i="36"/>
  <c r="N832" i="36"/>
  <c r="G832" i="36"/>
  <c r="U831" i="36"/>
  <c r="N831" i="36"/>
  <c r="G831" i="36"/>
  <c r="N830" i="36"/>
  <c r="G830" i="36"/>
  <c r="U829" i="36"/>
  <c r="N829" i="36"/>
  <c r="G829" i="36"/>
  <c r="U828" i="36"/>
  <c r="N828" i="36"/>
  <c r="G828" i="36"/>
  <c r="U827" i="36"/>
  <c r="N827" i="36"/>
  <c r="G827" i="36"/>
  <c r="N826" i="36"/>
  <c r="G826" i="36"/>
  <c r="U825" i="36"/>
  <c r="N825" i="36"/>
  <c r="G825" i="36"/>
  <c r="U824" i="36"/>
  <c r="N824" i="36"/>
  <c r="G824" i="36"/>
  <c r="U823" i="36"/>
  <c r="N823" i="36"/>
  <c r="G823" i="36"/>
  <c r="N822" i="36"/>
  <c r="I834" i="36"/>
  <c r="N834" i="36" s="1"/>
  <c r="G822" i="36"/>
  <c r="U820" i="36"/>
  <c r="N820" i="36"/>
  <c r="G820" i="36"/>
  <c r="U819" i="36"/>
  <c r="N819" i="36"/>
  <c r="G819" i="36"/>
  <c r="U818" i="36"/>
  <c r="N818" i="36"/>
  <c r="G818" i="36"/>
  <c r="N817" i="36"/>
  <c r="G817" i="36"/>
  <c r="U816" i="36"/>
  <c r="N816" i="36"/>
  <c r="G816" i="36"/>
  <c r="U815" i="36"/>
  <c r="N815" i="36"/>
  <c r="G815" i="36"/>
  <c r="U814" i="36"/>
  <c r="N814" i="36"/>
  <c r="G814" i="36"/>
  <c r="N813" i="36"/>
  <c r="G813" i="36"/>
  <c r="U812" i="36"/>
  <c r="N812" i="36"/>
  <c r="G812" i="36"/>
  <c r="U811" i="36"/>
  <c r="N811" i="36"/>
  <c r="G811" i="36"/>
  <c r="U810" i="36"/>
  <c r="N810" i="36"/>
  <c r="G810" i="36"/>
  <c r="N809" i="36"/>
  <c r="I821" i="36"/>
  <c r="U807" i="36"/>
  <c r="N807" i="36"/>
  <c r="G807" i="36"/>
  <c r="U806" i="36"/>
  <c r="N806" i="36"/>
  <c r="G806" i="36"/>
  <c r="U805" i="36"/>
  <c r="N805" i="36"/>
  <c r="G805" i="36"/>
  <c r="N804" i="36"/>
  <c r="G804" i="36"/>
  <c r="U803" i="36"/>
  <c r="N803" i="36"/>
  <c r="G803" i="36"/>
  <c r="U802" i="36"/>
  <c r="N802" i="36"/>
  <c r="G802" i="36"/>
  <c r="U801" i="36"/>
  <c r="N801" i="36"/>
  <c r="G801" i="36"/>
  <c r="N800" i="36"/>
  <c r="G800" i="36"/>
  <c r="U799" i="36"/>
  <c r="N799" i="36"/>
  <c r="G799" i="36"/>
  <c r="U798" i="36"/>
  <c r="N798" i="36"/>
  <c r="G798" i="36"/>
  <c r="U797" i="36"/>
  <c r="N797" i="36"/>
  <c r="G797" i="36"/>
  <c r="N796" i="36"/>
  <c r="I808" i="36"/>
  <c r="J808" i="36" s="1"/>
  <c r="G796" i="36"/>
  <c r="U794" i="36"/>
  <c r="N794" i="36"/>
  <c r="G794" i="36"/>
  <c r="U793" i="36"/>
  <c r="N793" i="36"/>
  <c r="G793" i="36"/>
  <c r="U792" i="36"/>
  <c r="N792" i="36"/>
  <c r="G792" i="36"/>
  <c r="N791" i="36"/>
  <c r="G791" i="36"/>
  <c r="U790" i="36"/>
  <c r="N790" i="36"/>
  <c r="G790" i="36"/>
  <c r="U789" i="36"/>
  <c r="N789" i="36"/>
  <c r="G789" i="36"/>
  <c r="U788" i="36"/>
  <c r="N788" i="36"/>
  <c r="G788" i="36"/>
  <c r="N787" i="36"/>
  <c r="G787" i="36"/>
  <c r="U786" i="36"/>
  <c r="N786" i="36"/>
  <c r="G786" i="36"/>
  <c r="U785" i="36"/>
  <c r="N785" i="36"/>
  <c r="G785" i="36"/>
  <c r="U784" i="36"/>
  <c r="N784" i="36"/>
  <c r="G784" i="36"/>
  <c r="N783" i="36"/>
  <c r="I795" i="36"/>
  <c r="U781" i="36"/>
  <c r="N781" i="36"/>
  <c r="G781" i="36"/>
  <c r="U780" i="36"/>
  <c r="N780" i="36"/>
  <c r="G780" i="36"/>
  <c r="U779" i="36"/>
  <c r="N779" i="36"/>
  <c r="G779" i="36"/>
  <c r="N778" i="36"/>
  <c r="G778" i="36"/>
  <c r="U777" i="36"/>
  <c r="N777" i="36"/>
  <c r="G777" i="36"/>
  <c r="U776" i="36"/>
  <c r="N776" i="36"/>
  <c r="G776" i="36"/>
  <c r="U775" i="36"/>
  <c r="N775" i="36"/>
  <c r="G775" i="36"/>
  <c r="N774" i="36"/>
  <c r="G774" i="36"/>
  <c r="U773" i="36"/>
  <c r="N773" i="36"/>
  <c r="G773" i="36"/>
  <c r="U772" i="36"/>
  <c r="N772" i="36"/>
  <c r="G772" i="36"/>
  <c r="U771" i="36"/>
  <c r="N771" i="36"/>
  <c r="G771" i="36"/>
  <c r="N770" i="36"/>
  <c r="I782" i="36"/>
  <c r="G770" i="36"/>
  <c r="U768" i="36"/>
  <c r="N768" i="36"/>
  <c r="G768" i="36"/>
  <c r="U767" i="36"/>
  <c r="N767" i="36"/>
  <c r="G767" i="36"/>
  <c r="U766" i="36"/>
  <c r="N766" i="36"/>
  <c r="G766" i="36"/>
  <c r="N765" i="36"/>
  <c r="G765" i="36"/>
  <c r="U764" i="36"/>
  <c r="N764" i="36"/>
  <c r="G764" i="36"/>
  <c r="U763" i="36"/>
  <c r="N763" i="36"/>
  <c r="G763" i="36"/>
  <c r="U762" i="36"/>
  <c r="N762" i="36"/>
  <c r="G762" i="36"/>
  <c r="N761" i="36"/>
  <c r="G761" i="36"/>
  <c r="U760" i="36"/>
  <c r="N760" i="36"/>
  <c r="G760" i="36"/>
  <c r="U759" i="36"/>
  <c r="N759" i="36"/>
  <c r="G759" i="36"/>
  <c r="U758" i="36"/>
  <c r="N758" i="36"/>
  <c r="G758" i="36"/>
  <c r="N757" i="36"/>
  <c r="I769" i="36"/>
  <c r="U755" i="36"/>
  <c r="N755" i="36"/>
  <c r="G755" i="36"/>
  <c r="U754" i="36"/>
  <c r="N754" i="36"/>
  <c r="G754" i="36"/>
  <c r="U753" i="36"/>
  <c r="N753" i="36"/>
  <c r="G753" i="36"/>
  <c r="N752" i="36"/>
  <c r="G752" i="36"/>
  <c r="U751" i="36"/>
  <c r="N751" i="36"/>
  <c r="G751" i="36"/>
  <c r="U750" i="36"/>
  <c r="N750" i="36"/>
  <c r="G750" i="36"/>
  <c r="U749" i="36"/>
  <c r="N749" i="36"/>
  <c r="G749" i="36"/>
  <c r="N748" i="36"/>
  <c r="G748" i="36"/>
  <c r="U747" i="36"/>
  <c r="N747" i="36"/>
  <c r="G747" i="36"/>
  <c r="U746" i="36"/>
  <c r="N746" i="36"/>
  <c r="G746" i="36"/>
  <c r="U745" i="36"/>
  <c r="N745" i="36"/>
  <c r="N744" i="36"/>
  <c r="I756" i="36"/>
  <c r="J756" i="36" s="1"/>
  <c r="G744" i="36"/>
  <c r="U742" i="36"/>
  <c r="N742" i="36"/>
  <c r="G742" i="36"/>
  <c r="U741" i="36"/>
  <c r="N741" i="36"/>
  <c r="G741" i="36"/>
  <c r="U740" i="36"/>
  <c r="N740" i="36"/>
  <c r="N739" i="36"/>
  <c r="G739" i="36"/>
  <c r="U738" i="36"/>
  <c r="N738" i="36"/>
  <c r="G738" i="36"/>
  <c r="U737" i="36"/>
  <c r="N737" i="36"/>
  <c r="G737" i="36"/>
  <c r="U736" i="36"/>
  <c r="N736" i="36"/>
  <c r="N735" i="36"/>
  <c r="G735" i="36"/>
  <c r="U734" i="36"/>
  <c r="N734" i="36"/>
  <c r="G734" i="36"/>
  <c r="U733" i="36"/>
  <c r="N733" i="36"/>
  <c r="G733" i="36"/>
  <c r="U732" i="36"/>
  <c r="N732" i="36"/>
  <c r="N731" i="36"/>
  <c r="I743" i="36"/>
  <c r="B743" i="36"/>
  <c r="U729" i="36"/>
  <c r="N729" i="36"/>
  <c r="G729" i="36"/>
  <c r="U728" i="36"/>
  <c r="N728" i="36"/>
  <c r="G728" i="36"/>
  <c r="U727" i="36"/>
  <c r="N727" i="36"/>
  <c r="N726" i="36"/>
  <c r="G726" i="36"/>
  <c r="U725" i="36"/>
  <c r="N725" i="36"/>
  <c r="G725" i="36"/>
  <c r="U724" i="36"/>
  <c r="N724" i="36"/>
  <c r="G724" i="36"/>
  <c r="U723" i="36"/>
  <c r="N723" i="36"/>
  <c r="N722" i="36"/>
  <c r="G722" i="36"/>
  <c r="U721" i="36"/>
  <c r="N721" i="36"/>
  <c r="G721" i="36"/>
  <c r="U720" i="36"/>
  <c r="N720" i="36"/>
  <c r="G720" i="36"/>
  <c r="U719" i="36"/>
  <c r="N719" i="36"/>
  <c r="G719" i="36"/>
  <c r="N718" i="36"/>
  <c r="I730" i="36"/>
  <c r="N730" i="36" s="1"/>
  <c r="G718" i="36"/>
  <c r="U716" i="36"/>
  <c r="N716" i="36"/>
  <c r="G716" i="36"/>
  <c r="U715" i="36"/>
  <c r="N715" i="36"/>
  <c r="G715" i="36"/>
  <c r="U714" i="36"/>
  <c r="N714" i="36"/>
  <c r="N713" i="36"/>
  <c r="G713" i="36"/>
  <c r="U712" i="36"/>
  <c r="N712" i="36"/>
  <c r="G712" i="36"/>
  <c r="U711" i="36"/>
  <c r="N711" i="36"/>
  <c r="G711" i="36"/>
  <c r="U710" i="36"/>
  <c r="N710" i="36"/>
  <c r="N709" i="36"/>
  <c r="G709" i="36"/>
  <c r="U708" i="36"/>
  <c r="N708" i="36"/>
  <c r="G708" i="36"/>
  <c r="U707" i="36"/>
  <c r="N707" i="36"/>
  <c r="G707" i="36"/>
  <c r="U706" i="36"/>
  <c r="N706" i="36"/>
  <c r="N705" i="36"/>
  <c r="I717" i="36"/>
  <c r="U703" i="36"/>
  <c r="N703" i="36"/>
  <c r="G703" i="36"/>
  <c r="U702" i="36"/>
  <c r="N702" i="36"/>
  <c r="G702" i="36"/>
  <c r="U701" i="36"/>
  <c r="N701" i="36"/>
  <c r="N700" i="36"/>
  <c r="G700" i="36"/>
  <c r="U699" i="36"/>
  <c r="N699" i="36"/>
  <c r="G699" i="36"/>
  <c r="U698" i="36"/>
  <c r="N698" i="36"/>
  <c r="G698" i="36"/>
  <c r="U697" i="36"/>
  <c r="N697" i="36"/>
  <c r="N696" i="36"/>
  <c r="G696" i="36"/>
  <c r="U695" i="36"/>
  <c r="N695" i="36"/>
  <c r="G695" i="36"/>
  <c r="U694" i="36"/>
  <c r="N694" i="36"/>
  <c r="G694" i="36"/>
  <c r="U693" i="36"/>
  <c r="N693" i="36"/>
  <c r="N692" i="36"/>
  <c r="I704" i="36"/>
  <c r="J704" i="36" s="1"/>
  <c r="G692" i="36"/>
  <c r="U690" i="36"/>
  <c r="N690" i="36"/>
  <c r="G690" i="36"/>
  <c r="U689" i="36"/>
  <c r="N689" i="36"/>
  <c r="G689" i="36"/>
  <c r="U688" i="36"/>
  <c r="N688" i="36"/>
  <c r="N687" i="36"/>
  <c r="G687" i="36"/>
  <c r="U686" i="36"/>
  <c r="N686" i="36"/>
  <c r="G686" i="36"/>
  <c r="U685" i="36"/>
  <c r="N685" i="36"/>
  <c r="G685" i="36"/>
  <c r="U684" i="36"/>
  <c r="N684" i="36"/>
  <c r="N683" i="36"/>
  <c r="G683" i="36"/>
  <c r="U682" i="36"/>
  <c r="N682" i="36"/>
  <c r="G682" i="36"/>
  <c r="U681" i="36"/>
  <c r="N681" i="36"/>
  <c r="G681" i="36"/>
  <c r="U680" i="36"/>
  <c r="N680" i="36"/>
  <c r="N679" i="36"/>
  <c r="I691" i="36"/>
  <c r="U677" i="36"/>
  <c r="N677" i="36"/>
  <c r="G677" i="36"/>
  <c r="U676" i="36"/>
  <c r="N676" i="36"/>
  <c r="G676" i="36"/>
  <c r="U675" i="36"/>
  <c r="N675" i="36"/>
  <c r="N674" i="36"/>
  <c r="G674" i="36"/>
  <c r="U673" i="36"/>
  <c r="N673" i="36"/>
  <c r="G673" i="36"/>
  <c r="U672" i="36"/>
  <c r="N672" i="36"/>
  <c r="G672" i="36"/>
  <c r="U671" i="36"/>
  <c r="N671" i="36"/>
  <c r="N670" i="36"/>
  <c r="G670" i="36"/>
  <c r="U669" i="36"/>
  <c r="N669" i="36"/>
  <c r="G669" i="36"/>
  <c r="U668" i="36"/>
  <c r="N668" i="36"/>
  <c r="G668" i="36"/>
  <c r="U667" i="36"/>
  <c r="N667" i="36"/>
  <c r="N666" i="36"/>
  <c r="I678" i="36"/>
  <c r="N678" i="36" s="1"/>
  <c r="G666" i="36"/>
  <c r="U664" i="36"/>
  <c r="N664" i="36"/>
  <c r="G664" i="36"/>
  <c r="U663" i="36"/>
  <c r="N663" i="36"/>
  <c r="G663" i="36"/>
  <c r="U662" i="36"/>
  <c r="N662" i="36"/>
  <c r="N661" i="36"/>
  <c r="G661" i="36"/>
  <c r="U660" i="36"/>
  <c r="N660" i="36"/>
  <c r="G660" i="36"/>
  <c r="U659" i="36"/>
  <c r="N659" i="36"/>
  <c r="G659" i="36"/>
  <c r="U658" i="36"/>
  <c r="N658" i="36"/>
  <c r="N657" i="36"/>
  <c r="G657" i="36"/>
  <c r="U656" i="36"/>
  <c r="N656" i="36"/>
  <c r="G656" i="36"/>
  <c r="U655" i="36"/>
  <c r="N655" i="36"/>
  <c r="G655" i="36"/>
  <c r="U654" i="36"/>
  <c r="N654" i="36"/>
  <c r="N653" i="36"/>
  <c r="I665" i="36"/>
  <c r="U651" i="36"/>
  <c r="N651" i="36"/>
  <c r="G651" i="36"/>
  <c r="U650" i="36"/>
  <c r="N650" i="36"/>
  <c r="G650" i="36"/>
  <c r="U649" i="36"/>
  <c r="N649" i="36"/>
  <c r="U648" i="36"/>
  <c r="N648" i="36"/>
  <c r="G648" i="36"/>
  <c r="U647" i="36"/>
  <c r="N647" i="36"/>
  <c r="G647" i="36"/>
  <c r="U646" i="36"/>
  <c r="N646" i="36"/>
  <c r="G646" i="36"/>
  <c r="U645" i="36"/>
  <c r="N645" i="36"/>
  <c r="U644" i="36"/>
  <c r="N644" i="36"/>
  <c r="G644" i="36"/>
  <c r="U643" i="36"/>
  <c r="N643" i="36"/>
  <c r="G643" i="36"/>
  <c r="U642" i="36"/>
  <c r="N642" i="36"/>
  <c r="G642" i="36"/>
  <c r="U641" i="36"/>
  <c r="N641" i="36"/>
  <c r="N640" i="36"/>
  <c r="I652" i="36"/>
  <c r="J652" i="36" s="1"/>
  <c r="G640" i="36"/>
  <c r="U638" i="36"/>
  <c r="N638" i="36"/>
  <c r="G638" i="36"/>
  <c r="U637" i="36"/>
  <c r="N637" i="36"/>
  <c r="G637" i="36"/>
  <c r="N636" i="36"/>
  <c r="N635" i="36"/>
  <c r="G635" i="36"/>
  <c r="U634" i="36"/>
  <c r="N634" i="36"/>
  <c r="G634" i="36"/>
  <c r="U633" i="36"/>
  <c r="N633" i="36"/>
  <c r="G633" i="36"/>
  <c r="N632" i="36"/>
  <c r="N631" i="36"/>
  <c r="G631" i="36"/>
  <c r="U630" i="36"/>
  <c r="N630" i="36"/>
  <c r="G630" i="36"/>
  <c r="U629" i="36"/>
  <c r="N629" i="36"/>
  <c r="G629" i="36"/>
  <c r="N628" i="36"/>
  <c r="N627" i="36"/>
  <c r="I639" i="36"/>
  <c r="U625" i="36"/>
  <c r="N625" i="36"/>
  <c r="G625" i="36"/>
  <c r="U624" i="36"/>
  <c r="N624" i="36"/>
  <c r="U623" i="36"/>
  <c r="N623" i="36"/>
  <c r="G623" i="36"/>
  <c r="N622" i="36"/>
  <c r="G622" i="36"/>
  <c r="U621" i="36"/>
  <c r="N621" i="36"/>
  <c r="G621" i="36"/>
  <c r="U620" i="36"/>
  <c r="N620" i="36"/>
  <c r="U619" i="36"/>
  <c r="N619" i="36"/>
  <c r="N618" i="36"/>
  <c r="G618" i="36"/>
  <c r="U617" i="36"/>
  <c r="N617" i="36"/>
  <c r="G617" i="36"/>
  <c r="U616" i="36"/>
  <c r="N616" i="36"/>
  <c r="U615" i="36"/>
  <c r="N615" i="36"/>
  <c r="N614" i="36"/>
  <c r="I626" i="36"/>
  <c r="N626" i="36" s="1"/>
  <c r="G614" i="36"/>
  <c r="U612" i="36"/>
  <c r="N612" i="36"/>
  <c r="G612" i="36"/>
  <c r="U611" i="36"/>
  <c r="N611" i="36"/>
  <c r="G611" i="36"/>
  <c r="U610" i="36"/>
  <c r="N610" i="36"/>
  <c r="N609" i="36"/>
  <c r="G609" i="36"/>
  <c r="U608" i="36"/>
  <c r="N608" i="36"/>
  <c r="G608" i="36"/>
  <c r="U607" i="36"/>
  <c r="N607" i="36"/>
  <c r="G607" i="36"/>
  <c r="U606" i="36"/>
  <c r="N606" i="36"/>
  <c r="N605" i="36"/>
  <c r="G605" i="36"/>
  <c r="U604" i="36"/>
  <c r="N604" i="36"/>
  <c r="G604" i="36"/>
  <c r="U603" i="36"/>
  <c r="N603" i="36"/>
  <c r="G603" i="36"/>
  <c r="U602" i="36"/>
  <c r="N602" i="36"/>
  <c r="N601" i="36"/>
  <c r="I613" i="36"/>
  <c r="U599" i="36"/>
  <c r="N599" i="36"/>
  <c r="G599" i="36"/>
  <c r="U598" i="36"/>
  <c r="N598" i="36"/>
  <c r="G598" i="36"/>
  <c r="U597" i="36"/>
  <c r="N597" i="36"/>
  <c r="N596" i="36"/>
  <c r="G596" i="36"/>
  <c r="U595" i="36"/>
  <c r="N595" i="36"/>
  <c r="G595" i="36"/>
  <c r="U594" i="36"/>
  <c r="N594" i="36"/>
  <c r="G594" i="36"/>
  <c r="U593" i="36"/>
  <c r="N593" i="36"/>
  <c r="N592" i="36"/>
  <c r="G592" i="36"/>
  <c r="U591" i="36"/>
  <c r="N591" i="36"/>
  <c r="G591" i="36"/>
  <c r="U590" i="36"/>
  <c r="N590" i="36"/>
  <c r="G590" i="36"/>
  <c r="U589" i="36"/>
  <c r="N589" i="36"/>
  <c r="N588" i="36"/>
  <c r="I600" i="36"/>
  <c r="J600" i="36" s="1"/>
  <c r="G588" i="36"/>
  <c r="U586" i="36"/>
  <c r="N586" i="36"/>
  <c r="G586" i="36"/>
  <c r="U585" i="36"/>
  <c r="N585" i="36"/>
  <c r="G585" i="36"/>
  <c r="U584" i="36"/>
  <c r="N584" i="36"/>
  <c r="U583" i="36"/>
  <c r="N583" i="36"/>
  <c r="G583" i="36"/>
  <c r="U582" i="36"/>
  <c r="N582" i="36"/>
  <c r="G582" i="36"/>
  <c r="U581" i="36"/>
  <c r="N581" i="36"/>
  <c r="G581" i="36"/>
  <c r="U580" i="36"/>
  <c r="N580" i="36"/>
  <c r="U579" i="36"/>
  <c r="N579" i="36"/>
  <c r="G579" i="36"/>
  <c r="U578" i="36"/>
  <c r="N578" i="36"/>
  <c r="G578" i="36"/>
  <c r="U577" i="36"/>
  <c r="N577" i="36"/>
  <c r="G577" i="36"/>
  <c r="U576" i="36"/>
  <c r="N576" i="36"/>
  <c r="U575" i="36"/>
  <c r="N575" i="36"/>
  <c r="I587" i="36"/>
  <c r="U573" i="36"/>
  <c r="N573" i="36"/>
  <c r="G573" i="36"/>
  <c r="U572" i="36"/>
  <c r="N572" i="36"/>
  <c r="G572" i="36"/>
  <c r="U571" i="36"/>
  <c r="N571" i="36"/>
  <c r="N570" i="36"/>
  <c r="G570" i="36"/>
  <c r="U569" i="36"/>
  <c r="N569" i="36"/>
  <c r="G569" i="36"/>
  <c r="U568" i="36"/>
  <c r="N568" i="36"/>
  <c r="G568" i="36"/>
  <c r="U567" i="36"/>
  <c r="N567" i="36"/>
  <c r="N566" i="36"/>
  <c r="G566" i="36"/>
  <c r="U565" i="36"/>
  <c r="N565" i="36"/>
  <c r="G565" i="36"/>
  <c r="U564" i="36"/>
  <c r="N564" i="36"/>
  <c r="G564" i="36"/>
  <c r="U563" i="36"/>
  <c r="N563" i="36"/>
  <c r="N562" i="36"/>
  <c r="I574" i="36"/>
  <c r="N574" i="36" s="1"/>
  <c r="G562" i="36"/>
  <c r="U560" i="36"/>
  <c r="N560" i="36"/>
  <c r="G560" i="36"/>
  <c r="U559" i="36"/>
  <c r="N559" i="36"/>
  <c r="G559" i="36"/>
  <c r="U558" i="36"/>
  <c r="N558" i="36"/>
  <c r="N557" i="36"/>
  <c r="G557" i="36"/>
  <c r="U556" i="36"/>
  <c r="N556" i="36"/>
  <c r="G556" i="36"/>
  <c r="U555" i="36"/>
  <c r="N555" i="36"/>
  <c r="G555" i="36"/>
  <c r="U554" i="36"/>
  <c r="N554" i="36"/>
  <c r="N553" i="36"/>
  <c r="G553" i="36"/>
  <c r="U552" i="36"/>
  <c r="N552" i="36"/>
  <c r="G552" i="36"/>
  <c r="U551" i="36"/>
  <c r="N551" i="36"/>
  <c r="G551" i="36"/>
  <c r="U550" i="36"/>
  <c r="N550" i="36"/>
  <c r="N549" i="36"/>
  <c r="I561" i="36"/>
  <c r="U547" i="36"/>
  <c r="N547" i="36"/>
  <c r="G547" i="36"/>
  <c r="U546" i="36"/>
  <c r="N546" i="36"/>
  <c r="G546" i="36"/>
  <c r="U545" i="36"/>
  <c r="N545" i="36"/>
  <c r="N544" i="36"/>
  <c r="G544" i="36"/>
  <c r="U543" i="36"/>
  <c r="N543" i="36"/>
  <c r="G543" i="36"/>
  <c r="U542" i="36"/>
  <c r="N542" i="36"/>
  <c r="G542" i="36"/>
  <c r="U541" i="36"/>
  <c r="N541" i="36"/>
  <c r="N540" i="36"/>
  <c r="G540" i="36"/>
  <c r="U539" i="36"/>
  <c r="N539" i="36"/>
  <c r="G539" i="36"/>
  <c r="U538" i="36"/>
  <c r="N538" i="36"/>
  <c r="G538" i="36"/>
  <c r="U537" i="36"/>
  <c r="N537" i="36"/>
  <c r="N536" i="36"/>
  <c r="I548" i="36"/>
  <c r="J548" i="36" s="1"/>
  <c r="G536" i="36"/>
  <c r="U534" i="36"/>
  <c r="N534" i="36"/>
  <c r="G534" i="36"/>
  <c r="U533" i="36"/>
  <c r="N533" i="36"/>
  <c r="G533" i="36"/>
  <c r="U532" i="36"/>
  <c r="N532" i="36"/>
  <c r="N531" i="36"/>
  <c r="G531" i="36"/>
  <c r="U530" i="36"/>
  <c r="N530" i="36"/>
  <c r="G530" i="36"/>
  <c r="U529" i="36"/>
  <c r="N529" i="36"/>
  <c r="G529" i="36"/>
  <c r="U528" i="36"/>
  <c r="N528" i="36"/>
  <c r="N527" i="36"/>
  <c r="G527" i="36"/>
  <c r="U526" i="36"/>
  <c r="N526" i="36"/>
  <c r="G526" i="36"/>
  <c r="U525" i="36"/>
  <c r="N525" i="36"/>
  <c r="G525" i="36"/>
  <c r="U524" i="36"/>
  <c r="N524" i="36"/>
  <c r="N523" i="36"/>
  <c r="I535" i="36"/>
  <c r="U521" i="36"/>
  <c r="N521" i="36"/>
  <c r="G521" i="36"/>
  <c r="U520" i="36"/>
  <c r="N520" i="36"/>
  <c r="G520" i="36"/>
  <c r="U519" i="36"/>
  <c r="N519" i="36"/>
  <c r="N518" i="36"/>
  <c r="G518" i="36"/>
  <c r="U517" i="36"/>
  <c r="N517" i="36"/>
  <c r="G517" i="36"/>
  <c r="U516" i="36"/>
  <c r="N516" i="36"/>
  <c r="G516" i="36"/>
  <c r="U515" i="36"/>
  <c r="N515" i="36"/>
  <c r="N514" i="36"/>
  <c r="G514" i="36"/>
  <c r="U513" i="36"/>
  <c r="N513" i="36"/>
  <c r="G513" i="36"/>
  <c r="U512" i="36"/>
  <c r="N512" i="36"/>
  <c r="G512" i="36"/>
  <c r="U511" i="36"/>
  <c r="N511" i="36"/>
  <c r="N510" i="36"/>
  <c r="I522" i="36"/>
  <c r="N522" i="36" s="1"/>
  <c r="G510" i="36"/>
  <c r="U508" i="36"/>
  <c r="N508" i="36"/>
  <c r="G508" i="36"/>
  <c r="U507" i="36"/>
  <c r="N507" i="36"/>
  <c r="G507" i="36"/>
  <c r="U506" i="36"/>
  <c r="N506" i="36"/>
  <c r="N505" i="36"/>
  <c r="G505" i="36"/>
  <c r="U504" i="36"/>
  <c r="N504" i="36"/>
  <c r="G504" i="36"/>
  <c r="U503" i="36"/>
  <c r="N503" i="36"/>
  <c r="G503" i="36"/>
  <c r="U502" i="36"/>
  <c r="N502" i="36"/>
  <c r="N501" i="36"/>
  <c r="G501" i="36"/>
  <c r="U500" i="36"/>
  <c r="N500" i="36"/>
  <c r="G500" i="36"/>
  <c r="U499" i="36"/>
  <c r="N499" i="36"/>
  <c r="G499" i="36"/>
  <c r="U498" i="36"/>
  <c r="N498" i="36"/>
  <c r="N497" i="36"/>
  <c r="I509" i="36"/>
  <c r="U495" i="36"/>
  <c r="N495" i="36"/>
  <c r="G495" i="36"/>
  <c r="U494" i="36"/>
  <c r="N494" i="36"/>
  <c r="G494" i="36"/>
  <c r="U493" i="36"/>
  <c r="N493" i="36"/>
  <c r="N492" i="36"/>
  <c r="G492" i="36"/>
  <c r="U491" i="36"/>
  <c r="N491" i="36"/>
  <c r="G491" i="36"/>
  <c r="U490" i="36"/>
  <c r="N490" i="36"/>
  <c r="G490" i="36"/>
  <c r="U489" i="36"/>
  <c r="N489" i="36"/>
  <c r="N488" i="36"/>
  <c r="G488" i="36"/>
  <c r="U487" i="36"/>
  <c r="N487" i="36"/>
  <c r="G487" i="36"/>
  <c r="U486" i="36"/>
  <c r="N486" i="36"/>
  <c r="G486" i="36"/>
  <c r="O485" i="36"/>
  <c r="O486" i="36" s="1"/>
  <c r="O487" i="36" s="1"/>
  <c r="O488" i="36" s="1"/>
  <c r="O489" i="36" s="1"/>
  <c r="O490" i="36" s="1"/>
  <c r="O491" i="36" s="1"/>
  <c r="O492" i="36" s="1"/>
  <c r="O493" i="36" s="1"/>
  <c r="O494" i="36" s="1"/>
  <c r="O495" i="36" s="1"/>
  <c r="N485" i="36"/>
  <c r="H485" i="36"/>
  <c r="H486" i="36" s="1"/>
  <c r="H487" i="36" s="1"/>
  <c r="H488" i="36" s="1"/>
  <c r="H489" i="36" s="1"/>
  <c r="H490" i="36" s="1"/>
  <c r="H491" i="36" s="1"/>
  <c r="H492" i="36" s="1"/>
  <c r="H493" i="36" s="1"/>
  <c r="H494" i="36" s="1"/>
  <c r="H495" i="36" s="1"/>
  <c r="A485" i="36"/>
  <c r="A486" i="36" s="1"/>
  <c r="A487" i="36" s="1"/>
  <c r="A488" i="36" s="1"/>
  <c r="A489" i="36" s="1"/>
  <c r="A490" i="36" s="1"/>
  <c r="A491" i="36" s="1"/>
  <c r="A492" i="36" s="1"/>
  <c r="A493" i="36" s="1"/>
  <c r="A494" i="36" s="1"/>
  <c r="A495" i="36" s="1"/>
  <c r="N484" i="36"/>
  <c r="I496" i="36"/>
  <c r="J496" i="36" s="1"/>
  <c r="G484" i="36"/>
  <c r="U482" i="36"/>
  <c r="N482" i="36"/>
  <c r="G482" i="36"/>
  <c r="U481" i="36"/>
  <c r="N481" i="36"/>
  <c r="G481" i="36"/>
  <c r="U480" i="36"/>
  <c r="N480" i="36"/>
  <c r="N479" i="36"/>
  <c r="G479" i="36"/>
  <c r="U478" i="36"/>
  <c r="N478" i="36"/>
  <c r="G478" i="36"/>
  <c r="U477" i="36"/>
  <c r="N477" i="36"/>
  <c r="G477" i="36"/>
  <c r="U476" i="36"/>
  <c r="N476" i="36"/>
  <c r="N475" i="36"/>
  <c r="G475" i="36"/>
  <c r="U474" i="36"/>
  <c r="N474" i="36"/>
  <c r="G474" i="36"/>
  <c r="U473" i="36"/>
  <c r="N473" i="36"/>
  <c r="G473" i="36"/>
  <c r="U472" i="36"/>
  <c r="N472" i="36"/>
  <c r="N471" i="36"/>
  <c r="I483" i="36"/>
  <c r="U469" i="36"/>
  <c r="N469" i="36"/>
  <c r="G469" i="36"/>
  <c r="U468" i="36"/>
  <c r="N468" i="36"/>
  <c r="G468" i="36"/>
  <c r="U467" i="36"/>
  <c r="N467" i="36"/>
  <c r="N466" i="36"/>
  <c r="G466" i="36"/>
  <c r="U465" i="36"/>
  <c r="N465" i="36"/>
  <c r="G465" i="36"/>
  <c r="U464" i="36"/>
  <c r="N464" i="36"/>
  <c r="G464" i="36"/>
  <c r="U463" i="36"/>
  <c r="N463" i="36"/>
  <c r="N462" i="36"/>
  <c r="G462" i="36"/>
  <c r="U461" i="36"/>
  <c r="N461" i="36"/>
  <c r="G461" i="36"/>
  <c r="U460" i="36"/>
  <c r="N460" i="36"/>
  <c r="G460" i="36"/>
  <c r="U459" i="36"/>
  <c r="N459" i="36"/>
  <c r="N458" i="36"/>
  <c r="I470" i="36"/>
  <c r="J470" i="36" s="1"/>
  <c r="G458" i="36"/>
  <c r="U456" i="36"/>
  <c r="N456" i="36"/>
  <c r="G456" i="36"/>
  <c r="U455" i="36"/>
  <c r="N455" i="36"/>
  <c r="G455" i="36"/>
  <c r="U454" i="36"/>
  <c r="N454" i="36"/>
  <c r="N453" i="36"/>
  <c r="G453" i="36"/>
  <c r="U452" i="36"/>
  <c r="N452" i="36"/>
  <c r="G452" i="36"/>
  <c r="U451" i="36"/>
  <c r="N451" i="36"/>
  <c r="G451" i="36"/>
  <c r="U450" i="36"/>
  <c r="N450" i="36"/>
  <c r="N449" i="36"/>
  <c r="G449" i="36"/>
  <c r="U448" i="36"/>
  <c r="N448" i="36"/>
  <c r="G448" i="36"/>
  <c r="U447" i="36"/>
  <c r="N447" i="36"/>
  <c r="G447" i="36"/>
  <c r="U446" i="36"/>
  <c r="N446" i="36"/>
  <c r="N445" i="36"/>
  <c r="I457" i="36"/>
  <c r="U443" i="36"/>
  <c r="N443" i="36"/>
  <c r="G443" i="36"/>
  <c r="U442" i="36"/>
  <c r="N442" i="36"/>
  <c r="G442" i="36"/>
  <c r="U441" i="36"/>
  <c r="N441" i="36"/>
  <c r="N440" i="36"/>
  <c r="G440" i="36"/>
  <c r="U439" i="36"/>
  <c r="N439" i="36"/>
  <c r="G439" i="36"/>
  <c r="U438" i="36"/>
  <c r="N438" i="36"/>
  <c r="G438" i="36"/>
  <c r="U437" i="36"/>
  <c r="N437" i="36"/>
  <c r="N436" i="36"/>
  <c r="G436" i="36"/>
  <c r="U435" i="36"/>
  <c r="N435" i="36"/>
  <c r="G435" i="36"/>
  <c r="U434" i="36"/>
  <c r="N434" i="36"/>
  <c r="G434" i="36"/>
  <c r="U433" i="36"/>
  <c r="N433" i="36"/>
  <c r="N432" i="36"/>
  <c r="I444" i="36"/>
  <c r="N444" i="36" s="1"/>
  <c r="G432" i="36"/>
  <c r="U430" i="36"/>
  <c r="N430" i="36"/>
  <c r="G430" i="36"/>
  <c r="U429" i="36"/>
  <c r="N429" i="36"/>
  <c r="G429" i="36"/>
  <c r="U428" i="36"/>
  <c r="N428" i="36"/>
  <c r="N427" i="36"/>
  <c r="G427" i="36"/>
  <c r="U426" i="36"/>
  <c r="N426" i="36"/>
  <c r="G426" i="36"/>
  <c r="U425" i="36"/>
  <c r="N425" i="36"/>
  <c r="G425" i="36"/>
  <c r="U424" i="36"/>
  <c r="N424" i="36"/>
  <c r="N423" i="36"/>
  <c r="G423" i="36"/>
  <c r="U422" i="36"/>
  <c r="N422" i="36"/>
  <c r="G422" i="36"/>
  <c r="U421" i="36"/>
  <c r="N421" i="36"/>
  <c r="G421" i="36"/>
  <c r="U420" i="36"/>
  <c r="N420" i="36"/>
  <c r="N419" i="36"/>
  <c r="I431" i="36"/>
  <c r="U417" i="36"/>
  <c r="N417" i="36"/>
  <c r="G417" i="36"/>
  <c r="U416" i="36"/>
  <c r="N416" i="36"/>
  <c r="G416" i="36"/>
  <c r="U415" i="36"/>
  <c r="N415" i="36"/>
  <c r="N414" i="36"/>
  <c r="G414" i="36"/>
  <c r="U413" i="36"/>
  <c r="N413" i="36"/>
  <c r="G413" i="36"/>
  <c r="U412" i="36"/>
  <c r="N412" i="36"/>
  <c r="G412" i="36"/>
  <c r="U411" i="36"/>
  <c r="N411" i="36"/>
  <c r="G411" i="36"/>
  <c r="N410" i="36"/>
  <c r="G410" i="36"/>
  <c r="U409" i="36"/>
  <c r="N409" i="36"/>
  <c r="G409" i="36"/>
  <c r="U408" i="36"/>
  <c r="N408" i="36"/>
  <c r="G408" i="36"/>
  <c r="U407" i="36"/>
  <c r="N407" i="36"/>
  <c r="N406" i="36"/>
  <c r="I418" i="36"/>
  <c r="J418" i="36" s="1"/>
  <c r="G406" i="36"/>
  <c r="U404" i="36"/>
  <c r="N404" i="36"/>
  <c r="G404" i="36"/>
  <c r="U403" i="36"/>
  <c r="N403" i="36"/>
  <c r="G403" i="36"/>
  <c r="N402" i="36"/>
  <c r="N401" i="36"/>
  <c r="G401" i="36"/>
  <c r="U400" i="36"/>
  <c r="N400" i="36"/>
  <c r="G400" i="36"/>
  <c r="U399" i="36"/>
  <c r="N399" i="36"/>
  <c r="G399" i="36"/>
  <c r="N398" i="36"/>
  <c r="N397" i="36"/>
  <c r="G397" i="36"/>
  <c r="U396" i="36"/>
  <c r="N396" i="36"/>
  <c r="G396" i="36"/>
  <c r="U395" i="36"/>
  <c r="N395" i="36"/>
  <c r="G395" i="36"/>
  <c r="N394" i="36"/>
  <c r="N393" i="36"/>
  <c r="I405" i="36"/>
  <c r="U391" i="36"/>
  <c r="N391" i="36"/>
  <c r="G391" i="36"/>
  <c r="U390" i="36"/>
  <c r="N390" i="36"/>
  <c r="U389" i="36"/>
  <c r="N389" i="36"/>
  <c r="N388" i="36"/>
  <c r="G388" i="36"/>
  <c r="U387" i="36"/>
  <c r="N387" i="36"/>
  <c r="G387" i="36"/>
  <c r="U386" i="36"/>
  <c r="N386" i="36"/>
  <c r="U385" i="36"/>
  <c r="N385" i="36"/>
  <c r="N384" i="36"/>
  <c r="G384" i="36"/>
  <c r="U383" i="36"/>
  <c r="N383" i="36"/>
  <c r="G383" i="36"/>
  <c r="U382" i="36"/>
  <c r="N382" i="36"/>
  <c r="U381" i="36"/>
  <c r="N381" i="36"/>
  <c r="N380" i="36"/>
  <c r="I392" i="36"/>
  <c r="N392" i="36" s="1"/>
  <c r="G380" i="36"/>
  <c r="U378" i="36"/>
  <c r="N378" i="36"/>
  <c r="G378" i="36"/>
  <c r="U377" i="36"/>
  <c r="N377" i="36"/>
  <c r="G377" i="36"/>
  <c r="U376" i="36"/>
  <c r="N376" i="36"/>
  <c r="N375" i="36"/>
  <c r="G375" i="36"/>
  <c r="U374" i="36"/>
  <c r="N374" i="36"/>
  <c r="G374" i="36"/>
  <c r="U373" i="36"/>
  <c r="N373" i="36"/>
  <c r="G373" i="36"/>
  <c r="U372" i="36"/>
  <c r="N372" i="36"/>
  <c r="N371" i="36"/>
  <c r="G371" i="36"/>
  <c r="U370" i="36"/>
  <c r="N370" i="36"/>
  <c r="G370" i="36"/>
  <c r="U369" i="36"/>
  <c r="N369" i="36"/>
  <c r="G369" i="36"/>
  <c r="U368" i="36"/>
  <c r="N368" i="36"/>
  <c r="N367" i="36"/>
  <c r="I379" i="36"/>
  <c r="U365" i="36"/>
  <c r="N365" i="36"/>
  <c r="G365" i="36"/>
  <c r="U364" i="36"/>
  <c r="N364" i="36"/>
  <c r="G364" i="36"/>
  <c r="U363" i="36"/>
  <c r="N363" i="36"/>
  <c r="N362" i="36"/>
  <c r="G362" i="36"/>
  <c r="U361" i="36"/>
  <c r="N361" i="36"/>
  <c r="G361" i="36"/>
  <c r="U360" i="36"/>
  <c r="N360" i="36"/>
  <c r="G360" i="36"/>
  <c r="U359" i="36"/>
  <c r="N359" i="36"/>
  <c r="N358" i="36"/>
  <c r="G358" i="36"/>
  <c r="U357" i="36"/>
  <c r="N357" i="36"/>
  <c r="G357" i="36"/>
  <c r="U356" i="36"/>
  <c r="N356" i="36"/>
  <c r="G356" i="36"/>
  <c r="U355" i="36"/>
  <c r="N355" i="36"/>
  <c r="N354" i="36"/>
  <c r="I366" i="36"/>
  <c r="J366" i="36" s="1"/>
  <c r="G354" i="36"/>
  <c r="U352" i="36"/>
  <c r="N352" i="36"/>
  <c r="G352" i="36"/>
  <c r="U351" i="36"/>
  <c r="N351" i="36"/>
  <c r="G351" i="36"/>
  <c r="U350" i="36"/>
  <c r="N350" i="36"/>
  <c r="N349" i="36"/>
  <c r="G349" i="36"/>
  <c r="U348" i="36"/>
  <c r="N348" i="36"/>
  <c r="G348" i="36"/>
  <c r="U347" i="36"/>
  <c r="N347" i="36"/>
  <c r="G347" i="36"/>
  <c r="U346" i="36"/>
  <c r="N346" i="36"/>
  <c r="N345" i="36"/>
  <c r="G345" i="36"/>
  <c r="U344" i="36"/>
  <c r="N344" i="36"/>
  <c r="G344" i="36"/>
  <c r="U343" i="36"/>
  <c r="N343" i="36"/>
  <c r="G343" i="36"/>
  <c r="U342" i="36"/>
  <c r="N342" i="36"/>
  <c r="N341" i="36"/>
  <c r="I353" i="36"/>
  <c r="U339" i="36"/>
  <c r="N339" i="36"/>
  <c r="G339" i="36"/>
  <c r="U338" i="36"/>
  <c r="N338" i="36"/>
  <c r="G338" i="36"/>
  <c r="U337" i="36"/>
  <c r="N337" i="36"/>
  <c r="N336" i="36"/>
  <c r="G336" i="36"/>
  <c r="U335" i="36"/>
  <c r="N335" i="36"/>
  <c r="G335" i="36"/>
  <c r="U334" i="36"/>
  <c r="N334" i="36"/>
  <c r="G334" i="36"/>
  <c r="U333" i="36"/>
  <c r="N333" i="36"/>
  <c r="N332" i="36"/>
  <c r="G332" i="36"/>
  <c r="U331" i="36"/>
  <c r="N331" i="36"/>
  <c r="G331" i="36"/>
  <c r="U330" i="36"/>
  <c r="N330" i="36"/>
  <c r="G330" i="36"/>
  <c r="U329" i="36"/>
  <c r="N329" i="36"/>
  <c r="N328" i="36"/>
  <c r="I340" i="36"/>
  <c r="J340" i="36" s="1"/>
  <c r="G328" i="36"/>
  <c r="U326" i="36"/>
  <c r="N326" i="36"/>
  <c r="G326" i="36"/>
  <c r="U325" i="36"/>
  <c r="N325" i="36"/>
  <c r="G325" i="36"/>
  <c r="U324" i="36"/>
  <c r="N324" i="36"/>
  <c r="N323" i="36"/>
  <c r="G323" i="36"/>
  <c r="U322" i="36"/>
  <c r="N322" i="36"/>
  <c r="G322" i="36"/>
  <c r="U321" i="36"/>
  <c r="N321" i="36"/>
  <c r="G321" i="36"/>
  <c r="U320" i="36"/>
  <c r="N320" i="36"/>
  <c r="N319" i="36"/>
  <c r="G319" i="36"/>
  <c r="U318" i="36"/>
  <c r="N318" i="36"/>
  <c r="G318" i="36"/>
  <c r="U317" i="36"/>
  <c r="N317" i="36"/>
  <c r="G317" i="36"/>
  <c r="U316" i="36"/>
  <c r="N316" i="36"/>
  <c r="N315" i="36"/>
  <c r="I327" i="36"/>
  <c r="U313" i="36"/>
  <c r="N313" i="36"/>
  <c r="G313" i="36"/>
  <c r="U312" i="36"/>
  <c r="N312" i="36"/>
  <c r="G312" i="36"/>
  <c r="U311" i="36"/>
  <c r="N311" i="36"/>
  <c r="N310" i="36"/>
  <c r="G310" i="36"/>
  <c r="U309" i="36"/>
  <c r="N309" i="36"/>
  <c r="G309" i="36"/>
  <c r="U308" i="36"/>
  <c r="N308" i="36"/>
  <c r="G308" i="36"/>
  <c r="U307" i="36"/>
  <c r="N307" i="36"/>
  <c r="N306" i="36"/>
  <c r="G306" i="36"/>
  <c r="U305" i="36"/>
  <c r="N305" i="36"/>
  <c r="G305" i="36"/>
  <c r="U304" i="36"/>
  <c r="N304" i="36"/>
  <c r="G304" i="36"/>
  <c r="U303" i="36"/>
  <c r="N303" i="36"/>
  <c r="N302" i="36"/>
  <c r="I314" i="36"/>
  <c r="J314" i="36" s="1"/>
  <c r="G302" i="36"/>
  <c r="U300" i="36"/>
  <c r="N300" i="36"/>
  <c r="G300" i="36"/>
  <c r="U299" i="36"/>
  <c r="N299" i="36"/>
  <c r="G299" i="36"/>
  <c r="U298" i="36"/>
  <c r="N298" i="36"/>
  <c r="N297" i="36"/>
  <c r="G297" i="36"/>
  <c r="U296" i="36"/>
  <c r="N296" i="36"/>
  <c r="G296" i="36"/>
  <c r="U295" i="36"/>
  <c r="N295" i="36"/>
  <c r="G295" i="36"/>
  <c r="U294" i="36"/>
  <c r="N294" i="36"/>
  <c r="N293" i="36"/>
  <c r="G293" i="36"/>
  <c r="U292" i="36"/>
  <c r="N292" i="36"/>
  <c r="G292" i="36"/>
  <c r="U291" i="36"/>
  <c r="N291" i="36"/>
  <c r="G291" i="36"/>
  <c r="U290" i="36"/>
  <c r="N290" i="36"/>
  <c r="N289" i="36"/>
  <c r="I301" i="36"/>
  <c r="U287" i="36"/>
  <c r="N287" i="36"/>
  <c r="G287" i="36"/>
  <c r="U286" i="36"/>
  <c r="N286" i="36"/>
  <c r="G286" i="36"/>
  <c r="U285" i="36"/>
  <c r="N285" i="36"/>
  <c r="N284" i="36"/>
  <c r="G284" i="36"/>
  <c r="U283" i="36"/>
  <c r="N283" i="36"/>
  <c r="G283" i="36"/>
  <c r="U282" i="36"/>
  <c r="N282" i="36"/>
  <c r="G282" i="36"/>
  <c r="U281" i="36"/>
  <c r="N281" i="36"/>
  <c r="N280" i="36"/>
  <c r="G280" i="36"/>
  <c r="U279" i="36"/>
  <c r="N279" i="36"/>
  <c r="G279" i="36"/>
  <c r="U278" i="36"/>
  <c r="N278" i="36"/>
  <c r="G278" i="36"/>
  <c r="U277" i="36"/>
  <c r="N277" i="36"/>
  <c r="N276" i="36"/>
  <c r="I288" i="36"/>
  <c r="N288" i="36" s="1"/>
  <c r="G276" i="36"/>
  <c r="U274" i="36"/>
  <c r="N274" i="36"/>
  <c r="G274" i="36"/>
  <c r="U273" i="36"/>
  <c r="N273" i="36"/>
  <c r="G273" i="36"/>
  <c r="U272" i="36"/>
  <c r="N272" i="36"/>
  <c r="N271" i="36"/>
  <c r="G271" i="36"/>
  <c r="U270" i="36"/>
  <c r="N270" i="36"/>
  <c r="G270" i="36"/>
  <c r="U269" i="36"/>
  <c r="N269" i="36"/>
  <c r="G269" i="36"/>
  <c r="U268" i="36"/>
  <c r="N268" i="36"/>
  <c r="N267" i="36"/>
  <c r="G267" i="36"/>
  <c r="U266" i="36"/>
  <c r="N266" i="36"/>
  <c r="G266" i="36"/>
  <c r="U265" i="36"/>
  <c r="N265" i="36"/>
  <c r="G265" i="36"/>
  <c r="U264" i="36"/>
  <c r="N264" i="36"/>
  <c r="N263" i="36"/>
  <c r="I275" i="36"/>
  <c r="U261" i="36"/>
  <c r="N261" i="36"/>
  <c r="G261" i="36"/>
  <c r="U260" i="36"/>
  <c r="N260" i="36"/>
  <c r="G260" i="36"/>
  <c r="U259" i="36"/>
  <c r="N259" i="36"/>
  <c r="N258" i="36"/>
  <c r="G258" i="36"/>
  <c r="U257" i="36"/>
  <c r="N257" i="36"/>
  <c r="G257" i="36"/>
  <c r="U256" i="36"/>
  <c r="N256" i="36"/>
  <c r="G256" i="36"/>
  <c r="U255" i="36"/>
  <c r="N255" i="36"/>
  <c r="N254" i="36"/>
  <c r="G254" i="36"/>
  <c r="U253" i="36"/>
  <c r="N253" i="36"/>
  <c r="G253" i="36"/>
  <c r="U252" i="36"/>
  <c r="N252" i="36"/>
  <c r="G252" i="36"/>
  <c r="U251" i="36"/>
  <c r="N251" i="36"/>
  <c r="N250" i="36"/>
  <c r="I262" i="36"/>
  <c r="J262" i="36" s="1"/>
  <c r="G250" i="36"/>
  <c r="U248" i="36"/>
  <c r="N248" i="36"/>
  <c r="G248" i="36"/>
  <c r="U247" i="36"/>
  <c r="N247" i="36"/>
  <c r="G247" i="36"/>
  <c r="U246" i="36"/>
  <c r="N246" i="36"/>
  <c r="N245" i="36"/>
  <c r="G245" i="36"/>
  <c r="U244" i="36"/>
  <c r="N244" i="36"/>
  <c r="G244" i="36"/>
  <c r="U243" i="36"/>
  <c r="N243" i="36"/>
  <c r="G243" i="36"/>
  <c r="U242" i="36"/>
  <c r="N242" i="36"/>
  <c r="N241" i="36"/>
  <c r="G241" i="36"/>
  <c r="U240" i="36"/>
  <c r="N240" i="36"/>
  <c r="G240" i="36"/>
  <c r="U239" i="36"/>
  <c r="N239" i="36"/>
  <c r="G239" i="36"/>
  <c r="U238" i="36"/>
  <c r="N238" i="36"/>
  <c r="N237" i="36"/>
  <c r="I249" i="36"/>
  <c r="U235" i="36"/>
  <c r="N235" i="36"/>
  <c r="G235" i="36"/>
  <c r="U234" i="36"/>
  <c r="N234" i="36"/>
  <c r="G234" i="36"/>
  <c r="U233" i="36"/>
  <c r="N233" i="36"/>
  <c r="N232" i="36"/>
  <c r="G232" i="36"/>
  <c r="U231" i="36"/>
  <c r="N231" i="36"/>
  <c r="G231" i="36"/>
  <c r="U230" i="36"/>
  <c r="N230" i="36"/>
  <c r="G230" i="36"/>
  <c r="U229" i="36"/>
  <c r="N229" i="36"/>
  <c r="N228" i="36"/>
  <c r="G228" i="36"/>
  <c r="U227" i="36"/>
  <c r="N227" i="36"/>
  <c r="G227" i="36"/>
  <c r="U226" i="36"/>
  <c r="N226" i="36"/>
  <c r="G226" i="36"/>
  <c r="U225" i="36"/>
  <c r="N225" i="36"/>
  <c r="N224" i="36"/>
  <c r="I236" i="36"/>
  <c r="J236" i="36" s="1"/>
  <c r="G224" i="36"/>
  <c r="U222" i="36"/>
  <c r="N222" i="36"/>
  <c r="G222" i="36"/>
  <c r="U221" i="36"/>
  <c r="N221" i="36"/>
  <c r="G221" i="36"/>
  <c r="U220" i="36"/>
  <c r="N220" i="36"/>
  <c r="N219" i="36"/>
  <c r="G219" i="36"/>
  <c r="U218" i="36"/>
  <c r="N218" i="36"/>
  <c r="G218" i="36"/>
  <c r="U217" i="36"/>
  <c r="N217" i="36"/>
  <c r="G217" i="36"/>
  <c r="U216" i="36"/>
  <c r="N216" i="36"/>
  <c r="N215" i="36"/>
  <c r="G215" i="36"/>
  <c r="U214" i="36"/>
  <c r="N214" i="36"/>
  <c r="G214" i="36"/>
  <c r="U213" i="36"/>
  <c r="N213" i="36"/>
  <c r="G213" i="36"/>
  <c r="U212" i="36"/>
  <c r="N212" i="36"/>
  <c r="N211" i="36"/>
  <c r="I223" i="36"/>
  <c r="U209" i="36"/>
  <c r="N209" i="36"/>
  <c r="G209" i="36"/>
  <c r="U208" i="36"/>
  <c r="N208" i="36"/>
  <c r="G208" i="36"/>
  <c r="U207" i="36"/>
  <c r="N207" i="36"/>
  <c r="N206" i="36"/>
  <c r="G206" i="36"/>
  <c r="U205" i="36"/>
  <c r="N205" i="36"/>
  <c r="G205" i="36"/>
  <c r="U204" i="36"/>
  <c r="N204" i="36"/>
  <c r="G204" i="36"/>
  <c r="U203" i="36"/>
  <c r="N203" i="36"/>
  <c r="N202" i="36"/>
  <c r="G202" i="36"/>
  <c r="U201" i="36"/>
  <c r="N201" i="36"/>
  <c r="G201" i="36"/>
  <c r="U200" i="36"/>
  <c r="N200" i="36"/>
  <c r="G200" i="36"/>
  <c r="U199" i="36"/>
  <c r="N199" i="36"/>
  <c r="N198" i="36"/>
  <c r="I210" i="36"/>
  <c r="J210" i="36" s="1"/>
  <c r="G198" i="36"/>
  <c r="U196" i="36"/>
  <c r="N196" i="36"/>
  <c r="G196" i="36"/>
  <c r="U195" i="36"/>
  <c r="N195" i="36"/>
  <c r="G195" i="36"/>
  <c r="U194" i="36"/>
  <c r="N194" i="36"/>
  <c r="N193" i="36"/>
  <c r="G193" i="36"/>
  <c r="U192" i="36"/>
  <c r="N192" i="36"/>
  <c r="G192" i="36"/>
  <c r="U191" i="36"/>
  <c r="N191" i="36"/>
  <c r="G191" i="36"/>
  <c r="U190" i="36"/>
  <c r="N190" i="36"/>
  <c r="N189" i="36"/>
  <c r="G189" i="36"/>
  <c r="U188" i="36"/>
  <c r="N188" i="36"/>
  <c r="G188" i="36"/>
  <c r="U187" i="36"/>
  <c r="N187" i="36"/>
  <c r="G187" i="36"/>
  <c r="U186" i="36"/>
  <c r="N186" i="36"/>
  <c r="N185" i="36"/>
  <c r="I197" i="36"/>
  <c r="J197" i="36" s="1"/>
  <c r="G185" i="36"/>
  <c r="U183" i="36"/>
  <c r="N183" i="36"/>
  <c r="G183" i="36"/>
  <c r="U182" i="36"/>
  <c r="N182" i="36"/>
  <c r="G182" i="36"/>
  <c r="U181" i="36"/>
  <c r="N181" i="36"/>
  <c r="N180" i="36"/>
  <c r="G180" i="36"/>
  <c r="U179" i="36"/>
  <c r="N179" i="36"/>
  <c r="G179" i="36"/>
  <c r="U178" i="36"/>
  <c r="N178" i="36"/>
  <c r="G178" i="36"/>
  <c r="U177" i="36"/>
  <c r="N177" i="36"/>
  <c r="N176" i="36"/>
  <c r="G176" i="36"/>
  <c r="U175" i="36"/>
  <c r="N175" i="36"/>
  <c r="G175" i="36"/>
  <c r="U174" i="36"/>
  <c r="N174" i="36"/>
  <c r="G174" i="36"/>
  <c r="U173" i="36"/>
  <c r="N173" i="36"/>
  <c r="N172" i="36"/>
  <c r="I184" i="36"/>
  <c r="G172" i="36"/>
  <c r="U170" i="36"/>
  <c r="N170" i="36"/>
  <c r="G170" i="36"/>
  <c r="U169" i="36"/>
  <c r="N169" i="36"/>
  <c r="G169" i="36"/>
  <c r="U168" i="36"/>
  <c r="N168" i="36"/>
  <c r="N167" i="36"/>
  <c r="G167" i="36"/>
  <c r="U166" i="36"/>
  <c r="N166" i="36"/>
  <c r="G166" i="36"/>
  <c r="U165" i="36"/>
  <c r="N165" i="36"/>
  <c r="G165" i="36"/>
  <c r="U164" i="36"/>
  <c r="N164" i="36"/>
  <c r="G164" i="36"/>
  <c r="N163" i="36"/>
  <c r="G163" i="36"/>
  <c r="U162" i="36"/>
  <c r="N162" i="36"/>
  <c r="G162" i="36"/>
  <c r="U161" i="36"/>
  <c r="N161" i="36"/>
  <c r="G161" i="36"/>
  <c r="U160" i="36"/>
  <c r="N160" i="36"/>
  <c r="N159" i="36"/>
  <c r="I171" i="36"/>
  <c r="J171" i="36" s="1"/>
  <c r="G159" i="36"/>
  <c r="U157" i="36"/>
  <c r="N157" i="36"/>
  <c r="G157" i="36"/>
  <c r="U156" i="36"/>
  <c r="N156" i="36"/>
  <c r="G156" i="36"/>
  <c r="N155" i="36"/>
  <c r="N154" i="36"/>
  <c r="G154" i="36"/>
  <c r="U153" i="36"/>
  <c r="N153" i="36"/>
  <c r="G153" i="36"/>
  <c r="U152" i="36"/>
  <c r="N152" i="36"/>
  <c r="G152" i="36"/>
  <c r="N151" i="36"/>
  <c r="N150" i="36"/>
  <c r="G150" i="36"/>
  <c r="U149" i="36"/>
  <c r="N149" i="36"/>
  <c r="G149" i="36"/>
  <c r="U148" i="36"/>
  <c r="N148" i="36"/>
  <c r="G148" i="36"/>
  <c r="N147" i="36"/>
  <c r="N146" i="36"/>
  <c r="I158" i="36"/>
  <c r="L158" i="36" s="1"/>
  <c r="G146" i="36"/>
  <c r="I145" i="36"/>
  <c r="K145" i="36" s="1"/>
  <c r="U144" i="36"/>
  <c r="N144" i="36"/>
  <c r="G144" i="36"/>
  <c r="U143" i="36"/>
  <c r="N143" i="36"/>
  <c r="G143" i="36"/>
  <c r="U142" i="36"/>
  <c r="N142" i="36"/>
  <c r="N141" i="36"/>
  <c r="G141" i="36"/>
  <c r="U140" i="36"/>
  <c r="N140" i="36"/>
  <c r="G140" i="36"/>
  <c r="U139" i="36"/>
  <c r="N139" i="36"/>
  <c r="G139" i="36"/>
  <c r="U138" i="36"/>
  <c r="N138" i="36"/>
  <c r="N137" i="36"/>
  <c r="G137" i="36"/>
  <c r="U136" i="36"/>
  <c r="N136" i="36"/>
  <c r="G136" i="36"/>
  <c r="U135" i="36"/>
  <c r="N135" i="36"/>
  <c r="G135" i="36"/>
  <c r="U134" i="36"/>
  <c r="N134" i="36"/>
  <c r="N133" i="36"/>
  <c r="G133" i="36"/>
  <c r="U131" i="36"/>
  <c r="N131" i="36"/>
  <c r="G131" i="36"/>
  <c r="U130" i="36"/>
  <c r="N130" i="36"/>
  <c r="G130" i="36"/>
  <c r="U129" i="36"/>
  <c r="N129" i="36"/>
  <c r="N128" i="36"/>
  <c r="G128" i="36"/>
  <c r="U127" i="36"/>
  <c r="N127" i="36"/>
  <c r="G127" i="36"/>
  <c r="U126" i="36"/>
  <c r="N126" i="36"/>
  <c r="G126" i="36"/>
  <c r="U125" i="36"/>
  <c r="N125" i="36"/>
  <c r="N124" i="36"/>
  <c r="G124" i="36"/>
  <c r="U123" i="36"/>
  <c r="N123" i="36"/>
  <c r="G123" i="36"/>
  <c r="U122" i="36"/>
  <c r="N122" i="36"/>
  <c r="G122" i="36"/>
  <c r="U121" i="36"/>
  <c r="N121" i="36"/>
  <c r="N120" i="36"/>
  <c r="I132" i="36"/>
  <c r="M132" i="36" s="1"/>
  <c r="G120" i="36"/>
  <c r="U118" i="36"/>
  <c r="N118" i="36"/>
  <c r="G118" i="36"/>
  <c r="U117" i="36"/>
  <c r="N117" i="36"/>
  <c r="G117" i="36"/>
  <c r="U116" i="36"/>
  <c r="N116" i="36"/>
  <c r="N115" i="36"/>
  <c r="G115" i="36"/>
  <c r="U114" i="36"/>
  <c r="N114" i="36"/>
  <c r="G114" i="36"/>
  <c r="U113" i="36"/>
  <c r="N113" i="36"/>
  <c r="G113" i="36"/>
  <c r="U112" i="36"/>
  <c r="N112" i="36"/>
  <c r="N111" i="36"/>
  <c r="G111" i="36"/>
  <c r="U110" i="36"/>
  <c r="N110" i="36"/>
  <c r="G110" i="36"/>
  <c r="U109" i="36"/>
  <c r="N109" i="36"/>
  <c r="G109" i="36"/>
  <c r="U108" i="36"/>
  <c r="N108" i="36"/>
  <c r="I119" i="36"/>
  <c r="G107" i="36"/>
  <c r="U105" i="36"/>
  <c r="N105" i="36"/>
  <c r="G105" i="36"/>
  <c r="U104" i="36"/>
  <c r="N104" i="36"/>
  <c r="G104" i="36"/>
  <c r="U103" i="36"/>
  <c r="N103" i="36"/>
  <c r="N102" i="36"/>
  <c r="G102" i="36"/>
  <c r="U101" i="36"/>
  <c r="N101" i="36"/>
  <c r="G101" i="36"/>
  <c r="U100" i="36"/>
  <c r="N100" i="36"/>
  <c r="G100" i="36"/>
  <c r="U99" i="36"/>
  <c r="N99" i="36"/>
  <c r="N98" i="36"/>
  <c r="G98" i="36"/>
  <c r="U97" i="36"/>
  <c r="N97" i="36"/>
  <c r="G97" i="36"/>
  <c r="U96" i="36"/>
  <c r="N96" i="36"/>
  <c r="G96" i="36"/>
  <c r="U95" i="36"/>
  <c r="N95" i="36"/>
  <c r="N94" i="36"/>
  <c r="I106" i="36"/>
  <c r="M106" i="36" s="1"/>
  <c r="G94" i="36"/>
  <c r="U92" i="36"/>
  <c r="N92" i="36"/>
  <c r="G92" i="36"/>
  <c r="U91" i="36"/>
  <c r="N91" i="36"/>
  <c r="G91" i="36"/>
  <c r="U90" i="36"/>
  <c r="N90" i="36"/>
  <c r="N89" i="36"/>
  <c r="G89" i="36"/>
  <c r="U88" i="36"/>
  <c r="N88" i="36"/>
  <c r="G88" i="36"/>
  <c r="U87" i="36"/>
  <c r="N87" i="36"/>
  <c r="G87" i="36"/>
  <c r="U86" i="36"/>
  <c r="N86" i="36"/>
  <c r="N85" i="36"/>
  <c r="G85" i="36"/>
  <c r="U84" i="36"/>
  <c r="N84" i="36"/>
  <c r="G84" i="36"/>
  <c r="U83" i="36"/>
  <c r="N83" i="36"/>
  <c r="G83" i="36"/>
  <c r="U82" i="36"/>
  <c r="N82" i="36"/>
  <c r="N81" i="36"/>
  <c r="I93" i="36"/>
  <c r="G81" i="36"/>
  <c r="U79" i="36"/>
  <c r="N79" i="36"/>
  <c r="G79" i="36"/>
  <c r="U78" i="36"/>
  <c r="N78" i="36"/>
  <c r="U77" i="36"/>
  <c r="N77" i="36"/>
  <c r="N76" i="36"/>
  <c r="G76" i="36"/>
  <c r="U75" i="36"/>
  <c r="N75" i="36"/>
  <c r="G75" i="36"/>
  <c r="U74" i="36"/>
  <c r="N74" i="36"/>
  <c r="U73" i="36"/>
  <c r="N73" i="36"/>
  <c r="N72" i="36"/>
  <c r="G72" i="36"/>
  <c r="U71" i="36"/>
  <c r="N71" i="36"/>
  <c r="G71" i="36"/>
  <c r="U70" i="36"/>
  <c r="N70" i="36"/>
  <c r="U69" i="36"/>
  <c r="N69" i="36"/>
  <c r="I80" i="36"/>
  <c r="G68" i="36"/>
  <c r="U66" i="36"/>
  <c r="N66" i="36"/>
  <c r="G66" i="36"/>
  <c r="U65" i="36"/>
  <c r="N65" i="36"/>
  <c r="G65" i="36"/>
  <c r="U64" i="36"/>
  <c r="N64" i="36"/>
  <c r="N63" i="36"/>
  <c r="G63" i="36"/>
  <c r="U62" i="36"/>
  <c r="N62" i="36"/>
  <c r="G62" i="36"/>
  <c r="U61" i="36"/>
  <c r="N61" i="36"/>
  <c r="G61" i="36"/>
  <c r="U60" i="36"/>
  <c r="N60" i="36"/>
  <c r="N59" i="36"/>
  <c r="G59" i="36"/>
  <c r="U58" i="36"/>
  <c r="N58" i="36"/>
  <c r="G58" i="36"/>
  <c r="U57" i="36"/>
  <c r="N57" i="36"/>
  <c r="G57" i="36"/>
  <c r="U56" i="36"/>
  <c r="N56" i="36"/>
  <c r="N55" i="36"/>
  <c r="I67" i="36"/>
  <c r="G55" i="36"/>
  <c r="U53" i="36"/>
  <c r="N53" i="36"/>
  <c r="G53" i="36"/>
  <c r="U52" i="36"/>
  <c r="N52" i="36"/>
  <c r="G52" i="36"/>
  <c r="U51" i="36"/>
  <c r="N51" i="36"/>
  <c r="N50" i="36"/>
  <c r="G50" i="36"/>
  <c r="U49" i="36"/>
  <c r="N49" i="36"/>
  <c r="G49" i="36"/>
  <c r="U48" i="36"/>
  <c r="N48" i="36"/>
  <c r="G48" i="36"/>
  <c r="U47" i="36"/>
  <c r="N47" i="36"/>
  <c r="N46" i="36"/>
  <c r="G46" i="36"/>
  <c r="U45" i="36"/>
  <c r="N45" i="36"/>
  <c r="G45" i="36"/>
  <c r="U44" i="36"/>
  <c r="N44" i="36"/>
  <c r="G44" i="36"/>
  <c r="U43" i="36"/>
  <c r="N43" i="36"/>
  <c r="I54" i="36"/>
  <c r="G42" i="36"/>
  <c r="U40" i="36"/>
  <c r="N40" i="36"/>
  <c r="G40" i="36"/>
  <c r="U39" i="36"/>
  <c r="N39" i="36"/>
  <c r="G39" i="36"/>
  <c r="U38" i="36"/>
  <c r="N38" i="36"/>
  <c r="N37" i="36"/>
  <c r="G37" i="36"/>
  <c r="U36" i="36"/>
  <c r="N36" i="36"/>
  <c r="G36" i="36"/>
  <c r="U35" i="36"/>
  <c r="N35" i="36"/>
  <c r="G35" i="36"/>
  <c r="U34" i="36"/>
  <c r="N34" i="36"/>
  <c r="N33" i="36"/>
  <c r="G33" i="36"/>
  <c r="U32" i="36"/>
  <c r="N32" i="36"/>
  <c r="G32" i="36"/>
  <c r="U31" i="36"/>
  <c r="N31" i="36"/>
  <c r="G31" i="36"/>
  <c r="U30" i="36"/>
  <c r="N30" i="36"/>
  <c r="N29" i="36"/>
  <c r="I41" i="36"/>
  <c r="U27" i="36"/>
  <c r="N27" i="36"/>
  <c r="G27" i="36"/>
  <c r="U26" i="36"/>
  <c r="N26" i="36"/>
  <c r="G26" i="36"/>
  <c r="U25" i="36"/>
  <c r="N25" i="36"/>
  <c r="N24" i="36"/>
  <c r="G24" i="36"/>
  <c r="U23" i="36"/>
  <c r="N23" i="36"/>
  <c r="G23" i="36"/>
  <c r="U22" i="36"/>
  <c r="N22" i="36"/>
  <c r="G22" i="36"/>
  <c r="U21" i="36"/>
  <c r="N21" i="36"/>
  <c r="N20" i="36"/>
  <c r="G20" i="36"/>
  <c r="U19" i="36"/>
  <c r="N19" i="36"/>
  <c r="G19" i="36"/>
  <c r="U18" i="36"/>
  <c r="I28" i="36"/>
  <c r="G18" i="36"/>
  <c r="U17" i="36"/>
  <c r="O17" i="36"/>
  <c r="O18" i="36" s="1"/>
  <c r="O19" i="36" s="1"/>
  <c r="O20" i="36" s="1"/>
  <c r="O21" i="36" s="1"/>
  <c r="O22" i="36" s="1"/>
  <c r="O23" i="36" s="1"/>
  <c r="O24" i="36" s="1"/>
  <c r="O25" i="36" s="1"/>
  <c r="O26" i="36" s="1"/>
  <c r="O27" i="36" s="1"/>
  <c r="N17" i="36"/>
  <c r="H17" i="36"/>
  <c r="H18" i="36" s="1"/>
  <c r="H19" i="36" s="1"/>
  <c r="H20" i="36" s="1"/>
  <c r="H21" i="36" s="1"/>
  <c r="H22" i="36" s="1"/>
  <c r="H23" i="36" s="1"/>
  <c r="H24" i="36" s="1"/>
  <c r="H25" i="36" s="1"/>
  <c r="H26" i="36" s="1"/>
  <c r="H27" i="36" s="1"/>
  <c r="A17" i="36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N16" i="36"/>
  <c r="U10" i="36"/>
  <c r="U3" i="36"/>
  <c r="N159" i="35"/>
  <c r="G159" i="35"/>
  <c r="N158" i="35"/>
  <c r="G158" i="35"/>
  <c r="N157" i="35"/>
  <c r="G157" i="35"/>
  <c r="N156" i="35"/>
  <c r="G156" i="35"/>
  <c r="N154" i="35"/>
  <c r="G154" i="35"/>
  <c r="N153" i="35"/>
  <c r="G153" i="35"/>
  <c r="N152" i="35"/>
  <c r="G152" i="35"/>
  <c r="N151" i="35"/>
  <c r="G151" i="35"/>
  <c r="N150" i="35"/>
  <c r="G150" i="35"/>
  <c r="N148" i="35"/>
  <c r="G148" i="35"/>
  <c r="N147" i="35"/>
  <c r="G147" i="35"/>
  <c r="N146" i="35"/>
  <c r="G146" i="35"/>
  <c r="N145" i="35"/>
  <c r="G145" i="35"/>
  <c r="N144" i="35"/>
  <c r="G144" i="35"/>
  <c r="N142" i="35"/>
  <c r="G142" i="35"/>
  <c r="N141" i="35"/>
  <c r="G141" i="35"/>
  <c r="N140" i="35"/>
  <c r="G140" i="35"/>
  <c r="N139" i="35"/>
  <c r="G139" i="35"/>
  <c r="N138" i="35"/>
  <c r="G138" i="35"/>
  <c r="N136" i="35"/>
  <c r="G136" i="35"/>
  <c r="N135" i="35"/>
  <c r="G135" i="35"/>
  <c r="N134" i="35"/>
  <c r="G134" i="35"/>
  <c r="N133" i="35"/>
  <c r="G133" i="35"/>
  <c r="N132" i="35"/>
  <c r="G132" i="35"/>
  <c r="N130" i="35"/>
  <c r="G130" i="35"/>
  <c r="N129" i="35"/>
  <c r="G129" i="35"/>
  <c r="N128" i="35"/>
  <c r="G128" i="35"/>
  <c r="N127" i="35"/>
  <c r="G127" i="35"/>
  <c r="N126" i="35"/>
  <c r="G126" i="35"/>
  <c r="N124" i="35"/>
  <c r="G124" i="35"/>
  <c r="N123" i="35"/>
  <c r="G123" i="35"/>
  <c r="N122" i="35"/>
  <c r="G122" i="35"/>
  <c r="N121" i="35"/>
  <c r="G121" i="35"/>
  <c r="N120" i="35"/>
  <c r="G120" i="35"/>
  <c r="N118" i="35"/>
  <c r="G118" i="35"/>
  <c r="N117" i="35"/>
  <c r="G117" i="35"/>
  <c r="N116" i="35"/>
  <c r="G116" i="35"/>
  <c r="N115" i="35"/>
  <c r="G115" i="35"/>
  <c r="N114" i="35"/>
  <c r="G114" i="35"/>
  <c r="N112" i="35"/>
  <c r="G112" i="35"/>
  <c r="N111" i="35"/>
  <c r="G111" i="35"/>
  <c r="N110" i="35"/>
  <c r="G110" i="35"/>
  <c r="N109" i="35"/>
  <c r="G109" i="35"/>
  <c r="N108" i="35"/>
  <c r="G108" i="35"/>
  <c r="N106" i="35"/>
  <c r="G106" i="35"/>
  <c r="N105" i="35"/>
  <c r="G105" i="35"/>
  <c r="N104" i="35"/>
  <c r="G104" i="35"/>
  <c r="N103" i="35"/>
  <c r="G103" i="35"/>
  <c r="N102" i="35"/>
  <c r="G102" i="35"/>
  <c r="N100" i="35"/>
  <c r="G100" i="35"/>
  <c r="N99" i="35"/>
  <c r="G99" i="35"/>
  <c r="N98" i="35"/>
  <c r="G98" i="35"/>
  <c r="N97" i="35"/>
  <c r="G97" i="35"/>
  <c r="N96" i="35"/>
  <c r="G96" i="35"/>
  <c r="N94" i="35"/>
  <c r="G94" i="35"/>
  <c r="N93" i="35"/>
  <c r="G93" i="35"/>
  <c r="N92" i="35"/>
  <c r="G92" i="35"/>
  <c r="N91" i="35"/>
  <c r="G91" i="35"/>
  <c r="N90" i="35"/>
  <c r="H90" i="35"/>
  <c r="H92" i="35" s="1"/>
  <c r="H94" i="35" s="1"/>
  <c r="H96" i="35" s="1"/>
  <c r="H98" i="35" s="1"/>
  <c r="H100" i="35" s="1"/>
  <c r="H102" i="35" s="1"/>
  <c r="H104" i="35" s="1"/>
  <c r="H106" i="35" s="1"/>
  <c r="H108" i="35" s="1"/>
  <c r="H110" i="35" s="1"/>
  <c r="H112" i="35" s="1"/>
  <c r="H114" i="35" s="1"/>
  <c r="H116" i="35" s="1"/>
  <c r="H118" i="35" s="1"/>
  <c r="H120" i="35" s="1"/>
  <c r="H122" i="35" s="1"/>
  <c r="H124" i="35" s="1"/>
  <c r="H126" i="35" s="1"/>
  <c r="H128" i="35" s="1"/>
  <c r="H130" i="35" s="1"/>
  <c r="H132" i="35" s="1"/>
  <c r="H134" i="35" s="1"/>
  <c r="H136" i="35" s="1"/>
  <c r="H138" i="35" s="1"/>
  <c r="H140" i="35" s="1"/>
  <c r="H142" i="35" s="1"/>
  <c r="H144" i="35" s="1"/>
  <c r="H146" i="35" s="1"/>
  <c r="H148" i="35" s="1"/>
  <c r="H150" i="35" s="1"/>
  <c r="H152" i="35" s="1"/>
  <c r="H154" i="35" s="1"/>
  <c r="H156" i="35" s="1"/>
  <c r="H158" i="35" s="1"/>
  <c r="G90" i="35"/>
  <c r="A90" i="35"/>
  <c r="A92" i="35" s="1"/>
  <c r="A94" i="35" s="1"/>
  <c r="A96" i="35" s="1"/>
  <c r="A98" i="35" s="1"/>
  <c r="A100" i="35" s="1"/>
  <c r="A102" i="35" s="1"/>
  <c r="A104" i="35" s="1"/>
  <c r="A106" i="35" s="1"/>
  <c r="A108" i="35" s="1"/>
  <c r="A110" i="35" s="1"/>
  <c r="A112" i="35" s="1"/>
  <c r="A114" i="35" s="1"/>
  <c r="A116" i="35" s="1"/>
  <c r="A118" i="35" s="1"/>
  <c r="A120" i="35" s="1"/>
  <c r="A122" i="35" s="1"/>
  <c r="A124" i="35" s="1"/>
  <c r="A126" i="35" s="1"/>
  <c r="A128" i="35" s="1"/>
  <c r="A130" i="35" s="1"/>
  <c r="A132" i="35" s="1"/>
  <c r="A134" i="35" s="1"/>
  <c r="A136" i="35" s="1"/>
  <c r="A138" i="35" s="1"/>
  <c r="A140" i="35" s="1"/>
  <c r="A142" i="35" s="1"/>
  <c r="A144" i="35" s="1"/>
  <c r="A146" i="35" s="1"/>
  <c r="A148" i="35" s="1"/>
  <c r="A150" i="35" s="1"/>
  <c r="A152" i="35" s="1"/>
  <c r="A154" i="35" s="1"/>
  <c r="A156" i="35" s="1"/>
  <c r="A158" i="35" s="1"/>
  <c r="N88" i="35"/>
  <c r="G88" i="35"/>
  <c r="N87" i="35"/>
  <c r="G87" i="35"/>
  <c r="N86" i="35"/>
  <c r="G86" i="35"/>
  <c r="N85" i="35"/>
  <c r="G85" i="35"/>
  <c r="N84" i="35"/>
  <c r="G84" i="35"/>
  <c r="N82" i="35"/>
  <c r="G82" i="35"/>
  <c r="N81" i="35"/>
  <c r="G81" i="35"/>
  <c r="N80" i="35"/>
  <c r="G80" i="35"/>
  <c r="N79" i="35"/>
  <c r="G79" i="35"/>
  <c r="N78" i="35"/>
  <c r="G78" i="35"/>
  <c r="N76" i="35"/>
  <c r="G76" i="35"/>
  <c r="N75" i="35"/>
  <c r="G75" i="35"/>
  <c r="N74" i="35"/>
  <c r="G74" i="35"/>
  <c r="N73" i="35"/>
  <c r="G73" i="35"/>
  <c r="N72" i="35"/>
  <c r="G72" i="35"/>
  <c r="N70" i="35"/>
  <c r="G70" i="35"/>
  <c r="N69" i="35"/>
  <c r="G69" i="35"/>
  <c r="N68" i="35"/>
  <c r="G68" i="35"/>
  <c r="N67" i="35"/>
  <c r="G67" i="35"/>
  <c r="N66" i="35"/>
  <c r="G66" i="35"/>
  <c r="N64" i="35"/>
  <c r="G64" i="35"/>
  <c r="N63" i="35"/>
  <c r="G63" i="35"/>
  <c r="N62" i="35"/>
  <c r="G62" i="35"/>
  <c r="N61" i="35"/>
  <c r="N60" i="35"/>
  <c r="G60" i="35"/>
  <c r="N58" i="35"/>
  <c r="G58" i="35"/>
  <c r="N57" i="35"/>
  <c r="G57" i="35"/>
  <c r="N56" i="35"/>
  <c r="G56" i="35"/>
  <c r="N55" i="35"/>
  <c r="N54" i="35"/>
  <c r="G54" i="35"/>
  <c r="N53" i="35"/>
  <c r="N52" i="35"/>
  <c r="G52" i="35"/>
  <c r="N51" i="35"/>
  <c r="G51" i="35"/>
  <c r="N50" i="35"/>
  <c r="G50" i="35"/>
  <c r="N49" i="35"/>
  <c r="N48" i="35"/>
  <c r="G48" i="35"/>
  <c r="N46" i="35"/>
  <c r="G46" i="35"/>
  <c r="N45" i="35"/>
  <c r="G45" i="35"/>
  <c r="N44" i="35"/>
  <c r="G44" i="35"/>
  <c r="N43" i="35"/>
  <c r="N42" i="35"/>
  <c r="G42" i="35"/>
  <c r="N40" i="35"/>
  <c r="G40" i="35"/>
  <c r="N39" i="35"/>
  <c r="G39" i="35"/>
  <c r="N38" i="35"/>
  <c r="G38" i="35"/>
  <c r="N37" i="35"/>
  <c r="N36" i="35"/>
  <c r="G36" i="35"/>
  <c r="N34" i="35"/>
  <c r="G34" i="35"/>
  <c r="N33" i="35"/>
  <c r="G33" i="35"/>
  <c r="N32" i="35"/>
  <c r="G32" i="35"/>
  <c r="N31" i="35"/>
  <c r="N30" i="35"/>
  <c r="G30" i="35"/>
  <c r="N28" i="35"/>
  <c r="G28" i="35"/>
  <c r="N27" i="35"/>
  <c r="G27" i="35"/>
  <c r="N26" i="35"/>
  <c r="G26" i="35"/>
  <c r="N25" i="35"/>
  <c r="N24" i="35"/>
  <c r="G24" i="35"/>
  <c r="N23" i="35"/>
  <c r="N22" i="35"/>
  <c r="G22" i="35"/>
  <c r="N21" i="35"/>
  <c r="G21" i="35"/>
  <c r="N20" i="35"/>
  <c r="G20" i="35"/>
  <c r="N19" i="35"/>
  <c r="N18" i="35"/>
  <c r="H18" i="35"/>
  <c r="H20" i="35" s="1"/>
  <c r="H22" i="35" s="1"/>
  <c r="H24" i="35" s="1"/>
  <c r="H26" i="35" s="1"/>
  <c r="H28" i="35" s="1"/>
  <c r="H30" i="35" s="1"/>
  <c r="H32" i="35" s="1"/>
  <c r="H34" i="35" s="1"/>
  <c r="H36" i="35" s="1"/>
  <c r="H38" i="35" s="1"/>
  <c r="H40" i="35" s="1"/>
  <c r="H42" i="35" s="1"/>
  <c r="H44" i="35" s="1"/>
  <c r="H46" i="35" s="1"/>
  <c r="H48" i="35" s="1"/>
  <c r="H50" i="35" s="1"/>
  <c r="H52" i="35" s="1"/>
  <c r="H54" i="35" s="1"/>
  <c r="H56" i="35" s="1"/>
  <c r="H58" i="35" s="1"/>
  <c r="H60" i="35" s="1"/>
  <c r="H62" i="35" s="1"/>
  <c r="H64" i="35" s="1"/>
  <c r="H66" i="35" s="1"/>
  <c r="H68" i="35" s="1"/>
  <c r="H70" i="35" s="1"/>
  <c r="H72" i="35" s="1"/>
  <c r="H74" i="35" s="1"/>
  <c r="H76" i="35" s="1"/>
  <c r="H78" i="35" s="1"/>
  <c r="H80" i="35" s="1"/>
  <c r="H82" i="35" s="1"/>
  <c r="H84" i="35" s="1"/>
  <c r="H86" i="35" s="1"/>
  <c r="G18" i="35"/>
  <c r="A18" i="35"/>
  <c r="A20" i="35" s="1"/>
  <c r="A22" i="35" s="1"/>
  <c r="A24" i="35" s="1"/>
  <c r="A26" i="35" s="1"/>
  <c r="A28" i="35" s="1"/>
  <c r="A30" i="35" s="1"/>
  <c r="A32" i="35" s="1"/>
  <c r="A34" i="35" s="1"/>
  <c r="A36" i="35" s="1"/>
  <c r="A38" i="35" s="1"/>
  <c r="A40" i="35" s="1"/>
  <c r="A42" i="35" s="1"/>
  <c r="A44" i="35" s="1"/>
  <c r="A46" i="35" s="1"/>
  <c r="A48" i="35" s="1"/>
  <c r="A50" i="35" s="1"/>
  <c r="A52" i="35" s="1"/>
  <c r="A54" i="35" s="1"/>
  <c r="A56" i="35" s="1"/>
  <c r="A58" i="35" s="1"/>
  <c r="A60" i="35" s="1"/>
  <c r="A62" i="35" s="1"/>
  <c r="A64" i="35" s="1"/>
  <c r="A66" i="35" s="1"/>
  <c r="A68" i="35" s="1"/>
  <c r="A70" i="35" s="1"/>
  <c r="A72" i="35" s="1"/>
  <c r="A74" i="35" s="1"/>
  <c r="A76" i="35" s="1"/>
  <c r="A78" i="35" s="1"/>
  <c r="A80" i="35" s="1"/>
  <c r="A82" i="35" s="1"/>
  <c r="A84" i="35" s="1"/>
  <c r="A86" i="35" s="1"/>
  <c r="N17" i="35"/>
  <c r="N16" i="35"/>
  <c r="G16" i="35"/>
  <c r="Q10" i="35"/>
  <c r="R3" i="35"/>
  <c r="U950" i="34"/>
  <c r="N950" i="34"/>
  <c r="G950" i="34"/>
  <c r="U949" i="34"/>
  <c r="N949" i="34"/>
  <c r="G949" i="34"/>
  <c r="U948" i="34"/>
  <c r="N948" i="34"/>
  <c r="G948" i="34"/>
  <c r="N947" i="34"/>
  <c r="G947" i="34"/>
  <c r="U946" i="34"/>
  <c r="N946" i="34"/>
  <c r="G946" i="34"/>
  <c r="U945" i="34"/>
  <c r="N945" i="34"/>
  <c r="G945" i="34"/>
  <c r="U944" i="34"/>
  <c r="N944" i="34"/>
  <c r="G944" i="34"/>
  <c r="N943" i="34"/>
  <c r="G943" i="34"/>
  <c r="U942" i="34"/>
  <c r="N942" i="34"/>
  <c r="G942" i="34"/>
  <c r="U941" i="34"/>
  <c r="N941" i="34"/>
  <c r="G941" i="34"/>
  <c r="U940" i="34"/>
  <c r="N940" i="34"/>
  <c r="G940" i="34"/>
  <c r="N939" i="34"/>
  <c r="I951" i="34"/>
  <c r="U937" i="34"/>
  <c r="N937" i="34"/>
  <c r="G937" i="34"/>
  <c r="U936" i="34"/>
  <c r="N936" i="34"/>
  <c r="G936" i="34"/>
  <c r="U935" i="34"/>
  <c r="N935" i="34"/>
  <c r="G935" i="34"/>
  <c r="N934" i="34"/>
  <c r="G934" i="34"/>
  <c r="U933" i="34"/>
  <c r="N933" i="34"/>
  <c r="G933" i="34"/>
  <c r="U932" i="34"/>
  <c r="N932" i="34"/>
  <c r="G932" i="34"/>
  <c r="U931" i="34"/>
  <c r="N931" i="34"/>
  <c r="G931" i="34"/>
  <c r="N930" i="34"/>
  <c r="G930" i="34"/>
  <c r="U929" i="34"/>
  <c r="N929" i="34"/>
  <c r="G929" i="34"/>
  <c r="U928" i="34"/>
  <c r="N928" i="34"/>
  <c r="G928" i="34"/>
  <c r="U927" i="34"/>
  <c r="N927" i="34"/>
  <c r="G927" i="34"/>
  <c r="I938" i="34"/>
  <c r="G926" i="34"/>
  <c r="U924" i="34"/>
  <c r="N924" i="34"/>
  <c r="G924" i="34"/>
  <c r="U923" i="34"/>
  <c r="N923" i="34"/>
  <c r="G923" i="34"/>
  <c r="U922" i="34"/>
  <c r="N922" i="34"/>
  <c r="G922" i="34"/>
  <c r="N921" i="34"/>
  <c r="G921" i="34"/>
  <c r="U920" i="34"/>
  <c r="N920" i="34"/>
  <c r="G920" i="34"/>
  <c r="U919" i="34"/>
  <c r="N919" i="34"/>
  <c r="G919" i="34"/>
  <c r="U918" i="34"/>
  <c r="N918" i="34"/>
  <c r="G918" i="34"/>
  <c r="N917" i="34"/>
  <c r="G917" i="34"/>
  <c r="U916" i="34"/>
  <c r="N916" i="34"/>
  <c r="G916" i="34"/>
  <c r="U915" i="34"/>
  <c r="N915" i="34"/>
  <c r="G915" i="34"/>
  <c r="U914" i="34"/>
  <c r="N914" i="34"/>
  <c r="G914" i="34"/>
  <c r="N913" i="34"/>
  <c r="I925" i="34"/>
  <c r="B925" i="34"/>
  <c r="U911" i="34"/>
  <c r="N911" i="34"/>
  <c r="G911" i="34"/>
  <c r="U910" i="34"/>
  <c r="N910" i="34"/>
  <c r="G910" i="34"/>
  <c r="U909" i="34"/>
  <c r="N909" i="34"/>
  <c r="G909" i="34"/>
  <c r="N908" i="34"/>
  <c r="G908" i="34"/>
  <c r="U907" i="34"/>
  <c r="N907" i="34"/>
  <c r="G907" i="34"/>
  <c r="U906" i="34"/>
  <c r="N906" i="34"/>
  <c r="G906" i="34"/>
  <c r="U905" i="34"/>
  <c r="N905" i="34"/>
  <c r="G905" i="34"/>
  <c r="N904" i="34"/>
  <c r="G904" i="34"/>
  <c r="U903" i="34"/>
  <c r="N903" i="34"/>
  <c r="G903" i="34"/>
  <c r="U902" i="34"/>
  <c r="N902" i="34"/>
  <c r="G902" i="34"/>
  <c r="U901" i="34"/>
  <c r="N901" i="34"/>
  <c r="G901" i="34"/>
  <c r="I912" i="34"/>
  <c r="G900" i="34"/>
  <c r="U898" i="34"/>
  <c r="N898" i="34"/>
  <c r="G898" i="34"/>
  <c r="U897" i="34"/>
  <c r="N897" i="34"/>
  <c r="G897" i="34"/>
  <c r="U896" i="34"/>
  <c r="N896" i="34"/>
  <c r="G896" i="34"/>
  <c r="N895" i="34"/>
  <c r="G895" i="34"/>
  <c r="U894" i="34"/>
  <c r="N894" i="34"/>
  <c r="G894" i="34"/>
  <c r="U893" i="34"/>
  <c r="N893" i="34"/>
  <c r="G893" i="34"/>
  <c r="U892" i="34"/>
  <c r="N892" i="34"/>
  <c r="G892" i="34"/>
  <c r="N891" i="34"/>
  <c r="G891" i="34"/>
  <c r="U890" i="34"/>
  <c r="N890" i="34"/>
  <c r="G890" i="34"/>
  <c r="U889" i="34"/>
  <c r="N889" i="34"/>
  <c r="G889" i="34"/>
  <c r="U888" i="34"/>
  <c r="N888" i="34"/>
  <c r="G888" i="34"/>
  <c r="N887" i="34"/>
  <c r="I899" i="34"/>
  <c r="B899" i="34"/>
  <c r="U885" i="34"/>
  <c r="N885" i="34"/>
  <c r="G885" i="34"/>
  <c r="U884" i="34"/>
  <c r="N884" i="34"/>
  <c r="G884" i="34"/>
  <c r="U883" i="34"/>
  <c r="N883" i="34"/>
  <c r="G883" i="34"/>
  <c r="N882" i="34"/>
  <c r="G882" i="34"/>
  <c r="U881" i="34"/>
  <c r="N881" i="34"/>
  <c r="G881" i="34"/>
  <c r="U880" i="34"/>
  <c r="N880" i="34"/>
  <c r="G880" i="34"/>
  <c r="U879" i="34"/>
  <c r="N879" i="34"/>
  <c r="G879" i="34"/>
  <c r="N878" i="34"/>
  <c r="G878" i="34"/>
  <c r="U877" i="34"/>
  <c r="N877" i="34"/>
  <c r="G877" i="34"/>
  <c r="U876" i="34"/>
  <c r="N876" i="34"/>
  <c r="G876" i="34"/>
  <c r="U875" i="34"/>
  <c r="N875" i="34"/>
  <c r="G875" i="34"/>
  <c r="I886" i="34"/>
  <c r="G874" i="34"/>
  <c r="U872" i="34"/>
  <c r="N872" i="34"/>
  <c r="G872" i="34"/>
  <c r="U871" i="34"/>
  <c r="N871" i="34"/>
  <c r="G871" i="34"/>
  <c r="U870" i="34"/>
  <c r="N870" i="34"/>
  <c r="G870" i="34"/>
  <c r="N869" i="34"/>
  <c r="G869" i="34"/>
  <c r="U868" i="34"/>
  <c r="N868" i="34"/>
  <c r="G868" i="34"/>
  <c r="U867" i="34"/>
  <c r="N867" i="34"/>
  <c r="G867" i="34"/>
  <c r="U866" i="34"/>
  <c r="N866" i="34"/>
  <c r="G866" i="34"/>
  <c r="N865" i="34"/>
  <c r="G865" i="34"/>
  <c r="U864" i="34"/>
  <c r="N864" i="34"/>
  <c r="G864" i="34"/>
  <c r="U863" i="34"/>
  <c r="N863" i="34"/>
  <c r="G863" i="34"/>
  <c r="U862" i="34"/>
  <c r="N862" i="34"/>
  <c r="G862" i="34"/>
  <c r="N861" i="34"/>
  <c r="I873" i="34"/>
  <c r="B873" i="34"/>
  <c r="U859" i="34"/>
  <c r="N859" i="34"/>
  <c r="G859" i="34"/>
  <c r="U858" i="34"/>
  <c r="N858" i="34"/>
  <c r="G858" i="34"/>
  <c r="U857" i="34"/>
  <c r="N857" i="34"/>
  <c r="G857" i="34"/>
  <c r="N856" i="34"/>
  <c r="G856" i="34"/>
  <c r="U855" i="34"/>
  <c r="N855" i="34"/>
  <c r="G855" i="34"/>
  <c r="U854" i="34"/>
  <c r="N854" i="34"/>
  <c r="G854" i="34"/>
  <c r="U853" i="34"/>
  <c r="N853" i="34"/>
  <c r="G853" i="34"/>
  <c r="N852" i="34"/>
  <c r="G852" i="34"/>
  <c r="U851" i="34"/>
  <c r="N851" i="34"/>
  <c r="G851" i="34"/>
  <c r="U850" i="34"/>
  <c r="N850" i="34"/>
  <c r="G850" i="34"/>
  <c r="U849" i="34"/>
  <c r="N849" i="34"/>
  <c r="G849" i="34"/>
  <c r="I860" i="34"/>
  <c r="G848" i="34"/>
  <c r="U846" i="34"/>
  <c r="N846" i="34"/>
  <c r="G846" i="34"/>
  <c r="U845" i="34"/>
  <c r="N845" i="34"/>
  <c r="G845" i="34"/>
  <c r="U844" i="34"/>
  <c r="N844" i="34"/>
  <c r="G844" i="34"/>
  <c r="N843" i="34"/>
  <c r="G843" i="34"/>
  <c r="U842" i="34"/>
  <c r="N842" i="34"/>
  <c r="G842" i="34"/>
  <c r="U841" i="34"/>
  <c r="N841" i="34"/>
  <c r="G841" i="34"/>
  <c r="U840" i="34"/>
  <c r="N840" i="34"/>
  <c r="G840" i="34"/>
  <c r="N839" i="34"/>
  <c r="G839" i="34"/>
  <c r="U838" i="34"/>
  <c r="N838" i="34"/>
  <c r="G838" i="34"/>
  <c r="U837" i="34"/>
  <c r="N837" i="34"/>
  <c r="G837" i="34"/>
  <c r="U836" i="34"/>
  <c r="N836" i="34"/>
  <c r="G836" i="34"/>
  <c r="N835" i="34"/>
  <c r="I847" i="34"/>
  <c r="B847" i="34"/>
  <c r="U833" i="34"/>
  <c r="N833" i="34"/>
  <c r="G833" i="34"/>
  <c r="U832" i="34"/>
  <c r="N832" i="34"/>
  <c r="G832" i="34"/>
  <c r="U831" i="34"/>
  <c r="N831" i="34"/>
  <c r="G831" i="34"/>
  <c r="N830" i="34"/>
  <c r="G830" i="34"/>
  <c r="U829" i="34"/>
  <c r="N829" i="34"/>
  <c r="G829" i="34"/>
  <c r="U828" i="34"/>
  <c r="N828" i="34"/>
  <c r="G828" i="34"/>
  <c r="U827" i="34"/>
  <c r="N827" i="34"/>
  <c r="G827" i="34"/>
  <c r="N826" i="34"/>
  <c r="G826" i="34"/>
  <c r="U825" i="34"/>
  <c r="N825" i="34"/>
  <c r="G825" i="34"/>
  <c r="U824" i="34"/>
  <c r="N824" i="34"/>
  <c r="G824" i="34"/>
  <c r="U823" i="34"/>
  <c r="N823" i="34"/>
  <c r="G823" i="34"/>
  <c r="I834" i="34"/>
  <c r="G822" i="34"/>
  <c r="U820" i="34"/>
  <c r="N820" i="34"/>
  <c r="G820" i="34"/>
  <c r="U819" i="34"/>
  <c r="N819" i="34"/>
  <c r="G819" i="34"/>
  <c r="U818" i="34"/>
  <c r="N818" i="34"/>
  <c r="G818" i="34"/>
  <c r="N817" i="34"/>
  <c r="G817" i="34"/>
  <c r="U816" i="34"/>
  <c r="N816" i="34"/>
  <c r="G816" i="34"/>
  <c r="U815" i="34"/>
  <c r="N815" i="34"/>
  <c r="G815" i="34"/>
  <c r="U814" i="34"/>
  <c r="N814" i="34"/>
  <c r="G814" i="34"/>
  <c r="N813" i="34"/>
  <c r="G813" i="34"/>
  <c r="U812" i="34"/>
  <c r="N812" i="34"/>
  <c r="G812" i="34"/>
  <c r="U811" i="34"/>
  <c r="N811" i="34"/>
  <c r="G811" i="34"/>
  <c r="U810" i="34"/>
  <c r="N810" i="34"/>
  <c r="G810" i="34"/>
  <c r="N809" i="34"/>
  <c r="I821" i="34"/>
  <c r="B821" i="34"/>
  <c r="U807" i="34"/>
  <c r="N807" i="34"/>
  <c r="G807" i="34"/>
  <c r="U806" i="34"/>
  <c r="N806" i="34"/>
  <c r="G806" i="34"/>
  <c r="U805" i="34"/>
  <c r="N805" i="34"/>
  <c r="G805" i="34"/>
  <c r="N804" i="34"/>
  <c r="G804" i="34"/>
  <c r="U803" i="34"/>
  <c r="N803" i="34"/>
  <c r="G803" i="34"/>
  <c r="U802" i="34"/>
  <c r="N802" i="34"/>
  <c r="G802" i="34"/>
  <c r="U801" i="34"/>
  <c r="N801" i="34"/>
  <c r="G801" i="34"/>
  <c r="N800" i="34"/>
  <c r="G800" i="34"/>
  <c r="U799" i="34"/>
  <c r="N799" i="34"/>
  <c r="G799" i="34"/>
  <c r="U798" i="34"/>
  <c r="I808" i="34"/>
  <c r="G798" i="34"/>
  <c r="U797" i="34"/>
  <c r="O797" i="34"/>
  <c r="O798" i="34" s="1"/>
  <c r="O799" i="34" s="1"/>
  <c r="O800" i="34" s="1"/>
  <c r="O801" i="34" s="1"/>
  <c r="O802" i="34" s="1"/>
  <c r="O803" i="34" s="1"/>
  <c r="O804" i="34" s="1"/>
  <c r="O805" i="34" s="1"/>
  <c r="O806" i="34" s="1"/>
  <c r="O807" i="34" s="1"/>
  <c r="N797" i="34"/>
  <c r="H797" i="34"/>
  <c r="H798" i="34" s="1"/>
  <c r="H799" i="34" s="1"/>
  <c r="H800" i="34" s="1"/>
  <c r="H801" i="34" s="1"/>
  <c r="H802" i="34" s="1"/>
  <c r="H803" i="34" s="1"/>
  <c r="H804" i="34" s="1"/>
  <c r="H805" i="34" s="1"/>
  <c r="H806" i="34" s="1"/>
  <c r="H807" i="34" s="1"/>
  <c r="G797" i="34"/>
  <c r="N796" i="34"/>
  <c r="G796" i="34"/>
  <c r="U794" i="34"/>
  <c r="N794" i="34"/>
  <c r="G794" i="34"/>
  <c r="U793" i="34"/>
  <c r="N793" i="34"/>
  <c r="G793" i="34"/>
  <c r="U792" i="34"/>
  <c r="N792" i="34"/>
  <c r="G792" i="34"/>
  <c r="N791" i="34"/>
  <c r="G791" i="34"/>
  <c r="U790" i="34"/>
  <c r="N790" i="34"/>
  <c r="G790" i="34"/>
  <c r="U789" i="34"/>
  <c r="N789" i="34"/>
  <c r="G789" i="34"/>
  <c r="U788" i="34"/>
  <c r="N788" i="34"/>
  <c r="G788" i="34"/>
  <c r="N787" i="34"/>
  <c r="G787" i="34"/>
  <c r="U786" i="34"/>
  <c r="N786" i="34"/>
  <c r="G786" i="34"/>
  <c r="U785" i="34"/>
  <c r="N785" i="34"/>
  <c r="G785" i="34"/>
  <c r="U784" i="34"/>
  <c r="N784" i="34"/>
  <c r="G784" i="34"/>
  <c r="I795" i="34"/>
  <c r="G783" i="34"/>
  <c r="U781" i="34"/>
  <c r="N781" i="34"/>
  <c r="G781" i="34"/>
  <c r="U780" i="34"/>
  <c r="N780" i="34"/>
  <c r="G780" i="34"/>
  <c r="U779" i="34"/>
  <c r="N779" i="34"/>
  <c r="G779" i="34"/>
  <c r="N778" i="34"/>
  <c r="G778" i="34"/>
  <c r="U777" i="34"/>
  <c r="N777" i="34"/>
  <c r="G777" i="34"/>
  <c r="U776" i="34"/>
  <c r="N776" i="34"/>
  <c r="G776" i="34"/>
  <c r="U775" i="34"/>
  <c r="N775" i="34"/>
  <c r="G775" i="34"/>
  <c r="N774" i="34"/>
  <c r="G774" i="34"/>
  <c r="U773" i="34"/>
  <c r="N773" i="34"/>
  <c r="G773" i="34"/>
  <c r="U772" i="34"/>
  <c r="N772" i="34"/>
  <c r="G772" i="34"/>
  <c r="U771" i="34"/>
  <c r="N771" i="34"/>
  <c r="G771" i="34"/>
  <c r="N770" i="34"/>
  <c r="I782" i="34"/>
  <c r="B782" i="34"/>
  <c r="U768" i="34"/>
  <c r="N768" i="34"/>
  <c r="G768" i="34"/>
  <c r="U767" i="34"/>
  <c r="N767" i="34"/>
  <c r="G767" i="34"/>
  <c r="U766" i="34"/>
  <c r="N766" i="34"/>
  <c r="G766" i="34"/>
  <c r="U765" i="34"/>
  <c r="N765" i="34"/>
  <c r="G765" i="34"/>
  <c r="U764" i="34"/>
  <c r="N764" i="34"/>
  <c r="G764" i="34"/>
  <c r="U763" i="34"/>
  <c r="N763" i="34"/>
  <c r="G763" i="34"/>
  <c r="U762" i="34"/>
  <c r="N762" i="34"/>
  <c r="G762" i="34"/>
  <c r="U761" i="34"/>
  <c r="N761" i="34"/>
  <c r="G761" i="34"/>
  <c r="U760" i="34"/>
  <c r="N760" i="34"/>
  <c r="G760" i="34"/>
  <c r="U759" i="34"/>
  <c r="N759" i="34"/>
  <c r="G759" i="34"/>
  <c r="U758" i="34"/>
  <c r="N758" i="34"/>
  <c r="G758" i="34"/>
  <c r="P769" i="34"/>
  <c r="I769" i="34"/>
  <c r="G757" i="34"/>
  <c r="U755" i="34"/>
  <c r="N755" i="34"/>
  <c r="G755" i="34"/>
  <c r="U754" i="34"/>
  <c r="N754" i="34"/>
  <c r="G754" i="34"/>
  <c r="U753" i="34"/>
  <c r="N753" i="34"/>
  <c r="G753" i="34"/>
  <c r="U752" i="34"/>
  <c r="N752" i="34"/>
  <c r="G752" i="34"/>
  <c r="U751" i="34"/>
  <c r="N751" i="34"/>
  <c r="G751" i="34"/>
  <c r="U750" i="34"/>
  <c r="N750" i="34"/>
  <c r="G750" i="34"/>
  <c r="U749" i="34"/>
  <c r="N749" i="34"/>
  <c r="G749" i="34"/>
  <c r="U748" i="34"/>
  <c r="N748" i="34"/>
  <c r="G748" i="34"/>
  <c r="U747" i="34"/>
  <c r="N747" i="34"/>
  <c r="G747" i="34"/>
  <c r="U746" i="34"/>
  <c r="N746" i="34"/>
  <c r="G746" i="34"/>
  <c r="U745" i="34"/>
  <c r="N745" i="34"/>
  <c r="G745" i="34"/>
  <c r="U744" i="34"/>
  <c r="N744" i="34"/>
  <c r="I756" i="34"/>
  <c r="B756" i="34"/>
  <c r="U742" i="34"/>
  <c r="N742" i="34"/>
  <c r="G742" i="34"/>
  <c r="U741" i="34"/>
  <c r="N741" i="34"/>
  <c r="G741" i="34"/>
  <c r="U740" i="34"/>
  <c r="N740" i="34"/>
  <c r="G740" i="34"/>
  <c r="N739" i="34"/>
  <c r="G739" i="34"/>
  <c r="U738" i="34"/>
  <c r="N738" i="34"/>
  <c r="G738" i="34"/>
  <c r="U737" i="34"/>
  <c r="N737" i="34"/>
  <c r="G737" i="34"/>
  <c r="U736" i="34"/>
  <c r="N736" i="34"/>
  <c r="G736" i="34"/>
  <c r="N735" i="34"/>
  <c r="G735" i="34"/>
  <c r="U734" i="34"/>
  <c r="N734" i="34"/>
  <c r="G734" i="34"/>
  <c r="U733" i="34"/>
  <c r="N733" i="34"/>
  <c r="G733" i="34"/>
  <c r="U732" i="34"/>
  <c r="N732" i="34"/>
  <c r="G732" i="34"/>
  <c r="I743" i="34"/>
  <c r="G731" i="34"/>
  <c r="U729" i="34"/>
  <c r="N729" i="34"/>
  <c r="G729" i="34"/>
  <c r="U728" i="34"/>
  <c r="N728" i="34"/>
  <c r="G728" i="34"/>
  <c r="U727" i="34"/>
  <c r="N727" i="34"/>
  <c r="G727" i="34"/>
  <c r="N726" i="34"/>
  <c r="G726" i="34"/>
  <c r="U725" i="34"/>
  <c r="N725" i="34"/>
  <c r="G725" i="34"/>
  <c r="U724" i="34"/>
  <c r="N724" i="34"/>
  <c r="G724" i="34"/>
  <c r="U723" i="34"/>
  <c r="N723" i="34"/>
  <c r="G723" i="34"/>
  <c r="N722" i="34"/>
  <c r="G722" i="34"/>
  <c r="U721" i="34"/>
  <c r="N721" i="34"/>
  <c r="G721" i="34"/>
  <c r="U720" i="34"/>
  <c r="N720" i="34"/>
  <c r="G720" i="34"/>
  <c r="U719" i="34"/>
  <c r="N719" i="34"/>
  <c r="G719" i="34"/>
  <c r="N718" i="34"/>
  <c r="I730" i="34"/>
  <c r="U716" i="34"/>
  <c r="N716" i="34"/>
  <c r="G716" i="34"/>
  <c r="U715" i="34"/>
  <c r="N715" i="34"/>
  <c r="G715" i="34"/>
  <c r="U714" i="34"/>
  <c r="N714" i="34"/>
  <c r="N713" i="34"/>
  <c r="G713" i="34"/>
  <c r="U712" i="34"/>
  <c r="N712" i="34"/>
  <c r="G712" i="34"/>
  <c r="U711" i="34"/>
  <c r="N711" i="34"/>
  <c r="G711" i="34"/>
  <c r="U710" i="34"/>
  <c r="N710" i="34"/>
  <c r="N709" i="34"/>
  <c r="G709" i="34"/>
  <c r="U708" i="34"/>
  <c r="N708" i="34"/>
  <c r="G708" i="34"/>
  <c r="U707" i="34"/>
  <c r="N707" i="34"/>
  <c r="G707" i="34"/>
  <c r="U706" i="34"/>
  <c r="N706" i="34"/>
  <c r="I717" i="34"/>
  <c r="G705" i="34"/>
  <c r="U703" i="34"/>
  <c r="N703" i="34"/>
  <c r="G703" i="34"/>
  <c r="U702" i="34"/>
  <c r="N702" i="34"/>
  <c r="G702" i="34"/>
  <c r="U701" i="34"/>
  <c r="N701" i="34"/>
  <c r="U700" i="34"/>
  <c r="N700" i="34"/>
  <c r="G700" i="34"/>
  <c r="U699" i="34"/>
  <c r="N699" i="34"/>
  <c r="G699" i="34"/>
  <c r="U698" i="34"/>
  <c r="N698" i="34"/>
  <c r="G698" i="34"/>
  <c r="U697" i="34"/>
  <c r="N697" i="34"/>
  <c r="N696" i="34"/>
  <c r="G696" i="34"/>
  <c r="U695" i="34"/>
  <c r="N695" i="34"/>
  <c r="G695" i="34"/>
  <c r="U694" i="34"/>
  <c r="N694" i="34"/>
  <c r="G694" i="34"/>
  <c r="U693" i="34"/>
  <c r="N693" i="34"/>
  <c r="N692" i="34"/>
  <c r="I704" i="34"/>
  <c r="B704" i="34"/>
  <c r="U690" i="34"/>
  <c r="N690" i="34"/>
  <c r="G690" i="34"/>
  <c r="U689" i="34"/>
  <c r="N689" i="34"/>
  <c r="G689" i="34"/>
  <c r="U688" i="34"/>
  <c r="N688" i="34"/>
  <c r="G688" i="34"/>
  <c r="N687" i="34"/>
  <c r="G687" i="34"/>
  <c r="U686" i="34"/>
  <c r="N686" i="34"/>
  <c r="G686" i="34"/>
  <c r="U685" i="34"/>
  <c r="N685" i="34"/>
  <c r="G685" i="34"/>
  <c r="U684" i="34"/>
  <c r="N684" i="34"/>
  <c r="G684" i="34"/>
  <c r="N683" i="34"/>
  <c r="G683" i="34"/>
  <c r="U682" i="34"/>
  <c r="N682" i="34"/>
  <c r="G682" i="34"/>
  <c r="U681" i="34"/>
  <c r="N681" i="34"/>
  <c r="G681" i="34"/>
  <c r="U680" i="34"/>
  <c r="N680" i="34"/>
  <c r="G680" i="34"/>
  <c r="I691" i="34"/>
  <c r="G679" i="34"/>
  <c r="U677" i="34"/>
  <c r="N677" i="34"/>
  <c r="G677" i="34"/>
  <c r="U676" i="34"/>
  <c r="N676" i="34"/>
  <c r="G676" i="34"/>
  <c r="U675" i="34"/>
  <c r="N675" i="34"/>
  <c r="G675" i="34"/>
  <c r="N674" i="34"/>
  <c r="G674" i="34"/>
  <c r="U673" i="34"/>
  <c r="N673" i="34"/>
  <c r="G673" i="34"/>
  <c r="U672" i="34"/>
  <c r="N672" i="34"/>
  <c r="G672" i="34"/>
  <c r="U671" i="34"/>
  <c r="N671" i="34"/>
  <c r="G671" i="34"/>
  <c r="N670" i="34"/>
  <c r="G670" i="34"/>
  <c r="U669" i="34"/>
  <c r="N669" i="34"/>
  <c r="G669" i="34"/>
  <c r="U668" i="34"/>
  <c r="N668" i="34"/>
  <c r="G668" i="34"/>
  <c r="U667" i="34"/>
  <c r="N667" i="34"/>
  <c r="G667" i="34"/>
  <c r="N666" i="34"/>
  <c r="I678" i="34"/>
  <c r="U664" i="34"/>
  <c r="N664" i="34"/>
  <c r="G664" i="34"/>
  <c r="U663" i="34"/>
  <c r="N663" i="34"/>
  <c r="G663" i="34"/>
  <c r="U662" i="34"/>
  <c r="N662" i="34"/>
  <c r="G662" i="34"/>
  <c r="N661" i="34"/>
  <c r="G661" i="34"/>
  <c r="U660" i="34"/>
  <c r="N660" i="34"/>
  <c r="G660" i="34"/>
  <c r="U659" i="34"/>
  <c r="N659" i="34"/>
  <c r="G659" i="34"/>
  <c r="U658" i="34"/>
  <c r="N658" i="34"/>
  <c r="G658" i="34"/>
  <c r="N657" i="34"/>
  <c r="G657" i="34"/>
  <c r="U656" i="34"/>
  <c r="N656" i="34"/>
  <c r="G656" i="34"/>
  <c r="U655" i="34"/>
  <c r="N655" i="34"/>
  <c r="G655" i="34"/>
  <c r="U654" i="34"/>
  <c r="N654" i="34"/>
  <c r="G654" i="34"/>
  <c r="I665" i="34"/>
  <c r="G653" i="34"/>
  <c r="U651" i="34"/>
  <c r="N651" i="34"/>
  <c r="G651" i="34"/>
  <c r="U650" i="34"/>
  <c r="N650" i="34"/>
  <c r="G650" i="34"/>
  <c r="U649" i="34"/>
  <c r="N649" i="34"/>
  <c r="G649" i="34"/>
  <c r="N648" i="34"/>
  <c r="G648" i="34"/>
  <c r="U647" i="34"/>
  <c r="N647" i="34"/>
  <c r="G647" i="34"/>
  <c r="U646" i="34"/>
  <c r="N646" i="34"/>
  <c r="G646" i="34"/>
  <c r="U645" i="34"/>
  <c r="N645" i="34"/>
  <c r="G645" i="34"/>
  <c r="N644" i="34"/>
  <c r="G644" i="34"/>
  <c r="U643" i="34"/>
  <c r="N643" i="34"/>
  <c r="G643" i="34"/>
  <c r="U642" i="34"/>
  <c r="N642" i="34"/>
  <c r="G642" i="34"/>
  <c r="U641" i="34"/>
  <c r="N641" i="34"/>
  <c r="N640" i="34"/>
  <c r="I652" i="34"/>
  <c r="B652" i="34"/>
  <c r="U638" i="34"/>
  <c r="N638" i="34"/>
  <c r="G638" i="34"/>
  <c r="U637" i="34"/>
  <c r="N637" i="34"/>
  <c r="G637" i="34"/>
  <c r="U636" i="34"/>
  <c r="N636" i="34"/>
  <c r="N635" i="34"/>
  <c r="G635" i="34"/>
  <c r="U634" i="34"/>
  <c r="N634" i="34"/>
  <c r="G634" i="34"/>
  <c r="U633" i="34"/>
  <c r="N633" i="34"/>
  <c r="G633" i="34"/>
  <c r="U632" i="34"/>
  <c r="N632" i="34"/>
  <c r="N631" i="34"/>
  <c r="G631" i="34"/>
  <c r="U630" i="34"/>
  <c r="N630" i="34"/>
  <c r="G630" i="34"/>
  <c r="U629" i="34"/>
  <c r="N629" i="34"/>
  <c r="G629" i="34"/>
  <c r="U628" i="34"/>
  <c r="N628" i="34"/>
  <c r="N627" i="34"/>
  <c r="I639" i="34"/>
  <c r="G627" i="34"/>
  <c r="U625" i="34"/>
  <c r="N625" i="34"/>
  <c r="G625" i="34"/>
  <c r="U624" i="34"/>
  <c r="N624" i="34"/>
  <c r="G624" i="34"/>
  <c r="U623" i="34"/>
  <c r="N623" i="34"/>
  <c r="N622" i="34"/>
  <c r="G622" i="34"/>
  <c r="U621" i="34"/>
  <c r="N621" i="34"/>
  <c r="G621" i="34"/>
  <c r="U620" i="34"/>
  <c r="N620" i="34"/>
  <c r="G620" i="34"/>
  <c r="U619" i="34"/>
  <c r="N619" i="34"/>
  <c r="N618" i="34"/>
  <c r="G618" i="34"/>
  <c r="U617" i="34"/>
  <c r="N617" i="34"/>
  <c r="G617" i="34"/>
  <c r="U616" i="34"/>
  <c r="N616" i="34"/>
  <c r="G616" i="34"/>
  <c r="U615" i="34"/>
  <c r="N615" i="34"/>
  <c r="N614" i="34"/>
  <c r="I626" i="34"/>
  <c r="B626" i="34"/>
  <c r="U612" i="34"/>
  <c r="N612" i="34"/>
  <c r="G612" i="34"/>
  <c r="U611" i="34"/>
  <c r="N611" i="34"/>
  <c r="G611" i="34"/>
  <c r="U610" i="34"/>
  <c r="N610" i="34"/>
  <c r="N609" i="34"/>
  <c r="G609" i="34"/>
  <c r="U608" i="34"/>
  <c r="N608" i="34"/>
  <c r="G608" i="34"/>
  <c r="U607" i="34"/>
  <c r="N607" i="34"/>
  <c r="G607" i="34"/>
  <c r="U606" i="34"/>
  <c r="N606" i="34"/>
  <c r="N605" i="34"/>
  <c r="G605" i="34"/>
  <c r="U604" i="34"/>
  <c r="N604" i="34"/>
  <c r="G604" i="34"/>
  <c r="U603" i="34"/>
  <c r="N603" i="34"/>
  <c r="G603" i="34"/>
  <c r="U602" i="34"/>
  <c r="N602" i="34"/>
  <c r="N601" i="34"/>
  <c r="I613" i="34"/>
  <c r="G601" i="34"/>
  <c r="U599" i="34"/>
  <c r="N599" i="34"/>
  <c r="G599" i="34"/>
  <c r="U598" i="34"/>
  <c r="N598" i="34"/>
  <c r="G598" i="34"/>
  <c r="U597" i="34"/>
  <c r="N597" i="34"/>
  <c r="N596" i="34"/>
  <c r="G596" i="34"/>
  <c r="U595" i="34"/>
  <c r="N595" i="34"/>
  <c r="G595" i="34"/>
  <c r="U594" i="34"/>
  <c r="N594" i="34"/>
  <c r="G594" i="34"/>
  <c r="U593" i="34"/>
  <c r="N593" i="34"/>
  <c r="N592" i="34"/>
  <c r="G592" i="34"/>
  <c r="U591" i="34"/>
  <c r="N591" i="34"/>
  <c r="G591" i="34"/>
  <c r="U590" i="34"/>
  <c r="N590" i="34"/>
  <c r="G590" i="34"/>
  <c r="U589" i="34"/>
  <c r="N589" i="34"/>
  <c r="N588" i="34"/>
  <c r="I600" i="34"/>
  <c r="B600" i="34"/>
  <c r="U586" i="34"/>
  <c r="N586" i="34"/>
  <c r="G586" i="34"/>
  <c r="U585" i="34"/>
  <c r="N585" i="34"/>
  <c r="G585" i="34"/>
  <c r="U584" i="34"/>
  <c r="N584" i="34"/>
  <c r="G584" i="34"/>
  <c r="N583" i="34"/>
  <c r="G583" i="34"/>
  <c r="U582" i="34"/>
  <c r="N582" i="34"/>
  <c r="G582" i="34"/>
  <c r="U581" i="34"/>
  <c r="N581" i="34"/>
  <c r="G581" i="34"/>
  <c r="U580" i="34"/>
  <c r="N580" i="34"/>
  <c r="G580" i="34"/>
  <c r="N579" i="34"/>
  <c r="G579" i="34"/>
  <c r="U578" i="34"/>
  <c r="N578" i="34"/>
  <c r="G578" i="34"/>
  <c r="U577" i="34"/>
  <c r="N577" i="34"/>
  <c r="G577" i="34"/>
  <c r="U576" i="34"/>
  <c r="N576" i="34"/>
  <c r="G576" i="34"/>
  <c r="N575" i="34"/>
  <c r="I587" i="34"/>
  <c r="G575" i="34"/>
  <c r="U573" i="34"/>
  <c r="N573" i="34"/>
  <c r="G573" i="34"/>
  <c r="U572" i="34"/>
  <c r="N572" i="34"/>
  <c r="G572" i="34"/>
  <c r="U571" i="34"/>
  <c r="N571" i="34"/>
  <c r="G571" i="34"/>
  <c r="N570" i="34"/>
  <c r="G570" i="34"/>
  <c r="U569" i="34"/>
  <c r="N569" i="34"/>
  <c r="G569" i="34"/>
  <c r="U568" i="34"/>
  <c r="N568" i="34"/>
  <c r="G568" i="34"/>
  <c r="U567" i="34"/>
  <c r="N567" i="34"/>
  <c r="G567" i="34"/>
  <c r="N566" i="34"/>
  <c r="G566" i="34"/>
  <c r="U565" i="34"/>
  <c r="N565" i="34"/>
  <c r="G565" i="34"/>
  <c r="U564" i="34"/>
  <c r="N564" i="34"/>
  <c r="G564" i="34"/>
  <c r="U563" i="34"/>
  <c r="N563" i="34"/>
  <c r="G563" i="34"/>
  <c r="N562" i="34"/>
  <c r="I574" i="34"/>
  <c r="U560" i="34"/>
  <c r="N560" i="34"/>
  <c r="G560" i="34"/>
  <c r="U559" i="34"/>
  <c r="N559" i="34"/>
  <c r="G559" i="34"/>
  <c r="U558" i="34"/>
  <c r="N558" i="34"/>
  <c r="G558" i="34"/>
  <c r="N557" i="34"/>
  <c r="G557" i="34"/>
  <c r="U556" i="34"/>
  <c r="N556" i="34"/>
  <c r="G556" i="34"/>
  <c r="U555" i="34"/>
  <c r="N555" i="34"/>
  <c r="G555" i="34"/>
  <c r="U554" i="34"/>
  <c r="N554" i="34"/>
  <c r="G554" i="34"/>
  <c r="N553" i="34"/>
  <c r="G553" i="34"/>
  <c r="U552" i="34"/>
  <c r="N552" i="34"/>
  <c r="G552" i="34"/>
  <c r="U551" i="34"/>
  <c r="N551" i="34"/>
  <c r="G551" i="34"/>
  <c r="U550" i="34"/>
  <c r="N550" i="34"/>
  <c r="G550" i="34"/>
  <c r="N549" i="34"/>
  <c r="I561" i="34"/>
  <c r="G549" i="34"/>
  <c r="U547" i="34"/>
  <c r="N547" i="34"/>
  <c r="G547" i="34"/>
  <c r="U546" i="34"/>
  <c r="N546" i="34"/>
  <c r="G546" i="34"/>
  <c r="U545" i="34"/>
  <c r="N545" i="34"/>
  <c r="G545" i="34"/>
  <c r="N544" i="34"/>
  <c r="G544" i="34"/>
  <c r="U543" i="34"/>
  <c r="N543" i="34"/>
  <c r="G543" i="34"/>
  <c r="U542" i="34"/>
  <c r="N542" i="34"/>
  <c r="G542" i="34"/>
  <c r="U541" i="34"/>
  <c r="N541" i="34"/>
  <c r="G541" i="34"/>
  <c r="N540" i="34"/>
  <c r="G540" i="34"/>
  <c r="U539" i="34"/>
  <c r="N539" i="34"/>
  <c r="G539" i="34"/>
  <c r="U538" i="34"/>
  <c r="N538" i="34"/>
  <c r="G538" i="34"/>
  <c r="U537" i="34"/>
  <c r="N537" i="34"/>
  <c r="G537" i="34"/>
  <c r="N536" i="34"/>
  <c r="I548" i="34"/>
  <c r="B548" i="34"/>
  <c r="U534" i="34"/>
  <c r="N534" i="34"/>
  <c r="G534" i="34"/>
  <c r="U533" i="34"/>
  <c r="N533" i="34"/>
  <c r="G533" i="34"/>
  <c r="U532" i="34"/>
  <c r="N532" i="34"/>
  <c r="G532" i="34"/>
  <c r="N531" i="34"/>
  <c r="G531" i="34"/>
  <c r="U530" i="34"/>
  <c r="N530" i="34"/>
  <c r="G530" i="34"/>
  <c r="U529" i="34"/>
  <c r="N529" i="34"/>
  <c r="G529" i="34"/>
  <c r="U528" i="34"/>
  <c r="N528" i="34"/>
  <c r="G528" i="34"/>
  <c r="N527" i="34"/>
  <c r="G527" i="34"/>
  <c r="U526" i="34"/>
  <c r="N526" i="34"/>
  <c r="G526" i="34"/>
  <c r="U525" i="34"/>
  <c r="N525" i="34"/>
  <c r="G525" i="34"/>
  <c r="U524" i="34"/>
  <c r="N524" i="34"/>
  <c r="G524" i="34"/>
  <c r="N523" i="34"/>
  <c r="I535" i="34"/>
  <c r="G523" i="34"/>
  <c r="U521" i="34"/>
  <c r="N521" i="34"/>
  <c r="G521" i="34"/>
  <c r="U520" i="34"/>
  <c r="N520" i="34"/>
  <c r="G520" i="34"/>
  <c r="U519" i="34"/>
  <c r="N519" i="34"/>
  <c r="U518" i="34"/>
  <c r="N518" i="34"/>
  <c r="G518" i="34"/>
  <c r="U517" i="34"/>
  <c r="N517" i="34"/>
  <c r="G517" i="34"/>
  <c r="U516" i="34"/>
  <c r="N516" i="34"/>
  <c r="G516" i="34"/>
  <c r="U515" i="34"/>
  <c r="N515" i="34"/>
  <c r="U514" i="34"/>
  <c r="N514" i="34"/>
  <c r="G514" i="34"/>
  <c r="U513" i="34"/>
  <c r="N513" i="34"/>
  <c r="G513" i="34"/>
  <c r="U512" i="34"/>
  <c r="N512" i="34"/>
  <c r="G512" i="34"/>
  <c r="U511" i="34"/>
  <c r="N511" i="34"/>
  <c r="N510" i="34"/>
  <c r="I522" i="34"/>
  <c r="B522" i="34"/>
  <c r="U508" i="34"/>
  <c r="N508" i="34"/>
  <c r="G508" i="34"/>
  <c r="U507" i="34"/>
  <c r="N507" i="34"/>
  <c r="G507" i="34"/>
  <c r="U506" i="34"/>
  <c r="N506" i="34"/>
  <c r="N505" i="34"/>
  <c r="G505" i="34"/>
  <c r="U504" i="34"/>
  <c r="N504" i="34"/>
  <c r="G504" i="34"/>
  <c r="U503" i="34"/>
  <c r="N503" i="34"/>
  <c r="G503" i="34"/>
  <c r="U502" i="34"/>
  <c r="N502" i="34"/>
  <c r="N501" i="34"/>
  <c r="G501" i="34"/>
  <c r="U500" i="34"/>
  <c r="N500" i="34"/>
  <c r="G500" i="34"/>
  <c r="N499" i="34"/>
  <c r="H499" i="34"/>
  <c r="H500" i="34" s="1"/>
  <c r="H501" i="34" s="1"/>
  <c r="H502" i="34" s="1"/>
  <c r="H503" i="34" s="1"/>
  <c r="H504" i="34" s="1"/>
  <c r="H505" i="34" s="1"/>
  <c r="H506" i="34" s="1"/>
  <c r="H507" i="34" s="1"/>
  <c r="H508" i="34" s="1"/>
  <c r="G499" i="34"/>
  <c r="U498" i="34"/>
  <c r="N498" i="34"/>
  <c r="G498" i="34"/>
  <c r="O497" i="34"/>
  <c r="O498" i="34" s="1"/>
  <c r="O499" i="34" s="1"/>
  <c r="O500" i="34" s="1"/>
  <c r="O501" i="34" s="1"/>
  <c r="O502" i="34" s="1"/>
  <c r="O503" i="34" s="1"/>
  <c r="O504" i="34" s="1"/>
  <c r="O505" i="34" s="1"/>
  <c r="O506" i="34" s="1"/>
  <c r="O507" i="34" s="1"/>
  <c r="O508" i="34" s="1"/>
  <c r="N497" i="34"/>
  <c r="G497" i="34"/>
  <c r="P496" i="34"/>
  <c r="S496" i="34" s="1"/>
  <c r="O496" i="34"/>
  <c r="H496" i="34"/>
  <c r="U495" i="34"/>
  <c r="N495" i="34"/>
  <c r="G495" i="34"/>
  <c r="U494" i="34"/>
  <c r="N494" i="34"/>
  <c r="G494" i="34"/>
  <c r="U493" i="34"/>
  <c r="N493" i="34"/>
  <c r="G493" i="34"/>
  <c r="U492" i="34"/>
  <c r="N492" i="34"/>
  <c r="G492" i="34"/>
  <c r="U491" i="34"/>
  <c r="N491" i="34"/>
  <c r="G491" i="34"/>
  <c r="U490" i="34"/>
  <c r="N490" i="34"/>
  <c r="G490" i="34"/>
  <c r="U489" i="34"/>
  <c r="N489" i="34"/>
  <c r="G489" i="34"/>
  <c r="U488" i="34"/>
  <c r="N488" i="34"/>
  <c r="G488" i="34"/>
  <c r="U487" i="34"/>
  <c r="N487" i="34"/>
  <c r="G487" i="34"/>
  <c r="U486" i="34"/>
  <c r="N486" i="34"/>
  <c r="G486" i="34"/>
  <c r="U485" i="34"/>
  <c r="N485" i="34"/>
  <c r="G485" i="34"/>
  <c r="A485" i="34"/>
  <c r="A486" i="34" s="1"/>
  <c r="A487" i="34" s="1"/>
  <c r="A488" i="34" s="1"/>
  <c r="A489" i="34" s="1"/>
  <c r="A490" i="34" s="1"/>
  <c r="A491" i="34" s="1"/>
  <c r="A492" i="34" s="1"/>
  <c r="A493" i="34" s="1"/>
  <c r="A494" i="34" s="1"/>
  <c r="A495" i="34" s="1"/>
  <c r="N484" i="34"/>
  <c r="G484" i="34"/>
  <c r="U482" i="34"/>
  <c r="N482" i="34"/>
  <c r="G482" i="34"/>
  <c r="U481" i="34"/>
  <c r="N481" i="34"/>
  <c r="G481" i="34"/>
  <c r="U480" i="34"/>
  <c r="N480" i="34"/>
  <c r="G480" i="34"/>
  <c r="N479" i="34"/>
  <c r="G479" i="34"/>
  <c r="U478" i="34"/>
  <c r="N478" i="34"/>
  <c r="G478" i="34"/>
  <c r="U477" i="34"/>
  <c r="N477" i="34"/>
  <c r="G477" i="34"/>
  <c r="U476" i="34"/>
  <c r="N476" i="34"/>
  <c r="G476" i="34"/>
  <c r="N475" i="34"/>
  <c r="G475" i="34"/>
  <c r="U474" i="34"/>
  <c r="N474" i="34"/>
  <c r="G474" i="34"/>
  <c r="U473" i="34"/>
  <c r="N473" i="34"/>
  <c r="G473" i="34"/>
  <c r="U472" i="34"/>
  <c r="N472" i="34"/>
  <c r="G472" i="34"/>
  <c r="N471" i="34"/>
  <c r="I483" i="34"/>
  <c r="G471" i="34"/>
  <c r="U469" i="34"/>
  <c r="N469" i="34"/>
  <c r="G469" i="34"/>
  <c r="U468" i="34"/>
  <c r="N468" i="34"/>
  <c r="G468" i="34"/>
  <c r="U467" i="34"/>
  <c r="N467" i="34"/>
  <c r="G467" i="34"/>
  <c r="N466" i="34"/>
  <c r="G466" i="34"/>
  <c r="U465" i="34"/>
  <c r="N465" i="34"/>
  <c r="G465" i="34"/>
  <c r="U464" i="34"/>
  <c r="N464" i="34"/>
  <c r="G464" i="34"/>
  <c r="U463" i="34"/>
  <c r="N463" i="34"/>
  <c r="G463" i="34"/>
  <c r="N462" i="34"/>
  <c r="G462" i="34"/>
  <c r="U461" i="34"/>
  <c r="N461" i="34"/>
  <c r="G461" i="34"/>
  <c r="U460" i="34"/>
  <c r="N460" i="34"/>
  <c r="G460" i="34"/>
  <c r="U459" i="34"/>
  <c r="N459" i="34"/>
  <c r="G459" i="34"/>
  <c r="N458" i="34"/>
  <c r="I470" i="34"/>
  <c r="J470" i="34" s="1"/>
  <c r="G458" i="34"/>
  <c r="U456" i="34"/>
  <c r="N456" i="34"/>
  <c r="G456" i="34"/>
  <c r="U455" i="34"/>
  <c r="N455" i="34"/>
  <c r="G455" i="34"/>
  <c r="U454" i="34"/>
  <c r="N454" i="34"/>
  <c r="N453" i="34"/>
  <c r="G453" i="34"/>
  <c r="U452" i="34"/>
  <c r="N452" i="34"/>
  <c r="G452" i="34"/>
  <c r="U451" i="34"/>
  <c r="N451" i="34"/>
  <c r="G451" i="34"/>
  <c r="U450" i="34"/>
  <c r="N450" i="34"/>
  <c r="N449" i="34"/>
  <c r="G449" i="34"/>
  <c r="U448" i="34"/>
  <c r="N448" i="34"/>
  <c r="G448" i="34"/>
  <c r="U447" i="34"/>
  <c r="N447" i="34"/>
  <c r="G447" i="34"/>
  <c r="U446" i="34"/>
  <c r="N446" i="34"/>
  <c r="N445" i="34"/>
  <c r="I457" i="34"/>
  <c r="G445" i="34"/>
  <c r="U443" i="34"/>
  <c r="N443" i="34"/>
  <c r="G443" i="34"/>
  <c r="U442" i="34"/>
  <c r="N442" i="34"/>
  <c r="G442" i="34"/>
  <c r="U441" i="34"/>
  <c r="N441" i="34"/>
  <c r="N440" i="34"/>
  <c r="G440" i="34"/>
  <c r="U439" i="34"/>
  <c r="N439" i="34"/>
  <c r="G439" i="34"/>
  <c r="U438" i="34"/>
  <c r="N438" i="34"/>
  <c r="G438" i="34"/>
  <c r="U437" i="34"/>
  <c r="N437" i="34"/>
  <c r="N436" i="34"/>
  <c r="G436" i="34"/>
  <c r="U435" i="34"/>
  <c r="N435" i="34"/>
  <c r="G435" i="34"/>
  <c r="U434" i="34"/>
  <c r="N434" i="34"/>
  <c r="G434" i="34"/>
  <c r="U433" i="34"/>
  <c r="N433" i="34"/>
  <c r="G433" i="34"/>
  <c r="N432" i="34"/>
  <c r="I444" i="34"/>
  <c r="N444" i="34" s="1"/>
  <c r="G432" i="34"/>
  <c r="U430" i="34"/>
  <c r="N430" i="34"/>
  <c r="G430" i="34"/>
  <c r="U429" i="34"/>
  <c r="N429" i="34"/>
  <c r="G429" i="34"/>
  <c r="U428" i="34"/>
  <c r="N428" i="34"/>
  <c r="U427" i="34"/>
  <c r="N427" i="34"/>
  <c r="G427" i="34"/>
  <c r="U426" i="34"/>
  <c r="N426" i="34"/>
  <c r="G426" i="34"/>
  <c r="U425" i="34"/>
  <c r="N425" i="34"/>
  <c r="G425" i="34"/>
  <c r="U424" i="34"/>
  <c r="N424" i="34"/>
  <c r="U423" i="34"/>
  <c r="N423" i="34"/>
  <c r="G423" i="34"/>
  <c r="U422" i="34"/>
  <c r="N422" i="34"/>
  <c r="G422" i="34"/>
  <c r="U421" i="34"/>
  <c r="N421" i="34"/>
  <c r="G421" i="34"/>
  <c r="U420" i="34"/>
  <c r="N420" i="34"/>
  <c r="N419" i="34"/>
  <c r="I431" i="34"/>
  <c r="G419" i="34"/>
  <c r="U417" i="34"/>
  <c r="N417" i="34"/>
  <c r="G417" i="34"/>
  <c r="U416" i="34"/>
  <c r="N416" i="34"/>
  <c r="G416" i="34"/>
  <c r="U415" i="34"/>
  <c r="N415" i="34"/>
  <c r="G415" i="34"/>
  <c r="U414" i="34"/>
  <c r="N414" i="34"/>
  <c r="G414" i="34"/>
  <c r="U413" i="34"/>
  <c r="N413" i="34"/>
  <c r="G413" i="34"/>
  <c r="U412" i="34"/>
  <c r="N412" i="34"/>
  <c r="G412" i="34"/>
  <c r="U411" i="34"/>
  <c r="N411" i="34"/>
  <c r="G411" i="34"/>
  <c r="U410" i="34"/>
  <c r="N410" i="34"/>
  <c r="G410" i="34"/>
  <c r="U409" i="34"/>
  <c r="N409" i="34"/>
  <c r="G409" i="34"/>
  <c r="U408" i="34"/>
  <c r="N408" i="34"/>
  <c r="G408" i="34"/>
  <c r="U407" i="34"/>
  <c r="N407" i="34"/>
  <c r="G407" i="34"/>
  <c r="U406" i="34"/>
  <c r="N406" i="34"/>
  <c r="I418" i="34"/>
  <c r="N418" i="34" s="1"/>
  <c r="G406" i="34"/>
  <c r="U404" i="34"/>
  <c r="N404" i="34"/>
  <c r="G404" i="34"/>
  <c r="U403" i="34"/>
  <c r="N403" i="34"/>
  <c r="G403" i="34"/>
  <c r="U402" i="34"/>
  <c r="N402" i="34"/>
  <c r="U401" i="34"/>
  <c r="N401" i="34"/>
  <c r="G401" i="34"/>
  <c r="U400" i="34"/>
  <c r="N400" i="34"/>
  <c r="G400" i="34"/>
  <c r="U399" i="34"/>
  <c r="N399" i="34"/>
  <c r="G399" i="34"/>
  <c r="U398" i="34"/>
  <c r="N398" i="34"/>
  <c r="N397" i="34"/>
  <c r="G397" i="34"/>
  <c r="U396" i="34"/>
  <c r="N396" i="34"/>
  <c r="G396" i="34"/>
  <c r="U395" i="34"/>
  <c r="N395" i="34"/>
  <c r="G395" i="34"/>
  <c r="U394" i="34"/>
  <c r="N394" i="34"/>
  <c r="N393" i="34"/>
  <c r="I405" i="34"/>
  <c r="G393" i="34"/>
  <c r="U391" i="34"/>
  <c r="N391" i="34"/>
  <c r="G391" i="34"/>
  <c r="U390" i="34"/>
  <c r="N390" i="34"/>
  <c r="G390" i="34"/>
  <c r="U389" i="34"/>
  <c r="N389" i="34"/>
  <c r="G389" i="34"/>
  <c r="N388" i="34"/>
  <c r="G388" i="34"/>
  <c r="U387" i="34"/>
  <c r="N387" i="34"/>
  <c r="G387" i="34"/>
  <c r="U386" i="34"/>
  <c r="N386" i="34"/>
  <c r="G386" i="34"/>
  <c r="U385" i="34"/>
  <c r="N385" i="34"/>
  <c r="G385" i="34"/>
  <c r="N384" i="34"/>
  <c r="G384" i="34"/>
  <c r="U383" i="34"/>
  <c r="N383" i="34"/>
  <c r="G383" i="34"/>
  <c r="U382" i="34"/>
  <c r="N382" i="34"/>
  <c r="G382" i="34"/>
  <c r="U381" i="34"/>
  <c r="N381" i="34"/>
  <c r="G381" i="34"/>
  <c r="N380" i="34"/>
  <c r="I392" i="34"/>
  <c r="J392" i="34" s="1"/>
  <c r="G380" i="34"/>
  <c r="U378" i="34"/>
  <c r="N378" i="34"/>
  <c r="G378" i="34"/>
  <c r="U377" i="34"/>
  <c r="N377" i="34"/>
  <c r="G377" i="34"/>
  <c r="U376" i="34"/>
  <c r="N376" i="34"/>
  <c r="G376" i="34"/>
  <c r="U375" i="34"/>
  <c r="N375" i="34"/>
  <c r="G375" i="34"/>
  <c r="U374" i="34"/>
  <c r="N374" i="34"/>
  <c r="G374" i="34"/>
  <c r="U373" i="34"/>
  <c r="N373" i="34"/>
  <c r="G373" i="34"/>
  <c r="U372" i="34"/>
  <c r="N372" i="34"/>
  <c r="G372" i="34"/>
  <c r="U371" i="34"/>
  <c r="N371" i="34"/>
  <c r="G371" i="34"/>
  <c r="U370" i="34"/>
  <c r="N370" i="34"/>
  <c r="G370" i="34"/>
  <c r="U369" i="34"/>
  <c r="N369" i="34"/>
  <c r="G369" i="34"/>
  <c r="U368" i="34"/>
  <c r="O368" i="34"/>
  <c r="O369" i="34" s="1"/>
  <c r="O370" i="34" s="1"/>
  <c r="O371" i="34" s="1"/>
  <c r="O372" i="34" s="1"/>
  <c r="O373" i="34" s="1"/>
  <c r="O374" i="34" s="1"/>
  <c r="O375" i="34" s="1"/>
  <c r="O376" i="34" s="1"/>
  <c r="O377" i="34" s="1"/>
  <c r="O378" i="34" s="1"/>
  <c r="N368" i="34"/>
  <c r="H368" i="34"/>
  <c r="H369" i="34" s="1"/>
  <c r="H370" i="34" s="1"/>
  <c r="H371" i="34" s="1"/>
  <c r="H372" i="34" s="1"/>
  <c r="H373" i="34" s="1"/>
  <c r="H374" i="34" s="1"/>
  <c r="H375" i="34" s="1"/>
  <c r="H376" i="34" s="1"/>
  <c r="H377" i="34" s="1"/>
  <c r="H378" i="34" s="1"/>
  <c r="N367" i="34"/>
  <c r="U365" i="34"/>
  <c r="N365" i="34"/>
  <c r="G365" i="34"/>
  <c r="U364" i="34"/>
  <c r="N364" i="34"/>
  <c r="G364" i="34"/>
  <c r="U363" i="34"/>
  <c r="N363" i="34"/>
  <c r="N362" i="34"/>
  <c r="G362" i="34"/>
  <c r="U361" i="34"/>
  <c r="N361" i="34"/>
  <c r="G361" i="34"/>
  <c r="U360" i="34"/>
  <c r="N360" i="34"/>
  <c r="G360" i="34"/>
  <c r="U359" i="34"/>
  <c r="N359" i="34"/>
  <c r="N358" i="34"/>
  <c r="G358" i="34"/>
  <c r="U357" i="34"/>
  <c r="N357" i="34"/>
  <c r="G357" i="34"/>
  <c r="U356" i="34"/>
  <c r="N356" i="34"/>
  <c r="G356" i="34"/>
  <c r="U355" i="34"/>
  <c r="N355" i="34"/>
  <c r="N354" i="34"/>
  <c r="U352" i="34"/>
  <c r="N352" i="34"/>
  <c r="G352" i="34"/>
  <c r="U351" i="34"/>
  <c r="N351" i="34"/>
  <c r="G351" i="34"/>
  <c r="U350" i="34"/>
  <c r="N350" i="34"/>
  <c r="G350" i="34"/>
  <c r="N349" i="34"/>
  <c r="G349" i="34"/>
  <c r="U348" i="34"/>
  <c r="N348" i="34"/>
  <c r="G348" i="34"/>
  <c r="U347" i="34"/>
  <c r="N347" i="34"/>
  <c r="G347" i="34"/>
  <c r="U346" i="34"/>
  <c r="N346" i="34"/>
  <c r="G346" i="34"/>
  <c r="N345" i="34"/>
  <c r="G345" i="34"/>
  <c r="U344" i="34"/>
  <c r="N344" i="34"/>
  <c r="G344" i="34"/>
  <c r="U343" i="34"/>
  <c r="N343" i="34"/>
  <c r="G343" i="34"/>
  <c r="U342" i="34"/>
  <c r="N342" i="34"/>
  <c r="G342" i="34"/>
  <c r="N341" i="34"/>
  <c r="U339" i="34"/>
  <c r="N339" i="34"/>
  <c r="G339" i="34"/>
  <c r="U338" i="34"/>
  <c r="N338" i="34"/>
  <c r="G338" i="34"/>
  <c r="U337" i="34"/>
  <c r="N337" i="34"/>
  <c r="G337" i="34"/>
  <c r="U336" i="34"/>
  <c r="N336" i="34"/>
  <c r="G336" i="34"/>
  <c r="U335" i="34"/>
  <c r="N335" i="34"/>
  <c r="G335" i="34"/>
  <c r="U334" i="34"/>
  <c r="N334" i="34"/>
  <c r="G334" i="34"/>
  <c r="U333" i="34"/>
  <c r="N333" i="34"/>
  <c r="G333" i="34"/>
  <c r="U332" i="34"/>
  <c r="N332" i="34"/>
  <c r="G332" i="34"/>
  <c r="U331" i="34"/>
  <c r="N331" i="34"/>
  <c r="G331" i="34"/>
  <c r="U330" i="34"/>
  <c r="N330" i="34"/>
  <c r="U329" i="34"/>
  <c r="N329" i="34"/>
  <c r="G329" i="34"/>
  <c r="N328" i="34"/>
  <c r="I340" i="34"/>
  <c r="G328" i="34"/>
  <c r="U326" i="34"/>
  <c r="N326" i="34"/>
  <c r="G326" i="34"/>
  <c r="U325" i="34"/>
  <c r="N325" i="34"/>
  <c r="G325" i="34"/>
  <c r="U324" i="34"/>
  <c r="N324" i="34"/>
  <c r="G324" i="34"/>
  <c r="U323" i="34"/>
  <c r="N323" i="34"/>
  <c r="G323" i="34"/>
  <c r="U322" i="34"/>
  <c r="N322" i="34"/>
  <c r="G322" i="34"/>
  <c r="U321" i="34"/>
  <c r="N321" i="34"/>
  <c r="G321" i="34"/>
  <c r="U320" i="34"/>
  <c r="N320" i="34"/>
  <c r="G320" i="34"/>
  <c r="U319" i="34"/>
  <c r="N319" i="34"/>
  <c r="G319" i="34"/>
  <c r="U318" i="34"/>
  <c r="N318" i="34"/>
  <c r="G318" i="34"/>
  <c r="U317" i="34"/>
  <c r="N317" i="34"/>
  <c r="G317" i="34"/>
  <c r="U316" i="34"/>
  <c r="N316" i="34"/>
  <c r="G316" i="34"/>
  <c r="U315" i="34"/>
  <c r="N315" i="34"/>
  <c r="G315" i="34"/>
  <c r="U313" i="34"/>
  <c r="N313" i="34"/>
  <c r="G313" i="34"/>
  <c r="U312" i="34"/>
  <c r="N312" i="34"/>
  <c r="G312" i="34"/>
  <c r="U311" i="34"/>
  <c r="N311" i="34"/>
  <c r="N310" i="34"/>
  <c r="G310" i="34"/>
  <c r="U309" i="34"/>
  <c r="N309" i="34"/>
  <c r="G309" i="34"/>
  <c r="U308" i="34"/>
  <c r="N308" i="34"/>
  <c r="G308" i="34"/>
  <c r="U307" i="34"/>
  <c r="N307" i="34"/>
  <c r="N306" i="34"/>
  <c r="G306" i="34"/>
  <c r="U305" i="34"/>
  <c r="N305" i="34"/>
  <c r="G305" i="34"/>
  <c r="U304" i="34"/>
  <c r="N304" i="34"/>
  <c r="G304" i="34"/>
  <c r="U303" i="34"/>
  <c r="N303" i="34"/>
  <c r="N302" i="34"/>
  <c r="G302" i="34"/>
  <c r="U300" i="34"/>
  <c r="N300" i="34"/>
  <c r="G300" i="34"/>
  <c r="U299" i="34"/>
  <c r="N299" i="34"/>
  <c r="G299" i="34"/>
  <c r="U298" i="34"/>
  <c r="N298" i="34"/>
  <c r="N297" i="34"/>
  <c r="G297" i="34"/>
  <c r="U296" i="34"/>
  <c r="N296" i="34"/>
  <c r="G296" i="34"/>
  <c r="U295" i="34"/>
  <c r="N295" i="34"/>
  <c r="G295" i="34"/>
  <c r="U294" i="34"/>
  <c r="N294" i="34"/>
  <c r="N293" i="34"/>
  <c r="G293" i="34"/>
  <c r="U292" i="34"/>
  <c r="N292" i="34"/>
  <c r="G292" i="34"/>
  <c r="U291" i="34"/>
  <c r="N291" i="34"/>
  <c r="G291" i="34"/>
  <c r="U290" i="34"/>
  <c r="N290" i="34"/>
  <c r="N289" i="34"/>
  <c r="U287" i="34"/>
  <c r="N287" i="34"/>
  <c r="G287" i="34"/>
  <c r="U286" i="34"/>
  <c r="N286" i="34"/>
  <c r="G286" i="34"/>
  <c r="U285" i="34"/>
  <c r="N285" i="34"/>
  <c r="N284" i="34"/>
  <c r="G284" i="34"/>
  <c r="U283" i="34"/>
  <c r="N283" i="34"/>
  <c r="G283" i="34"/>
  <c r="U282" i="34"/>
  <c r="N282" i="34"/>
  <c r="G282" i="34"/>
  <c r="U281" i="34"/>
  <c r="N281" i="34"/>
  <c r="N280" i="34"/>
  <c r="G280" i="34"/>
  <c r="U279" i="34"/>
  <c r="N279" i="34"/>
  <c r="G279" i="34"/>
  <c r="U278" i="34"/>
  <c r="N278" i="34"/>
  <c r="G278" i="34"/>
  <c r="U277" i="34"/>
  <c r="N277" i="34"/>
  <c r="N276" i="34"/>
  <c r="I288" i="34"/>
  <c r="G276" i="34"/>
  <c r="U274" i="34"/>
  <c r="N274" i="34"/>
  <c r="G274" i="34"/>
  <c r="U273" i="34"/>
  <c r="N273" i="34"/>
  <c r="G273" i="34"/>
  <c r="U272" i="34"/>
  <c r="N272" i="34"/>
  <c r="N271" i="34"/>
  <c r="G271" i="34"/>
  <c r="U270" i="34"/>
  <c r="N270" i="34"/>
  <c r="G270" i="34"/>
  <c r="U269" i="34"/>
  <c r="N269" i="34"/>
  <c r="G269" i="34"/>
  <c r="U268" i="34"/>
  <c r="N268" i="34"/>
  <c r="N267" i="34"/>
  <c r="G267" i="34"/>
  <c r="U266" i="34"/>
  <c r="N266" i="34"/>
  <c r="G266" i="34"/>
  <c r="U265" i="34"/>
  <c r="N265" i="34"/>
  <c r="G265" i="34"/>
  <c r="U264" i="34"/>
  <c r="N264" i="34"/>
  <c r="N263" i="34"/>
  <c r="I275" i="34"/>
  <c r="U261" i="34"/>
  <c r="N261" i="34"/>
  <c r="G261" i="34"/>
  <c r="U260" i="34"/>
  <c r="N260" i="34"/>
  <c r="G260" i="34"/>
  <c r="U259" i="34"/>
  <c r="N259" i="34"/>
  <c r="N258" i="34"/>
  <c r="G258" i="34"/>
  <c r="U257" i="34"/>
  <c r="N257" i="34"/>
  <c r="G257" i="34"/>
  <c r="U256" i="34"/>
  <c r="N256" i="34"/>
  <c r="G256" i="34"/>
  <c r="U255" i="34"/>
  <c r="N255" i="34"/>
  <c r="N254" i="34"/>
  <c r="G254" i="34"/>
  <c r="U253" i="34"/>
  <c r="N253" i="34"/>
  <c r="G253" i="34"/>
  <c r="U252" i="34"/>
  <c r="N252" i="34"/>
  <c r="G252" i="34"/>
  <c r="U251" i="34"/>
  <c r="N251" i="34"/>
  <c r="N250" i="34"/>
  <c r="I262" i="34"/>
  <c r="G250" i="34"/>
  <c r="U248" i="34"/>
  <c r="N248" i="34"/>
  <c r="G248" i="34"/>
  <c r="U247" i="34"/>
  <c r="N247" i="34"/>
  <c r="G247" i="34"/>
  <c r="U246" i="34"/>
  <c r="N246" i="34"/>
  <c r="N245" i="34"/>
  <c r="G245" i="34"/>
  <c r="U244" i="34"/>
  <c r="N244" i="34"/>
  <c r="G244" i="34"/>
  <c r="U243" i="34"/>
  <c r="N243" i="34"/>
  <c r="G243" i="34"/>
  <c r="U242" i="34"/>
  <c r="N242" i="34"/>
  <c r="N241" i="34"/>
  <c r="G241" i="34"/>
  <c r="U240" i="34"/>
  <c r="N240" i="34"/>
  <c r="G240" i="34"/>
  <c r="U239" i="34"/>
  <c r="N239" i="34"/>
  <c r="G239" i="34"/>
  <c r="U238" i="34"/>
  <c r="N238" i="34"/>
  <c r="N237" i="34"/>
  <c r="I249" i="34"/>
  <c r="B249" i="34"/>
  <c r="U235" i="34"/>
  <c r="N235" i="34"/>
  <c r="G235" i="34"/>
  <c r="U234" i="34"/>
  <c r="N234" i="34"/>
  <c r="G234" i="34"/>
  <c r="U233" i="34"/>
  <c r="N233" i="34"/>
  <c r="N232" i="34"/>
  <c r="G232" i="34"/>
  <c r="U231" i="34"/>
  <c r="N231" i="34"/>
  <c r="G231" i="34"/>
  <c r="U230" i="34"/>
  <c r="N230" i="34"/>
  <c r="G230" i="34"/>
  <c r="U229" i="34"/>
  <c r="N229" i="34"/>
  <c r="N228" i="34"/>
  <c r="G228" i="34"/>
  <c r="U227" i="34"/>
  <c r="N227" i="34"/>
  <c r="G227" i="34"/>
  <c r="U226" i="34"/>
  <c r="N226" i="34"/>
  <c r="G226" i="34"/>
  <c r="U225" i="34"/>
  <c r="N225" i="34"/>
  <c r="N224" i="34"/>
  <c r="I236" i="34"/>
  <c r="G224" i="34"/>
  <c r="U222" i="34"/>
  <c r="N222" i="34"/>
  <c r="G222" i="34"/>
  <c r="U221" i="34"/>
  <c r="N221" i="34"/>
  <c r="G221" i="34"/>
  <c r="U220" i="34"/>
  <c r="N220" i="34"/>
  <c r="N219" i="34"/>
  <c r="G219" i="34"/>
  <c r="U218" i="34"/>
  <c r="N218" i="34"/>
  <c r="G218" i="34"/>
  <c r="U217" i="34"/>
  <c r="N217" i="34"/>
  <c r="G217" i="34"/>
  <c r="U216" i="34"/>
  <c r="N216" i="34"/>
  <c r="N215" i="34"/>
  <c r="G215" i="34"/>
  <c r="U214" i="34"/>
  <c r="N214" i="34"/>
  <c r="G214" i="34"/>
  <c r="U213" i="34"/>
  <c r="N213" i="34"/>
  <c r="G213" i="34"/>
  <c r="U212" i="34"/>
  <c r="N212" i="34"/>
  <c r="N211" i="34"/>
  <c r="I223" i="34"/>
  <c r="U209" i="34"/>
  <c r="N209" i="34"/>
  <c r="G209" i="34"/>
  <c r="U208" i="34"/>
  <c r="N208" i="34"/>
  <c r="G208" i="34"/>
  <c r="U207" i="34"/>
  <c r="N207" i="34"/>
  <c r="G207" i="34"/>
  <c r="N206" i="34"/>
  <c r="G206" i="34"/>
  <c r="U205" i="34"/>
  <c r="N205" i="34"/>
  <c r="G205" i="34"/>
  <c r="U204" i="34"/>
  <c r="N204" i="34"/>
  <c r="G204" i="34"/>
  <c r="U203" i="34"/>
  <c r="N203" i="34"/>
  <c r="G203" i="34"/>
  <c r="N202" i="34"/>
  <c r="G202" i="34"/>
  <c r="U201" i="34"/>
  <c r="N201" i="34"/>
  <c r="G201" i="34"/>
  <c r="U200" i="34"/>
  <c r="N200" i="34"/>
  <c r="G200" i="34"/>
  <c r="U199" i="34"/>
  <c r="N199" i="34"/>
  <c r="G199" i="34"/>
  <c r="N198" i="34"/>
  <c r="I210" i="34"/>
  <c r="G198" i="34"/>
  <c r="U196" i="34"/>
  <c r="N196" i="34"/>
  <c r="G196" i="34"/>
  <c r="U195" i="34"/>
  <c r="N195" i="34"/>
  <c r="G195" i="34"/>
  <c r="U194" i="34"/>
  <c r="N194" i="34"/>
  <c r="N193" i="34"/>
  <c r="G193" i="34"/>
  <c r="U192" i="34"/>
  <c r="N192" i="34"/>
  <c r="G192" i="34"/>
  <c r="U191" i="34"/>
  <c r="N191" i="34"/>
  <c r="G191" i="34"/>
  <c r="U190" i="34"/>
  <c r="N190" i="34"/>
  <c r="N189" i="34"/>
  <c r="G189" i="34"/>
  <c r="U188" i="34"/>
  <c r="N188" i="34"/>
  <c r="G188" i="34"/>
  <c r="U187" i="34"/>
  <c r="N187" i="34"/>
  <c r="G187" i="34"/>
  <c r="U186" i="34"/>
  <c r="N186" i="34"/>
  <c r="N185" i="34"/>
  <c r="I197" i="34"/>
  <c r="U183" i="34"/>
  <c r="N183" i="34"/>
  <c r="G183" i="34"/>
  <c r="U182" i="34"/>
  <c r="N182" i="34"/>
  <c r="G182" i="34"/>
  <c r="U181" i="34"/>
  <c r="N181" i="34"/>
  <c r="N180" i="34"/>
  <c r="G180" i="34"/>
  <c r="U179" i="34"/>
  <c r="N179" i="34"/>
  <c r="G179" i="34"/>
  <c r="U178" i="34"/>
  <c r="N178" i="34"/>
  <c r="G178" i="34"/>
  <c r="U177" i="34"/>
  <c r="N177" i="34"/>
  <c r="N176" i="34"/>
  <c r="G176" i="34"/>
  <c r="U175" i="34"/>
  <c r="N175" i="34"/>
  <c r="G175" i="34"/>
  <c r="U174" i="34"/>
  <c r="N174" i="34"/>
  <c r="G174" i="34"/>
  <c r="U173" i="34"/>
  <c r="N173" i="34"/>
  <c r="N172" i="34"/>
  <c r="I184" i="34"/>
  <c r="G172" i="34"/>
  <c r="U170" i="34"/>
  <c r="N170" i="34"/>
  <c r="G170" i="34"/>
  <c r="U169" i="34"/>
  <c r="N169" i="34"/>
  <c r="G169" i="34"/>
  <c r="U168" i="34"/>
  <c r="N168" i="34"/>
  <c r="N167" i="34"/>
  <c r="G167" i="34"/>
  <c r="U166" i="34"/>
  <c r="N166" i="34"/>
  <c r="G166" i="34"/>
  <c r="U165" i="34"/>
  <c r="N165" i="34"/>
  <c r="G165" i="34"/>
  <c r="U164" i="34"/>
  <c r="N164" i="34"/>
  <c r="N163" i="34"/>
  <c r="G163" i="34"/>
  <c r="U162" i="34"/>
  <c r="N162" i="34"/>
  <c r="G162" i="34"/>
  <c r="U161" i="34"/>
  <c r="N161" i="34"/>
  <c r="G161" i="34"/>
  <c r="U160" i="34"/>
  <c r="N160" i="34"/>
  <c r="N159" i="34"/>
  <c r="I171" i="34"/>
  <c r="B171" i="34"/>
  <c r="U157" i="34"/>
  <c r="N157" i="34"/>
  <c r="G157" i="34"/>
  <c r="U156" i="34"/>
  <c r="N156" i="34"/>
  <c r="G156" i="34"/>
  <c r="U155" i="34"/>
  <c r="N155" i="34"/>
  <c r="N154" i="34"/>
  <c r="G154" i="34"/>
  <c r="U153" i="34"/>
  <c r="N153" i="34"/>
  <c r="G153" i="34"/>
  <c r="U152" i="34"/>
  <c r="N152" i="34"/>
  <c r="G152" i="34"/>
  <c r="U151" i="34"/>
  <c r="N151" i="34"/>
  <c r="N150" i="34"/>
  <c r="G150" i="34"/>
  <c r="U149" i="34"/>
  <c r="N149" i="34"/>
  <c r="G149" i="34"/>
  <c r="U148" i="34"/>
  <c r="N148" i="34"/>
  <c r="G148" i="34"/>
  <c r="U147" i="34"/>
  <c r="N147" i="34"/>
  <c r="N146" i="34"/>
  <c r="I158" i="34"/>
  <c r="G146" i="34"/>
  <c r="U144" i="34"/>
  <c r="N144" i="34"/>
  <c r="G144" i="34"/>
  <c r="U143" i="34"/>
  <c r="N143" i="34"/>
  <c r="G143" i="34"/>
  <c r="U142" i="34"/>
  <c r="N142" i="34"/>
  <c r="N141" i="34"/>
  <c r="G141" i="34"/>
  <c r="U140" i="34"/>
  <c r="N140" i="34"/>
  <c r="G140" i="34"/>
  <c r="U139" i="34"/>
  <c r="N139" i="34"/>
  <c r="G139" i="34"/>
  <c r="U138" i="34"/>
  <c r="N138" i="34"/>
  <c r="N137" i="34"/>
  <c r="G137" i="34"/>
  <c r="U136" i="34"/>
  <c r="N136" i="34"/>
  <c r="G136" i="34"/>
  <c r="U135" i="34"/>
  <c r="N135" i="34"/>
  <c r="G135" i="34"/>
  <c r="U134" i="34"/>
  <c r="N134" i="34"/>
  <c r="N133" i="34"/>
  <c r="I145" i="34"/>
  <c r="B145" i="34"/>
  <c r="U131" i="34"/>
  <c r="N131" i="34"/>
  <c r="G131" i="34"/>
  <c r="U130" i="34"/>
  <c r="N130" i="34"/>
  <c r="G130" i="34"/>
  <c r="U129" i="34"/>
  <c r="N129" i="34"/>
  <c r="G129" i="34"/>
  <c r="N128" i="34"/>
  <c r="G128" i="34"/>
  <c r="U127" i="34"/>
  <c r="N127" i="34"/>
  <c r="G127" i="34"/>
  <c r="U126" i="34"/>
  <c r="N126" i="34"/>
  <c r="G126" i="34"/>
  <c r="U125" i="34"/>
  <c r="N125" i="34"/>
  <c r="G125" i="34"/>
  <c r="N124" i="34"/>
  <c r="G124" i="34"/>
  <c r="U123" i="34"/>
  <c r="N123" i="34"/>
  <c r="G123" i="34"/>
  <c r="U122" i="34"/>
  <c r="N122" i="34"/>
  <c r="G122" i="34"/>
  <c r="U121" i="34"/>
  <c r="N121" i="34"/>
  <c r="G121" i="34"/>
  <c r="N120" i="34"/>
  <c r="I132" i="34"/>
  <c r="G120" i="34"/>
  <c r="U118" i="34"/>
  <c r="N118" i="34"/>
  <c r="G118" i="34"/>
  <c r="U117" i="34"/>
  <c r="N117" i="34"/>
  <c r="G117" i="34"/>
  <c r="U116" i="34"/>
  <c r="N116" i="34"/>
  <c r="G116" i="34"/>
  <c r="N115" i="34"/>
  <c r="G115" i="34"/>
  <c r="U114" i="34"/>
  <c r="N114" i="34"/>
  <c r="G114" i="34"/>
  <c r="U113" i="34"/>
  <c r="N113" i="34"/>
  <c r="G113" i="34"/>
  <c r="U112" i="34"/>
  <c r="N112" i="34"/>
  <c r="G112" i="34"/>
  <c r="N111" i="34"/>
  <c r="G111" i="34"/>
  <c r="U110" i="34"/>
  <c r="N110" i="34"/>
  <c r="G110" i="34"/>
  <c r="U109" i="34"/>
  <c r="N109" i="34"/>
  <c r="G109" i="34"/>
  <c r="U108" i="34"/>
  <c r="N108" i="34"/>
  <c r="G108" i="34"/>
  <c r="N107" i="34"/>
  <c r="I119" i="34"/>
  <c r="B119" i="34"/>
  <c r="U105" i="34"/>
  <c r="N105" i="34"/>
  <c r="G105" i="34"/>
  <c r="U104" i="34"/>
  <c r="N104" i="34"/>
  <c r="G104" i="34"/>
  <c r="U103" i="34"/>
  <c r="N103" i="34"/>
  <c r="G103" i="34"/>
  <c r="N102" i="34"/>
  <c r="G102" i="34"/>
  <c r="U101" i="34"/>
  <c r="N101" i="34"/>
  <c r="G101" i="34"/>
  <c r="U100" i="34"/>
  <c r="N100" i="34"/>
  <c r="G100" i="34"/>
  <c r="U99" i="34"/>
  <c r="N99" i="34"/>
  <c r="G99" i="34"/>
  <c r="N98" i="34"/>
  <c r="G98" i="34"/>
  <c r="U97" i="34"/>
  <c r="N97" i="34"/>
  <c r="G97" i="34"/>
  <c r="U96" i="34"/>
  <c r="N96" i="34"/>
  <c r="G96" i="34"/>
  <c r="U95" i="34"/>
  <c r="N95" i="34"/>
  <c r="G95" i="34"/>
  <c r="N94" i="34"/>
  <c r="I106" i="34"/>
  <c r="G94" i="34"/>
  <c r="U92" i="34"/>
  <c r="N92" i="34"/>
  <c r="G92" i="34"/>
  <c r="U91" i="34"/>
  <c r="N91" i="34"/>
  <c r="G91" i="34"/>
  <c r="U90" i="34"/>
  <c r="N90" i="34"/>
  <c r="G90" i="34"/>
  <c r="N89" i="34"/>
  <c r="G89" i="34"/>
  <c r="U88" i="34"/>
  <c r="N88" i="34"/>
  <c r="G88" i="34"/>
  <c r="U87" i="34"/>
  <c r="N87" i="34"/>
  <c r="G87" i="34"/>
  <c r="U86" i="34"/>
  <c r="N86" i="34"/>
  <c r="G86" i="34"/>
  <c r="N85" i="34"/>
  <c r="G85" i="34"/>
  <c r="U84" i="34"/>
  <c r="N84" i="34"/>
  <c r="G84" i="34"/>
  <c r="U83" i="34"/>
  <c r="N83" i="34"/>
  <c r="G83" i="34"/>
  <c r="U82" i="34"/>
  <c r="N82" i="34"/>
  <c r="G82" i="34"/>
  <c r="N81" i="34"/>
  <c r="I93" i="34"/>
  <c r="U79" i="34"/>
  <c r="N79" i="34"/>
  <c r="G79" i="34"/>
  <c r="U78" i="34"/>
  <c r="N78" i="34"/>
  <c r="G78" i="34"/>
  <c r="U77" i="34"/>
  <c r="N77" i="34"/>
  <c r="G77" i="34"/>
  <c r="N76" i="34"/>
  <c r="G76" i="34"/>
  <c r="U75" i="34"/>
  <c r="N75" i="34"/>
  <c r="G75" i="34"/>
  <c r="U74" i="34"/>
  <c r="N74" i="34"/>
  <c r="G74" i="34"/>
  <c r="U73" i="34"/>
  <c r="N73" i="34"/>
  <c r="G73" i="34"/>
  <c r="N72" i="34"/>
  <c r="G72" i="34"/>
  <c r="U71" i="34"/>
  <c r="N71" i="34"/>
  <c r="G71" i="34"/>
  <c r="U70" i="34"/>
  <c r="N70" i="34"/>
  <c r="G70" i="34"/>
  <c r="U69" i="34"/>
  <c r="N69" i="34"/>
  <c r="G69" i="34"/>
  <c r="N68" i="34"/>
  <c r="I80" i="34"/>
  <c r="G68" i="34"/>
  <c r="U66" i="34"/>
  <c r="N66" i="34"/>
  <c r="G66" i="34"/>
  <c r="U65" i="34"/>
  <c r="N65" i="34"/>
  <c r="G65" i="34"/>
  <c r="U64" i="34"/>
  <c r="N64" i="34"/>
  <c r="G64" i="34"/>
  <c r="U63" i="34"/>
  <c r="N63" i="34"/>
  <c r="G63" i="34"/>
  <c r="U62" i="34"/>
  <c r="N62" i="34"/>
  <c r="G62" i="34"/>
  <c r="U61" i="34"/>
  <c r="N61" i="34"/>
  <c r="G61" i="34"/>
  <c r="U60" i="34"/>
  <c r="N60" i="34"/>
  <c r="G60" i="34"/>
  <c r="U59" i="34"/>
  <c r="N59" i="34"/>
  <c r="G59" i="34"/>
  <c r="U58" i="34"/>
  <c r="N58" i="34"/>
  <c r="G58" i="34"/>
  <c r="U57" i="34"/>
  <c r="N57" i="34"/>
  <c r="G57" i="34"/>
  <c r="U56" i="34"/>
  <c r="N56" i="34"/>
  <c r="G56" i="34"/>
  <c r="U55" i="34"/>
  <c r="N55" i="34"/>
  <c r="I67" i="34"/>
  <c r="U53" i="34"/>
  <c r="N53" i="34"/>
  <c r="G53" i="34"/>
  <c r="U52" i="34"/>
  <c r="N52" i="34"/>
  <c r="G52" i="34"/>
  <c r="U51" i="34"/>
  <c r="N51" i="34"/>
  <c r="G51" i="34"/>
  <c r="N50" i="34"/>
  <c r="G50" i="34"/>
  <c r="U49" i="34"/>
  <c r="N49" i="34"/>
  <c r="G49" i="34"/>
  <c r="U48" i="34"/>
  <c r="N48" i="34"/>
  <c r="G48" i="34"/>
  <c r="U47" i="34"/>
  <c r="N47" i="34"/>
  <c r="G47" i="34"/>
  <c r="N46" i="34"/>
  <c r="G46" i="34"/>
  <c r="U45" i="34"/>
  <c r="N45" i="34"/>
  <c r="G45" i="34"/>
  <c r="U44" i="34"/>
  <c r="N44" i="34"/>
  <c r="G44" i="34"/>
  <c r="U43" i="34"/>
  <c r="N43" i="34"/>
  <c r="G43" i="34"/>
  <c r="N42" i="34"/>
  <c r="I54" i="34"/>
  <c r="G42" i="34"/>
  <c r="U40" i="34"/>
  <c r="N40" i="34"/>
  <c r="G40" i="34"/>
  <c r="U39" i="34"/>
  <c r="N39" i="34"/>
  <c r="G39" i="34"/>
  <c r="U38" i="34"/>
  <c r="N38" i="34"/>
  <c r="N37" i="34"/>
  <c r="G37" i="34"/>
  <c r="U36" i="34"/>
  <c r="N36" i="34"/>
  <c r="G36" i="34"/>
  <c r="U35" i="34"/>
  <c r="N35" i="34"/>
  <c r="G35" i="34"/>
  <c r="U34" i="34"/>
  <c r="N34" i="34"/>
  <c r="N33" i="34"/>
  <c r="G33" i="34"/>
  <c r="U32" i="34"/>
  <c r="N32" i="34"/>
  <c r="G32" i="34"/>
  <c r="U31" i="34"/>
  <c r="N31" i="34"/>
  <c r="G31" i="34"/>
  <c r="U30" i="34"/>
  <c r="N30" i="34"/>
  <c r="N29" i="34"/>
  <c r="I41" i="34"/>
  <c r="U27" i="34"/>
  <c r="N27" i="34"/>
  <c r="G27" i="34"/>
  <c r="U26" i="34"/>
  <c r="N26" i="34"/>
  <c r="G26" i="34"/>
  <c r="U25" i="34"/>
  <c r="N25" i="34"/>
  <c r="N24" i="34"/>
  <c r="G24" i="34"/>
  <c r="U23" i="34"/>
  <c r="N23" i="34"/>
  <c r="G23" i="34"/>
  <c r="U22" i="34"/>
  <c r="N22" i="34"/>
  <c r="G22" i="34"/>
  <c r="U21" i="34"/>
  <c r="N21" i="34"/>
  <c r="N20" i="34"/>
  <c r="G20" i="34"/>
  <c r="U19" i="34"/>
  <c r="N19" i="34"/>
  <c r="G19" i="34"/>
  <c r="U18" i="34"/>
  <c r="N18" i="34"/>
  <c r="G18" i="34"/>
  <c r="U17" i="34"/>
  <c r="O17" i="34"/>
  <c r="O18" i="34" s="1"/>
  <c r="O19" i="34" s="1"/>
  <c r="O20" i="34" s="1"/>
  <c r="O21" i="34" s="1"/>
  <c r="O22" i="34" s="1"/>
  <c r="O23" i="34" s="1"/>
  <c r="O24" i="34" s="1"/>
  <c r="O25" i="34" s="1"/>
  <c r="O26" i="34" s="1"/>
  <c r="O27" i="34" s="1"/>
  <c r="N17" i="34"/>
  <c r="H17" i="34"/>
  <c r="H18" i="34" s="1"/>
  <c r="H19" i="34" s="1"/>
  <c r="H20" i="34" s="1"/>
  <c r="H21" i="34" s="1"/>
  <c r="H22" i="34" s="1"/>
  <c r="H23" i="34" s="1"/>
  <c r="H24" i="34" s="1"/>
  <c r="H25" i="34" s="1"/>
  <c r="H26" i="34" s="1"/>
  <c r="H27" i="34" s="1"/>
  <c r="A17" i="34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N16" i="34"/>
  <c r="I28" i="34"/>
  <c r="G16" i="34"/>
  <c r="U10" i="34"/>
  <c r="U3" i="34"/>
  <c r="U950" i="33"/>
  <c r="N950" i="33"/>
  <c r="G950" i="33"/>
  <c r="U949" i="33"/>
  <c r="N949" i="33"/>
  <c r="G949" i="33"/>
  <c r="U948" i="33"/>
  <c r="N948" i="33"/>
  <c r="G948" i="33"/>
  <c r="N947" i="33"/>
  <c r="G947" i="33"/>
  <c r="U946" i="33"/>
  <c r="N946" i="33"/>
  <c r="G946" i="33"/>
  <c r="U945" i="33"/>
  <c r="N945" i="33"/>
  <c r="G945" i="33"/>
  <c r="U944" i="33"/>
  <c r="N944" i="33"/>
  <c r="G944" i="33"/>
  <c r="N943" i="33"/>
  <c r="G943" i="33"/>
  <c r="U942" i="33"/>
  <c r="N942" i="33"/>
  <c r="G942" i="33"/>
  <c r="U941" i="33"/>
  <c r="N941" i="33"/>
  <c r="G941" i="33"/>
  <c r="U940" i="33"/>
  <c r="N940" i="33"/>
  <c r="G940" i="33"/>
  <c r="N939" i="33"/>
  <c r="I951" i="33"/>
  <c r="G939" i="33"/>
  <c r="U937" i="33"/>
  <c r="N937" i="33"/>
  <c r="G937" i="33"/>
  <c r="U936" i="33"/>
  <c r="N936" i="33"/>
  <c r="G936" i="33"/>
  <c r="U935" i="33"/>
  <c r="N935" i="33"/>
  <c r="G935" i="33"/>
  <c r="N934" i="33"/>
  <c r="G934" i="33"/>
  <c r="U933" i="33"/>
  <c r="N933" i="33"/>
  <c r="G933" i="33"/>
  <c r="U932" i="33"/>
  <c r="N932" i="33"/>
  <c r="G932" i="33"/>
  <c r="U931" i="33"/>
  <c r="N931" i="33"/>
  <c r="G931" i="33"/>
  <c r="N930" i="33"/>
  <c r="G930" i="33"/>
  <c r="U929" i="33"/>
  <c r="N929" i="33"/>
  <c r="G929" i="33"/>
  <c r="U928" i="33"/>
  <c r="N928" i="33"/>
  <c r="G928" i="33"/>
  <c r="U927" i="33"/>
  <c r="N927" i="33"/>
  <c r="G927" i="33"/>
  <c r="N926" i="33"/>
  <c r="I938" i="33"/>
  <c r="B938" i="33"/>
  <c r="U924" i="33"/>
  <c r="N924" i="33"/>
  <c r="G924" i="33"/>
  <c r="U923" i="33"/>
  <c r="N923" i="33"/>
  <c r="G923" i="33"/>
  <c r="U922" i="33"/>
  <c r="N922" i="33"/>
  <c r="G922" i="33"/>
  <c r="N921" i="33"/>
  <c r="G921" i="33"/>
  <c r="U920" i="33"/>
  <c r="N920" i="33"/>
  <c r="G920" i="33"/>
  <c r="U919" i="33"/>
  <c r="N919" i="33"/>
  <c r="G919" i="33"/>
  <c r="U918" i="33"/>
  <c r="N918" i="33"/>
  <c r="G918" i="33"/>
  <c r="N917" i="33"/>
  <c r="G917" i="33"/>
  <c r="U916" i="33"/>
  <c r="N916" i="33"/>
  <c r="G916" i="33"/>
  <c r="U915" i="33"/>
  <c r="N915" i="33"/>
  <c r="G915" i="33"/>
  <c r="U914" i="33"/>
  <c r="N914" i="33"/>
  <c r="G914" i="33"/>
  <c r="N913" i="33"/>
  <c r="I925" i="33"/>
  <c r="G913" i="33"/>
  <c r="U911" i="33"/>
  <c r="N911" i="33"/>
  <c r="G911" i="33"/>
  <c r="U910" i="33"/>
  <c r="N910" i="33"/>
  <c r="G910" i="33"/>
  <c r="U909" i="33"/>
  <c r="N909" i="33"/>
  <c r="G909" i="33"/>
  <c r="N908" i="33"/>
  <c r="G908" i="33"/>
  <c r="U907" i="33"/>
  <c r="N907" i="33"/>
  <c r="G907" i="33"/>
  <c r="U906" i="33"/>
  <c r="N906" i="33"/>
  <c r="G906" i="33"/>
  <c r="U905" i="33"/>
  <c r="N905" i="33"/>
  <c r="G905" i="33"/>
  <c r="N904" i="33"/>
  <c r="G904" i="33"/>
  <c r="U903" i="33"/>
  <c r="N903" i="33"/>
  <c r="G903" i="33"/>
  <c r="U902" i="33"/>
  <c r="N902" i="33"/>
  <c r="G902" i="33"/>
  <c r="U901" i="33"/>
  <c r="N901" i="33"/>
  <c r="G901" i="33"/>
  <c r="N900" i="33"/>
  <c r="I912" i="33"/>
  <c r="B912" i="33"/>
  <c r="U898" i="33"/>
  <c r="N898" i="33"/>
  <c r="G898" i="33"/>
  <c r="U897" i="33"/>
  <c r="N897" i="33"/>
  <c r="G897" i="33"/>
  <c r="U896" i="33"/>
  <c r="N896" i="33"/>
  <c r="G896" i="33"/>
  <c r="N895" i="33"/>
  <c r="G895" i="33"/>
  <c r="U894" i="33"/>
  <c r="N894" i="33"/>
  <c r="G894" i="33"/>
  <c r="U893" i="33"/>
  <c r="N893" i="33"/>
  <c r="G893" i="33"/>
  <c r="U892" i="33"/>
  <c r="N892" i="33"/>
  <c r="G892" i="33"/>
  <c r="N891" i="33"/>
  <c r="G891" i="33"/>
  <c r="U890" i="33"/>
  <c r="N890" i="33"/>
  <c r="G890" i="33"/>
  <c r="U889" i="33"/>
  <c r="N889" i="33"/>
  <c r="G889" i="33"/>
  <c r="U888" i="33"/>
  <c r="N888" i="33"/>
  <c r="G888" i="33"/>
  <c r="N887" i="33"/>
  <c r="I899" i="33"/>
  <c r="G887" i="33"/>
  <c r="U885" i="33"/>
  <c r="N885" i="33"/>
  <c r="G885" i="33"/>
  <c r="U884" i="33"/>
  <c r="N884" i="33"/>
  <c r="G884" i="33"/>
  <c r="U883" i="33"/>
  <c r="N883" i="33"/>
  <c r="G883" i="33"/>
  <c r="N882" i="33"/>
  <c r="G882" i="33"/>
  <c r="U881" i="33"/>
  <c r="N881" i="33"/>
  <c r="G881" i="33"/>
  <c r="U880" i="33"/>
  <c r="N880" i="33"/>
  <c r="G880" i="33"/>
  <c r="U879" i="33"/>
  <c r="N879" i="33"/>
  <c r="G879" i="33"/>
  <c r="N878" i="33"/>
  <c r="G878" i="33"/>
  <c r="U877" i="33"/>
  <c r="N877" i="33"/>
  <c r="G877" i="33"/>
  <c r="U876" i="33"/>
  <c r="N876" i="33"/>
  <c r="G876" i="33"/>
  <c r="U875" i="33"/>
  <c r="N875" i="33"/>
  <c r="G875" i="33"/>
  <c r="N874" i="33"/>
  <c r="I886" i="33"/>
  <c r="B886" i="33"/>
  <c r="U872" i="33"/>
  <c r="N872" i="33"/>
  <c r="G872" i="33"/>
  <c r="U871" i="33"/>
  <c r="N871" i="33"/>
  <c r="G871" i="33"/>
  <c r="U870" i="33"/>
  <c r="N870" i="33"/>
  <c r="G870" i="33"/>
  <c r="N869" i="33"/>
  <c r="G869" i="33"/>
  <c r="U868" i="33"/>
  <c r="N868" i="33"/>
  <c r="G868" i="33"/>
  <c r="U867" i="33"/>
  <c r="N867" i="33"/>
  <c r="G867" i="33"/>
  <c r="U866" i="33"/>
  <c r="N866" i="33"/>
  <c r="G866" i="33"/>
  <c r="N865" i="33"/>
  <c r="G865" i="33"/>
  <c r="U864" i="33"/>
  <c r="N864" i="33"/>
  <c r="G864" i="33"/>
  <c r="U863" i="33"/>
  <c r="N863" i="33"/>
  <c r="G863" i="33"/>
  <c r="U862" i="33"/>
  <c r="N862" i="33"/>
  <c r="G862" i="33"/>
  <c r="N861" i="33"/>
  <c r="I873" i="33"/>
  <c r="G861" i="33"/>
  <c r="U859" i="33"/>
  <c r="N859" i="33"/>
  <c r="G859" i="33"/>
  <c r="U858" i="33"/>
  <c r="N858" i="33"/>
  <c r="G858" i="33"/>
  <c r="U857" i="33"/>
  <c r="N857" i="33"/>
  <c r="G857" i="33"/>
  <c r="N856" i="33"/>
  <c r="G856" i="33"/>
  <c r="U855" i="33"/>
  <c r="N855" i="33"/>
  <c r="G855" i="33"/>
  <c r="U854" i="33"/>
  <c r="N854" i="33"/>
  <c r="G854" i="33"/>
  <c r="U853" i="33"/>
  <c r="N853" i="33"/>
  <c r="G853" i="33"/>
  <c r="N852" i="33"/>
  <c r="G852" i="33"/>
  <c r="U851" i="33"/>
  <c r="N851" i="33"/>
  <c r="G851" i="33"/>
  <c r="U850" i="33"/>
  <c r="N850" i="33"/>
  <c r="G850" i="33"/>
  <c r="U849" i="33"/>
  <c r="N849" i="33"/>
  <c r="G849" i="33"/>
  <c r="N848" i="33"/>
  <c r="I860" i="33"/>
  <c r="B860" i="33"/>
  <c r="U846" i="33"/>
  <c r="N846" i="33"/>
  <c r="G846" i="33"/>
  <c r="U845" i="33"/>
  <c r="N845" i="33"/>
  <c r="G845" i="33"/>
  <c r="U844" i="33"/>
  <c r="N844" i="33"/>
  <c r="G844" i="33"/>
  <c r="N843" i="33"/>
  <c r="G843" i="33"/>
  <c r="U842" i="33"/>
  <c r="N842" i="33"/>
  <c r="G842" i="33"/>
  <c r="U841" i="33"/>
  <c r="N841" i="33"/>
  <c r="G841" i="33"/>
  <c r="U840" i="33"/>
  <c r="N840" i="33"/>
  <c r="G840" i="33"/>
  <c r="N839" i="33"/>
  <c r="G839" i="33"/>
  <c r="U838" i="33"/>
  <c r="N838" i="33"/>
  <c r="G838" i="33"/>
  <c r="U837" i="33"/>
  <c r="N837" i="33"/>
  <c r="G837" i="33"/>
  <c r="U836" i="33"/>
  <c r="N836" i="33"/>
  <c r="G836" i="33"/>
  <c r="N835" i="33"/>
  <c r="I847" i="33"/>
  <c r="G835" i="33"/>
  <c r="U833" i="33"/>
  <c r="N833" i="33"/>
  <c r="G833" i="33"/>
  <c r="U832" i="33"/>
  <c r="N832" i="33"/>
  <c r="G832" i="33"/>
  <c r="U831" i="33"/>
  <c r="N831" i="33"/>
  <c r="G831" i="33"/>
  <c r="N830" i="33"/>
  <c r="G830" i="33"/>
  <c r="U829" i="33"/>
  <c r="N829" i="33"/>
  <c r="G829" i="33"/>
  <c r="U828" i="33"/>
  <c r="N828" i="33"/>
  <c r="G828" i="33"/>
  <c r="U827" i="33"/>
  <c r="N827" i="33"/>
  <c r="G827" i="33"/>
  <c r="N826" i="33"/>
  <c r="G826" i="33"/>
  <c r="U825" i="33"/>
  <c r="N825" i="33"/>
  <c r="G825" i="33"/>
  <c r="U824" i="33"/>
  <c r="N824" i="33"/>
  <c r="G824" i="33"/>
  <c r="U823" i="33"/>
  <c r="N823" i="33"/>
  <c r="G823" i="33"/>
  <c r="N822" i="33"/>
  <c r="I834" i="33"/>
  <c r="B834" i="33"/>
  <c r="U820" i="33"/>
  <c r="N820" i="33"/>
  <c r="G820" i="33"/>
  <c r="U819" i="33"/>
  <c r="N819" i="33"/>
  <c r="G819" i="33"/>
  <c r="U818" i="33"/>
  <c r="N818" i="33"/>
  <c r="G818" i="33"/>
  <c r="N817" i="33"/>
  <c r="G817" i="33"/>
  <c r="U816" i="33"/>
  <c r="N816" i="33"/>
  <c r="G816" i="33"/>
  <c r="U815" i="33"/>
  <c r="N815" i="33"/>
  <c r="G815" i="33"/>
  <c r="U814" i="33"/>
  <c r="N814" i="33"/>
  <c r="G814" i="33"/>
  <c r="N813" i="33"/>
  <c r="G813" i="33"/>
  <c r="U812" i="33"/>
  <c r="N812" i="33"/>
  <c r="G812" i="33"/>
  <c r="U811" i="33"/>
  <c r="N811" i="33"/>
  <c r="G811" i="33"/>
  <c r="U810" i="33"/>
  <c r="N810" i="33"/>
  <c r="G810" i="33"/>
  <c r="N809" i="33"/>
  <c r="I821" i="33"/>
  <c r="G809" i="33"/>
  <c r="U807" i="33"/>
  <c r="N807" i="33"/>
  <c r="G807" i="33"/>
  <c r="U806" i="33"/>
  <c r="N806" i="33"/>
  <c r="G806" i="33"/>
  <c r="U805" i="33"/>
  <c r="N805" i="33"/>
  <c r="G805" i="33"/>
  <c r="N804" i="33"/>
  <c r="G804" i="33"/>
  <c r="U803" i="33"/>
  <c r="N803" i="33"/>
  <c r="G803" i="33"/>
  <c r="U802" i="33"/>
  <c r="N802" i="33"/>
  <c r="G802" i="33"/>
  <c r="U801" i="33"/>
  <c r="N801" i="33"/>
  <c r="G801" i="33"/>
  <c r="N800" i="33"/>
  <c r="G800" i="33"/>
  <c r="U799" i="33"/>
  <c r="N799" i="33"/>
  <c r="G799" i="33"/>
  <c r="U798" i="33"/>
  <c r="N798" i="33"/>
  <c r="G798" i="33"/>
  <c r="U797" i="33"/>
  <c r="N797" i="33"/>
  <c r="G797" i="33"/>
  <c r="N796" i="33"/>
  <c r="I808" i="33"/>
  <c r="B808" i="33"/>
  <c r="U794" i="33"/>
  <c r="N794" i="33"/>
  <c r="G794" i="33"/>
  <c r="U793" i="33"/>
  <c r="N793" i="33"/>
  <c r="G793" i="33"/>
  <c r="U792" i="33"/>
  <c r="N792" i="33"/>
  <c r="G792" i="33"/>
  <c r="N791" i="33"/>
  <c r="G791" i="33"/>
  <c r="U790" i="33"/>
  <c r="N790" i="33"/>
  <c r="G790" i="33"/>
  <c r="U789" i="33"/>
  <c r="N789" i="33"/>
  <c r="G789" i="33"/>
  <c r="U788" i="33"/>
  <c r="N788" i="33"/>
  <c r="G788" i="33"/>
  <c r="N787" i="33"/>
  <c r="G787" i="33"/>
  <c r="U786" i="33"/>
  <c r="N786" i="33"/>
  <c r="G786" i="33"/>
  <c r="U785" i="33"/>
  <c r="N785" i="33"/>
  <c r="G785" i="33"/>
  <c r="U784" i="33"/>
  <c r="N784" i="33"/>
  <c r="G784" i="33"/>
  <c r="N783" i="33"/>
  <c r="I795" i="33"/>
  <c r="G783" i="33"/>
  <c r="U781" i="33"/>
  <c r="N781" i="33"/>
  <c r="G781" i="33"/>
  <c r="U780" i="33"/>
  <c r="N780" i="33"/>
  <c r="G780" i="33"/>
  <c r="U779" i="33"/>
  <c r="N779" i="33"/>
  <c r="G779" i="33"/>
  <c r="N778" i="33"/>
  <c r="G778" i="33"/>
  <c r="U777" i="33"/>
  <c r="N777" i="33"/>
  <c r="G777" i="33"/>
  <c r="U776" i="33"/>
  <c r="N776" i="33"/>
  <c r="G776" i="33"/>
  <c r="U775" i="33"/>
  <c r="N775" i="33"/>
  <c r="G775" i="33"/>
  <c r="N774" i="33"/>
  <c r="G774" i="33"/>
  <c r="U773" i="33"/>
  <c r="N773" i="33"/>
  <c r="G773" i="33"/>
  <c r="U772" i="33"/>
  <c r="N772" i="33"/>
  <c r="G772" i="33"/>
  <c r="U771" i="33"/>
  <c r="N771" i="33"/>
  <c r="G771" i="33"/>
  <c r="N770" i="33"/>
  <c r="I782" i="33"/>
  <c r="B782" i="33"/>
  <c r="U768" i="33"/>
  <c r="N768" i="33"/>
  <c r="G768" i="33"/>
  <c r="U767" i="33"/>
  <c r="N767" i="33"/>
  <c r="G767" i="33"/>
  <c r="U766" i="33"/>
  <c r="N766" i="33"/>
  <c r="G766" i="33"/>
  <c r="N765" i="33"/>
  <c r="G765" i="33"/>
  <c r="U764" i="33"/>
  <c r="N764" i="33"/>
  <c r="G764" i="33"/>
  <c r="U763" i="33"/>
  <c r="N763" i="33"/>
  <c r="G763" i="33"/>
  <c r="U762" i="33"/>
  <c r="N762" i="33"/>
  <c r="G762" i="33"/>
  <c r="N761" i="33"/>
  <c r="G761" i="33"/>
  <c r="U760" i="33"/>
  <c r="N760" i="33"/>
  <c r="G760" i="33"/>
  <c r="U759" i="33"/>
  <c r="N759" i="33"/>
  <c r="G759" i="33"/>
  <c r="U758" i="33"/>
  <c r="N758" i="33"/>
  <c r="G758" i="33"/>
  <c r="N757" i="33"/>
  <c r="I769" i="33"/>
  <c r="G757" i="33"/>
  <c r="U755" i="33"/>
  <c r="N755" i="33"/>
  <c r="G755" i="33"/>
  <c r="U754" i="33"/>
  <c r="N754" i="33"/>
  <c r="G754" i="33"/>
  <c r="U753" i="33"/>
  <c r="N753" i="33"/>
  <c r="G753" i="33"/>
  <c r="N752" i="33"/>
  <c r="G752" i="33"/>
  <c r="U751" i="33"/>
  <c r="N751" i="33"/>
  <c r="G751" i="33"/>
  <c r="U750" i="33"/>
  <c r="N750" i="33"/>
  <c r="G750" i="33"/>
  <c r="U749" i="33"/>
  <c r="N749" i="33"/>
  <c r="G749" i="33"/>
  <c r="N748" i="33"/>
  <c r="G748" i="33"/>
  <c r="U747" i="33"/>
  <c r="N747" i="33"/>
  <c r="G747" i="33"/>
  <c r="U746" i="33"/>
  <c r="N746" i="33"/>
  <c r="G746" i="33"/>
  <c r="U745" i="33"/>
  <c r="N745" i="33"/>
  <c r="G745" i="33"/>
  <c r="N744" i="33"/>
  <c r="I756" i="33"/>
  <c r="B756" i="33"/>
  <c r="U742" i="33"/>
  <c r="N742" i="33"/>
  <c r="G742" i="33"/>
  <c r="U741" i="33"/>
  <c r="N741" i="33"/>
  <c r="G741" i="33"/>
  <c r="U740" i="33"/>
  <c r="N740" i="33"/>
  <c r="G740" i="33"/>
  <c r="N739" i="33"/>
  <c r="G739" i="33"/>
  <c r="U738" i="33"/>
  <c r="N738" i="33"/>
  <c r="G738" i="33"/>
  <c r="U737" i="33"/>
  <c r="N737" i="33"/>
  <c r="G737" i="33"/>
  <c r="U736" i="33"/>
  <c r="N736" i="33"/>
  <c r="G736" i="33"/>
  <c r="N735" i="33"/>
  <c r="G735" i="33"/>
  <c r="U734" i="33"/>
  <c r="N734" i="33"/>
  <c r="G734" i="33"/>
  <c r="U733" i="33"/>
  <c r="N733" i="33"/>
  <c r="G733" i="33"/>
  <c r="U732" i="33"/>
  <c r="N732" i="33"/>
  <c r="G732" i="33"/>
  <c r="N731" i="33"/>
  <c r="I743" i="33"/>
  <c r="G731" i="33"/>
  <c r="U729" i="33"/>
  <c r="N729" i="33"/>
  <c r="G729" i="33"/>
  <c r="U728" i="33"/>
  <c r="N728" i="33"/>
  <c r="G728" i="33"/>
  <c r="U727" i="33"/>
  <c r="N727" i="33"/>
  <c r="G727" i="33"/>
  <c r="N726" i="33"/>
  <c r="G726" i="33"/>
  <c r="U725" i="33"/>
  <c r="N725" i="33"/>
  <c r="G725" i="33"/>
  <c r="U724" i="33"/>
  <c r="N724" i="33"/>
  <c r="G724" i="33"/>
  <c r="U723" i="33"/>
  <c r="N723" i="33"/>
  <c r="G723" i="33"/>
  <c r="N722" i="33"/>
  <c r="G722" i="33"/>
  <c r="U721" i="33"/>
  <c r="N721" i="33"/>
  <c r="G721" i="33"/>
  <c r="U720" i="33"/>
  <c r="N720" i="33"/>
  <c r="G720" i="33"/>
  <c r="U719" i="33"/>
  <c r="N719" i="33"/>
  <c r="G719" i="33"/>
  <c r="N718" i="33"/>
  <c r="I730" i="33"/>
  <c r="B730" i="33"/>
  <c r="U716" i="33"/>
  <c r="N716" i="33"/>
  <c r="G716" i="33"/>
  <c r="U715" i="33"/>
  <c r="N715" i="33"/>
  <c r="G715" i="33"/>
  <c r="U714" i="33"/>
  <c r="N714" i="33"/>
  <c r="G714" i="33"/>
  <c r="N713" i="33"/>
  <c r="G713" i="33"/>
  <c r="U712" i="33"/>
  <c r="N712" i="33"/>
  <c r="G712" i="33"/>
  <c r="U711" i="33"/>
  <c r="N711" i="33"/>
  <c r="G711" i="33"/>
  <c r="U710" i="33"/>
  <c r="N710" i="33"/>
  <c r="G710" i="33"/>
  <c r="N709" i="33"/>
  <c r="G709" i="33"/>
  <c r="U708" i="33"/>
  <c r="N708" i="33"/>
  <c r="G708" i="33"/>
  <c r="U707" i="33"/>
  <c r="N707" i="33"/>
  <c r="G707" i="33"/>
  <c r="U706" i="33"/>
  <c r="N706" i="33"/>
  <c r="G706" i="33"/>
  <c r="N705" i="33"/>
  <c r="I717" i="33"/>
  <c r="G705" i="33"/>
  <c r="U703" i="33"/>
  <c r="N703" i="33"/>
  <c r="G703" i="33"/>
  <c r="U702" i="33"/>
  <c r="N702" i="33"/>
  <c r="G702" i="33"/>
  <c r="U701" i="33"/>
  <c r="N701" i="33"/>
  <c r="G701" i="33"/>
  <c r="N700" i="33"/>
  <c r="G700" i="33"/>
  <c r="U699" i="33"/>
  <c r="N699" i="33"/>
  <c r="G699" i="33"/>
  <c r="U698" i="33"/>
  <c r="N698" i="33"/>
  <c r="G698" i="33"/>
  <c r="U697" i="33"/>
  <c r="N697" i="33"/>
  <c r="G697" i="33"/>
  <c r="N696" i="33"/>
  <c r="G696" i="33"/>
  <c r="U695" i="33"/>
  <c r="N695" i="33"/>
  <c r="G695" i="33"/>
  <c r="U694" i="33"/>
  <c r="N694" i="33"/>
  <c r="G694" i="33"/>
  <c r="U693" i="33"/>
  <c r="N693" i="33"/>
  <c r="G693" i="33"/>
  <c r="N692" i="33"/>
  <c r="I704" i="33"/>
  <c r="B704" i="33"/>
  <c r="U690" i="33"/>
  <c r="N690" i="33"/>
  <c r="G690" i="33"/>
  <c r="U689" i="33"/>
  <c r="N689" i="33"/>
  <c r="G689" i="33"/>
  <c r="U688" i="33"/>
  <c r="N688" i="33"/>
  <c r="G688" i="33"/>
  <c r="N687" i="33"/>
  <c r="G687" i="33"/>
  <c r="U686" i="33"/>
  <c r="N686" i="33"/>
  <c r="G686" i="33"/>
  <c r="U685" i="33"/>
  <c r="N685" i="33"/>
  <c r="G685" i="33"/>
  <c r="U684" i="33"/>
  <c r="N684" i="33"/>
  <c r="G684" i="33"/>
  <c r="N683" i="33"/>
  <c r="G683" i="33"/>
  <c r="U682" i="33"/>
  <c r="N682" i="33"/>
  <c r="G682" i="33"/>
  <c r="U681" i="33"/>
  <c r="N681" i="33"/>
  <c r="G681" i="33"/>
  <c r="U680" i="33"/>
  <c r="N680" i="33"/>
  <c r="G680" i="33"/>
  <c r="N679" i="33"/>
  <c r="I691" i="33"/>
  <c r="G679" i="33"/>
  <c r="U677" i="33"/>
  <c r="N677" i="33"/>
  <c r="G677" i="33"/>
  <c r="U676" i="33"/>
  <c r="N676" i="33"/>
  <c r="G676" i="33"/>
  <c r="U675" i="33"/>
  <c r="N675" i="33"/>
  <c r="G675" i="33"/>
  <c r="N674" i="33"/>
  <c r="G674" i="33"/>
  <c r="U673" i="33"/>
  <c r="N673" i="33"/>
  <c r="G673" i="33"/>
  <c r="U672" i="33"/>
  <c r="N672" i="33"/>
  <c r="G672" i="33"/>
  <c r="U671" i="33"/>
  <c r="N671" i="33"/>
  <c r="G671" i="33"/>
  <c r="N670" i="33"/>
  <c r="G670" i="33"/>
  <c r="U669" i="33"/>
  <c r="N669" i="33"/>
  <c r="G669" i="33"/>
  <c r="U668" i="33"/>
  <c r="N668" i="33"/>
  <c r="G668" i="33"/>
  <c r="U667" i="33"/>
  <c r="N667" i="33"/>
  <c r="G667" i="33"/>
  <c r="N666" i="33"/>
  <c r="I678" i="33"/>
  <c r="B678" i="33"/>
  <c r="U664" i="33"/>
  <c r="N664" i="33"/>
  <c r="G664" i="33"/>
  <c r="U663" i="33"/>
  <c r="N663" i="33"/>
  <c r="G663" i="33"/>
  <c r="U662" i="33"/>
  <c r="N662" i="33"/>
  <c r="G662" i="33"/>
  <c r="N661" i="33"/>
  <c r="G661" i="33"/>
  <c r="U660" i="33"/>
  <c r="N660" i="33"/>
  <c r="G660" i="33"/>
  <c r="U659" i="33"/>
  <c r="N659" i="33"/>
  <c r="G659" i="33"/>
  <c r="U658" i="33"/>
  <c r="N658" i="33"/>
  <c r="G658" i="33"/>
  <c r="N657" i="33"/>
  <c r="G657" i="33"/>
  <c r="U656" i="33"/>
  <c r="N656" i="33"/>
  <c r="G656" i="33"/>
  <c r="U655" i="33"/>
  <c r="N655" i="33"/>
  <c r="G655" i="33"/>
  <c r="U654" i="33"/>
  <c r="N654" i="33"/>
  <c r="G654" i="33"/>
  <c r="N653" i="33"/>
  <c r="I665" i="33"/>
  <c r="G653" i="33"/>
  <c r="U651" i="33"/>
  <c r="N651" i="33"/>
  <c r="G651" i="33"/>
  <c r="U650" i="33"/>
  <c r="N650" i="33"/>
  <c r="G650" i="33"/>
  <c r="U649" i="33"/>
  <c r="N649" i="33"/>
  <c r="G649" i="33"/>
  <c r="N648" i="33"/>
  <c r="G648" i="33"/>
  <c r="U647" i="33"/>
  <c r="N647" i="33"/>
  <c r="G647" i="33"/>
  <c r="U646" i="33"/>
  <c r="N646" i="33"/>
  <c r="G646" i="33"/>
  <c r="U645" i="33"/>
  <c r="N645" i="33"/>
  <c r="G645" i="33"/>
  <c r="N644" i="33"/>
  <c r="G644" i="33"/>
  <c r="U643" i="33"/>
  <c r="N643" i="33"/>
  <c r="G643" i="33"/>
  <c r="U642" i="33"/>
  <c r="N642" i="33"/>
  <c r="G642" i="33"/>
  <c r="U641" i="33"/>
  <c r="N641" i="33"/>
  <c r="G641" i="33"/>
  <c r="N640" i="33"/>
  <c r="I652" i="33"/>
  <c r="B652" i="33"/>
  <c r="U638" i="33"/>
  <c r="N638" i="33"/>
  <c r="G638" i="33"/>
  <c r="U637" i="33"/>
  <c r="N637" i="33"/>
  <c r="G637" i="33"/>
  <c r="U636" i="33"/>
  <c r="N636" i="33"/>
  <c r="G636" i="33"/>
  <c r="N635" i="33"/>
  <c r="G635" i="33"/>
  <c r="U634" i="33"/>
  <c r="N634" i="33"/>
  <c r="G634" i="33"/>
  <c r="U633" i="33"/>
  <c r="N633" i="33"/>
  <c r="G633" i="33"/>
  <c r="U632" i="33"/>
  <c r="N632" i="33"/>
  <c r="G632" i="33"/>
  <c r="N631" i="33"/>
  <c r="G631" i="33"/>
  <c r="U630" i="33"/>
  <c r="N630" i="33"/>
  <c r="G630" i="33"/>
  <c r="U629" i="33"/>
  <c r="N629" i="33"/>
  <c r="G629" i="33"/>
  <c r="U628" i="33"/>
  <c r="N628" i="33"/>
  <c r="G628" i="33"/>
  <c r="N627" i="33"/>
  <c r="I639" i="33"/>
  <c r="G627" i="33"/>
  <c r="U625" i="33"/>
  <c r="N625" i="33"/>
  <c r="G625" i="33"/>
  <c r="U624" i="33"/>
  <c r="N624" i="33"/>
  <c r="G624" i="33"/>
  <c r="U623" i="33"/>
  <c r="N623" i="33"/>
  <c r="G623" i="33"/>
  <c r="N622" i="33"/>
  <c r="G622" i="33"/>
  <c r="U621" i="33"/>
  <c r="N621" i="33"/>
  <c r="G621" i="33"/>
  <c r="U620" i="33"/>
  <c r="N620" i="33"/>
  <c r="G620" i="33"/>
  <c r="U619" i="33"/>
  <c r="N619" i="33"/>
  <c r="G619" i="33"/>
  <c r="N618" i="33"/>
  <c r="G618" i="33"/>
  <c r="U617" i="33"/>
  <c r="N617" i="33"/>
  <c r="G617" i="33"/>
  <c r="U616" i="33"/>
  <c r="N616" i="33"/>
  <c r="G616" i="33"/>
  <c r="U615" i="33"/>
  <c r="N615" i="33"/>
  <c r="G615" i="33"/>
  <c r="N614" i="33"/>
  <c r="I626" i="33"/>
  <c r="B626" i="33"/>
  <c r="U612" i="33"/>
  <c r="N612" i="33"/>
  <c r="G612" i="33"/>
  <c r="U611" i="33"/>
  <c r="N611" i="33"/>
  <c r="G611" i="33"/>
  <c r="U610" i="33"/>
  <c r="N610" i="33"/>
  <c r="G610" i="33"/>
  <c r="N609" i="33"/>
  <c r="G609" i="33"/>
  <c r="U608" i="33"/>
  <c r="N608" i="33"/>
  <c r="G608" i="33"/>
  <c r="U607" i="33"/>
  <c r="N607" i="33"/>
  <c r="G607" i="33"/>
  <c r="U606" i="33"/>
  <c r="N606" i="33"/>
  <c r="G606" i="33"/>
  <c r="N605" i="33"/>
  <c r="G605" i="33"/>
  <c r="U604" i="33"/>
  <c r="N604" i="33"/>
  <c r="G604" i="33"/>
  <c r="U603" i="33"/>
  <c r="N603" i="33"/>
  <c r="G603" i="33"/>
  <c r="U602" i="33"/>
  <c r="N602" i="33"/>
  <c r="G602" i="33"/>
  <c r="N601" i="33"/>
  <c r="I613" i="33"/>
  <c r="G601" i="33"/>
  <c r="U599" i="33"/>
  <c r="N599" i="33"/>
  <c r="G599" i="33"/>
  <c r="U598" i="33"/>
  <c r="N598" i="33"/>
  <c r="G598" i="33"/>
  <c r="U597" i="33"/>
  <c r="N597" i="33"/>
  <c r="G597" i="33"/>
  <c r="N596" i="33"/>
  <c r="G596" i="33"/>
  <c r="U595" i="33"/>
  <c r="N595" i="33"/>
  <c r="G595" i="33"/>
  <c r="U594" i="33"/>
  <c r="N594" i="33"/>
  <c r="G594" i="33"/>
  <c r="U593" i="33"/>
  <c r="N593" i="33"/>
  <c r="G593" i="33"/>
  <c r="N592" i="33"/>
  <c r="G592" i="33"/>
  <c r="U591" i="33"/>
  <c r="N591" i="33"/>
  <c r="G591" i="33"/>
  <c r="U590" i="33"/>
  <c r="N590" i="33"/>
  <c r="G590" i="33"/>
  <c r="U589" i="33"/>
  <c r="N589" i="33"/>
  <c r="G589" i="33"/>
  <c r="N588" i="33"/>
  <c r="I600" i="33"/>
  <c r="B600" i="33"/>
  <c r="U586" i="33"/>
  <c r="N586" i="33"/>
  <c r="G586" i="33"/>
  <c r="U585" i="33"/>
  <c r="N585" i="33"/>
  <c r="G585" i="33"/>
  <c r="U584" i="33"/>
  <c r="N584" i="33"/>
  <c r="G584" i="33"/>
  <c r="N583" i="33"/>
  <c r="G583" i="33"/>
  <c r="U582" i="33"/>
  <c r="N582" i="33"/>
  <c r="G582" i="33"/>
  <c r="U581" i="33"/>
  <c r="N581" i="33"/>
  <c r="G581" i="33"/>
  <c r="U580" i="33"/>
  <c r="N580" i="33"/>
  <c r="G580" i="33"/>
  <c r="N579" i="33"/>
  <c r="G579" i="33"/>
  <c r="U578" i="33"/>
  <c r="N578" i="33"/>
  <c r="G578" i="33"/>
  <c r="U577" i="33"/>
  <c r="N577" i="33"/>
  <c r="G577" i="33"/>
  <c r="U576" i="33"/>
  <c r="N576" i="33"/>
  <c r="G576" i="33"/>
  <c r="N575" i="33"/>
  <c r="I587" i="33"/>
  <c r="G575" i="33"/>
  <c r="U573" i="33"/>
  <c r="N573" i="33"/>
  <c r="G573" i="33"/>
  <c r="U572" i="33"/>
  <c r="N572" i="33"/>
  <c r="G572" i="33"/>
  <c r="U571" i="33"/>
  <c r="N571" i="33"/>
  <c r="G571" i="33"/>
  <c r="N570" i="33"/>
  <c r="G570" i="33"/>
  <c r="U569" i="33"/>
  <c r="N569" i="33"/>
  <c r="G569" i="33"/>
  <c r="U568" i="33"/>
  <c r="N568" i="33"/>
  <c r="G568" i="33"/>
  <c r="U567" i="33"/>
  <c r="N567" i="33"/>
  <c r="G567" i="33"/>
  <c r="N566" i="33"/>
  <c r="G566" i="33"/>
  <c r="U565" i="33"/>
  <c r="N565" i="33"/>
  <c r="G565" i="33"/>
  <c r="U564" i="33"/>
  <c r="N564" i="33"/>
  <c r="G564" i="33"/>
  <c r="U563" i="33"/>
  <c r="N563" i="33"/>
  <c r="G563" i="33"/>
  <c r="N562" i="33"/>
  <c r="I574" i="33"/>
  <c r="B574" i="33"/>
  <c r="U560" i="33"/>
  <c r="N560" i="33"/>
  <c r="G560" i="33"/>
  <c r="U559" i="33"/>
  <c r="N559" i="33"/>
  <c r="G559" i="33"/>
  <c r="U558" i="33"/>
  <c r="N558" i="33"/>
  <c r="G558" i="33"/>
  <c r="N557" i="33"/>
  <c r="G557" i="33"/>
  <c r="U556" i="33"/>
  <c r="N556" i="33"/>
  <c r="G556" i="33"/>
  <c r="U555" i="33"/>
  <c r="N555" i="33"/>
  <c r="G555" i="33"/>
  <c r="U554" i="33"/>
  <c r="N554" i="33"/>
  <c r="G554" i="33"/>
  <c r="N553" i="33"/>
  <c r="G553" i="33"/>
  <c r="U552" i="33"/>
  <c r="N552" i="33"/>
  <c r="G552" i="33"/>
  <c r="U551" i="33"/>
  <c r="N551" i="33"/>
  <c r="G551" i="33"/>
  <c r="U550" i="33"/>
  <c r="N550" i="33"/>
  <c r="G550" i="33"/>
  <c r="N549" i="33"/>
  <c r="I561" i="33"/>
  <c r="U547" i="33"/>
  <c r="N547" i="33"/>
  <c r="G547" i="33"/>
  <c r="U546" i="33"/>
  <c r="N546" i="33"/>
  <c r="G546" i="33"/>
  <c r="U545" i="33"/>
  <c r="N545" i="33"/>
  <c r="G545" i="33"/>
  <c r="N544" i="33"/>
  <c r="G544" i="33"/>
  <c r="U543" i="33"/>
  <c r="N543" i="33"/>
  <c r="G543" i="33"/>
  <c r="U542" i="33"/>
  <c r="N542" i="33"/>
  <c r="G542" i="33"/>
  <c r="U541" i="33"/>
  <c r="N541" i="33"/>
  <c r="G541" i="33"/>
  <c r="N540" i="33"/>
  <c r="G540" i="33"/>
  <c r="U539" i="33"/>
  <c r="N539" i="33"/>
  <c r="G539" i="33"/>
  <c r="U538" i="33"/>
  <c r="N538" i="33"/>
  <c r="G538" i="33"/>
  <c r="U537" i="33"/>
  <c r="N537" i="33"/>
  <c r="G537" i="33"/>
  <c r="N536" i="33"/>
  <c r="I548" i="33"/>
  <c r="U534" i="33"/>
  <c r="N534" i="33"/>
  <c r="G534" i="33"/>
  <c r="U533" i="33"/>
  <c r="N533" i="33"/>
  <c r="G533" i="33"/>
  <c r="U532" i="33"/>
  <c r="N532" i="33"/>
  <c r="G532" i="33"/>
  <c r="N531" i="33"/>
  <c r="G531" i="33"/>
  <c r="U530" i="33"/>
  <c r="N530" i="33"/>
  <c r="G530" i="33"/>
  <c r="U529" i="33"/>
  <c r="N529" i="33"/>
  <c r="G529" i="33"/>
  <c r="U528" i="33"/>
  <c r="N528" i="33"/>
  <c r="G528" i="33"/>
  <c r="N527" i="33"/>
  <c r="G527" i="33"/>
  <c r="U526" i="33"/>
  <c r="N526" i="33"/>
  <c r="G526" i="33"/>
  <c r="U525" i="33"/>
  <c r="N525" i="33"/>
  <c r="G525" i="33"/>
  <c r="U524" i="33"/>
  <c r="N524" i="33"/>
  <c r="G524" i="33"/>
  <c r="N523" i="33"/>
  <c r="I535" i="33"/>
  <c r="J535" i="33" s="1"/>
  <c r="G523" i="33"/>
  <c r="U521" i="33"/>
  <c r="N521" i="33"/>
  <c r="G521" i="33"/>
  <c r="U520" i="33"/>
  <c r="N520" i="33"/>
  <c r="G520" i="33"/>
  <c r="U519" i="33"/>
  <c r="N519" i="33"/>
  <c r="G519" i="33"/>
  <c r="N518" i="33"/>
  <c r="G518" i="33"/>
  <c r="U517" i="33"/>
  <c r="N517" i="33"/>
  <c r="G517" i="33"/>
  <c r="U516" i="33"/>
  <c r="N516" i="33"/>
  <c r="G516" i="33"/>
  <c r="U515" i="33"/>
  <c r="N515" i="33"/>
  <c r="G515" i="33"/>
  <c r="N514" i="33"/>
  <c r="G514" i="33"/>
  <c r="U513" i="33"/>
  <c r="N513" i="33"/>
  <c r="G513" i="33"/>
  <c r="U512" i="33"/>
  <c r="N512" i="33"/>
  <c r="G512" i="33"/>
  <c r="U511" i="33"/>
  <c r="N511" i="33"/>
  <c r="G511" i="33"/>
  <c r="N510" i="33"/>
  <c r="I522" i="33"/>
  <c r="U508" i="33"/>
  <c r="N508" i="33"/>
  <c r="G508" i="33"/>
  <c r="U507" i="33"/>
  <c r="N507" i="33"/>
  <c r="G507" i="33"/>
  <c r="U506" i="33"/>
  <c r="N506" i="33"/>
  <c r="G506" i="33"/>
  <c r="N505" i="33"/>
  <c r="G505" i="33"/>
  <c r="U504" i="33"/>
  <c r="N504" i="33"/>
  <c r="G504" i="33"/>
  <c r="U503" i="33"/>
  <c r="N503" i="33"/>
  <c r="G503" i="33"/>
  <c r="U502" i="33"/>
  <c r="N502" i="33"/>
  <c r="G502" i="33"/>
  <c r="N501" i="33"/>
  <c r="G501" i="33"/>
  <c r="U500" i="33"/>
  <c r="N500" i="33"/>
  <c r="G500" i="33"/>
  <c r="U499" i="33"/>
  <c r="N499" i="33"/>
  <c r="G499" i="33"/>
  <c r="U498" i="33"/>
  <c r="N498" i="33"/>
  <c r="G498" i="33"/>
  <c r="N497" i="33"/>
  <c r="I509" i="33"/>
  <c r="J509" i="33" s="1"/>
  <c r="G497" i="33"/>
  <c r="U495" i="33"/>
  <c r="N495" i="33"/>
  <c r="G495" i="33"/>
  <c r="U494" i="33"/>
  <c r="N494" i="33"/>
  <c r="G494" i="33"/>
  <c r="U493" i="33"/>
  <c r="N493" i="33"/>
  <c r="G493" i="33"/>
  <c r="N492" i="33"/>
  <c r="G492" i="33"/>
  <c r="U491" i="33"/>
  <c r="N491" i="33"/>
  <c r="G491" i="33"/>
  <c r="U490" i="33"/>
  <c r="N490" i="33"/>
  <c r="G490" i="33"/>
  <c r="U489" i="33"/>
  <c r="N489" i="33"/>
  <c r="G489" i="33"/>
  <c r="N488" i="33"/>
  <c r="G488" i="33"/>
  <c r="U487" i="33"/>
  <c r="N487" i="33"/>
  <c r="G487" i="33"/>
  <c r="U486" i="33"/>
  <c r="N486" i="33"/>
  <c r="G486" i="33"/>
  <c r="U485" i="33"/>
  <c r="O485" i="33"/>
  <c r="O486" i="33" s="1"/>
  <c r="O487" i="33" s="1"/>
  <c r="O488" i="33" s="1"/>
  <c r="O489" i="33" s="1"/>
  <c r="O490" i="33" s="1"/>
  <c r="O491" i="33" s="1"/>
  <c r="O492" i="33" s="1"/>
  <c r="O493" i="33" s="1"/>
  <c r="O494" i="33" s="1"/>
  <c r="O495" i="33" s="1"/>
  <c r="N485" i="33"/>
  <c r="H485" i="33"/>
  <c r="H486" i="33" s="1"/>
  <c r="H487" i="33" s="1"/>
  <c r="H488" i="33" s="1"/>
  <c r="H489" i="33" s="1"/>
  <c r="H490" i="33" s="1"/>
  <c r="H491" i="33" s="1"/>
  <c r="H492" i="33" s="1"/>
  <c r="H493" i="33" s="1"/>
  <c r="H494" i="33" s="1"/>
  <c r="H495" i="33" s="1"/>
  <c r="A485" i="33"/>
  <c r="A486" i="33" s="1"/>
  <c r="A487" i="33" s="1"/>
  <c r="A488" i="33" s="1"/>
  <c r="A489" i="33" s="1"/>
  <c r="A490" i="33" s="1"/>
  <c r="A491" i="33" s="1"/>
  <c r="A492" i="33" s="1"/>
  <c r="A493" i="33" s="1"/>
  <c r="A494" i="33" s="1"/>
  <c r="A495" i="33" s="1"/>
  <c r="N484" i="33"/>
  <c r="I496" i="33"/>
  <c r="L496" i="33" s="1"/>
  <c r="G484" i="33"/>
  <c r="O483" i="33"/>
  <c r="H483" i="33"/>
  <c r="U482" i="33"/>
  <c r="U481" i="33"/>
  <c r="U480" i="33"/>
  <c r="U478" i="33"/>
  <c r="U477" i="33"/>
  <c r="U476" i="33"/>
  <c r="U474" i="33"/>
  <c r="U473" i="33"/>
  <c r="U472" i="33"/>
  <c r="I483" i="33"/>
  <c r="N483" i="33" s="1"/>
  <c r="B483" i="33"/>
  <c r="O470" i="33"/>
  <c r="H470" i="33"/>
  <c r="U469" i="33"/>
  <c r="U468" i="33"/>
  <c r="U467" i="33"/>
  <c r="U465" i="33"/>
  <c r="U464" i="33"/>
  <c r="U463" i="33"/>
  <c r="U461" i="33"/>
  <c r="U460" i="33"/>
  <c r="U459" i="33"/>
  <c r="I470" i="33"/>
  <c r="L470" i="33" s="1"/>
  <c r="B470" i="33"/>
  <c r="D470" i="33" s="1"/>
  <c r="O457" i="33"/>
  <c r="H457" i="33"/>
  <c r="U456" i="33"/>
  <c r="U455" i="33"/>
  <c r="U454" i="33"/>
  <c r="U452" i="33"/>
  <c r="U451" i="33"/>
  <c r="U450" i="33"/>
  <c r="U448" i="33"/>
  <c r="U447" i="33"/>
  <c r="U446" i="33"/>
  <c r="I457" i="33"/>
  <c r="N457" i="33" s="1"/>
  <c r="B457" i="33"/>
  <c r="O444" i="33"/>
  <c r="H444" i="33"/>
  <c r="U443" i="33"/>
  <c r="U442" i="33"/>
  <c r="U441" i="33"/>
  <c r="U439" i="33"/>
  <c r="U438" i="33"/>
  <c r="U437" i="33"/>
  <c r="U435" i="33"/>
  <c r="U434" i="33"/>
  <c r="U433" i="33"/>
  <c r="I444" i="33"/>
  <c r="N444" i="33" s="1"/>
  <c r="B444" i="33"/>
  <c r="O431" i="33"/>
  <c r="H431" i="33"/>
  <c r="U430" i="33"/>
  <c r="U429" i="33"/>
  <c r="U428" i="33"/>
  <c r="U426" i="33"/>
  <c r="U425" i="33"/>
  <c r="U424" i="33"/>
  <c r="U422" i="33"/>
  <c r="U421" i="33"/>
  <c r="U420" i="33"/>
  <c r="I431" i="33"/>
  <c r="N431" i="33" s="1"/>
  <c r="B431" i="33"/>
  <c r="P418" i="33"/>
  <c r="R418" i="33" s="1"/>
  <c r="O418" i="33"/>
  <c r="H418" i="33"/>
  <c r="U417" i="33"/>
  <c r="U416" i="33"/>
  <c r="U415" i="33"/>
  <c r="U413" i="33"/>
  <c r="U412" i="33"/>
  <c r="U411" i="33"/>
  <c r="U409" i="33"/>
  <c r="U408" i="33"/>
  <c r="U407" i="33"/>
  <c r="U406" i="33"/>
  <c r="I418" i="33"/>
  <c r="N418" i="33" s="1"/>
  <c r="B418" i="33"/>
  <c r="O405" i="33"/>
  <c r="H405" i="33"/>
  <c r="U404" i="33"/>
  <c r="U403" i="33"/>
  <c r="U402" i="33"/>
  <c r="U400" i="33"/>
  <c r="U399" i="33"/>
  <c r="U398" i="33"/>
  <c r="U396" i="33"/>
  <c r="U395" i="33"/>
  <c r="U394" i="33"/>
  <c r="I405" i="33"/>
  <c r="N405" i="33" s="1"/>
  <c r="B405" i="33"/>
  <c r="O392" i="33"/>
  <c r="H392" i="33"/>
  <c r="U391" i="33"/>
  <c r="U390" i="33"/>
  <c r="U389" i="33"/>
  <c r="U387" i="33"/>
  <c r="U386" i="33"/>
  <c r="U385" i="33"/>
  <c r="U383" i="33"/>
  <c r="U382" i="33"/>
  <c r="U381" i="33"/>
  <c r="I392" i="33"/>
  <c r="N392" i="33" s="1"/>
  <c r="B392" i="33"/>
  <c r="O379" i="33"/>
  <c r="H379" i="33"/>
  <c r="U378" i="33"/>
  <c r="U377" i="33"/>
  <c r="U376" i="33"/>
  <c r="U374" i="33"/>
  <c r="U373" i="33"/>
  <c r="U372" i="33"/>
  <c r="U370" i="33"/>
  <c r="U369" i="33"/>
  <c r="U368" i="33"/>
  <c r="I379" i="33"/>
  <c r="N379" i="33" s="1"/>
  <c r="B379" i="33"/>
  <c r="O366" i="33"/>
  <c r="H366" i="33"/>
  <c r="U365" i="33"/>
  <c r="U364" i="33"/>
  <c r="U363" i="33"/>
  <c r="U361" i="33"/>
  <c r="U360" i="33"/>
  <c r="U359" i="33"/>
  <c r="U357" i="33"/>
  <c r="U356" i="33"/>
  <c r="U355" i="33"/>
  <c r="I366" i="33"/>
  <c r="J366" i="33" s="1"/>
  <c r="B366" i="33"/>
  <c r="O353" i="33"/>
  <c r="H353" i="33"/>
  <c r="U352" i="33"/>
  <c r="U351" i="33"/>
  <c r="U350" i="33"/>
  <c r="U348" i="33"/>
  <c r="U347" i="33"/>
  <c r="U346" i="33"/>
  <c r="U344" i="33"/>
  <c r="U343" i="33"/>
  <c r="U342" i="33"/>
  <c r="I353" i="33"/>
  <c r="N353" i="33" s="1"/>
  <c r="B353" i="33"/>
  <c r="O340" i="33"/>
  <c r="H340" i="33"/>
  <c r="U339" i="33"/>
  <c r="U338" i="33"/>
  <c r="U337" i="33"/>
  <c r="U335" i="33"/>
  <c r="U334" i="33"/>
  <c r="U333" i="33"/>
  <c r="U331" i="33"/>
  <c r="U330" i="33"/>
  <c r="U329" i="33"/>
  <c r="I340" i="33"/>
  <c r="J340" i="33" s="1"/>
  <c r="B340" i="33"/>
  <c r="U326" i="33"/>
  <c r="N326" i="33"/>
  <c r="G326" i="33"/>
  <c r="U325" i="33"/>
  <c r="N325" i="33"/>
  <c r="G325" i="33"/>
  <c r="U324" i="33"/>
  <c r="N324" i="33"/>
  <c r="G324" i="33"/>
  <c r="N323" i="33"/>
  <c r="G323" i="33"/>
  <c r="U322" i="33"/>
  <c r="N322" i="33"/>
  <c r="G322" i="33"/>
  <c r="U321" i="33"/>
  <c r="N321" i="33"/>
  <c r="G321" i="33"/>
  <c r="U320" i="33"/>
  <c r="N320" i="33"/>
  <c r="G320" i="33"/>
  <c r="N319" i="33"/>
  <c r="G319" i="33"/>
  <c r="U318" i="33"/>
  <c r="N318" i="33"/>
  <c r="G318" i="33"/>
  <c r="U317" i="33"/>
  <c r="N317" i="33"/>
  <c r="G317" i="33"/>
  <c r="U316" i="33"/>
  <c r="N316" i="33"/>
  <c r="G316" i="33"/>
  <c r="N315" i="33"/>
  <c r="I327" i="33"/>
  <c r="J327" i="33" s="1"/>
  <c r="G315" i="33"/>
  <c r="U313" i="33"/>
  <c r="N313" i="33"/>
  <c r="G313" i="33"/>
  <c r="U312" i="33"/>
  <c r="N312" i="33"/>
  <c r="G312" i="33"/>
  <c r="U311" i="33"/>
  <c r="N311" i="33"/>
  <c r="G311" i="33"/>
  <c r="N310" i="33"/>
  <c r="G310" i="33"/>
  <c r="U309" i="33"/>
  <c r="N309" i="33"/>
  <c r="G309" i="33"/>
  <c r="U308" i="33"/>
  <c r="N308" i="33"/>
  <c r="G308" i="33"/>
  <c r="U307" i="33"/>
  <c r="N307" i="33"/>
  <c r="G307" i="33"/>
  <c r="N306" i="33"/>
  <c r="G306" i="33"/>
  <c r="U305" i="33"/>
  <c r="N305" i="33"/>
  <c r="G305" i="33"/>
  <c r="U304" i="33"/>
  <c r="N304" i="33"/>
  <c r="G304" i="33"/>
  <c r="U303" i="33"/>
  <c r="N303" i="33"/>
  <c r="G303" i="33"/>
  <c r="N302" i="33"/>
  <c r="I314" i="33"/>
  <c r="J314" i="33" s="1"/>
  <c r="G302" i="33"/>
  <c r="U300" i="33"/>
  <c r="N300" i="33"/>
  <c r="G300" i="33"/>
  <c r="U299" i="33"/>
  <c r="N299" i="33"/>
  <c r="G299" i="33"/>
  <c r="U298" i="33"/>
  <c r="N298" i="33"/>
  <c r="G298" i="33"/>
  <c r="N297" i="33"/>
  <c r="G297" i="33"/>
  <c r="U296" i="33"/>
  <c r="N296" i="33"/>
  <c r="G296" i="33"/>
  <c r="U295" i="33"/>
  <c r="N295" i="33"/>
  <c r="G295" i="33"/>
  <c r="U294" i="33"/>
  <c r="N294" i="33"/>
  <c r="G294" i="33"/>
  <c r="N293" i="33"/>
  <c r="G293" i="33"/>
  <c r="U292" i="33"/>
  <c r="N292" i="33"/>
  <c r="G292" i="33"/>
  <c r="U291" i="33"/>
  <c r="N291" i="33"/>
  <c r="G291" i="33"/>
  <c r="U290" i="33"/>
  <c r="N290" i="33"/>
  <c r="G290" i="33"/>
  <c r="N289" i="33"/>
  <c r="I301" i="33"/>
  <c r="G289" i="33"/>
  <c r="U287" i="33"/>
  <c r="N287" i="33"/>
  <c r="G287" i="33"/>
  <c r="U286" i="33"/>
  <c r="N286" i="33"/>
  <c r="G286" i="33"/>
  <c r="U285" i="33"/>
  <c r="N285" i="33"/>
  <c r="G285" i="33"/>
  <c r="N284" i="33"/>
  <c r="G284" i="33"/>
  <c r="U283" i="33"/>
  <c r="N283" i="33"/>
  <c r="G283" i="33"/>
  <c r="U282" i="33"/>
  <c r="N282" i="33"/>
  <c r="G282" i="33"/>
  <c r="U281" i="33"/>
  <c r="N281" i="33"/>
  <c r="G281" i="33"/>
  <c r="N280" i="33"/>
  <c r="G280" i="33"/>
  <c r="U279" i="33"/>
  <c r="N279" i="33"/>
  <c r="G279" i="33"/>
  <c r="U278" i="33"/>
  <c r="N278" i="33"/>
  <c r="G278" i="33"/>
  <c r="U277" i="33"/>
  <c r="N277" i="33"/>
  <c r="G277" i="33"/>
  <c r="N276" i="33"/>
  <c r="I288" i="33"/>
  <c r="B288" i="33"/>
  <c r="U274" i="33"/>
  <c r="N274" i="33"/>
  <c r="G274" i="33"/>
  <c r="U273" i="33"/>
  <c r="N273" i="33"/>
  <c r="G273" i="33"/>
  <c r="U272" i="33"/>
  <c r="N272" i="33"/>
  <c r="G272" i="33"/>
  <c r="N271" i="33"/>
  <c r="G271" i="33"/>
  <c r="U270" i="33"/>
  <c r="N270" i="33"/>
  <c r="G270" i="33"/>
  <c r="U269" i="33"/>
  <c r="N269" i="33"/>
  <c r="G269" i="33"/>
  <c r="U268" i="33"/>
  <c r="N268" i="33"/>
  <c r="G268" i="33"/>
  <c r="N267" i="33"/>
  <c r="G267" i="33"/>
  <c r="U266" i="33"/>
  <c r="N266" i="33"/>
  <c r="G266" i="33"/>
  <c r="U265" i="33"/>
  <c r="N265" i="33"/>
  <c r="G265" i="33"/>
  <c r="U264" i="33"/>
  <c r="N264" i="33"/>
  <c r="G264" i="33"/>
  <c r="N263" i="33"/>
  <c r="I275" i="33"/>
  <c r="G263" i="33"/>
  <c r="U261" i="33"/>
  <c r="N261" i="33"/>
  <c r="G261" i="33"/>
  <c r="U260" i="33"/>
  <c r="N260" i="33"/>
  <c r="G260" i="33"/>
  <c r="U259" i="33"/>
  <c r="N259" i="33"/>
  <c r="G259" i="33"/>
  <c r="N258" i="33"/>
  <c r="G258" i="33"/>
  <c r="U257" i="33"/>
  <c r="N257" i="33"/>
  <c r="G257" i="33"/>
  <c r="U256" i="33"/>
  <c r="N256" i="33"/>
  <c r="G256" i="33"/>
  <c r="U255" i="33"/>
  <c r="N255" i="33"/>
  <c r="G255" i="33"/>
  <c r="N254" i="33"/>
  <c r="G254" i="33"/>
  <c r="U253" i="33"/>
  <c r="N253" i="33"/>
  <c r="G253" i="33"/>
  <c r="U252" i="33"/>
  <c r="N252" i="33"/>
  <c r="G252" i="33"/>
  <c r="U251" i="33"/>
  <c r="N251" i="33"/>
  <c r="G251" i="33"/>
  <c r="N250" i="33"/>
  <c r="I262" i="33"/>
  <c r="B262" i="33"/>
  <c r="U248" i="33"/>
  <c r="N248" i="33"/>
  <c r="G248" i="33"/>
  <c r="U247" i="33"/>
  <c r="N247" i="33"/>
  <c r="G247" i="33"/>
  <c r="U246" i="33"/>
  <c r="N246" i="33"/>
  <c r="G246" i="33"/>
  <c r="N245" i="33"/>
  <c r="G245" i="33"/>
  <c r="U244" i="33"/>
  <c r="N244" i="33"/>
  <c r="G244" i="33"/>
  <c r="U243" i="33"/>
  <c r="N243" i="33"/>
  <c r="G243" i="33"/>
  <c r="U242" i="33"/>
  <c r="N242" i="33"/>
  <c r="G242" i="33"/>
  <c r="N241" i="33"/>
  <c r="G241" i="33"/>
  <c r="U240" i="33"/>
  <c r="N240" i="33"/>
  <c r="G240" i="33"/>
  <c r="U239" i="33"/>
  <c r="N239" i="33"/>
  <c r="G239" i="33"/>
  <c r="U238" i="33"/>
  <c r="N238" i="33"/>
  <c r="G238" i="33"/>
  <c r="N237" i="33"/>
  <c r="I249" i="33"/>
  <c r="G237" i="33"/>
  <c r="U235" i="33"/>
  <c r="N235" i="33"/>
  <c r="G235" i="33"/>
  <c r="U234" i="33"/>
  <c r="N234" i="33"/>
  <c r="G234" i="33"/>
  <c r="U233" i="33"/>
  <c r="N233" i="33"/>
  <c r="G233" i="33"/>
  <c r="N232" i="33"/>
  <c r="G232" i="33"/>
  <c r="U231" i="33"/>
  <c r="N231" i="33"/>
  <c r="G231" i="33"/>
  <c r="U230" i="33"/>
  <c r="N230" i="33"/>
  <c r="G230" i="33"/>
  <c r="U229" i="33"/>
  <c r="N229" i="33"/>
  <c r="G229" i="33"/>
  <c r="N228" i="33"/>
  <c r="G228" i="33"/>
  <c r="U227" i="33"/>
  <c r="N227" i="33"/>
  <c r="G227" i="33"/>
  <c r="U226" i="33"/>
  <c r="N226" i="33"/>
  <c r="G226" i="33"/>
  <c r="U225" i="33"/>
  <c r="N225" i="33"/>
  <c r="G225" i="33"/>
  <c r="N224" i="33"/>
  <c r="I236" i="33"/>
  <c r="B236" i="33"/>
  <c r="U222" i="33"/>
  <c r="N222" i="33"/>
  <c r="G222" i="33"/>
  <c r="U221" i="33"/>
  <c r="N221" i="33"/>
  <c r="G221" i="33"/>
  <c r="U220" i="33"/>
  <c r="N220" i="33"/>
  <c r="G220" i="33"/>
  <c r="N219" i="33"/>
  <c r="G219" i="33"/>
  <c r="U218" i="33"/>
  <c r="N218" i="33"/>
  <c r="G218" i="33"/>
  <c r="U217" i="33"/>
  <c r="N217" i="33"/>
  <c r="G217" i="33"/>
  <c r="U216" i="33"/>
  <c r="N216" i="33"/>
  <c r="G216" i="33"/>
  <c r="N215" i="33"/>
  <c r="G215" i="33"/>
  <c r="U214" i="33"/>
  <c r="N214" i="33"/>
  <c r="G214" i="33"/>
  <c r="U213" i="33"/>
  <c r="N213" i="33"/>
  <c r="G213" i="33"/>
  <c r="U212" i="33"/>
  <c r="N212" i="33"/>
  <c r="G212" i="33"/>
  <c r="N211" i="33"/>
  <c r="I223" i="33"/>
  <c r="G211" i="33"/>
  <c r="U209" i="33"/>
  <c r="N209" i="33"/>
  <c r="G209" i="33"/>
  <c r="U208" i="33"/>
  <c r="N208" i="33"/>
  <c r="G208" i="33"/>
  <c r="U207" i="33"/>
  <c r="N207" i="33"/>
  <c r="G207" i="33"/>
  <c r="N206" i="33"/>
  <c r="G206" i="33"/>
  <c r="U205" i="33"/>
  <c r="N205" i="33"/>
  <c r="G205" i="33"/>
  <c r="U204" i="33"/>
  <c r="N204" i="33"/>
  <c r="G204" i="33"/>
  <c r="U203" i="33"/>
  <c r="N203" i="33"/>
  <c r="G203" i="33"/>
  <c r="N202" i="33"/>
  <c r="G202" i="33"/>
  <c r="U201" i="33"/>
  <c r="N201" i="33"/>
  <c r="G201" i="33"/>
  <c r="U200" i="33"/>
  <c r="N200" i="33"/>
  <c r="G200" i="33"/>
  <c r="U199" i="33"/>
  <c r="N199" i="33"/>
  <c r="G199" i="33"/>
  <c r="N198" i="33"/>
  <c r="I210" i="33"/>
  <c r="B210" i="33"/>
  <c r="U196" i="33"/>
  <c r="N196" i="33"/>
  <c r="G196" i="33"/>
  <c r="U195" i="33"/>
  <c r="N195" i="33"/>
  <c r="G195" i="33"/>
  <c r="U194" i="33"/>
  <c r="N194" i="33"/>
  <c r="G194" i="33"/>
  <c r="N193" i="33"/>
  <c r="G193" i="33"/>
  <c r="U192" i="33"/>
  <c r="N192" i="33"/>
  <c r="G192" i="33"/>
  <c r="U191" i="33"/>
  <c r="N191" i="33"/>
  <c r="G191" i="33"/>
  <c r="U190" i="33"/>
  <c r="N190" i="33"/>
  <c r="G190" i="33"/>
  <c r="N189" i="33"/>
  <c r="G189" i="33"/>
  <c r="U188" i="33"/>
  <c r="N188" i="33"/>
  <c r="G188" i="33"/>
  <c r="U187" i="33"/>
  <c r="N187" i="33"/>
  <c r="G187" i="33"/>
  <c r="U186" i="33"/>
  <c r="N186" i="33"/>
  <c r="G186" i="33"/>
  <c r="N185" i="33"/>
  <c r="I197" i="33"/>
  <c r="G185" i="33"/>
  <c r="U183" i="33"/>
  <c r="N183" i="33"/>
  <c r="G183" i="33"/>
  <c r="U182" i="33"/>
  <c r="N182" i="33"/>
  <c r="G182" i="33"/>
  <c r="U181" i="33"/>
  <c r="N181" i="33"/>
  <c r="G181" i="33"/>
  <c r="N180" i="33"/>
  <c r="G180" i="33"/>
  <c r="U179" i="33"/>
  <c r="N179" i="33"/>
  <c r="G179" i="33"/>
  <c r="U178" i="33"/>
  <c r="N178" i="33"/>
  <c r="G178" i="33"/>
  <c r="U177" i="33"/>
  <c r="N177" i="33"/>
  <c r="G177" i="33"/>
  <c r="N176" i="33"/>
  <c r="G176" i="33"/>
  <c r="U175" i="33"/>
  <c r="N175" i="33"/>
  <c r="G175" i="33"/>
  <c r="U174" i="33"/>
  <c r="N174" i="33"/>
  <c r="G174" i="33"/>
  <c r="U173" i="33"/>
  <c r="N173" i="33"/>
  <c r="G173" i="33"/>
  <c r="N172" i="33"/>
  <c r="I184" i="33"/>
  <c r="B184" i="33"/>
  <c r="U170" i="33"/>
  <c r="N170" i="33"/>
  <c r="G170" i="33"/>
  <c r="U169" i="33"/>
  <c r="N169" i="33"/>
  <c r="G169" i="33"/>
  <c r="U168" i="33"/>
  <c r="N168" i="33"/>
  <c r="G168" i="33"/>
  <c r="N167" i="33"/>
  <c r="G167" i="33"/>
  <c r="U166" i="33"/>
  <c r="N166" i="33"/>
  <c r="G166" i="33"/>
  <c r="U165" i="33"/>
  <c r="N165" i="33"/>
  <c r="G165" i="33"/>
  <c r="U164" i="33"/>
  <c r="N164" i="33"/>
  <c r="G164" i="33"/>
  <c r="N163" i="33"/>
  <c r="G163" i="33"/>
  <c r="U162" i="33"/>
  <c r="N162" i="33"/>
  <c r="G162" i="33"/>
  <c r="U161" i="33"/>
  <c r="N161" i="33"/>
  <c r="G161" i="33"/>
  <c r="U160" i="33"/>
  <c r="N160" i="33"/>
  <c r="G160" i="33"/>
  <c r="N159" i="33"/>
  <c r="I171" i="33"/>
  <c r="G159" i="33"/>
  <c r="U157" i="33"/>
  <c r="N157" i="33"/>
  <c r="G157" i="33"/>
  <c r="U156" i="33"/>
  <c r="N156" i="33"/>
  <c r="G156" i="33"/>
  <c r="U155" i="33"/>
  <c r="N155" i="33"/>
  <c r="G155" i="33"/>
  <c r="N154" i="33"/>
  <c r="G154" i="33"/>
  <c r="U153" i="33"/>
  <c r="N153" i="33"/>
  <c r="G153" i="33"/>
  <c r="U152" i="33"/>
  <c r="N152" i="33"/>
  <c r="G152" i="33"/>
  <c r="U151" i="33"/>
  <c r="N151" i="33"/>
  <c r="G151" i="33"/>
  <c r="N150" i="33"/>
  <c r="G150" i="33"/>
  <c r="U149" i="33"/>
  <c r="N149" i="33"/>
  <c r="G149" i="33"/>
  <c r="U148" i="33"/>
  <c r="N148" i="33"/>
  <c r="G148" i="33"/>
  <c r="U147" i="33"/>
  <c r="N147" i="33"/>
  <c r="G147" i="33"/>
  <c r="N146" i="33"/>
  <c r="I158" i="33"/>
  <c r="B158" i="33"/>
  <c r="U144" i="33"/>
  <c r="N144" i="33"/>
  <c r="G144" i="33"/>
  <c r="U143" i="33"/>
  <c r="N143" i="33"/>
  <c r="G143" i="33"/>
  <c r="U142" i="33"/>
  <c r="N142" i="33"/>
  <c r="G142" i="33"/>
  <c r="N141" i="33"/>
  <c r="G141" i="33"/>
  <c r="U140" i="33"/>
  <c r="N140" i="33"/>
  <c r="G140" i="33"/>
  <c r="U139" i="33"/>
  <c r="N139" i="33"/>
  <c r="G139" i="33"/>
  <c r="U138" i="33"/>
  <c r="N138" i="33"/>
  <c r="G138" i="33"/>
  <c r="N137" i="33"/>
  <c r="G137" i="33"/>
  <c r="U136" i="33"/>
  <c r="N136" i="33"/>
  <c r="G136" i="33"/>
  <c r="U135" i="33"/>
  <c r="N135" i="33"/>
  <c r="G135" i="33"/>
  <c r="U134" i="33"/>
  <c r="N134" i="33"/>
  <c r="G134" i="33"/>
  <c r="N133" i="33"/>
  <c r="I145" i="33"/>
  <c r="G133" i="33"/>
  <c r="U131" i="33"/>
  <c r="N131" i="33"/>
  <c r="G131" i="33"/>
  <c r="U130" i="33"/>
  <c r="N130" i="33"/>
  <c r="G130" i="33"/>
  <c r="U129" i="33"/>
  <c r="N129" i="33"/>
  <c r="G129" i="33"/>
  <c r="N128" i="33"/>
  <c r="G128" i="33"/>
  <c r="U127" i="33"/>
  <c r="N127" i="33"/>
  <c r="G127" i="33"/>
  <c r="U126" i="33"/>
  <c r="N126" i="33"/>
  <c r="G126" i="33"/>
  <c r="U125" i="33"/>
  <c r="N125" i="33"/>
  <c r="G125" i="33"/>
  <c r="N124" i="33"/>
  <c r="G124" i="33"/>
  <c r="U123" i="33"/>
  <c r="N123" i="33"/>
  <c r="G123" i="33"/>
  <c r="U122" i="33"/>
  <c r="N122" i="33"/>
  <c r="G122" i="33"/>
  <c r="U121" i="33"/>
  <c r="N121" i="33"/>
  <c r="G121" i="33"/>
  <c r="N120" i="33"/>
  <c r="I132" i="33"/>
  <c r="B132" i="33"/>
  <c r="U118" i="33"/>
  <c r="N118" i="33"/>
  <c r="G118" i="33"/>
  <c r="U117" i="33"/>
  <c r="N117" i="33"/>
  <c r="G117" i="33"/>
  <c r="U116" i="33"/>
  <c r="N116" i="33"/>
  <c r="G116" i="33"/>
  <c r="N115" i="33"/>
  <c r="G115" i="33"/>
  <c r="U114" i="33"/>
  <c r="N114" i="33"/>
  <c r="G114" i="33"/>
  <c r="U113" i="33"/>
  <c r="N113" i="33"/>
  <c r="G113" i="33"/>
  <c r="U112" i="33"/>
  <c r="N112" i="33"/>
  <c r="G112" i="33"/>
  <c r="N111" i="33"/>
  <c r="G111" i="33"/>
  <c r="U110" i="33"/>
  <c r="N110" i="33"/>
  <c r="G110" i="33"/>
  <c r="U109" i="33"/>
  <c r="N109" i="33"/>
  <c r="G109" i="33"/>
  <c r="U108" i="33"/>
  <c r="N108" i="33"/>
  <c r="G108" i="33"/>
  <c r="N107" i="33"/>
  <c r="I119" i="33"/>
  <c r="G107" i="33"/>
  <c r="U105" i="33"/>
  <c r="N105" i="33"/>
  <c r="G105" i="33"/>
  <c r="U104" i="33"/>
  <c r="N104" i="33"/>
  <c r="G104" i="33"/>
  <c r="U103" i="33"/>
  <c r="N103" i="33"/>
  <c r="G103" i="33"/>
  <c r="N102" i="33"/>
  <c r="G102" i="33"/>
  <c r="U101" i="33"/>
  <c r="N101" i="33"/>
  <c r="G101" i="33"/>
  <c r="U100" i="33"/>
  <c r="N100" i="33"/>
  <c r="G100" i="33"/>
  <c r="U99" i="33"/>
  <c r="N99" i="33"/>
  <c r="G99" i="33"/>
  <c r="N98" i="33"/>
  <c r="G98" i="33"/>
  <c r="U97" i="33"/>
  <c r="N97" i="33"/>
  <c r="G97" i="33"/>
  <c r="U96" i="33"/>
  <c r="N96" i="33"/>
  <c r="G96" i="33"/>
  <c r="U95" i="33"/>
  <c r="N95" i="33"/>
  <c r="G95" i="33"/>
  <c r="N94" i="33"/>
  <c r="I106" i="33"/>
  <c r="B106" i="33"/>
  <c r="U92" i="33"/>
  <c r="N92" i="33"/>
  <c r="G92" i="33"/>
  <c r="U91" i="33"/>
  <c r="N91" i="33"/>
  <c r="G91" i="33"/>
  <c r="U90" i="33"/>
  <c r="N90" i="33"/>
  <c r="G90" i="33"/>
  <c r="N89" i="33"/>
  <c r="G89" i="33"/>
  <c r="U88" i="33"/>
  <c r="N88" i="33"/>
  <c r="G88" i="33"/>
  <c r="U87" i="33"/>
  <c r="N87" i="33"/>
  <c r="G87" i="33"/>
  <c r="U86" i="33"/>
  <c r="N86" i="33"/>
  <c r="G86" i="33"/>
  <c r="N85" i="33"/>
  <c r="G85" i="33"/>
  <c r="U84" i="33"/>
  <c r="N84" i="33"/>
  <c r="G84" i="33"/>
  <c r="U83" i="33"/>
  <c r="N83" i="33"/>
  <c r="G83" i="33"/>
  <c r="U82" i="33"/>
  <c r="N82" i="33"/>
  <c r="G82" i="33"/>
  <c r="N81" i="33"/>
  <c r="I93" i="33"/>
  <c r="G81" i="33"/>
  <c r="U79" i="33"/>
  <c r="N79" i="33"/>
  <c r="G79" i="33"/>
  <c r="U78" i="33"/>
  <c r="N78" i="33"/>
  <c r="G78" i="33"/>
  <c r="U77" i="33"/>
  <c r="N77" i="33"/>
  <c r="G77" i="33"/>
  <c r="N76" i="33"/>
  <c r="G76" i="33"/>
  <c r="U75" i="33"/>
  <c r="N75" i="33"/>
  <c r="G75" i="33"/>
  <c r="U74" i="33"/>
  <c r="N74" i="33"/>
  <c r="G74" i="33"/>
  <c r="U73" i="33"/>
  <c r="N73" i="33"/>
  <c r="G73" i="33"/>
  <c r="N72" i="33"/>
  <c r="G72" i="33"/>
  <c r="U71" i="33"/>
  <c r="N71" i="33"/>
  <c r="G71" i="33"/>
  <c r="U70" i="33"/>
  <c r="N70" i="33"/>
  <c r="G70" i="33"/>
  <c r="U69" i="33"/>
  <c r="N69" i="33"/>
  <c r="G69" i="33"/>
  <c r="N68" i="33"/>
  <c r="I80" i="33"/>
  <c r="B80" i="33"/>
  <c r="U66" i="33"/>
  <c r="N66" i="33"/>
  <c r="G66" i="33"/>
  <c r="U65" i="33"/>
  <c r="N65" i="33"/>
  <c r="G65" i="33"/>
  <c r="U64" i="33"/>
  <c r="N64" i="33"/>
  <c r="G64" i="33"/>
  <c r="N63" i="33"/>
  <c r="G63" i="33"/>
  <c r="U62" i="33"/>
  <c r="N62" i="33"/>
  <c r="G62" i="33"/>
  <c r="U61" i="33"/>
  <c r="N61" i="33"/>
  <c r="G61" i="33"/>
  <c r="U60" i="33"/>
  <c r="N60" i="33"/>
  <c r="G60" i="33"/>
  <c r="N59" i="33"/>
  <c r="G59" i="33"/>
  <c r="U58" i="33"/>
  <c r="N58" i="33"/>
  <c r="G58" i="33"/>
  <c r="U57" i="33"/>
  <c r="N57" i="33"/>
  <c r="G57" i="33"/>
  <c r="U56" i="33"/>
  <c r="N56" i="33"/>
  <c r="G56" i="33"/>
  <c r="N55" i="33"/>
  <c r="I67" i="33"/>
  <c r="G55" i="33"/>
  <c r="U53" i="33"/>
  <c r="N53" i="33"/>
  <c r="G53" i="33"/>
  <c r="U52" i="33"/>
  <c r="N52" i="33"/>
  <c r="G52" i="33"/>
  <c r="U51" i="33"/>
  <c r="N51" i="33"/>
  <c r="G51" i="33"/>
  <c r="N50" i="33"/>
  <c r="G50" i="33"/>
  <c r="U49" i="33"/>
  <c r="N49" i="33"/>
  <c r="G49" i="33"/>
  <c r="U48" i="33"/>
  <c r="N48" i="33"/>
  <c r="G48" i="33"/>
  <c r="U47" i="33"/>
  <c r="N47" i="33"/>
  <c r="G47" i="33"/>
  <c r="N46" i="33"/>
  <c r="G46" i="33"/>
  <c r="U45" i="33"/>
  <c r="N45" i="33"/>
  <c r="G45" i="33"/>
  <c r="U44" i="33"/>
  <c r="N44" i="33"/>
  <c r="G44" i="33"/>
  <c r="U43" i="33"/>
  <c r="N43" i="33"/>
  <c r="G43" i="33"/>
  <c r="N42" i="33"/>
  <c r="I54" i="33"/>
  <c r="B54" i="33"/>
  <c r="U40" i="33"/>
  <c r="N40" i="33"/>
  <c r="G40" i="33"/>
  <c r="U39" i="33"/>
  <c r="N39" i="33"/>
  <c r="G39" i="33"/>
  <c r="U38" i="33"/>
  <c r="N38" i="33"/>
  <c r="G38" i="33"/>
  <c r="N37" i="33"/>
  <c r="G37" i="33"/>
  <c r="U36" i="33"/>
  <c r="N36" i="33"/>
  <c r="G36" i="33"/>
  <c r="U35" i="33"/>
  <c r="N35" i="33"/>
  <c r="G35" i="33"/>
  <c r="U34" i="33"/>
  <c r="N34" i="33"/>
  <c r="G34" i="33"/>
  <c r="N33" i="33"/>
  <c r="G33" i="33"/>
  <c r="U32" i="33"/>
  <c r="N32" i="33"/>
  <c r="G32" i="33"/>
  <c r="U31" i="33"/>
  <c r="N31" i="33"/>
  <c r="G31" i="33"/>
  <c r="U30" i="33"/>
  <c r="N30" i="33"/>
  <c r="G30" i="33"/>
  <c r="N29" i="33"/>
  <c r="I41" i="33"/>
  <c r="G29" i="33"/>
  <c r="U27" i="33"/>
  <c r="N27" i="33"/>
  <c r="G27" i="33"/>
  <c r="U26" i="33"/>
  <c r="N26" i="33"/>
  <c r="G26" i="33"/>
  <c r="U25" i="33"/>
  <c r="N25" i="33"/>
  <c r="G25" i="33"/>
  <c r="N24" i="33"/>
  <c r="G24" i="33"/>
  <c r="U23" i="33"/>
  <c r="N23" i="33"/>
  <c r="G23" i="33"/>
  <c r="U22" i="33"/>
  <c r="N22" i="33"/>
  <c r="G22" i="33"/>
  <c r="U21" i="33"/>
  <c r="N21" i="33"/>
  <c r="G21" i="33"/>
  <c r="N20" i="33"/>
  <c r="G20" i="33"/>
  <c r="U19" i="33"/>
  <c r="N19" i="33"/>
  <c r="G19" i="33"/>
  <c r="U18" i="33"/>
  <c r="N18" i="33"/>
  <c r="B28" i="33"/>
  <c r="U17" i="33"/>
  <c r="O17" i="33"/>
  <c r="O18" i="33" s="1"/>
  <c r="O19" i="33" s="1"/>
  <c r="O20" i="33" s="1"/>
  <c r="O21" i="33" s="1"/>
  <c r="O22" i="33" s="1"/>
  <c r="O23" i="33" s="1"/>
  <c r="O24" i="33" s="1"/>
  <c r="O25" i="33" s="1"/>
  <c r="O26" i="33" s="1"/>
  <c r="O27" i="33" s="1"/>
  <c r="N17" i="33"/>
  <c r="H17" i="33"/>
  <c r="H18" i="33" s="1"/>
  <c r="H19" i="33" s="1"/>
  <c r="H20" i="33" s="1"/>
  <c r="H21" i="33" s="1"/>
  <c r="H22" i="33" s="1"/>
  <c r="H23" i="33" s="1"/>
  <c r="H24" i="33" s="1"/>
  <c r="H25" i="33" s="1"/>
  <c r="H26" i="33" s="1"/>
  <c r="H27" i="33" s="1"/>
  <c r="G17" i="33"/>
  <c r="A17" i="33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N16" i="33"/>
  <c r="I28" i="33"/>
  <c r="G16" i="33"/>
  <c r="U10" i="33"/>
  <c r="U3" i="33"/>
  <c r="U950" i="32"/>
  <c r="N950" i="32"/>
  <c r="G950" i="32"/>
  <c r="U949" i="32"/>
  <c r="N949" i="32"/>
  <c r="G949" i="32"/>
  <c r="N948" i="32"/>
  <c r="U946" i="32"/>
  <c r="N946" i="32"/>
  <c r="U945" i="32"/>
  <c r="N945" i="32"/>
  <c r="G945" i="32"/>
  <c r="U942" i="32"/>
  <c r="N942" i="32"/>
  <c r="G942" i="32"/>
  <c r="U941" i="32"/>
  <c r="N941" i="32"/>
  <c r="G941" i="32"/>
  <c r="N940" i="32"/>
  <c r="U937" i="32"/>
  <c r="N937" i="32"/>
  <c r="U936" i="32"/>
  <c r="N936" i="32"/>
  <c r="G936" i="32"/>
  <c r="N935" i="32"/>
  <c r="U933" i="32"/>
  <c r="N933" i="32"/>
  <c r="G933" i="32"/>
  <c r="U932" i="32"/>
  <c r="N932" i="32"/>
  <c r="G932" i="32"/>
  <c r="N931" i="32"/>
  <c r="U929" i="32"/>
  <c r="N929" i="32"/>
  <c r="U928" i="32"/>
  <c r="N928" i="32"/>
  <c r="G928" i="32"/>
  <c r="N927" i="32"/>
  <c r="U924" i="32"/>
  <c r="N924" i="32"/>
  <c r="G924" i="32"/>
  <c r="U923" i="32"/>
  <c r="N923" i="32"/>
  <c r="G923" i="32"/>
  <c r="N922" i="32"/>
  <c r="U920" i="32"/>
  <c r="N920" i="32"/>
  <c r="U919" i="32"/>
  <c r="N919" i="32"/>
  <c r="G919" i="32"/>
  <c r="N918" i="32"/>
  <c r="U917" i="32"/>
  <c r="U916" i="32"/>
  <c r="N916" i="32"/>
  <c r="G916" i="32"/>
  <c r="U915" i="32"/>
  <c r="N915" i="32"/>
  <c r="G915" i="32"/>
  <c r="U911" i="32"/>
  <c r="N911" i="32"/>
  <c r="U910" i="32"/>
  <c r="N910" i="32"/>
  <c r="G910" i="32"/>
  <c r="U908" i="32"/>
  <c r="U907" i="32"/>
  <c r="N907" i="32"/>
  <c r="G907" i="32"/>
  <c r="U906" i="32"/>
  <c r="N906" i="32"/>
  <c r="G906" i="32"/>
  <c r="N905" i="32"/>
  <c r="U903" i="32"/>
  <c r="N903" i="32"/>
  <c r="U902" i="32"/>
  <c r="N902" i="32"/>
  <c r="G902" i="32"/>
  <c r="U901" i="32"/>
  <c r="N901" i="32"/>
  <c r="U898" i="32"/>
  <c r="N898" i="32"/>
  <c r="G898" i="32"/>
  <c r="U897" i="32"/>
  <c r="N897" i="32"/>
  <c r="G897" i="32"/>
  <c r="N896" i="32"/>
  <c r="G896" i="32"/>
  <c r="U894" i="32"/>
  <c r="N894" i="32"/>
  <c r="U893" i="32"/>
  <c r="N893" i="32"/>
  <c r="G893" i="32"/>
  <c r="N892" i="32"/>
  <c r="U890" i="32"/>
  <c r="N890" i="32"/>
  <c r="G890" i="32"/>
  <c r="U889" i="32"/>
  <c r="N889" i="32"/>
  <c r="G889" i="32"/>
  <c r="N888" i="32"/>
  <c r="U885" i="32"/>
  <c r="N885" i="32"/>
  <c r="U884" i="32"/>
  <c r="N884" i="32"/>
  <c r="G884" i="32"/>
  <c r="N883" i="32"/>
  <c r="U881" i="32"/>
  <c r="N881" i="32"/>
  <c r="G881" i="32"/>
  <c r="U880" i="32"/>
  <c r="N880" i="32"/>
  <c r="G880" i="32"/>
  <c r="U877" i="32"/>
  <c r="N877" i="32"/>
  <c r="U876" i="32"/>
  <c r="N876" i="32"/>
  <c r="G876" i="32"/>
  <c r="N875" i="32"/>
  <c r="U872" i="32"/>
  <c r="N872" i="32"/>
  <c r="G872" i="32"/>
  <c r="U871" i="32"/>
  <c r="N871" i="32"/>
  <c r="G871" i="32"/>
  <c r="N870" i="32"/>
  <c r="U868" i="32"/>
  <c r="N868" i="32"/>
  <c r="U867" i="32"/>
  <c r="N867" i="32"/>
  <c r="G867" i="32"/>
  <c r="U866" i="32"/>
  <c r="N866" i="32"/>
  <c r="U864" i="32"/>
  <c r="N864" i="32"/>
  <c r="G864" i="32"/>
  <c r="U863" i="32"/>
  <c r="N863" i="32"/>
  <c r="G863" i="32"/>
  <c r="N862" i="32"/>
  <c r="U859" i="32"/>
  <c r="N859" i="32"/>
  <c r="U858" i="32"/>
  <c r="N858" i="32"/>
  <c r="G858" i="32"/>
  <c r="N857" i="32"/>
  <c r="U855" i="32"/>
  <c r="N855" i="32"/>
  <c r="G855" i="32"/>
  <c r="U854" i="32"/>
  <c r="N854" i="32"/>
  <c r="G854" i="32"/>
  <c r="N853" i="32"/>
  <c r="U851" i="32"/>
  <c r="N851" i="32"/>
  <c r="U850" i="32"/>
  <c r="N850" i="32"/>
  <c r="G850" i="32"/>
  <c r="N849" i="32"/>
  <c r="U846" i="32"/>
  <c r="N846" i="32"/>
  <c r="G846" i="32"/>
  <c r="U845" i="32"/>
  <c r="N845" i="32"/>
  <c r="G845" i="32"/>
  <c r="N844" i="32"/>
  <c r="U842" i="32"/>
  <c r="N842" i="32"/>
  <c r="U841" i="32"/>
  <c r="N841" i="32"/>
  <c r="G841" i="32"/>
  <c r="N840" i="32"/>
  <c r="U838" i="32"/>
  <c r="N838" i="32"/>
  <c r="G838" i="32"/>
  <c r="U837" i="32"/>
  <c r="N837" i="32"/>
  <c r="G837" i="32"/>
  <c r="N836" i="32"/>
  <c r="U833" i="32"/>
  <c r="N833" i="32"/>
  <c r="U832" i="32"/>
  <c r="N832" i="32"/>
  <c r="G832" i="32"/>
  <c r="N831" i="32"/>
  <c r="U829" i="32"/>
  <c r="N829" i="32"/>
  <c r="G829" i="32"/>
  <c r="U828" i="32"/>
  <c r="N828" i="32"/>
  <c r="G828" i="32"/>
  <c r="N827" i="32"/>
  <c r="U825" i="32"/>
  <c r="N825" i="32"/>
  <c r="U824" i="32"/>
  <c r="N824" i="32"/>
  <c r="G824" i="32"/>
  <c r="U823" i="32"/>
  <c r="N823" i="32"/>
  <c r="U820" i="32"/>
  <c r="N820" i="32"/>
  <c r="G820" i="32"/>
  <c r="U819" i="32"/>
  <c r="N819" i="32"/>
  <c r="G819" i="32"/>
  <c r="U818" i="32"/>
  <c r="N818" i="32"/>
  <c r="G818" i="32"/>
  <c r="U817" i="32"/>
  <c r="U816" i="32"/>
  <c r="N816" i="32"/>
  <c r="G816" i="32"/>
  <c r="U815" i="32"/>
  <c r="N815" i="32"/>
  <c r="G815" i="32"/>
  <c r="N814" i="32"/>
  <c r="U812" i="32"/>
  <c r="N812" i="32"/>
  <c r="G812" i="32"/>
  <c r="U811" i="32"/>
  <c r="N811" i="32"/>
  <c r="G811" i="32"/>
  <c r="N810" i="32"/>
  <c r="U807" i="32"/>
  <c r="N807" i="32"/>
  <c r="U806" i="32"/>
  <c r="N806" i="32"/>
  <c r="G806" i="32"/>
  <c r="N805" i="32"/>
  <c r="U803" i="32"/>
  <c r="N803" i="32"/>
  <c r="G803" i="32"/>
  <c r="U802" i="32"/>
  <c r="N802" i="32"/>
  <c r="G802" i="32"/>
  <c r="N801" i="32"/>
  <c r="U799" i="32"/>
  <c r="N799" i="32"/>
  <c r="U798" i="32"/>
  <c r="N798" i="32"/>
  <c r="G798" i="32"/>
  <c r="N797" i="32"/>
  <c r="U794" i="32"/>
  <c r="N794" i="32"/>
  <c r="G794" i="32"/>
  <c r="U793" i="32"/>
  <c r="N793" i="32"/>
  <c r="G793" i="32"/>
  <c r="N792" i="32"/>
  <c r="U790" i="32"/>
  <c r="N790" i="32"/>
  <c r="U789" i="32"/>
  <c r="N789" i="32"/>
  <c r="G789" i="32"/>
  <c r="N788" i="32"/>
  <c r="U786" i="32"/>
  <c r="N786" i="32"/>
  <c r="G786" i="32"/>
  <c r="U785" i="32"/>
  <c r="N785" i="32"/>
  <c r="G785" i="32"/>
  <c r="N784" i="32"/>
  <c r="U781" i="32"/>
  <c r="N781" i="32"/>
  <c r="U780" i="32"/>
  <c r="N780" i="32"/>
  <c r="G780" i="32"/>
  <c r="N779" i="32"/>
  <c r="U778" i="32"/>
  <c r="U777" i="32"/>
  <c r="N777" i="32"/>
  <c r="G777" i="32"/>
  <c r="U776" i="32"/>
  <c r="N776" i="32"/>
  <c r="G776" i="32"/>
  <c r="U773" i="32"/>
  <c r="N773" i="32"/>
  <c r="U772" i="32"/>
  <c r="N772" i="32"/>
  <c r="G772" i="32"/>
  <c r="U771" i="32"/>
  <c r="N771" i="32"/>
  <c r="U768" i="32"/>
  <c r="N768" i="32"/>
  <c r="G768" i="32"/>
  <c r="U767" i="32"/>
  <c r="N767" i="32"/>
  <c r="G767" i="32"/>
  <c r="N766" i="32"/>
  <c r="U764" i="32"/>
  <c r="N764" i="32"/>
  <c r="U763" i="32"/>
  <c r="N763" i="32"/>
  <c r="G763" i="32"/>
  <c r="U762" i="32"/>
  <c r="N762" i="32"/>
  <c r="U760" i="32"/>
  <c r="N760" i="32"/>
  <c r="G760" i="32"/>
  <c r="U759" i="32"/>
  <c r="N759" i="32"/>
  <c r="G759" i="32"/>
  <c r="N758" i="32"/>
  <c r="U755" i="32"/>
  <c r="N755" i="32"/>
  <c r="U754" i="32"/>
  <c r="N754" i="32"/>
  <c r="G754" i="32"/>
  <c r="N753" i="32"/>
  <c r="U751" i="32"/>
  <c r="N751" i="32"/>
  <c r="G751" i="32"/>
  <c r="U750" i="32"/>
  <c r="N750" i="32"/>
  <c r="G750" i="32"/>
  <c r="N749" i="32"/>
  <c r="U747" i="32"/>
  <c r="N747" i="32"/>
  <c r="U746" i="32"/>
  <c r="N746" i="32"/>
  <c r="G746" i="32"/>
  <c r="N745" i="32"/>
  <c r="U742" i="32"/>
  <c r="N742" i="32"/>
  <c r="G742" i="32"/>
  <c r="U741" i="32"/>
  <c r="N741" i="32"/>
  <c r="G741" i="32"/>
  <c r="N740" i="32"/>
  <c r="U738" i="32"/>
  <c r="N738" i="32"/>
  <c r="U737" i="32"/>
  <c r="N737" i="32"/>
  <c r="G737" i="32"/>
  <c r="N736" i="32"/>
  <c r="U734" i="32"/>
  <c r="N734" i="32"/>
  <c r="G734" i="32"/>
  <c r="U733" i="32"/>
  <c r="N733" i="32"/>
  <c r="G733" i="32"/>
  <c r="N732" i="32"/>
  <c r="U729" i="32"/>
  <c r="N729" i="32"/>
  <c r="U728" i="32"/>
  <c r="N728" i="32"/>
  <c r="G728" i="32"/>
  <c r="U727" i="32"/>
  <c r="N727" i="32"/>
  <c r="G727" i="32"/>
  <c r="U725" i="32"/>
  <c r="N725" i="32"/>
  <c r="G725" i="32"/>
  <c r="U724" i="32"/>
  <c r="N724" i="32"/>
  <c r="G724" i="32"/>
  <c r="N723" i="32"/>
  <c r="G723" i="32"/>
  <c r="U722" i="32"/>
  <c r="N722" i="32"/>
  <c r="U721" i="32"/>
  <c r="N721" i="32"/>
  <c r="U720" i="32"/>
  <c r="N720" i="32"/>
  <c r="G720" i="32"/>
  <c r="N719" i="32"/>
  <c r="U716" i="32"/>
  <c r="N716" i="32"/>
  <c r="G716" i="32"/>
  <c r="U715" i="32"/>
  <c r="N715" i="32"/>
  <c r="G715" i="32"/>
  <c r="N714" i="32"/>
  <c r="U712" i="32"/>
  <c r="N712" i="32"/>
  <c r="U711" i="32"/>
  <c r="N711" i="32"/>
  <c r="G711" i="32"/>
  <c r="N710" i="32"/>
  <c r="U708" i="32"/>
  <c r="N708" i="32"/>
  <c r="G708" i="32"/>
  <c r="U707" i="32"/>
  <c r="N707" i="32"/>
  <c r="G707" i="32"/>
  <c r="N706" i="32"/>
  <c r="U703" i="32"/>
  <c r="N703" i="32"/>
  <c r="U702" i="32"/>
  <c r="N702" i="32"/>
  <c r="G702" i="32"/>
  <c r="N701" i="32"/>
  <c r="G701" i="32"/>
  <c r="U699" i="32"/>
  <c r="N699" i="32"/>
  <c r="G699" i="32"/>
  <c r="U698" i="32"/>
  <c r="N698" i="32"/>
  <c r="G698" i="32"/>
  <c r="N697" i="32"/>
  <c r="U695" i="32"/>
  <c r="N695" i="32"/>
  <c r="U694" i="32"/>
  <c r="N694" i="32"/>
  <c r="G694" i="32"/>
  <c r="N693" i="32"/>
  <c r="U690" i="32"/>
  <c r="N690" i="32"/>
  <c r="G690" i="32"/>
  <c r="U689" i="32"/>
  <c r="N689" i="32"/>
  <c r="G689" i="32"/>
  <c r="U686" i="32"/>
  <c r="N686" i="32"/>
  <c r="U685" i="32"/>
  <c r="N685" i="32"/>
  <c r="G685" i="32"/>
  <c r="N684" i="32"/>
  <c r="U682" i="32"/>
  <c r="N682" i="32"/>
  <c r="G682" i="32"/>
  <c r="U681" i="32"/>
  <c r="N681" i="32"/>
  <c r="G681" i="32"/>
  <c r="N680" i="32"/>
  <c r="U677" i="32"/>
  <c r="N677" i="32"/>
  <c r="G677" i="32"/>
  <c r="U676" i="32"/>
  <c r="N676" i="32"/>
  <c r="G676" i="32"/>
  <c r="N675" i="32"/>
  <c r="U674" i="32"/>
  <c r="U673" i="32"/>
  <c r="N673" i="32"/>
  <c r="G673" i="32"/>
  <c r="U672" i="32"/>
  <c r="N672" i="32"/>
  <c r="G672" i="32"/>
  <c r="N671" i="32"/>
  <c r="U669" i="32"/>
  <c r="N669" i="32"/>
  <c r="G669" i="32"/>
  <c r="U668" i="32"/>
  <c r="N668" i="32"/>
  <c r="G668" i="32"/>
  <c r="N667" i="32"/>
  <c r="U664" i="32"/>
  <c r="N664" i="32"/>
  <c r="G664" i="32"/>
  <c r="U663" i="32"/>
  <c r="N663" i="32"/>
  <c r="G663" i="32"/>
  <c r="N662" i="32"/>
  <c r="G662" i="32"/>
  <c r="U660" i="32"/>
  <c r="N660" i="32"/>
  <c r="U659" i="32"/>
  <c r="N659" i="32"/>
  <c r="G659" i="32"/>
  <c r="N658" i="32"/>
  <c r="U656" i="32"/>
  <c r="N656" i="32"/>
  <c r="G656" i="32"/>
  <c r="U655" i="32"/>
  <c r="N655" i="32"/>
  <c r="G655" i="32"/>
  <c r="N654" i="32"/>
  <c r="U651" i="32"/>
  <c r="N651" i="32"/>
  <c r="U650" i="32"/>
  <c r="N650" i="32"/>
  <c r="G650" i="32"/>
  <c r="N649" i="32"/>
  <c r="U647" i="32"/>
  <c r="N647" i="32"/>
  <c r="G647" i="32"/>
  <c r="U646" i="32"/>
  <c r="N646" i="32"/>
  <c r="G646" i="32"/>
  <c r="U643" i="32"/>
  <c r="N643" i="32"/>
  <c r="U642" i="32"/>
  <c r="N642" i="32"/>
  <c r="G642" i="32"/>
  <c r="U641" i="32"/>
  <c r="N641" i="32"/>
  <c r="U638" i="32"/>
  <c r="N638" i="32"/>
  <c r="G638" i="32"/>
  <c r="U637" i="32"/>
  <c r="N637" i="32"/>
  <c r="G637" i="32"/>
  <c r="N636" i="32"/>
  <c r="U634" i="32"/>
  <c r="N634" i="32"/>
  <c r="U633" i="32"/>
  <c r="N633" i="32"/>
  <c r="G633" i="32"/>
  <c r="N632" i="32"/>
  <c r="U630" i="32"/>
  <c r="N630" i="32"/>
  <c r="G630" i="32"/>
  <c r="U629" i="32"/>
  <c r="N629" i="32"/>
  <c r="G629" i="32"/>
  <c r="N628" i="32"/>
  <c r="G628" i="32"/>
  <c r="U625" i="32"/>
  <c r="N625" i="32"/>
  <c r="U624" i="32"/>
  <c r="N624" i="32"/>
  <c r="G624" i="32"/>
  <c r="N623" i="32"/>
  <c r="U621" i="32"/>
  <c r="N621" i="32"/>
  <c r="G621" i="32"/>
  <c r="U620" i="32"/>
  <c r="N620" i="32"/>
  <c r="G620" i="32"/>
  <c r="N619" i="32"/>
  <c r="U617" i="32"/>
  <c r="N617" i="32"/>
  <c r="U616" i="32"/>
  <c r="N616" i="32"/>
  <c r="G616" i="32"/>
  <c r="N615" i="32"/>
  <c r="G615" i="32"/>
  <c r="U614" i="32"/>
  <c r="U612" i="32"/>
  <c r="N612" i="32"/>
  <c r="G612" i="32"/>
  <c r="U611" i="32"/>
  <c r="N611" i="32"/>
  <c r="G611" i="32"/>
  <c r="N610" i="32"/>
  <c r="U608" i="32"/>
  <c r="N608" i="32"/>
  <c r="U607" i="32"/>
  <c r="N607" i="32"/>
  <c r="G607" i="32"/>
  <c r="N606" i="32"/>
  <c r="U604" i="32"/>
  <c r="N604" i="32"/>
  <c r="G604" i="32"/>
  <c r="U603" i="32"/>
  <c r="N603" i="32"/>
  <c r="G603" i="32"/>
  <c r="N602" i="32"/>
  <c r="G602" i="32"/>
  <c r="U599" i="32"/>
  <c r="N599" i="32"/>
  <c r="U598" i="32"/>
  <c r="N598" i="32"/>
  <c r="G598" i="32"/>
  <c r="N597" i="32"/>
  <c r="U595" i="32"/>
  <c r="N595" i="32"/>
  <c r="G595" i="32"/>
  <c r="U594" i="32"/>
  <c r="N594" i="32"/>
  <c r="G594" i="32"/>
  <c r="N593" i="32"/>
  <c r="U591" i="32"/>
  <c r="N591" i="32"/>
  <c r="U590" i="32"/>
  <c r="N590" i="32"/>
  <c r="G590" i="32"/>
  <c r="N589" i="32"/>
  <c r="U586" i="32"/>
  <c r="N586" i="32"/>
  <c r="G586" i="32"/>
  <c r="U585" i="32"/>
  <c r="N585" i="32"/>
  <c r="G585" i="32"/>
  <c r="U582" i="32"/>
  <c r="N582" i="32"/>
  <c r="U581" i="32"/>
  <c r="N581" i="32"/>
  <c r="G581" i="32"/>
  <c r="N580" i="32"/>
  <c r="U578" i="32"/>
  <c r="N578" i="32"/>
  <c r="G578" i="32"/>
  <c r="U577" i="32"/>
  <c r="N577" i="32"/>
  <c r="G577" i="32"/>
  <c r="N576" i="32"/>
  <c r="U573" i="32"/>
  <c r="N573" i="32"/>
  <c r="G573" i="32"/>
  <c r="U572" i="32"/>
  <c r="N572" i="32"/>
  <c r="G572" i="32"/>
  <c r="N571" i="32"/>
  <c r="N570" i="32"/>
  <c r="U569" i="32"/>
  <c r="N569" i="32"/>
  <c r="G569" i="32"/>
  <c r="U568" i="32"/>
  <c r="N568" i="32"/>
  <c r="G568" i="32"/>
  <c r="N567" i="32"/>
  <c r="U565" i="32"/>
  <c r="N565" i="32"/>
  <c r="G565" i="32"/>
  <c r="U564" i="32"/>
  <c r="N564" i="32"/>
  <c r="G564" i="32"/>
  <c r="N563" i="32"/>
  <c r="U560" i="32"/>
  <c r="N560" i="32"/>
  <c r="G560" i="32"/>
  <c r="U559" i="32"/>
  <c r="N559" i="32"/>
  <c r="G559" i="32"/>
  <c r="U558" i="32"/>
  <c r="N558" i="32"/>
  <c r="U556" i="32"/>
  <c r="N556" i="32"/>
  <c r="G556" i="32"/>
  <c r="U555" i="32"/>
  <c r="N555" i="32"/>
  <c r="G555" i="32"/>
  <c r="U554" i="32"/>
  <c r="N554" i="32"/>
  <c r="N553" i="32"/>
  <c r="G553" i="32"/>
  <c r="U552" i="32"/>
  <c r="N552" i="32"/>
  <c r="G552" i="32"/>
  <c r="U551" i="32"/>
  <c r="N551" i="32"/>
  <c r="G551" i="32"/>
  <c r="N550" i="32"/>
  <c r="U547" i="32"/>
  <c r="N547" i="32"/>
  <c r="U546" i="32"/>
  <c r="N546" i="32"/>
  <c r="G546" i="32"/>
  <c r="N545" i="32"/>
  <c r="U543" i="32"/>
  <c r="N543" i="32"/>
  <c r="G543" i="32"/>
  <c r="U542" i="32"/>
  <c r="N542" i="32"/>
  <c r="G542" i="32"/>
  <c r="N541" i="32"/>
  <c r="G541" i="32"/>
  <c r="U539" i="32"/>
  <c r="N539" i="32"/>
  <c r="U538" i="32"/>
  <c r="N538" i="32"/>
  <c r="G538" i="32"/>
  <c r="N537" i="32"/>
  <c r="U534" i="32"/>
  <c r="N534" i="32"/>
  <c r="G534" i="32"/>
  <c r="U533" i="32"/>
  <c r="N533" i="32"/>
  <c r="G533" i="32"/>
  <c r="U530" i="32"/>
  <c r="N530" i="32"/>
  <c r="U529" i="32"/>
  <c r="N529" i="32"/>
  <c r="G529" i="32"/>
  <c r="N528" i="32"/>
  <c r="U526" i="32"/>
  <c r="N526" i="32"/>
  <c r="G526" i="32"/>
  <c r="U525" i="32"/>
  <c r="N525" i="32"/>
  <c r="G525" i="32"/>
  <c r="N524" i="32"/>
  <c r="U521" i="32"/>
  <c r="N521" i="32"/>
  <c r="U520" i="32"/>
  <c r="N520" i="32"/>
  <c r="G520" i="32"/>
  <c r="N519" i="32"/>
  <c r="U517" i="32"/>
  <c r="N517" i="32"/>
  <c r="G517" i="32"/>
  <c r="U516" i="32"/>
  <c r="N516" i="32"/>
  <c r="G516" i="32"/>
  <c r="N515" i="32"/>
  <c r="G515" i="32"/>
  <c r="U513" i="32"/>
  <c r="N513" i="32"/>
  <c r="U512" i="32"/>
  <c r="N512" i="32"/>
  <c r="G512" i="32"/>
  <c r="N511" i="32"/>
  <c r="G511" i="32"/>
  <c r="U510" i="32"/>
  <c r="U508" i="32"/>
  <c r="N508" i="32"/>
  <c r="G508" i="32"/>
  <c r="U507" i="32"/>
  <c r="N507" i="32"/>
  <c r="G507" i="32"/>
  <c r="N506" i="32"/>
  <c r="U504" i="32"/>
  <c r="N504" i="32"/>
  <c r="U503" i="32"/>
  <c r="N503" i="32"/>
  <c r="G503" i="32"/>
  <c r="U500" i="32"/>
  <c r="N500" i="32"/>
  <c r="G500" i="32"/>
  <c r="U499" i="32"/>
  <c r="N499" i="32"/>
  <c r="G499" i="32"/>
  <c r="N498" i="32"/>
  <c r="G498" i="32"/>
  <c r="U495" i="32"/>
  <c r="N495" i="32"/>
  <c r="U494" i="32"/>
  <c r="N494" i="32"/>
  <c r="G494" i="32"/>
  <c r="N493" i="32"/>
  <c r="U491" i="32"/>
  <c r="N491" i="32"/>
  <c r="G491" i="32"/>
  <c r="U490" i="32"/>
  <c r="N490" i="32"/>
  <c r="G490" i="32"/>
  <c r="N489" i="32"/>
  <c r="U487" i="32"/>
  <c r="U486" i="32"/>
  <c r="N486" i="32"/>
  <c r="G486" i="32"/>
  <c r="O485" i="32"/>
  <c r="O486" i="32" s="1"/>
  <c r="O487" i="32" s="1"/>
  <c r="O488" i="32" s="1"/>
  <c r="O489" i="32" s="1"/>
  <c r="O490" i="32" s="1"/>
  <c r="O491" i="32" s="1"/>
  <c r="O492" i="32" s="1"/>
  <c r="O493" i="32" s="1"/>
  <c r="O494" i="32" s="1"/>
  <c r="O495" i="32" s="1"/>
  <c r="N485" i="32"/>
  <c r="H485" i="32"/>
  <c r="H486" i="32" s="1"/>
  <c r="H487" i="32" s="1"/>
  <c r="H488" i="32" s="1"/>
  <c r="H489" i="32" s="1"/>
  <c r="H490" i="32" s="1"/>
  <c r="H491" i="32" s="1"/>
  <c r="H492" i="32" s="1"/>
  <c r="H493" i="32" s="1"/>
  <c r="H494" i="32" s="1"/>
  <c r="H495" i="32" s="1"/>
  <c r="A485" i="32"/>
  <c r="A486" i="32" s="1"/>
  <c r="A487" i="32" s="1"/>
  <c r="A488" i="32" s="1"/>
  <c r="A489" i="32" s="1"/>
  <c r="A490" i="32" s="1"/>
  <c r="A491" i="32" s="1"/>
  <c r="A492" i="32" s="1"/>
  <c r="A493" i="32" s="1"/>
  <c r="A494" i="32" s="1"/>
  <c r="A495" i="32" s="1"/>
  <c r="U482" i="32"/>
  <c r="N482" i="32"/>
  <c r="G482" i="32"/>
  <c r="U481" i="32"/>
  <c r="N481" i="32"/>
  <c r="G481" i="32"/>
  <c r="N480" i="32"/>
  <c r="U478" i="32"/>
  <c r="N478" i="32"/>
  <c r="G478" i="32"/>
  <c r="U477" i="32"/>
  <c r="N477" i="32"/>
  <c r="G477" i="32"/>
  <c r="N476" i="32"/>
  <c r="U474" i="32"/>
  <c r="N474" i="32"/>
  <c r="G474" i="32"/>
  <c r="U473" i="32"/>
  <c r="N473" i="32"/>
  <c r="G473" i="32"/>
  <c r="U472" i="32"/>
  <c r="N472" i="32"/>
  <c r="U469" i="32"/>
  <c r="N469" i="32"/>
  <c r="U468" i="32"/>
  <c r="N468" i="32"/>
  <c r="G468" i="32"/>
  <c r="U467" i="32"/>
  <c r="N467" i="32"/>
  <c r="G467" i="32"/>
  <c r="U465" i="32"/>
  <c r="N465" i="32"/>
  <c r="G465" i="32"/>
  <c r="U464" i="32"/>
  <c r="N464" i="32"/>
  <c r="G464" i="32"/>
  <c r="N463" i="32"/>
  <c r="G463" i="32"/>
  <c r="N462" i="32"/>
  <c r="G462" i="32"/>
  <c r="U461" i="32"/>
  <c r="N461" i="32"/>
  <c r="U460" i="32"/>
  <c r="N460" i="32"/>
  <c r="G460" i="32"/>
  <c r="N459" i="32"/>
  <c r="U456" i="32"/>
  <c r="N456" i="32"/>
  <c r="G456" i="32"/>
  <c r="U455" i="32"/>
  <c r="N455" i="32"/>
  <c r="G455" i="32"/>
  <c r="N454" i="32"/>
  <c r="U452" i="32"/>
  <c r="N452" i="32"/>
  <c r="U451" i="32"/>
  <c r="N451" i="32"/>
  <c r="G451" i="32"/>
  <c r="U450" i="32"/>
  <c r="U448" i="32"/>
  <c r="N448" i="32"/>
  <c r="G448" i="32"/>
  <c r="U447" i="32"/>
  <c r="N447" i="32"/>
  <c r="G447" i="32"/>
  <c r="N446" i="32"/>
  <c r="U443" i="32"/>
  <c r="N443" i="32"/>
  <c r="U442" i="32"/>
  <c r="N442" i="32"/>
  <c r="G442" i="32"/>
  <c r="N441" i="32"/>
  <c r="U439" i="32"/>
  <c r="N439" i="32"/>
  <c r="G439" i="32"/>
  <c r="U438" i="32"/>
  <c r="N438" i="32"/>
  <c r="G438" i="32"/>
  <c r="N437" i="32"/>
  <c r="U436" i="32"/>
  <c r="U435" i="32"/>
  <c r="N435" i="32"/>
  <c r="U434" i="32"/>
  <c r="N434" i="32"/>
  <c r="G434" i="32"/>
  <c r="N433" i="32"/>
  <c r="U430" i="32"/>
  <c r="N430" i="32"/>
  <c r="G430" i="32"/>
  <c r="U429" i="32"/>
  <c r="N429" i="32"/>
  <c r="G429" i="32"/>
  <c r="N428" i="32"/>
  <c r="U426" i="32"/>
  <c r="N426" i="32"/>
  <c r="U425" i="32"/>
  <c r="N425" i="32"/>
  <c r="G425" i="32"/>
  <c r="U424" i="32"/>
  <c r="U422" i="32"/>
  <c r="N422" i="32"/>
  <c r="G422" i="32"/>
  <c r="U421" i="32"/>
  <c r="N421" i="32"/>
  <c r="G421" i="32"/>
  <c r="N420" i="32"/>
  <c r="U417" i="32"/>
  <c r="N417" i="32"/>
  <c r="U416" i="32"/>
  <c r="N416" i="32"/>
  <c r="G416" i="32"/>
  <c r="U415" i="32"/>
  <c r="N415" i="32"/>
  <c r="U413" i="32"/>
  <c r="N413" i="32"/>
  <c r="G413" i="32"/>
  <c r="U412" i="32"/>
  <c r="N412" i="32"/>
  <c r="G412" i="32"/>
  <c r="N411" i="32"/>
  <c r="N410" i="32"/>
  <c r="G410" i="32"/>
  <c r="U409" i="32"/>
  <c r="N409" i="32"/>
  <c r="U408" i="32"/>
  <c r="N408" i="32"/>
  <c r="G408" i="32"/>
  <c r="N407" i="32"/>
  <c r="U404" i="32"/>
  <c r="N404" i="32"/>
  <c r="G404" i="32"/>
  <c r="U403" i="32"/>
  <c r="N403" i="32"/>
  <c r="G403" i="32"/>
  <c r="N402" i="32"/>
  <c r="U400" i="32"/>
  <c r="N400" i="32"/>
  <c r="U399" i="32"/>
  <c r="N399" i="32"/>
  <c r="G399" i="32"/>
  <c r="U398" i="32"/>
  <c r="N398" i="32"/>
  <c r="G398" i="32"/>
  <c r="U396" i="32"/>
  <c r="N396" i="32"/>
  <c r="G396" i="32"/>
  <c r="U395" i="32"/>
  <c r="N395" i="32"/>
  <c r="G395" i="32"/>
  <c r="N394" i="32"/>
  <c r="G394" i="32"/>
  <c r="U391" i="32"/>
  <c r="N391" i="32"/>
  <c r="U390" i="32"/>
  <c r="N390" i="32"/>
  <c r="G390" i="32"/>
  <c r="N389" i="32"/>
  <c r="U387" i="32"/>
  <c r="N387" i="32"/>
  <c r="G387" i="32"/>
  <c r="U386" i="32"/>
  <c r="N386" i="32"/>
  <c r="G386" i="32"/>
  <c r="N385" i="32"/>
  <c r="G385" i="32"/>
  <c r="U383" i="32"/>
  <c r="N383" i="32"/>
  <c r="U382" i="32"/>
  <c r="N382" i="32"/>
  <c r="G382" i="32"/>
  <c r="N381" i="32"/>
  <c r="U378" i="32"/>
  <c r="N378" i="32"/>
  <c r="G378" i="32"/>
  <c r="U377" i="32"/>
  <c r="N377" i="32"/>
  <c r="G377" i="32"/>
  <c r="N376" i="32"/>
  <c r="U374" i="32"/>
  <c r="N374" i="32"/>
  <c r="G374" i="32"/>
  <c r="U373" i="32"/>
  <c r="N373" i="32"/>
  <c r="G373" i="32"/>
  <c r="N372" i="32"/>
  <c r="U370" i="32"/>
  <c r="N370" i="32"/>
  <c r="G370" i="32"/>
  <c r="U369" i="32"/>
  <c r="N369" i="32"/>
  <c r="G369" i="32"/>
  <c r="N368" i="32"/>
  <c r="U365" i="32"/>
  <c r="N365" i="32"/>
  <c r="G365" i="32"/>
  <c r="U364" i="32"/>
  <c r="N364" i="32"/>
  <c r="G364" i="32"/>
  <c r="U363" i="32"/>
  <c r="N363" i="32"/>
  <c r="U361" i="32"/>
  <c r="N361" i="32"/>
  <c r="G361" i="32"/>
  <c r="U360" i="32"/>
  <c r="N360" i="32"/>
  <c r="G360" i="32"/>
  <c r="U359" i="32"/>
  <c r="N359" i="32"/>
  <c r="U357" i="32"/>
  <c r="N357" i="32"/>
  <c r="G357" i="32"/>
  <c r="U356" i="32"/>
  <c r="N356" i="32"/>
  <c r="G356" i="32"/>
  <c r="U355" i="32"/>
  <c r="N355" i="32"/>
  <c r="U352" i="32"/>
  <c r="N352" i="32"/>
  <c r="G352" i="32"/>
  <c r="U351" i="32"/>
  <c r="N351" i="32"/>
  <c r="G351" i="32"/>
  <c r="N350" i="32"/>
  <c r="U348" i="32"/>
  <c r="N348" i="32"/>
  <c r="U347" i="32"/>
  <c r="N347" i="32"/>
  <c r="G347" i="32"/>
  <c r="N346" i="32"/>
  <c r="G346" i="32"/>
  <c r="U345" i="32"/>
  <c r="G345" i="32"/>
  <c r="U344" i="32"/>
  <c r="N344" i="32"/>
  <c r="G344" i="32"/>
  <c r="U343" i="32"/>
  <c r="N343" i="32"/>
  <c r="G343" i="32"/>
  <c r="N342" i="32"/>
  <c r="U339" i="32"/>
  <c r="N339" i="32"/>
  <c r="U338" i="32"/>
  <c r="N338" i="32"/>
  <c r="G338" i="32"/>
  <c r="N337" i="32"/>
  <c r="U335" i="32"/>
  <c r="N335" i="32"/>
  <c r="G335" i="32"/>
  <c r="U334" i="32"/>
  <c r="N334" i="32"/>
  <c r="G334" i="32"/>
  <c r="N333" i="32"/>
  <c r="G333" i="32"/>
  <c r="U332" i="32"/>
  <c r="U331" i="32"/>
  <c r="N331" i="32"/>
  <c r="U330" i="32"/>
  <c r="N330" i="32"/>
  <c r="G330" i="32"/>
  <c r="N329" i="32"/>
  <c r="U326" i="32"/>
  <c r="N326" i="32"/>
  <c r="G326" i="32"/>
  <c r="U325" i="32"/>
  <c r="N325" i="32"/>
  <c r="G325" i="32"/>
  <c r="N324" i="32"/>
  <c r="U322" i="32"/>
  <c r="N322" i="32"/>
  <c r="U321" i="32"/>
  <c r="N321" i="32"/>
  <c r="G321" i="32"/>
  <c r="N320" i="32"/>
  <c r="G320" i="32"/>
  <c r="U318" i="32"/>
  <c r="N318" i="32"/>
  <c r="G318" i="32"/>
  <c r="U317" i="32"/>
  <c r="N317" i="32"/>
  <c r="G317" i="32"/>
  <c r="N316" i="32"/>
  <c r="U315" i="32"/>
  <c r="N315" i="32"/>
  <c r="I327" i="32"/>
  <c r="U313" i="32"/>
  <c r="N313" i="32"/>
  <c r="U312" i="32"/>
  <c r="N312" i="32"/>
  <c r="G312" i="32"/>
  <c r="N311" i="32"/>
  <c r="U309" i="32"/>
  <c r="N309" i="32"/>
  <c r="G309" i="32"/>
  <c r="U308" i="32"/>
  <c r="N308" i="32"/>
  <c r="G308" i="32"/>
  <c r="N307" i="32"/>
  <c r="U305" i="32"/>
  <c r="N305" i="32"/>
  <c r="U304" i="32"/>
  <c r="N304" i="32"/>
  <c r="G304" i="32"/>
  <c r="U303" i="32"/>
  <c r="N303" i="32"/>
  <c r="G303" i="32"/>
  <c r="U300" i="32"/>
  <c r="N300" i="32"/>
  <c r="G300" i="32"/>
  <c r="U299" i="32"/>
  <c r="N299" i="32"/>
  <c r="G299" i="32"/>
  <c r="N298" i="32"/>
  <c r="U296" i="32"/>
  <c r="N296" i="32"/>
  <c r="U295" i="32"/>
  <c r="N295" i="32"/>
  <c r="G295" i="32"/>
  <c r="N294" i="32"/>
  <c r="U292" i="32"/>
  <c r="N292" i="32"/>
  <c r="G292" i="32"/>
  <c r="U291" i="32"/>
  <c r="N291" i="32"/>
  <c r="G291" i="32"/>
  <c r="N290" i="32"/>
  <c r="U287" i="32"/>
  <c r="N287" i="32"/>
  <c r="U286" i="32"/>
  <c r="N286" i="32"/>
  <c r="G286" i="32"/>
  <c r="N285" i="32"/>
  <c r="G285" i="32"/>
  <c r="U283" i="32"/>
  <c r="N283" i="32"/>
  <c r="G283" i="32"/>
  <c r="U282" i="32"/>
  <c r="N282" i="32"/>
  <c r="G282" i="32"/>
  <c r="U279" i="32"/>
  <c r="N279" i="32"/>
  <c r="U278" i="32"/>
  <c r="N278" i="32"/>
  <c r="G278" i="32"/>
  <c r="N277" i="32"/>
  <c r="U274" i="32"/>
  <c r="N274" i="32"/>
  <c r="G274" i="32"/>
  <c r="U273" i="32"/>
  <c r="N273" i="32"/>
  <c r="G273" i="32"/>
  <c r="N272" i="32"/>
  <c r="U270" i="32"/>
  <c r="N270" i="32"/>
  <c r="U269" i="32"/>
  <c r="N269" i="32"/>
  <c r="G269" i="32"/>
  <c r="N268" i="32"/>
  <c r="U266" i="32"/>
  <c r="N266" i="32"/>
  <c r="G266" i="32"/>
  <c r="U265" i="32"/>
  <c r="N265" i="32"/>
  <c r="G265" i="32"/>
  <c r="N264" i="32"/>
  <c r="U261" i="32"/>
  <c r="N261" i="32"/>
  <c r="G261" i="32"/>
  <c r="U260" i="32"/>
  <c r="N260" i="32"/>
  <c r="G260" i="32"/>
  <c r="N259" i="32"/>
  <c r="U257" i="32"/>
  <c r="N257" i="32"/>
  <c r="G257" i="32"/>
  <c r="U256" i="32"/>
  <c r="N256" i="32"/>
  <c r="G256" i="32"/>
  <c r="N255" i="32"/>
  <c r="U253" i="32"/>
  <c r="N253" i="32"/>
  <c r="G253" i="32"/>
  <c r="U252" i="32"/>
  <c r="N252" i="32"/>
  <c r="G252" i="32"/>
  <c r="N251" i="32"/>
  <c r="U248" i="32"/>
  <c r="N248" i="32"/>
  <c r="G248" i="32"/>
  <c r="U247" i="32"/>
  <c r="N247" i="32"/>
  <c r="G247" i="32"/>
  <c r="N246" i="32"/>
  <c r="U244" i="32"/>
  <c r="N244" i="32"/>
  <c r="G244" i="32"/>
  <c r="U243" i="32"/>
  <c r="N243" i="32"/>
  <c r="G243" i="32"/>
  <c r="N242" i="32"/>
  <c r="U240" i="32"/>
  <c r="N240" i="32"/>
  <c r="G240" i="32"/>
  <c r="U239" i="32"/>
  <c r="N239" i="32"/>
  <c r="G239" i="32"/>
  <c r="N238" i="32"/>
  <c r="U235" i="32"/>
  <c r="N235" i="32"/>
  <c r="G235" i="32"/>
  <c r="U234" i="32"/>
  <c r="N234" i="32"/>
  <c r="G234" i="32"/>
  <c r="N233" i="32"/>
  <c r="U231" i="32"/>
  <c r="N231" i="32"/>
  <c r="G231" i="32"/>
  <c r="U230" i="32"/>
  <c r="N230" i="32"/>
  <c r="G230" i="32"/>
  <c r="N229" i="32"/>
  <c r="U227" i="32"/>
  <c r="N227" i="32"/>
  <c r="G227" i="32"/>
  <c r="U226" i="32"/>
  <c r="N226" i="32"/>
  <c r="G226" i="32"/>
  <c r="N225" i="32"/>
  <c r="U222" i="32"/>
  <c r="N222" i="32"/>
  <c r="G222" i="32"/>
  <c r="U221" i="32"/>
  <c r="N221" i="32"/>
  <c r="G221" i="32"/>
  <c r="U218" i="32"/>
  <c r="N218" i="32"/>
  <c r="U217" i="32"/>
  <c r="N217" i="32"/>
  <c r="G217" i="32"/>
  <c r="U216" i="32"/>
  <c r="N216" i="32"/>
  <c r="U214" i="32"/>
  <c r="N214" i="32"/>
  <c r="G214" i="32"/>
  <c r="U213" i="32"/>
  <c r="N213" i="32"/>
  <c r="G213" i="32"/>
  <c r="N212" i="32"/>
  <c r="U209" i="32"/>
  <c r="N209" i="32"/>
  <c r="U208" i="32"/>
  <c r="N208" i="32"/>
  <c r="G208" i="32"/>
  <c r="N207" i="32"/>
  <c r="U205" i="32"/>
  <c r="N205" i="32"/>
  <c r="G205" i="32"/>
  <c r="U204" i="32"/>
  <c r="N204" i="32"/>
  <c r="G204" i="32"/>
  <c r="N203" i="32"/>
  <c r="U201" i="32"/>
  <c r="N201" i="32"/>
  <c r="U200" i="32"/>
  <c r="N200" i="32"/>
  <c r="G200" i="32"/>
  <c r="U199" i="32"/>
  <c r="N199" i="32"/>
  <c r="G199" i="32"/>
  <c r="U196" i="32"/>
  <c r="N196" i="32"/>
  <c r="G196" i="32"/>
  <c r="U195" i="32"/>
  <c r="N195" i="32"/>
  <c r="G195" i="32"/>
  <c r="N194" i="32"/>
  <c r="G194" i="32"/>
  <c r="U193" i="32"/>
  <c r="N193" i="32"/>
  <c r="G193" i="32"/>
  <c r="U192" i="32"/>
  <c r="N192" i="32"/>
  <c r="U191" i="32"/>
  <c r="N191" i="32"/>
  <c r="G191" i="32"/>
  <c r="N190" i="32"/>
  <c r="U188" i="32"/>
  <c r="N188" i="32"/>
  <c r="G188" i="32"/>
  <c r="U187" i="32"/>
  <c r="N187" i="32"/>
  <c r="G187" i="32"/>
  <c r="N186" i="32"/>
  <c r="U183" i="32"/>
  <c r="N183" i="32"/>
  <c r="U182" i="32"/>
  <c r="N182" i="32"/>
  <c r="G182" i="32"/>
  <c r="N181" i="32"/>
  <c r="G181" i="32"/>
  <c r="U180" i="32"/>
  <c r="U179" i="32"/>
  <c r="N179" i="32"/>
  <c r="G179" i="32"/>
  <c r="U178" i="32"/>
  <c r="N178" i="32"/>
  <c r="G178" i="32"/>
  <c r="N177" i="32"/>
  <c r="U175" i="32"/>
  <c r="N175" i="32"/>
  <c r="U174" i="32"/>
  <c r="N174" i="32"/>
  <c r="G174" i="32"/>
  <c r="N173" i="32"/>
  <c r="U170" i="32"/>
  <c r="N170" i="32"/>
  <c r="G170" i="32"/>
  <c r="U169" i="32"/>
  <c r="N169" i="32"/>
  <c r="G169" i="32"/>
  <c r="N168" i="32"/>
  <c r="U166" i="32"/>
  <c r="N166" i="32"/>
  <c r="U165" i="32"/>
  <c r="N165" i="32"/>
  <c r="G165" i="32"/>
  <c r="N164" i="32"/>
  <c r="G164" i="32"/>
  <c r="U162" i="32"/>
  <c r="N162" i="32"/>
  <c r="G162" i="32"/>
  <c r="U161" i="32"/>
  <c r="N161" i="32"/>
  <c r="G161" i="32"/>
  <c r="U157" i="32"/>
  <c r="N157" i="32"/>
  <c r="U156" i="32"/>
  <c r="N156" i="32"/>
  <c r="G156" i="32"/>
  <c r="N155" i="32"/>
  <c r="U153" i="32"/>
  <c r="N153" i="32"/>
  <c r="G153" i="32"/>
  <c r="U152" i="32"/>
  <c r="N152" i="32"/>
  <c r="G152" i="32"/>
  <c r="N151" i="32"/>
  <c r="G151" i="32"/>
  <c r="U150" i="32"/>
  <c r="N150" i="32"/>
  <c r="U149" i="32"/>
  <c r="N149" i="32"/>
  <c r="U148" i="32"/>
  <c r="N148" i="32"/>
  <c r="G148" i="32"/>
  <c r="N147" i="32"/>
  <c r="U144" i="32"/>
  <c r="N144" i="32"/>
  <c r="G144" i="32"/>
  <c r="U143" i="32"/>
  <c r="N143" i="32"/>
  <c r="G143" i="32"/>
  <c r="N142" i="32"/>
  <c r="U140" i="32"/>
  <c r="N140" i="32"/>
  <c r="U139" i="32"/>
  <c r="N139" i="32"/>
  <c r="G139" i="32"/>
  <c r="N138" i="32"/>
  <c r="U136" i="32"/>
  <c r="N136" i="32"/>
  <c r="G136" i="32"/>
  <c r="U135" i="32"/>
  <c r="N135" i="32"/>
  <c r="G135" i="32"/>
  <c r="N134" i="32"/>
  <c r="U131" i="32"/>
  <c r="N131" i="32"/>
  <c r="U130" i="32"/>
  <c r="N130" i="32"/>
  <c r="G130" i="32"/>
  <c r="N129" i="32"/>
  <c r="U127" i="32"/>
  <c r="N127" i="32"/>
  <c r="G127" i="32"/>
  <c r="U126" i="32"/>
  <c r="N126" i="32"/>
  <c r="G126" i="32"/>
  <c r="N125" i="32"/>
  <c r="U123" i="32"/>
  <c r="N123" i="32"/>
  <c r="U122" i="32"/>
  <c r="N122" i="32"/>
  <c r="G122" i="32"/>
  <c r="N121" i="32"/>
  <c r="G121" i="32"/>
  <c r="U120" i="32"/>
  <c r="U118" i="32"/>
  <c r="N118" i="32"/>
  <c r="G118" i="32"/>
  <c r="U117" i="32"/>
  <c r="N117" i="32"/>
  <c r="G117" i="32"/>
  <c r="N116" i="32"/>
  <c r="U115" i="32"/>
  <c r="N115" i="32"/>
  <c r="U114" i="32"/>
  <c r="N114" i="32"/>
  <c r="G114" i="32"/>
  <c r="U113" i="32"/>
  <c r="N113" i="32"/>
  <c r="G113" i="32"/>
  <c r="N112" i="32"/>
  <c r="U110" i="32"/>
  <c r="N110" i="32"/>
  <c r="G110" i="32"/>
  <c r="U109" i="32"/>
  <c r="N109" i="32"/>
  <c r="G109" i="32"/>
  <c r="N108" i="32"/>
  <c r="U105" i="32"/>
  <c r="N105" i="32"/>
  <c r="U104" i="32"/>
  <c r="N104" i="32"/>
  <c r="G104" i="32"/>
  <c r="U103" i="32"/>
  <c r="N103" i="32"/>
  <c r="U101" i="32"/>
  <c r="N101" i="32"/>
  <c r="G101" i="32"/>
  <c r="U100" i="32"/>
  <c r="N100" i="32"/>
  <c r="G100" i="32"/>
  <c r="N99" i="32"/>
  <c r="G99" i="32"/>
  <c r="U98" i="32"/>
  <c r="U97" i="32"/>
  <c r="N97" i="32"/>
  <c r="U96" i="32"/>
  <c r="N96" i="32"/>
  <c r="G96" i="32"/>
  <c r="N95" i="32"/>
  <c r="G95" i="32"/>
  <c r="P106" i="32"/>
  <c r="G94" i="32"/>
  <c r="U92" i="32"/>
  <c r="N92" i="32"/>
  <c r="G92" i="32"/>
  <c r="U91" i="32"/>
  <c r="N91" i="32"/>
  <c r="G91" i="32"/>
  <c r="N90" i="32"/>
  <c r="U88" i="32"/>
  <c r="N88" i="32"/>
  <c r="U87" i="32"/>
  <c r="N87" i="32"/>
  <c r="G87" i="32"/>
  <c r="U84" i="32"/>
  <c r="N84" i="32"/>
  <c r="G84" i="32"/>
  <c r="U83" i="32"/>
  <c r="N83" i="32"/>
  <c r="G83" i="32"/>
  <c r="N82" i="32"/>
  <c r="U79" i="32"/>
  <c r="N79" i="32"/>
  <c r="U78" i="32"/>
  <c r="N78" i="32"/>
  <c r="G78" i="32"/>
  <c r="N77" i="32"/>
  <c r="G77" i="32"/>
  <c r="U76" i="32"/>
  <c r="G76" i="32"/>
  <c r="U75" i="32"/>
  <c r="N75" i="32"/>
  <c r="G75" i="32"/>
  <c r="U74" i="32"/>
  <c r="N74" i="32"/>
  <c r="G74" i="32"/>
  <c r="N73" i="32"/>
  <c r="U71" i="32"/>
  <c r="N71" i="32"/>
  <c r="U70" i="32"/>
  <c r="N70" i="32"/>
  <c r="G70" i="32"/>
  <c r="N69" i="32"/>
  <c r="U66" i="32"/>
  <c r="N66" i="32"/>
  <c r="G66" i="32"/>
  <c r="U65" i="32"/>
  <c r="N65" i="32"/>
  <c r="G65" i="32"/>
  <c r="N64" i="32"/>
  <c r="U62" i="32"/>
  <c r="N62" i="32"/>
  <c r="U61" i="32"/>
  <c r="N61" i="32"/>
  <c r="G61" i="32"/>
  <c r="N60" i="32"/>
  <c r="U58" i="32"/>
  <c r="N58" i="32"/>
  <c r="G58" i="32"/>
  <c r="U57" i="32"/>
  <c r="N57" i="32"/>
  <c r="G57" i="32"/>
  <c r="N56" i="32"/>
  <c r="U53" i="32"/>
  <c r="N53" i="32"/>
  <c r="G53" i="32"/>
  <c r="U52" i="32"/>
  <c r="N52" i="32"/>
  <c r="G52" i="32"/>
  <c r="N51" i="32"/>
  <c r="U49" i="32"/>
  <c r="N49" i="32"/>
  <c r="G49" i="32"/>
  <c r="U48" i="32"/>
  <c r="N48" i="32"/>
  <c r="G48" i="32"/>
  <c r="N47" i="32"/>
  <c r="U45" i="32"/>
  <c r="N45" i="32"/>
  <c r="G45" i="32"/>
  <c r="U44" i="32"/>
  <c r="N44" i="32"/>
  <c r="G44" i="32"/>
  <c r="N43" i="32"/>
  <c r="U40" i="32"/>
  <c r="N40" i="32"/>
  <c r="G40" i="32"/>
  <c r="U39" i="32"/>
  <c r="N39" i="32"/>
  <c r="G39" i="32"/>
  <c r="N38" i="32"/>
  <c r="G38" i="32"/>
  <c r="U36" i="32"/>
  <c r="N36" i="32"/>
  <c r="G36" i="32"/>
  <c r="U35" i="32"/>
  <c r="N35" i="32"/>
  <c r="G35" i="32"/>
  <c r="N34" i="32"/>
  <c r="U32" i="32"/>
  <c r="N32" i="32"/>
  <c r="G32" i="32"/>
  <c r="U31" i="32"/>
  <c r="N31" i="32"/>
  <c r="G31" i="32"/>
  <c r="N30" i="32"/>
  <c r="U27" i="32"/>
  <c r="N27" i="32"/>
  <c r="G27" i="32"/>
  <c r="U26" i="32"/>
  <c r="N26" i="32"/>
  <c r="G26" i="32"/>
  <c r="N25" i="32"/>
  <c r="U23" i="32"/>
  <c r="N23" i="32"/>
  <c r="G23" i="32"/>
  <c r="U22" i="32"/>
  <c r="N22" i="32"/>
  <c r="G22" i="32"/>
  <c r="U21" i="32"/>
  <c r="N21" i="32"/>
  <c r="U19" i="32"/>
  <c r="N19" i="32"/>
  <c r="G19" i="32"/>
  <c r="U18" i="32"/>
  <c r="N18" i="32"/>
  <c r="G18" i="32"/>
  <c r="O17" i="32"/>
  <c r="O18" i="32" s="1"/>
  <c r="O19" i="32" s="1"/>
  <c r="O20" i="32" s="1"/>
  <c r="O21" i="32" s="1"/>
  <c r="O22" i="32" s="1"/>
  <c r="O23" i="32" s="1"/>
  <c r="O24" i="32" s="1"/>
  <c r="O25" i="32" s="1"/>
  <c r="O26" i="32" s="1"/>
  <c r="O27" i="32" s="1"/>
  <c r="N17" i="32"/>
  <c r="H17" i="32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A17" i="32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U10" i="32"/>
  <c r="U3" i="32"/>
  <c r="P366" i="38" l="1"/>
  <c r="R366" i="38" s="1"/>
  <c r="U354" i="38"/>
  <c r="P405" i="38"/>
  <c r="R405" i="38" s="1"/>
  <c r="U393" i="38"/>
  <c r="G316" i="38"/>
  <c r="B327" i="38"/>
  <c r="B652" i="38"/>
  <c r="G641" i="38"/>
  <c r="G693" i="38"/>
  <c r="B704" i="38"/>
  <c r="G719" i="38"/>
  <c r="B730" i="38"/>
  <c r="B158" i="37"/>
  <c r="G147" i="37"/>
  <c r="G368" i="37"/>
  <c r="B379" i="37"/>
  <c r="G667" i="37"/>
  <c r="B678" i="37"/>
  <c r="B691" i="37"/>
  <c r="G680" i="37"/>
  <c r="G693" i="37"/>
  <c r="B704" i="37"/>
  <c r="C704" i="37" s="1"/>
  <c r="G706" i="37"/>
  <c r="B717" i="37"/>
  <c r="B769" i="37"/>
  <c r="G758" i="37"/>
  <c r="B808" i="37"/>
  <c r="G797" i="37"/>
  <c r="G810" i="37"/>
  <c r="B821" i="37"/>
  <c r="B834" i="37"/>
  <c r="G823" i="37"/>
  <c r="G836" i="37"/>
  <c r="B847" i="37"/>
  <c r="B860" i="37"/>
  <c r="G849" i="37"/>
  <c r="B873" i="37"/>
  <c r="G862" i="37"/>
  <c r="B899" i="37"/>
  <c r="G888" i="37"/>
  <c r="B912" i="37"/>
  <c r="G901" i="37"/>
  <c r="B925" i="37"/>
  <c r="G914" i="37"/>
  <c r="G30" i="36"/>
  <c r="B41" i="36"/>
  <c r="D41" i="36" s="1"/>
  <c r="G394" i="36"/>
  <c r="B405" i="36"/>
  <c r="B535" i="36"/>
  <c r="G524" i="36"/>
  <c r="B639" i="36"/>
  <c r="G628" i="36"/>
  <c r="U224" i="32"/>
  <c r="B418" i="32"/>
  <c r="U341" i="33"/>
  <c r="U393" i="34"/>
  <c r="G784" i="37"/>
  <c r="G861" i="32"/>
  <c r="B873" i="32"/>
  <c r="B301" i="38"/>
  <c r="I41" i="32"/>
  <c r="N33" i="32"/>
  <c r="I119" i="32"/>
  <c r="I145" i="32"/>
  <c r="I431" i="32"/>
  <c r="I483" i="32"/>
  <c r="N475" i="32"/>
  <c r="I496" i="32"/>
  <c r="N484" i="32"/>
  <c r="I678" i="32"/>
  <c r="N666" i="32"/>
  <c r="I847" i="40"/>
  <c r="I28" i="39"/>
  <c r="N16" i="39"/>
  <c r="I41" i="39"/>
  <c r="I67" i="39"/>
  <c r="J67" i="39" s="1"/>
  <c r="N55" i="39"/>
  <c r="I119" i="39"/>
  <c r="I379" i="39"/>
  <c r="N371" i="39"/>
  <c r="N380" i="39"/>
  <c r="I392" i="39"/>
  <c r="K392" i="39" s="1"/>
  <c r="I483" i="39"/>
  <c r="N483" i="39" s="1"/>
  <c r="I509" i="39"/>
  <c r="N497" i="39"/>
  <c r="I535" i="39"/>
  <c r="N527" i="39"/>
  <c r="I548" i="39"/>
  <c r="N536" i="39"/>
  <c r="I743" i="39"/>
  <c r="I756" i="39"/>
  <c r="N744" i="39"/>
  <c r="I769" i="39"/>
  <c r="N770" i="39"/>
  <c r="I782" i="39"/>
  <c r="L782" i="39" s="1"/>
  <c r="I119" i="38"/>
  <c r="I223" i="38"/>
  <c r="N211" i="38"/>
  <c r="N237" i="38"/>
  <c r="I249" i="38"/>
  <c r="I262" i="38"/>
  <c r="N250" i="38"/>
  <c r="N289" i="38"/>
  <c r="I301" i="38"/>
  <c r="N315" i="38"/>
  <c r="I327" i="38"/>
  <c r="I431" i="38"/>
  <c r="I535" i="38"/>
  <c r="U419" i="32"/>
  <c r="P431" i="32"/>
  <c r="P548" i="32"/>
  <c r="P769" i="32"/>
  <c r="U913" i="32"/>
  <c r="P925" i="32"/>
  <c r="P41" i="38"/>
  <c r="P93" i="38"/>
  <c r="P171" i="38"/>
  <c r="P184" i="38"/>
  <c r="P223" i="38"/>
  <c r="P353" i="38"/>
  <c r="U341" i="38"/>
  <c r="P418" i="38"/>
  <c r="R418" i="38" s="1"/>
  <c r="U406" i="38"/>
  <c r="U432" i="38"/>
  <c r="P444" i="38"/>
  <c r="R444" i="38" s="1"/>
  <c r="P548" i="38"/>
  <c r="P626" i="38"/>
  <c r="P691" i="38"/>
  <c r="P808" i="38"/>
  <c r="P93" i="37"/>
  <c r="U42" i="36"/>
  <c r="P54" i="36"/>
  <c r="P119" i="36"/>
  <c r="S119" i="36" s="1"/>
  <c r="U107" i="36"/>
  <c r="P158" i="36"/>
  <c r="U146" i="36"/>
  <c r="P275" i="36"/>
  <c r="T275" i="36" s="1"/>
  <c r="U263" i="36"/>
  <c r="P678" i="36"/>
  <c r="R678" i="36" s="1"/>
  <c r="P717" i="36"/>
  <c r="T717" i="36" s="1"/>
  <c r="U705" i="36"/>
  <c r="P80" i="34"/>
  <c r="U445" i="34"/>
  <c r="P457" i="34"/>
  <c r="P691" i="34"/>
  <c r="P717" i="34"/>
  <c r="U315" i="33"/>
  <c r="P327" i="33"/>
  <c r="R327" i="33" s="1"/>
  <c r="U328" i="33"/>
  <c r="P340" i="33"/>
  <c r="R340" i="33" s="1"/>
  <c r="P392" i="33"/>
  <c r="R392" i="33" s="1"/>
  <c r="U380" i="33"/>
  <c r="U393" i="33"/>
  <c r="P405" i="33"/>
  <c r="P431" i="33"/>
  <c r="U419" i="33"/>
  <c r="U432" i="33"/>
  <c r="P444" i="33"/>
  <c r="R444" i="33" s="1"/>
  <c r="U536" i="33"/>
  <c r="P548" i="33"/>
  <c r="T548" i="33" s="1"/>
  <c r="B353" i="38"/>
  <c r="B379" i="38"/>
  <c r="B431" i="38"/>
  <c r="B444" i="38"/>
  <c r="B496" i="38"/>
  <c r="G654" i="38"/>
  <c r="B665" i="38"/>
  <c r="B691" i="38"/>
  <c r="G680" i="38"/>
  <c r="B717" i="38"/>
  <c r="G706" i="38"/>
  <c r="B743" i="38"/>
  <c r="G732" i="38"/>
  <c r="B782" i="38"/>
  <c r="G771" i="38"/>
  <c r="G784" i="38"/>
  <c r="B795" i="38"/>
  <c r="C795" i="38" s="1"/>
  <c r="B808" i="38"/>
  <c r="B860" i="38"/>
  <c r="B886" i="38"/>
  <c r="B951" i="38"/>
  <c r="G173" i="37"/>
  <c r="B184" i="37"/>
  <c r="B210" i="37"/>
  <c r="B236" i="37"/>
  <c r="G225" i="37"/>
  <c r="G277" i="37"/>
  <c r="B288" i="37"/>
  <c r="B314" i="37"/>
  <c r="G303" i="37"/>
  <c r="B353" i="37"/>
  <c r="G342" i="37"/>
  <c r="G394" i="37"/>
  <c r="B405" i="37"/>
  <c r="B431" i="37"/>
  <c r="G420" i="37"/>
  <c r="B457" i="37"/>
  <c r="G446" i="37"/>
  <c r="B470" i="37"/>
  <c r="G459" i="37"/>
  <c r="G472" i="37"/>
  <c r="B483" i="37"/>
  <c r="B639" i="37"/>
  <c r="B730" i="37"/>
  <c r="G719" i="37"/>
  <c r="B743" i="37"/>
  <c r="G732" i="37"/>
  <c r="G771" i="37"/>
  <c r="B782" i="37"/>
  <c r="B886" i="37"/>
  <c r="G875" i="37"/>
  <c r="G927" i="37"/>
  <c r="B938" i="37"/>
  <c r="G940" i="37"/>
  <c r="B951" i="37"/>
  <c r="B28" i="36"/>
  <c r="G17" i="36"/>
  <c r="G56" i="36"/>
  <c r="B67" i="36"/>
  <c r="G82" i="36"/>
  <c r="B93" i="36"/>
  <c r="G95" i="36"/>
  <c r="B106" i="36"/>
  <c r="G121" i="36"/>
  <c r="B132" i="36"/>
  <c r="G290" i="36"/>
  <c r="B301" i="36"/>
  <c r="N371" i="32"/>
  <c r="P28" i="32"/>
  <c r="P54" i="32"/>
  <c r="P67" i="32"/>
  <c r="P80" i="32"/>
  <c r="P119" i="32"/>
  <c r="P145" i="32"/>
  <c r="P158" i="32"/>
  <c r="P210" i="32"/>
  <c r="P249" i="32"/>
  <c r="P262" i="32"/>
  <c r="P288" i="32"/>
  <c r="P314" i="32"/>
  <c r="P405" i="32"/>
  <c r="P418" i="32"/>
  <c r="P561" i="32"/>
  <c r="U550" i="32"/>
  <c r="P587" i="32"/>
  <c r="P600" i="32"/>
  <c r="P652" i="32"/>
  <c r="P691" i="32"/>
  <c r="U680" i="32"/>
  <c r="P717" i="32"/>
  <c r="P743" i="32"/>
  <c r="P756" i="32"/>
  <c r="P821" i="32"/>
  <c r="P860" i="32"/>
  <c r="P912" i="32"/>
  <c r="P860" i="40"/>
  <c r="T860" i="40" s="1"/>
  <c r="I730" i="32"/>
  <c r="B951" i="32"/>
  <c r="B158" i="36"/>
  <c r="U810" i="32"/>
  <c r="U835" i="32"/>
  <c r="P379" i="33"/>
  <c r="B535" i="37"/>
  <c r="B756" i="37"/>
  <c r="P847" i="40"/>
  <c r="U81" i="36"/>
  <c r="U601" i="36"/>
  <c r="U809" i="36"/>
  <c r="B262" i="37"/>
  <c r="G758" i="38"/>
  <c r="P249" i="39"/>
  <c r="R249" i="39" s="1"/>
  <c r="U237" i="39"/>
  <c r="P28" i="38"/>
  <c r="U16" i="38"/>
  <c r="P678" i="38"/>
  <c r="Q678" i="38" s="1"/>
  <c r="U185" i="36"/>
  <c r="P197" i="36"/>
  <c r="R197" i="36" s="1"/>
  <c r="G628" i="37"/>
  <c r="G654" i="37"/>
  <c r="P379" i="38"/>
  <c r="R379" i="38" s="1"/>
  <c r="P392" i="38"/>
  <c r="R392" i="38" s="1"/>
  <c r="B158" i="39"/>
  <c r="G146" i="39"/>
  <c r="I249" i="32"/>
  <c r="I275" i="32"/>
  <c r="I405" i="32"/>
  <c r="N497" i="32"/>
  <c r="I509" i="32"/>
  <c r="N562" i="32"/>
  <c r="I574" i="32"/>
  <c r="I704" i="32"/>
  <c r="J704" i="32" s="1"/>
  <c r="N822" i="32"/>
  <c r="I834" i="32"/>
  <c r="I925" i="40"/>
  <c r="M925" i="40" s="1"/>
  <c r="N917" i="40"/>
  <c r="I171" i="39"/>
  <c r="N939" i="39"/>
  <c r="I951" i="39"/>
  <c r="I41" i="38"/>
  <c r="K41" i="38" s="1"/>
  <c r="I67" i="38"/>
  <c r="I145" i="38"/>
  <c r="I171" i="38"/>
  <c r="N172" i="38"/>
  <c r="I184" i="38"/>
  <c r="I197" i="38"/>
  <c r="N189" i="38"/>
  <c r="N198" i="38"/>
  <c r="I210" i="38"/>
  <c r="N224" i="38"/>
  <c r="I236" i="38"/>
  <c r="I288" i="38"/>
  <c r="N276" i="38"/>
  <c r="N302" i="38"/>
  <c r="I314" i="38"/>
  <c r="P496" i="32"/>
  <c r="P808" i="32"/>
  <c r="P80" i="38"/>
  <c r="P431" i="38"/>
  <c r="R431" i="38" s="1"/>
  <c r="U419" i="38"/>
  <c r="U445" i="38"/>
  <c r="P457" i="38"/>
  <c r="P470" i="38"/>
  <c r="U458" i="38"/>
  <c r="P483" i="38"/>
  <c r="U471" i="38"/>
  <c r="P587" i="38"/>
  <c r="P639" i="38"/>
  <c r="P652" i="38"/>
  <c r="P821" i="38"/>
  <c r="P834" i="38"/>
  <c r="P847" i="38"/>
  <c r="P925" i="38"/>
  <c r="P171" i="37"/>
  <c r="U471" i="37"/>
  <c r="P483" i="37"/>
  <c r="U68" i="36"/>
  <c r="P80" i="36"/>
  <c r="U94" i="36"/>
  <c r="P106" i="36"/>
  <c r="R106" i="36" s="1"/>
  <c r="U133" i="36"/>
  <c r="P145" i="36"/>
  <c r="U367" i="36"/>
  <c r="P379" i="36"/>
  <c r="T379" i="36" s="1"/>
  <c r="P483" i="36"/>
  <c r="T483" i="36" s="1"/>
  <c r="U471" i="36"/>
  <c r="U497" i="36"/>
  <c r="P509" i="36"/>
  <c r="U354" i="34"/>
  <c r="P366" i="34"/>
  <c r="T366" i="34" s="1"/>
  <c r="U497" i="34"/>
  <c r="P509" i="34"/>
  <c r="P366" i="33"/>
  <c r="R366" i="33" s="1"/>
  <c r="U354" i="33"/>
  <c r="B158" i="32"/>
  <c r="G745" i="38"/>
  <c r="B756" i="38"/>
  <c r="B912" i="38"/>
  <c r="B938" i="38"/>
  <c r="U108" i="32"/>
  <c r="U255" i="32"/>
  <c r="G653" i="32"/>
  <c r="U47" i="32"/>
  <c r="U238" i="32"/>
  <c r="G199" i="37"/>
  <c r="G940" i="36"/>
  <c r="B951" i="36"/>
  <c r="G30" i="34"/>
  <c r="B41" i="34"/>
  <c r="G186" i="34"/>
  <c r="B197" i="34"/>
  <c r="G212" i="34"/>
  <c r="B223" i="34"/>
  <c r="B275" i="34"/>
  <c r="G264" i="34"/>
  <c r="G290" i="34"/>
  <c r="B301" i="34"/>
  <c r="G303" i="34"/>
  <c r="B314" i="34"/>
  <c r="G314" i="34" s="1"/>
  <c r="P925" i="40"/>
  <c r="R925" i="40" s="1"/>
  <c r="U914" i="40"/>
  <c r="P28" i="39"/>
  <c r="P93" i="39"/>
  <c r="P171" i="39"/>
  <c r="P223" i="39"/>
  <c r="P262" i="39"/>
  <c r="P366" i="39"/>
  <c r="P379" i="39"/>
  <c r="P483" i="39"/>
  <c r="P535" i="39"/>
  <c r="U524" i="39"/>
  <c r="P548" i="39"/>
  <c r="P639" i="39"/>
  <c r="P769" i="39"/>
  <c r="P782" i="39"/>
  <c r="P210" i="38"/>
  <c r="Q210" i="38" s="1"/>
  <c r="P236" i="38"/>
  <c r="P262" i="38"/>
  <c r="B28" i="32"/>
  <c r="B54" i="32"/>
  <c r="B67" i="32"/>
  <c r="B93" i="32"/>
  <c r="G93" i="32" s="1"/>
  <c r="B119" i="32"/>
  <c r="B171" i="32"/>
  <c r="B236" i="32"/>
  <c r="B262" i="32"/>
  <c r="B275" i="32"/>
  <c r="B327" i="32"/>
  <c r="E327" i="32" s="1"/>
  <c r="B366" i="32"/>
  <c r="B379" i="32"/>
  <c r="B431" i="32"/>
  <c r="B483" i="32"/>
  <c r="B509" i="32"/>
  <c r="B561" i="32"/>
  <c r="B574" i="32"/>
  <c r="B587" i="32"/>
  <c r="B613" i="32"/>
  <c r="B678" i="32"/>
  <c r="E678" i="32" s="1"/>
  <c r="B717" i="32"/>
  <c r="F717" i="32" s="1"/>
  <c r="B730" i="32"/>
  <c r="B743" i="32"/>
  <c r="B769" i="32"/>
  <c r="B795" i="32"/>
  <c r="B821" i="32"/>
  <c r="F821" i="32" s="1"/>
  <c r="B847" i="32"/>
  <c r="B925" i="32"/>
  <c r="I782" i="38"/>
  <c r="B509" i="40"/>
  <c r="B847" i="40"/>
  <c r="B860" i="40"/>
  <c r="B925" i="40"/>
  <c r="B80" i="39"/>
  <c r="B132" i="39"/>
  <c r="B184" i="39"/>
  <c r="B366" i="39"/>
  <c r="B379" i="39"/>
  <c r="B470" i="39"/>
  <c r="B483" i="39"/>
  <c r="B535" i="39"/>
  <c r="B548" i="39"/>
  <c r="B769" i="39"/>
  <c r="B782" i="39"/>
  <c r="B860" i="39"/>
  <c r="B912" i="39"/>
  <c r="B41" i="38"/>
  <c r="B54" i="38"/>
  <c r="B67" i="38"/>
  <c r="B80" i="38"/>
  <c r="B93" i="38"/>
  <c r="B106" i="38"/>
  <c r="B119" i="38"/>
  <c r="B132" i="38"/>
  <c r="B145" i="38"/>
  <c r="B158" i="38"/>
  <c r="B171" i="38"/>
  <c r="B184" i="38"/>
  <c r="B197" i="38"/>
  <c r="B223" i="38"/>
  <c r="B236" i="38"/>
  <c r="B340" i="38"/>
  <c r="B80" i="32"/>
  <c r="P93" i="32"/>
  <c r="P132" i="32"/>
  <c r="U134" i="32"/>
  <c r="N137" i="32"/>
  <c r="P197" i="32"/>
  <c r="R197" i="32" s="1"/>
  <c r="I223" i="32"/>
  <c r="N267" i="32"/>
  <c r="G270" i="32"/>
  <c r="B314" i="32"/>
  <c r="F314" i="32" s="1"/>
  <c r="P327" i="32"/>
  <c r="P392" i="32"/>
  <c r="U394" i="32"/>
  <c r="N397" i="32"/>
  <c r="I457" i="32"/>
  <c r="P509" i="32"/>
  <c r="I535" i="32"/>
  <c r="U576" i="32"/>
  <c r="N579" i="32"/>
  <c r="G582" i="32"/>
  <c r="U593" i="32"/>
  <c r="B626" i="32"/>
  <c r="P639" i="32"/>
  <c r="U706" i="32"/>
  <c r="G712" i="32"/>
  <c r="G721" i="32"/>
  <c r="U732" i="32"/>
  <c r="N735" i="32"/>
  <c r="G738" i="32"/>
  <c r="U749" i="32"/>
  <c r="B782" i="32"/>
  <c r="I795" i="32"/>
  <c r="P899" i="32"/>
  <c r="N900" i="32"/>
  <c r="U905" i="32"/>
  <c r="I951" i="32"/>
  <c r="I223" i="40"/>
  <c r="G62" i="32"/>
  <c r="U151" i="32"/>
  <c r="U281" i="32"/>
  <c r="N293" i="32"/>
  <c r="U411" i="32"/>
  <c r="P457" i="32"/>
  <c r="R457" i="32" s="1"/>
  <c r="P535" i="32"/>
  <c r="G608" i="32"/>
  <c r="I626" i="32"/>
  <c r="B691" i="32"/>
  <c r="G764" i="32"/>
  <c r="I782" i="32"/>
  <c r="P795" i="32"/>
  <c r="T795" i="32" s="1"/>
  <c r="B886" i="32"/>
  <c r="B938" i="32"/>
  <c r="P951" i="32"/>
  <c r="J509" i="38"/>
  <c r="N509" i="38"/>
  <c r="N302" i="40"/>
  <c r="U56" i="32"/>
  <c r="B184" i="32"/>
  <c r="B210" i="32"/>
  <c r="U307" i="32"/>
  <c r="N874" i="32"/>
  <c r="G920" i="32"/>
  <c r="I938" i="32"/>
  <c r="G504" i="40"/>
  <c r="B535" i="40"/>
  <c r="N536" i="40"/>
  <c r="B106" i="32"/>
  <c r="P353" i="32"/>
  <c r="B444" i="32"/>
  <c r="B522" i="32"/>
  <c r="P665" i="32"/>
  <c r="I691" i="32"/>
  <c r="P873" i="32"/>
  <c r="I67" i="32"/>
  <c r="G88" i="32"/>
  <c r="P184" i="32"/>
  <c r="B340" i="32"/>
  <c r="F340" i="32" s="1"/>
  <c r="N423" i="32"/>
  <c r="G426" i="32"/>
  <c r="B470" i="32"/>
  <c r="G504" i="32"/>
  <c r="I522" i="32"/>
  <c r="N522" i="32" s="1"/>
  <c r="P626" i="32"/>
  <c r="N839" i="32"/>
  <c r="G842" i="32"/>
  <c r="I860" i="32"/>
  <c r="I28" i="40"/>
  <c r="U73" i="32"/>
  <c r="N163" i="32"/>
  <c r="U645" i="32"/>
  <c r="P704" i="32"/>
  <c r="U853" i="32"/>
  <c r="I353" i="32"/>
  <c r="G166" i="32"/>
  <c r="I106" i="32"/>
  <c r="U203" i="32"/>
  <c r="G322" i="32"/>
  <c r="P444" i="32"/>
  <c r="P340" i="32"/>
  <c r="G790" i="32"/>
  <c r="B834" i="32"/>
  <c r="B899" i="32"/>
  <c r="G19" i="40"/>
  <c r="B28" i="40"/>
  <c r="U30" i="40"/>
  <c r="P41" i="40"/>
  <c r="R41" i="40" s="1"/>
  <c r="N33" i="40"/>
  <c r="I41" i="40"/>
  <c r="B41" i="40"/>
  <c r="G36" i="40"/>
  <c r="N42" i="40"/>
  <c r="I54" i="40"/>
  <c r="N59" i="40"/>
  <c r="I67" i="40"/>
  <c r="U82" i="40"/>
  <c r="P93" i="40"/>
  <c r="I93" i="40"/>
  <c r="N85" i="40"/>
  <c r="B93" i="40"/>
  <c r="G88" i="40"/>
  <c r="G97" i="40"/>
  <c r="B106" i="40"/>
  <c r="P106" i="40"/>
  <c r="U99" i="40"/>
  <c r="P119" i="40"/>
  <c r="U108" i="40"/>
  <c r="N111" i="40"/>
  <c r="I119" i="40"/>
  <c r="G114" i="40"/>
  <c r="B119" i="40"/>
  <c r="B132" i="40"/>
  <c r="G123" i="40"/>
  <c r="P132" i="40"/>
  <c r="U125" i="40"/>
  <c r="U134" i="40"/>
  <c r="P145" i="40"/>
  <c r="I145" i="40"/>
  <c r="N137" i="40"/>
  <c r="B145" i="40"/>
  <c r="G140" i="40"/>
  <c r="G149" i="40"/>
  <c r="B158" i="40"/>
  <c r="P158" i="40"/>
  <c r="U151" i="40"/>
  <c r="P171" i="40"/>
  <c r="U160" i="40"/>
  <c r="I171" i="40"/>
  <c r="N163" i="40"/>
  <c r="B171" i="40"/>
  <c r="G166" i="40"/>
  <c r="B184" i="40"/>
  <c r="G184" i="40" s="1"/>
  <c r="G175" i="40"/>
  <c r="P184" i="40"/>
  <c r="U177" i="40"/>
  <c r="P197" i="40"/>
  <c r="U186" i="40"/>
  <c r="I197" i="40"/>
  <c r="N189" i="40"/>
  <c r="G192" i="40"/>
  <c r="B197" i="40"/>
  <c r="B210" i="40"/>
  <c r="G201" i="40"/>
  <c r="P210" i="40"/>
  <c r="U203" i="40"/>
  <c r="U212" i="40"/>
  <c r="P223" i="40"/>
  <c r="B223" i="40"/>
  <c r="G218" i="40"/>
  <c r="G227" i="40"/>
  <c r="B236" i="40"/>
  <c r="U229" i="40"/>
  <c r="P236" i="40"/>
  <c r="P249" i="40"/>
  <c r="U238" i="40"/>
  <c r="B249" i="40"/>
  <c r="G244" i="40"/>
  <c r="B262" i="40"/>
  <c r="G253" i="40"/>
  <c r="P275" i="40"/>
  <c r="U264" i="40"/>
  <c r="B275" i="40"/>
  <c r="D275" i="40" s="1"/>
  <c r="G270" i="40"/>
  <c r="B288" i="40"/>
  <c r="G279" i="40"/>
  <c r="N293" i="40"/>
  <c r="I301" i="40"/>
  <c r="G305" i="40"/>
  <c r="B314" i="40"/>
  <c r="U307" i="40"/>
  <c r="P314" i="40"/>
  <c r="U316" i="40"/>
  <c r="P327" i="40"/>
  <c r="N319" i="40"/>
  <c r="I327" i="40"/>
  <c r="G322" i="40"/>
  <c r="B327" i="40"/>
  <c r="N328" i="40"/>
  <c r="I340" i="40"/>
  <c r="B340" i="40"/>
  <c r="G331" i="40"/>
  <c r="U333" i="40"/>
  <c r="P340" i="40"/>
  <c r="P353" i="40"/>
  <c r="U342" i="40"/>
  <c r="I353" i="40"/>
  <c r="N345" i="40"/>
  <c r="B353" i="40"/>
  <c r="G348" i="40"/>
  <c r="N354" i="40"/>
  <c r="I366" i="40"/>
  <c r="G357" i="40"/>
  <c r="B366" i="40"/>
  <c r="U359" i="40"/>
  <c r="P366" i="40"/>
  <c r="U368" i="40"/>
  <c r="P379" i="40"/>
  <c r="N371" i="40"/>
  <c r="I379" i="40"/>
  <c r="B379" i="40"/>
  <c r="G374" i="40"/>
  <c r="N380" i="40"/>
  <c r="I392" i="40"/>
  <c r="B392" i="40"/>
  <c r="G383" i="40"/>
  <c r="U385" i="40"/>
  <c r="P392" i="40"/>
  <c r="P405" i="40"/>
  <c r="U394" i="40"/>
  <c r="N397" i="40"/>
  <c r="I405" i="40"/>
  <c r="N406" i="40"/>
  <c r="I418" i="40"/>
  <c r="B418" i="40"/>
  <c r="G409" i="40"/>
  <c r="B431" i="40"/>
  <c r="G426" i="40"/>
  <c r="G461" i="40"/>
  <c r="B470" i="40"/>
  <c r="U463" i="40"/>
  <c r="P470" i="40"/>
  <c r="R470" i="40" s="1"/>
  <c r="U472" i="40"/>
  <c r="P483" i="40"/>
  <c r="G487" i="40"/>
  <c r="B496" i="40"/>
  <c r="P496" i="40"/>
  <c r="U489" i="40"/>
  <c r="U498" i="40"/>
  <c r="P509" i="40"/>
  <c r="N501" i="40"/>
  <c r="I509" i="40"/>
  <c r="N510" i="40"/>
  <c r="I522" i="40"/>
  <c r="G513" i="40"/>
  <c r="B522" i="40"/>
  <c r="P522" i="40"/>
  <c r="U515" i="40"/>
  <c r="U524" i="40"/>
  <c r="P535" i="40"/>
  <c r="N527" i="40"/>
  <c r="I535" i="40"/>
  <c r="B548" i="40"/>
  <c r="G539" i="40"/>
  <c r="P548" i="40"/>
  <c r="U541" i="40"/>
  <c r="P561" i="40"/>
  <c r="U550" i="40"/>
  <c r="I561" i="40"/>
  <c r="N553" i="40"/>
  <c r="B561" i="40"/>
  <c r="G556" i="40"/>
  <c r="I574" i="40"/>
  <c r="N562" i="40"/>
  <c r="G565" i="40"/>
  <c r="B574" i="40"/>
  <c r="P574" i="40"/>
  <c r="S574" i="40" s="1"/>
  <c r="U567" i="40"/>
  <c r="N579" i="40"/>
  <c r="I587" i="40"/>
  <c r="M587" i="40" s="1"/>
  <c r="B587" i="40"/>
  <c r="G582" i="40"/>
  <c r="N588" i="40"/>
  <c r="I600" i="40"/>
  <c r="U593" i="40"/>
  <c r="P600" i="40"/>
  <c r="I613" i="40"/>
  <c r="N605" i="40"/>
  <c r="B613" i="40"/>
  <c r="G608" i="40"/>
  <c r="N614" i="40"/>
  <c r="I626" i="40"/>
  <c r="J626" i="40" s="1"/>
  <c r="I639" i="40"/>
  <c r="N631" i="40"/>
  <c r="N640" i="40"/>
  <c r="I652" i="40"/>
  <c r="I665" i="40"/>
  <c r="N657" i="40"/>
  <c r="N666" i="40"/>
  <c r="I678" i="40"/>
  <c r="G669" i="40"/>
  <c r="B678" i="40"/>
  <c r="P678" i="40"/>
  <c r="U671" i="40"/>
  <c r="U680" i="40"/>
  <c r="P691" i="40"/>
  <c r="N683" i="40"/>
  <c r="I691" i="40"/>
  <c r="G686" i="40"/>
  <c r="B691" i="40"/>
  <c r="N692" i="40"/>
  <c r="I704" i="40"/>
  <c r="G695" i="40"/>
  <c r="B704" i="40"/>
  <c r="U697" i="40"/>
  <c r="P704" i="40"/>
  <c r="P717" i="40"/>
  <c r="U706" i="40"/>
  <c r="I717" i="40"/>
  <c r="N709" i="40"/>
  <c r="B717" i="40"/>
  <c r="G712" i="40"/>
  <c r="N718" i="40"/>
  <c r="I730" i="40"/>
  <c r="B730" i="40"/>
  <c r="G721" i="40"/>
  <c r="P730" i="40"/>
  <c r="U723" i="40"/>
  <c r="P743" i="40"/>
  <c r="U732" i="40"/>
  <c r="I743" i="40"/>
  <c r="N735" i="40"/>
  <c r="B743" i="40"/>
  <c r="E743" i="40" s="1"/>
  <c r="G738" i="40"/>
  <c r="N744" i="40"/>
  <c r="I756" i="40"/>
  <c r="G747" i="40"/>
  <c r="B756" i="40"/>
  <c r="P756" i="40"/>
  <c r="U749" i="40"/>
  <c r="U758" i="40"/>
  <c r="P769" i="40"/>
  <c r="I769" i="40"/>
  <c r="N761" i="40"/>
  <c r="B769" i="40"/>
  <c r="G764" i="40"/>
  <c r="B249" i="38"/>
  <c r="N267" i="38"/>
  <c r="P41" i="39"/>
  <c r="N172" i="39"/>
  <c r="G175" i="39"/>
  <c r="I236" i="39"/>
  <c r="K236" i="39" s="1"/>
  <c r="I275" i="39"/>
  <c r="J275" i="39" s="1"/>
  <c r="I301" i="39"/>
  <c r="B392" i="39"/>
  <c r="P405" i="39"/>
  <c r="P704" i="39"/>
  <c r="T704" i="39" s="1"/>
  <c r="I80" i="39"/>
  <c r="G71" i="39"/>
  <c r="U82" i="39"/>
  <c r="N85" i="39"/>
  <c r="I106" i="39"/>
  <c r="I145" i="39"/>
  <c r="U212" i="39"/>
  <c r="N215" i="39"/>
  <c r="I613" i="39"/>
  <c r="M613" i="39" s="1"/>
  <c r="N735" i="39"/>
  <c r="U758" i="39"/>
  <c r="N761" i="39"/>
  <c r="G764" i="39"/>
  <c r="B808" i="39"/>
  <c r="P834" i="40"/>
  <c r="U203" i="38"/>
  <c r="P249" i="38"/>
  <c r="U21" i="39"/>
  <c r="N33" i="39"/>
  <c r="N42" i="39"/>
  <c r="P119" i="39"/>
  <c r="I262" i="39"/>
  <c r="N354" i="39"/>
  <c r="G357" i="39"/>
  <c r="U359" i="39"/>
  <c r="I431" i="39"/>
  <c r="P496" i="39"/>
  <c r="N709" i="39"/>
  <c r="I730" i="39"/>
  <c r="B821" i="40"/>
  <c r="U836" i="40"/>
  <c r="N839" i="40"/>
  <c r="G842" i="40"/>
  <c r="N848" i="40"/>
  <c r="G851" i="40"/>
  <c r="U853" i="40"/>
  <c r="B210" i="39"/>
  <c r="U255" i="39"/>
  <c r="B353" i="39"/>
  <c r="U472" i="39"/>
  <c r="N475" i="39"/>
  <c r="G478" i="39"/>
  <c r="N484" i="39"/>
  <c r="B847" i="39"/>
  <c r="P860" i="39"/>
  <c r="G851" i="39"/>
  <c r="I132" i="39"/>
  <c r="P197" i="39"/>
  <c r="I847" i="39"/>
  <c r="M847" i="39" s="1"/>
  <c r="P912" i="39"/>
  <c r="G903" i="39"/>
  <c r="N111" i="39"/>
  <c r="G123" i="39"/>
  <c r="N458" i="39"/>
  <c r="G461" i="39"/>
  <c r="B509" i="39"/>
  <c r="P522" i="39"/>
  <c r="G539" i="39"/>
  <c r="U541" i="39"/>
  <c r="P587" i="39"/>
  <c r="B691" i="39"/>
  <c r="E691" i="39" s="1"/>
  <c r="B886" i="39"/>
  <c r="I899" i="39"/>
  <c r="N770" i="40"/>
  <c r="I782" i="40"/>
  <c r="G773" i="40"/>
  <c r="B782" i="40"/>
  <c r="P782" i="40"/>
  <c r="U775" i="40"/>
  <c r="U784" i="40"/>
  <c r="P795" i="40"/>
  <c r="G790" i="40"/>
  <c r="B795" i="40"/>
  <c r="N796" i="40"/>
  <c r="I808" i="40"/>
  <c r="U810" i="40"/>
  <c r="P821" i="40"/>
  <c r="N813" i="40"/>
  <c r="I821" i="40"/>
  <c r="N822" i="40"/>
  <c r="I834" i="40"/>
  <c r="G825" i="40"/>
  <c r="B834" i="40"/>
  <c r="P873" i="40"/>
  <c r="U862" i="40"/>
  <c r="I873" i="40"/>
  <c r="N865" i="40"/>
  <c r="G868" i="40"/>
  <c r="B873" i="40"/>
  <c r="F873" i="40" s="1"/>
  <c r="N874" i="40"/>
  <c r="I886" i="40"/>
  <c r="G877" i="40"/>
  <c r="B886" i="40"/>
  <c r="D886" i="40" s="1"/>
  <c r="U879" i="40"/>
  <c r="P886" i="40"/>
  <c r="P899" i="40"/>
  <c r="U888" i="40"/>
  <c r="I899" i="40"/>
  <c r="N891" i="40"/>
  <c r="G894" i="40"/>
  <c r="B899" i="40"/>
  <c r="F899" i="40" s="1"/>
  <c r="N900" i="40"/>
  <c r="I912" i="40"/>
  <c r="L912" i="40" s="1"/>
  <c r="G903" i="40"/>
  <c r="B912" i="40"/>
  <c r="D912" i="40" s="1"/>
  <c r="U905" i="40"/>
  <c r="P912" i="40"/>
  <c r="I938" i="40"/>
  <c r="N926" i="40"/>
  <c r="B938" i="40"/>
  <c r="G929" i="40"/>
  <c r="U931" i="40"/>
  <c r="P938" i="40"/>
  <c r="T938" i="40" s="1"/>
  <c r="P951" i="40"/>
  <c r="S951" i="40" s="1"/>
  <c r="U940" i="40"/>
  <c r="I951" i="40"/>
  <c r="K951" i="40" s="1"/>
  <c r="N943" i="40"/>
  <c r="G946" i="40"/>
  <c r="B951" i="40"/>
  <c r="P145" i="39"/>
  <c r="U134" i="39"/>
  <c r="N146" i="39"/>
  <c r="I158" i="39"/>
  <c r="I197" i="39"/>
  <c r="N189" i="39"/>
  <c r="N241" i="39"/>
  <c r="I249" i="39"/>
  <c r="M249" i="39" s="1"/>
  <c r="N276" i="39"/>
  <c r="I288" i="39"/>
  <c r="J288" i="39" s="1"/>
  <c r="N302" i="39"/>
  <c r="I314" i="39"/>
  <c r="N319" i="39"/>
  <c r="I327" i="39"/>
  <c r="N328" i="39"/>
  <c r="I340" i="39"/>
  <c r="U342" i="39"/>
  <c r="P353" i="39"/>
  <c r="N345" i="39"/>
  <c r="I353" i="39"/>
  <c r="P392" i="39"/>
  <c r="U385" i="39"/>
  <c r="I405" i="39"/>
  <c r="N397" i="39"/>
  <c r="B405" i="39"/>
  <c r="G400" i="39"/>
  <c r="N406" i="39"/>
  <c r="I418" i="39"/>
  <c r="G409" i="39"/>
  <c r="B418" i="39"/>
  <c r="P418" i="39"/>
  <c r="U411" i="39"/>
  <c r="U420" i="39"/>
  <c r="P431" i="39"/>
  <c r="B431" i="39"/>
  <c r="G426" i="39"/>
  <c r="N432" i="39"/>
  <c r="I444" i="39"/>
  <c r="G435" i="39"/>
  <c r="B444" i="39"/>
  <c r="P444" i="39"/>
  <c r="U437" i="39"/>
  <c r="U446" i="39"/>
  <c r="P457" i="39"/>
  <c r="N449" i="39"/>
  <c r="I457" i="39"/>
  <c r="U498" i="39"/>
  <c r="P509" i="39"/>
  <c r="N510" i="39"/>
  <c r="I522" i="39"/>
  <c r="G513" i="39"/>
  <c r="B522" i="39"/>
  <c r="P561" i="39"/>
  <c r="U550" i="39"/>
  <c r="I561" i="39"/>
  <c r="N553" i="39"/>
  <c r="B561" i="39"/>
  <c r="G556" i="39"/>
  <c r="N562" i="39"/>
  <c r="I574" i="39"/>
  <c r="P574" i="39"/>
  <c r="T574" i="39" s="1"/>
  <c r="U567" i="39"/>
  <c r="I587" i="39"/>
  <c r="N579" i="39"/>
  <c r="B587" i="39"/>
  <c r="G582" i="39"/>
  <c r="N588" i="39"/>
  <c r="I600" i="39"/>
  <c r="G591" i="39"/>
  <c r="B600" i="39"/>
  <c r="P600" i="39"/>
  <c r="U593" i="39"/>
  <c r="N614" i="39"/>
  <c r="I626" i="39"/>
  <c r="U619" i="39"/>
  <c r="P626" i="39"/>
  <c r="I639" i="39"/>
  <c r="M639" i="39" s="1"/>
  <c r="N631" i="39"/>
  <c r="B639" i="39"/>
  <c r="G634" i="39"/>
  <c r="P652" i="39"/>
  <c r="S652" i="39" s="1"/>
  <c r="U645" i="39"/>
  <c r="I665" i="39"/>
  <c r="M665" i="39" s="1"/>
  <c r="N657" i="39"/>
  <c r="B665" i="39"/>
  <c r="G660" i="39"/>
  <c r="I678" i="39"/>
  <c r="N666" i="39"/>
  <c r="N683" i="39"/>
  <c r="I691" i="39"/>
  <c r="M691" i="39" s="1"/>
  <c r="P795" i="39"/>
  <c r="U784" i="39"/>
  <c r="I795" i="39"/>
  <c r="N787" i="39"/>
  <c r="B795" i="39"/>
  <c r="G790" i="39"/>
  <c r="N796" i="39"/>
  <c r="I808" i="39"/>
  <c r="P808" i="39"/>
  <c r="U801" i="39"/>
  <c r="I821" i="39"/>
  <c r="N813" i="39"/>
  <c r="B821" i="39"/>
  <c r="G816" i="39"/>
  <c r="N822" i="39"/>
  <c r="I834" i="39"/>
  <c r="G825" i="39"/>
  <c r="B834" i="39"/>
  <c r="P834" i="39"/>
  <c r="U827" i="39"/>
  <c r="U836" i="39"/>
  <c r="P847" i="39"/>
  <c r="N848" i="39"/>
  <c r="I860" i="39"/>
  <c r="P873" i="39"/>
  <c r="U862" i="39"/>
  <c r="I873" i="39"/>
  <c r="N865" i="39"/>
  <c r="B873" i="39"/>
  <c r="G868" i="39"/>
  <c r="N874" i="39"/>
  <c r="I886" i="39"/>
  <c r="U879" i="39"/>
  <c r="P886" i="39"/>
  <c r="U888" i="39"/>
  <c r="P899" i="39"/>
  <c r="B899" i="39"/>
  <c r="G894" i="39"/>
  <c r="N900" i="39"/>
  <c r="I912" i="39"/>
  <c r="P925" i="39"/>
  <c r="U914" i="39"/>
  <c r="I925" i="39"/>
  <c r="N917" i="39"/>
  <c r="B925" i="39"/>
  <c r="G920" i="39"/>
  <c r="N926" i="39"/>
  <c r="I938" i="39"/>
  <c r="U931" i="39"/>
  <c r="P938" i="39"/>
  <c r="U940" i="39"/>
  <c r="P951" i="39"/>
  <c r="B951" i="39"/>
  <c r="G946" i="39"/>
  <c r="J860" i="40"/>
  <c r="U860" i="40"/>
  <c r="G873" i="40"/>
  <c r="U951" i="40"/>
  <c r="R860" i="40"/>
  <c r="L925" i="40"/>
  <c r="Q860" i="40"/>
  <c r="C873" i="40"/>
  <c r="K925" i="40"/>
  <c r="J925" i="40"/>
  <c r="M236" i="39"/>
  <c r="N613" i="39"/>
  <c r="L275" i="39"/>
  <c r="N392" i="38"/>
  <c r="N379" i="38"/>
  <c r="J366" i="38"/>
  <c r="J418" i="38"/>
  <c r="J730" i="36"/>
  <c r="N418" i="36"/>
  <c r="J522" i="36"/>
  <c r="N652" i="36"/>
  <c r="N210" i="36"/>
  <c r="J392" i="36"/>
  <c r="L327" i="33"/>
  <c r="J353" i="33"/>
  <c r="N366" i="33"/>
  <c r="J392" i="33"/>
  <c r="J418" i="33"/>
  <c r="J444" i="33"/>
  <c r="E327" i="34"/>
  <c r="J158" i="36"/>
  <c r="N236" i="36"/>
  <c r="J626" i="36"/>
  <c r="N756" i="36"/>
  <c r="J834" i="36"/>
  <c r="L54" i="37"/>
  <c r="N93" i="37"/>
  <c r="J665" i="39"/>
  <c r="G899" i="40"/>
  <c r="U327" i="34"/>
  <c r="J418" i="34"/>
  <c r="N470" i="34"/>
  <c r="N132" i="36"/>
  <c r="L171" i="36"/>
  <c r="J288" i="36"/>
  <c r="N314" i="36"/>
  <c r="N548" i="36"/>
  <c r="N860" i="36"/>
  <c r="N353" i="38"/>
  <c r="N405" i="38"/>
  <c r="L236" i="39"/>
  <c r="L288" i="39"/>
  <c r="L613" i="39"/>
  <c r="J587" i="40"/>
  <c r="J886" i="40"/>
  <c r="D899" i="40"/>
  <c r="N925" i="40"/>
  <c r="Q951" i="40"/>
  <c r="N340" i="33"/>
  <c r="J379" i="33"/>
  <c r="J405" i="33"/>
  <c r="J431" i="33"/>
  <c r="Q93" i="36"/>
  <c r="L132" i="36"/>
  <c r="N340" i="36"/>
  <c r="L67" i="37"/>
  <c r="J613" i="39"/>
  <c r="N860" i="40"/>
  <c r="Q938" i="40"/>
  <c r="J132" i="36"/>
  <c r="N496" i="37"/>
  <c r="N574" i="37"/>
  <c r="D28" i="32"/>
  <c r="F28" i="32"/>
  <c r="G28" i="32"/>
  <c r="C28" i="32"/>
  <c r="E28" i="32"/>
  <c r="E67" i="32"/>
  <c r="G67" i="32"/>
  <c r="C67" i="32"/>
  <c r="D67" i="32"/>
  <c r="F67" i="32"/>
  <c r="T80" i="32"/>
  <c r="U80" i="32"/>
  <c r="R80" i="32"/>
  <c r="S80" i="32"/>
  <c r="Q80" i="32"/>
  <c r="C93" i="32"/>
  <c r="D93" i="32"/>
  <c r="F93" i="32"/>
  <c r="N106" i="32"/>
  <c r="J106" i="32"/>
  <c r="K106" i="32"/>
  <c r="L106" i="32"/>
  <c r="M106" i="32"/>
  <c r="E119" i="32"/>
  <c r="F119" i="32"/>
  <c r="G119" i="32"/>
  <c r="C119" i="32"/>
  <c r="D119" i="32"/>
  <c r="T132" i="32"/>
  <c r="U132" i="32"/>
  <c r="Q132" i="32"/>
  <c r="R132" i="32"/>
  <c r="S132" i="32"/>
  <c r="S145" i="32"/>
  <c r="T145" i="32"/>
  <c r="U145" i="32"/>
  <c r="Q145" i="32"/>
  <c r="R145" i="32"/>
  <c r="E171" i="32"/>
  <c r="F171" i="32"/>
  <c r="G171" i="32"/>
  <c r="C171" i="32"/>
  <c r="D171" i="32"/>
  <c r="T184" i="32"/>
  <c r="U184" i="32"/>
  <c r="Q184" i="32"/>
  <c r="R184" i="32"/>
  <c r="S184" i="32"/>
  <c r="K197" i="32"/>
  <c r="L197" i="32"/>
  <c r="M197" i="32"/>
  <c r="N197" i="32"/>
  <c r="J197" i="32"/>
  <c r="F210" i="32"/>
  <c r="G210" i="32"/>
  <c r="C210" i="32"/>
  <c r="D210" i="32"/>
  <c r="E210" i="32"/>
  <c r="T236" i="32"/>
  <c r="U236" i="32"/>
  <c r="Q236" i="32"/>
  <c r="R236" i="32"/>
  <c r="S236" i="32"/>
  <c r="K249" i="32"/>
  <c r="L249" i="32"/>
  <c r="M249" i="32"/>
  <c r="N249" i="32"/>
  <c r="J249" i="32"/>
  <c r="F262" i="32"/>
  <c r="G262" i="32"/>
  <c r="K301" i="32"/>
  <c r="L301" i="32"/>
  <c r="M301" i="32"/>
  <c r="N301" i="32"/>
  <c r="J301" i="32"/>
  <c r="G314" i="32"/>
  <c r="C314" i="32"/>
  <c r="D314" i="32"/>
  <c r="E314" i="32"/>
  <c r="M327" i="32"/>
  <c r="N327" i="32"/>
  <c r="J327" i="32"/>
  <c r="K327" i="32"/>
  <c r="L327" i="32"/>
  <c r="D340" i="32"/>
  <c r="E340" i="32"/>
  <c r="G340" i="32"/>
  <c r="M379" i="32"/>
  <c r="N379" i="32"/>
  <c r="J379" i="32"/>
  <c r="K379" i="32"/>
  <c r="L379" i="32"/>
  <c r="D392" i="32"/>
  <c r="E392" i="32"/>
  <c r="F392" i="32"/>
  <c r="G392" i="32"/>
  <c r="C392" i="32"/>
  <c r="M431" i="32"/>
  <c r="N431" i="32"/>
  <c r="J431" i="32"/>
  <c r="K431" i="32"/>
  <c r="L431" i="32"/>
  <c r="R470" i="32"/>
  <c r="S470" i="32"/>
  <c r="T470" i="32"/>
  <c r="U470" i="32"/>
  <c r="Q470" i="32"/>
  <c r="M522" i="32"/>
  <c r="J522" i="32"/>
  <c r="K522" i="32"/>
  <c r="L522" i="32"/>
  <c r="D535" i="32"/>
  <c r="E535" i="32"/>
  <c r="F535" i="32"/>
  <c r="G535" i="32"/>
  <c r="C535" i="32"/>
  <c r="M574" i="32"/>
  <c r="N574" i="32"/>
  <c r="J574" i="32"/>
  <c r="K574" i="32"/>
  <c r="L574" i="32"/>
  <c r="D587" i="32"/>
  <c r="E587" i="32"/>
  <c r="F587" i="32"/>
  <c r="G587" i="32"/>
  <c r="C587" i="32"/>
  <c r="U626" i="32"/>
  <c r="Q626" i="32"/>
  <c r="R626" i="32"/>
  <c r="S626" i="32"/>
  <c r="T626" i="32"/>
  <c r="L639" i="32"/>
  <c r="M639" i="32"/>
  <c r="N639" i="32"/>
  <c r="J639" i="32"/>
  <c r="K639" i="32"/>
  <c r="K652" i="32"/>
  <c r="L652" i="32"/>
  <c r="M652" i="32"/>
  <c r="N652" i="32"/>
  <c r="J652" i="32"/>
  <c r="F665" i="32"/>
  <c r="G665" i="32"/>
  <c r="C665" i="32"/>
  <c r="D665" i="32"/>
  <c r="E665" i="32"/>
  <c r="T691" i="32"/>
  <c r="U691" i="32"/>
  <c r="Q691" i="32"/>
  <c r="R691" i="32"/>
  <c r="S691" i="32"/>
  <c r="K704" i="32"/>
  <c r="L704" i="32"/>
  <c r="M704" i="32"/>
  <c r="N704" i="32"/>
  <c r="K756" i="32"/>
  <c r="L756" i="32"/>
  <c r="M756" i="32"/>
  <c r="N756" i="32"/>
  <c r="J756" i="32"/>
  <c r="F769" i="32"/>
  <c r="G769" i="32"/>
  <c r="C769" i="32"/>
  <c r="D769" i="32"/>
  <c r="E769" i="32"/>
  <c r="U795" i="32"/>
  <c r="Q795" i="32"/>
  <c r="S795" i="32"/>
  <c r="K808" i="32"/>
  <c r="L808" i="32"/>
  <c r="M808" i="32"/>
  <c r="N808" i="32"/>
  <c r="J808" i="32"/>
  <c r="G821" i="32"/>
  <c r="D821" i="32"/>
  <c r="E821" i="32"/>
  <c r="S860" i="32"/>
  <c r="T860" i="32"/>
  <c r="U860" i="32"/>
  <c r="Q860" i="32"/>
  <c r="R860" i="32"/>
  <c r="S912" i="32"/>
  <c r="T912" i="32"/>
  <c r="U912" i="32"/>
  <c r="Q912" i="32"/>
  <c r="R912" i="32"/>
  <c r="O29" i="33"/>
  <c r="O30" i="33" s="1"/>
  <c r="O31" i="33" s="1"/>
  <c r="O32" i="33" s="1"/>
  <c r="O33" i="33" s="1"/>
  <c r="O34" i="33" s="1"/>
  <c r="O35" i="33" s="1"/>
  <c r="O36" i="33" s="1"/>
  <c r="O37" i="33" s="1"/>
  <c r="O38" i="33" s="1"/>
  <c r="O39" i="33" s="1"/>
  <c r="O40" i="33" s="1"/>
  <c r="O28" i="33"/>
  <c r="K41" i="33"/>
  <c r="L41" i="33"/>
  <c r="M41" i="33"/>
  <c r="N41" i="33"/>
  <c r="J41" i="33"/>
  <c r="M54" i="33"/>
  <c r="N54" i="33"/>
  <c r="J54" i="33"/>
  <c r="K54" i="33"/>
  <c r="L54" i="33"/>
  <c r="K67" i="33"/>
  <c r="L67" i="33"/>
  <c r="M67" i="33"/>
  <c r="N67" i="33"/>
  <c r="J67" i="33"/>
  <c r="M80" i="33"/>
  <c r="N80" i="33"/>
  <c r="J80" i="33"/>
  <c r="K80" i="33"/>
  <c r="L80" i="33"/>
  <c r="K93" i="33"/>
  <c r="L93" i="33"/>
  <c r="M93" i="33"/>
  <c r="N93" i="33"/>
  <c r="J93" i="33"/>
  <c r="M106" i="33"/>
  <c r="N106" i="33"/>
  <c r="J106" i="33"/>
  <c r="K106" i="33"/>
  <c r="L106" i="33"/>
  <c r="K119" i="33"/>
  <c r="L119" i="33"/>
  <c r="M119" i="33"/>
  <c r="N119" i="33"/>
  <c r="J119" i="33"/>
  <c r="M132" i="33"/>
  <c r="N132" i="33"/>
  <c r="J132" i="33"/>
  <c r="K132" i="33"/>
  <c r="L132" i="33"/>
  <c r="K145" i="33"/>
  <c r="L145" i="33"/>
  <c r="M145" i="33"/>
  <c r="N145" i="33"/>
  <c r="J145" i="33"/>
  <c r="M158" i="33"/>
  <c r="N158" i="33"/>
  <c r="J158" i="33"/>
  <c r="K158" i="33"/>
  <c r="L158" i="33"/>
  <c r="K171" i="33"/>
  <c r="L171" i="33"/>
  <c r="M171" i="33"/>
  <c r="N171" i="33"/>
  <c r="J171" i="33"/>
  <c r="M184" i="33"/>
  <c r="N184" i="33"/>
  <c r="J184" i="33"/>
  <c r="K184" i="33"/>
  <c r="L184" i="33"/>
  <c r="K197" i="33"/>
  <c r="L197" i="33"/>
  <c r="M197" i="33"/>
  <c r="N197" i="33"/>
  <c r="J197" i="33"/>
  <c r="M210" i="33"/>
  <c r="N210" i="33"/>
  <c r="J210" i="33"/>
  <c r="K210" i="33"/>
  <c r="L210" i="33"/>
  <c r="K223" i="33"/>
  <c r="L223" i="33"/>
  <c r="M223" i="33"/>
  <c r="N223" i="33"/>
  <c r="J223" i="33"/>
  <c r="M236" i="33"/>
  <c r="N236" i="33"/>
  <c r="J236" i="33"/>
  <c r="K236" i="33"/>
  <c r="L236" i="33"/>
  <c r="K249" i="33"/>
  <c r="L249" i="33"/>
  <c r="M249" i="33"/>
  <c r="N249" i="33"/>
  <c r="J249" i="33"/>
  <c r="M262" i="33"/>
  <c r="N262" i="33"/>
  <c r="J262" i="33"/>
  <c r="K262" i="33"/>
  <c r="L262" i="33"/>
  <c r="K275" i="33"/>
  <c r="L275" i="33"/>
  <c r="M275" i="33"/>
  <c r="N275" i="33"/>
  <c r="J275" i="33"/>
  <c r="M288" i="33"/>
  <c r="N288" i="33"/>
  <c r="J288" i="33"/>
  <c r="K288" i="33"/>
  <c r="L288" i="33"/>
  <c r="K301" i="33"/>
  <c r="N301" i="33"/>
  <c r="J301" i="33"/>
  <c r="L301" i="33"/>
  <c r="M301" i="33"/>
  <c r="G379" i="33"/>
  <c r="C379" i="33"/>
  <c r="E379" i="33"/>
  <c r="D379" i="33"/>
  <c r="F379" i="33"/>
  <c r="E392" i="33"/>
  <c r="G392" i="33"/>
  <c r="C392" i="33"/>
  <c r="D392" i="33"/>
  <c r="F392" i="33"/>
  <c r="G405" i="33"/>
  <c r="C405" i="33"/>
  <c r="E405" i="33"/>
  <c r="D405" i="33"/>
  <c r="F405" i="33"/>
  <c r="E418" i="33"/>
  <c r="G418" i="33"/>
  <c r="C418" i="33"/>
  <c r="D418" i="33"/>
  <c r="F418" i="33"/>
  <c r="G431" i="33"/>
  <c r="C431" i="33"/>
  <c r="E431" i="33"/>
  <c r="D431" i="33"/>
  <c r="F431" i="33"/>
  <c r="E444" i="33"/>
  <c r="G444" i="33"/>
  <c r="C444" i="33"/>
  <c r="D444" i="33"/>
  <c r="F444" i="33"/>
  <c r="G457" i="33"/>
  <c r="C457" i="33"/>
  <c r="D457" i="33"/>
  <c r="E457" i="33"/>
  <c r="F457" i="33"/>
  <c r="T28" i="32"/>
  <c r="R28" i="32"/>
  <c r="S28" i="32"/>
  <c r="U28" i="32"/>
  <c r="Q28" i="32"/>
  <c r="H28" i="32"/>
  <c r="H29" i="32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K41" i="32"/>
  <c r="M41" i="32"/>
  <c r="L41" i="32"/>
  <c r="N41" i="32"/>
  <c r="J41" i="32"/>
  <c r="F54" i="32"/>
  <c r="C54" i="32"/>
  <c r="D54" i="32"/>
  <c r="E54" i="32"/>
  <c r="G54" i="32"/>
  <c r="U67" i="32"/>
  <c r="Q67" i="32"/>
  <c r="S67" i="32"/>
  <c r="T67" i="32"/>
  <c r="R67" i="32"/>
  <c r="S93" i="32"/>
  <c r="T93" i="32"/>
  <c r="U93" i="32"/>
  <c r="Q93" i="32"/>
  <c r="R93" i="32"/>
  <c r="U119" i="32"/>
  <c r="Q119" i="32"/>
  <c r="R119" i="32"/>
  <c r="S119" i="32"/>
  <c r="T119" i="32"/>
  <c r="L132" i="32"/>
  <c r="M132" i="32"/>
  <c r="N132" i="32"/>
  <c r="J132" i="32"/>
  <c r="K132" i="32"/>
  <c r="K145" i="32"/>
  <c r="L145" i="32"/>
  <c r="M145" i="32"/>
  <c r="N145" i="32"/>
  <c r="J145" i="32"/>
  <c r="F158" i="32"/>
  <c r="G158" i="32"/>
  <c r="C158" i="32"/>
  <c r="D158" i="32"/>
  <c r="E158" i="32"/>
  <c r="L184" i="32"/>
  <c r="M184" i="32"/>
  <c r="N184" i="32"/>
  <c r="J184" i="32"/>
  <c r="K184" i="32"/>
  <c r="R210" i="32"/>
  <c r="S210" i="32"/>
  <c r="T210" i="32"/>
  <c r="U210" i="32"/>
  <c r="Q210" i="32"/>
  <c r="L236" i="32"/>
  <c r="M236" i="32"/>
  <c r="N236" i="32"/>
  <c r="J236" i="32"/>
  <c r="K236" i="32"/>
  <c r="L288" i="32"/>
  <c r="M288" i="32"/>
  <c r="N288" i="32"/>
  <c r="J288" i="32"/>
  <c r="K288" i="32"/>
  <c r="G327" i="32"/>
  <c r="C327" i="32"/>
  <c r="E379" i="32"/>
  <c r="F379" i="32"/>
  <c r="G379" i="32"/>
  <c r="C379" i="32"/>
  <c r="D379" i="32"/>
  <c r="S405" i="32"/>
  <c r="T405" i="32"/>
  <c r="U405" i="32"/>
  <c r="Q405" i="32"/>
  <c r="R405" i="32"/>
  <c r="E431" i="32"/>
  <c r="F431" i="32"/>
  <c r="G431" i="32"/>
  <c r="C431" i="32"/>
  <c r="D431" i="32"/>
  <c r="M483" i="32"/>
  <c r="N483" i="32"/>
  <c r="J483" i="32"/>
  <c r="K483" i="32"/>
  <c r="L483" i="32"/>
  <c r="O496" i="32"/>
  <c r="O497" i="32"/>
  <c r="O498" i="32" s="1"/>
  <c r="O499" i="32" s="1"/>
  <c r="O500" i="32" s="1"/>
  <c r="O501" i="32" s="1"/>
  <c r="O502" i="32" s="1"/>
  <c r="O503" i="32" s="1"/>
  <c r="O504" i="32" s="1"/>
  <c r="O505" i="32" s="1"/>
  <c r="O506" i="32" s="1"/>
  <c r="O507" i="32" s="1"/>
  <c r="O508" i="32" s="1"/>
  <c r="F509" i="32"/>
  <c r="G509" i="32"/>
  <c r="C509" i="32"/>
  <c r="D509" i="32"/>
  <c r="E509" i="32"/>
  <c r="R509" i="32"/>
  <c r="S509" i="32"/>
  <c r="T509" i="32"/>
  <c r="U509" i="32"/>
  <c r="Q509" i="32"/>
  <c r="E522" i="32"/>
  <c r="F522" i="32"/>
  <c r="G522" i="32"/>
  <c r="C522" i="32"/>
  <c r="D522" i="32"/>
  <c r="S548" i="32"/>
  <c r="T548" i="32"/>
  <c r="U548" i="32"/>
  <c r="Q548" i="32"/>
  <c r="R548" i="32"/>
  <c r="E574" i="32"/>
  <c r="F574" i="32"/>
  <c r="G574" i="32"/>
  <c r="C574" i="32"/>
  <c r="D574" i="32"/>
  <c r="S600" i="32"/>
  <c r="T600" i="32"/>
  <c r="U600" i="32"/>
  <c r="Q600" i="32"/>
  <c r="R600" i="32"/>
  <c r="D639" i="32"/>
  <c r="E639" i="32"/>
  <c r="F639" i="32"/>
  <c r="G639" i="32"/>
  <c r="C639" i="32"/>
  <c r="R665" i="32"/>
  <c r="S665" i="32"/>
  <c r="T665" i="32"/>
  <c r="U665" i="32"/>
  <c r="Q665" i="32"/>
  <c r="L691" i="32"/>
  <c r="M691" i="32"/>
  <c r="N691" i="32"/>
  <c r="J691" i="32"/>
  <c r="K691" i="32"/>
  <c r="L743" i="32"/>
  <c r="M743" i="32"/>
  <c r="N743" i="32"/>
  <c r="J743" i="32"/>
  <c r="K743" i="32"/>
  <c r="R769" i="32"/>
  <c r="S769" i="32"/>
  <c r="T769" i="32"/>
  <c r="U769" i="32"/>
  <c r="Q769" i="32"/>
  <c r="R821" i="32"/>
  <c r="S821" i="32"/>
  <c r="T821" i="32"/>
  <c r="U821" i="32"/>
  <c r="Q821" i="32"/>
  <c r="D847" i="32"/>
  <c r="E847" i="32"/>
  <c r="F847" i="32"/>
  <c r="G847" i="32"/>
  <c r="C847" i="32"/>
  <c r="F925" i="32"/>
  <c r="G925" i="32"/>
  <c r="C925" i="32"/>
  <c r="D925" i="32"/>
  <c r="E925" i="32"/>
  <c r="D951" i="32"/>
  <c r="E951" i="32"/>
  <c r="F951" i="32"/>
  <c r="G951" i="32"/>
  <c r="C951" i="32"/>
  <c r="H29" i="33"/>
  <c r="H30" i="33" s="1"/>
  <c r="H31" i="33" s="1"/>
  <c r="H32" i="33" s="1"/>
  <c r="H33" i="33" s="1"/>
  <c r="H34" i="33" s="1"/>
  <c r="H35" i="33" s="1"/>
  <c r="H36" i="33" s="1"/>
  <c r="H37" i="33" s="1"/>
  <c r="H38" i="33" s="1"/>
  <c r="H39" i="33" s="1"/>
  <c r="H40" i="33" s="1"/>
  <c r="H28" i="33"/>
  <c r="E54" i="33"/>
  <c r="F54" i="33"/>
  <c r="G54" i="33"/>
  <c r="C54" i="33"/>
  <c r="D54" i="33"/>
  <c r="E80" i="33"/>
  <c r="F80" i="33"/>
  <c r="G80" i="33"/>
  <c r="C80" i="33"/>
  <c r="D80" i="33"/>
  <c r="E106" i="33"/>
  <c r="F106" i="33"/>
  <c r="G106" i="33"/>
  <c r="C106" i="33"/>
  <c r="D106" i="33"/>
  <c r="E132" i="33"/>
  <c r="F132" i="33"/>
  <c r="G132" i="33"/>
  <c r="C132" i="33"/>
  <c r="D132" i="33"/>
  <c r="E158" i="33"/>
  <c r="F158" i="33"/>
  <c r="G158" i="33"/>
  <c r="C158" i="33"/>
  <c r="D158" i="33"/>
  <c r="E184" i="33"/>
  <c r="F184" i="33"/>
  <c r="G184" i="33"/>
  <c r="C184" i="33"/>
  <c r="D184" i="33"/>
  <c r="E210" i="33"/>
  <c r="F210" i="33"/>
  <c r="G210" i="33"/>
  <c r="C210" i="33"/>
  <c r="D210" i="33"/>
  <c r="E236" i="33"/>
  <c r="F236" i="33"/>
  <c r="G236" i="33"/>
  <c r="C236" i="33"/>
  <c r="D236" i="33"/>
  <c r="E262" i="33"/>
  <c r="F262" i="33"/>
  <c r="G262" i="33"/>
  <c r="C262" i="33"/>
  <c r="D262" i="33"/>
  <c r="E288" i="33"/>
  <c r="F288" i="33"/>
  <c r="G288" i="33"/>
  <c r="C288" i="33"/>
  <c r="D288" i="33"/>
  <c r="E366" i="33"/>
  <c r="G366" i="33"/>
  <c r="C366" i="33"/>
  <c r="D366" i="33"/>
  <c r="F366" i="33"/>
  <c r="R54" i="32"/>
  <c r="S54" i="32"/>
  <c r="T54" i="32"/>
  <c r="U54" i="32"/>
  <c r="Q54" i="32"/>
  <c r="D80" i="32"/>
  <c r="F80" i="32"/>
  <c r="E80" i="32"/>
  <c r="G80" i="32"/>
  <c r="C80" i="32"/>
  <c r="K93" i="32"/>
  <c r="L93" i="32"/>
  <c r="M93" i="32"/>
  <c r="N93" i="32"/>
  <c r="J93" i="32"/>
  <c r="R106" i="32"/>
  <c r="S106" i="32"/>
  <c r="T106" i="32"/>
  <c r="U106" i="32"/>
  <c r="Q106" i="32"/>
  <c r="D132" i="32"/>
  <c r="E132" i="32"/>
  <c r="F132" i="32"/>
  <c r="G132" i="32"/>
  <c r="C132" i="32"/>
  <c r="R158" i="32"/>
  <c r="S158" i="32"/>
  <c r="T158" i="32"/>
  <c r="U158" i="32"/>
  <c r="Q158" i="32"/>
  <c r="D184" i="32"/>
  <c r="E184" i="32"/>
  <c r="F184" i="32"/>
  <c r="G184" i="32"/>
  <c r="C184" i="32"/>
  <c r="D236" i="32"/>
  <c r="E236" i="32"/>
  <c r="F236" i="32"/>
  <c r="G236" i="32"/>
  <c r="C236" i="32"/>
  <c r="D288" i="32"/>
  <c r="E288" i="32"/>
  <c r="F288" i="32"/>
  <c r="G288" i="32"/>
  <c r="C288" i="32"/>
  <c r="U327" i="32"/>
  <c r="Q327" i="32"/>
  <c r="R327" i="32"/>
  <c r="S327" i="32"/>
  <c r="T327" i="32"/>
  <c r="T340" i="32"/>
  <c r="U340" i="32"/>
  <c r="Q340" i="32"/>
  <c r="R340" i="32"/>
  <c r="S340" i="32"/>
  <c r="T392" i="32"/>
  <c r="U392" i="32"/>
  <c r="Q392" i="32"/>
  <c r="R392" i="32"/>
  <c r="S392" i="32"/>
  <c r="F418" i="32"/>
  <c r="G418" i="32"/>
  <c r="C418" i="32"/>
  <c r="D418" i="32"/>
  <c r="E418" i="32"/>
  <c r="U431" i="32"/>
  <c r="Q431" i="32"/>
  <c r="R431" i="32"/>
  <c r="S431" i="32"/>
  <c r="T431" i="32"/>
  <c r="T444" i="32"/>
  <c r="U444" i="32"/>
  <c r="Q444" i="32"/>
  <c r="R444" i="32"/>
  <c r="S444" i="32"/>
  <c r="S457" i="32"/>
  <c r="T457" i="32"/>
  <c r="U457" i="32"/>
  <c r="E483" i="32"/>
  <c r="F483" i="32"/>
  <c r="G483" i="32"/>
  <c r="C483" i="32"/>
  <c r="D483" i="32"/>
  <c r="A496" i="32"/>
  <c r="A497" i="32"/>
  <c r="A498" i="32" s="1"/>
  <c r="A499" i="32" s="1"/>
  <c r="A500" i="32" s="1"/>
  <c r="A501" i="32" s="1"/>
  <c r="A502" i="32" s="1"/>
  <c r="A503" i="32" s="1"/>
  <c r="A504" i="32" s="1"/>
  <c r="A505" i="32" s="1"/>
  <c r="A506" i="32" s="1"/>
  <c r="A507" i="32" s="1"/>
  <c r="A508" i="32" s="1"/>
  <c r="K496" i="32"/>
  <c r="L496" i="32"/>
  <c r="M496" i="32"/>
  <c r="N496" i="32"/>
  <c r="J496" i="32"/>
  <c r="K548" i="32"/>
  <c r="L548" i="32"/>
  <c r="M548" i="32"/>
  <c r="N548" i="32"/>
  <c r="J548" i="32"/>
  <c r="F561" i="32"/>
  <c r="G561" i="32"/>
  <c r="C561" i="32"/>
  <c r="D561" i="32"/>
  <c r="E561" i="32"/>
  <c r="T587" i="32"/>
  <c r="U587" i="32"/>
  <c r="Q587" i="32"/>
  <c r="R587" i="32"/>
  <c r="S587" i="32"/>
  <c r="K600" i="32"/>
  <c r="L600" i="32"/>
  <c r="M600" i="32"/>
  <c r="N600" i="32"/>
  <c r="J600" i="32"/>
  <c r="F613" i="32"/>
  <c r="G613" i="32"/>
  <c r="C613" i="32"/>
  <c r="D613" i="32"/>
  <c r="E613" i="32"/>
  <c r="M626" i="32"/>
  <c r="N626" i="32"/>
  <c r="J626" i="32"/>
  <c r="K626" i="32"/>
  <c r="L626" i="32"/>
  <c r="D691" i="32"/>
  <c r="E691" i="32"/>
  <c r="F691" i="32"/>
  <c r="G691" i="32"/>
  <c r="C691" i="32"/>
  <c r="M730" i="32"/>
  <c r="N730" i="32"/>
  <c r="J730" i="32"/>
  <c r="K730" i="32"/>
  <c r="L730" i="32"/>
  <c r="M782" i="32"/>
  <c r="N782" i="32"/>
  <c r="J782" i="32"/>
  <c r="K782" i="32"/>
  <c r="L782" i="32"/>
  <c r="D795" i="32"/>
  <c r="E795" i="32"/>
  <c r="F795" i="32"/>
  <c r="G795" i="32"/>
  <c r="C795" i="32"/>
  <c r="M834" i="32"/>
  <c r="N834" i="32"/>
  <c r="J834" i="32"/>
  <c r="K834" i="32"/>
  <c r="L834" i="32"/>
  <c r="T847" i="32"/>
  <c r="U847" i="32"/>
  <c r="Q847" i="32"/>
  <c r="R847" i="32"/>
  <c r="S847" i="32"/>
  <c r="K860" i="32"/>
  <c r="L860" i="32"/>
  <c r="M860" i="32"/>
  <c r="N860" i="32"/>
  <c r="J860" i="32"/>
  <c r="R873" i="32"/>
  <c r="S873" i="32"/>
  <c r="T873" i="32"/>
  <c r="U873" i="32"/>
  <c r="Q873" i="32"/>
  <c r="M886" i="32"/>
  <c r="N886" i="32"/>
  <c r="J886" i="32"/>
  <c r="K886" i="32"/>
  <c r="L886" i="32"/>
  <c r="K912" i="32"/>
  <c r="L912" i="32"/>
  <c r="M912" i="32"/>
  <c r="N912" i="32"/>
  <c r="J912" i="32"/>
  <c r="R925" i="32"/>
  <c r="S925" i="32"/>
  <c r="T925" i="32"/>
  <c r="U925" i="32"/>
  <c r="Q925" i="32"/>
  <c r="M938" i="32"/>
  <c r="N938" i="32"/>
  <c r="J938" i="32"/>
  <c r="K938" i="32"/>
  <c r="L938" i="32"/>
  <c r="T951" i="32"/>
  <c r="U951" i="32"/>
  <c r="Q951" i="32"/>
  <c r="R951" i="32"/>
  <c r="S951" i="32"/>
  <c r="S41" i="33"/>
  <c r="T41" i="33"/>
  <c r="U41" i="33"/>
  <c r="Q41" i="33"/>
  <c r="R41" i="33"/>
  <c r="S67" i="33"/>
  <c r="T67" i="33"/>
  <c r="U67" i="33"/>
  <c r="Q67" i="33"/>
  <c r="R67" i="33"/>
  <c r="S93" i="33"/>
  <c r="T93" i="33"/>
  <c r="U93" i="33"/>
  <c r="Q93" i="33"/>
  <c r="R93" i="33"/>
  <c r="S119" i="33"/>
  <c r="T119" i="33"/>
  <c r="U119" i="33"/>
  <c r="Q119" i="33"/>
  <c r="R119" i="33"/>
  <c r="S145" i="33"/>
  <c r="T145" i="33"/>
  <c r="U145" i="33"/>
  <c r="Q145" i="33"/>
  <c r="R145" i="33"/>
  <c r="S171" i="33"/>
  <c r="T171" i="33"/>
  <c r="U171" i="33"/>
  <c r="Q171" i="33"/>
  <c r="R171" i="33"/>
  <c r="S197" i="33"/>
  <c r="T197" i="33"/>
  <c r="U197" i="33"/>
  <c r="Q197" i="33"/>
  <c r="R197" i="33"/>
  <c r="S223" i="33"/>
  <c r="T223" i="33"/>
  <c r="U223" i="33"/>
  <c r="Q223" i="33"/>
  <c r="R223" i="33"/>
  <c r="S249" i="33"/>
  <c r="T249" i="33"/>
  <c r="U249" i="33"/>
  <c r="Q249" i="33"/>
  <c r="R249" i="33"/>
  <c r="S275" i="33"/>
  <c r="T275" i="33"/>
  <c r="U275" i="33"/>
  <c r="Q275" i="33"/>
  <c r="R275" i="33"/>
  <c r="S301" i="33"/>
  <c r="T301" i="33"/>
  <c r="U301" i="33"/>
  <c r="Q301" i="33"/>
  <c r="R301" i="33"/>
  <c r="G353" i="33"/>
  <c r="C353" i="33"/>
  <c r="E353" i="33"/>
  <c r="D353" i="33"/>
  <c r="F353" i="33"/>
  <c r="G483" i="33"/>
  <c r="C483" i="33"/>
  <c r="D483" i="33"/>
  <c r="E483" i="33"/>
  <c r="F483" i="33"/>
  <c r="O29" i="32"/>
  <c r="O30" i="32" s="1"/>
  <c r="O31" i="32" s="1"/>
  <c r="O32" i="32" s="1"/>
  <c r="O33" i="32" s="1"/>
  <c r="O34" i="32" s="1"/>
  <c r="O35" i="32" s="1"/>
  <c r="O36" i="32" s="1"/>
  <c r="O37" i="32" s="1"/>
  <c r="O38" i="32" s="1"/>
  <c r="O39" i="32" s="1"/>
  <c r="O40" i="32" s="1"/>
  <c r="O28" i="32"/>
  <c r="A28" i="32"/>
  <c r="A29" i="32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M67" i="32"/>
  <c r="N67" i="32"/>
  <c r="K67" i="32"/>
  <c r="J67" i="32"/>
  <c r="L67" i="32"/>
  <c r="M119" i="32"/>
  <c r="N119" i="32"/>
  <c r="J119" i="32"/>
  <c r="K119" i="32"/>
  <c r="L119" i="32"/>
  <c r="M171" i="32"/>
  <c r="N171" i="32"/>
  <c r="J171" i="32"/>
  <c r="K171" i="32"/>
  <c r="L171" i="32"/>
  <c r="E223" i="32"/>
  <c r="F223" i="32"/>
  <c r="G223" i="32"/>
  <c r="C223" i="32"/>
  <c r="D223" i="32"/>
  <c r="S301" i="32"/>
  <c r="T301" i="32"/>
  <c r="U301" i="32"/>
  <c r="Q301" i="32"/>
  <c r="R301" i="32"/>
  <c r="L340" i="32"/>
  <c r="M340" i="32"/>
  <c r="N340" i="32"/>
  <c r="J340" i="32"/>
  <c r="K340" i="32"/>
  <c r="R366" i="32"/>
  <c r="S366" i="32"/>
  <c r="T366" i="32"/>
  <c r="U366" i="32"/>
  <c r="Q366" i="32"/>
  <c r="L392" i="32"/>
  <c r="M392" i="32"/>
  <c r="N392" i="32"/>
  <c r="J392" i="32"/>
  <c r="K392" i="32"/>
  <c r="R418" i="32"/>
  <c r="S418" i="32"/>
  <c r="T418" i="32"/>
  <c r="U418" i="32"/>
  <c r="Q418" i="32"/>
  <c r="L444" i="32"/>
  <c r="M444" i="32"/>
  <c r="N444" i="32"/>
  <c r="J444" i="32"/>
  <c r="K444" i="32"/>
  <c r="K457" i="32"/>
  <c r="L457" i="32"/>
  <c r="M457" i="32"/>
  <c r="N457" i="32"/>
  <c r="J457" i="32"/>
  <c r="S496" i="32"/>
  <c r="T496" i="32"/>
  <c r="U496" i="32"/>
  <c r="Q496" i="32"/>
  <c r="R496" i="32"/>
  <c r="H496" i="32"/>
  <c r="H497" i="32"/>
  <c r="H498" i="32" s="1"/>
  <c r="H499" i="32" s="1"/>
  <c r="H500" i="32" s="1"/>
  <c r="H501" i="32" s="1"/>
  <c r="H502" i="32" s="1"/>
  <c r="H503" i="32" s="1"/>
  <c r="H504" i="32" s="1"/>
  <c r="H505" i="32" s="1"/>
  <c r="H506" i="32" s="1"/>
  <c r="H507" i="32" s="1"/>
  <c r="H508" i="32" s="1"/>
  <c r="L535" i="32"/>
  <c r="M535" i="32"/>
  <c r="N535" i="32"/>
  <c r="J535" i="32"/>
  <c r="K535" i="32"/>
  <c r="R561" i="32"/>
  <c r="S561" i="32"/>
  <c r="T561" i="32"/>
  <c r="U561" i="32"/>
  <c r="Q561" i="32"/>
  <c r="L587" i="32"/>
  <c r="M587" i="32"/>
  <c r="N587" i="32"/>
  <c r="J587" i="32"/>
  <c r="K587" i="32"/>
  <c r="R613" i="32"/>
  <c r="S613" i="32"/>
  <c r="T613" i="32"/>
  <c r="U613" i="32"/>
  <c r="Q613" i="32"/>
  <c r="E626" i="32"/>
  <c r="F626" i="32"/>
  <c r="G626" i="32"/>
  <c r="C626" i="32"/>
  <c r="D626" i="32"/>
  <c r="T639" i="32"/>
  <c r="U639" i="32"/>
  <c r="Q639" i="32"/>
  <c r="R639" i="32"/>
  <c r="S639" i="32"/>
  <c r="S652" i="32"/>
  <c r="T652" i="32"/>
  <c r="U652" i="32"/>
  <c r="Q652" i="32"/>
  <c r="R652" i="32"/>
  <c r="F678" i="32"/>
  <c r="G678" i="32"/>
  <c r="S808" i="32"/>
  <c r="T808" i="32"/>
  <c r="U808" i="32"/>
  <c r="Q808" i="32"/>
  <c r="R808" i="32"/>
  <c r="E834" i="32"/>
  <c r="F834" i="32"/>
  <c r="G834" i="32"/>
  <c r="C834" i="32"/>
  <c r="D834" i="32"/>
  <c r="L847" i="32"/>
  <c r="M847" i="32"/>
  <c r="N847" i="32"/>
  <c r="J847" i="32"/>
  <c r="K847" i="32"/>
  <c r="E886" i="32"/>
  <c r="F886" i="32"/>
  <c r="G886" i="32"/>
  <c r="C886" i="32"/>
  <c r="D886" i="32"/>
  <c r="L899" i="32"/>
  <c r="M899" i="32"/>
  <c r="N899" i="32"/>
  <c r="J899" i="32"/>
  <c r="K899" i="32"/>
  <c r="E938" i="32"/>
  <c r="F938" i="32"/>
  <c r="G938" i="32"/>
  <c r="C938" i="32"/>
  <c r="D938" i="32"/>
  <c r="L951" i="32"/>
  <c r="M951" i="32"/>
  <c r="N951" i="32"/>
  <c r="J951" i="32"/>
  <c r="K951" i="32"/>
  <c r="M28" i="33"/>
  <c r="N28" i="33"/>
  <c r="J28" i="33"/>
  <c r="K28" i="33"/>
  <c r="L28" i="33"/>
  <c r="A28" i="33"/>
  <c r="A29" i="33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E28" i="33"/>
  <c r="F28" i="33"/>
  <c r="G28" i="33"/>
  <c r="C28" i="33"/>
  <c r="D28" i="33"/>
  <c r="E340" i="33"/>
  <c r="G340" i="33"/>
  <c r="C340" i="33"/>
  <c r="D340" i="33"/>
  <c r="F340" i="33"/>
  <c r="H497" i="33"/>
  <c r="H498" i="33" s="1"/>
  <c r="H499" i="33" s="1"/>
  <c r="H500" i="33" s="1"/>
  <c r="H501" i="33" s="1"/>
  <c r="H502" i="33" s="1"/>
  <c r="H503" i="33" s="1"/>
  <c r="H504" i="33" s="1"/>
  <c r="H505" i="33" s="1"/>
  <c r="H506" i="33" s="1"/>
  <c r="H507" i="33" s="1"/>
  <c r="H508" i="33" s="1"/>
  <c r="H496" i="33"/>
  <c r="P457" i="33"/>
  <c r="U445" i="33"/>
  <c r="G549" i="33"/>
  <c r="B561" i="33"/>
  <c r="H28" i="34"/>
  <c r="H29" i="34"/>
  <c r="H30" i="34" s="1"/>
  <c r="H31" i="34" s="1"/>
  <c r="H32" i="34" s="1"/>
  <c r="H33" i="34" s="1"/>
  <c r="H34" i="34" s="1"/>
  <c r="H35" i="34" s="1"/>
  <c r="H36" i="34" s="1"/>
  <c r="H37" i="34" s="1"/>
  <c r="H38" i="34" s="1"/>
  <c r="H39" i="34" s="1"/>
  <c r="H40" i="34" s="1"/>
  <c r="M41" i="34"/>
  <c r="N41" i="34"/>
  <c r="J41" i="34"/>
  <c r="K41" i="34"/>
  <c r="L41" i="34"/>
  <c r="K54" i="34"/>
  <c r="L54" i="34"/>
  <c r="M54" i="34"/>
  <c r="N54" i="34"/>
  <c r="J54" i="34"/>
  <c r="M67" i="34"/>
  <c r="N67" i="34"/>
  <c r="J67" i="34"/>
  <c r="K67" i="34"/>
  <c r="L67" i="34"/>
  <c r="K80" i="34"/>
  <c r="L80" i="34"/>
  <c r="M80" i="34"/>
  <c r="N80" i="34"/>
  <c r="J80" i="34"/>
  <c r="M93" i="34"/>
  <c r="N93" i="34"/>
  <c r="J93" i="34"/>
  <c r="K93" i="34"/>
  <c r="L93" i="34"/>
  <c r="K106" i="34"/>
  <c r="L106" i="34"/>
  <c r="M106" i="34"/>
  <c r="N106" i="34"/>
  <c r="J106" i="34"/>
  <c r="M119" i="34"/>
  <c r="N119" i="34"/>
  <c r="J119" i="34"/>
  <c r="K119" i="34"/>
  <c r="L119" i="34"/>
  <c r="K132" i="34"/>
  <c r="L132" i="34"/>
  <c r="M132" i="34"/>
  <c r="N132" i="34"/>
  <c r="J132" i="34"/>
  <c r="M145" i="34"/>
  <c r="N145" i="34"/>
  <c r="J145" i="34"/>
  <c r="K145" i="34"/>
  <c r="L145" i="34"/>
  <c r="K158" i="34"/>
  <c r="L158" i="34"/>
  <c r="M158" i="34"/>
  <c r="N158" i="34"/>
  <c r="J158" i="34"/>
  <c r="M171" i="34"/>
  <c r="N171" i="34"/>
  <c r="J171" i="34"/>
  <c r="K171" i="34"/>
  <c r="L171" i="34"/>
  <c r="K184" i="34"/>
  <c r="L184" i="34"/>
  <c r="M184" i="34"/>
  <c r="N184" i="34"/>
  <c r="J184" i="34"/>
  <c r="M197" i="34"/>
  <c r="N197" i="34"/>
  <c r="J197" i="34"/>
  <c r="K197" i="34"/>
  <c r="L197" i="34"/>
  <c r="K210" i="34"/>
  <c r="L210" i="34"/>
  <c r="M210" i="34"/>
  <c r="N210" i="34"/>
  <c r="J210" i="34"/>
  <c r="M223" i="34"/>
  <c r="N223" i="34"/>
  <c r="J223" i="34"/>
  <c r="K223" i="34"/>
  <c r="L223" i="34"/>
  <c r="K236" i="34"/>
  <c r="L236" i="34"/>
  <c r="M236" i="34"/>
  <c r="N236" i="34"/>
  <c r="J236" i="34"/>
  <c r="M249" i="34"/>
  <c r="N249" i="34"/>
  <c r="J249" i="34"/>
  <c r="K249" i="34"/>
  <c r="L249" i="34"/>
  <c r="K262" i="34"/>
  <c r="L262" i="34"/>
  <c r="M262" i="34"/>
  <c r="N262" i="34"/>
  <c r="J262" i="34"/>
  <c r="M275" i="34"/>
  <c r="N275" i="34"/>
  <c r="J275" i="34"/>
  <c r="K275" i="34"/>
  <c r="L275" i="34"/>
  <c r="K288" i="34"/>
  <c r="L288" i="34"/>
  <c r="M288" i="34"/>
  <c r="N288" i="34"/>
  <c r="J288" i="34"/>
  <c r="P41" i="32"/>
  <c r="I80" i="32"/>
  <c r="N29" i="32"/>
  <c r="B41" i="32"/>
  <c r="U42" i="32"/>
  <c r="I54" i="32"/>
  <c r="G68" i="32"/>
  <c r="N81" i="32"/>
  <c r="U94" i="32"/>
  <c r="G120" i="32"/>
  <c r="N133" i="32"/>
  <c r="B145" i="32"/>
  <c r="U146" i="32"/>
  <c r="I158" i="32"/>
  <c r="P171" i="32"/>
  <c r="G172" i="32"/>
  <c r="N185" i="32"/>
  <c r="B197" i="32"/>
  <c r="U198" i="32"/>
  <c r="I210" i="32"/>
  <c r="P223" i="32"/>
  <c r="G224" i="32"/>
  <c r="N237" i="32"/>
  <c r="B249" i="32"/>
  <c r="U250" i="32"/>
  <c r="I262" i="32"/>
  <c r="P275" i="32"/>
  <c r="G276" i="32"/>
  <c r="N289" i="32"/>
  <c r="B301" i="32"/>
  <c r="U302" i="32"/>
  <c r="I314" i="32"/>
  <c r="G328" i="32"/>
  <c r="N341" i="32"/>
  <c r="B353" i="32"/>
  <c r="U354" i="32"/>
  <c r="I366" i="32"/>
  <c r="P379" i="32"/>
  <c r="G380" i="32"/>
  <c r="N393" i="32"/>
  <c r="B405" i="32"/>
  <c r="U406" i="32"/>
  <c r="I418" i="32"/>
  <c r="G432" i="32"/>
  <c r="N445" i="32"/>
  <c r="B457" i="32"/>
  <c r="U458" i="32"/>
  <c r="I470" i="32"/>
  <c r="P483" i="32"/>
  <c r="B496" i="32"/>
  <c r="U497" i="32"/>
  <c r="P522" i="32"/>
  <c r="G523" i="32"/>
  <c r="N536" i="32"/>
  <c r="B548" i="32"/>
  <c r="U549" i="32"/>
  <c r="I561" i="32"/>
  <c r="P574" i="32"/>
  <c r="G575" i="32"/>
  <c r="N588" i="32"/>
  <c r="B600" i="32"/>
  <c r="U601" i="32"/>
  <c r="I613" i="32"/>
  <c r="G627" i="32"/>
  <c r="N640" i="32"/>
  <c r="B652" i="32"/>
  <c r="U653" i="32"/>
  <c r="I665" i="32"/>
  <c r="P678" i="32"/>
  <c r="G679" i="32"/>
  <c r="N692" i="32"/>
  <c r="B704" i="32"/>
  <c r="U705" i="32"/>
  <c r="I717" i="32"/>
  <c r="P730" i="32"/>
  <c r="G731" i="32"/>
  <c r="N744" i="32"/>
  <c r="B756" i="32"/>
  <c r="U757" i="32"/>
  <c r="I769" i="32"/>
  <c r="P782" i="32"/>
  <c r="G783" i="32"/>
  <c r="N796" i="32"/>
  <c r="B808" i="32"/>
  <c r="U809" i="32"/>
  <c r="I821" i="32"/>
  <c r="P834" i="32"/>
  <c r="B860" i="32"/>
  <c r="I873" i="32"/>
  <c r="P886" i="32"/>
  <c r="B912" i="32"/>
  <c r="I925" i="32"/>
  <c r="P938" i="32"/>
  <c r="P28" i="33"/>
  <c r="B41" i="33"/>
  <c r="P54" i="33"/>
  <c r="B67" i="33"/>
  <c r="P80" i="33"/>
  <c r="B93" i="33"/>
  <c r="P106" i="33"/>
  <c r="B119" i="33"/>
  <c r="P132" i="33"/>
  <c r="B145" i="33"/>
  <c r="P158" i="33"/>
  <c r="B171" i="33"/>
  <c r="P184" i="33"/>
  <c r="B197" i="33"/>
  <c r="P210" i="33"/>
  <c r="B223" i="33"/>
  <c r="P236" i="33"/>
  <c r="B249" i="33"/>
  <c r="P262" i="33"/>
  <c r="B275" i="33"/>
  <c r="P288" i="33"/>
  <c r="B301" i="33"/>
  <c r="B314" i="33"/>
  <c r="T327" i="33"/>
  <c r="T340" i="33"/>
  <c r="T353" i="33"/>
  <c r="T366" i="33"/>
  <c r="T392" i="33"/>
  <c r="T418" i="33"/>
  <c r="T444" i="33"/>
  <c r="P470" i="33"/>
  <c r="P483" i="33"/>
  <c r="P496" i="33"/>
  <c r="B522" i="33"/>
  <c r="P535" i="33"/>
  <c r="N535" i="33"/>
  <c r="M340" i="33"/>
  <c r="K340" i="33"/>
  <c r="K353" i="33"/>
  <c r="M353" i="33"/>
  <c r="M366" i="33"/>
  <c r="K366" i="33"/>
  <c r="K379" i="33"/>
  <c r="M379" i="33"/>
  <c r="M392" i="33"/>
  <c r="K392" i="33"/>
  <c r="K405" i="33"/>
  <c r="M405" i="33"/>
  <c r="M418" i="33"/>
  <c r="K418" i="33"/>
  <c r="K431" i="33"/>
  <c r="M431" i="33"/>
  <c r="M444" i="33"/>
  <c r="K444" i="33"/>
  <c r="K457" i="33"/>
  <c r="L457" i="33"/>
  <c r="M457" i="33"/>
  <c r="M470" i="33"/>
  <c r="N470" i="33"/>
  <c r="J470" i="33"/>
  <c r="K470" i="33"/>
  <c r="K483" i="33"/>
  <c r="L483" i="33"/>
  <c r="M483" i="33"/>
  <c r="G485" i="33"/>
  <c r="B496" i="33"/>
  <c r="K509" i="33"/>
  <c r="L509" i="33"/>
  <c r="M509" i="33"/>
  <c r="S561" i="33"/>
  <c r="T561" i="33"/>
  <c r="U561" i="33"/>
  <c r="Q561" i="33"/>
  <c r="R561" i="33"/>
  <c r="M574" i="33"/>
  <c r="N574" i="33"/>
  <c r="J574" i="33"/>
  <c r="K574" i="33"/>
  <c r="L574" i="33"/>
  <c r="K587" i="33"/>
  <c r="L587" i="33"/>
  <c r="M587" i="33"/>
  <c r="N587" i="33"/>
  <c r="J587" i="33"/>
  <c r="M600" i="33"/>
  <c r="N600" i="33"/>
  <c r="J600" i="33"/>
  <c r="K600" i="33"/>
  <c r="L600" i="33"/>
  <c r="K613" i="33"/>
  <c r="L613" i="33"/>
  <c r="M613" i="33"/>
  <c r="N613" i="33"/>
  <c r="J613" i="33"/>
  <c r="M626" i="33"/>
  <c r="N626" i="33"/>
  <c r="J626" i="33"/>
  <c r="K626" i="33"/>
  <c r="L626" i="33"/>
  <c r="K639" i="33"/>
  <c r="L639" i="33"/>
  <c r="M639" i="33"/>
  <c r="N639" i="33"/>
  <c r="J639" i="33"/>
  <c r="M652" i="33"/>
  <c r="N652" i="33"/>
  <c r="J652" i="33"/>
  <c r="K652" i="33"/>
  <c r="L652" i="33"/>
  <c r="K665" i="33"/>
  <c r="L665" i="33"/>
  <c r="M665" i="33"/>
  <c r="N665" i="33"/>
  <c r="J665" i="33"/>
  <c r="M678" i="33"/>
  <c r="N678" i="33"/>
  <c r="J678" i="33"/>
  <c r="K678" i="33"/>
  <c r="L678" i="33"/>
  <c r="K691" i="33"/>
  <c r="L691" i="33"/>
  <c r="M691" i="33"/>
  <c r="N691" i="33"/>
  <c r="J691" i="33"/>
  <c r="M704" i="33"/>
  <c r="N704" i="33"/>
  <c r="J704" i="33"/>
  <c r="K704" i="33"/>
  <c r="L704" i="33"/>
  <c r="K717" i="33"/>
  <c r="L717" i="33"/>
  <c r="M717" i="33"/>
  <c r="N717" i="33"/>
  <c r="J717" i="33"/>
  <c r="M730" i="33"/>
  <c r="N730" i="33"/>
  <c r="J730" i="33"/>
  <c r="K730" i="33"/>
  <c r="L730" i="33"/>
  <c r="K743" i="33"/>
  <c r="L743" i="33"/>
  <c r="M743" i="33"/>
  <c r="N743" i="33"/>
  <c r="J743" i="33"/>
  <c r="M756" i="33"/>
  <c r="N756" i="33"/>
  <c r="J756" i="33"/>
  <c r="K756" i="33"/>
  <c r="L756" i="33"/>
  <c r="K769" i="33"/>
  <c r="L769" i="33"/>
  <c r="M769" i="33"/>
  <c r="N769" i="33"/>
  <c r="J769" i="33"/>
  <c r="M782" i="33"/>
  <c r="N782" i="33"/>
  <c r="J782" i="33"/>
  <c r="K782" i="33"/>
  <c r="L782" i="33"/>
  <c r="K795" i="33"/>
  <c r="L795" i="33"/>
  <c r="M795" i="33"/>
  <c r="N795" i="33"/>
  <c r="J795" i="33"/>
  <c r="M808" i="33"/>
  <c r="N808" i="33"/>
  <c r="J808" i="33"/>
  <c r="K808" i="33"/>
  <c r="L808" i="33"/>
  <c r="K821" i="33"/>
  <c r="L821" i="33"/>
  <c r="M821" i="33"/>
  <c r="N821" i="33"/>
  <c r="J821" i="33"/>
  <c r="M834" i="33"/>
  <c r="N834" i="33"/>
  <c r="J834" i="33"/>
  <c r="K834" i="33"/>
  <c r="L834" i="33"/>
  <c r="K847" i="33"/>
  <c r="L847" i="33"/>
  <c r="M847" i="33"/>
  <c r="N847" i="33"/>
  <c r="J847" i="33"/>
  <c r="M860" i="33"/>
  <c r="N860" i="33"/>
  <c r="J860" i="33"/>
  <c r="K860" i="33"/>
  <c r="L860" i="33"/>
  <c r="K873" i="33"/>
  <c r="L873" i="33"/>
  <c r="M873" i="33"/>
  <c r="N873" i="33"/>
  <c r="J873" i="33"/>
  <c r="M886" i="33"/>
  <c r="N886" i="33"/>
  <c r="J886" i="33"/>
  <c r="K886" i="33"/>
  <c r="L886" i="33"/>
  <c r="K899" i="33"/>
  <c r="L899" i="33"/>
  <c r="M899" i="33"/>
  <c r="N899" i="33"/>
  <c r="J899" i="33"/>
  <c r="M912" i="33"/>
  <c r="N912" i="33"/>
  <c r="J912" i="33"/>
  <c r="K912" i="33"/>
  <c r="L912" i="33"/>
  <c r="K925" i="33"/>
  <c r="L925" i="33"/>
  <c r="M925" i="33"/>
  <c r="N925" i="33"/>
  <c r="J925" i="33"/>
  <c r="M938" i="33"/>
  <c r="N938" i="33"/>
  <c r="J938" i="33"/>
  <c r="K938" i="33"/>
  <c r="L938" i="33"/>
  <c r="K951" i="33"/>
  <c r="L951" i="33"/>
  <c r="M951" i="33"/>
  <c r="N951" i="33"/>
  <c r="J951" i="33"/>
  <c r="O28" i="34"/>
  <c r="O29" i="34"/>
  <c r="O30" i="34" s="1"/>
  <c r="O31" i="34" s="1"/>
  <c r="O32" i="34" s="1"/>
  <c r="O33" i="34" s="1"/>
  <c r="O34" i="34" s="1"/>
  <c r="O35" i="34" s="1"/>
  <c r="O36" i="34" s="1"/>
  <c r="O37" i="34" s="1"/>
  <c r="O38" i="34" s="1"/>
  <c r="O39" i="34" s="1"/>
  <c r="O40" i="34" s="1"/>
  <c r="E41" i="34"/>
  <c r="F41" i="34"/>
  <c r="G41" i="34"/>
  <c r="C41" i="34"/>
  <c r="D41" i="34"/>
  <c r="E67" i="34"/>
  <c r="F67" i="34"/>
  <c r="G67" i="34"/>
  <c r="C67" i="34"/>
  <c r="D67" i="34"/>
  <c r="E93" i="34"/>
  <c r="F93" i="34"/>
  <c r="G93" i="34"/>
  <c r="C93" i="34"/>
  <c r="D93" i="34"/>
  <c r="E119" i="34"/>
  <c r="F119" i="34"/>
  <c r="G119" i="34"/>
  <c r="C119" i="34"/>
  <c r="D119" i="34"/>
  <c r="E145" i="34"/>
  <c r="F145" i="34"/>
  <c r="G145" i="34"/>
  <c r="C145" i="34"/>
  <c r="D145" i="34"/>
  <c r="E171" i="34"/>
  <c r="F171" i="34"/>
  <c r="G171" i="34"/>
  <c r="C171" i="34"/>
  <c r="D171" i="34"/>
  <c r="D197" i="34"/>
  <c r="E249" i="34"/>
  <c r="F249" i="34"/>
  <c r="G249" i="34"/>
  <c r="C249" i="34"/>
  <c r="D249" i="34"/>
  <c r="E275" i="34"/>
  <c r="F275" i="34"/>
  <c r="G275" i="34"/>
  <c r="C275" i="34"/>
  <c r="D275" i="34"/>
  <c r="D301" i="34"/>
  <c r="E301" i="34"/>
  <c r="F301" i="34"/>
  <c r="G301" i="34"/>
  <c r="C301" i="34"/>
  <c r="H380" i="34"/>
  <c r="H381" i="34" s="1"/>
  <c r="H382" i="34" s="1"/>
  <c r="H383" i="34" s="1"/>
  <c r="H384" i="34" s="1"/>
  <c r="H385" i="34" s="1"/>
  <c r="H386" i="34" s="1"/>
  <c r="H387" i="34" s="1"/>
  <c r="H388" i="34" s="1"/>
  <c r="H389" i="34" s="1"/>
  <c r="H390" i="34" s="1"/>
  <c r="H391" i="34" s="1"/>
  <c r="H379" i="34"/>
  <c r="I28" i="32"/>
  <c r="G55" i="32"/>
  <c r="U81" i="32"/>
  <c r="G107" i="32"/>
  <c r="N120" i="32"/>
  <c r="U133" i="32"/>
  <c r="G159" i="32"/>
  <c r="N172" i="32"/>
  <c r="U185" i="32"/>
  <c r="G211" i="32"/>
  <c r="N224" i="32"/>
  <c r="U237" i="32"/>
  <c r="G263" i="32"/>
  <c r="N276" i="32"/>
  <c r="U289" i="32"/>
  <c r="G315" i="32"/>
  <c r="N328" i="32"/>
  <c r="U341" i="32"/>
  <c r="G367" i="32"/>
  <c r="N380" i="32"/>
  <c r="U393" i="32"/>
  <c r="G419" i="32"/>
  <c r="N432" i="32"/>
  <c r="U445" i="32"/>
  <c r="G471" i="32"/>
  <c r="U484" i="32"/>
  <c r="N487" i="32"/>
  <c r="G510" i="32"/>
  <c r="N523" i="32"/>
  <c r="U536" i="32"/>
  <c r="G562" i="32"/>
  <c r="N575" i="32"/>
  <c r="U588" i="32"/>
  <c r="G614" i="32"/>
  <c r="N627" i="32"/>
  <c r="U640" i="32"/>
  <c r="G666" i="32"/>
  <c r="N679" i="32"/>
  <c r="U692" i="32"/>
  <c r="G718" i="32"/>
  <c r="N731" i="32"/>
  <c r="U744" i="32"/>
  <c r="G770" i="32"/>
  <c r="N783" i="32"/>
  <c r="U796" i="32"/>
  <c r="G822" i="32"/>
  <c r="N835" i="32"/>
  <c r="U848" i="32"/>
  <c r="G874" i="32"/>
  <c r="N887" i="32"/>
  <c r="U900" i="32"/>
  <c r="G926" i="32"/>
  <c r="N939" i="32"/>
  <c r="G18" i="33"/>
  <c r="U29" i="33"/>
  <c r="G42" i="33"/>
  <c r="U55" i="33"/>
  <c r="G68" i="33"/>
  <c r="U81" i="33"/>
  <c r="G94" i="33"/>
  <c r="U107" i="33"/>
  <c r="G120" i="33"/>
  <c r="U133" i="33"/>
  <c r="G146" i="33"/>
  <c r="U159" i="33"/>
  <c r="G172" i="33"/>
  <c r="U185" i="33"/>
  <c r="G198" i="33"/>
  <c r="U211" i="33"/>
  <c r="G224" i="33"/>
  <c r="U237" i="33"/>
  <c r="G250" i="33"/>
  <c r="U263" i="33"/>
  <c r="G276" i="33"/>
  <c r="U289" i="33"/>
  <c r="P314" i="33"/>
  <c r="B327" i="33"/>
  <c r="L340" i="33"/>
  <c r="L353" i="33"/>
  <c r="L366" i="33"/>
  <c r="L379" i="33"/>
  <c r="L392" i="33"/>
  <c r="L405" i="33"/>
  <c r="L418" i="33"/>
  <c r="L431" i="33"/>
  <c r="L444" i="33"/>
  <c r="J483" i="33"/>
  <c r="P522" i="33"/>
  <c r="B548" i="33"/>
  <c r="M314" i="33"/>
  <c r="K314" i="33"/>
  <c r="S327" i="33"/>
  <c r="U327" i="33"/>
  <c r="Q327" i="33"/>
  <c r="U340" i="33"/>
  <c r="Q340" i="33"/>
  <c r="S340" i="33"/>
  <c r="S353" i="33"/>
  <c r="U353" i="33"/>
  <c r="Q353" i="33"/>
  <c r="U366" i="33"/>
  <c r="Q366" i="33"/>
  <c r="S366" i="33"/>
  <c r="U392" i="33"/>
  <c r="Q392" i="33"/>
  <c r="S392" i="33"/>
  <c r="Q405" i="33"/>
  <c r="U418" i="33"/>
  <c r="Q418" i="33"/>
  <c r="S418" i="33"/>
  <c r="U444" i="33"/>
  <c r="Q444" i="33"/>
  <c r="S444" i="33"/>
  <c r="E470" i="33"/>
  <c r="F470" i="33"/>
  <c r="G470" i="33"/>
  <c r="C470" i="33"/>
  <c r="M496" i="33"/>
  <c r="N496" i="33"/>
  <c r="J496" i="33"/>
  <c r="K496" i="33"/>
  <c r="A496" i="33"/>
  <c r="A497" i="33"/>
  <c r="A498" i="33" s="1"/>
  <c r="A499" i="33" s="1"/>
  <c r="A500" i="33" s="1"/>
  <c r="A501" i="33" s="1"/>
  <c r="A502" i="33" s="1"/>
  <c r="A503" i="33" s="1"/>
  <c r="A504" i="33" s="1"/>
  <c r="A505" i="33" s="1"/>
  <c r="A506" i="33" s="1"/>
  <c r="A507" i="33" s="1"/>
  <c r="A508" i="33" s="1"/>
  <c r="O497" i="33"/>
  <c r="O498" i="33" s="1"/>
  <c r="O499" i="33" s="1"/>
  <c r="O500" i="33" s="1"/>
  <c r="O501" i="33" s="1"/>
  <c r="O502" i="33" s="1"/>
  <c r="O503" i="33" s="1"/>
  <c r="O504" i="33" s="1"/>
  <c r="O505" i="33" s="1"/>
  <c r="O506" i="33" s="1"/>
  <c r="O507" i="33" s="1"/>
  <c r="O508" i="33" s="1"/>
  <c r="O496" i="33"/>
  <c r="M522" i="33"/>
  <c r="N522" i="33"/>
  <c r="J522" i="33"/>
  <c r="K522" i="33"/>
  <c r="K535" i="33"/>
  <c r="L535" i="33"/>
  <c r="M535" i="33"/>
  <c r="U548" i="33"/>
  <c r="Q548" i="33"/>
  <c r="R548" i="33"/>
  <c r="S548" i="33"/>
  <c r="E574" i="33"/>
  <c r="F574" i="33"/>
  <c r="G574" i="33"/>
  <c r="C574" i="33"/>
  <c r="D574" i="33"/>
  <c r="E600" i="33"/>
  <c r="F600" i="33"/>
  <c r="G600" i="33"/>
  <c r="C600" i="33"/>
  <c r="D600" i="33"/>
  <c r="E626" i="33"/>
  <c r="F626" i="33"/>
  <c r="G626" i="33"/>
  <c r="C626" i="33"/>
  <c r="D626" i="33"/>
  <c r="E652" i="33"/>
  <c r="F652" i="33"/>
  <c r="G652" i="33"/>
  <c r="C652" i="33"/>
  <c r="D652" i="33"/>
  <c r="E678" i="33"/>
  <c r="F678" i="33"/>
  <c r="G678" i="33"/>
  <c r="C678" i="33"/>
  <c r="D678" i="33"/>
  <c r="E704" i="33"/>
  <c r="F704" i="33"/>
  <c r="G704" i="33"/>
  <c r="C704" i="33"/>
  <c r="D704" i="33"/>
  <c r="E730" i="33"/>
  <c r="F730" i="33"/>
  <c r="G730" i="33"/>
  <c r="C730" i="33"/>
  <c r="D730" i="33"/>
  <c r="E756" i="33"/>
  <c r="F756" i="33"/>
  <c r="G756" i="33"/>
  <c r="C756" i="33"/>
  <c r="D756" i="33"/>
  <c r="E782" i="33"/>
  <c r="F782" i="33"/>
  <c r="G782" i="33"/>
  <c r="C782" i="33"/>
  <c r="D782" i="33"/>
  <c r="E808" i="33"/>
  <c r="F808" i="33"/>
  <c r="G808" i="33"/>
  <c r="C808" i="33"/>
  <c r="D808" i="33"/>
  <c r="E834" i="33"/>
  <c r="F834" i="33"/>
  <c r="G834" i="33"/>
  <c r="C834" i="33"/>
  <c r="D834" i="33"/>
  <c r="E860" i="33"/>
  <c r="F860" i="33"/>
  <c r="G860" i="33"/>
  <c r="C860" i="33"/>
  <c r="D860" i="33"/>
  <c r="E886" i="33"/>
  <c r="F886" i="33"/>
  <c r="G886" i="33"/>
  <c r="C886" i="33"/>
  <c r="D886" i="33"/>
  <c r="E912" i="33"/>
  <c r="F912" i="33"/>
  <c r="G912" i="33"/>
  <c r="C912" i="33"/>
  <c r="D912" i="33"/>
  <c r="E938" i="33"/>
  <c r="F938" i="33"/>
  <c r="G938" i="33"/>
  <c r="C938" i="33"/>
  <c r="D938" i="33"/>
  <c r="K28" i="34"/>
  <c r="L28" i="34"/>
  <c r="M28" i="34"/>
  <c r="N28" i="34"/>
  <c r="J28" i="34"/>
  <c r="A29" i="34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28" i="34"/>
  <c r="S54" i="34"/>
  <c r="T54" i="34"/>
  <c r="U54" i="34"/>
  <c r="Q54" i="34"/>
  <c r="R54" i="34"/>
  <c r="S106" i="34"/>
  <c r="T106" i="34"/>
  <c r="U106" i="34"/>
  <c r="Q106" i="34"/>
  <c r="R106" i="34"/>
  <c r="S132" i="34"/>
  <c r="T132" i="34"/>
  <c r="U132" i="34"/>
  <c r="Q132" i="34"/>
  <c r="R132" i="34"/>
  <c r="S158" i="34"/>
  <c r="T158" i="34"/>
  <c r="U158" i="34"/>
  <c r="Q158" i="34"/>
  <c r="R158" i="34"/>
  <c r="S184" i="34"/>
  <c r="T184" i="34"/>
  <c r="U184" i="34"/>
  <c r="Q184" i="34"/>
  <c r="R184" i="34"/>
  <c r="S210" i="34"/>
  <c r="T210" i="34"/>
  <c r="U210" i="34"/>
  <c r="Q210" i="34"/>
  <c r="R210" i="34"/>
  <c r="S236" i="34"/>
  <c r="T236" i="34"/>
  <c r="U236" i="34"/>
  <c r="Q236" i="34"/>
  <c r="R236" i="34"/>
  <c r="S262" i="34"/>
  <c r="T262" i="34"/>
  <c r="U262" i="34"/>
  <c r="Q262" i="34"/>
  <c r="R262" i="34"/>
  <c r="S288" i="34"/>
  <c r="T288" i="34"/>
  <c r="U288" i="34"/>
  <c r="Q288" i="34"/>
  <c r="R288" i="34"/>
  <c r="N314" i="33"/>
  <c r="B509" i="33"/>
  <c r="L522" i="33"/>
  <c r="K327" i="33"/>
  <c r="M327" i="33"/>
  <c r="M548" i="33"/>
  <c r="N548" i="33"/>
  <c r="J548" i="33"/>
  <c r="K548" i="33"/>
  <c r="K561" i="33"/>
  <c r="L561" i="33"/>
  <c r="M561" i="33"/>
  <c r="N561" i="33"/>
  <c r="J561" i="33"/>
  <c r="S587" i="33"/>
  <c r="T587" i="33"/>
  <c r="U587" i="33"/>
  <c r="Q587" i="33"/>
  <c r="R587" i="33"/>
  <c r="S613" i="33"/>
  <c r="T613" i="33"/>
  <c r="U613" i="33"/>
  <c r="Q613" i="33"/>
  <c r="R613" i="33"/>
  <c r="S639" i="33"/>
  <c r="T639" i="33"/>
  <c r="U639" i="33"/>
  <c r="Q639" i="33"/>
  <c r="R639" i="33"/>
  <c r="S665" i="33"/>
  <c r="T665" i="33"/>
  <c r="U665" i="33"/>
  <c r="Q665" i="33"/>
  <c r="R665" i="33"/>
  <c r="S691" i="33"/>
  <c r="T691" i="33"/>
  <c r="U691" i="33"/>
  <c r="Q691" i="33"/>
  <c r="R691" i="33"/>
  <c r="S717" i="33"/>
  <c r="T717" i="33"/>
  <c r="U717" i="33"/>
  <c r="Q717" i="33"/>
  <c r="R717" i="33"/>
  <c r="S743" i="33"/>
  <c r="T743" i="33"/>
  <c r="U743" i="33"/>
  <c r="Q743" i="33"/>
  <c r="R743" i="33"/>
  <c r="S769" i="33"/>
  <c r="T769" i="33"/>
  <c r="U769" i="33"/>
  <c r="Q769" i="33"/>
  <c r="R769" i="33"/>
  <c r="S795" i="33"/>
  <c r="T795" i="33"/>
  <c r="U795" i="33"/>
  <c r="Q795" i="33"/>
  <c r="R795" i="33"/>
  <c r="S821" i="33"/>
  <c r="T821" i="33"/>
  <c r="U821" i="33"/>
  <c r="Q821" i="33"/>
  <c r="R821" i="33"/>
  <c r="S847" i="33"/>
  <c r="T847" i="33"/>
  <c r="U847" i="33"/>
  <c r="Q847" i="33"/>
  <c r="R847" i="33"/>
  <c r="S873" i="33"/>
  <c r="T873" i="33"/>
  <c r="U873" i="33"/>
  <c r="Q873" i="33"/>
  <c r="R873" i="33"/>
  <c r="S899" i="33"/>
  <c r="T899" i="33"/>
  <c r="U899" i="33"/>
  <c r="Q899" i="33"/>
  <c r="R899" i="33"/>
  <c r="S925" i="33"/>
  <c r="T925" i="33"/>
  <c r="U925" i="33"/>
  <c r="Q925" i="33"/>
  <c r="R925" i="33"/>
  <c r="S951" i="33"/>
  <c r="T951" i="33"/>
  <c r="U951" i="33"/>
  <c r="Q951" i="33"/>
  <c r="R951" i="33"/>
  <c r="L314" i="33"/>
  <c r="N327" i="33"/>
  <c r="J457" i="33"/>
  <c r="P509" i="33"/>
  <c r="N509" i="33"/>
  <c r="B535" i="33"/>
  <c r="L548" i="33"/>
  <c r="F314" i="34"/>
  <c r="D314" i="34"/>
  <c r="K340" i="34"/>
  <c r="M340" i="34"/>
  <c r="N340" i="34"/>
  <c r="J340" i="34"/>
  <c r="G330" i="34"/>
  <c r="B340" i="34"/>
  <c r="G367" i="34"/>
  <c r="B379" i="34"/>
  <c r="K431" i="34"/>
  <c r="M431" i="34"/>
  <c r="N431" i="34"/>
  <c r="J431" i="34"/>
  <c r="M444" i="34"/>
  <c r="K444" i="34"/>
  <c r="L444" i="34"/>
  <c r="H509" i="34"/>
  <c r="H510" i="34"/>
  <c r="H511" i="34" s="1"/>
  <c r="H512" i="34" s="1"/>
  <c r="H513" i="34" s="1"/>
  <c r="H514" i="34" s="1"/>
  <c r="H515" i="34" s="1"/>
  <c r="H516" i="34" s="1"/>
  <c r="H517" i="34" s="1"/>
  <c r="H518" i="34" s="1"/>
  <c r="H519" i="34" s="1"/>
  <c r="H520" i="34" s="1"/>
  <c r="H521" i="34" s="1"/>
  <c r="E522" i="34"/>
  <c r="F522" i="34"/>
  <c r="G522" i="34"/>
  <c r="C522" i="34"/>
  <c r="D522" i="34"/>
  <c r="E548" i="34"/>
  <c r="F548" i="34"/>
  <c r="G548" i="34"/>
  <c r="C548" i="34"/>
  <c r="D548" i="34"/>
  <c r="E574" i="34"/>
  <c r="F574" i="34"/>
  <c r="G574" i="34"/>
  <c r="C574" i="34"/>
  <c r="D574" i="34"/>
  <c r="E600" i="34"/>
  <c r="F600" i="34"/>
  <c r="G600" i="34"/>
  <c r="C600" i="34"/>
  <c r="D600" i="34"/>
  <c r="E626" i="34"/>
  <c r="F626" i="34"/>
  <c r="G626" i="34"/>
  <c r="C626" i="34"/>
  <c r="D626" i="34"/>
  <c r="M652" i="34"/>
  <c r="N652" i="34"/>
  <c r="J652" i="34"/>
  <c r="K652" i="34"/>
  <c r="L652" i="34"/>
  <c r="M678" i="34"/>
  <c r="N678" i="34"/>
  <c r="J678" i="34"/>
  <c r="K678" i="34"/>
  <c r="L678" i="34"/>
  <c r="M704" i="34"/>
  <c r="N704" i="34"/>
  <c r="J704" i="34"/>
  <c r="K704" i="34"/>
  <c r="L704" i="34"/>
  <c r="M730" i="34"/>
  <c r="N730" i="34"/>
  <c r="J730" i="34"/>
  <c r="K730" i="34"/>
  <c r="L730" i="34"/>
  <c r="M756" i="34"/>
  <c r="N756" i="34"/>
  <c r="J756" i="34"/>
  <c r="K756" i="34"/>
  <c r="L756" i="34"/>
  <c r="M782" i="34"/>
  <c r="N782" i="34"/>
  <c r="J782" i="34"/>
  <c r="K782" i="34"/>
  <c r="L782" i="34"/>
  <c r="E821" i="34"/>
  <c r="F821" i="34"/>
  <c r="G821" i="34"/>
  <c r="C821" i="34"/>
  <c r="D821" i="34"/>
  <c r="S834" i="34"/>
  <c r="T834" i="34"/>
  <c r="U834" i="34"/>
  <c r="Q834" i="34"/>
  <c r="R834" i="34"/>
  <c r="E847" i="34"/>
  <c r="F847" i="34"/>
  <c r="G847" i="34"/>
  <c r="C847" i="34"/>
  <c r="D847" i="34"/>
  <c r="S860" i="34"/>
  <c r="T860" i="34"/>
  <c r="U860" i="34"/>
  <c r="Q860" i="34"/>
  <c r="R860" i="34"/>
  <c r="E873" i="34"/>
  <c r="F873" i="34"/>
  <c r="G873" i="34"/>
  <c r="C873" i="34"/>
  <c r="D873" i="34"/>
  <c r="S886" i="34"/>
  <c r="T886" i="34"/>
  <c r="U886" i="34"/>
  <c r="Q886" i="34"/>
  <c r="R886" i="34"/>
  <c r="E899" i="34"/>
  <c r="F899" i="34"/>
  <c r="G899" i="34"/>
  <c r="C899" i="34"/>
  <c r="D899" i="34"/>
  <c r="S912" i="34"/>
  <c r="T912" i="34"/>
  <c r="U912" i="34"/>
  <c r="Q912" i="34"/>
  <c r="R912" i="34"/>
  <c r="E925" i="34"/>
  <c r="F925" i="34"/>
  <c r="G925" i="34"/>
  <c r="C925" i="34"/>
  <c r="D925" i="34"/>
  <c r="S938" i="34"/>
  <c r="T938" i="34"/>
  <c r="U938" i="34"/>
  <c r="Q938" i="34"/>
  <c r="R938" i="34"/>
  <c r="E951" i="34"/>
  <c r="F951" i="34"/>
  <c r="G951" i="34"/>
  <c r="C951" i="34"/>
  <c r="D951" i="34"/>
  <c r="H28" i="36"/>
  <c r="H29" i="36"/>
  <c r="H30" i="36" s="1"/>
  <c r="H31" i="36" s="1"/>
  <c r="H32" i="36" s="1"/>
  <c r="H33" i="36" s="1"/>
  <c r="H34" i="36" s="1"/>
  <c r="H35" i="36" s="1"/>
  <c r="H36" i="36" s="1"/>
  <c r="H37" i="36" s="1"/>
  <c r="H38" i="36" s="1"/>
  <c r="H39" i="36" s="1"/>
  <c r="H40" i="36" s="1"/>
  <c r="M41" i="36"/>
  <c r="N41" i="36"/>
  <c r="J41" i="36"/>
  <c r="K41" i="36"/>
  <c r="L41" i="36"/>
  <c r="G158" i="36"/>
  <c r="C158" i="36"/>
  <c r="E158" i="36"/>
  <c r="F158" i="36"/>
  <c r="D158" i="36"/>
  <c r="S158" i="36"/>
  <c r="U158" i="36"/>
  <c r="Q158" i="36"/>
  <c r="R158" i="36"/>
  <c r="T158" i="36"/>
  <c r="P574" i="33"/>
  <c r="B587" i="33"/>
  <c r="P600" i="33"/>
  <c r="B613" i="33"/>
  <c r="P626" i="33"/>
  <c r="B639" i="33"/>
  <c r="P652" i="33"/>
  <c r="B665" i="33"/>
  <c r="P678" i="33"/>
  <c r="B691" i="33"/>
  <c r="P704" i="33"/>
  <c r="B717" i="33"/>
  <c r="P730" i="33"/>
  <c r="B743" i="33"/>
  <c r="P756" i="33"/>
  <c r="B769" i="33"/>
  <c r="P782" i="33"/>
  <c r="B795" i="33"/>
  <c r="P808" i="33"/>
  <c r="B821" i="33"/>
  <c r="P834" i="33"/>
  <c r="B847" i="33"/>
  <c r="P860" i="33"/>
  <c r="B873" i="33"/>
  <c r="P886" i="33"/>
  <c r="B899" i="33"/>
  <c r="P912" i="33"/>
  <c r="B925" i="33"/>
  <c r="P938" i="33"/>
  <c r="B951" i="33"/>
  <c r="B28" i="34"/>
  <c r="P41" i="34"/>
  <c r="B54" i="34"/>
  <c r="P67" i="34"/>
  <c r="B80" i="34"/>
  <c r="P93" i="34"/>
  <c r="B106" i="34"/>
  <c r="P119" i="34"/>
  <c r="B132" i="34"/>
  <c r="P145" i="34"/>
  <c r="B158" i="34"/>
  <c r="P171" i="34"/>
  <c r="B184" i="34"/>
  <c r="P197" i="34"/>
  <c r="B210" i="34"/>
  <c r="P223" i="34"/>
  <c r="B236" i="34"/>
  <c r="P249" i="34"/>
  <c r="B262" i="34"/>
  <c r="P275" i="34"/>
  <c r="B288" i="34"/>
  <c r="P301" i="34"/>
  <c r="I301" i="34"/>
  <c r="C314" i="34"/>
  <c r="P340" i="34"/>
  <c r="N392" i="34"/>
  <c r="B418" i="34"/>
  <c r="L431" i="34"/>
  <c r="D327" i="34"/>
  <c r="F327" i="34"/>
  <c r="T327" i="34"/>
  <c r="R327" i="34"/>
  <c r="G354" i="34"/>
  <c r="B366" i="34"/>
  <c r="O379" i="34"/>
  <c r="O380" i="34"/>
  <c r="O381" i="34" s="1"/>
  <c r="O382" i="34" s="1"/>
  <c r="O383" i="34" s="1"/>
  <c r="O384" i="34" s="1"/>
  <c r="O385" i="34" s="1"/>
  <c r="O386" i="34" s="1"/>
  <c r="O387" i="34" s="1"/>
  <c r="O388" i="34" s="1"/>
  <c r="O389" i="34" s="1"/>
  <c r="O390" i="34" s="1"/>
  <c r="O391" i="34" s="1"/>
  <c r="K457" i="34"/>
  <c r="M457" i="34"/>
  <c r="N457" i="34"/>
  <c r="J457" i="34"/>
  <c r="M470" i="34"/>
  <c r="K470" i="34"/>
  <c r="L470" i="34"/>
  <c r="A497" i="34"/>
  <c r="A498" i="34" s="1"/>
  <c r="A499" i="34" s="1"/>
  <c r="A500" i="34" s="1"/>
  <c r="A501" i="34" s="1"/>
  <c r="A502" i="34" s="1"/>
  <c r="A503" i="34" s="1"/>
  <c r="A504" i="34" s="1"/>
  <c r="A505" i="34" s="1"/>
  <c r="A506" i="34" s="1"/>
  <c r="A507" i="34" s="1"/>
  <c r="A508" i="34" s="1"/>
  <c r="A496" i="34"/>
  <c r="O509" i="34"/>
  <c r="O510" i="34"/>
  <c r="O511" i="34" s="1"/>
  <c r="O512" i="34" s="1"/>
  <c r="O513" i="34" s="1"/>
  <c r="O514" i="34" s="1"/>
  <c r="O515" i="34" s="1"/>
  <c r="O516" i="34" s="1"/>
  <c r="O517" i="34" s="1"/>
  <c r="O518" i="34" s="1"/>
  <c r="O519" i="34" s="1"/>
  <c r="O520" i="34" s="1"/>
  <c r="O521" i="34" s="1"/>
  <c r="S509" i="34"/>
  <c r="T509" i="34"/>
  <c r="U509" i="34"/>
  <c r="Q509" i="34"/>
  <c r="R509" i="34"/>
  <c r="S535" i="34"/>
  <c r="T535" i="34"/>
  <c r="U535" i="34"/>
  <c r="Q535" i="34"/>
  <c r="R535" i="34"/>
  <c r="S561" i="34"/>
  <c r="T561" i="34"/>
  <c r="U561" i="34"/>
  <c r="Q561" i="34"/>
  <c r="R561" i="34"/>
  <c r="S587" i="34"/>
  <c r="T587" i="34"/>
  <c r="U587" i="34"/>
  <c r="Q587" i="34"/>
  <c r="R587" i="34"/>
  <c r="S613" i="34"/>
  <c r="T613" i="34"/>
  <c r="U613" i="34"/>
  <c r="Q613" i="34"/>
  <c r="R613" i="34"/>
  <c r="S639" i="34"/>
  <c r="T639" i="34"/>
  <c r="U639" i="34"/>
  <c r="Q639" i="34"/>
  <c r="R639" i="34"/>
  <c r="E652" i="34"/>
  <c r="F652" i="34"/>
  <c r="G652" i="34"/>
  <c r="C652" i="34"/>
  <c r="D652" i="34"/>
  <c r="S665" i="34"/>
  <c r="T665" i="34"/>
  <c r="U665" i="34"/>
  <c r="Q665" i="34"/>
  <c r="R665" i="34"/>
  <c r="E678" i="34"/>
  <c r="F678" i="34"/>
  <c r="G678" i="34"/>
  <c r="C678" i="34"/>
  <c r="D678" i="34"/>
  <c r="S691" i="34"/>
  <c r="T691" i="34"/>
  <c r="U691" i="34"/>
  <c r="Q691" i="34"/>
  <c r="R691" i="34"/>
  <c r="E704" i="34"/>
  <c r="F704" i="34"/>
  <c r="G704" i="34"/>
  <c r="C704" i="34"/>
  <c r="D704" i="34"/>
  <c r="S717" i="34"/>
  <c r="T717" i="34"/>
  <c r="U717" i="34"/>
  <c r="Q717" i="34"/>
  <c r="R717" i="34"/>
  <c r="E730" i="34"/>
  <c r="F730" i="34"/>
  <c r="G730" i="34"/>
  <c r="C730" i="34"/>
  <c r="D730" i="34"/>
  <c r="S743" i="34"/>
  <c r="T743" i="34"/>
  <c r="U743" i="34"/>
  <c r="Q743" i="34"/>
  <c r="R743" i="34"/>
  <c r="E756" i="34"/>
  <c r="F756" i="34"/>
  <c r="G756" i="34"/>
  <c r="C756" i="34"/>
  <c r="D756" i="34"/>
  <c r="S769" i="34"/>
  <c r="T769" i="34"/>
  <c r="U769" i="34"/>
  <c r="Q769" i="34"/>
  <c r="R769" i="34"/>
  <c r="E782" i="34"/>
  <c r="F782" i="34"/>
  <c r="G782" i="34"/>
  <c r="C782" i="34"/>
  <c r="D782" i="34"/>
  <c r="S795" i="34"/>
  <c r="T795" i="34"/>
  <c r="U795" i="34"/>
  <c r="Q795" i="34"/>
  <c r="R795" i="34"/>
  <c r="K834" i="34"/>
  <c r="L834" i="34"/>
  <c r="M834" i="34"/>
  <c r="N834" i="34"/>
  <c r="J834" i="34"/>
  <c r="K860" i="34"/>
  <c r="L860" i="34"/>
  <c r="M860" i="34"/>
  <c r="N860" i="34"/>
  <c r="J860" i="34"/>
  <c r="K886" i="34"/>
  <c r="L886" i="34"/>
  <c r="M886" i="34"/>
  <c r="N886" i="34"/>
  <c r="J886" i="34"/>
  <c r="K912" i="34"/>
  <c r="L912" i="34"/>
  <c r="M912" i="34"/>
  <c r="N912" i="34"/>
  <c r="J912" i="34"/>
  <c r="K938" i="34"/>
  <c r="L938" i="34"/>
  <c r="M938" i="34"/>
  <c r="N938" i="34"/>
  <c r="J938" i="34"/>
  <c r="O28" i="36"/>
  <c r="O29" i="36"/>
  <c r="O30" i="36" s="1"/>
  <c r="O31" i="36" s="1"/>
  <c r="O32" i="36" s="1"/>
  <c r="O33" i="36" s="1"/>
  <c r="O34" i="36" s="1"/>
  <c r="O35" i="36" s="1"/>
  <c r="O36" i="36" s="1"/>
  <c r="O37" i="36" s="1"/>
  <c r="O38" i="36" s="1"/>
  <c r="O39" i="36" s="1"/>
  <c r="O40" i="36" s="1"/>
  <c r="E67" i="36"/>
  <c r="F67" i="36"/>
  <c r="G67" i="36"/>
  <c r="C67" i="36"/>
  <c r="D67" i="36"/>
  <c r="S80" i="36"/>
  <c r="T80" i="36"/>
  <c r="U80" i="36"/>
  <c r="Q80" i="36"/>
  <c r="R80" i="36"/>
  <c r="K93" i="36"/>
  <c r="N93" i="36"/>
  <c r="J93" i="36"/>
  <c r="L93" i="36"/>
  <c r="M93" i="36"/>
  <c r="U471" i="33"/>
  <c r="U497" i="33"/>
  <c r="G510" i="33"/>
  <c r="U523" i="33"/>
  <c r="G536" i="33"/>
  <c r="U549" i="33"/>
  <c r="G562" i="33"/>
  <c r="U575" i="33"/>
  <c r="G588" i="33"/>
  <c r="U601" i="33"/>
  <c r="G614" i="33"/>
  <c r="U627" i="33"/>
  <c r="G640" i="33"/>
  <c r="U653" i="33"/>
  <c r="G666" i="33"/>
  <c r="U679" i="33"/>
  <c r="G692" i="33"/>
  <c r="U705" i="33"/>
  <c r="G718" i="33"/>
  <c r="U731" i="33"/>
  <c r="G744" i="33"/>
  <c r="U757" i="33"/>
  <c r="G770" i="33"/>
  <c r="U783" i="33"/>
  <c r="G796" i="33"/>
  <c r="U809" i="33"/>
  <c r="G822" i="33"/>
  <c r="U835" i="33"/>
  <c r="G848" i="33"/>
  <c r="U861" i="33"/>
  <c r="G874" i="33"/>
  <c r="U887" i="33"/>
  <c r="G900" i="33"/>
  <c r="U913" i="33"/>
  <c r="G926" i="33"/>
  <c r="U939" i="33"/>
  <c r="G29" i="34"/>
  <c r="U42" i="34"/>
  <c r="G55" i="34"/>
  <c r="U68" i="34"/>
  <c r="G81" i="34"/>
  <c r="U94" i="34"/>
  <c r="G107" i="34"/>
  <c r="U120" i="34"/>
  <c r="G133" i="34"/>
  <c r="U146" i="34"/>
  <c r="G159" i="34"/>
  <c r="U172" i="34"/>
  <c r="G185" i="34"/>
  <c r="U198" i="34"/>
  <c r="G211" i="34"/>
  <c r="U224" i="34"/>
  <c r="G237" i="34"/>
  <c r="U250" i="34"/>
  <c r="G263" i="34"/>
  <c r="U276" i="34"/>
  <c r="G289" i="34"/>
  <c r="I314" i="34"/>
  <c r="C327" i="34"/>
  <c r="S327" i="34"/>
  <c r="L340" i="34"/>
  <c r="P379" i="34"/>
  <c r="B444" i="34"/>
  <c r="L457" i="34"/>
  <c r="P483" i="34"/>
  <c r="I496" i="34"/>
  <c r="G341" i="34"/>
  <c r="B353" i="34"/>
  <c r="S366" i="34"/>
  <c r="U366" i="34"/>
  <c r="Q366" i="34"/>
  <c r="R366" i="34"/>
  <c r="M392" i="34"/>
  <c r="K392" i="34"/>
  <c r="L392" i="34"/>
  <c r="S405" i="34"/>
  <c r="U405" i="34"/>
  <c r="Q405" i="34"/>
  <c r="R405" i="34"/>
  <c r="K483" i="34"/>
  <c r="M483" i="34"/>
  <c r="N483" i="34"/>
  <c r="J483" i="34"/>
  <c r="K665" i="34"/>
  <c r="L665" i="34"/>
  <c r="M665" i="34"/>
  <c r="N665" i="34"/>
  <c r="J665" i="34"/>
  <c r="K691" i="34"/>
  <c r="L691" i="34"/>
  <c r="M691" i="34"/>
  <c r="N691" i="34"/>
  <c r="J691" i="34"/>
  <c r="K717" i="34"/>
  <c r="L717" i="34"/>
  <c r="M717" i="34"/>
  <c r="N717" i="34"/>
  <c r="J717" i="34"/>
  <c r="K743" i="34"/>
  <c r="L743" i="34"/>
  <c r="M743" i="34"/>
  <c r="N743" i="34"/>
  <c r="J743" i="34"/>
  <c r="K769" i="34"/>
  <c r="L769" i="34"/>
  <c r="M769" i="34"/>
  <c r="N769" i="34"/>
  <c r="J769" i="34"/>
  <c r="K795" i="34"/>
  <c r="L795" i="34"/>
  <c r="M795" i="34"/>
  <c r="N795" i="34"/>
  <c r="J795" i="34"/>
  <c r="O808" i="34"/>
  <c r="O809" i="34"/>
  <c r="O810" i="34" s="1"/>
  <c r="O811" i="34" s="1"/>
  <c r="O812" i="34" s="1"/>
  <c r="O813" i="34" s="1"/>
  <c r="O814" i="34" s="1"/>
  <c r="O815" i="34" s="1"/>
  <c r="O816" i="34" s="1"/>
  <c r="O817" i="34" s="1"/>
  <c r="O818" i="34" s="1"/>
  <c r="O819" i="34" s="1"/>
  <c r="O820" i="34" s="1"/>
  <c r="K808" i="34"/>
  <c r="L808" i="34"/>
  <c r="M808" i="34"/>
  <c r="N808" i="34"/>
  <c r="J808" i="34"/>
  <c r="A29" i="36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28" i="36"/>
  <c r="K54" i="36"/>
  <c r="L54" i="36"/>
  <c r="M54" i="36"/>
  <c r="N54" i="36"/>
  <c r="J54" i="36"/>
  <c r="K80" i="36"/>
  <c r="L80" i="36"/>
  <c r="M80" i="36"/>
  <c r="N80" i="36"/>
  <c r="J80" i="36"/>
  <c r="E106" i="36"/>
  <c r="C106" i="36"/>
  <c r="D106" i="36"/>
  <c r="F106" i="36"/>
  <c r="G106" i="36"/>
  <c r="K119" i="36"/>
  <c r="M119" i="36"/>
  <c r="N119" i="36"/>
  <c r="J119" i="36"/>
  <c r="L119" i="36"/>
  <c r="S145" i="36"/>
  <c r="Q145" i="36"/>
  <c r="R145" i="36"/>
  <c r="T145" i="36"/>
  <c r="U145" i="36"/>
  <c r="H496" i="36"/>
  <c r="H497" i="36"/>
  <c r="H498" i="36" s="1"/>
  <c r="H499" i="36" s="1"/>
  <c r="H500" i="36" s="1"/>
  <c r="H501" i="36" s="1"/>
  <c r="H502" i="36" s="1"/>
  <c r="H503" i="36" s="1"/>
  <c r="H504" i="36" s="1"/>
  <c r="H505" i="36" s="1"/>
  <c r="H506" i="36" s="1"/>
  <c r="H507" i="36" s="1"/>
  <c r="H508" i="36" s="1"/>
  <c r="H29" i="37"/>
  <c r="H30" i="37" s="1"/>
  <c r="H31" i="37" s="1"/>
  <c r="H32" i="37" s="1"/>
  <c r="H33" i="37" s="1"/>
  <c r="H34" i="37" s="1"/>
  <c r="H35" i="37" s="1"/>
  <c r="H36" i="37" s="1"/>
  <c r="H37" i="37" s="1"/>
  <c r="H38" i="37" s="1"/>
  <c r="H39" i="37" s="1"/>
  <c r="H40" i="37" s="1"/>
  <c r="H28" i="37"/>
  <c r="P28" i="34"/>
  <c r="I327" i="34"/>
  <c r="B470" i="34"/>
  <c r="L483" i="34"/>
  <c r="K405" i="34"/>
  <c r="M405" i="34"/>
  <c r="N405" i="34"/>
  <c r="J405" i="34"/>
  <c r="M418" i="34"/>
  <c r="K418" i="34"/>
  <c r="L418" i="34"/>
  <c r="M522" i="34"/>
  <c r="N522" i="34"/>
  <c r="J522" i="34"/>
  <c r="K522" i="34"/>
  <c r="L522" i="34"/>
  <c r="K535" i="34"/>
  <c r="L535" i="34"/>
  <c r="M535" i="34"/>
  <c r="N535" i="34"/>
  <c r="J535" i="34"/>
  <c r="M548" i="34"/>
  <c r="N548" i="34"/>
  <c r="J548" i="34"/>
  <c r="K548" i="34"/>
  <c r="L548" i="34"/>
  <c r="K561" i="34"/>
  <c r="L561" i="34"/>
  <c r="M561" i="34"/>
  <c r="N561" i="34"/>
  <c r="J561" i="34"/>
  <c r="M574" i="34"/>
  <c r="N574" i="34"/>
  <c r="J574" i="34"/>
  <c r="K574" i="34"/>
  <c r="L574" i="34"/>
  <c r="K587" i="34"/>
  <c r="L587" i="34"/>
  <c r="M587" i="34"/>
  <c r="N587" i="34"/>
  <c r="J587" i="34"/>
  <c r="M600" i="34"/>
  <c r="N600" i="34"/>
  <c r="J600" i="34"/>
  <c r="K600" i="34"/>
  <c r="L600" i="34"/>
  <c r="K613" i="34"/>
  <c r="L613" i="34"/>
  <c r="M613" i="34"/>
  <c r="N613" i="34"/>
  <c r="J613" i="34"/>
  <c r="M626" i="34"/>
  <c r="N626" i="34"/>
  <c r="J626" i="34"/>
  <c r="K626" i="34"/>
  <c r="L626" i="34"/>
  <c r="K639" i="34"/>
  <c r="L639" i="34"/>
  <c r="M639" i="34"/>
  <c r="N639" i="34"/>
  <c r="J639" i="34"/>
  <c r="S808" i="34"/>
  <c r="T808" i="34"/>
  <c r="U808" i="34"/>
  <c r="Q808" i="34"/>
  <c r="R808" i="34"/>
  <c r="H808" i="34"/>
  <c r="H809" i="34"/>
  <c r="H810" i="34" s="1"/>
  <c r="H811" i="34" s="1"/>
  <c r="H812" i="34" s="1"/>
  <c r="H813" i="34" s="1"/>
  <c r="H814" i="34" s="1"/>
  <c r="H815" i="34" s="1"/>
  <c r="H816" i="34" s="1"/>
  <c r="H817" i="34" s="1"/>
  <c r="H818" i="34" s="1"/>
  <c r="H819" i="34" s="1"/>
  <c r="H820" i="34" s="1"/>
  <c r="M821" i="34"/>
  <c r="N821" i="34"/>
  <c r="J821" i="34"/>
  <c r="K821" i="34"/>
  <c r="L821" i="34"/>
  <c r="M847" i="34"/>
  <c r="N847" i="34"/>
  <c r="J847" i="34"/>
  <c r="K847" i="34"/>
  <c r="L847" i="34"/>
  <c r="M873" i="34"/>
  <c r="N873" i="34"/>
  <c r="J873" i="34"/>
  <c r="K873" i="34"/>
  <c r="L873" i="34"/>
  <c r="M899" i="34"/>
  <c r="N899" i="34"/>
  <c r="J899" i="34"/>
  <c r="K899" i="34"/>
  <c r="L899" i="34"/>
  <c r="M925" i="34"/>
  <c r="N925" i="34"/>
  <c r="J925" i="34"/>
  <c r="K925" i="34"/>
  <c r="L925" i="34"/>
  <c r="M951" i="34"/>
  <c r="N951" i="34"/>
  <c r="J951" i="34"/>
  <c r="K951" i="34"/>
  <c r="L951" i="34"/>
  <c r="S28" i="36"/>
  <c r="T28" i="36"/>
  <c r="U28" i="36"/>
  <c r="Q28" i="36"/>
  <c r="R28" i="36"/>
  <c r="K28" i="36"/>
  <c r="L28" i="36"/>
  <c r="M28" i="36"/>
  <c r="N28" i="36"/>
  <c r="J28" i="36"/>
  <c r="M67" i="36"/>
  <c r="N67" i="36"/>
  <c r="J67" i="36"/>
  <c r="K67" i="36"/>
  <c r="L67" i="36"/>
  <c r="G93" i="36"/>
  <c r="C93" i="36"/>
  <c r="D93" i="36"/>
  <c r="E93" i="36"/>
  <c r="F93" i="36"/>
  <c r="U289" i="34"/>
  <c r="P314" i="34"/>
  <c r="E314" i="34"/>
  <c r="P353" i="34"/>
  <c r="B392" i="34"/>
  <c r="L405" i="34"/>
  <c r="P431" i="34"/>
  <c r="J444" i="34"/>
  <c r="M171" i="36"/>
  <c r="K171" i="36"/>
  <c r="M223" i="36"/>
  <c r="N223" i="36"/>
  <c r="J223" i="36"/>
  <c r="K223" i="36"/>
  <c r="K236" i="36"/>
  <c r="L236" i="36"/>
  <c r="M236" i="36"/>
  <c r="M327" i="36"/>
  <c r="N327" i="36"/>
  <c r="J327" i="36"/>
  <c r="K327" i="36"/>
  <c r="K340" i="36"/>
  <c r="L340" i="36"/>
  <c r="M340" i="36"/>
  <c r="M431" i="36"/>
  <c r="N431" i="36"/>
  <c r="J431" i="36"/>
  <c r="K431" i="36"/>
  <c r="K444" i="36"/>
  <c r="L444" i="36"/>
  <c r="M444" i="36"/>
  <c r="M561" i="36"/>
  <c r="N561" i="36"/>
  <c r="J561" i="36"/>
  <c r="K561" i="36"/>
  <c r="K574" i="36"/>
  <c r="L574" i="36"/>
  <c r="M574" i="36"/>
  <c r="M665" i="36"/>
  <c r="N665" i="36"/>
  <c r="J665" i="36"/>
  <c r="K665" i="36"/>
  <c r="K678" i="36"/>
  <c r="L678" i="36"/>
  <c r="M678" i="36"/>
  <c r="M769" i="36"/>
  <c r="N769" i="36"/>
  <c r="J769" i="36"/>
  <c r="K769" i="36"/>
  <c r="K782" i="36"/>
  <c r="L782" i="36"/>
  <c r="M782" i="36"/>
  <c r="M873" i="36"/>
  <c r="N873" i="36"/>
  <c r="J873" i="36"/>
  <c r="K873" i="36"/>
  <c r="K886" i="36"/>
  <c r="L886" i="36"/>
  <c r="M886" i="36"/>
  <c r="K938" i="36"/>
  <c r="L938" i="36"/>
  <c r="M938" i="36"/>
  <c r="A28" i="37"/>
  <c r="A29" i="37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M80" i="37"/>
  <c r="N80" i="37"/>
  <c r="J80" i="37"/>
  <c r="K80" i="37"/>
  <c r="L80" i="37"/>
  <c r="U122" i="37"/>
  <c r="P132" i="37"/>
  <c r="P392" i="34"/>
  <c r="B405" i="34"/>
  <c r="P418" i="34"/>
  <c r="B431" i="34"/>
  <c r="P444" i="34"/>
  <c r="B457" i="34"/>
  <c r="P470" i="34"/>
  <c r="B483" i="34"/>
  <c r="B496" i="34"/>
  <c r="R496" i="34"/>
  <c r="B509" i="34"/>
  <c r="P522" i="34"/>
  <c r="B535" i="34"/>
  <c r="P548" i="34"/>
  <c r="B561" i="34"/>
  <c r="P574" i="34"/>
  <c r="B587" i="34"/>
  <c r="P600" i="34"/>
  <c r="B613" i="34"/>
  <c r="P626" i="34"/>
  <c r="B639" i="34"/>
  <c r="P652" i="34"/>
  <c r="N653" i="34"/>
  <c r="B665" i="34"/>
  <c r="P678" i="34"/>
  <c r="N679" i="34"/>
  <c r="B691" i="34"/>
  <c r="P704" i="34"/>
  <c r="N705" i="34"/>
  <c r="B717" i="34"/>
  <c r="P730" i="34"/>
  <c r="N731" i="34"/>
  <c r="B743" i="34"/>
  <c r="P756" i="34"/>
  <c r="N757" i="34"/>
  <c r="B769" i="34"/>
  <c r="P782" i="34"/>
  <c r="N783" i="34"/>
  <c r="B795" i="34"/>
  <c r="N798" i="34"/>
  <c r="B808" i="34"/>
  <c r="P821" i="34"/>
  <c r="N822" i="34"/>
  <c r="B834" i="34"/>
  <c r="P847" i="34"/>
  <c r="N848" i="34"/>
  <c r="B860" i="34"/>
  <c r="P873" i="34"/>
  <c r="N874" i="34"/>
  <c r="B886" i="34"/>
  <c r="P899" i="34"/>
  <c r="N900" i="34"/>
  <c r="B912" i="34"/>
  <c r="P925" i="34"/>
  <c r="N926" i="34"/>
  <c r="B938" i="34"/>
  <c r="P951" i="34"/>
  <c r="G16" i="36"/>
  <c r="U16" i="36"/>
  <c r="N18" i="36"/>
  <c r="P41" i="36"/>
  <c r="N42" i="36"/>
  <c r="B54" i="36"/>
  <c r="P67" i="36"/>
  <c r="N68" i="36"/>
  <c r="B80" i="36"/>
  <c r="R93" i="36"/>
  <c r="L106" i="36"/>
  <c r="N107" i="36"/>
  <c r="Q119" i="36"/>
  <c r="K132" i="36"/>
  <c r="P132" i="36"/>
  <c r="J145" i="36"/>
  <c r="U147" i="36"/>
  <c r="N171" i="36"/>
  <c r="P184" i="36"/>
  <c r="B197" i="36"/>
  <c r="B210" i="36"/>
  <c r="L223" i="36"/>
  <c r="P249" i="36"/>
  <c r="B275" i="36"/>
  <c r="P288" i="36"/>
  <c r="B314" i="36"/>
  <c r="L327" i="36"/>
  <c r="P353" i="36"/>
  <c r="B379" i="36"/>
  <c r="P392" i="36"/>
  <c r="B418" i="36"/>
  <c r="L431" i="36"/>
  <c r="P457" i="36"/>
  <c r="B483" i="36"/>
  <c r="B509" i="36"/>
  <c r="P522" i="36"/>
  <c r="B548" i="36"/>
  <c r="L561" i="36"/>
  <c r="P587" i="36"/>
  <c r="B613" i="36"/>
  <c r="P626" i="36"/>
  <c r="B652" i="36"/>
  <c r="L665" i="36"/>
  <c r="P691" i="36"/>
  <c r="B717" i="36"/>
  <c r="P730" i="36"/>
  <c r="B756" i="36"/>
  <c r="L769" i="36"/>
  <c r="P795" i="36"/>
  <c r="B821" i="36"/>
  <c r="P834" i="36"/>
  <c r="B860" i="36"/>
  <c r="L873" i="36"/>
  <c r="P899" i="36"/>
  <c r="B925" i="36"/>
  <c r="N938" i="36"/>
  <c r="P951" i="36"/>
  <c r="B28" i="37"/>
  <c r="B54" i="37"/>
  <c r="U106" i="36"/>
  <c r="Q106" i="36"/>
  <c r="K184" i="36"/>
  <c r="M184" i="36"/>
  <c r="U197" i="36"/>
  <c r="Q197" i="36"/>
  <c r="S197" i="36"/>
  <c r="S210" i="36"/>
  <c r="T210" i="36"/>
  <c r="U210" i="36"/>
  <c r="Q210" i="36"/>
  <c r="M249" i="36"/>
  <c r="N249" i="36"/>
  <c r="J249" i="36"/>
  <c r="K249" i="36"/>
  <c r="K262" i="36"/>
  <c r="L262" i="36"/>
  <c r="M262" i="36"/>
  <c r="U275" i="36"/>
  <c r="Q275" i="36"/>
  <c r="R275" i="36"/>
  <c r="S275" i="36"/>
  <c r="S314" i="36"/>
  <c r="T314" i="36"/>
  <c r="U314" i="36"/>
  <c r="Q314" i="36"/>
  <c r="M353" i="36"/>
  <c r="N353" i="36"/>
  <c r="J353" i="36"/>
  <c r="K353" i="36"/>
  <c r="K366" i="36"/>
  <c r="L366" i="36"/>
  <c r="M366" i="36"/>
  <c r="U379" i="36"/>
  <c r="Q379" i="36"/>
  <c r="R379" i="36"/>
  <c r="S379" i="36"/>
  <c r="S418" i="36"/>
  <c r="T418" i="36"/>
  <c r="U418" i="36"/>
  <c r="Q418" i="36"/>
  <c r="M457" i="36"/>
  <c r="N457" i="36"/>
  <c r="J457" i="36"/>
  <c r="K457" i="36"/>
  <c r="K470" i="36"/>
  <c r="L470" i="36"/>
  <c r="M470" i="36"/>
  <c r="U483" i="36"/>
  <c r="Q483" i="36"/>
  <c r="R483" i="36"/>
  <c r="S483" i="36"/>
  <c r="K496" i="36"/>
  <c r="L496" i="36"/>
  <c r="M496" i="36"/>
  <c r="A497" i="36"/>
  <c r="A498" i="36" s="1"/>
  <c r="A499" i="36" s="1"/>
  <c r="A500" i="36" s="1"/>
  <c r="A501" i="36" s="1"/>
  <c r="A502" i="36" s="1"/>
  <c r="A503" i="36" s="1"/>
  <c r="A504" i="36" s="1"/>
  <c r="A505" i="36" s="1"/>
  <c r="A506" i="36" s="1"/>
  <c r="A507" i="36" s="1"/>
  <c r="A508" i="36" s="1"/>
  <c r="A496" i="36"/>
  <c r="E535" i="36"/>
  <c r="F535" i="36"/>
  <c r="G535" i="36"/>
  <c r="C535" i="36"/>
  <c r="S548" i="36"/>
  <c r="T548" i="36"/>
  <c r="U548" i="36"/>
  <c r="Q548" i="36"/>
  <c r="M587" i="36"/>
  <c r="N587" i="36"/>
  <c r="J587" i="36"/>
  <c r="K587" i="36"/>
  <c r="K600" i="36"/>
  <c r="L600" i="36"/>
  <c r="M600" i="36"/>
  <c r="U613" i="36"/>
  <c r="Q613" i="36"/>
  <c r="R613" i="36"/>
  <c r="S613" i="36"/>
  <c r="E639" i="36"/>
  <c r="F639" i="36"/>
  <c r="G639" i="36"/>
  <c r="C639" i="36"/>
  <c r="S652" i="36"/>
  <c r="T652" i="36"/>
  <c r="U652" i="36"/>
  <c r="Q652" i="36"/>
  <c r="M691" i="36"/>
  <c r="N691" i="36"/>
  <c r="J691" i="36"/>
  <c r="K691" i="36"/>
  <c r="K704" i="36"/>
  <c r="L704" i="36"/>
  <c r="M704" i="36"/>
  <c r="U717" i="36"/>
  <c r="Q717" i="36"/>
  <c r="R717" i="36"/>
  <c r="S717" i="36"/>
  <c r="E743" i="36"/>
  <c r="F743" i="36"/>
  <c r="G743" i="36"/>
  <c r="C743" i="36"/>
  <c r="S756" i="36"/>
  <c r="T756" i="36"/>
  <c r="U756" i="36"/>
  <c r="Q756" i="36"/>
  <c r="M795" i="36"/>
  <c r="N795" i="36"/>
  <c r="J795" i="36"/>
  <c r="K795" i="36"/>
  <c r="K808" i="36"/>
  <c r="L808" i="36"/>
  <c r="M808" i="36"/>
  <c r="U821" i="36"/>
  <c r="Q821" i="36"/>
  <c r="R821" i="36"/>
  <c r="S821" i="36"/>
  <c r="E847" i="36"/>
  <c r="F847" i="36"/>
  <c r="G847" i="36"/>
  <c r="C847" i="36"/>
  <c r="S860" i="36"/>
  <c r="T860" i="36"/>
  <c r="U860" i="36"/>
  <c r="Q860" i="36"/>
  <c r="M899" i="36"/>
  <c r="N899" i="36"/>
  <c r="J899" i="36"/>
  <c r="K899" i="36"/>
  <c r="K912" i="36"/>
  <c r="L912" i="36"/>
  <c r="M912" i="36"/>
  <c r="E951" i="36"/>
  <c r="F951" i="36"/>
  <c r="G951" i="36"/>
  <c r="C951" i="36"/>
  <c r="M28" i="37"/>
  <c r="N28" i="37"/>
  <c r="J28" i="37"/>
  <c r="K28" i="37"/>
  <c r="B41" i="37"/>
  <c r="G29" i="37"/>
  <c r="U42" i="37"/>
  <c r="P54" i="37"/>
  <c r="K145" i="37"/>
  <c r="L145" i="37"/>
  <c r="M145" i="37"/>
  <c r="N145" i="37"/>
  <c r="J145" i="37"/>
  <c r="I353" i="34"/>
  <c r="I366" i="34"/>
  <c r="I379" i="34"/>
  <c r="Q496" i="34"/>
  <c r="U496" i="34"/>
  <c r="U499" i="34"/>
  <c r="I509" i="34"/>
  <c r="G510" i="34"/>
  <c r="U523" i="34"/>
  <c r="G536" i="34"/>
  <c r="U549" i="34"/>
  <c r="G562" i="34"/>
  <c r="U575" i="34"/>
  <c r="G588" i="34"/>
  <c r="U601" i="34"/>
  <c r="G614" i="34"/>
  <c r="U627" i="34"/>
  <c r="G640" i="34"/>
  <c r="U653" i="34"/>
  <c r="G666" i="34"/>
  <c r="U679" i="34"/>
  <c r="G692" i="34"/>
  <c r="U705" i="34"/>
  <c r="G718" i="34"/>
  <c r="U731" i="34"/>
  <c r="G744" i="34"/>
  <c r="U757" i="34"/>
  <c r="G770" i="34"/>
  <c r="U783" i="34"/>
  <c r="U796" i="34"/>
  <c r="G809" i="34"/>
  <c r="U822" i="34"/>
  <c r="G835" i="34"/>
  <c r="U848" i="34"/>
  <c r="G861" i="34"/>
  <c r="U874" i="34"/>
  <c r="G887" i="34"/>
  <c r="U900" i="34"/>
  <c r="G913" i="34"/>
  <c r="U926" i="34"/>
  <c r="G939" i="34"/>
  <c r="G29" i="36"/>
  <c r="K106" i="36"/>
  <c r="U119" i="36"/>
  <c r="N145" i="36"/>
  <c r="N184" i="36"/>
  <c r="B236" i="36"/>
  <c r="L249" i="36"/>
  <c r="B340" i="36"/>
  <c r="L353" i="36"/>
  <c r="B444" i="36"/>
  <c r="L457" i="36"/>
  <c r="D535" i="36"/>
  <c r="B574" i="36"/>
  <c r="L587" i="36"/>
  <c r="D639" i="36"/>
  <c r="B678" i="36"/>
  <c r="L691" i="36"/>
  <c r="D743" i="36"/>
  <c r="B782" i="36"/>
  <c r="L795" i="36"/>
  <c r="D847" i="36"/>
  <c r="B886" i="36"/>
  <c r="L899" i="36"/>
  <c r="P41" i="37"/>
  <c r="B119" i="37"/>
  <c r="M197" i="36"/>
  <c r="K197" i="36"/>
  <c r="S236" i="36"/>
  <c r="T236" i="36"/>
  <c r="U236" i="36"/>
  <c r="Q236" i="36"/>
  <c r="M275" i="36"/>
  <c r="N275" i="36"/>
  <c r="J275" i="36"/>
  <c r="K275" i="36"/>
  <c r="K288" i="36"/>
  <c r="L288" i="36"/>
  <c r="M288" i="36"/>
  <c r="S340" i="36"/>
  <c r="T340" i="36"/>
  <c r="U340" i="36"/>
  <c r="Q340" i="36"/>
  <c r="M379" i="36"/>
  <c r="N379" i="36"/>
  <c r="J379" i="36"/>
  <c r="K379" i="36"/>
  <c r="K392" i="36"/>
  <c r="L392" i="36"/>
  <c r="M392" i="36"/>
  <c r="S444" i="36"/>
  <c r="T444" i="36"/>
  <c r="U444" i="36"/>
  <c r="Q444" i="36"/>
  <c r="M483" i="36"/>
  <c r="N483" i="36"/>
  <c r="J483" i="36"/>
  <c r="K483" i="36"/>
  <c r="O496" i="36"/>
  <c r="O497" i="36"/>
  <c r="O498" i="36" s="1"/>
  <c r="O499" i="36" s="1"/>
  <c r="O500" i="36" s="1"/>
  <c r="O501" i="36" s="1"/>
  <c r="O502" i="36" s="1"/>
  <c r="O503" i="36" s="1"/>
  <c r="O504" i="36" s="1"/>
  <c r="O505" i="36" s="1"/>
  <c r="O506" i="36" s="1"/>
  <c r="O507" i="36" s="1"/>
  <c r="O508" i="36" s="1"/>
  <c r="M509" i="36"/>
  <c r="N509" i="36"/>
  <c r="J509" i="36"/>
  <c r="K509" i="36"/>
  <c r="K522" i="36"/>
  <c r="L522" i="36"/>
  <c r="M522" i="36"/>
  <c r="S574" i="36"/>
  <c r="T574" i="36"/>
  <c r="U574" i="36"/>
  <c r="Q574" i="36"/>
  <c r="M613" i="36"/>
  <c r="N613" i="36"/>
  <c r="J613" i="36"/>
  <c r="K613" i="36"/>
  <c r="K626" i="36"/>
  <c r="L626" i="36"/>
  <c r="M626" i="36"/>
  <c r="S678" i="36"/>
  <c r="T678" i="36"/>
  <c r="U678" i="36"/>
  <c r="Q678" i="36"/>
  <c r="M717" i="36"/>
  <c r="N717" i="36"/>
  <c r="J717" i="36"/>
  <c r="K717" i="36"/>
  <c r="K730" i="36"/>
  <c r="L730" i="36"/>
  <c r="M730" i="36"/>
  <c r="S782" i="36"/>
  <c r="T782" i="36"/>
  <c r="U782" i="36"/>
  <c r="Q782" i="36"/>
  <c r="M821" i="36"/>
  <c r="N821" i="36"/>
  <c r="J821" i="36"/>
  <c r="K821" i="36"/>
  <c r="K834" i="36"/>
  <c r="L834" i="36"/>
  <c r="M834" i="36"/>
  <c r="M925" i="36"/>
  <c r="N925" i="36"/>
  <c r="J925" i="36"/>
  <c r="K925" i="36"/>
  <c r="M951" i="36"/>
  <c r="N951" i="36"/>
  <c r="J951" i="36"/>
  <c r="K951" i="36"/>
  <c r="M132" i="37"/>
  <c r="N132" i="37"/>
  <c r="J132" i="37"/>
  <c r="K132" i="37"/>
  <c r="T496" i="34"/>
  <c r="U93" i="36"/>
  <c r="J106" i="36"/>
  <c r="T106" i="36"/>
  <c r="T119" i="36"/>
  <c r="B145" i="36"/>
  <c r="M145" i="36"/>
  <c r="B171" i="36"/>
  <c r="L184" i="36"/>
  <c r="N197" i="36"/>
  <c r="B223" i="36"/>
  <c r="B262" i="36"/>
  <c r="L275" i="36"/>
  <c r="P301" i="36"/>
  <c r="B327" i="36"/>
  <c r="B366" i="36"/>
  <c r="L379" i="36"/>
  <c r="P405" i="36"/>
  <c r="B431" i="36"/>
  <c r="B470" i="36"/>
  <c r="L483" i="36"/>
  <c r="B496" i="36"/>
  <c r="L509" i="36"/>
  <c r="P535" i="36"/>
  <c r="B561" i="36"/>
  <c r="B600" i="36"/>
  <c r="L613" i="36"/>
  <c r="P639" i="36"/>
  <c r="B665" i="36"/>
  <c r="B704" i="36"/>
  <c r="L717" i="36"/>
  <c r="P743" i="36"/>
  <c r="B769" i="36"/>
  <c r="N782" i="36"/>
  <c r="B808" i="36"/>
  <c r="L821" i="36"/>
  <c r="P847" i="36"/>
  <c r="B873" i="36"/>
  <c r="P886" i="36"/>
  <c r="N886" i="36"/>
  <c r="B912" i="36"/>
  <c r="P938" i="36"/>
  <c r="K158" i="36"/>
  <c r="M158" i="36"/>
  <c r="K210" i="36"/>
  <c r="L210" i="36"/>
  <c r="M210" i="36"/>
  <c r="M301" i="36"/>
  <c r="N301" i="36"/>
  <c r="J301" i="36"/>
  <c r="K301" i="36"/>
  <c r="K314" i="36"/>
  <c r="L314" i="36"/>
  <c r="M314" i="36"/>
  <c r="M405" i="36"/>
  <c r="N405" i="36"/>
  <c r="J405" i="36"/>
  <c r="K405" i="36"/>
  <c r="K418" i="36"/>
  <c r="L418" i="36"/>
  <c r="M418" i="36"/>
  <c r="U485" i="36"/>
  <c r="P496" i="36"/>
  <c r="M535" i="36"/>
  <c r="N535" i="36"/>
  <c r="J535" i="36"/>
  <c r="K535" i="36"/>
  <c r="K548" i="36"/>
  <c r="L548" i="36"/>
  <c r="M548" i="36"/>
  <c r="M639" i="36"/>
  <c r="N639" i="36"/>
  <c r="J639" i="36"/>
  <c r="K639" i="36"/>
  <c r="K652" i="36"/>
  <c r="L652" i="36"/>
  <c r="M652" i="36"/>
  <c r="M743" i="36"/>
  <c r="N743" i="36"/>
  <c r="J743" i="36"/>
  <c r="K743" i="36"/>
  <c r="K756" i="36"/>
  <c r="L756" i="36"/>
  <c r="M756" i="36"/>
  <c r="M847" i="36"/>
  <c r="N847" i="36"/>
  <c r="J847" i="36"/>
  <c r="K847" i="36"/>
  <c r="K860" i="36"/>
  <c r="L860" i="36"/>
  <c r="M860" i="36"/>
  <c r="O29" i="37"/>
  <c r="O30" i="37" s="1"/>
  <c r="O31" i="37" s="1"/>
  <c r="O32" i="37" s="1"/>
  <c r="O33" i="37" s="1"/>
  <c r="O34" i="37" s="1"/>
  <c r="O35" i="37" s="1"/>
  <c r="O36" i="37" s="1"/>
  <c r="O37" i="37" s="1"/>
  <c r="O38" i="37" s="1"/>
  <c r="O39" i="37" s="1"/>
  <c r="O40" i="37" s="1"/>
  <c r="O28" i="37"/>
  <c r="S197" i="37"/>
  <c r="T197" i="37"/>
  <c r="U197" i="37"/>
  <c r="Q197" i="37"/>
  <c r="R197" i="37"/>
  <c r="S223" i="37"/>
  <c r="T223" i="37"/>
  <c r="U223" i="37"/>
  <c r="Q223" i="37"/>
  <c r="R223" i="37"/>
  <c r="S249" i="37"/>
  <c r="T249" i="37"/>
  <c r="U249" i="37"/>
  <c r="Q249" i="37"/>
  <c r="R249" i="37"/>
  <c r="S275" i="37"/>
  <c r="T275" i="37"/>
  <c r="U275" i="37"/>
  <c r="Q275" i="37"/>
  <c r="R275" i="37"/>
  <c r="S301" i="37"/>
  <c r="T301" i="37"/>
  <c r="U301" i="37"/>
  <c r="Q301" i="37"/>
  <c r="R301" i="37"/>
  <c r="S327" i="37"/>
  <c r="T327" i="37"/>
  <c r="U327" i="37"/>
  <c r="Q327" i="37"/>
  <c r="R327" i="37"/>
  <c r="O340" i="37"/>
  <c r="O341" i="37"/>
  <c r="O342" i="37" s="1"/>
  <c r="O343" i="37" s="1"/>
  <c r="O344" i="37" s="1"/>
  <c r="O345" i="37" s="1"/>
  <c r="O346" i="37" s="1"/>
  <c r="O347" i="37" s="1"/>
  <c r="O348" i="37" s="1"/>
  <c r="O349" i="37" s="1"/>
  <c r="O350" i="37" s="1"/>
  <c r="O351" i="37" s="1"/>
  <c r="O352" i="37" s="1"/>
  <c r="T93" i="36"/>
  <c r="N106" i="36"/>
  <c r="S106" i="36"/>
  <c r="B119" i="36"/>
  <c r="R119" i="36"/>
  <c r="L145" i="36"/>
  <c r="N158" i="36"/>
  <c r="P171" i="36"/>
  <c r="B184" i="36"/>
  <c r="J184" i="36"/>
  <c r="L197" i="36"/>
  <c r="T197" i="36"/>
  <c r="P223" i="36"/>
  <c r="B249" i="36"/>
  <c r="P262" i="36"/>
  <c r="N262" i="36"/>
  <c r="B288" i="36"/>
  <c r="L301" i="36"/>
  <c r="P327" i="36"/>
  <c r="B353" i="36"/>
  <c r="P366" i="36"/>
  <c r="N366" i="36"/>
  <c r="B392" i="36"/>
  <c r="L405" i="36"/>
  <c r="P431" i="36"/>
  <c r="J444" i="36"/>
  <c r="B457" i="36"/>
  <c r="P470" i="36"/>
  <c r="N470" i="36"/>
  <c r="N496" i="36"/>
  <c r="B522" i="36"/>
  <c r="L535" i="36"/>
  <c r="P561" i="36"/>
  <c r="J574" i="36"/>
  <c r="B587" i="36"/>
  <c r="P600" i="36"/>
  <c r="N600" i="36"/>
  <c r="B626" i="36"/>
  <c r="L639" i="36"/>
  <c r="P665" i="36"/>
  <c r="J678" i="36"/>
  <c r="B691" i="36"/>
  <c r="P704" i="36"/>
  <c r="N704" i="36"/>
  <c r="B730" i="36"/>
  <c r="L743" i="36"/>
  <c r="P769" i="36"/>
  <c r="J782" i="36"/>
  <c r="B795" i="36"/>
  <c r="P808" i="36"/>
  <c r="N808" i="36"/>
  <c r="B834" i="36"/>
  <c r="L847" i="36"/>
  <c r="P873" i="36"/>
  <c r="J886" i="36"/>
  <c r="B899" i="36"/>
  <c r="P912" i="36"/>
  <c r="N912" i="36"/>
  <c r="P925" i="36"/>
  <c r="B938" i="36"/>
  <c r="D951" i="36"/>
  <c r="P28" i="37"/>
  <c r="G133" i="37"/>
  <c r="B145" i="37"/>
  <c r="S340" i="37"/>
  <c r="T340" i="37"/>
  <c r="U340" i="37"/>
  <c r="Q340" i="37"/>
  <c r="R340" i="37"/>
  <c r="M353" i="37"/>
  <c r="N353" i="37"/>
  <c r="J353" i="37"/>
  <c r="K353" i="37"/>
  <c r="L353" i="37"/>
  <c r="K366" i="37"/>
  <c r="L366" i="37"/>
  <c r="M366" i="37"/>
  <c r="N366" i="37"/>
  <c r="J366" i="37"/>
  <c r="M379" i="37"/>
  <c r="N379" i="37"/>
  <c r="J379" i="37"/>
  <c r="K379" i="37"/>
  <c r="L379" i="37"/>
  <c r="K392" i="37"/>
  <c r="L392" i="37"/>
  <c r="M392" i="37"/>
  <c r="N392" i="37"/>
  <c r="J392" i="37"/>
  <c r="M405" i="37"/>
  <c r="N405" i="37"/>
  <c r="J405" i="37"/>
  <c r="K405" i="37"/>
  <c r="L405" i="37"/>
  <c r="K418" i="37"/>
  <c r="L418" i="37"/>
  <c r="M418" i="37"/>
  <c r="N418" i="37"/>
  <c r="J418" i="37"/>
  <c r="M431" i="37"/>
  <c r="N431" i="37"/>
  <c r="J431" i="37"/>
  <c r="K431" i="37"/>
  <c r="L431" i="37"/>
  <c r="K444" i="37"/>
  <c r="L444" i="37"/>
  <c r="M444" i="37"/>
  <c r="N444" i="37"/>
  <c r="J444" i="37"/>
  <c r="M457" i="37"/>
  <c r="N457" i="37"/>
  <c r="J457" i="37"/>
  <c r="K457" i="37"/>
  <c r="L457" i="37"/>
  <c r="L470" i="37"/>
  <c r="N470" i="37"/>
  <c r="J470" i="37"/>
  <c r="K470" i="37"/>
  <c r="M470" i="37"/>
  <c r="U198" i="36"/>
  <c r="G211" i="36"/>
  <c r="U224" i="36"/>
  <c r="G237" i="36"/>
  <c r="U250" i="36"/>
  <c r="G263" i="36"/>
  <c r="U276" i="36"/>
  <c r="G289" i="36"/>
  <c r="U302" i="36"/>
  <c r="G315" i="36"/>
  <c r="U328" i="36"/>
  <c r="G341" i="36"/>
  <c r="U354" i="36"/>
  <c r="G367" i="36"/>
  <c r="U380" i="36"/>
  <c r="G393" i="36"/>
  <c r="U406" i="36"/>
  <c r="G419" i="36"/>
  <c r="U432" i="36"/>
  <c r="G445" i="36"/>
  <c r="U458" i="36"/>
  <c r="G471" i="36"/>
  <c r="G497" i="36"/>
  <c r="U510" i="36"/>
  <c r="G523" i="36"/>
  <c r="U536" i="36"/>
  <c r="G549" i="36"/>
  <c r="U562" i="36"/>
  <c r="G575" i="36"/>
  <c r="U588" i="36"/>
  <c r="G601" i="36"/>
  <c r="U614" i="36"/>
  <c r="G627" i="36"/>
  <c r="U640" i="36"/>
  <c r="G653" i="36"/>
  <c r="U666" i="36"/>
  <c r="G679" i="36"/>
  <c r="U692" i="36"/>
  <c r="G705" i="36"/>
  <c r="U718" i="36"/>
  <c r="G731" i="36"/>
  <c r="U744" i="36"/>
  <c r="G757" i="36"/>
  <c r="U770" i="36"/>
  <c r="G783" i="36"/>
  <c r="U796" i="36"/>
  <c r="G809" i="36"/>
  <c r="U822" i="36"/>
  <c r="G835" i="36"/>
  <c r="U848" i="36"/>
  <c r="G861" i="36"/>
  <c r="U874" i="36"/>
  <c r="G887" i="36"/>
  <c r="U900" i="36"/>
  <c r="G913" i="36"/>
  <c r="I41" i="37"/>
  <c r="B67" i="37"/>
  <c r="P80" i="37"/>
  <c r="B106" i="37"/>
  <c r="P119" i="37"/>
  <c r="N119" i="37"/>
  <c r="M54" i="37"/>
  <c r="K54" i="37"/>
  <c r="B80" i="37"/>
  <c r="G68" i="37"/>
  <c r="K93" i="37"/>
  <c r="L93" i="37"/>
  <c r="M93" i="37"/>
  <c r="M158" i="37"/>
  <c r="N158" i="37"/>
  <c r="J158" i="37"/>
  <c r="K158" i="37"/>
  <c r="L158" i="37"/>
  <c r="K171" i="37"/>
  <c r="L171" i="37"/>
  <c r="M171" i="37"/>
  <c r="N171" i="37"/>
  <c r="J171" i="37"/>
  <c r="M184" i="37"/>
  <c r="N184" i="37"/>
  <c r="J184" i="37"/>
  <c r="K184" i="37"/>
  <c r="L184" i="37"/>
  <c r="K197" i="37"/>
  <c r="L197" i="37"/>
  <c r="M197" i="37"/>
  <c r="N197" i="37"/>
  <c r="J197" i="37"/>
  <c r="M210" i="37"/>
  <c r="N210" i="37"/>
  <c r="J210" i="37"/>
  <c r="K210" i="37"/>
  <c r="L210" i="37"/>
  <c r="K223" i="37"/>
  <c r="L223" i="37"/>
  <c r="M223" i="37"/>
  <c r="N223" i="37"/>
  <c r="J223" i="37"/>
  <c r="M236" i="37"/>
  <c r="N236" i="37"/>
  <c r="J236" i="37"/>
  <c r="K236" i="37"/>
  <c r="L236" i="37"/>
  <c r="K249" i="37"/>
  <c r="L249" i="37"/>
  <c r="M249" i="37"/>
  <c r="N249" i="37"/>
  <c r="J249" i="37"/>
  <c r="M262" i="37"/>
  <c r="N262" i="37"/>
  <c r="J262" i="37"/>
  <c r="K262" i="37"/>
  <c r="L262" i="37"/>
  <c r="K275" i="37"/>
  <c r="L275" i="37"/>
  <c r="M275" i="37"/>
  <c r="N275" i="37"/>
  <c r="J275" i="37"/>
  <c r="M288" i="37"/>
  <c r="N288" i="37"/>
  <c r="J288" i="37"/>
  <c r="K288" i="37"/>
  <c r="L288" i="37"/>
  <c r="K301" i="37"/>
  <c r="L301" i="37"/>
  <c r="M301" i="37"/>
  <c r="N301" i="37"/>
  <c r="J301" i="37"/>
  <c r="M314" i="37"/>
  <c r="N314" i="37"/>
  <c r="J314" i="37"/>
  <c r="K314" i="37"/>
  <c r="L314" i="37"/>
  <c r="K327" i="37"/>
  <c r="L327" i="37"/>
  <c r="M327" i="37"/>
  <c r="N327" i="37"/>
  <c r="J327" i="37"/>
  <c r="E379" i="37"/>
  <c r="F379" i="37"/>
  <c r="G379" i="37"/>
  <c r="C379" i="37"/>
  <c r="D379" i="37"/>
  <c r="E405" i="37"/>
  <c r="F405" i="37"/>
  <c r="G405" i="37"/>
  <c r="C405" i="37"/>
  <c r="D405" i="37"/>
  <c r="E431" i="37"/>
  <c r="F431" i="37"/>
  <c r="G431" i="37"/>
  <c r="C431" i="37"/>
  <c r="D431" i="37"/>
  <c r="E457" i="37"/>
  <c r="F457" i="37"/>
  <c r="G457" i="37"/>
  <c r="C457" i="37"/>
  <c r="D457" i="37"/>
  <c r="H496" i="37"/>
  <c r="H497" i="37"/>
  <c r="H498" i="37" s="1"/>
  <c r="H499" i="37" s="1"/>
  <c r="H500" i="37" s="1"/>
  <c r="H501" i="37" s="1"/>
  <c r="H502" i="37" s="1"/>
  <c r="H503" i="37" s="1"/>
  <c r="H504" i="37" s="1"/>
  <c r="H505" i="37" s="1"/>
  <c r="H506" i="37" s="1"/>
  <c r="H507" i="37" s="1"/>
  <c r="H508" i="37" s="1"/>
  <c r="N939" i="36"/>
  <c r="G16" i="37"/>
  <c r="N18" i="37"/>
  <c r="N54" i="37"/>
  <c r="P67" i="37"/>
  <c r="P106" i="37"/>
  <c r="B132" i="37"/>
  <c r="P145" i="37"/>
  <c r="K67" i="37"/>
  <c r="M67" i="37"/>
  <c r="M106" i="37"/>
  <c r="N106" i="37"/>
  <c r="J106" i="37"/>
  <c r="K106" i="37"/>
  <c r="K119" i="37"/>
  <c r="L119" i="37"/>
  <c r="M119" i="37"/>
  <c r="E158" i="37"/>
  <c r="F158" i="37"/>
  <c r="G158" i="37"/>
  <c r="C158" i="37"/>
  <c r="D158" i="37"/>
  <c r="E184" i="37"/>
  <c r="F184" i="37"/>
  <c r="G184" i="37"/>
  <c r="C184" i="37"/>
  <c r="D184" i="37"/>
  <c r="E210" i="37"/>
  <c r="F210" i="37"/>
  <c r="G210" i="37"/>
  <c r="C210" i="37"/>
  <c r="D210" i="37"/>
  <c r="E236" i="37"/>
  <c r="F236" i="37"/>
  <c r="G236" i="37"/>
  <c r="C236" i="37"/>
  <c r="D236" i="37"/>
  <c r="E262" i="37"/>
  <c r="F262" i="37"/>
  <c r="G262" i="37"/>
  <c r="C262" i="37"/>
  <c r="D262" i="37"/>
  <c r="E288" i="37"/>
  <c r="F288" i="37"/>
  <c r="G288" i="37"/>
  <c r="C288" i="37"/>
  <c r="D288" i="37"/>
  <c r="H340" i="37"/>
  <c r="H341" i="37"/>
  <c r="H342" i="37" s="1"/>
  <c r="H343" i="37" s="1"/>
  <c r="H344" i="37" s="1"/>
  <c r="H345" i="37" s="1"/>
  <c r="H346" i="37" s="1"/>
  <c r="H347" i="37" s="1"/>
  <c r="H348" i="37" s="1"/>
  <c r="H349" i="37" s="1"/>
  <c r="H350" i="37" s="1"/>
  <c r="H351" i="37" s="1"/>
  <c r="H352" i="37" s="1"/>
  <c r="S366" i="37"/>
  <c r="T366" i="37"/>
  <c r="U366" i="37"/>
  <c r="Q366" i="37"/>
  <c r="R366" i="37"/>
  <c r="S392" i="37"/>
  <c r="T392" i="37"/>
  <c r="U392" i="37"/>
  <c r="Q392" i="37"/>
  <c r="R392" i="37"/>
  <c r="S418" i="37"/>
  <c r="T418" i="37"/>
  <c r="U418" i="37"/>
  <c r="Q418" i="37"/>
  <c r="R418" i="37"/>
  <c r="S444" i="37"/>
  <c r="T444" i="37"/>
  <c r="U444" i="37"/>
  <c r="Q444" i="37"/>
  <c r="R444" i="37"/>
  <c r="N67" i="37"/>
  <c r="B93" i="37"/>
  <c r="L106" i="37"/>
  <c r="D470" i="37"/>
  <c r="F470" i="37"/>
  <c r="I483" i="37"/>
  <c r="N471" i="37"/>
  <c r="O497" i="37"/>
  <c r="O498" i="37" s="1"/>
  <c r="O499" i="37" s="1"/>
  <c r="O500" i="37" s="1"/>
  <c r="O501" i="37" s="1"/>
  <c r="O502" i="37" s="1"/>
  <c r="O503" i="37" s="1"/>
  <c r="O504" i="37" s="1"/>
  <c r="O505" i="37" s="1"/>
  <c r="O506" i="37" s="1"/>
  <c r="O507" i="37" s="1"/>
  <c r="O508" i="37" s="1"/>
  <c r="O496" i="37"/>
  <c r="N535" i="37"/>
  <c r="J535" i="37"/>
  <c r="K535" i="37"/>
  <c r="M535" i="37"/>
  <c r="L548" i="37"/>
  <c r="M548" i="37"/>
  <c r="K548" i="37"/>
  <c r="N639" i="37"/>
  <c r="J639" i="37"/>
  <c r="K639" i="37"/>
  <c r="M639" i="37"/>
  <c r="L652" i="37"/>
  <c r="M652" i="37"/>
  <c r="N652" i="37"/>
  <c r="J652" i="37"/>
  <c r="K652" i="37"/>
  <c r="R665" i="37"/>
  <c r="S665" i="37"/>
  <c r="T665" i="37"/>
  <c r="U665" i="37"/>
  <c r="Q665" i="37"/>
  <c r="T678" i="37"/>
  <c r="U678" i="37"/>
  <c r="Q678" i="37"/>
  <c r="R678" i="37"/>
  <c r="S678" i="37"/>
  <c r="R691" i="37"/>
  <c r="S691" i="37"/>
  <c r="T691" i="37"/>
  <c r="U691" i="37"/>
  <c r="Q691" i="37"/>
  <c r="T704" i="37"/>
  <c r="U704" i="37"/>
  <c r="Q704" i="37"/>
  <c r="R704" i="37"/>
  <c r="S704" i="37"/>
  <c r="R717" i="37"/>
  <c r="S717" i="37"/>
  <c r="T717" i="37"/>
  <c r="U717" i="37"/>
  <c r="Q717" i="37"/>
  <c r="T730" i="37"/>
  <c r="U730" i="37"/>
  <c r="Q730" i="37"/>
  <c r="R730" i="37"/>
  <c r="S730" i="37"/>
  <c r="R743" i="37"/>
  <c r="S743" i="37"/>
  <c r="T743" i="37"/>
  <c r="U743" i="37"/>
  <c r="Q743" i="37"/>
  <c r="T756" i="37"/>
  <c r="U756" i="37"/>
  <c r="Q756" i="37"/>
  <c r="R756" i="37"/>
  <c r="S756" i="37"/>
  <c r="R769" i="37"/>
  <c r="S769" i="37"/>
  <c r="T769" i="37"/>
  <c r="U769" i="37"/>
  <c r="Q769" i="37"/>
  <c r="T782" i="37"/>
  <c r="U782" i="37"/>
  <c r="Q782" i="37"/>
  <c r="R782" i="37"/>
  <c r="S782" i="37"/>
  <c r="R795" i="37"/>
  <c r="S795" i="37"/>
  <c r="T795" i="37"/>
  <c r="U795" i="37"/>
  <c r="Q795" i="37"/>
  <c r="O808" i="37"/>
  <c r="O809" i="37"/>
  <c r="O810" i="37" s="1"/>
  <c r="O811" i="37" s="1"/>
  <c r="O812" i="37" s="1"/>
  <c r="O813" i="37" s="1"/>
  <c r="O814" i="37" s="1"/>
  <c r="O815" i="37" s="1"/>
  <c r="O816" i="37" s="1"/>
  <c r="O817" i="37" s="1"/>
  <c r="O818" i="37" s="1"/>
  <c r="O819" i="37" s="1"/>
  <c r="O820" i="37" s="1"/>
  <c r="L821" i="37"/>
  <c r="M821" i="37"/>
  <c r="N821" i="37"/>
  <c r="J821" i="37"/>
  <c r="K821" i="37"/>
  <c r="N834" i="37"/>
  <c r="J834" i="37"/>
  <c r="K834" i="37"/>
  <c r="L834" i="37"/>
  <c r="M834" i="37"/>
  <c r="L847" i="37"/>
  <c r="M847" i="37"/>
  <c r="N847" i="37"/>
  <c r="J847" i="37"/>
  <c r="K847" i="37"/>
  <c r="N860" i="37"/>
  <c r="J860" i="37"/>
  <c r="K860" i="37"/>
  <c r="L860" i="37"/>
  <c r="M860" i="37"/>
  <c r="L873" i="37"/>
  <c r="M873" i="37"/>
  <c r="N873" i="37"/>
  <c r="J873" i="37"/>
  <c r="K873" i="37"/>
  <c r="N886" i="37"/>
  <c r="J886" i="37"/>
  <c r="K886" i="37"/>
  <c r="L886" i="37"/>
  <c r="M886" i="37"/>
  <c r="L899" i="37"/>
  <c r="M899" i="37"/>
  <c r="N899" i="37"/>
  <c r="J899" i="37"/>
  <c r="K899" i="37"/>
  <c r="N912" i="37"/>
  <c r="J912" i="37"/>
  <c r="K912" i="37"/>
  <c r="L912" i="37"/>
  <c r="M912" i="37"/>
  <c r="L925" i="37"/>
  <c r="M925" i="37"/>
  <c r="N925" i="37"/>
  <c r="J925" i="37"/>
  <c r="K925" i="37"/>
  <c r="N938" i="37"/>
  <c r="J938" i="37"/>
  <c r="K938" i="37"/>
  <c r="L938" i="37"/>
  <c r="M938" i="37"/>
  <c r="L951" i="37"/>
  <c r="M951" i="37"/>
  <c r="N951" i="37"/>
  <c r="J951" i="37"/>
  <c r="K951" i="37"/>
  <c r="T41" i="38"/>
  <c r="U41" i="38"/>
  <c r="Q41" i="38"/>
  <c r="R41" i="38"/>
  <c r="S41" i="38"/>
  <c r="F54" i="38"/>
  <c r="G54" i="38"/>
  <c r="C54" i="38"/>
  <c r="D54" i="38"/>
  <c r="E54" i="38"/>
  <c r="T67" i="38"/>
  <c r="U67" i="38"/>
  <c r="Q67" i="38"/>
  <c r="R67" i="38"/>
  <c r="S67" i="38"/>
  <c r="F80" i="38"/>
  <c r="G80" i="38"/>
  <c r="C80" i="38"/>
  <c r="D80" i="38"/>
  <c r="E80" i="38"/>
  <c r="T93" i="38"/>
  <c r="U93" i="38"/>
  <c r="Q93" i="38"/>
  <c r="R93" i="38"/>
  <c r="S93" i="38"/>
  <c r="F106" i="38"/>
  <c r="G106" i="38"/>
  <c r="C106" i="38"/>
  <c r="D106" i="38"/>
  <c r="E106" i="38"/>
  <c r="T119" i="38"/>
  <c r="U119" i="38"/>
  <c r="Q119" i="38"/>
  <c r="R119" i="38"/>
  <c r="S119" i="38"/>
  <c r="F132" i="38"/>
  <c r="G132" i="38"/>
  <c r="C132" i="38"/>
  <c r="D132" i="38"/>
  <c r="E132" i="38"/>
  <c r="T145" i="38"/>
  <c r="U145" i="38"/>
  <c r="Q145" i="38"/>
  <c r="R145" i="38"/>
  <c r="S145" i="38"/>
  <c r="G184" i="38"/>
  <c r="C184" i="38"/>
  <c r="O184" i="38"/>
  <c r="O185" i="38"/>
  <c r="O186" i="38" s="1"/>
  <c r="O187" i="38" s="1"/>
  <c r="O188" i="38" s="1"/>
  <c r="O189" i="38" s="1"/>
  <c r="O190" i="38" s="1"/>
  <c r="O191" i="38" s="1"/>
  <c r="O192" i="38" s="1"/>
  <c r="O193" i="38" s="1"/>
  <c r="O194" i="38" s="1"/>
  <c r="O195" i="38" s="1"/>
  <c r="O196" i="38" s="1"/>
  <c r="G379" i="38"/>
  <c r="C379" i="38"/>
  <c r="E379" i="38"/>
  <c r="F379" i="38"/>
  <c r="D379" i="38"/>
  <c r="G431" i="38"/>
  <c r="C431" i="38"/>
  <c r="E431" i="38"/>
  <c r="F431" i="38"/>
  <c r="D431" i="38"/>
  <c r="E444" i="38"/>
  <c r="G444" i="38"/>
  <c r="C444" i="38"/>
  <c r="F444" i="38"/>
  <c r="D444" i="38"/>
  <c r="G457" i="38"/>
  <c r="C457" i="38"/>
  <c r="E457" i="38"/>
  <c r="F457" i="38"/>
  <c r="D457" i="38"/>
  <c r="E470" i="38"/>
  <c r="G470" i="38"/>
  <c r="C470" i="38"/>
  <c r="F470" i="38"/>
  <c r="D470" i="38"/>
  <c r="G483" i="38"/>
  <c r="C483" i="38"/>
  <c r="E483" i="38"/>
  <c r="F483" i="38"/>
  <c r="D483" i="38"/>
  <c r="P158" i="37"/>
  <c r="B171" i="37"/>
  <c r="P184" i="37"/>
  <c r="B197" i="37"/>
  <c r="P210" i="37"/>
  <c r="B223" i="37"/>
  <c r="P236" i="37"/>
  <c r="B249" i="37"/>
  <c r="P262" i="37"/>
  <c r="B275" i="37"/>
  <c r="P288" i="37"/>
  <c r="B301" i="37"/>
  <c r="P314" i="37"/>
  <c r="B327" i="37"/>
  <c r="B340" i="37"/>
  <c r="P353" i="37"/>
  <c r="B366" i="37"/>
  <c r="P379" i="37"/>
  <c r="B392" i="37"/>
  <c r="P405" i="37"/>
  <c r="B418" i="37"/>
  <c r="P431" i="37"/>
  <c r="B444" i="37"/>
  <c r="P457" i="37"/>
  <c r="E470" i="37"/>
  <c r="B522" i="37"/>
  <c r="L535" i="37"/>
  <c r="P561" i="37"/>
  <c r="B587" i="37"/>
  <c r="P600" i="37"/>
  <c r="N600" i="37"/>
  <c r="B626" i="37"/>
  <c r="L639" i="37"/>
  <c r="A496" i="37"/>
  <c r="A497" i="37"/>
  <c r="A498" i="37" s="1"/>
  <c r="A499" i="37" s="1"/>
  <c r="A500" i="37" s="1"/>
  <c r="A501" i="37" s="1"/>
  <c r="A502" i="37" s="1"/>
  <c r="A503" i="37" s="1"/>
  <c r="A504" i="37" s="1"/>
  <c r="A505" i="37" s="1"/>
  <c r="A506" i="37" s="1"/>
  <c r="A507" i="37" s="1"/>
  <c r="A508" i="37" s="1"/>
  <c r="N561" i="37"/>
  <c r="J561" i="37"/>
  <c r="K561" i="37"/>
  <c r="M561" i="37"/>
  <c r="L574" i="37"/>
  <c r="M574" i="37"/>
  <c r="K574" i="37"/>
  <c r="B652" i="37"/>
  <c r="G640" i="37"/>
  <c r="R808" i="37"/>
  <c r="S808" i="37"/>
  <c r="T808" i="37"/>
  <c r="U808" i="37"/>
  <c r="Q808" i="37"/>
  <c r="H809" i="37"/>
  <c r="H810" i="37" s="1"/>
  <c r="H811" i="37" s="1"/>
  <c r="H812" i="37" s="1"/>
  <c r="H813" i="37" s="1"/>
  <c r="H814" i="37" s="1"/>
  <c r="H815" i="37" s="1"/>
  <c r="H816" i="37" s="1"/>
  <c r="H817" i="37" s="1"/>
  <c r="H818" i="37" s="1"/>
  <c r="H819" i="37" s="1"/>
  <c r="H820" i="37" s="1"/>
  <c r="H808" i="37"/>
  <c r="D821" i="37"/>
  <c r="E821" i="37"/>
  <c r="F821" i="37"/>
  <c r="G821" i="37"/>
  <c r="C821" i="37"/>
  <c r="F834" i="37"/>
  <c r="G834" i="37"/>
  <c r="C834" i="37"/>
  <c r="D834" i="37"/>
  <c r="E834" i="37"/>
  <c r="D847" i="37"/>
  <c r="E860" i="37"/>
  <c r="D873" i="37"/>
  <c r="E873" i="37"/>
  <c r="F873" i="37"/>
  <c r="G873" i="37"/>
  <c r="C873" i="37"/>
  <c r="F886" i="37"/>
  <c r="G886" i="37"/>
  <c r="C886" i="37"/>
  <c r="D886" i="37"/>
  <c r="E886" i="37"/>
  <c r="D899" i="37"/>
  <c r="E899" i="37"/>
  <c r="F899" i="37"/>
  <c r="G899" i="37"/>
  <c r="C899" i="37"/>
  <c r="F912" i="37"/>
  <c r="G912" i="37"/>
  <c r="C912" i="37"/>
  <c r="D912" i="37"/>
  <c r="E912" i="37"/>
  <c r="D925" i="37"/>
  <c r="E925" i="37"/>
  <c r="F925" i="37"/>
  <c r="G925" i="37"/>
  <c r="C925" i="37"/>
  <c r="F938" i="37"/>
  <c r="G938" i="37"/>
  <c r="L93" i="38"/>
  <c r="M93" i="38"/>
  <c r="N93" i="38"/>
  <c r="J93" i="38"/>
  <c r="K93" i="38"/>
  <c r="L145" i="38"/>
  <c r="M145" i="38"/>
  <c r="N145" i="38"/>
  <c r="J145" i="38"/>
  <c r="K145" i="38"/>
  <c r="L171" i="38"/>
  <c r="M171" i="38"/>
  <c r="N171" i="38"/>
  <c r="J171" i="38"/>
  <c r="K171" i="38"/>
  <c r="L197" i="38"/>
  <c r="M197" i="38"/>
  <c r="N197" i="38"/>
  <c r="J197" i="38"/>
  <c r="K197" i="38"/>
  <c r="N210" i="38"/>
  <c r="J210" i="38"/>
  <c r="K210" i="38"/>
  <c r="L210" i="38"/>
  <c r="M210" i="38"/>
  <c r="L223" i="38"/>
  <c r="M223" i="38"/>
  <c r="N223" i="38"/>
  <c r="J223" i="38"/>
  <c r="K223" i="38"/>
  <c r="L236" i="38"/>
  <c r="L249" i="38"/>
  <c r="M249" i="38"/>
  <c r="N249" i="38"/>
  <c r="J249" i="38"/>
  <c r="K249" i="38"/>
  <c r="N262" i="38"/>
  <c r="J262" i="38"/>
  <c r="K262" i="38"/>
  <c r="L262" i="38"/>
  <c r="M262" i="38"/>
  <c r="L275" i="38"/>
  <c r="M275" i="38"/>
  <c r="N275" i="38"/>
  <c r="J275" i="38"/>
  <c r="K275" i="38"/>
  <c r="L301" i="38"/>
  <c r="M301" i="38"/>
  <c r="N301" i="38"/>
  <c r="J301" i="38"/>
  <c r="K301" i="38"/>
  <c r="N314" i="38"/>
  <c r="J314" i="38"/>
  <c r="K314" i="38"/>
  <c r="L314" i="38"/>
  <c r="M314" i="38"/>
  <c r="E366" i="38"/>
  <c r="G366" i="38"/>
  <c r="C366" i="38"/>
  <c r="F366" i="38"/>
  <c r="D366" i="38"/>
  <c r="E418" i="38"/>
  <c r="G418" i="38"/>
  <c r="C418" i="38"/>
  <c r="F418" i="38"/>
  <c r="D418" i="38"/>
  <c r="U81" i="37"/>
  <c r="G94" i="37"/>
  <c r="U107" i="37"/>
  <c r="G120" i="37"/>
  <c r="U133" i="37"/>
  <c r="G146" i="37"/>
  <c r="U159" i="37"/>
  <c r="G172" i="37"/>
  <c r="U185" i="37"/>
  <c r="G198" i="37"/>
  <c r="U211" i="37"/>
  <c r="G224" i="37"/>
  <c r="U237" i="37"/>
  <c r="G250" i="37"/>
  <c r="U263" i="37"/>
  <c r="G276" i="37"/>
  <c r="U289" i="37"/>
  <c r="G302" i="37"/>
  <c r="U315" i="37"/>
  <c r="U328" i="37"/>
  <c r="I340" i="37"/>
  <c r="G341" i="37"/>
  <c r="U354" i="37"/>
  <c r="G367" i="37"/>
  <c r="U380" i="37"/>
  <c r="G393" i="37"/>
  <c r="U406" i="37"/>
  <c r="G419" i="37"/>
  <c r="U432" i="37"/>
  <c r="G445" i="37"/>
  <c r="C470" i="37"/>
  <c r="B509" i="37"/>
  <c r="P522" i="37"/>
  <c r="N522" i="37"/>
  <c r="B548" i="37"/>
  <c r="L561" i="37"/>
  <c r="P587" i="37"/>
  <c r="B613" i="37"/>
  <c r="P626" i="37"/>
  <c r="N626" i="37"/>
  <c r="T548" i="37"/>
  <c r="U548" i="37"/>
  <c r="Q548" i="37"/>
  <c r="S548" i="37"/>
  <c r="N587" i="37"/>
  <c r="J587" i="37"/>
  <c r="K587" i="37"/>
  <c r="M587" i="37"/>
  <c r="L600" i="37"/>
  <c r="M600" i="37"/>
  <c r="K600" i="37"/>
  <c r="T652" i="37"/>
  <c r="U652" i="37"/>
  <c r="Q652" i="37"/>
  <c r="R652" i="37"/>
  <c r="S652" i="37"/>
  <c r="N665" i="37"/>
  <c r="J665" i="37"/>
  <c r="K665" i="37"/>
  <c r="L665" i="37"/>
  <c r="M665" i="37"/>
  <c r="L678" i="37"/>
  <c r="M678" i="37"/>
  <c r="N678" i="37"/>
  <c r="J678" i="37"/>
  <c r="K678" i="37"/>
  <c r="N691" i="37"/>
  <c r="J691" i="37"/>
  <c r="K691" i="37"/>
  <c r="L691" i="37"/>
  <c r="M691" i="37"/>
  <c r="L704" i="37"/>
  <c r="M704" i="37"/>
  <c r="N704" i="37"/>
  <c r="J704" i="37"/>
  <c r="K704" i="37"/>
  <c r="N717" i="37"/>
  <c r="J717" i="37"/>
  <c r="K717" i="37"/>
  <c r="L717" i="37"/>
  <c r="M717" i="37"/>
  <c r="L730" i="37"/>
  <c r="M730" i="37"/>
  <c r="N730" i="37"/>
  <c r="J730" i="37"/>
  <c r="K730" i="37"/>
  <c r="N743" i="37"/>
  <c r="J743" i="37"/>
  <c r="K743" i="37"/>
  <c r="L743" i="37"/>
  <c r="M743" i="37"/>
  <c r="L756" i="37"/>
  <c r="M756" i="37"/>
  <c r="N756" i="37"/>
  <c r="J756" i="37"/>
  <c r="K756" i="37"/>
  <c r="N769" i="37"/>
  <c r="J769" i="37"/>
  <c r="K769" i="37"/>
  <c r="L769" i="37"/>
  <c r="M769" i="37"/>
  <c r="L782" i="37"/>
  <c r="M782" i="37"/>
  <c r="N782" i="37"/>
  <c r="J782" i="37"/>
  <c r="K782" i="37"/>
  <c r="N795" i="37"/>
  <c r="J795" i="37"/>
  <c r="K795" i="37"/>
  <c r="L795" i="37"/>
  <c r="M795" i="37"/>
  <c r="T821" i="37"/>
  <c r="U821" i="37"/>
  <c r="Q821" i="37"/>
  <c r="R821" i="37"/>
  <c r="S821" i="37"/>
  <c r="R834" i="37"/>
  <c r="S834" i="37"/>
  <c r="T834" i="37"/>
  <c r="U834" i="37"/>
  <c r="Q834" i="37"/>
  <c r="T847" i="37"/>
  <c r="U847" i="37"/>
  <c r="Q847" i="37"/>
  <c r="R847" i="37"/>
  <c r="S847" i="37"/>
  <c r="R860" i="37"/>
  <c r="S860" i="37"/>
  <c r="T860" i="37"/>
  <c r="U860" i="37"/>
  <c r="Q860" i="37"/>
  <c r="T873" i="37"/>
  <c r="U873" i="37"/>
  <c r="Q873" i="37"/>
  <c r="R873" i="37"/>
  <c r="S873" i="37"/>
  <c r="R886" i="37"/>
  <c r="S886" i="37"/>
  <c r="T886" i="37"/>
  <c r="U886" i="37"/>
  <c r="Q886" i="37"/>
  <c r="T899" i="37"/>
  <c r="U899" i="37"/>
  <c r="Q899" i="37"/>
  <c r="R899" i="37"/>
  <c r="S899" i="37"/>
  <c r="R912" i="37"/>
  <c r="S912" i="37"/>
  <c r="T912" i="37"/>
  <c r="U912" i="37"/>
  <c r="Q912" i="37"/>
  <c r="T925" i="37"/>
  <c r="U925" i="37"/>
  <c r="Q925" i="37"/>
  <c r="R925" i="37"/>
  <c r="S925" i="37"/>
  <c r="R938" i="37"/>
  <c r="S938" i="37"/>
  <c r="T938" i="37"/>
  <c r="U938" i="37"/>
  <c r="Q938" i="37"/>
  <c r="T951" i="37"/>
  <c r="U951" i="37"/>
  <c r="Q951" i="37"/>
  <c r="R951" i="37"/>
  <c r="S951" i="37"/>
  <c r="N28" i="38"/>
  <c r="J28" i="38"/>
  <c r="K28" i="38"/>
  <c r="L28" i="38"/>
  <c r="M28" i="38"/>
  <c r="F28" i="38"/>
  <c r="G28" i="38"/>
  <c r="C28" i="38"/>
  <c r="D28" i="38"/>
  <c r="E28" i="38"/>
  <c r="R54" i="38"/>
  <c r="S54" i="38"/>
  <c r="T54" i="38"/>
  <c r="U54" i="38"/>
  <c r="Q54" i="38"/>
  <c r="D67" i="38"/>
  <c r="E67" i="38"/>
  <c r="F67" i="38"/>
  <c r="G67" i="38"/>
  <c r="C67" i="38"/>
  <c r="R80" i="38"/>
  <c r="S80" i="38"/>
  <c r="T80" i="38"/>
  <c r="U80" i="38"/>
  <c r="Q80" i="38"/>
  <c r="D93" i="38"/>
  <c r="E93" i="38"/>
  <c r="F93" i="38"/>
  <c r="G93" i="38"/>
  <c r="C93" i="38"/>
  <c r="R106" i="38"/>
  <c r="S106" i="38"/>
  <c r="T106" i="38"/>
  <c r="U106" i="38"/>
  <c r="Q106" i="38"/>
  <c r="D119" i="38"/>
  <c r="E119" i="38"/>
  <c r="F119" i="38"/>
  <c r="G119" i="38"/>
  <c r="C119" i="38"/>
  <c r="R132" i="38"/>
  <c r="S132" i="38"/>
  <c r="T132" i="38"/>
  <c r="U132" i="38"/>
  <c r="Q132" i="38"/>
  <c r="D145" i="38"/>
  <c r="E145" i="38"/>
  <c r="F145" i="38"/>
  <c r="G145" i="38"/>
  <c r="C145" i="38"/>
  <c r="R158" i="38"/>
  <c r="S158" i="38"/>
  <c r="T158" i="38"/>
  <c r="U158" i="38"/>
  <c r="Q158" i="38"/>
  <c r="N184" i="38"/>
  <c r="J184" i="38"/>
  <c r="K184" i="38"/>
  <c r="L184" i="38"/>
  <c r="M184" i="38"/>
  <c r="F210" i="38"/>
  <c r="G210" i="38"/>
  <c r="C210" i="38"/>
  <c r="D210" i="38"/>
  <c r="E210" i="38"/>
  <c r="D223" i="38"/>
  <c r="E223" i="38"/>
  <c r="F223" i="38"/>
  <c r="G223" i="38"/>
  <c r="C223" i="38"/>
  <c r="F236" i="38"/>
  <c r="G236" i="38"/>
  <c r="C236" i="38"/>
  <c r="D236" i="38"/>
  <c r="E236" i="38"/>
  <c r="F262" i="38"/>
  <c r="G262" i="38"/>
  <c r="C262" i="38"/>
  <c r="D262" i="38"/>
  <c r="E262" i="38"/>
  <c r="D275" i="38"/>
  <c r="E275" i="38"/>
  <c r="F275" i="38"/>
  <c r="G275" i="38"/>
  <c r="C275" i="38"/>
  <c r="F288" i="38"/>
  <c r="G288" i="38"/>
  <c r="C288" i="38"/>
  <c r="D288" i="38"/>
  <c r="E288" i="38"/>
  <c r="F314" i="38"/>
  <c r="G314" i="38"/>
  <c r="C314" i="38"/>
  <c r="D314" i="38"/>
  <c r="E314" i="38"/>
  <c r="E327" i="38"/>
  <c r="G327" i="38"/>
  <c r="C327" i="38"/>
  <c r="D327" i="38"/>
  <c r="F327" i="38"/>
  <c r="G340" i="38"/>
  <c r="C340" i="38"/>
  <c r="F340" i="38"/>
  <c r="D340" i="38"/>
  <c r="E340" i="38"/>
  <c r="G353" i="38"/>
  <c r="C353" i="38"/>
  <c r="E353" i="38"/>
  <c r="F353" i="38"/>
  <c r="D353" i="38"/>
  <c r="G405" i="38"/>
  <c r="C405" i="38"/>
  <c r="E405" i="38"/>
  <c r="F405" i="38"/>
  <c r="D405" i="38"/>
  <c r="P470" i="37"/>
  <c r="P496" i="37"/>
  <c r="P509" i="37"/>
  <c r="N548" i="37"/>
  <c r="B574" i="37"/>
  <c r="L587" i="37"/>
  <c r="P613" i="37"/>
  <c r="L496" i="37"/>
  <c r="M496" i="37"/>
  <c r="K496" i="37"/>
  <c r="N509" i="37"/>
  <c r="J509" i="37"/>
  <c r="K509" i="37"/>
  <c r="M509" i="37"/>
  <c r="L522" i="37"/>
  <c r="M522" i="37"/>
  <c r="K522" i="37"/>
  <c r="T574" i="37"/>
  <c r="U574" i="37"/>
  <c r="Q574" i="37"/>
  <c r="S574" i="37"/>
  <c r="N613" i="37"/>
  <c r="J613" i="37"/>
  <c r="K613" i="37"/>
  <c r="M613" i="37"/>
  <c r="L626" i="37"/>
  <c r="M626" i="37"/>
  <c r="K626" i="37"/>
  <c r="F665" i="37"/>
  <c r="G665" i="37"/>
  <c r="C665" i="37"/>
  <c r="D665" i="37"/>
  <c r="E665" i="37"/>
  <c r="D678" i="37"/>
  <c r="E678" i="37"/>
  <c r="F678" i="37"/>
  <c r="G678" i="37"/>
  <c r="C678" i="37"/>
  <c r="F691" i="37"/>
  <c r="G691" i="37"/>
  <c r="C691" i="37"/>
  <c r="D691" i="37"/>
  <c r="E691" i="37"/>
  <c r="D704" i="37"/>
  <c r="E704" i="37"/>
  <c r="F704" i="37"/>
  <c r="F743" i="37"/>
  <c r="G743" i="37"/>
  <c r="C743" i="37"/>
  <c r="D743" i="37"/>
  <c r="E743" i="37"/>
  <c r="F769" i="37"/>
  <c r="G769" i="37"/>
  <c r="C769" i="37"/>
  <c r="D769" i="37"/>
  <c r="E769" i="37"/>
  <c r="D782" i="37"/>
  <c r="E782" i="37"/>
  <c r="F782" i="37"/>
  <c r="G782" i="37"/>
  <c r="C782" i="37"/>
  <c r="F795" i="37"/>
  <c r="G795" i="37"/>
  <c r="C795" i="37"/>
  <c r="D795" i="37"/>
  <c r="E795" i="37"/>
  <c r="F808" i="37"/>
  <c r="G808" i="37"/>
  <c r="C808" i="37"/>
  <c r="D808" i="37"/>
  <c r="E808" i="37"/>
  <c r="A29" i="38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28" i="38"/>
  <c r="N54" i="38"/>
  <c r="J54" i="38"/>
  <c r="K54" i="38"/>
  <c r="L54" i="38"/>
  <c r="M54" i="38"/>
  <c r="N80" i="38"/>
  <c r="J80" i="38"/>
  <c r="K80" i="38"/>
  <c r="L80" i="38"/>
  <c r="M80" i="38"/>
  <c r="N106" i="38"/>
  <c r="J106" i="38"/>
  <c r="K106" i="38"/>
  <c r="L106" i="38"/>
  <c r="M106" i="38"/>
  <c r="N132" i="38"/>
  <c r="J132" i="38"/>
  <c r="K132" i="38"/>
  <c r="L132" i="38"/>
  <c r="M132" i="38"/>
  <c r="N158" i="38"/>
  <c r="J158" i="38"/>
  <c r="K158" i="38"/>
  <c r="L158" i="38"/>
  <c r="M158" i="38"/>
  <c r="H185" i="38"/>
  <c r="H186" i="38" s="1"/>
  <c r="H187" i="38" s="1"/>
  <c r="H188" i="38" s="1"/>
  <c r="H189" i="38" s="1"/>
  <c r="H190" i="38" s="1"/>
  <c r="H191" i="38" s="1"/>
  <c r="H192" i="38" s="1"/>
  <c r="H193" i="38" s="1"/>
  <c r="H194" i="38" s="1"/>
  <c r="H195" i="38" s="1"/>
  <c r="H196" i="38" s="1"/>
  <c r="H184" i="38"/>
  <c r="R184" i="38"/>
  <c r="T197" i="38"/>
  <c r="U197" i="38"/>
  <c r="Q197" i="38"/>
  <c r="R197" i="38"/>
  <c r="S197" i="38"/>
  <c r="T210" i="38"/>
  <c r="U210" i="38"/>
  <c r="T249" i="38"/>
  <c r="U249" i="38"/>
  <c r="Q249" i="38"/>
  <c r="R249" i="38"/>
  <c r="S249" i="38"/>
  <c r="R262" i="38"/>
  <c r="S262" i="38"/>
  <c r="T262" i="38"/>
  <c r="U262" i="38"/>
  <c r="Q262" i="38"/>
  <c r="T275" i="38"/>
  <c r="U275" i="38"/>
  <c r="Q275" i="38"/>
  <c r="R275" i="38"/>
  <c r="S275" i="38"/>
  <c r="R288" i="38"/>
  <c r="S288" i="38"/>
  <c r="T288" i="38"/>
  <c r="U288" i="38"/>
  <c r="Q288" i="38"/>
  <c r="T301" i="38"/>
  <c r="U301" i="38"/>
  <c r="Q301" i="38"/>
  <c r="R301" i="38"/>
  <c r="S301" i="38"/>
  <c r="R314" i="38"/>
  <c r="S314" i="38"/>
  <c r="T314" i="38"/>
  <c r="U314" i="38"/>
  <c r="Q314" i="38"/>
  <c r="E392" i="38"/>
  <c r="G392" i="38"/>
  <c r="C392" i="38"/>
  <c r="F392" i="38"/>
  <c r="D392" i="38"/>
  <c r="E509" i="38"/>
  <c r="G509" i="38"/>
  <c r="C509" i="38"/>
  <c r="D509" i="38"/>
  <c r="F509" i="38"/>
  <c r="G522" i="38"/>
  <c r="C522" i="38"/>
  <c r="E522" i="38"/>
  <c r="D522" i="38"/>
  <c r="F522" i="38"/>
  <c r="G458" i="37"/>
  <c r="G470" i="37"/>
  <c r="B496" i="37"/>
  <c r="L509" i="37"/>
  <c r="P535" i="37"/>
  <c r="J548" i="37"/>
  <c r="B561" i="37"/>
  <c r="B600" i="37"/>
  <c r="L613" i="37"/>
  <c r="P639" i="37"/>
  <c r="K353" i="38"/>
  <c r="M353" i="38"/>
  <c r="M366" i="38"/>
  <c r="K366" i="38"/>
  <c r="K379" i="38"/>
  <c r="M379" i="38"/>
  <c r="M392" i="38"/>
  <c r="K392" i="38"/>
  <c r="K405" i="38"/>
  <c r="M405" i="38"/>
  <c r="M418" i="38"/>
  <c r="K418" i="38"/>
  <c r="K431" i="38"/>
  <c r="M444" i="38"/>
  <c r="K444" i="38"/>
  <c r="K457" i="38"/>
  <c r="M457" i="38"/>
  <c r="M470" i="38"/>
  <c r="K470" i="38"/>
  <c r="K483" i="38"/>
  <c r="M483" i="38"/>
  <c r="K496" i="38"/>
  <c r="M496" i="38"/>
  <c r="H653" i="38"/>
  <c r="H654" i="38" s="1"/>
  <c r="H655" i="38" s="1"/>
  <c r="H656" i="38" s="1"/>
  <c r="H657" i="38" s="1"/>
  <c r="H658" i="38" s="1"/>
  <c r="H659" i="38" s="1"/>
  <c r="H660" i="38" s="1"/>
  <c r="H661" i="38" s="1"/>
  <c r="H662" i="38" s="1"/>
  <c r="H663" i="38" s="1"/>
  <c r="H664" i="38" s="1"/>
  <c r="H652" i="38"/>
  <c r="F678" i="38"/>
  <c r="G678" i="38"/>
  <c r="C678" i="38"/>
  <c r="D678" i="38"/>
  <c r="E678" i="38"/>
  <c r="F704" i="38"/>
  <c r="G704" i="38"/>
  <c r="C704" i="38"/>
  <c r="D717" i="38"/>
  <c r="E717" i="38"/>
  <c r="F717" i="38"/>
  <c r="G717" i="38"/>
  <c r="C717" i="38"/>
  <c r="D743" i="38"/>
  <c r="E743" i="38"/>
  <c r="F743" i="38"/>
  <c r="G743" i="38"/>
  <c r="C743" i="38"/>
  <c r="F756" i="38"/>
  <c r="G756" i="38"/>
  <c r="C756" i="38"/>
  <c r="D756" i="38"/>
  <c r="E756" i="38"/>
  <c r="D769" i="38"/>
  <c r="E769" i="38"/>
  <c r="F769" i="38"/>
  <c r="G769" i="38"/>
  <c r="C769" i="38"/>
  <c r="F782" i="38"/>
  <c r="G782" i="38"/>
  <c r="C782" i="38"/>
  <c r="D782" i="38"/>
  <c r="E782" i="38"/>
  <c r="G795" i="38"/>
  <c r="T821" i="38"/>
  <c r="U821" i="38"/>
  <c r="Q821" i="38"/>
  <c r="R821" i="38"/>
  <c r="S821" i="38"/>
  <c r="F834" i="38"/>
  <c r="G834" i="38"/>
  <c r="C834" i="38"/>
  <c r="D834" i="38"/>
  <c r="E834" i="38"/>
  <c r="T847" i="38"/>
  <c r="U847" i="38"/>
  <c r="Q847" i="38"/>
  <c r="R847" i="38"/>
  <c r="S847" i="38"/>
  <c r="T873" i="38"/>
  <c r="U873" i="38"/>
  <c r="Q873" i="38"/>
  <c r="R873" i="38"/>
  <c r="S873" i="38"/>
  <c r="T899" i="38"/>
  <c r="U899" i="38"/>
  <c r="Q899" i="38"/>
  <c r="R899" i="38"/>
  <c r="S899" i="38"/>
  <c r="T925" i="38"/>
  <c r="U925" i="38"/>
  <c r="Q925" i="38"/>
  <c r="R925" i="38"/>
  <c r="S925" i="38"/>
  <c r="T951" i="38"/>
  <c r="U951" i="38"/>
  <c r="Q951" i="38"/>
  <c r="R951" i="38"/>
  <c r="S951" i="38"/>
  <c r="A28" i="39"/>
  <c r="A29" i="39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S41" i="39"/>
  <c r="U41" i="39"/>
  <c r="Q41" i="39"/>
  <c r="R41" i="39"/>
  <c r="T41" i="39"/>
  <c r="U653" i="37"/>
  <c r="G666" i="37"/>
  <c r="U679" i="37"/>
  <c r="G692" i="37"/>
  <c r="U705" i="37"/>
  <c r="G718" i="37"/>
  <c r="U731" i="37"/>
  <c r="G744" i="37"/>
  <c r="U757" i="37"/>
  <c r="G770" i="37"/>
  <c r="U783" i="37"/>
  <c r="G796" i="37"/>
  <c r="U796" i="37"/>
  <c r="I808" i="37"/>
  <c r="G809" i="37"/>
  <c r="U822" i="37"/>
  <c r="G835" i="37"/>
  <c r="U848" i="37"/>
  <c r="G861" i="37"/>
  <c r="U874" i="37"/>
  <c r="G887" i="37"/>
  <c r="U900" i="37"/>
  <c r="G913" i="37"/>
  <c r="U926" i="37"/>
  <c r="G939" i="37"/>
  <c r="U18" i="38"/>
  <c r="U42" i="38"/>
  <c r="U68" i="38"/>
  <c r="U94" i="38"/>
  <c r="U120" i="38"/>
  <c r="U146" i="38"/>
  <c r="U172" i="38"/>
  <c r="G185" i="38"/>
  <c r="U198" i="38"/>
  <c r="G211" i="38"/>
  <c r="U224" i="38"/>
  <c r="G237" i="38"/>
  <c r="U250" i="38"/>
  <c r="G263" i="38"/>
  <c r="U276" i="38"/>
  <c r="G289" i="38"/>
  <c r="U302" i="38"/>
  <c r="G315" i="38"/>
  <c r="P327" i="38"/>
  <c r="I340" i="38"/>
  <c r="L353" i="38"/>
  <c r="L366" i="38"/>
  <c r="L379" i="38"/>
  <c r="L392" i="38"/>
  <c r="L405" i="38"/>
  <c r="L418" i="38"/>
  <c r="L444" i="38"/>
  <c r="L457" i="38"/>
  <c r="L470" i="38"/>
  <c r="L483" i="38"/>
  <c r="J496" i="38"/>
  <c r="P496" i="38"/>
  <c r="P509" i="38"/>
  <c r="J522" i="38"/>
  <c r="P522" i="38"/>
  <c r="B535" i="38"/>
  <c r="U366" i="38"/>
  <c r="Q366" i="38"/>
  <c r="S366" i="38"/>
  <c r="S379" i="38"/>
  <c r="U379" i="38"/>
  <c r="Q379" i="38"/>
  <c r="U392" i="38"/>
  <c r="Q392" i="38"/>
  <c r="S392" i="38"/>
  <c r="S405" i="38"/>
  <c r="U405" i="38"/>
  <c r="Q405" i="38"/>
  <c r="U418" i="38"/>
  <c r="Q418" i="38"/>
  <c r="S418" i="38"/>
  <c r="S431" i="38"/>
  <c r="U431" i="38"/>
  <c r="Q431" i="38"/>
  <c r="U444" i="38"/>
  <c r="Q444" i="38"/>
  <c r="S444" i="38"/>
  <c r="S457" i="38"/>
  <c r="A497" i="38"/>
  <c r="A498" i="38" s="1"/>
  <c r="A499" i="38" s="1"/>
  <c r="A500" i="38" s="1"/>
  <c r="A501" i="38" s="1"/>
  <c r="A502" i="38" s="1"/>
  <c r="A503" i="38" s="1"/>
  <c r="A504" i="38" s="1"/>
  <c r="A505" i="38" s="1"/>
  <c r="A506" i="38" s="1"/>
  <c r="A507" i="38" s="1"/>
  <c r="A508" i="38" s="1"/>
  <c r="A496" i="38"/>
  <c r="R548" i="38"/>
  <c r="S548" i="38"/>
  <c r="T548" i="38"/>
  <c r="U548" i="38"/>
  <c r="Q548" i="38"/>
  <c r="D561" i="38"/>
  <c r="E561" i="38"/>
  <c r="F561" i="38"/>
  <c r="G561" i="38"/>
  <c r="C561" i="38"/>
  <c r="L561" i="38"/>
  <c r="M561" i="38"/>
  <c r="N561" i="38"/>
  <c r="J561" i="38"/>
  <c r="K561" i="38"/>
  <c r="R574" i="38"/>
  <c r="S574" i="38"/>
  <c r="T574" i="38"/>
  <c r="U574" i="38"/>
  <c r="Q574" i="38"/>
  <c r="D587" i="38"/>
  <c r="E587" i="38"/>
  <c r="F587" i="38"/>
  <c r="G587" i="38"/>
  <c r="C587" i="38"/>
  <c r="L587" i="38"/>
  <c r="M587" i="38"/>
  <c r="N587" i="38"/>
  <c r="J587" i="38"/>
  <c r="K587" i="38"/>
  <c r="R600" i="38"/>
  <c r="S600" i="38"/>
  <c r="T600" i="38"/>
  <c r="U600" i="38"/>
  <c r="Q600" i="38"/>
  <c r="D613" i="38"/>
  <c r="E613" i="38"/>
  <c r="F613" i="38"/>
  <c r="G613" i="38"/>
  <c r="C613" i="38"/>
  <c r="L613" i="38"/>
  <c r="M613" i="38"/>
  <c r="N613" i="38"/>
  <c r="J613" i="38"/>
  <c r="K613" i="38"/>
  <c r="R626" i="38"/>
  <c r="S626" i="38"/>
  <c r="T626" i="38"/>
  <c r="U626" i="38"/>
  <c r="Q626" i="38"/>
  <c r="D639" i="38"/>
  <c r="E639" i="38"/>
  <c r="F639" i="38"/>
  <c r="G639" i="38"/>
  <c r="C639" i="38"/>
  <c r="L639" i="38"/>
  <c r="M639" i="38"/>
  <c r="N639" i="38"/>
  <c r="J639" i="38"/>
  <c r="K639" i="38"/>
  <c r="N652" i="38"/>
  <c r="J652" i="38"/>
  <c r="K652" i="38"/>
  <c r="L652" i="38"/>
  <c r="M652" i="38"/>
  <c r="T665" i="38"/>
  <c r="U665" i="38"/>
  <c r="Q665" i="38"/>
  <c r="R665" i="38"/>
  <c r="S665" i="38"/>
  <c r="T691" i="38"/>
  <c r="U691" i="38"/>
  <c r="Q691" i="38"/>
  <c r="R691" i="38"/>
  <c r="S691" i="38"/>
  <c r="R704" i="38"/>
  <c r="S704" i="38"/>
  <c r="T704" i="38"/>
  <c r="U704" i="38"/>
  <c r="Q704" i="38"/>
  <c r="T717" i="38"/>
  <c r="U717" i="38"/>
  <c r="Q717" i="38"/>
  <c r="R717" i="38"/>
  <c r="S717" i="38"/>
  <c r="R730" i="38"/>
  <c r="S730" i="38"/>
  <c r="T730" i="38"/>
  <c r="U730" i="38"/>
  <c r="Q730" i="38"/>
  <c r="T743" i="38"/>
  <c r="U743" i="38"/>
  <c r="Q743" i="38"/>
  <c r="R743" i="38"/>
  <c r="S743" i="38"/>
  <c r="R756" i="38"/>
  <c r="S756" i="38"/>
  <c r="T756" i="38"/>
  <c r="U756" i="38"/>
  <c r="Q756" i="38"/>
  <c r="T769" i="38"/>
  <c r="U769" i="38"/>
  <c r="Q769" i="38"/>
  <c r="R769" i="38"/>
  <c r="S769" i="38"/>
  <c r="R782" i="38"/>
  <c r="S782" i="38"/>
  <c r="T782" i="38"/>
  <c r="U782" i="38"/>
  <c r="Q782" i="38"/>
  <c r="T795" i="38"/>
  <c r="U795" i="38"/>
  <c r="Q795" i="38"/>
  <c r="R795" i="38"/>
  <c r="S795" i="38"/>
  <c r="L821" i="38"/>
  <c r="M821" i="38"/>
  <c r="N821" i="38"/>
  <c r="J821" i="38"/>
  <c r="K821" i="38"/>
  <c r="L847" i="38"/>
  <c r="M847" i="38"/>
  <c r="N847" i="38"/>
  <c r="J847" i="38"/>
  <c r="K847" i="38"/>
  <c r="L873" i="38"/>
  <c r="M873" i="38"/>
  <c r="N873" i="38"/>
  <c r="J873" i="38"/>
  <c r="K873" i="38"/>
  <c r="L899" i="38"/>
  <c r="M899" i="38"/>
  <c r="N899" i="38"/>
  <c r="J899" i="38"/>
  <c r="K899" i="38"/>
  <c r="L925" i="38"/>
  <c r="M925" i="38"/>
  <c r="N925" i="38"/>
  <c r="J925" i="38"/>
  <c r="K925" i="38"/>
  <c r="L951" i="38"/>
  <c r="M951" i="38"/>
  <c r="N951" i="38"/>
  <c r="J951" i="38"/>
  <c r="K951" i="38"/>
  <c r="P340" i="38"/>
  <c r="J470" i="38"/>
  <c r="J483" i="38"/>
  <c r="P535" i="38"/>
  <c r="U523" i="38"/>
  <c r="N548" i="38"/>
  <c r="J548" i="38"/>
  <c r="K548" i="38"/>
  <c r="L548" i="38"/>
  <c r="M548" i="38"/>
  <c r="N574" i="38"/>
  <c r="J574" i="38"/>
  <c r="K574" i="38"/>
  <c r="L574" i="38"/>
  <c r="M574" i="38"/>
  <c r="N600" i="38"/>
  <c r="J600" i="38"/>
  <c r="K600" i="38"/>
  <c r="L600" i="38"/>
  <c r="M600" i="38"/>
  <c r="N626" i="38"/>
  <c r="J626" i="38"/>
  <c r="K626" i="38"/>
  <c r="L626" i="38"/>
  <c r="M626" i="38"/>
  <c r="R652" i="38"/>
  <c r="S652" i="38"/>
  <c r="T652" i="38"/>
  <c r="U652" i="38"/>
  <c r="Q652" i="38"/>
  <c r="D821" i="38"/>
  <c r="E821" i="38"/>
  <c r="F821" i="38"/>
  <c r="G821" i="38"/>
  <c r="C821" i="38"/>
  <c r="R834" i="38"/>
  <c r="S834" i="38"/>
  <c r="T834" i="38"/>
  <c r="U834" i="38"/>
  <c r="Q834" i="38"/>
  <c r="D847" i="38"/>
  <c r="E847" i="38"/>
  <c r="F847" i="38"/>
  <c r="G847" i="38"/>
  <c r="C847" i="38"/>
  <c r="R860" i="38"/>
  <c r="S860" i="38"/>
  <c r="T860" i="38"/>
  <c r="U860" i="38"/>
  <c r="Q860" i="38"/>
  <c r="D873" i="38"/>
  <c r="E873" i="38"/>
  <c r="F873" i="38"/>
  <c r="G873" i="38"/>
  <c r="C873" i="38"/>
  <c r="R886" i="38"/>
  <c r="S886" i="38"/>
  <c r="T886" i="38"/>
  <c r="U886" i="38"/>
  <c r="Q886" i="38"/>
  <c r="D899" i="38"/>
  <c r="E899" i="38"/>
  <c r="F899" i="38"/>
  <c r="G899" i="38"/>
  <c r="C899" i="38"/>
  <c r="R912" i="38"/>
  <c r="S912" i="38"/>
  <c r="T912" i="38"/>
  <c r="U912" i="38"/>
  <c r="Q912" i="38"/>
  <c r="D925" i="38"/>
  <c r="E925" i="38"/>
  <c r="F925" i="38"/>
  <c r="G925" i="38"/>
  <c r="C925" i="38"/>
  <c r="R938" i="38"/>
  <c r="S938" i="38"/>
  <c r="T938" i="38"/>
  <c r="U938" i="38"/>
  <c r="Q938" i="38"/>
  <c r="D951" i="38"/>
  <c r="E951" i="38"/>
  <c r="F951" i="38"/>
  <c r="G951" i="38"/>
  <c r="C951" i="38"/>
  <c r="H28" i="39"/>
  <c r="H29" i="39"/>
  <c r="H30" i="39" s="1"/>
  <c r="H31" i="39" s="1"/>
  <c r="H32" i="39" s="1"/>
  <c r="H33" i="39" s="1"/>
  <c r="H34" i="39" s="1"/>
  <c r="H35" i="39" s="1"/>
  <c r="H36" i="39" s="1"/>
  <c r="H37" i="39" s="1"/>
  <c r="H38" i="39" s="1"/>
  <c r="H39" i="39" s="1"/>
  <c r="H40" i="39" s="1"/>
  <c r="L28" i="39"/>
  <c r="M28" i="39"/>
  <c r="N28" i="39"/>
  <c r="J28" i="39"/>
  <c r="K28" i="39"/>
  <c r="K41" i="39"/>
  <c r="J41" i="39"/>
  <c r="L41" i="39"/>
  <c r="M41" i="39"/>
  <c r="N41" i="39"/>
  <c r="N484" i="37"/>
  <c r="G497" i="37"/>
  <c r="U510" i="37"/>
  <c r="G523" i="37"/>
  <c r="U536" i="37"/>
  <c r="G549" i="37"/>
  <c r="U562" i="37"/>
  <c r="G575" i="37"/>
  <c r="U588" i="37"/>
  <c r="G601" i="37"/>
  <c r="U614" i="37"/>
  <c r="G627" i="37"/>
  <c r="U640" i="37"/>
  <c r="G653" i="37"/>
  <c r="U666" i="37"/>
  <c r="G679" i="37"/>
  <c r="U692" i="37"/>
  <c r="G705" i="37"/>
  <c r="U718" i="37"/>
  <c r="G731" i="37"/>
  <c r="U744" i="37"/>
  <c r="G757" i="37"/>
  <c r="U770" i="37"/>
  <c r="G783" i="37"/>
  <c r="U809" i="37"/>
  <c r="G822" i="37"/>
  <c r="U835" i="37"/>
  <c r="G848" i="37"/>
  <c r="U861" i="37"/>
  <c r="G874" i="37"/>
  <c r="U887" i="37"/>
  <c r="G900" i="37"/>
  <c r="U913" i="37"/>
  <c r="G926" i="37"/>
  <c r="U939" i="37"/>
  <c r="U29" i="38"/>
  <c r="U55" i="38"/>
  <c r="U81" i="38"/>
  <c r="U107" i="38"/>
  <c r="U133" i="38"/>
  <c r="U159" i="38"/>
  <c r="G172" i="38"/>
  <c r="U185" i="38"/>
  <c r="G198" i="38"/>
  <c r="U211" i="38"/>
  <c r="G224" i="38"/>
  <c r="U237" i="38"/>
  <c r="G250" i="38"/>
  <c r="U263" i="38"/>
  <c r="G276" i="38"/>
  <c r="U289" i="38"/>
  <c r="G302" i="38"/>
  <c r="N496" i="38"/>
  <c r="M509" i="38"/>
  <c r="K509" i="38"/>
  <c r="K522" i="38"/>
  <c r="M522" i="38"/>
  <c r="F548" i="38"/>
  <c r="G548" i="38"/>
  <c r="C548" i="38"/>
  <c r="D548" i="38"/>
  <c r="E548" i="38"/>
  <c r="T561" i="38"/>
  <c r="U561" i="38"/>
  <c r="Q561" i="38"/>
  <c r="R561" i="38"/>
  <c r="S561" i="38"/>
  <c r="F574" i="38"/>
  <c r="G574" i="38"/>
  <c r="C574" i="38"/>
  <c r="D574" i="38"/>
  <c r="E574" i="38"/>
  <c r="T587" i="38"/>
  <c r="U587" i="38"/>
  <c r="Q587" i="38"/>
  <c r="R587" i="38"/>
  <c r="S587" i="38"/>
  <c r="F600" i="38"/>
  <c r="G600" i="38"/>
  <c r="C600" i="38"/>
  <c r="D600" i="38"/>
  <c r="E600" i="38"/>
  <c r="T613" i="38"/>
  <c r="U613" i="38"/>
  <c r="Q613" i="38"/>
  <c r="R613" i="38"/>
  <c r="S613" i="38"/>
  <c r="F626" i="38"/>
  <c r="G626" i="38"/>
  <c r="C626" i="38"/>
  <c r="D626" i="38"/>
  <c r="E626" i="38"/>
  <c r="T639" i="38"/>
  <c r="U639" i="38"/>
  <c r="Q639" i="38"/>
  <c r="R639" i="38"/>
  <c r="S639" i="38"/>
  <c r="F652" i="38"/>
  <c r="G652" i="38"/>
  <c r="C652" i="38"/>
  <c r="D652" i="38"/>
  <c r="E652" i="38"/>
  <c r="O652" i="38"/>
  <c r="O653" i="38"/>
  <c r="O654" i="38" s="1"/>
  <c r="O655" i="38" s="1"/>
  <c r="O656" i="38" s="1"/>
  <c r="O657" i="38" s="1"/>
  <c r="O658" i="38" s="1"/>
  <c r="O659" i="38" s="1"/>
  <c r="O660" i="38" s="1"/>
  <c r="O661" i="38" s="1"/>
  <c r="O662" i="38" s="1"/>
  <c r="O663" i="38" s="1"/>
  <c r="O664" i="38" s="1"/>
  <c r="L665" i="38"/>
  <c r="M665" i="38"/>
  <c r="N665" i="38"/>
  <c r="J665" i="38"/>
  <c r="K665" i="38"/>
  <c r="N678" i="38"/>
  <c r="J678" i="38"/>
  <c r="K678" i="38"/>
  <c r="L678" i="38"/>
  <c r="M678" i="38"/>
  <c r="L691" i="38"/>
  <c r="M691" i="38"/>
  <c r="N691" i="38"/>
  <c r="J691" i="38"/>
  <c r="K691" i="38"/>
  <c r="N704" i="38"/>
  <c r="J704" i="38"/>
  <c r="K704" i="38"/>
  <c r="L704" i="38"/>
  <c r="M704" i="38"/>
  <c r="L717" i="38"/>
  <c r="M717" i="38"/>
  <c r="N717" i="38"/>
  <c r="J717" i="38"/>
  <c r="K717" i="38"/>
  <c r="N730" i="38"/>
  <c r="J730" i="38"/>
  <c r="K730" i="38"/>
  <c r="L730" i="38"/>
  <c r="M730" i="38"/>
  <c r="L743" i="38"/>
  <c r="M743" i="38"/>
  <c r="N743" i="38"/>
  <c r="J743" i="38"/>
  <c r="K743" i="38"/>
  <c r="N756" i="38"/>
  <c r="J756" i="38"/>
  <c r="K756" i="38"/>
  <c r="L756" i="38"/>
  <c r="M756" i="38"/>
  <c r="L769" i="38"/>
  <c r="M769" i="38"/>
  <c r="N769" i="38"/>
  <c r="J769" i="38"/>
  <c r="K769" i="38"/>
  <c r="N782" i="38"/>
  <c r="J782" i="38"/>
  <c r="K782" i="38"/>
  <c r="L782" i="38"/>
  <c r="M782" i="38"/>
  <c r="L795" i="38"/>
  <c r="M795" i="38"/>
  <c r="N795" i="38"/>
  <c r="J795" i="38"/>
  <c r="K795" i="38"/>
  <c r="N808" i="38"/>
  <c r="J808" i="38"/>
  <c r="K808" i="38"/>
  <c r="L808" i="38"/>
  <c r="M808" i="38"/>
  <c r="N834" i="38"/>
  <c r="J834" i="38"/>
  <c r="K834" i="38"/>
  <c r="L834" i="38"/>
  <c r="M834" i="38"/>
  <c r="N860" i="38"/>
  <c r="J860" i="38"/>
  <c r="K860" i="38"/>
  <c r="L860" i="38"/>
  <c r="M860" i="38"/>
  <c r="N886" i="38"/>
  <c r="J886" i="38"/>
  <c r="K886" i="38"/>
  <c r="L886" i="38"/>
  <c r="M886" i="38"/>
  <c r="N912" i="38"/>
  <c r="J912" i="38"/>
  <c r="K912" i="38"/>
  <c r="L912" i="38"/>
  <c r="M912" i="38"/>
  <c r="N938" i="38"/>
  <c r="J938" i="38"/>
  <c r="K938" i="38"/>
  <c r="L938" i="38"/>
  <c r="M938" i="38"/>
  <c r="O29" i="39"/>
  <c r="O30" i="39" s="1"/>
  <c r="O31" i="39" s="1"/>
  <c r="O32" i="39" s="1"/>
  <c r="O33" i="39" s="1"/>
  <c r="O34" i="39" s="1"/>
  <c r="O35" i="39" s="1"/>
  <c r="O36" i="39" s="1"/>
  <c r="O37" i="39" s="1"/>
  <c r="O38" i="39" s="1"/>
  <c r="O39" i="39" s="1"/>
  <c r="O40" i="39" s="1"/>
  <c r="O28" i="39"/>
  <c r="T366" i="38"/>
  <c r="T379" i="38"/>
  <c r="T392" i="38"/>
  <c r="T405" i="38"/>
  <c r="T418" i="38"/>
  <c r="T431" i="38"/>
  <c r="N444" i="38"/>
  <c r="T444" i="38"/>
  <c r="N457" i="38"/>
  <c r="N470" i="38"/>
  <c r="N483" i="38"/>
  <c r="L496" i="38"/>
  <c r="L509" i="38"/>
  <c r="L522" i="38"/>
  <c r="K197" i="39"/>
  <c r="L197" i="39"/>
  <c r="M197" i="39"/>
  <c r="N197" i="39"/>
  <c r="J197" i="39"/>
  <c r="U536" i="38"/>
  <c r="U562" i="38"/>
  <c r="U588" i="38"/>
  <c r="U614" i="38"/>
  <c r="U640" i="38"/>
  <c r="G653" i="38"/>
  <c r="U666" i="38"/>
  <c r="G679" i="38"/>
  <c r="U692" i="38"/>
  <c r="G705" i="38"/>
  <c r="U718" i="38"/>
  <c r="G731" i="38"/>
  <c r="U744" i="38"/>
  <c r="G757" i="38"/>
  <c r="U770" i="38"/>
  <c r="G783" i="38"/>
  <c r="U796" i="38"/>
  <c r="U822" i="38"/>
  <c r="U848" i="38"/>
  <c r="U874" i="38"/>
  <c r="U900" i="38"/>
  <c r="U926" i="38"/>
  <c r="U17" i="39"/>
  <c r="U29" i="39"/>
  <c r="P54" i="39"/>
  <c r="P67" i="39"/>
  <c r="N67" i="39"/>
  <c r="M54" i="39"/>
  <c r="K54" i="39"/>
  <c r="U68" i="39"/>
  <c r="P80" i="39"/>
  <c r="K93" i="39"/>
  <c r="L93" i="39"/>
  <c r="M93" i="39"/>
  <c r="N93" i="39"/>
  <c r="J93" i="39"/>
  <c r="M106" i="39"/>
  <c r="N106" i="39"/>
  <c r="J106" i="39"/>
  <c r="K106" i="39"/>
  <c r="L106" i="39"/>
  <c r="K119" i="39"/>
  <c r="L119" i="39"/>
  <c r="M119" i="39"/>
  <c r="N119" i="39"/>
  <c r="J119" i="39"/>
  <c r="K145" i="39"/>
  <c r="L145" i="39"/>
  <c r="M145" i="39"/>
  <c r="N145" i="39"/>
  <c r="J145" i="39"/>
  <c r="M158" i="39"/>
  <c r="N158" i="39"/>
  <c r="J158" i="39"/>
  <c r="K158" i="39"/>
  <c r="L158" i="39"/>
  <c r="M184" i="39"/>
  <c r="N184" i="39"/>
  <c r="J184" i="39"/>
  <c r="K184" i="39"/>
  <c r="L184" i="39"/>
  <c r="M210" i="39"/>
  <c r="N210" i="39"/>
  <c r="J210" i="39"/>
  <c r="K210" i="39"/>
  <c r="L210" i="39"/>
  <c r="B28" i="39"/>
  <c r="B41" i="39"/>
  <c r="N54" i="39"/>
  <c r="K67" i="39"/>
  <c r="L67" i="39"/>
  <c r="M67" i="39"/>
  <c r="E106" i="39"/>
  <c r="F106" i="39"/>
  <c r="G106" i="39"/>
  <c r="C106" i="39"/>
  <c r="D106" i="39"/>
  <c r="K171" i="39"/>
  <c r="L171" i="39"/>
  <c r="M171" i="39"/>
  <c r="N171" i="39"/>
  <c r="J171" i="39"/>
  <c r="T197" i="39"/>
  <c r="U197" i="39"/>
  <c r="U549" i="38"/>
  <c r="U575" i="38"/>
  <c r="U601" i="38"/>
  <c r="U627" i="38"/>
  <c r="G640" i="38"/>
  <c r="U653" i="38"/>
  <c r="G666" i="38"/>
  <c r="U679" i="38"/>
  <c r="G692" i="38"/>
  <c r="U705" i="38"/>
  <c r="G718" i="38"/>
  <c r="U731" i="38"/>
  <c r="G744" i="38"/>
  <c r="U757" i="38"/>
  <c r="G770" i="38"/>
  <c r="U783" i="38"/>
  <c r="U809" i="38"/>
  <c r="U835" i="38"/>
  <c r="U861" i="38"/>
  <c r="U887" i="38"/>
  <c r="U913" i="38"/>
  <c r="U939" i="38"/>
  <c r="L54" i="39"/>
  <c r="J80" i="39"/>
  <c r="K80" i="39"/>
  <c r="L80" i="39"/>
  <c r="S119" i="39"/>
  <c r="T119" i="39"/>
  <c r="U119" i="39"/>
  <c r="Q119" i="39"/>
  <c r="R119" i="39"/>
  <c r="U145" i="39"/>
  <c r="E158" i="39"/>
  <c r="F158" i="39"/>
  <c r="G158" i="39"/>
  <c r="C158" i="39"/>
  <c r="D158" i="39"/>
  <c r="E184" i="39"/>
  <c r="F184" i="39"/>
  <c r="G184" i="39"/>
  <c r="C184" i="39"/>
  <c r="D184" i="39"/>
  <c r="B54" i="39"/>
  <c r="J54" i="39"/>
  <c r="B67" i="39"/>
  <c r="U262" i="39"/>
  <c r="Q262" i="39"/>
  <c r="S262" i="39"/>
  <c r="K301" i="39"/>
  <c r="M301" i="39"/>
  <c r="A496" i="39"/>
  <c r="A497" i="39"/>
  <c r="A498" i="39" s="1"/>
  <c r="A499" i="39" s="1"/>
  <c r="A500" i="39" s="1"/>
  <c r="A501" i="39" s="1"/>
  <c r="A502" i="39" s="1"/>
  <c r="A503" i="39" s="1"/>
  <c r="A504" i="39" s="1"/>
  <c r="A505" i="39" s="1"/>
  <c r="A506" i="39" s="1"/>
  <c r="A507" i="39" s="1"/>
  <c r="A508" i="39" s="1"/>
  <c r="R704" i="39"/>
  <c r="B93" i="39"/>
  <c r="P106" i="39"/>
  <c r="B119" i="39"/>
  <c r="P132" i="39"/>
  <c r="B145" i="39"/>
  <c r="P158" i="39"/>
  <c r="B171" i="39"/>
  <c r="P184" i="39"/>
  <c r="B197" i="39"/>
  <c r="P210" i="39"/>
  <c r="N223" i="39"/>
  <c r="B236" i="39"/>
  <c r="B249" i="39"/>
  <c r="L249" i="39"/>
  <c r="B275" i="39"/>
  <c r="N301" i="39"/>
  <c r="P314" i="39"/>
  <c r="B327" i="39"/>
  <c r="U249" i="39"/>
  <c r="Q249" i="39"/>
  <c r="M262" i="39"/>
  <c r="K262" i="39"/>
  <c r="B340" i="39"/>
  <c r="G328" i="39"/>
  <c r="P340" i="39"/>
  <c r="U328" i="39"/>
  <c r="N353" i="39"/>
  <c r="J353" i="39"/>
  <c r="K353" i="39"/>
  <c r="L353" i="39"/>
  <c r="M353" i="39"/>
  <c r="L366" i="39"/>
  <c r="M366" i="39"/>
  <c r="N366" i="39"/>
  <c r="J366" i="39"/>
  <c r="K366" i="39"/>
  <c r="N379" i="39"/>
  <c r="J379" i="39"/>
  <c r="K379" i="39"/>
  <c r="L379" i="39"/>
  <c r="M379" i="39"/>
  <c r="N405" i="39"/>
  <c r="J405" i="39"/>
  <c r="K405" i="39"/>
  <c r="L405" i="39"/>
  <c r="M405" i="39"/>
  <c r="L418" i="39"/>
  <c r="M418" i="39"/>
  <c r="N418" i="39"/>
  <c r="J418" i="39"/>
  <c r="K418" i="39"/>
  <c r="N457" i="39"/>
  <c r="J457" i="39"/>
  <c r="K457" i="39"/>
  <c r="L457" i="39"/>
  <c r="M457" i="39"/>
  <c r="L470" i="39"/>
  <c r="M470" i="39"/>
  <c r="N470" i="39"/>
  <c r="J470" i="39"/>
  <c r="K470" i="39"/>
  <c r="M483" i="39"/>
  <c r="L496" i="39"/>
  <c r="M496" i="39"/>
  <c r="N496" i="39"/>
  <c r="J496" i="39"/>
  <c r="K496" i="39"/>
  <c r="N535" i="39"/>
  <c r="J535" i="39"/>
  <c r="K535" i="39"/>
  <c r="L535" i="39"/>
  <c r="M535" i="39"/>
  <c r="L548" i="39"/>
  <c r="M548" i="39"/>
  <c r="N548" i="39"/>
  <c r="J548" i="39"/>
  <c r="K548" i="39"/>
  <c r="N561" i="39"/>
  <c r="J561" i="39"/>
  <c r="K561" i="39"/>
  <c r="L561" i="39"/>
  <c r="M561" i="39"/>
  <c r="N574" i="39"/>
  <c r="J574" i="39"/>
  <c r="K574" i="39"/>
  <c r="L600" i="39"/>
  <c r="M600" i="39"/>
  <c r="N600" i="39"/>
  <c r="J600" i="39"/>
  <c r="K600" i="39"/>
  <c r="E639" i="39"/>
  <c r="F639" i="39"/>
  <c r="G639" i="39"/>
  <c r="C639" i="39"/>
  <c r="D639" i="39"/>
  <c r="U55" i="39"/>
  <c r="G68" i="39"/>
  <c r="U81" i="39"/>
  <c r="G94" i="39"/>
  <c r="U107" i="39"/>
  <c r="G120" i="39"/>
  <c r="U133" i="39"/>
  <c r="B223" i="39"/>
  <c r="L223" i="39"/>
  <c r="K249" i="39"/>
  <c r="N262" i="39"/>
  <c r="P275" i="39"/>
  <c r="B288" i="39"/>
  <c r="L301" i="39"/>
  <c r="P327" i="39"/>
  <c r="K275" i="39"/>
  <c r="M275" i="39"/>
  <c r="F353" i="39"/>
  <c r="G353" i="39"/>
  <c r="C353" i="39"/>
  <c r="D353" i="39"/>
  <c r="E353" i="39"/>
  <c r="D366" i="39"/>
  <c r="E366" i="39"/>
  <c r="F366" i="39"/>
  <c r="G366" i="39"/>
  <c r="C366" i="39"/>
  <c r="F379" i="39"/>
  <c r="G379" i="39"/>
  <c r="C379" i="39"/>
  <c r="D379" i="39"/>
  <c r="E379" i="39"/>
  <c r="D392" i="39"/>
  <c r="E392" i="39"/>
  <c r="F392" i="39"/>
  <c r="G392" i="39"/>
  <c r="C392" i="39"/>
  <c r="D418" i="39"/>
  <c r="E418" i="39"/>
  <c r="F418" i="39"/>
  <c r="G418" i="39"/>
  <c r="C418" i="39"/>
  <c r="F431" i="39"/>
  <c r="G431" i="39"/>
  <c r="C431" i="39"/>
  <c r="D431" i="39"/>
  <c r="E431" i="39"/>
  <c r="D444" i="39"/>
  <c r="E444" i="39"/>
  <c r="F444" i="39"/>
  <c r="G444" i="39"/>
  <c r="C444" i="39"/>
  <c r="F457" i="39"/>
  <c r="G457" i="39"/>
  <c r="C457" i="39"/>
  <c r="D457" i="39"/>
  <c r="E457" i="39"/>
  <c r="D470" i="39"/>
  <c r="E470" i="39"/>
  <c r="F470" i="39"/>
  <c r="G470" i="39"/>
  <c r="C470" i="39"/>
  <c r="F483" i="39"/>
  <c r="G483" i="39"/>
  <c r="C483" i="39"/>
  <c r="D483" i="39"/>
  <c r="E483" i="39"/>
  <c r="T496" i="39"/>
  <c r="U496" i="39"/>
  <c r="Q496" i="39"/>
  <c r="R496" i="39"/>
  <c r="S496" i="39"/>
  <c r="H496" i="39"/>
  <c r="H497" i="39"/>
  <c r="H498" i="39" s="1"/>
  <c r="H499" i="39" s="1"/>
  <c r="H500" i="39" s="1"/>
  <c r="H501" i="39" s="1"/>
  <c r="H502" i="39" s="1"/>
  <c r="H503" i="39" s="1"/>
  <c r="H504" i="39" s="1"/>
  <c r="H505" i="39" s="1"/>
  <c r="H506" i="39" s="1"/>
  <c r="H507" i="39" s="1"/>
  <c r="H508" i="39" s="1"/>
  <c r="F509" i="39"/>
  <c r="G509" i="39"/>
  <c r="C509" i="39"/>
  <c r="D509" i="39"/>
  <c r="E509" i="39"/>
  <c r="D522" i="39"/>
  <c r="E522" i="39"/>
  <c r="F522" i="39"/>
  <c r="G522" i="39"/>
  <c r="C522" i="39"/>
  <c r="F535" i="39"/>
  <c r="G535" i="39"/>
  <c r="C535" i="39"/>
  <c r="D535" i="39"/>
  <c r="E535" i="39"/>
  <c r="D548" i="39"/>
  <c r="E548" i="39"/>
  <c r="F548" i="39"/>
  <c r="G548" i="39"/>
  <c r="C548" i="39"/>
  <c r="F561" i="39"/>
  <c r="G561" i="39"/>
  <c r="C561" i="39"/>
  <c r="D561" i="39"/>
  <c r="E561" i="39"/>
  <c r="D574" i="39"/>
  <c r="E574" i="39"/>
  <c r="F574" i="39"/>
  <c r="G574" i="39"/>
  <c r="C574" i="39"/>
  <c r="F587" i="39"/>
  <c r="G587" i="39"/>
  <c r="C587" i="39"/>
  <c r="D587" i="39"/>
  <c r="E587" i="39"/>
  <c r="D600" i="39"/>
  <c r="E600" i="39"/>
  <c r="F600" i="39"/>
  <c r="G600" i="39"/>
  <c r="C600" i="39"/>
  <c r="E613" i="39"/>
  <c r="G613" i="39"/>
  <c r="C613" i="39"/>
  <c r="D613" i="39"/>
  <c r="F613" i="39"/>
  <c r="S626" i="39"/>
  <c r="Q626" i="39"/>
  <c r="R626" i="39"/>
  <c r="T626" i="39"/>
  <c r="U626" i="39"/>
  <c r="U639" i="39"/>
  <c r="Q639" i="39"/>
  <c r="R639" i="39"/>
  <c r="S639" i="39"/>
  <c r="T639" i="39"/>
  <c r="N198" i="39"/>
  <c r="K223" i="39"/>
  <c r="J236" i="39"/>
  <c r="P236" i="39"/>
  <c r="J249" i="39"/>
  <c r="T249" i="39"/>
  <c r="L262" i="39"/>
  <c r="T262" i="39"/>
  <c r="N275" i="39"/>
  <c r="P288" i="39"/>
  <c r="B301" i="39"/>
  <c r="J301" i="39"/>
  <c r="M288" i="39"/>
  <c r="K288" i="39"/>
  <c r="L340" i="39"/>
  <c r="M340" i="39"/>
  <c r="N340" i="39"/>
  <c r="J340" i="39"/>
  <c r="K340" i="39"/>
  <c r="R353" i="39"/>
  <c r="S353" i="39"/>
  <c r="T353" i="39"/>
  <c r="U353" i="39"/>
  <c r="Q353" i="39"/>
  <c r="T366" i="39"/>
  <c r="U366" i="39"/>
  <c r="Q366" i="39"/>
  <c r="R366" i="39"/>
  <c r="S366" i="39"/>
  <c r="R379" i="39"/>
  <c r="S379" i="39"/>
  <c r="T379" i="39"/>
  <c r="U379" i="39"/>
  <c r="Q379" i="39"/>
  <c r="T392" i="39"/>
  <c r="U392" i="39"/>
  <c r="Q392" i="39"/>
  <c r="R392" i="39"/>
  <c r="S392" i="39"/>
  <c r="U405" i="39"/>
  <c r="Q405" i="39"/>
  <c r="T418" i="39"/>
  <c r="U418" i="39"/>
  <c r="Q418" i="39"/>
  <c r="R418" i="39"/>
  <c r="S418" i="39"/>
  <c r="R431" i="39"/>
  <c r="S431" i="39"/>
  <c r="T431" i="39"/>
  <c r="U431" i="39"/>
  <c r="Q431" i="39"/>
  <c r="T444" i="39"/>
  <c r="U444" i="39"/>
  <c r="Q444" i="39"/>
  <c r="R444" i="39"/>
  <c r="S444" i="39"/>
  <c r="R457" i="39"/>
  <c r="S457" i="39"/>
  <c r="T457" i="39"/>
  <c r="U457" i="39"/>
  <c r="Q457" i="39"/>
  <c r="T470" i="39"/>
  <c r="U470" i="39"/>
  <c r="Q470" i="39"/>
  <c r="R470" i="39"/>
  <c r="S470" i="39"/>
  <c r="R483" i="39"/>
  <c r="S483" i="39"/>
  <c r="T483" i="39"/>
  <c r="U483" i="39"/>
  <c r="Q483" i="39"/>
  <c r="O497" i="39"/>
  <c r="O498" i="39" s="1"/>
  <c r="O499" i="39" s="1"/>
  <c r="O500" i="39" s="1"/>
  <c r="O501" i="39" s="1"/>
  <c r="O502" i="39" s="1"/>
  <c r="O503" i="39" s="1"/>
  <c r="O504" i="39" s="1"/>
  <c r="O505" i="39" s="1"/>
  <c r="O506" i="39" s="1"/>
  <c r="O507" i="39" s="1"/>
  <c r="O508" i="39" s="1"/>
  <c r="O496" i="39"/>
  <c r="Q509" i="39"/>
  <c r="T522" i="39"/>
  <c r="U522" i="39"/>
  <c r="Q522" i="39"/>
  <c r="R522" i="39"/>
  <c r="S522" i="39"/>
  <c r="R535" i="39"/>
  <c r="S535" i="39"/>
  <c r="T535" i="39"/>
  <c r="U535" i="39"/>
  <c r="Q535" i="39"/>
  <c r="T548" i="39"/>
  <c r="U548" i="39"/>
  <c r="Q548" i="39"/>
  <c r="R548" i="39"/>
  <c r="S548" i="39"/>
  <c r="R561" i="39"/>
  <c r="S561" i="39"/>
  <c r="T561" i="39"/>
  <c r="U561" i="39"/>
  <c r="Q561" i="39"/>
  <c r="S574" i="39"/>
  <c r="T600" i="39"/>
  <c r="U600" i="39"/>
  <c r="Q600" i="39"/>
  <c r="R600" i="39"/>
  <c r="S600" i="39"/>
  <c r="J223" i="39"/>
  <c r="N236" i="39"/>
  <c r="N249" i="39"/>
  <c r="S249" i="39"/>
  <c r="B262" i="39"/>
  <c r="J262" i="39"/>
  <c r="R262" i="39"/>
  <c r="N288" i="39"/>
  <c r="P301" i="39"/>
  <c r="B314" i="39"/>
  <c r="P730" i="39"/>
  <c r="U718" i="39"/>
  <c r="F873" i="39"/>
  <c r="G873" i="39"/>
  <c r="C873" i="39"/>
  <c r="D873" i="39"/>
  <c r="E873" i="39"/>
  <c r="R873" i="39"/>
  <c r="S873" i="39"/>
  <c r="T873" i="39"/>
  <c r="U873" i="39"/>
  <c r="Q873" i="39"/>
  <c r="F899" i="39"/>
  <c r="G899" i="39"/>
  <c r="C899" i="39"/>
  <c r="D899" i="39"/>
  <c r="E899" i="39"/>
  <c r="R899" i="39"/>
  <c r="S899" i="39"/>
  <c r="T899" i="39"/>
  <c r="U899" i="39"/>
  <c r="Q899" i="39"/>
  <c r="R925" i="39"/>
  <c r="S925" i="39"/>
  <c r="T925" i="39"/>
  <c r="U925" i="39"/>
  <c r="Q925" i="39"/>
  <c r="D938" i="39"/>
  <c r="E938" i="39"/>
  <c r="F938" i="39"/>
  <c r="G938" i="39"/>
  <c r="C938" i="39"/>
  <c r="F951" i="39"/>
  <c r="G951" i="39"/>
  <c r="C951" i="39"/>
  <c r="D951" i="39"/>
  <c r="E951" i="39"/>
  <c r="R951" i="39"/>
  <c r="S951" i="39"/>
  <c r="T951" i="39"/>
  <c r="U951" i="39"/>
  <c r="Q951" i="39"/>
  <c r="H29" i="40"/>
  <c r="H30" i="40" s="1"/>
  <c r="H31" i="40" s="1"/>
  <c r="H32" i="40" s="1"/>
  <c r="H33" i="40" s="1"/>
  <c r="H34" i="40" s="1"/>
  <c r="H35" i="40" s="1"/>
  <c r="H36" i="40" s="1"/>
  <c r="H37" i="40" s="1"/>
  <c r="H38" i="40" s="1"/>
  <c r="H39" i="40" s="1"/>
  <c r="H40" i="40" s="1"/>
  <c r="H28" i="40"/>
  <c r="U341" i="39"/>
  <c r="G354" i="39"/>
  <c r="U367" i="39"/>
  <c r="G380" i="39"/>
  <c r="U393" i="39"/>
  <c r="G406" i="39"/>
  <c r="U419" i="39"/>
  <c r="G432" i="39"/>
  <c r="U445" i="39"/>
  <c r="G458" i="39"/>
  <c r="U471" i="39"/>
  <c r="U485" i="39"/>
  <c r="U497" i="39"/>
  <c r="G510" i="39"/>
  <c r="U523" i="39"/>
  <c r="G536" i="39"/>
  <c r="U549" i="39"/>
  <c r="G562" i="39"/>
  <c r="U575" i="39"/>
  <c r="G588" i="39"/>
  <c r="K613" i="39"/>
  <c r="P613" i="39"/>
  <c r="U628" i="39"/>
  <c r="J639" i="39"/>
  <c r="I652" i="39"/>
  <c r="T652" i="39"/>
  <c r="G653" i="39"/>
  <c r="N665" i="39"/>
  <c r="B678" i="39"/>
  <c r="L691" i="39"/>
  <c r="N692" i="39"/>
  <c r="P717" i="39"/>
  <c r="P743" i="39"/>
  <c r="M704" i="39"/>
  <c r="K704" i="39"/>
  <c r="K717" i="39"/>
  <c r="M717" i="39"/>
  <c r="N743" i="39"/>
  <c r="J743" i="39"/>
  <c r="K743" i="39"/>
  <c r="M743" i="39"/>
  <c r="L756" i="39"/>
  <c r="M756" i="39"/>
  <c r="N756" i="39"/>
  <c r="J756" i="39"/>
  <c r="K756" i="39"/>
  <c r="N795" i="39"/>
  <c r="J795" i="39"/>
  <c r="K795" i="39"/>
  <c r="L795" i="39"/>
  <c r="M795" i="39"/>
  <c r="J808" i="39"/>
  <c r="K808" i="39"/>
  <c r="N821" i="39"/>
  <c r="J821" i="39"/>
  <c r="K821" i="39"/>
  <c r="L821" i="39"/>
  <c r="M821" i="39"/>
  <c r="L834" i="39"/>
  <c r="M834" i="39"/>
  <c r="N834" i="39"/>
  <c r="J834" i="39"/>
  <c r="K834" i="39"/>
  <c r="N847" i="39"/>
  <c r="J847" i="39"/>
  <c r="T860" i="39"/>
  <c r="U860" i="39"/>
  <c r="Q860" i="39"/>
  <c r="R860" i="39"/>
  <c r="S860" i="39"/>
  <c r="T886" i="39"/>
  <c r="U886" i="39"/>
  <c r="Q886" i="39"/>
  <c r="R886" i="39"/>
  <c r="S886" i="39"/>
  <c r="T938" i="39"/>
  <c r="U938" i="39"/>
  <c r="Q938" i="39"/>
  <c r="R938" i="39"/>
  <c r="S938" i="39"/>
  <c r="C28" i="40"/>
  <c r="E41" i="40"/>
  <c r="G41" i="40"/>
  <c r="C41" i="40"/>
  <c r="D41" i="40"/>
  <c r="F41" i="40"/>
  <c r="B496" i="39"/>
  <c r="N639" i="39"/>
  <c r="B652" i="39"/>
  <c r="R652" i="39"/>
  <c r="L665" i="39"/>
  <c r="K691" i="39"/>
  <c r="P691" i="39"/>
  <c r="L704" i="39"/>
  <c r="N717" i="39"/>
  <c r="B730" i="39"/>
  <c r="L743" i="39"/>
  <c r="L730" i="39"/>
  <c r="M730" i="39"/>
  <c r="K730" i="39"/>
  <c r="B756" i="39"/>
  <c r="G744" i="39"/>
  <c r="F769" i="39"/>
  <c r="G769" i="39"/>
  <c r="C769" i="39"/>
  <c r="D769" i="39"/>
  <c r="E769" i="39"/>
  <c r="F795" i="39"/>
  <c r="G795" i="39"/>
  <c r="C795" i="39"/>
  <c r="D795" i="39"/>
  <c r="E795" i="39"/>
  <c r="F821" i="39"/>
  <c r="G821" i="39"/>
  <c r="C821" i="39"/>
  <c r="D821" i="39"/>
  <c r="E821" i="39"/>
  <c r="F847" i="39"/>
  <c r="G847" i="39"/>
  <c r="C847" i="39"/>
  <c r="D847" i="39"/>
  <c r="E847" i="39"/>
  <c r="N873" i="39"/>
  <c r="J873" i="39"/>
  <c r="K873" i="39"/>
  <c r="L873" i="39"/>
  <c r="M873" i="39"/>
  <c r="N899" i="39"/>
  <c r="J899" i="39"/>
  <c r="K899" i="39"/>
  <c r="L899" i="39"/>
  <c r="M899" i="39"/>
  <c r="N28" i="40"/>
  <c r="J28" i="40"/>
  <c r="K28" i="40"/>
  <c r="L28" i="40"/>
  <c r="M28" i="40"/>
  <c r="A29" i="40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28" i="40"/>
  <c r="G341" i="39"/>
  <c r="U354" i="39"/>
  <c r="G367" i="39"/>
  <c r="U380" i="39"/>
  <c r="G393" i="39"/>
  <c r="U406" i="39"/>
  <c r="G419" i="39"/>
  <c r="U432" i="39"/>
  <c r="G445" i="39"/>
  <c r="U458" i="39"/>
  <c r="G471" i="39"/>
  <c r="G497" i="39"/>
  <c r="U510" i="39"/>
  <c r="G523" i="39"/>
  <c r="U536" i="39"/>
  <c r="G549" i="39"/>
  <c r="U562" i="39"/>
  <c r="G575" i="39"/>
  <c r="U588" i="39"/>
  <c r="G601" i="39"/>
  <c r="B626" i="39"/>
  <c r="L639" i="39"/>
  <c r="Q652" i="39"/>
  <c r="K665" i="39"/>
  <c r="P665" i="39"/>
  <c r="P678" i="39"/>
  <c r="J691" i="39"/>
  <c r="U692" i="39"/>
  <c r="J704" i="39"/>
  <c r="L717" i="39"/>
  <c r="N730" i="39"/>
  <c r="R782" i="39"/>
  <c r="S782" i="39"/>
  <c r="R795" i="39"/>
  <c r="S795" i="39"/>
  <c r="T795" i="39"/>
  <c r="U795" i="39"/>
  <c r="Q795" i="39"/>
  <c r="R821" i="39"/>
  <c r="S821" i="39"/>
  <c r="T821" i="39"/>
  <c r="U821" i="39"/>
  <c r="Q821" i="39"/>
  <c r="R847" i="39"/>
  <c r="S847" i="39"/>
  <c r="T847" i="39"/>
  <c r="U847" i="39"/>
  <c r="Q847" i="39"/>
  <c r="L860" i="39"/>
  <c r="M860" i="39"/>
  <c r="N860" i="39"/>
  <c r="J860" i="39"/>
  <c r="K860" i="39"/>
  <c r="L912" i="39"/>
  <c r="M912" i="39"/>
  <c r="N912" i="39"/>
  <c r="J912" i="39"/>
  <c r="K912" i="39"/>
  <c r="L938" i="39"/>
  <c r="M938" i="39"/>
  <c r="N938" i="39"/>
  <c r="J938" i="39"/>
  <c r="K938" i="39"/>
  <c r="O28" i="40"/>
  <c r="O29" i="40"/>
  <c r="O30" i="40" s="1"/>
  <c r="O31" i="40" s="1"/>
  <c r="O32" i="40" s="1"/>
  <c r="O33" i="40" s="1"/>
  <c r="O34" i="40" s="1"/>
  <c r="O35" i="40" s="1"/>
  <c r="O36" i="40" s="1"/>
  <c r="O37" i="40" s="1"/>
  <c r="O38" i="40" s="1"/>
  <c r="O39" i="40" s="1"/>
  <c r="O40" i="40" s="1"/>
  <c r="K639" i="39"/>
  <c r="U652" i="39"/>
  <c r="N691" i="39"/>
  <c r="B704" i="39"/>
  <c r="B717" i="39"/>
  <c r="J717" i="39"/>
  <c r="J730" i="39"/>
  <c r="B743" i="39"/>
  <c r="P756" i="39"/>
  <c r="P80" i="40"/>
  <c r="U68" i="40"/>
  <c r="U93" i="40"/>
  <c r="Q93" i="40"/>
  <c r="R93" i="40"/>
  <c r="U119" i="40"/>
  <c r="Q119" i="40"/>
  <c r="R119" i="40"/>
  <c r="S119" i="40"/>
  <c r="T119" i="40"/>
  <c r="U145" i="40"/>
  <c r="Q145" i="40"/>
  <c r="R145" i="40"/>
  <c r="S145" i="40"/>
  <c r="T145" i="40"/>
  <c r="U171" i="40"/>
  <c r="Q171" i="40"/>
  <c r="R171" i="40"/>
  <c r="S171" i="40"/>
  <c r="T171" i="40"/>
  <c r="U197" i="40"/>
  <c r="Q197" i="40"/>
  <c r="R197" i="40"/>
  <c r="S197" i="40"/>
  <c r="T197" i="40"/>
  <c r="U223" i="40"/>
  <c r="Q223" i="40"/>
  <c r="R223" i="40"/>
  <c r="S223" i="40"/>
  <c r="T223" i="40"/>
  <c r="S275" i="40"/>
  <c r="R275" i="40"/>
  <c r="U275" i="40"/>
  <c r="Q275" i="40"/>
  <c r="T275" i="40"/>
  <c r="U757" i="39"/>
  <c r="G770" i="39"/>
  <c r="U783" i="39"/>
  <c r="G796" i="39"/>
  <c r="U809" i="39"/>
  <c r="G822" i="39"/>
  <c r="U835" i="39"/>
  <c r="G848" i="39"/>
  <c r="U861" i="39"/>
  <c r="G874" i="39"/>
  <c r="U887" i="39"/>
  <c r="G900" i="39"/>
  <c r="U913" i="39"/>
  <c r="G926" i="39"/>
  <c r="U939" i="39"/>
  <c r="G17" i="40"/>
  <c r="G29" i="40"/>
  <c r="B80" i="40"/>
  <c r="K54" i="40"/>
  <c r="M54" i="40"/>
  <c r="N54" i="40"/>
  <c r="J54" i="40"/>
  <c r="K80" i="40"/>
  <c r="L80" i="40"/>
  <c r="M80" i="40"/>
  <c r="N80" i="40"/>
  <c r="J80" i="40"/>
  <c r="G106" i="40"/>
  <c r="C106" i="40"/>
  <c r="D106" i="40"/>
  <c r="E106" i="40"/>
  <c r="F106" i="40"/>
  <c r="G132" i="40"/>
  <c r="C132" i="40"/>
  <c r="D132" i="40"/>
  <c r="E132" i="40"/>
  <c r="F132" i="40"/>
  <c r="G158" i="40"/>
  <c r="C158" i="40"/>
  <c r="D158" i="40"/>
  <c r="E158" i="40"/>
  <c r="F158" i="40"/>
  <c r="C184" i="40"/>
  <c r="G210" i="40"/>
  <c r="C210" i="40"/>
  <c r="D210" i="40"/>
  <c r="E210" i="40"/>
  <c r="F210" i="40"/>
  <c r="G236" i="40"/>
  <c r="C236" i="40"/>
  <c r="D236" i="40"/>
  <c r="E236" i="40"/>
  <c r="F236" i="40"/>
  <c r="P28" i="40"/>
  <c r="P67" i="40"/>
  <c r="M41" i="40"/>
  <c r="K41" i="40"/>
  <c r="L41" i="40"/>
  <c r="S106" i="40"/>
  <c r="T106" i="40"/>
  <c r="U106" i="40"/>
  <c r="Q106" i="40"/>
  <c r="R106" i="40"/>
  <c r="S132" i="40"/>
  <c r="T132" i="40"/>
  <c r="U132" i="40"/>
  <c r="Q132" i="40"/>
  <c r="R132" i="40"/>
  <c r="M145" i="40"/>
  <c r="N145" i="40"/>
  <c r="J145" i="40"/>
  <c r="K145" i="40"/>
  <c r="L145" i="40"/>
  <c r="S158" i="40"/>
  <c r="T158" i="40"/>
  <c r="U158" i="40"/>
  <c r="Q158" i="40"/>
  <c r="R158" i="40"/>
  <c r="M171" i="40"/>
  <c r="N171" i="40"/>
  <c r="J171" i="40"/>
  <c r="K171" i="40"/>
  <c r="L171" i="40"/>
  <c r="M197" i="40"/>
  <c r="N197" i="40"/>
  <c r="J197" i="40"/>
  <c r="K197" i="40"/>
  <c r="L197" i="40"/>
  <c r="M223" i="40"/>
  <c r="N223" i="40"/>
  <c r="J223" i="40"/>
  <c r="K223" i="40"/>
  <c r="L223" i="40"/>
  <c r="S236" i="40"/>
  <c r="T236" i="40"/>
  <c r="U236" i="40"/>
  <c r="Q236" i="40"/>
  <c r="R236" i="40"/>
  <c r="U249" i="40"/>
  <c r="Q249" i="40"/>
  <c r="R249" i="40"/>
  <c r="S249" i="40"/>
  <c r="T249" i="40"/>
  <c r="E288" i="40"/>
  <c r="G288" i="40"/>
  <c r="C288" i="40"/>
  <c r="D288" i="40"/>
  <c r="F288" i="40"/>
  <c r="G731" i="39"/>
  <c r="U744" i="39"/>
  <c r="G757" i="39"/>
  <c r="U770" i="39"/>
  <c r="G783" i="39"/>
  <c r="U796" i="39"/>
  <c r="G809" i="39"/>
  <c r="U822" i="39"/>
  <c r="G835" i="39"/>
  <c r="U29" i="40"/>
  <c r="N41" i="40"/>
  <c r="P54" i="40"/>
  <c r="B67" i="40"/>
  <c r="U41" i="40"/>
  <c r="Q41" i="40"/>
  <c r="S41" i="40"/>
  <c r="T41" i="40"/>
  <c r="E93" i="40"/>
  <c r="F93" i="40"/>
  <c r="G93" i="40"/>
  <c r="C93" i="40"/>
  <c r="D93" i="40"/>
  <c r="K106" i="40"/>
  <c r="L106" i="40"/>
  <c r="M106" i="40"/>
  <c r="N106" i="40"/>
  <c r="J106" i="40"/>
  <c r="E119" i="40"/>
  <c r="F119" i="40"/>
  <c r="G119" i="40"/>
  <c r="C119" i="40"/>
  <c r="D119" i="40"/>
  <c r="K132" i="40"/>
  <c r="L132" i="40"/>
  <c r="M132" i="40"/>
  <c r="N132" i="40"/>
  <c r="J132" i="40"/>
  <c r="K158" i="40"/>
  <c r="L158" i="40"/>
  <c r="M158" i="40"/>
  <c r="N158" i="40"/>
  <c r="J158" i="40"/>
  <c r="E171" i="40"/>
  <c r="F171" i="40"/>
  <c r="G171" i="40"/>
  <c r="C171" i="40"/>
  <c r="D171" i="40"/>
  <c r="K184" i="40"/>
  <c r="L184" i="40"/>
  <c r="M184" i="40"/>
  <c r="N184" i="40"/>
  <c r="J184" i="40"/>
  <c r="E197" i="40"/>
  <c r="F197" i="40"/>
  <c r="G197" i="40"/>
  <c r="C197" i="40"/>
  <c r="D197" i="40"/>
  <c r="K210" i="40"/>
  <c r="L210" i="40"/>
  <c r="M210" i="40"/>
  <c r="N210" i="40"/>
  <c r="J210" i="40"/>
  <c r="E223" i="40"/>
  <c r="F223" i="40"/>
  <c r="G223" i="40"/>
  <c r="C223" i="40"/>
  <c r="D223" i="40"/>
  <c r="K236" i="40"/>
  <c r="L236" i="40"/>
  <c r="M236" i="40"/>
  <c r="N236" i="40"/>
  <c r="J236" i="40"/>
  <c r="M249" i="40"/>
  <c r="N249" i="40"/>
  <c r="J249" i="40"/>
  <c r="K249" i="40"/>
  <c r="L249" i="40"/>
  <c r="L262" i="40"/>
  <c r="K262" i="40"/>
  <c r="M262" i="40"/>
  <c r="N262" i="40"/>
  <c r="J262" i="40"/>
  <c r="J41" i="40"/>
  <c r="L54" i="40"/>
  <c r="M314" i="40"/>
  <c r="N314" i="40"/>
  <c r="J314" i="40"/>
  <c r="K314" i="40"/>
  <c r="L314" i="40"/>
  <c r="S327" i="40"/>
  <c r="T327" i="40"/>
  <c r="U327" i="40"/>
  <c r="Q327" i="40"/>
  <c r="R327" i="40"/>
  <c r="S353" i="40"/>
  <c r="T353" i="40"/>
  <c r="U353" i="40"/>
  <c r="Q353" i="40"/>
  <c r="R353" i="40"/>
  <c r="S379" i="40"/>
  <c r="T379" i="40"/>
  <c r="U379" i="40"/>
  <c r="Q379" i="40"/>
  <c r="R379" i="40"/>
  <c r="R405" i="40"/>
  <c r="T405" i="40"/>
  <c r="U405" i="40"/>
  <c r="Q405" i="40"/>
  <c r="S405" i="40"/>
  <c r="B54" i="40"/>
  <c r="N68" i="40"/>
  <c r="N94" i="40"/>
  <c r="N120" i="40"/>
  <c r="N146" i="40"/>
  <c r="N172" i="40"/>
  <c r="N198" i="40"/>
  <c r="N224" i="40"/>
  <c r="N250" i="40"/>
  <c r="I288" i="40"/>
  <c r="G275" i="40"/>
  <c r="C275" i="40"/>
  <c r="F275" i="40"/>
  <c r="K327" i="40"/>
  <c r="L327" i="40"/>
  <c r="M327" i="40"/>
  <c r="N327" i="40"/>
  <c r="J327" i="40"/>
  <c r="K353" i="40"/>
  <c r="L353" i="40"/>
  <c r="M353" i="40"/>
  <c r="N353" i="40"/>
  <c r="J353" i="40"/>
  <c r="K379" i="40"/>
  <c r="L379" i="40"/>
  <c r="M379" i="40"/>
  <c r="N379" i="40"/>
  <c r="J379" i="40"/>
  <c r="E392" i="40"/>
  <c r="F392" i="40"/>
  <c r="G392" i="40"/>
  <c r="U392" i="40"/>
  <c r="Q392" i="40"/>
  <c r="R392" i="40"/>
  <c r="S392" i="40"/>
  <c r="T392" i="40"/>
  <c r="N405" i="40"/>
  <c r="J405" i="40"/>
  <c r="K405" i="40"/>
  <c r="L405" i="40"/>
  <c r="M405" i="40"/>
  <c r="L444" i="40"/>
  <c r="J444" i="40"/>
  <c r="K444" i="40"/>
  <c r="M444" i="40"/>
  <c r="N444" i="40"/>
  <c r="G81" i="40"/>
  <c r="U94" i="40"/>
  <c r="G107" i="40"/>
  <c r="U120" i="40"/>
  <c r="G133" i="40"/>
  <c r="U146" i="40"/>
  <c r="G159" i="40"/>
  <c r="U172" i="40"/>
  <c r="G185" i="40"/>
  <c r="U198" i="40"/>
  <c r="G211" i="40"/>
  <c r="U224" i="40"/>
  <c r="I275" i="40"/>
  <c r="P288" i="40"/>
  <c r="P301" i="40"/>
  <c r="U289" i="40"/>
  <c r="U314" i="40"/>
  <c r="Q314" i="40"/>
  <c r="R314" i="40"/>
  <c r="S314" i="40"/>
  <c r="T314" i="40"/>
  <c r="U340" i="40"/>
  <c r="Q340" i="40"/>
  <c r="R340" i="40"/>
  <c r="S340" i="40"/>
  <c r="T340" i="40"/>
  <c r="U366" i="40"/>
  <c r="Q366" i="40"/>
  <c r="R366" i="40"/>
  <c r="S366" i="40"/>
  <c r="T366" i="40"/>
  <c r="D418" i="40"/>
  <c r="F418" i="40"/>
  <c r="G418" i="40"/>
  <c r="C418" i="40"/>
  <c r="E418" i="40"/>
  <c r="N237" i="40"/>
  <c r="P262" i="40"/>
  <c r="U265" i="40"/>
  <c r="B301" i="40"/>
  <c r="L301" i="40"/>
  <c r="M301" i="40"/>
  <c r="G327" i="40"/>
  <c r="C327" i="40"/>
  <c r="D327" i="40"/>
  <c r="E327" i="40"/>
  <c r="F327" i="40"/>
  <c r="G353" i="40"/>
  <c r="C353" i="40"/>
  <c r="D353" i="40"/>
  <c r="E353" i="40"/>
  <c r="F353" i="40"/>
  <c r="G379" i="40"/>
  <c r="C379" i="40"/>
  <c r="D379" i="40"/>
  <c r="E379" i="40"/>
  <c r="F379" i="40"/>
  <c r="L418" i="40"/>
  <c r="K418" i="40"/>
  <c r="M418" i="40"/>
  <c r="N418" i="40"/>
  <c r="J418" i="40"/>
  <c r="E470" i="40"/>
  <c r="D470" i="40"/>
  <c r="C470" i="40"/>
  <c r="F470" i="40"/>
  <c r="G470" i="40"/>
  <c r="E275" i="40"/>
  <c r="S483" i="40"/>
  <c r="T483" i="40"/>
  <c r="U483" i="40"/>
  <c r="Q483" i="40"/>
  <c r="R483" i="40"/>
  <c r="R496" i="40"/>
  <c r="S496" i="40"/>
  <c r="T496" i="40"/>
  <c r="U496" i="40"/>
  <c r="Q496" i="40"/>
  <c r="H497" i="40"/>
  <c r="H498" i="40" s="1"/>
  <c r="H499" i="40" s="1"/>
  <c r="H500" i="40" s="1"/>
  <c r="H501" i="40" s="1"/>
  <c r="H502" i="40" s="1"/>
  <c r="H503" i="40" s="1"/>
  <c r="H504" i="40" s="1"/>
  <c r="H505" i="40" s="1"/>
  <c r="H506" i="40" s="1"/>
  <c r="H507" i="40" s="1"/>
  <c r="H508" i="40" s="1"/>
  <c r="H496" i="40"/>
  <c r="E613" i="40"/>
  <c r="G613" i="40"/>
  <c r="C613" i="40"/>
  <c r="D613" i="40"/>
  <c r="F613" i="40"/>
  <c r="N289" i="40"/>
  <c r="N315" i="40"/>
  <c r="N341" i="40"/>
  <c r="N367" i="40"/>
  <c r="B405" i="40"/>
  <c r="N393" i="40"/>
  <c r="N432" i="40"/>
  <c r="B457" i="40"/>
  <c r="P457" i="40"/>
  <c r="I470" i="40"/>
  <c r="B483" i="40"/>
  <c r="U470" i="40"/>
  <c r="Q470" i="40"/>
  <c r="T470" i="40"/>
  <c r="I483" i="40"/>
  <c r="N471" i="40"/>
  <c r="N496" i="40"/>
  <c r="J496" i="40"/>
  <c r="K496" i="40"/>
  <c r="L496" i="40"/>
  <c r="M496" i="40"/>
  <c r="O496" i="40"/>
  <c r="O497" i="40"/>
  <c r="O498" i="40" s="1"/>
  <c r="O499" i="40" s="1"/>
  <c r="O500" i="40" s="1"/>
  <c r="O501" i="40" s="1"/>
  <c r="O502" i="40" s="1"/>
  <c r="O503" i="40" s="1"/>
  <c r="O504" i="40" s="1"/>
  <c r="O505" i="40" s="1"/>
  <c r="O506" i="40" s="1"/>
  <c r="O507" i="40" s="1"/>
  <c r="O508" i="40" s="1"/>
  <c r="F522" i="40"/>
  <c r="G522" i="40"/>
  <c r="C522" i="40"/>
  <c r="D522" i="40"/>
  <c r="E522" i="40"/>
  <c r="R522" i="40"/>
  <c r="S522" i="40"/>
  <c r="T522" i="40"/>
  <c r="U522" i="40"/>
  <c r="Q522" i="40"/>
  <c r="R548" i="40"/>
  <c r="S548" i="40"/>
  <c r="T548" i="40"/>
  <c r="U548" i="40"/>
  <c r="Q548" i="40"/>
  <c r="T561" i="40"/>
  <c r="U561" i="40"/>
  <c r="Q561" i="40"/>
  <c r="R561" i="40"/>
  <c r="S561" i="40"/>
  <c r="G574" i="40"/>
  <c r="C574" i="40"/>
  <c r="D574" i="40"/>
  <c r="E574" i="40"/>
  <c r="F574" i="40"/>
  <c r="G302" i="40"/>
  <c r="U315" i="40"/>
  <c r="G328" i="40"/>
  <c r="U341" i="40"/>
  <c r="G354" i="40"/>
  <c r="P431" i="40"/>
  <c r="B444" i="40"/>
  <c r="I457" i="40"/>
  <c r="L509" i="40"/>
  <c r="M509" i="40"/>
  <c r="N509" i="40"/>
  <c r="J509" i="40"/>
  <c r="K509" i="40"/>
  <c r="L561" i="40"/>
  <c r="M561" i="40"/>
  <c r="N561" i="40"/>
  <c r="J561" i="40"/>
  <c r="K561" i="40"/>
  <c r="E587" i="40"/>
  <c r="C587" i="40"/>
  <c r="D587" i="40"/>
  <c r="F587" i="40"/>
  <c r="G587" i="40"/>
  <c r="G408" i="40"/>
  <c r="I431" i="40"/>
  <c r="P444" i="40"/>
  <c r="F496" i="40"/>
  <c r="G496" i="40"/>
  <c r="C496" i="40"/>
  <c r="D496" i="40"/>
  <c r="E496" i="40"/>
  <c r="A497" i="40"/>
  <c r="A498" i="40" s="1"/>
  <c r="A499" i="40" s="1"/>
  <c r="A500" i="40" s="1"/>
  <c r="A501" i="40" s="1"/>
  <c r="A502" i="40" s="1"/>
  <c r="A503" i="40" s="1"/>
  <c r="A504" i="40" s="1"/>
  <c r="A505" i="40" s="1"/>
  <c r="A506" i="40" s="1"/>
  <c r="A507" i="40" s="1"/>
  <c r="A508" i="40" s="1"/>
  <c r="A496" i="40"/>
  <c r="D509" i="40"/>
  <c r="E509" i="40"/>
  <c r="F509" i="40"/>
  <c r="G509" i="40"/>
  <c r="C509" i="40"/>
  <c r="N522" i="40"/>
  <c r="J522" i="40"/>
  <c r="K522" i="40"/>
  <c r="L522" i="40"/>
  <c r="M522" i="40"/>
  <c r="D535" i="40"/>
  <c r="E535" i="40"/>
  <c r="F535" i="40"/>
  <c r="G535" i="40"/>
  <c r="C535" i="40"/>
  <c r="N548" i="40"/>
  <c r="J548" i="40"/>
  <c r="K548" i="40"/>
  <c r="L548" i="40"/>
  <c r="M548" i="40"/>
  <c r="D561" i="40"/>
  <c r="E561" i="40"/>
  <c r="F561" i="40"/>
  <c r="G561" i="40"/>
  <c r="C561" i="40"/>
  <c r="P418" i="40"/>
  <c r="S470" i="40"/>
  <c r="M626" i="40"/>
  <c r="K626" i="40"/>
  <c r="N484" i="40"/>
  <c r="G497" i="40"/>
  <c r="U510" i="40"/>
  <c r="G523" i="40"/>
  <c r="U536" i="40"/>
  <c r="G549" i="40"/>
  <c r="R574" i="40"/>
  <c r="L587" i="40"/>
  <c r="N626" i="40"/>
  <c r="P639" i="40"/>
  <c r="B652" i="40"/>
  <c r="P665" i="40"/>
  <c r="K639" i="40"/>
  <c r="M639" i="40"/>
  <c r="B665" i="40"/>
  <c r="G653" i="40"/>
  <c r="L678" i="40"/>
  <c r="M678" i="40"/>
  <c r="N678" i="40"/>
  <c r="J678" i="40"/>
  <c r="K678" i="40"/>
  <c r="L704" i="40"/>
  <c r="M704" i="40"/>
  <c r="N704" i="40"/>
  <c r="J704" i="40"/>
  <c r="K704" i="40"/>
  <c r="N717" i="40"/>
  <c r="J717" i="40"/>
  <c r="K717" i="40"/>
  <c r="L717" i="40"/>
  <c r="M717" i="40"/>
  <c r="L730" i="40"/>
  <c r="M730" i="40"/>
  <c r="N730" i="40"/>
  <c r="J730" i="40"/>
  <c r="K730" i="40"/>
  <c r="N743" i="40"/>
  <c r="J743" i="40"/>
  <c r="K743" i="40"/>
  <c r="L743" i="40"/>
  <c r="M743" i="40"/>
  <c r="L756" i="40"/>
  <c r="M756" i="40"/>
  <c r="N756" i="40"/>
  <c r="J756" i="40"/>
  <c r="K756" i="40"/>
  <c r="N769" i="40"/>
  <c r="J769" i="40"/>
  <c r="K769" i="40"/>
  <c r="L769" i="40"/>
  <c r="M769" i="40"/>
  <c r="L782" i="40"/>
  <c r="M782" i="40"/>
  <c r="N782" i="40"/>
  <c r="J782" i="40"/>
  <c r="K782" i="40"/>
  <c r="N497" i="40"/>
  <c r="N523" i="40"/>
  <c r="N549" i="40"/>
  <c r="N563" i="40"/>
  <c r="Q574" i="40"/>
  <c r="K587" i="40"/>
  <c r="P587" i="40"/>
  <c r="N639" i="40"/>
  <c r="P652" i="40"/>
  <c r="D678" i="40"/>
  <c r="E678" i="40"/>
  <c r="F678" i="40"/>
  <c r="G678" i="40"/>
  <c r="C678" i="40"/>
  <c r="D704" i="40"/>
  <c r="E704" i="40"/>
  <c r="F704" i="40"/>
  <c r="G704" i="40"/>
  <c r="C704" i="40"/>
  <c r="F717" i="40"/>
  <c r="G717" i="40"/>
  <c r="D730" i="40"/>
  <c r="E730" i="40"/>
  <c r="F730" i="40"/>
  <c r="G730" i="40"/>
  <c r="C730" i="40"/>
  <c r="C743" i="40"/>
  <c r="D743" i="40"/>
  <c r="D756" i="40"/>
  <c r="E756" i="40"/>
  <c r="F756" i="40"/>
  <c r="G756" i="40"/>
  <c r="C756" i="40"/>
  <c r="D782" i="40"/>
  <c r="E782" i="40"/>
  <c r="F782" i="40"/>
  <c r="G782" i="40"/>
  <c r="C782" i="40"/>
  <c r="F795" i="40"/>
  <c r="U574" i="40"/>
  <c r="P613" i="40"/>
  <c r="B626" i="40"/>
  <c r="L639" i="40"/>
  <c r="T678" i="40"/>
  <c r="U678" i="40"/>
  <c r="Q678" i="40"/>
  <c r="R678" i="40"/>
  <c r="S678" i="40"/>
  <c r="R691" i="40"/>
  <c r="S691" i="40"/>
  <c r="T691" i="40"/>
  <c r="U691" i="40"/>
  <c r="Q691" i="40"/>
  <c r="T704" i="40"/>
  <c r="U704" i="40"/>
  <c r="Q704" i="40"/>
  <c r="R704" i="40"/>
  <c r="S704" i="40"/>
  <c r="R717" i="40"/>
  <c r="S717" i="40"/>
  <c r="T717" i="40"/>
  <c r="U717" i="40"/>
  <c r="Q717" i="40"/>
  <c r="T730" i="40"/>
  <c r="U730" i="40"/>
  <c r="Q730" i="40"/>
  <c r="R730" i="40"/>
  <c r="S730" i="40"/>
  <c r="R743" i="40"/>
  <c r="S743" i="40"/>
  <c r="T743" i="40"/>
  <c r="U743" i="40"/>
  <c r="Q743" i="40"/>
  <c r="T756" i="40"/>
  <c r="U756" i="40"/>
  <c r="Q756" i="40"/>
  <c r="R756" i="40"/>
  <c r="S756" i="40"/>
  <c r="R769" i="40"/>
  <c r="S769" i="40"/>
  <c r="T769" i="40"/>
  <c r="U769" i="40"/>
  <c r="Q769" i="40"/>
  <c r="T782" i="40"/>
  <c r="U782" i="40"/>
  <c r="Q782" i="40"/>
  <c r="R782" i="40"/>
  <c r="S782" i="40"/>
  <c r="T574" i="40"/>
  <c r="N587" i="40"/>
  <c r="B600" i="40"/>
  <c r="P626" i="40"/>
  <c r="B639" i="40"/>
  <c r="J639" i="40"/>
  <c r="F821" i="40"/>
  <c r="G821" i="40"/>
  <c r="C821" i="40"/>
  <c r="D821" i="40"/>
  <c r="E821" i="40"/>
  <c r="F847" i="40"/>
  <c r="G847" i="40"/>
  <c r="C847" i="40"/>
  <c r="D847" i="40"/>
  <c r="E847" i="40"/>
  <c r="G666" i="40"/>
  <c r="U679" i="40"/>
  <c r="G692" i="40"/>
  <c r="U705" i="40"/>
  <c r="G718" i="40"/>
  <c r="U731" i="40"/>
  <c r="G744" i="40"/>
  <c r="U757" i="40"/>
  <c r="G770" i="40"/>
  <c r="I795" i="40"/>
  <c r="U783" i="40"/>
  <c r="M808" i="40"/>
  <c r="N808" i="40"/>
  <c r="J808" i="40"/>
  <c r="K808" i="40"/>
  <c r="R821" i="40"/>
  <c r="S821" i="40"/>
  <c r="T821" i="40"/>
  <c r="U821" i="40"/>
  <c r="Q821" i="40"/>
  <c r="T834" i="40"/>
  <c r="U834" i="40"/>
  <c r="Q834" i="40"/>
  <c r="R834" i="40"/>
  <c r="S834" i="40"/>
  <c r="R847" i="40"/>
  <c r="S847" i="40"/>
  <c r="T847" i="40"/>
  <c r="U847" i="40"/>
  <c r="Q847" i="40"/>
  <c r="U666" i="40"/>
  <c r="G679" i="40"/>
  <c r="U692" i="40"/>
  <c r="G705" i="40"/>
  <c r="U718" i="40"/>
  <c r="G731" i="40"/>
  <c r="U744" i="40"/>
  <c r="G757" i="40"/>
  <c r="U770" i="40"/>
  <c r="G783" i="40"/>
  <c r="P808" i="40"/>
  <c r="B808" i="40"/>
  <c r="G796" i="40"/>
  <c r="N821" i="40"/>
  <c r="J821" i="40"/>
  <c r="K821" i="40"/>
  <c r="L821" i="40"/>
  <c r="M821" i="40"/>
  <c r="L834" i="40"/>
  <c r="M834" i="40"/>
  <c r="N834" i="40"/>
  <c r="J834" i="40"/>
  <c r="K834" i="40"/>
  <c r="L808" i="40"/>
  <c r="U809" i="40"/>
  <c r="G822" i="40"/>
  <c r="U835" i="40"/>
  <c r="K860" i="40"/>
  <c r="S860" i="40"/>
  <c r="E873" i="40"/>
  <c r="C886" i="40"/>
  <c r="G886" i="40"/>
  <c r="K886" i="40"/>
  <c r="E899" i="40"/>
  <c r="C912" i="40"/>
  <c r="G912" i="40"/>
  <c r="K912" i="40"/>
  <c r="Q925" i="40"/>
  <c r="U925" i="40"/>
  <c r="K938" i="40"/>
  <c r="S938" i="40"/>
  <c r="J951" i="40"/>
  <c r="N951" i="40"/>
  <c r="R951" i="40"/>
  <c r="F886" i="40"/>
  <c r="F912" i="40"/>
  <c r="T925" i="40"/>
  <c r="M951" i="40"/>
  <c r="G809" i="40"/>
  <c r="U822" i="40"/>
  <c r="G835" i="40"/>
  <c r="M860" i="40"/>
  <c r="E886" i="40"/>
  <c r="M886" i="40"/>
  <c r="E912" i="40"/>
  <c r="M912" i="40"/>
  <c r="S925" i="40"/>
  <c r="L951" i="40"/>
  <c r="T951" i="40"/>
  <c r="J587" i="39" l="1"/>
  <c r="K587" i="39"/>
  <c r="L587" i="39"/>
  <c r="M587" i="39"/>
  <c r="N587" i="39"/>
  <c r="M873" i="40"/>
  <c r="L873" i="40"/>
  <c r="K873" i="40"/>
  <c r="N873" i="40"/>
  <c r="J873" i="40"/>
  <c r="G249" i="38"/>
  <c r="C249" i="38"/>
  <c r="D249" i="38"/>
  <c r="E249" i="38"/>
  <c r="F249" i="38"/>
  <c r="L93" i="40"/>
  <c r="M93" i="40"/>
  <c r="N93" i="40"/>
  <c r="J93" i="40"/>
  <c r="K93" i="40"/>
  <c r="F132" i="39"/>
  <c r="G132" i="39"/>
  <c r="C132" i="39"/>
  <c r="D132" i="39"/>
  <c r="E132" i="39"/>
  <c r="R236" i="38"/>
  <c r="S236" i="38"/>
  <c r="Q236" i="38"/>
  <c r="T236" i="38"/>
  <c r="U236" i="38"/>
  <c r="L67" i="38"/>
  <c r="M67" i="38"/>
  <c r="N67" i="38"/>
  <c r="J67" i="38"/>
  <c r="K67" i="38"/>
  <c r="R314" i="32"/>
  <c r="S314" i="32"/>
  <c r="T314" i="32"/>
  <c r="U314" i="32"/>
  <c r="Q314" i="32"/>
  <c r="F717" i="37"/>
  <c r="G717" i="37"/>
  <c r="C717" i="37"/>
  <c r="D717" i="37"/>
  <c r="E717" i="37"/>
  <c r="G925" i="39"/>
  <c r="C925" i="39"/>
  <c r="D925" i="39"/>
  <c r="E925" i="39"/>
  <c r="F925" i="39"/>
  <c r="T808" i="39"/>
  <c r="U808" i="39"/>
  <c r="Q808" i="39"/>
  <c r="R808" i="39"/>
  <c r="S808" i="39"/>
  <c r="D938" i="40"/>
  <c r="C938" i="40"/>
  <c r="E938" i="40"/>
  <c r="F938" i="40"/>
  <c r="G938" i="40"/>
  <c r="J431" i="39"/>
  <c r="K431" i="39"/>
  <c r="L431" i="39"/>
  <c r="M431" i="39"/>
  <c r="N431" i="39"/>
  <c r="J613" i="40"/>
  <c r="K613" i="40"/>
  <c r="M613" i="40"/>
  <c r="L613" i="40"/>
  <c r="N613" i="40"/>
  <c r="D262" i="40"/>
  <c r="F262" i="40"/>
  <c r="G262" i="40"/>
  <c r="C262" i="40"/>
  <c r="E262" i="40"/>
  <c r="D444" i="32"/>
  <c r="E444" i="32"/>
  <c r="F444" i="32"/>
  <c r="G444" i="32"/>
  <c r="C444" i="32"/>
  <c r="D41" i="38"/>
  <c r="E41" i="38"/>
  <c r="F41" i="38"/>
  <c r="G41" i="38"/>
  <c r="C41" i="38"/>
  <c r="U223" i="39"/>
  <c r="Q223" i="39"/>
  <c r="T223" i="39"/>
  <c r="R223" i="39"/>
  <c r="S223" i="39"/>
  <c r="D756" i="37"/>
  <c r="E756" i="37"/>
  <c r="F756" i="37"/>
  <c r="G756" i="37"/>
  <c r="C756" i="37"/>
  <c r="E28" i="36"/>
  <c r="F28" i="36"/>
  <c r="D28" i="36"/>
  <c r="G28" i="36"/>
  <c r="C28" i="36"/>
  <c r="M535" i="38"/>
  <c r="N535" i="38"/>
  <c r="J535" i="38"/>
  <c r="K535" i="38"/>
  <c r="L535" i="38"/>
  <c r="N847" i="40"/>
  <c r="J847" i="40"/>
  <c r="K847" i="40"/>
  <c r="L847" i="40"/>
  <c r="M847" i="40"/>
  <c r="E405" i="36"/>
  <c r="D405" i="36"/>
  <c r="F405" i="36"/>
  <c r="G405" i="36"/>
  <c r="C405" i="36"/>
  <c r="K678" i="39"/>
  <c r="L678" i="39"/>
  <c r="J678" i="39"/>
  <c r="M678" i="39"/>
  <c r="N678" i="39"/>
  <c r="M899" i="40"/>
  <c r="L899" i="40"/>
  <c r="K899" i="40"/>
  <c r="J899" i="40"/>
  <c r="N899" i="40"/>
  <c r="U912" i="39"/>
  <c r="Q912" i="39"/>
  <c r="R912" i="39"/>
  <c r="S912" i="39"/>
  <c r="T912" i="39"/>
  <c r="C548" i="40"/>
  <c r="D548" i="40"/>
  <c r="E548" i="40"/>
  <c r="F548" i="40"/>
  <c r="G548" i="40"/>
  <c r="N353" i="32"/>
  <c r="J353" i="32"/>
  <c r="M353" i="32"/>
  <c r="K353" i="32"/>
  <c r="L353" i="32"/>
  <c r="T899" i="32"/>
  <c r="U899" i="32"/>
  <c r="Q899" i="32"/>
  <c r="R899" i="32"/>
  <c r="S899" i="32"/>
  <c r="D743" i="32"/>
  <c r="E743" i="32"/>
  <c r="F743" i="32"/>
  <c r="G743" i="32"/>
  <c r="C743" i="32"/>
  <c r="C223" i="34"/>
  <c r="D223" i="34"/>
  <c r="E223" i="34"/>
  <c r="F223" i="34"/>
  <c r="G223" i="34"/>
  <c r="R483" i="38"/>
  <c r="S483" i="38"/>
  <c r="U483" i="38"/>
  <c r="T483" i="38"/>
  <c r="Q483" i="38"/>
  <c r="N509" i="32"/>
  <c r="J509" i="32"/>
  <c r="K509" i="32"/>
  <c r="L509" i="32"/>
  <c r="M509" i="32"/>
  <c r="F886" i="38"/>
  <c r="G886" i="38"/>
  <c r="C886" i="38"/>
  <c r="D886" i="38"/>
  <c r="E886" i="38"/>
  <c r="S457" i="34"/>
  <c r="U457" i="34"/>
  <c r="Q457" i="34"/>
  <c r="R457" i="34"/>
  <c r="T457" i="34"/>
  <c r="R353" i="38"/>
  <c r="U353" i="38"/>
  <c r="Q353" i="38"/>
  <c r="T353" i="38"/>
  <c r="S353" i="38"/>
  <c r="M119" i="38"/>
  <c r="N119" i="38"/>
  <c r="J119" i="38"/>
  <c r="K119" i="38"/>
  <c r="L119" i="38"/>
  <c r="D301" i="38"/>
  <c r="E301" i="38"/>
  <c r="F301" i="38"/>
  <c r="C301" i="38"/>
  <c r="G301" i="38"/>
  <c r="D886" i="39"/>
  <c r="E886" i="39"/>
  <c r="F886" i="39"/>
  <c r="G886" i="39"/>
  <c r="C886" i="39"/>
  <c r="D808" i="39"/>
  <c r="E808" i="39"/>
  <c r="F808" i="39"/>
  <c r="G808" i="39"/>
  <c r="C808" i="39"/>
  <c r="S184" i="40"/>
  <c r="T184" i="40"/>
  <c r="U184" i="40"/>
  <c r="Q184" i="40"/>
  <c r="R184" i="40"/>
  <c r="D197" i="38"/>
  <c r="E197" i="38"/>
  <c r="F197" i="38"/>
  <c r="G197" i="38"/>
  <c r="C197" i="38"/>
  <c r="F366" i="32"/>
  <c r="G366" i="32"/>
  <c r="C366" i="32"/>
  <c r="D366" i="32"/>
  <c r="E366" i="32"/>
  <c r="U756" i="32"/>
  <c r="Q756" i="32"/>
  <c r="R756" i="32"/>
  <c r="S756" i="32"/>
  <c r="T756" i="32"/>
  <c r="D730" i="37"/>
  <c r="E730" i="37"/>
  <c r="F730" i="37"/>
  <c r="G730" i="37"/>
  <c r="C730" i="37"/>
  <c r="D691" i="38"/>
  <c r="E691" i="38"/>
  <c r="F691" i="38"/>
  <c r="G691" i="38"/>
  <c r="C691" i="38"/>
  <c r="S54" i="36"/>
  <c r="T54" i="36"/>
  <c r="U54" i="36"/>
  <c r="Q54" i="36"/>
  <c r="R54" i="36"/>
  <c r="N509" i="39"/>
  <c r="J509" i="39"/>
  <c r="K509" i="39"/>
  <c r="L509" i="39"/>
  <c r="M509" i="39"/>
  <c r="F730" i="38"/>
  <c r="G730" i="38"/>
  <c r="C730" i="38"/>
  <c r="D730" i="38"/>
  <c r="E730" i="38"/>
  <c r="L886" i="39"/>
  <c r="M886" i="39"/>
  <c r="N886" i="39"/>
  <c r="J886" i="39"/>
  <c r="L808" i="39"/>
  <c r="M808" i="39"/>
  <c r="N808" i="39"/>
  <c r="K626" i="39"/>
  <c r="J626" i="39"/>
  <c r="M626" i="39"/>
  <c r="L626" i="39"/>
  <c r="N522" i="39"/>
  <c r="J522" i="39"/>
  <c r="K522" i="39"/>
  <c r="L444" i="39"/>
  <c r="M444" i="39"/>
  <c r="N444" i="39"/>
  <c r="J444" i="39"/>
  <c r="J327" i="39"/>
  <c r="N327" i="39"/>
  <c r="G795" i="40"/>
  <c r="C795" i="40"/>
  <c r="E795" i="40"/>
  <c r="D795" i="40"/>
  <c r="E210" i="39"/>
  <c r="F210" i="39"/>
  <c r="G210" i="39"/>
  <c r="C210" i="39"/>
  <c r="D210" i="39"/>
  <c r="M80" i="39"/>
  <c r="N80" i="39"/>
  <c r="F691" i="40"/>
  <c r="G691" i="40"/>
  <c r="C691" i="40"/>
  <c r="D691" i="40"/>
  <c r="E691" i="40"/>
  <c r="S600" i="40"/>
  <c r="R600" i="40"/>
  <c r="L535" i="40"/>
  <c r="M535" i="40"/>
  <c r="N535" i="40"/>
  <c r="J535" i="40"/>
  <c r="K535" i="40"/>
  <c r="T509" i="40"/>
  <c r="U509" i="40"/>
  <c r="Q509" i="40"/>
  <c r="R509" i="40"/>
  <c r="S509" i="40"/>
  <c r="F366" i="40"/>
  <c r="G366" i="40"/>
  <c r="C366" i="40"/>
  <c r="D366" i="40"/>
  <c r="E314" i="40"/>
  <c r="F314" i="40"/>
  <c r="G314" i="40"/>
  <c r="C314" i="40"/>
  <c r="D314" i="40"/>
  <c r="M119" i="40"/>
  <c r="N119" i="40"/>
  <c r="S93" i="40"/>
  <c r="T93" i="40"/>
  <c r="D28" i="40"/>
  <c r="E28" i="40"/>
  <c r="F470" i="32"/>
  <c r="G470" i="32"/>
  <c r="C470" i="32"/>
  <c r="D470" i="32"/>
  <c r="E470" i="32"/>
  <c r="S353" i="32"/>
  <c r="T353" i="32"/>
  <c r="U353" i="32"/>
  <c r="Q353" i="32"/>
  <c r="R353" i="32"/>
  <c r="T535" i="32"/>
  <c r="U535" i="32"/>
  <c r="Q535" i="32"/>
  <c r="R535" i="32"/>
  <c r="S535" i="32"/>
  <c r="L795" i="32"/>
  <c r="M795" i="32"/>
  <c r="N795" i="32"/>
  <c r="J795" i="32"/>
  <c r="K795" i="32"/>
  <c r="D184" i="38"/>
  <c r="E184" i="38"/>
  <c r="D912" i="39"/>
  <c r="E912" i="39"/>
  <c r="E80" i="39"/>
  <c r="F80" i="39"/>
  <c r="G80" i="39"/>
  <c r="C80" i="39"/>
  <c r="D80" i="39"/>
  <c r="E730" i="32"/>
  <c r="F730" i="32"/>
  <c r="G730" i="32"/>
  <c r="U171" i="39"/>
  <c r="Q171" i="39"/>
  <c r="R171" i="39"/>
  <c r="T509" i="36"/>
  <c r="U509" i="36"/>
  <c r="Q509" i="36"/>
  <c r="R509" i="36"/>
  <c r="S509" i="36"/>
  <c r="S483" i="37"/>
  <c r="T483" i="37"/>
  <c r="N288" i="38"/>
  <c r="J288" i="38"/>
  <c r="K288" i="38"/>
  <c r="L288" i="38"/>
  <c r="M288" i="38"/>
  <c r="F535" i="37"/>
  <c r="G535" i="37"/>
  <c r="D535" i="37"/>
  <c r="C535" i="37"/>
  <c r="E535" i="37"/>
  <c r="T743" i="32"/>
  <c r="U743" i="32"/>
  <c r="Q743" i="32"/>
  <c r="R743" i="32"/>
  <c r="S743" i="32"/>
  <c r="T288" i="32"/>
  <c r="U288" i="32"/>
  <c r="Q288" i="32"/>
  <c r="R288" i="32"/>
  <c r="S288" i="32"/>
  <c r="E301" i="36"/>
  <c r="F301" i="36"/>
  <c r="D951" i="37"/>
  <c r="E951" i="37"/>
  <c r="F951" i="37"/>
  <c r="G951" i="37"/>
  <c r="C951" i="37"/>
  <c r="F639" i="37"/>
  <c r="G639" i="37"/>
  <c r="C639" i="37"/>
  <c r="E639" i="37"/>
  <c r="D639" i="37"/>
  <c r="F353" i="37"/>
  <c r="G353" i="37"/>
  <c r="C353" i="37"/>
  <c r="D353" i="37"/>
  <c r="D860" i="38"/>
  <c r="E860" i="38"/>
  <c r="D665" i="38"/>
  <c r="E665" i="38"/>
  <c r="R431" i="33"/>
  <c r="S431" i="33"/>
  <c r="U431" i="33"/>
  <c r="T431" i="33"/>
  <c r="Q431" i="33"/>
  <c r="T223" i="38"/>
  <c r="U223" i="38"/>
  <c r="Q223" i="38"/>
  <c r="R223" i="38"/>
  <c r="S223" i="38"/>
  <c r="J431" i="38"/>
  <c r="M431" i="38"/>
  <c r="L431" i="38"/>
  <c r="F873" i="32"/>
  <c r="G873" i="32"/>
  <c r="F860" i="37"/>
  <c r="G860" i="37"/>
  <c r="C860" i="37"/>
  <c r="D860" i="37"/>
  <c r="F327" i="32"/>
  <c r="K925" i="39"/>
  <c r="L925" i="39"/>
  <c r="M925" i="39"/>
  <c r="T834" i="39"/>
  <c r="U834" i="39"/>
  <c r="Q834" i="39"/>
  <c r="R834" i="39"/>
  <c r="S834" i="39"/>
  <c r="E665" i="39"/>
  <c r="D665" i="39"/>
  <c r="F665" i="39"/>
  <c r="G665" i="39"/>
  <c r="C665" i="39"/>
  <c r="F405" i="39"/>
  <c r="G405" i="39"/>
  <c r="Q145" i="39"/>
  <c r="R145" i="39"/>
  <c r="L938" i="40"/>
  <c r="J938" i="40"/>
  <c r="R899" i="40"/>
  <c r="T899" i="40"/>
  <c r="S899" i="40"/>
  <c r="R873" i="40"/>
  <c r="Q873" i="40"/>
  <c r="T873" i="40"/>
  <c r="S873" i="40"/>
  <c r="U873" i="40"/>
  <c r="R587" i="39"/>
  <c r="S587" i="39"/>
  <c r="T587" i="39"/>
  <c r="U587" i="39"/>
  <c r="Q587" i="39"/>
  <c r="Q197" i="39"/>
  <c r="R197" i="39"/>
  <c r="F769" i="40"/>
  <c r="G769" i="40"/>
  <c r="C717" i="40"/>
  <c r="D717" i="40"/>
  <c r="E717" i="40"/>
  <c r="L665" i="40"/>
  <c r="N665" i="40"/>
  <c r="J665" i="40"/>
  <c r="K665" i="40"/>
  <c r="M665" i="40"/>
  <c r="K574" i="40"/>
  <c r="N574" i="40"/>
  <c r="J574" i="40"/>
  <c r="L574" i="40"/>
  <c r="F431" i="40"/>
  <c r="E431" i="40"/>
  <c r="D431" i="40"/>
  <c r="C392" i="40"/>
  <c r="D392" i="40"/>
  <c r="E340" i="40"/>
  <c r="F340" i="40"/>
  <c r="G340" i="40"/>
  <c r="C340" i="40"/>
  <c r="D340" i="40"/>
  <c r="G249" i="40"/>
  <c r="C249" i="40"/>
  <c r="D249" i="40"/>
  <c r="S210" i="40"/>
  <c r="T210" i="40"/>
  <c r="U210" i="40"/>
  <c r="G145" i="40"/>
  <c r="C145" i="40"/>
  <c r="D145" i="40"/>
  <c r="S704" i="32"/>
  <c r="T704" i="32"/>
  <c r="U704" i="32"/>
  <c r="Q704" i="32"/>
  <c r="R704" i="32"/>
  <c r="F106" i="32"/>
  <c r="G106" i="32"/>
  <c r="C106" i="32"/>
  <c r="D106" i="32"/>
  <c r="E106" i="32"/>
  <c r="E782" i="32"/>
  <c r="F782" i="32"/>
  <c r="G782" i="32"/>
  <c r="C782" i="32"/>
  <c r="D782" i="32"/>
  <c r="M223" i="32"/>
  <c r="N223" i="32"/>
  <c r="J223" i="32"/>
  <c r="K223" i="32"/>
  <c r="L223" i="32"/>
  <c r="D171" i="38"/>
  <c r="E171" i="38"/>
  <c r="F171" i="38"/>
  <c r="G171" i="38"/>
  <c r="C171" i="38"/>
  <c r="D860" i="39"/>
  <c r="E860" i="39"/>
  <c r="F860" i="39"/>
  <c r="G860" i="39"/>
  <c r="C860" i="39"/>
  <c r="F925" i="40"/>
  <c r="D925" i="40"/>
  <c r="E925" i="40"/>
  <c r="C925" i="40"/>
  <c r="G925" i="40"/>
  <c r="F275" i="32"/>
  <c r="G275" i="32"/>
  <c r="C275" i="32"/>
  <c r="D275" i="32"/>
  <c r="T782" i="39"/>
  <c r="U782" i="39"/>
  <c r="Q782" i="39"/>
  <c r="T93" i="39"/>
  <c r="U93" i="39"/>
  <c r="Q93" i="39"/>
  <c r="R93" i="39"/>
  <c r="E197" i="34"/>
  <c r="F197" i="34"/>
  <c r="G197" i="34"/>
  <c r="C197" i="34"/>
  <c r="F938" i="38"/>
  <c r="G938" i="38"/>
  <c r="C938" i="38"/>
  <c r="D938" i="38"/>
  <c r="E938" i="38"/>
  <c r="R470" i="38"/>
  <c r="U470" i="38"/>
  <c r="Q470" i="38"/>
  <c r="S470" i="38"/>
  <c r="T470" i="38"/>
  <c r="N236" i="38"/>
  <c r="J236" i="38"/>
  <c r="K236" i="38"/>
  <c r="N951" i="39"/>
  <c r="J951" i="39"/>
  <c r="K951" i="39"/>
  <c r="L951" i="39"/>
  <c r="M951" i="39"/>
  <c r="K405" i="32"/>
  <c r="L405" i="32"/>
  <c r="M405" i="32"/>
  <c r="N405" i="32"/>
  <c r="J405" i="32"/>
  <c r="R379" i="33"/>
  <c r="T379" i="33"/>
  <c r="S379" i="33"/>
  <c r="U379" i="33"/>
  <c r="Q379" i="33"/>
  <c r="R717" i="32"/>
  <c r="S717" i="32"/>
  <c r="T717" i="32"/>
  <c r="U717" i="32"/>
  <c r="Q717" i="32"/>
  <c r="R262" i="32"/>
  <c r="S262" i="32"/>
  <c r="T262" i="32"/>
  <c r="U262" i="32"/>
  <c r="C483" i="37"/>
  <c r="G483" i="37"/>
  <c r="E483" i="37"/>
  <c r="F483" i="37"/>
  <c r="F808" i="38"/>
  <c r="G808" i="38"/>
  <c r="C808" i="38"/>
  <c r="D808" i="38"/>
  <c r="E808" i="38"/>
  <c r="R405" i="33"/>
  <c r="T405" i="33"/>
  <c r="U80" i="34"/>
  <c r="Q80" i="34"/>
  <c r="R80" i="34"/>
  <c r="S93" i="37"/>
  <c r="T93" i="37"/>
  <c r="U93" i="37"/>
  <c r="T184" i="38"/>
  <c r="U184" i="38"/>
  <c r="Q184" i="38"/>
  <c r="M327" i="38"/>
  <c r="L327" i="38"/>
  <c r="J327" i="38"/>
  <c r="K327" i="38"/>
  <c r="N327" i="38"/>
  <c r="M678" i="32"/>
  <c r="N678" i="32"/>
  <c r="J678" i="32"/>
  <c r="K678" i="32"/>
  <c r="L678" i="32"/>
  <c r="E847" i="37"/>
  <c r="F847" i="37"/>
  <c r="G847" i="37"/>
  <c r="C847" i="37"/>
  <c r="D704" i="38"/>
  <c r="E704" i="38"/>
  <c r="D834" i="39"/>
  <c r="E834" i="39"/>
  <c r="F834" i="39"/>
  <c r="G834" i="39"/>
  <c r="C834" i="39"/>
  <c r="L574" i="39"/>
  <c r="M574" i="39"/>
  <c r="R509" i="39"/>
  <c r="S509" i="39"/>
  <c r="K314" i="39"/>
  <c r="L314" i="39"/>
  <c r="N314" i="39"/>
  <c r="F951" i="40"/>
  <c r="G951" i="40"/>
  <c r="T912" i="40"/>
  <c r="R912" i="40"/>
  <c r="S912" i="40"/>
  <c r="Q912" i="40"/>
  <c r="U912" i="40"/>
  <c r="T886" i="40"/>
  <c r="Q886" i="40"/>
  <c r="F834" i="40"/>
  <c r="G834" i="40"/>
  <c r="C834" i="40"/>
  <c r="S795" i="40"/>
  <c r="U795" i="40"/>
  <c r="Q795" i="40"/>
  <c r="R795" i="40"/>
  <c r="N132" i="39"/>
  <c r="J132" i="39"/>
  <c r="K132" i="39"/>
  <c r="L132" i="39"/>
  <c r="R405" i="39"/>
  <c r="S405" i="39"/>
  <c r="T405" i="39"/>
  <c r="N691" i="40"/>
  <c r="J691" i="40"/>
  <c r="K691" i="40"/>
  <c r="L691" i="40"/>
  <c r="M691" i="40"/>
  <c r="J652" i="40"/>
  <c r="N652" i="40"/>
  <c r="L652" i="40"/>
  <c r="M652" i="40"/>
  <c r="K652" i="40"/>
  <c r="K600" i="40"/>
  <c r="L600" i="40"/>
  <c r="M600" i="40"/>
  <c r="J600" i="40"/>
  <c r="T535" i="40"/>
  <c r="U535" i="40"/>
  <c r="Q535" i="40"/>
  <c r="M392" i="40"/>
  <c r="N392" i="40"/>
  <c r="J392" i="40"/>
  <c r="N366" i="40"/>
  <c r="J366" i="40"/>
  <c r="K366" i="40"/>
  <c r="L366" i="40"/>
  <c r="M340" i="40"/>
  <c r="N340" i="40"/>
  <c r="J340" i="40"/>
  <c r="K340" i="40"/>
  <c r="L340" i="40"/>
  <c r="N301" i="40"/>
  <c r="J301" i="40"/>
  <c r="J67" i="40"/>
  <c r="K67" i="40"/>
  <c r="L67" i="40"/>
  <c r="N67" i="40"/>
  <c r="E899" i="32"/>
  <c r="F899" i="32"/>
  <c r="G899" i="32"/>
  <c r="C899" i="32"/>
  <c r="G158" i="38"/>
  <c r="C158" i="38"/>
  <c r="D158" i="38"/>
  <c r="E158" i="38"/>
  <c r="D782" i="39"/>
  <c r="E782" i="39"/>
  <c r="D860" i="40"/>
  <c r="E860" i="40"/>
  <c r="F860" i="40"/>
  <c r="C262" i="32"/>
  <c r="D262" i="32"/>
  <c r="E262" i="32"/>
  <c r="R769" i="39"/>
  <c r="S769" i="39"/>
  <c r="T769" i="39"/>
  <c r="U769" i="39"/>
  <c r="Q769" i="39"/>
  <c r="T28" i="39"/>
  <c r="U28" i="39"/>
  <c r="Q28" i="39"/>
  <c r="R28" i="39"/>
  <c r="S28" i="39"/>
  <c r="F912" i="38"/>
  <c r="G912" i="38"/>
  <c r="C912" i="38"/>
  <c r="S171" i="37"/>
  <c r="T171" i="37"/>
  <c r="U171" i="37"/>
  <c r="R457" i="38"/>
  <c r="U457" i="38"/>
  <c r="Q457" i="38"/>
  <c r="T457" i="38"/>
  <c r="M275" i="32"/>
  <c r="N275" i="32"/>
  <c r="J275" i="32"/>
  <c r="K275" i="32"/>
  <c r="L275" i="32"/>
  <c r="U28" i="38"/>
  <c r="Q28" i="38"/>
  <c r="S249" i="32"/>
  <c r="T249" i="32"/>
  <c r="E132" i="36"/>
  <c r="G132" i="36"/>
  <c r="C132" i="36"/>
  <c r="D132" i="36"/>
  <c r="F132" i="36"/>
  <c r="C938" i="37"/>
  <c r="D938" i="37"/>
  <c r="E938" i="37"/>
  <c r="E314" i="37"/>
  <c r="F314" i="37"/>
  <c r="G314" i="37"/>
  <c r="C314" i="37"/>
  <c r="D314" i="37"/>
  <c r="E496" i="38"/>
  <c r="D496" i="38"/>
  <c r="F496" i="38"/>
  <c r="T808" i="38"/>
  <c r="U808" i="38"/>
  <c r="Q808" i="38"/>
  <c r="T171" i="38"/>
  <c r="U171" i="38"/>
  <c r="Q171" i="38"/>
  <c r="R171" i="38"/>
  <c r="N769" i="39"/>
  <c r="J769" i="39"/>
  <c r="K769" i="39"/>
  <c r="L769" i="39"/>
  <c r="M769" i="39"/>
  <c r="M938" i="40"/>
  <c r="K301" i="40"/>
  <c r="L119" i="40"/>
  <c r="K886" i="39"/>
  <c r="G28" i="40"/>
  <c r="R574" i="39"/>
  <c r="U509" i="39"/>
  <c r="L483" i="39"/>
  <c r="M314" i="39"/>
  <c r="S704" i="39"/>
  <c r="T145" i="39"/>
  <c r="S197" i="39"/>
  <c r="F795" i="38"/>
  <c r="S210" i="38"/>
  <c r="R483" i="37"/>
  <c r="F184" i="38"/>
  <c r="T28" i="38"/>
  <c r="D301" i="36"/>
  <c r="U405" i="33"/>
  <c r="Q197" i="32"/>
  <c r="D899" i="32"/>
  <c r="E717" i="32"/>
  <c r="G860" i="40"/>
  <c r="G743" i="40"/>
  <c r="S535" i="40"/>
  <c r="K119" i="40"/>
  <c r="J925" i="39"/>
  <c r="F28" i="40"/>
  <c r="Q574" i="39"/>
  <c r="T509" i="39"/>
  <c r="K483" i="39"/>
  <c r="K444" i="39"/>
  <c r="J392" i="39"/>
  <c r="Q704" i="39"/>
  <c r="S145" i="39"/>
  <c r="E912" i="38"/>
  <c r="E795" i="38"/>
  <c r="R210" i="38"/>
  <c r="Q483" i="37"/>
  <c r="S171" i="38"/>
  <c r="S28" i="38"/>
  <c r="C41" i="36"/>
  <c r="T80" i="34"/>
  <c r="S405" i="33"/>
  <c r="U197" i="32"/>
  <c r="E873" i="32"/>
  <c r="D717" i="32"/>
  <c r="C860" i="40"/>
  <c r="F743" i="40"/>
  <c r="R535" i="40"/>
  <c r="M366" i="40"/>
  <c r="J119" i="40"/>
  <c r="N925" i="39"/>
  <c r="U574" i="39"/>
  <c r="M327" i="39"/>
  <c r="M522" i="39"/>
  <c r="J483" i="39"/>
  <c r="N392" i="39"/>
  <c r="U704" i="39"/>
  <c r="M132" i="39"/>
  <c r="D912" i="38"/>
  <c r="D795" i="38"/>
  <c r="U483" i="37"/>
  <c r="F158" i="38"/>
  <c r="R28" i="38"/>
  <c r="G41" i="36"/>
  <c r="S80" i="34"/>
  <c r="T197" i="32"/>
  <c r="D873" i="32"/>
  <c r="C717" i="32"/>
  <c r="U899" i="40"/>
  <c r="E769" i="40"/>
  <c r="M67" i="40"/>
  <c r="K782" i="39"/>
  <c r="G691" i="39"/>
  <c r="E405" i="39"/>
  <c r="K327" i="39"/>
  <c r="L522" i="39"/>
  <c r="M392" i="39"/>
  <c r="D483" i="37"/>
  <c r="E353" i="37"/>
  <c r="R93" i="37"/>
  <c r="F41" i="36"/>
  <c r="E275" i="32"/>
  <c r="S197" i="32"/>
  <c r="C873" i="32"/>
  <c r="G717" i="32"/>
  <c r="Q899" i="40"/>
  <c r="D769" i="40"/>
  <c r="C431" i="40"/>
  <c r="E366" i="40"/>
  <c r="N626" i="39"/>
  <c r="J782" i="39"/>
  <c r="F691" i="39"/>
  <c r="D405" i="39"/>
  <c r="L392" i="39"/>
  <c r="U678" i="38"/>
  <c r="J41" i="38"/>
  <c r="Q93" i="37"/>
  <c r="E41" i="36"/>
  <c r="D730" i="32"/>
  <c r="R249" i="32"/>
  <c r="Q262" i="32"/>
  <c r="N938" i="40"/>
  <c r="E834" i="40"/>
  <c r="C769" i="40"/>
  <c r="Q600" i="40"/>
  <c r="L392" i="40"/>
  <c r="F145" i="40"/>
  <c r="R210" i="40"/>
  <c r="F249" i="40"/>
  <c r="F184" i="40"/>
  <c r="C782" i="39"/>
  <c r="N782" i="39"/>
  <c r="C912" i="39"/>
  <c r="D691" i="39"/>
  <c r="C405" i="39"/>
  <c r="N431" i="38"/>
  <c r="S808" i="38"/>
  <c r="T678" i="38"/>
  <c r="C860" i="38"/>
  <c r="C665" i="38"/>
  <c r="N41" i="38"/>
  <c r="R171" i="37"/>
  <c r="C301" i="36"/>
  <c r="C730" i="32"/>
  <c r="Q249" i="32"/>
  <c r="S886" i="40"/>
  <c r="D834" i="40"/>
  <c r="T795" i="40"/>
  <c r="M574" i="40"/>
  <c r="U600" i="40"/>
  <c r="G431" i="40"/>
  <c r="K392" i="40"/>
  <c r="E145" i="40"/>
  <c r="Q210" i="40"/>
  <c r="E249" i="40"/>
  <c r="E184" i="40"/>
  <c r="G782" i="39"/>
  <c r="L847" i="39"/>
  <c r="M782" i="39"/>
  <c r="G912" i="39"/>
  <c r="L327" i="39"/>
  <c r="C691" i="39"/>
  <c r="T171" i="39"/>
  <c r="R808" i="38"/>
  <c r="S678" i="38"/>
  <c r="G860" i="38"/>
  <c r="G665" i="38"/>
  <c r="C496" i="38"/>
  <c r="M41" i="38"/>
  <c r="Q171" i="37"/>
  <c r="G301" i="36"/>
  <c r="D678" i="32"/>
  <c r="U249" i="32"/>
  <c r="N600" i="40"/>
  <c r="T600" i="40"/>
  <c r="D184" i="40"/>
  <c r="F782" i="39"/>
  <c r="K847" i="39"/>
  <c r="F912" i="39"/>
  <c r="J314" i="39"/>
  <c r="S93" i="39"/>
  <c r="S171" i="39"/>
  <c r="R678" i="38"/>
  <c r="F860" i="38"/>
  <c r="F665" i="38"/>
  <c r="G496" i="38"/>
  <c r="S184" i="38"/>
  <c r="G704" i="37"/>
  <c r="M236" i="38"/>
  <c r="L41" i="38"/>
  <c r="C678" i="32"/>
  <c r="Q457" i="32"/>
  <c r="D327" i="32"/>
  <c r="R795" i="32"/>
  <c r="E93" i="32"/>
  <c r="C899" i="40"/>
  <c r="C821" i="32"/>
  <c r="C340" i="32"/>
  <c r="R938" i="40"/>
  <c r="D873" i="40"/>
  <c r="U938" i="40"/>
  <c r="J912" i="40"/>
  <c r="C951" i="40"/>
  <c r="L886" i="40"/>
  <c r="N886" i="40"/>
  <c r="D951" i="40"/>
  <c r="R886" i="40"/>
  <c r="U886" i="40"/>
  <c r="L626" i="40"/>
  <c r="N912" i="40"/>
  <c r="E951" i="40"/>
  <c r="U808" i="40"/>
  <c r="Q808" i="40"/>
  <c r="R808" i="40"/>
  <c r="S808" i="40"/>
  <c r="T808" i="40"/>
  <c r="E626" i="40"/>
  <c r="G626" i="40"/>
  <c r="C626" i="40"/>
  <c r="D626" i="40"/>
  <c r="F626" i="40"/>
  <c r="U652" i="40"/>
  <c r="Q652" i="40"/>
  <c r="S652" i="40"/>
  <c r="T652" i="40"/>
  <c r="R652" i="40"/>
  <c r="F665" i="40"/>
  <c r="G665" i="40"/>
  <c r="C665" i="40"/>
  <c r="E665" i="40"/>
  <c r="D665" i="40"/>
  <c r="E652" i="40"/>
  <c r="G652" i="40"/>
  <c r="C652" i="40"/>
  <c r="D652" i="40"/>
  <c r="F652" i="40"/>
  <c r="N431" i="40"/>
  <c r="J431" i="40"/>
  <c r="M431" i="40"/>
  <c r="K431" i="40"/>
  <c r="L431" i="40"/>
  <c r="D444" i="40"/>
  <c r="E444" i="40"/>
  <c r="F444" i="40"/>
  <c r="G444" i="40"/>
  <c r="C444" i="40"/>
  <c r="F457" i="40"/>
  <c r="G457" i="40"/>
  <c r="C457" i="40"/>
  <c r="D457" i="40"/>
  <c r="E457" i="40"/>
  <c r="F405" i="40"/>
  <c r="D405" i="40"/>
  <c r="E405" i="40"/>
  <c r="G405" i="40"/>
  <c r="C405" i="40"/>
  <c r="T262" i="40"/>
  <c r="Q262" i="40"/>
  <c r="R262" i="40"/>
  <c r="S262" i="40"/>
  <c r="U262" i="40"/>
  <c r="U288" i="40"/>
  <c r="Q288" i="40"/>
  <c r="S288" i="40"/>
  <c r="T288" i="40"/>
  <c r="R288" i="40"/>
  <c r="G54" i="40"/>
  <c r="C54" i="40"/>
  <c r="E54" i="40"/>
  <c r="F54" i="40"/>
  <c r="D54" i="40"/>
  <c r="E67" i="40"/>
  <c r="G67" i="40"/>
  <c r="C67" i="40"/>
  <c r="D67" i="40"/>
  <c r="F67" i="40"/>
  <c r="G80" i="40"/>
  <c r="C80" i="40"/>
  <c r="D80" i="40"/>
  <c r="E80" i="40"/>
  <c r="F80" i="40"/>
  <c r="T756" i="39"/>
  <c r="U756" i="39"/>
  <c r="Q756" i="39"/>
  <c r="R756" i="39"/>
  <c r="S756" i="39"/>
  <c r="G717" i="39"/>
  <c r="C717" i="39"/>
  <c r="E717" i="39"/>
  <c r="D717" i="39"/>
  <c r="F717" i="39"/>
  <c r="U665" i="39"/>
  <c r="Q665" i="39"/>
  <c r="T665" i="39"/>
  <c r="R665" i="39"/>
  <c r="S665" i="39"/>
  <c r="R743" i="39"/>
  <c r="S743" i="39"/>
  <c r="U743" i="39"/>
  <c r="Q743" i="39"/>
  <c r="T743" i="39"/>
  <c r="H41" i="40"/>
  <c r="H42" i="40"/>
  <c r="H43" i="40" s="1"/>
  <c r="H44" i="40" s="1"/>
  <c r="H45" i="40" s="1"/>
  <c r="H46" i="40" s="1"/>
  <c r="H47" i="40" s="1"/>
  <c r="H48" i="40" s="1"/>
  <c r="H49" i="40" s="1"/>
  <c r="H50" i="40" s="1"/>
  <c r="H51" i="40" s="1"/>
  <c r="H52" i="40" s="1"/>
  <c r="H53" i="40" s="1"/>
  <c r="O509" i="39"/>
  <c r="O510" i="39"/>
  <c r="O511" i="39" s="1"/>
  <c r="O512" i="39" s="1"/>
  <c r="O513" i="39" s="1"/>
  <c r="O514" i="39" s="1"/>
  <c r="O515" i="39" s="1"/>
  <c r="O516" i="39" s="1"/>
  <c r="O517" i="39" s="1"/>
  <c r="O518" i="39" s="1"/>
  <c r="O519" i="39" s="1"/>
  <c r="O520" i="39" s="1"/>
  <c r="O521" i="39" s="1"/>
  <c r="G327" i="39"/>
  <c r="C327" i="39"/>
  <c r="E327" i="39"/>
  <c r="D327" i="39"/>
  <c r="F327" i="39"/>
  <c r="U210" i="39"/>
  <c r="Q210" i="39"/>
  <c r="R210" i="39"/>
  <c r="S210" i="39"/>
  <c r="T210" i="39"/>
  <c r="U158" i="39"/>
  <c r="Q158" i="39"/>
  <c r="R158" i="39"/>
  <c r="S158" i="39"/>
  <c r="T158" i="39"/>
  <c r="U106" i="39"/>
  <c r="Q106" i="39"/>
  <c r="R106" i="39"/>
  <c r="S106" i="39"/>
  <c r="T106" i="39"/>
  <c r="A510" i="39"/>
  <c r="A511" i="39" s="1"/>
  <c r="A512" i="39" s="1"/>
  <c r="A513" i="39" s="1"/>
  <c r="A514" i="39" s="1"/>
  <c r="A515" i="39" s="1"/>
  <c r="A516" i="39" s="1"/>
  <c r="A517" i="39" s="1"/>
  <c r="A518" i="39" s="1"/>
  <c r="A519" i="39" s="1"/>
  <c r="A520" i="39" s="1"/>
  <c r="A521" i="39" s="1"/>
  <c r="A509" i="39"/>
  <c r="A509" i="38"/>
  <c r="A510" i="38"/>
  <c r="A511" i="38" s="1"/>
  <c r="A512" i="38" s="1"/>
  <c r="A513" i="38" s="1"/>
  <c r="A514" i="38" s="1"/>
  <c r="A515" i="38" s="1"/>
  <c r="A516" i="38" s="1"/>
  <c r="A517" i="38" s="1"/>
  <c r="A518" i="38" s="1"/>
  <c r="A519" i="38" s="1"/>
  <c r="A520" i="38" s="1"/>
  <c r="A521" i="38" s="1"/>
  <c r="U327" i="38"/>
  <c r="Q327" i="38"/>
  <c r="R327" i="38"/>
  <c r="S327" i="38"/>
  <c r="T327" i="38"/>
  <c r="H665" i="38"/>
  <c r="H666" i="38"/>
  <c r="H667" i="38" s="1"/>
  <c r="H668" i="38" s="1"/>
  <c r="H669" i="38" s="1"/>
  <c r="H670" i="38" s="1"/>
  <c r="H671" i="38" s="1"/>
  <c r="H672" i="38" s="1"/>
  <c r="H673" i="38" s="1"/>
  <c r="H674" i="38" s="1"/>
  <c r="H675" i="38" s="1"/>
  <c r="H676" i="38" s="1"/>
  <c r="H677" i="38" s="1"/>
  <c r="D600" i="37"/>
  <c r="E600" i="37"/>
  <c r="G600" i="37"/>
  <c r="C600" i="37"/>
  <c r="F600" i="37"/>
  <c r="H197" i="38"/>
  <c r="H198" i="38"/>
  <c r="H199" i="38" s="1"/>
  <c r="H200" i="38" s="1"/>
  <c r="H201" i="38" s="1"/>
  <c r="H202" i="38" s="1"/>
  <c r="H203" i="38" s="1"/>
  <c r="H204" i="38" s="1"/>
  <c r="H205" i="38" s="1"/>
  <c r="H206" i="38" s="1"/>
  <c r="H207" i="38" s="1"/>
  <c r="H208" i="38" s="1"/>
  <c r="H209" i="38" s="1"/>
  <c r="R613" i="37"/>
  <c r="S613" i="37"/>
  <c r="U613" i="37"/>
  <c r="Q613" i="37"/>
  <c r="T613" i="37"/>
  <c r="R587" i="37"/>
  <c r="S587" i="37"/>
  <c r="U587" i="37"/>
  <c r="Q587" i="37"/>
  <c r="T587" i="37"/>
  <c r="T522" i="37"/>
  <c r="U522" i="37"/>
  <c r="Q522" i="37"/>
  <c r="S522" i="37"/>
  <c r="R522" i="37"/>
  <c r="K340" i="37"/>
  <c r="L340" i="37"/>
  <c r="M340" i="37"/>
  <c r="N340" i="37"/>
  <c r="J340" i="37"/>
  <c r="F587" i="37"/>
  <c r="G587" i="37"/>
  <c r="C587" i="37"/>
  <c r="E587" i="37"/>
  <c r="D587" i="37"/>
  <c r="G418" i="37"/>
  <c r="C418" i="37"/>
  <c r="D418" i="37"/>
  <c r="E418" i="37"/>
  <c r="F418" i="37"/>
  <c r="G366" i="37"/>
  <c r="C366" i="37"/>
  <c r="D366" i="37"/>
  <c r="E366" i="37"/>
  <c r="F366" i="37"/>
  <c r="U314" i="37"/>
  <c r="Q314" i="37"/>
  <c r="R314" i="37"/>
  <c r="S314" i="37"/>
  <c r="T314" i="37"/>
  <c r="U262" i="37"/>
  <c r="Q262" i="37"/>
  <c r="R262" i="37"/>
  <c r="S262" i="37"/>
  <c r="T262" i="37"/>
  <c r="U210" i="37"/>
  <c r="Q210" i="37"/>
  <c r="R210" i="37"/>
  <c r="S210" i="37"/>
  <c r="T210" i="37"/>
  <c r="U158" i="37"/>
  <c r="Q158" i="37"/>
  <c r="R158" i="37"/>
  <c r="S158" i="37"/>
  <c r="T158" i="37"/>
  <c r="S67" i="37"/>
  <c r="U67" i="37"/>
  <c r="Q67" i="37"/>
  <c r="R67" i="37"/>
  <c r="T67" i="37"/>
  <c r="U80" i="37"/>
  <c r="Q80" i="37"/>
  <c r="R80" i="37"/>
  <c r="S80" i="37"/>
  <c r="T80" i="37"/>
  <c r="S912" i="36"/>
  <c r="T912" i="36"/>
  <c r="U912" i="36"/>
  <c r="Q912" i="36"/>
  <c r="R912" i="36"/>
  <c r="E795" i="36"/>
  <c r="F795" i="36"/>
  <c r="G795" i="36"/>
  <c r="C795" i="36"/>
  <c r="D795" i="36"/>
  <c r="G730" i="36"/>
  <c r="C730" i="36"/>
  <c r="D730" i="36"/>
  <c r="E730" i="36"/>
  <c r="F730" i="36"/>
  <c r="U561" i="36"/>
  <c r="Q561" i="36"/>
  <c r="R561" i="36"/>
  <c r="S561" i="36"/>
  <c r="T561" i="36"/>
  <c r="U431" i="36"/>
  <c r="Q431" i="36"/>
  <c r="R431" i="36"/>
  <c r="S431" i="36"/>
  <c r="T431" i="36"/>
  <c r="S366" i="36"/>
  <c r="T366" i="36"/>
  <c r="U366" i="36"/>
  <c r="Q366" i="36"/>
  <c r="R366" i="36"/>
  <c r="G288" i="36"/>
  <c r="C288" i="36"/>
  <c r="D288" i="36"/>
  <c r="E288" i="36"/>
  <c r="F288" i="36"/>
  <c r="U223" i="36"/>
  <c r="Q223" i="36"/>
  <c r="R223" i="36"/>
  <c r="S223" i="36"/>
  <c r="T223" i="36"/>
  <c r="G184" i="36"/>
  <c r="C184" i="36"/>
  <c r="E184" i="36"/>
  <c r="D184" i="36"/>
  <c r="F184" i="36"/>
  <c r="S496" i="36"/>
  <c r="T496" i="36"/>
  <c r="U496" i="36"/>
  <c r="Q496" i="36"/>
  <c r="R496" i="36"/>
  <c r="S886" i="36"/>
  <c r="T886" i="36"/>
  <c r="U886" i="36"/>
  <c r="Q886" i="36"/>
  <c r="R886" i="36"/>
  <c r="G808" i="36"/>
  <c r="C808" i="36"/>
  <c r="D808" i="36"/>
  <c r="E808" i="36"/>
  <c r="F808" i="36"/>
  <c r="E431" i="36"/>
  <c r="F431" i="36"/>
  <c r="G431" i="36"/>
  <c r="C431" i="36"/>
  <c r="D431" i="36"/>
  <c r="E327" i="36"/>
  <c r="F327" i="36"/>
  <c r="G327" i="36"/>
  <c r="C327" i="36"/>
  <c r="D327" i="36"/>
  <c r="E223" i="36"/>
  <c r="F223" i="36"/>
  <c r="G223" i="36"/>
  <c r="C223" i="36"/>
  <c r="D223" i="36"/>
  <c r="G886" i="36"/>
  <c r="C886" i="36"/>
  <c r="D886" i="36"/>
  <c r="E886" i="36"/>
  <c r="F886" i="36"/>
  <c r="G444" i="36"/>
  <c r="C444" i="36"/>
  <c r="D444" i="36"/>
  <c r="E444" i="36"/>
  <c r="F444" i="36"/>
  <c r="K353" i="34"/>
  <c r="M353" i="34"/>
  <c r="N353" i="34"/>
  <c r="J353" i="34"/>
  <c r="L353" i="34"/>
  <c r="E28" i="37"/>
  <c r="F28" i="37"/>
  <c r="G28" i="37"/>
  <c r="C28" i="37"/>
  <c r="D28" i="37"/>
  <c r="U899" i="36"/>
  <c r="Q899" i="36"/>
  <c r="R899" i="36"/>
  <c r="S899" i="36"/>
  <c r="T899" i="36"/>
  <c r="E821" i="36"/>
  <c r="F821" i="36"/>
  <c r="G821" i="36"/>
  <c r="C821" i="36"/>
  <c r="D821" i="36"/>
  <c r="S730" i="36"/>
  <c r="T730" i="36"/>
  <c r="U730" i="36"/>
  <c r="Q730" i="36"/>
  <c r="R730" i="36"/>
  <c r="G652" i="36"/>
  <c r="C652" i="36"/>
  <c r="D652" i="36"/>
  <c r="E652" i="36"/>
  <c r="F652" i="36"/>
  <c r="E483" i="36"/>
  <c r="F483" i="36"/>
  <c r="G483" i="36"/>
  <c r="C483" i="36"/>
  <c r="D483" i="36"/>
  <c r="S392" i="36"/>
  <c r="T392" i="36"/>
  <c r="U392" i="36"/>
  <c r="Q392" i="36"/>
  <c r="R392" i="36"/>
  <c r="G314" i="36"/>
  <c r="C314" i="36"/>
  <c r="D314" i="36"/>
  <c r="E314" i="36"/>
  <c r="F314" i="36"/>
  <c r="G54" i="36"/>
  <c r="C54" i="36"/>
  <c r="D54" i="36"/>
  <c r="E54" i="36"/>
  <c r="F54" i="36"/>
  <c r="U899" i="34"/>
  <c r="Q899" i="34"/>
  <c r="R899" i="34"/>
  <c r="S899" i="34"/>
  <c r="T899" i="34"/>
  <c r="G860" i="34"/>
  <c r="C860" i="34"/>
  <c r="D860" i="34"/>
  <c r="E860" i="34"/>
  <c r="F860" i="34"/>
  <c r="G795" i="34"/>
  <c r="C795" i="34"/>
  <c r="D795" i="34"/>
  <c r="E795" i="34"/>
  <c r="F795" i="34"/>
  <c r="U730" i="34"/>
  <c r="Q730" i="34"/>
  <c r="R730" i="34"/>
  <c r="S730" i="34"/>
  <c r="T730" i="34"/>
  <c r="G691" i="34"/>
  <c r="C691" i="34"/>
  <c r="D691" i="34"/>
  <c r="E691" i="34"/>
  <c r="F691" i="34"/>
  <c r="G613" i="34"/>
  <c r="C613" i="34"/>
  <c r="D613" i="34"/>
  <c r="E613" i="34"/>
  <c r="F613" i="34"/>
  <c r="G561" i="34"/>
  <c r="C561" i="34"/>
  <c r="D561" i="34"/>
  <c r="E561" i="34"/>
  <c r="F561" i="34"/>
  <c r="G509" i="34"/>
  <c r="C509" i="34"/>
  <c r="D509" i="34"/>
  <c r="E509" i="34"/>
  <c r="F509" i="34"/>
  <c r="U470" i="34"/>
  <c r="Q470" i="34"/>
  <c r="S470" i="34"/>
  <c r="T470" i="34"/>
  <c r="R470" i="34"/>
  <c r="U418" i="34"/>
  <c r="Q418" i="34"/>
  <c r="S418" i="34"/>
  <c r="T418" i="34"/>
  <c r="R418" i="34"/>
  <c r="E392" i="34"/>
  <c r="G392" i="34"/>
  <c r="C392" i="34"/>
  <c r="D392" i="34"/>
  <c r="F392" i="34"/>
  <c r="L327" i="34"/>
  <c r="N327" i="34"/>
  <c r="J327" i="34"/>
  <c r="K327" i="34"/>
  <c r="M327" i="34"/>
  <c r="G353" i="34"/>
  <c r="C353" i="34"/>
  <c r="E353" i="34"/>
  <c r="F353" i="34"/>
  <c r="D353" i="34"/>
  <c r="S483" i="34"/>
  <c r="U483" i="34"/>
  <c r="Q483" i="34"/>
  <c r="R483" i="34"/>
  <c r="T483" i="34"/>
  <c r="O42" i="36"/>
  <c r="O43" i="36" s="1"/>
  <c r="O44" i="36" s="1"/>
  <c r="O45" i="36" s="1"/>
  <c r="O46" i="36" s="1"/>
  <c r="O47" i="36" s="1"/>
  <c r="O48" i="36" s="1"/>
  <c r="O49" i="36" s="1"/>
  <c r="O50" i="36" s="1"/>
  <c r="O51" i="36" s="1"/>
  <c r="O52" i="36" s="1"/>
  <c r="O53" i="36" s="1"/>
  <c r="O41" i="36"/>
  <c r="G366" i="34"/>
  <c r="C366" i="34"/>
  <c r="E366" i="34"/>
  <c r="F366" i="34"/>
  <c r="D366" i="34"/>
  <c r="E418" i="34"/>
  <c r="G418" i="34"/>
  <c r="C418" i="34"/>
  <c r="D418" i="34"/>
  <c r="F418" i="34"/>
  <c r="L301" i="34"/>
  <c r="J301" i="34"/>
  <c r="K301" i="34"/>
  <c r="M301" i="34"/>
  <c r="N301" i="34"/>
  <c r="G262" i="34"/>
  <c r="C262" i="34"/>
  <c r="D262" i="34"/>
  <c r="E262" i="34"/>
  <c r="F262" i="34"/>
  <c r="G210" i="34"/>
  <c r="C210" i="34"/>
  <c r="D210" i="34"/>
  <c r="E210" i="34"/>
  <c r="F210" i="34"/>
  <c r="G158" i="34"/>
  <c r="C158" i="34"/>
  <c r="D158" i="34"/>
  <c r="E158" i="34"/>
  <c r="F158" i="34"/>
  <c r="G106" i="34"/>
  <c r="C106" i="34"/>
  <c r="D106" i="34"/>
  <c r="E106" i="34"/>
  <c r="F106" i="34"/>
  <c r="G54" i="34"/>
  <c r="C54" i="34"/>
  <c r="D54" i="34"/>
  <c r="E54" i="34"/>
  <c r="F54" i="34"/>
  <c r="U938" i="33"/>
  <c r="Q938" i="33"/>
  <c r="R938" i="33"/>
  <c r="S938" i="33"/>
  <c r="T938" i="33"/>
  <c r="U886" i="33"/>
  <c r="Q886" i="33"/>
  <c r="R886" i="33"/>
  <c r="S886" i="33"/>
  <c r="T886" i="33"/>
  <c r="U834" i="33"/>
  <c r="Q834" i="33"/>
  <c r="R834" i="33"/>
  <c r="S834" i="33"/>
  <c r="T834" i="33"/>
  <c r="U782" i="33"/>
  <c r="Q782" i="33"/>
  <c r="R782" i="33"/>
  <c r="S782" i="33"/>
  <c r="T782" i="33"/>
  <c r="U730" i="33"/>
  <c r="Q730" i="33"/>
  <c r="R730" i="33"/>
  <c r="S730" i="33"/>
  <c r="T730" i="33"/>
  <c r="U678" i="33"/>
  <c r="Q678" i="33"/>
  <c r="R678" i="33"/>
  <c r="S678" i="33"/>
  <c r="T678" i="33"/>
  <c r="U626" i="33"/>
  <c r="Q626" i="33"/>
  <c r="R626" i="33"/>
  <c r="S626" i="33"/>
  <c r="T626" i="33"/>
  <c r="U574" i="33"/>
  <c r="Q574" i="33"/>
  <c r="R574" i="33"/>
  <c r="S574" i="33"/>
  <c r="T574" i="33"/>
  <c r="G340" i="34"/>
  <c r="C340" i="34"/>
  <c r="E340" i="34"/>
  <c r="F340" i="34"/>
  <c r="D340" i="34"/>
  <c r="U496" i="33"/>
  <c r="Q496" i="33"/>
  <c r="R496" i="33"/>
  <c r="S496" i="33"/>
  <c r="T496" i="33"/>
  <c r="G275" i="33"/>
  <c r="C275" i="33"/>
  <c r="D275" i="33"/>
  <c r="E275" i="33"/>
  <c r="F275" i="33"/>
  <c r="G223" i="33"/>
  <c r="C223" i="33"/>
  <c r="D223" i="33"/>
  <c r="E223" i="33"/>
  <c r="F223" i="33"/>
  <c r="G171" i="33"/>
  <c r="C171" i="33"/>
  <c r="D171" i="33"/>
  <c r="E171" i="33"/>
  <c r="F171" i="33"/>
  <c r="G119" i="33"/>
  <c r="C119" i="33"/>
  <c r="D119" i="33"/>
  <c r="E119" i="33"/>
  <c r="F119" i="33"/>
  <c r="G67" i="33"/>
  <c r="C67" i="33"/>
  <c r="D67" i="33"/>
  <c r="E67" i="33"/>
  <c r="F67" i="33"/>
  <c r="U938" i="32"/>
  <c r="Q938" i="32"/>
  <c r="R938" i="32"/>
  <c r="S938" i="32"/>
  <c r="T938" i="32"/>
  <c r="N873" i="32"/>
  <c r="J873" i="32"/>
  <c r="K873" i="32"/>
  <c r="L873" i="32"/>
  <c r="M873" i="32"/>
  <c r="U782" i="32"/>
  <c r="Q782" i="32"/>
  <c r="R782" i="32"/>
  <c r="S782" i="32"/>
  <c r="T782" i="32"/>
  <c r="U678" i="32"/>
  <c r="Q678" i="32"/>
  <c r="R678" i="32"/>
  <c r="S678" i="32"/>
  <c r="T678" i="32"/>
  <c r="G600" i="32"/>
  <c r="C600" i="32"/>
  <c r="D600" i="32"/>
  <c r="E600" i="32"/>
  <c r="F600" i="32"/>
  <c r="N561" i="32"/>
  <c r="J561" i="32"/>
  <c r="K561" i="32"/>
  <c r="L561" i="32"/>
  <c r="M561" i="32"/>
  <c r="U483" i="32"/>
  <c r="Q483" i="32"/>
  <c r="R483" i="32"/>
  <c r="S483" i="32"/>
  <c r="T483" i="32"/>
  <c r="G405" i="32"/>
  <c r="C405" i="32"/>
  <c r="D405" i="32"/>
  <c r="E405" i="32"/>
  <c r="F405" i="32"/>
  <c r="N366" i="32"/>
  <c r="J366" i="32"/>
  <c r="K366" i="32"/>
  <c r="L366" i="32"/>
  <c r="M366" i="32"/>
  <c r="U223" i="32"/>
  <c r="Q223" i="32"/>
  <c r="R223" i="32"/>
  <c r="S223" i="32"/>
  <c r="T223" i="32"/>
  <c r="S41" i="32"/>
  <c r="T41" i="32"/>
  <c r="U41" i="32"/>
  <c r="Q41" i="32"/>
  <c r="R41" i="32"/>
  <c r="H509" i="33"/>
  <c r="H510" i="33"/>
  <c r="H511" i="33" s="1"/>
  <c r="H512" i="33" s="1"/>
  <c r="H513" i="33" s="1"/>
  <c r="H514" i="33" s="1"/>
  <c r="H515" i="33" s="1"/>
  <c r="H516" i="33" s="1"/>
  <c r="H517" i="33" s="1"/>
  <c r="H518" i="33" s="1"/>
  <c r="H519" i="33" s="1"/>
  <c r="H520" i="33" s="1"/>
  <c r="H521" i="33" s="1"/>
  <c r="H509" i="32"/>
  <c r="H510" i="32"/>
  <c r="H511" i="32" s="1"/>
  <c r="H512" i="32" s="1"/>
  <c r="H513" i="32" s="1"/>
  <c r="H514" i="32" s="1"/>
  <c r="H515" i="32" s="1"/>
  <c r="H516" i="32" s="1"/>
  <c r="H517" i="32" s="1"/>
  <c r="H518" i="32" s="1"/>
  <c r="H519" i="32" s="1"/>
  <c r="H520" i="32" s="1"/>
  <c r="H521" i="32" s="1"/>
  <c r="H42" i="32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41" i="32"/>
  <c r="O41" i="33"/>
  <c r="O42" i="33"/>
  <c r="O43" i="33" s="1"/>
  <c r="O44" i="33" s="1"/>
  <c r="O45" i="33" s="1"/>
  <c r="O46" i="33" s="1"/>
  <c r="O47" i="33" s="1"/>
  <c r="O48" i="33" s="1"/>
  <c r="O49" i="33" s="1"/>
  <c r="O50" i="33" s="1"/>
  <c r="O51" i="33" s="1"/>
  <c r="O52" i="33" s="1"/>
  <c r="O53" i="33" s="1"/>
  <c r="E808" i="40"/>
  <c r="F808" i="40"/>
  <c r="G808" i="40"/>
  <c r="C808" i="40"/>
  <c r="D808" i="40"/>
  <c r="K795" i="40"/>
  <c r="M795" i="40"/>
  <c r="J795" i="40"/>
  <c r="L795" i="40"/>
  <c r="N795" i="40"/>
  <c r="U626" i="40"/>
  <c r="Q626" i="40"/>
  <c r="S626" i="40"/>
  <c r="R626" i="40"/>
  <c r="T626" i="40"/>
  <c r="U587" i="40"/>
  <c r="Q587" i="40"/>
  <c r="S587" i="40"/>
  <c r="T587" i="40"/>
  <c r="R587" i="40"/>
  <c r="R665" i="40"/>
  <c r="S665" i="40"/>
  <c r="U665" i="40"/>
  <c r="Q665" i="40"/>
  <c r="T665" i="40"/>
  <c r="T418" i="40"/>
  <c r="Q418" i="40"/>
  <c r="R418" i="40"/>
  <c r="S418" i="40"/>
  <c r="U418" i="40"/>
  <c r="T444" i="40"/>
  <c r="U444" i="40"/>
  <c r="Q444" i="40"/>
  <c r="R444" i="40"/>
  <c r="S444" i="40"/>
  <c r="N457" i="40"/>
  <c r="J457" i="40"/>
  <c r="L457" i="40"/>
  <c r="M457" i="40"/>
  <c r="K457" i="40"/>
  <c r="R457" i="40"/>
  <c r="Q457" i="40"/>
  <c r="S457" i="40"/>
  <c r="T457" i="40"/>
  <c r="U457" i="40"/>
  <c r="H509" i="40"/>
  <c r="H510" i="40"/>
  <c r="H511" i="40" s="1"/>
  <c r="H512" i="40" s="1"/>
  <c r="H513" i="40" s="1"/>
  <c r="H514" i="40" s="1"/>
  <c r="H515" i="40" s="1"/>
  <c r="H516" i="40" s="1"/>
  <c r="H517" i="40" s="1"/>
  <c r="H518" i="40" s="1"/>
  <c r="H519" i="40" s="1"/>
  <c r="H520" i="40" s="1"/>
  <c r="H521" i="40" s="1"/>
  <c r="S301" i="40"/>
  <c r="T301" i="40"/>
  <c r="U301" i="40"/>
  <c r="Q301" i="40"/>
  <c r="R301" i="40"/>
  <c r="M288" i="40"/>
  <c r="K288" i="40"/>
  <c r="L288" i="40"/>
  <c r="J288" i="40"/>
  <c r="N288" i="40"/>
  <c r="R28" i="40"/>
  <c r="S28" i="40"/>
  <c r="T28" i="40"/>
  <c r="U28" i="40"/>
  <c r="Q28" i="40"/>
  <c r="S80" i="40"/>
  <c r="T80" i="40"/>
  <c r="U80" i="40"/>
  <c r="Q80" i="40"/>
  <c r="R80" i="40"/>
  <c r="A41" i="40"/>
  <c r="A42" i="40"/>
  <c r="A43" i="40" s="1"/>
  <c r="A44" i="40" s="1"/>
  <c r="A45" i="40" s="1"/>
  <c r="A46" i="40" s="1"/>
  <c r="A47" i="40" s="1"/>
  <c r="A48" i="40" s="1"/>
  <c r="A49" i="40" s="1"/>
  <c r="A50" i="40" s="1"/>
  <c r="A51" i="40" s="1"/>
  <c r="A52" i="40" s="1"/>
  <c r="A53" i="40" s="1"/>
  <c r="U288" i="39"/>
  <c r="Q288" i="39"/>
  <c r="S288" i="39"/>
  <c r="R288" i="39"/>
  <c r="T288" i="39"/>
  <c r="S327" i="39"/>
  <c r="U327" i="39"/>
  <c r="Q327" i="39"/>
  <c r="T327" i="39"/>
  <c r="R327" i="39"/>
  <c r="S275" i="39"/>
  <c r="U275" i="39"/>
  <c r="Q275" i="39"/>
  <c r="T275" i="39"/>
  <c r="R275" i="39"/>
  <c r="E223" i="39"/>
  <c r="D223" i="39"/>
  <c r="F223" i="39"/>
  <c r="G223" i="39"/>
  <c r="C223" i="39"/>
  <c r="T340" i="39"/>
  <c r="U340" i="39"/>
  <c r="Q340" i="39"/>
  <c r="R340" i="39"/>
  <c r="S340" i="39"/>
  <c r="G275" i="39"/>
  <c r="C275" i="39"/>
  <c r="E275" i="39"/>
  <c r="D275" i="39"/>
  <c r="F275" i="39"/>
  <c r="G171" i="39"/>
  <c r="C171" i="39"/>
  <c r="D171" i="39"/>
  <c r="E171" i="39"/>
  <c r="F171" i="39"/>
  <c r="G119" i="39"/>
  <c r="C119" i="39"/>
  <c r="D119" i="39"/>
  <c r="E119" i="39"/>
  <c r="F119" i="39"/>
  <c r="G67" i="39"/>
  <c r="C67" i="39"/>
  <c r="D67" i="39"/>
  <c r="E67" i="39"/>
  <c r="F67" i="39"/>
  <c r="U80" i="39"/>
  <c r="Q80" i="39"/>
  <c r="R80" i="39"/>
  <c r="S80" i="39"/>
  <c r="T80" i="39"/>
  <c r="O666" i="38"/>
  <c r="O667" i="38" s="1"/>
  <c r="O668" i="38" s="1"/>
  <c r="O669" i="38" s="1"/>
  <c r="O670" i="38" s="1"/>
  <c r="O671" i="38" s="1"/>
  <c r="O672" i="38" s="1"/>
  <c r="O673" i="38" s="1"/>
  <c r="O674" i="38" s="1"/>
  <c r="O675" i="38" s="1"/>
  <c r="O676" i="38" s="1"/>
  <c r="O677" i="38" s="1"/>
  <c r="O665" i="38"/>
  <c r="H42" i="39"/>
  <c r="H43" i="39" s="1"/>
  <c r="H44" i="39" s="1"/>
  <c r="H45" i="39" s="1"/>
  <c r="H46" i="39" s="1"/>
  <c r="H47" i="39" s="1"/>
  <c r="H48" i="39" s="1"/>
  <c r="H49" i="39" s="1"/>
  <c r="H50" i="39" s="1"/>
  <c r="H51" i="39" s="1"/>
  <c r="H52" i="39" s="1"/>
  <c r="H53" i="39" s="1"/>
  <c r="H41" i="39"/>
  <c r="T535" i="38"/>
  <c r="U535" i="38"/>
  <c r="Q535" i="38"/>
  <c r="R535" i="38"/>
  <c r="S535" i="38"/>
  <c r="S522" i="38"/>
  <c r="U522" i="38"/>
  <c r="Q522" i="38"/>
  <c r="R522" i="38"/>
  <c r="T522" i="38"/>
  <c r="M340" i="38"/>
  <c r="K340" i="38"/>
  <c r="N340" i="38"/>
  <c r="J340" i="38"/>
  <c r="L340" i="38"/>
  <c r="N808" i="37"/>
  <c r="J808" i="37"/>
  <c r="K808" i="37"/>
  <c r="L808" i="37"/>
  <c r="M808" i="37"/>
  <c r="R535" i="37"/>
  <c r="S535" i="37"/>
  <c r="U535" i="37"/>
  <c r="Q535" i="37"/>
  <c r="T535" i="37"/>
  <c r="T470" i="37"/>
  <c r="R470" i="37"/>
  <c r="Q470" i="37"/>
  <c r="S470" i="37"/>
  <c r="U470" i="37"/>
  <c r="F613" i="37"/>
  <c r="G613" i="37"/>
  <c r="C613" i="37"/>
  <c r="E613" i="37"/>
  <c r="D613" i="37"/>
  <c r="H821" i="37"/>
  <c r="H822" i="37"/>
  <c r="H823" i="37" s="1"/>
  <c r="H824" i="37" s="1"/>
  <c r="H825" i="37" s="1"/>
  <c r="H826" i="37" s="1"/>
  <c r="H827" i="37" s="1"/>
  <c r="H828" i="37" s="1"/>
  <c r="H829" i="37" s="1"/>
  <c r="H830" i="37" s="1"/>
  <c r="H831" i="37" s="1"/>
  <c r="H832" i="37" s="1"/>
  <c r="H833" i="37" s="1"/>
  <c r="T600" i="37"/>
  <c r="U600" i="37"/>
  <c r="Q600" i="37"/>
  <c r="S600" i="37"/>
  <c r="R600" i="37"/>
  <c r="D522" i="37"/>
  <c r="E522" i="37"/>
  <c r="G522" i="37"/>
  <c r="C522" i="37"/>
  <c r="F522" i="37"/>
  <c r="U431" i="37"/>
  <c r="Q431" i="37"/>
  <c r="R431" i="37"/>
  <c r="S431" i="37"/>
  <c r="T431" i="37"/>
  <c r="U379" i="37"/>
  <c r="Q379" i="37"/>
  <c r="R379" i="37"/>
  <c r="S379" i="37"/>
  <c r="T379" i="37"/>
  <c r="G327" i="37"/>
  <c r="C327" i="37"/>
  <c r="D327" i="37"/>
  <c r="E327" i="37"/>
  <c r="F327" i="37"/>
  <c r="G275" i="37"/>
  <c r="C275" i="37"/>
  <c r="D275" i="37"/>
  <c r="E275" i="37"/>
  <c r="F275" i="37"/>
  <c r="G223" i="37"/>
  <c r="C223" i="37"/>
  <c r="D223" i="37"/>
  <c r="E223" i="37"/>
  <c r="F223" i="37"/>
  <c r="G171" i="37"/>
  <c r="C171" i="37"/>
  <c r="D171" i="37"/>
  <c r="E171" i="37"/>
  <c r="F171" i="37"/>
  <c r="O822" i="37"/>
  <c r="O823" i="37" s="1"/>
  <c r="O824" i="37" s="1"/>
  <c r="O825" i="37" s="1"/>
  <c r="O826" i="37" s="1"/>
  <c r="O827" i="37" s="1"/>
  <c r="O828" i="37" s="1"/>
  <c r="O829" i="37" s="1"/>
  <c r="O830" i="37" s="1"/>
  <c r="O831" i="37" s="1"/>
  <c r="O832" i="37" s="1"/>
  <c r="O833" i="37" s="1"/>
  <c r="O821" i="37"/>
  <c r="M483" i="37"/>
  <c r="N483" i="37"/>
  <c r="J483" i="37"/>
  <c r="L483" i="37"/>
  <c r="K483" i="37"/>
  <c r="G93" i="37"/>
  <c r="C93" i="37"/>
  <c r="D93" i="37"/>
  <c r="E93" i="37"/>
  <c r="F93" i="37"/>
  <c r="H354" i="37"/>
  <c r="H355" i="37" s="1"/>
  <c r="H356" i="37" s="1"/>
  <c r="H357" i="37" s="1"/>
  <c r="H358" i="37" s="1"/>
  <c r="H359" i="37" s="1"/>
  <c r="H360" i="37" s="1"/>
  <c r="H361" i="37" s="1"/>
  <c r="H362" i="37" s="1"/>
  <c r="H363" i="37" s="1"/>
  <c r="H364" i="37" s="1"/>
  <c r="H365" i="37" s="1"/>
  <c r="H353" i="37"/>
  <c r="U106" i="37"/>
  <c r="Q106" i="37"/>
  <c r="R106" i="37"/>
  <c r="S106" i="37"/>
  <c r="T106" i="37"/>
  <c r="E106" i="37"/>
  <c r="F106" i="37"/>
  <c r="G106" i="37"/>
  <c r="C106" i="37"/>
  <c r="D106" i="37"/>
  <c r="U28" i="37"/>
  <c r="Q28" i="37"/>
  <c r="R28" i="37"/>
  <c r="S28" i="37"/>
  <c r="T28" i="37"/>
  <c r="U873" i="36"/>
  <c r="Q873" i="36"/>
  <c r="R873" i="36"/>
  <c r="S873" i="36"/>
  <c r="T873" i="36"/>
  <c r="S808" i="36"/>
  <c r="T808" i="36"/>
  <c r="U808" i="36"/>
  <c r="Q808" i="36"/>
  <c r="R808" i="36"/>
  <c r="E691" i="36"/>
  <c r="F691" i="36"/>
  <c r="G691" i="36"/>
  <c r="C691" i="36"/>
  <c r="D691" i="36"/>
  <c r="G626" i="36"/>
  <c r="C626" i="36"/>
  <c r="D626" i="36"/>
  <c r="E626" i="36"/>
  <c r="F626" i="36"/>
  <c r="E249" i="36"/>
  <c r="F249" i="36"/>
  <c r="G249" i="36"/>
  <c r="C249" i="36"/>
  <c r="D249" i="36"/>
  <c r="O41" i="37"/>
  <c r="O42" i="37"/>
  <c r="O43" i="37" s="1"/>
  <c r="O44" i="37" s="1"/>
  <c r="O45" i="37" s="1"/>
  <c r="O46" i="37" s="1"/>
  <c r="O47" i="37" s="1"/>
  <c r="O48" i="37" s="1"/>
  <c r="O49" i="37" s="1"/>
  <c r="O50" i="37" s="1"/>
  <c r="O51" i="37" s="1"/>
  <c r="O52" i="37" s="1"/>
  <c r="O53" i="37" s="1"/>
  <c r="U743" i="36"/>
  <c r="Q743" i="36"/>
  <c r="R743" i="36"/>
  <c r="S743" i="36"/>
  <c r="T743" i="36"/>
  <c r="U639" i="36"/>
  <c r="Q639" i="36"/>
  <c r="R639" i="36"/>
  <c r="S639" i="36"/>
  <c r="T639" i="36"/>
  <c r="U535" i="36"/>
  <c r="Q535" i="36"/>
  <c r="R535" i="36"/>
  <c r="S535" i="36"/>
  <c r="T535" i="36"/>
  <c r="G470" i="36"/>
  <c r="C470" i="36"/>
  <c r="D470" i="36"/>
  <c r="E470" i="36"/>
  <c r="F470" i="36"/>
  <c r="G366" i="36"/>
  <c r="C366" i="36"/>
  <c r="D366" i="36"/>
  <c r="E366" i="36"/>
  <c r="F366" i="36"/>
  <c r="G262" i="36"/>
  <c r="C262" i="36"/>
  <c r="D262" i="36"/>
  <c r="E262" i="36"/>
  <c r="F262" i="36"/>
  <c r="E171" i="36"/>
  <c r="G171" i="36"/>
  <c r="C171" i="36"/>
  <c r="D171" i="36"/>
  <c r="F171" i="36"/>
  <c r="O510" i="36"/>
  <c r="O511" i="36" s="1"/>
  <c r="O512" i="36" s="1"/>
  <c r="O513" i="36" s="1"/>
  <c r="O514" i="36" s="1"/>
  <c r="O515" i="36" s="1"/>
  <c r="O516" i="36" s="1"/>
  <c r="O517" i="36" s="1"/>
  <c r="O518" i="36" s="1"/>
  <c r="O519" i="36" s="1"/>
  <c r="O520" i="36" s="1"/>
  <c r="O521" i="36" s="1"/>
  <c r="O509" i="36"/>
  <c r="G782" i="36"/>
  <c r="C782" i="36"/>
  <c r="D782" i="36"/>
  <c r="E782" i="36"/>
  <c r="F782" i="36"/>
  <c r="G340" i="36"/>
  <c r="C340" i="36"/>
  <c r="D340" i="36"/>
  <c r="E340" i="36"/>
  <c r="F340" i="36"/>
  <c r="K366" i="34"/>
  <c r="M366" i="34"/>
  <c r="N366" i="34"/>
  <c r="J366" i="34"/>
  <c r="L366" i="34"/>
  <c r="A509" i="36"/>
  <c r="A510" i="36"/>
  <c r="A511" i="36" s="1"/>
  <c r="A512" i="36" s="1"/>
  <c r="A513" i="36" s="1"/>
  <c r="A514" i="36" s="1"/>
  <c r="A515" i="36" s="1"/>
  <c r="A516" i="36" s="1"/>
  <c r="A517" i="36" s="1"/>
  <c r="A518" i="36" s="1"/>
  <c r="A519" i="36" s="1"/>
  <c r="A520" i="36" s="1"/>
  <c r="A521" i="36" s="1"/>
  <c r="E54" i="37"/>
  <c r="G54" i="37"/>
  <c r="C54" i="37"/>
  <c r="D54" i="37"/>
  <c r="F54" i="37"/>
  <c r="E925" i="36"/>
  <c r="F925" i="36"/>
  <c r="G925" i="36"/>
  <c r="C925" i="36"/>
  <c r="D925" i="36"/>
  <c r="S834" i="36"/>
  <c r="T834" i="36"/>
  <c r="U834" i="36"/>
  <c r="Q834" i="36"/>
  <c r="R834" i="36"/>
  <c r="G756" i="36"/>
  <c r="C756" i="36"/>
  <c r="D756" i="36"/>
  <c r="E756" i="36"/>
  <c r="F756" i="36"/>
  <c r="U587" i="36"/>
  <c r="Q587" i="36"/>
  <c r="R587" i="36"/>
  <c r="S587" i="36"/>
  <c r="T587" i="36"/>
  <c r="E509" i="36"/>
  <c r="F509" i="36"/>
  <c r="G509" i="36"/>
  <c r="C509" i="36"/>
  <c r="D509" i="36"/>
  <c r="G418" i="36"/>
  <c r="C418" i="36"/>
  <c r="D418" i="36"/>
  <c r="E418" i="36"/>
  <c r="F418" i="36"/>
  <c r="U249" i="36"/>
  <c r="Q249" i="36"/>
  <c r="R249" i="36"/>
  <c r="S249" i="36"/>
  <c r="T249" i="36"/>
  <c r="S184" i="36"/>
  <c r="U184" i="36"/>
  <c r="Q184" i="36"/>
  <c r="R184" i="36"/>
  <c r="T184" i="36"/>
  <c r="U132" i="36"/>
  <c r="Q132" i="36"/>
  <c r="R132" i="36"/>
  <c r="S132" i="36"/>
  <c r="T132" i="36"/>
  <c r="U67" i="36"/>
  <c r="Q67" i="36"/>
  <c r="R67" i="36"/>
  <c r="S67" i="36"/>
  <c r="T67" i="36"/>
  <c r="G938" i="34"/>
  <c r="C938" i="34"/>
  <c r="D938" i="34"/>
  <c r="E938" i="34"/>
  <c r="F938" i="34"/>
  <c r="U873" i="34"/>
  <c r="Q873" i="34"/>
  <c r="R873" i="34"/>
  <c r="S873" i="34"/>
  <c r="T873" i="34"/>
  <c r="G834" i="34"/>
  <c r="C834" i="34"/>
  <c r="D834" i="34"/>
  <c r="E834" i="34"/>
  <c r="F834" i="34"/>
  <c r="G769" i="34"/>
  <c r="C769" i="34"/>
  <c r="D769" i="34"/>
  <c r="E769" i="34"/>
  <c r="F769" i="34"/>
  <c r="U704" i="34"/>
  <c r="Q704" i="34"/>
  <c r="R704" i="34"/>
  <c r="S704" i="34"/>
  <c r="T704" i="34"/>
  <c r="G665" i="34"/>
  <c r="C665" i="34"/>
  <c r="D665" i="34"/>
  <c r="E665" i="34"/>
  <c r="F665" i="34"/>
  <c r="U626" i="34"/>
  <c r="Q626" i="34"/>
  <c r="R626" i="34"/>
  <c r="S626" i="34"/>
  <c r="T626" i="34"/>
  <c r="U574" i="34"/>
  <c r="Q574" i="34"/>
  <c r="R574" i="34"/>
  <c r="S574" i="34"/>
  <c r="T574" i="34"/>
  <c r="U522" i="34"/>
  <c r="Q522" i="34"/>
  <c r="R522" i="34"/>
  <c r="S522" i="34"/>
  <c r="T522" i="34"/>
  <c r="G483" i="34"/>
  <c r="C483" i="34"/>
  <c r="E483" i="34"/>
  <c r="F483" i="34"/>
  <c r="D483" i="34"/>
  <c r="G431" i="34"/>
  <c r="C431" i="34"/>
  <c r="E431" i="34"/>
  <c r="F431" i="34"/>
  <c r="D431" i="34"/>
  <c r="U132" i="37"/>
  <c r="Q132" i="37"/>
  <c r="R132" i="37"/>
  <c r="S132" i="37"/>
  <c r="T132" i="37"/>
  <c r="A42" i="37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41" i="37"/>
  <c r="R314" i="34"/>
  <c r="T314" i="34"/>
  <c r="U314" i="34"/>
  <c r="Q314" i="34"/>
  <c r="S314" i="34"/>
  <c r="E470" i="34"/>
  <c r="G470" i="34"/>
  <c r="C470" i="34"/>
  <c r="D470" i="34"/>
  <c r="F470" i="34"/>
  <c r="H42" i="37"/>
  <c r="H43" i="37" s="1"/>
  <c r="H44" i="37" s="1"/>
  <c r="H45" i="37" s="1"/>
  <c r="H46" i="37" s="1"/>
  <c r="H47" i="37" s="1"/>
  <c r="H48" i="37" s="1"/>
  <c r="H49" i="37" s="1"/>
  <c r="H50" i="37" s="1"/>
  <c r="H51" i="37" s="1"/>
  <c r="H52" i="37" s="1"/>
  <c r="H53" i="37" s="1"/>
  <c r="H41" i="37"/>
  <c r="K496" i="34"/>
  <c r="L496" i="34"/>
  <c r="M496" i="34"/>
  <c r="N496" i="34"/>
  <c r="J496" i="34"/>
  <c r="S379" i="34"/>
  <c r="U379" i="34"/>
  <c r="Q379" i="34"/>
  <c r="R379" i="34"/>
  <c r="T379" i="34"/>
  <c r="N314" i="34"/>
  <c r="J314" i="34"/>
  <c r="L314" i="34"/>
  <c r="M314" i="34"/>
  <c r="K314" i="34"/>
  <c r="U275" i="34"/>
  <c r="Q275" i="34"/>
  <c r="R275" i="34"/>
  <c r="S275" i="34"/>
  <c r="T275" i="34"/>
  <c r="U223" i="34"/>
  <c r="Q223" i="34"/>
  <c r="R223" i="34"/>
  <c r="S223" i="34"/>
  <c r="T223" i="34"/>
  <c r="U171" i="34"/>
  <c r="Q171" i="34"/>
  <c r="R171" i="34"/>
  <c r="S171" i="34"/>
  <c r="T171" i="34"/>
  <c r="U119" i="34"/>
  <c r="Q119" i="34"/>
  <c r="R119" i="34"/>
  <c r="S119" i="34"/>
  <c r="T119" i="34"/>
  <c r="U67" i="34"/>
  <c r="Q67" i="34"/>
  <c r="R67" i="34"/>
  <c r="S67" i="34"/>
  <c r="T67" i="34"/>
  <c r="G951" i="33"/>
  <c r="C951" i="33"/>
  <c r="D951" i="33"/>
  <c r="E951" i="33"/>
  <c r="F951" i="33"/>
  <c r="G899" i="33"/>
  <c r="C899" i="33"/>
  <c r="D899" i="33"/>
  <c r="E899" i="33"/>
  <c r="F899" i="33"/>
  <c r="G847" i="33"/>
  <c r="C847" i="33"/>
  <c r="D847" i="33"/>
  <c r="E847" i="33"/>
  <c r="F847" i="33"/>
  <c r="G795" i="33"/>
  <c r="C795" i="33"/>
  <c r="D795" i="33"/>
  <c r="E795" i="33"/>
  <c r="F795" i="33"/>
  <c r="G743" i="33"/>
  <c r="C743" i="33"/>
  <c r="D743" i="33"/>
  <c r="E743" i="33"/>
  <c r="F743" i="33"/>
  <c r="G691" i="33"/>
  <c r="C691" i="33"/>
  <c r="D691" i="33"/>
  <c r="E691" i="33"/>
  <c r="F691" i="33"/>
  <c r="G639" i="33"/>
  <c r="C639" i="33"/>
  <c r="D639" i="33"/>
  <c r="E639" i="33"/>
  <c r="F639" i="33"/>
  <c r="G587" i="33"/>
  <c r="C587" i="33"/>
  <c r="D587" i="33"/>
  <c r="E587" i="33"/>
  <c r="F587" i="33"/>
  <c r="S509" i="33"/>
  <c r="T509" i="33"/>
  <c r="U509" i="33"/>
  <c r="Q509" i="33"/>
  <c r="R509" i="33"/>
  <c r="A510" i="33"/>
  <c r="A511" i="33" s="1"/>
  <c r="A512" i="33" s="1"/>
  <c r="A513" i="33" s="1"/>
  <c r="A514" i="33" s="1"/>
  <c r="A515" i="33" s="1"/>
  <c r="A516" i="33" s="1"/>
  <c r="A517" i="33" s="1"/>
  <c r="A518" i="33" s="1"/>
  <c r="A519" i="33" s="1"/>
  <c r="A520" i="33" s="1"/>
  <c r="A521" i="33" s="1"/>
  <c r="A509" i="33"/>
  <c r="H392" i="34"/>
  <c r="H393" i="34"/>
  <c r="H394" i="34" s="1"/>
  <c r="H395" i="34" s="1"/>
  <c r="H396" i="34" s="1"/>
  <c r="H397" i="34" s="1"/>
  <c r="H398" i="34" s="1"/>
  <c r="H399" i="34" s="1"/>
  <c r="H400" i="34" s="1"/>
  <c r="H401" i="34" s="1"/>
  <c r="H402" i="34" s="1"/>
  <c r="H403" i="34" s="1"/>
  <c r="H404" i="34" s="1"/>
  <c r="O42" i="34"/>
  <c r="O43" i="34" s="1"/>
  <c r="O44" i="34" s="1"/>
  <c r="O45" i="34" s="1"/>
  <c r="O46" i="34" s="1"/>
  <c r="O47" i="34" s="1"/>
  <c r="O48" i="34" s="1"/>
  <c r="O49" i="34" s="1"/>
  <c r="O50" i="34" s="1"/>
  <c r="O51" i="34" s="1"/>
  <c r="O52" i="34" s="1"/>
  <c r="O53" i="34" s="1"/>
  <c r="O41" i="34"/>
  <c r="E496" i="33"/>
  <c r="F496" i="33"/>
  <c r="G496" i="33"/>
  <c r="C496" i="33"/>
  <c r="D496" i="33"/>
  <c r="E522" i="33"/>
  <c r="F522" i="33"/>
  <c r="G522" i="33"/>
  <c r="C522" i="33"/>
  <c r="D522" i="33"/>
  <c r="U288" i="33"/>
  <c r="Q288" i="33"/>
  <c r="R288" i="33"/>
  <c r="S288" i="33"/>
  <c r="T288" i="33"/>
  <c r="U236" i="33"/>
  <c r="Q236" i="33"/>
  <c r="R236" i="33"/>
  <c r="S236" i="33"/>
  <c r="T236" i="33"/>
  <c r="U184" i="33"/>
  <c r="Q184" i="33"/>
  <c r="R184" i="33"/>
  <c r="S184" i="33"/>
  <c r="T184" i="33"/>
  <c r="U132" i="33"/>
  <c r="Q132" i="33"/>
  <c r="R132" i="33"/>
  <c r="S132" i="33"/>
  <c r="T132" i="33"/>
  <c r="U80" i="33"/>
  <c r="Q80" i="33"/>
  <c r="R80" i="33"/>
  <c r="S80" i="33"/>
  <c r="T80" i="33"/>
  <c r="U28" i="33"/>
  <c r="Q28" i="33"/>
  <c r="R28" i="33"/>
  <c r="S28" i="33"/>
  <c r="T28" i="33"/>
  <c r="U886" i="32"/>
  <c r="Q886" i="32"/>
  <c r="R886" i="32"/>
  <c r="S886" i="32"/>
  <c r="T886" i="32"/>
  <c r="N821" i="32"/>
  <c r="J821" i="32"/>
  <c r="K821" i="32"/>
  <c r="L821" i="32"/>
  <c r="M821" i="32"/>
  <c r="G756" i="32"/>
  <c r="C756" i="32"/>
  <c r="D756" i="32"/>
  <c r="E756" i="32"/>
  <c r="F756" i="32"/>
  <c r="N717" i="32"/>
  <c r="J717" i="32"/>
  <c r="K717" i="32"/>
  <c r="L717" i="32"/>
  <c r="M717" i="32"/>
  <c r="G652" i="32"/>
  <c r="C652" i="32"/>
  <c r="D652" i="32"/>
  <c r="E652" i="32"/>
  <c r="F652" i="32"/>
  <c r="U574" i="32"/>
  <c r="Q574" i="32"/>
  <c r="R574" i="32"/>
  <c r="S574" i="32"/>
  <c r="T574" i="32"/>
  <c r="G496" i="32"/>
  <c r="C496" i="32"/>
  <c r="D496" i="32"/>
  <c r="E496" i="32"/>
  <c r="F496" i="32"/>
  <c r="G457" i="32"/>
  <c r="C457" i="32"/>
  <c r="D457" i="32"/>
  <c r="E457" i="32"/>
  <c r="F457" i="32"/>
  <c r="U379" i="32"/>
  <c r="Q379" i="32"/>
  <c r="R379" i="32"/>
  <c r="S379" i="32"/>
  <c r="T379" i="32"/>
  <c r="G301" i="32"/>
  <c r="C301" i="32"/>
  <c r="D301" i="32"/>
  <c r="E301" i="32"/>
  <c r="F301" i="32"/>
  <c r="N262" i="32"/>
  <c r="J262" i="32"/>
  <c r="K262" i="32"/>
  <c r="L262" i="32"/>
  <c r="M262" i="32"/>
  <c r="G197" i="32"/>
  <c r="C197" i="32"/>
  <c r="D197" i="32"/>
  <c r="E197" i="32"/>
  <c r="F197" i="32"/>
  <c r="N158" i="32"/>
  <c r="J158" i="32"/>
  <c r="K158" i="32"/>
  <c r="L158" i="32"/>
  <c r="M158" i="32"/>
  <c r="N54" i="32"/>
  <c r="J54" i="32"/>
  <c r="K54" i="32"/>
  <c r="L54" i="32"/>
  <c r="M54" i="32"/>
  <c r="L80" i="32"/>
  <c r="M80" i="32"/>
  <c r="N80" i="32"/>
  <c r="J80" i="32"/>
  <c r="K80" i="32"/>
  <c r="G561" i="33"/>
  <c r="C561" i="33"/>
  <c r="D561" i="33"/>
  <c r="E561" i="33"/>
  <c r="F561" i="33"/>
  <c r="G639" i="40"/>
  <c r="C639" i="40"/>
  <c r="E639" i="40"/>
  <c r="D639" i="40"/>
  <c r="F639" i="40"/>
  <c r="M470" i="40"/>
  <c r="L470" i="40"/>
  <c r="K470" i="40"/>
  <c r="N470" i="40"/>
  <c r="J470" i="40"/>
  <c r="G301" i="40"/>
  <c r="C301" i="40"/>
  <c r="D301" i="40"/>
  <c r="E301" i="40"/>
  <c r="F301" i="40"/>
  <c r="U67" i="40"/>
  <c r="Q67" i="40"/>
  <c r="S67" i="40"/>
  <c r="T67" i="40"/>
  <c r="R67" i="40"/>
  <c r="O42" i="40"/>
  <c r="O43" i="40" s="1"/>
  <c r="O44" i="40" s="1"/>
  <c r="O45" i="40" s="1"/>
  <c r="O46" i="40" s="1"/>
  <c r="O47" i="40" s="1"/>
  <c r="O48" i="40" s="1"/>
  <c r="O49" i="40" s="1"/>
  <c r="O50" i="40" s="1"/>
  <c r="O51" i="40" s="1"/>
  <c r="O52" i="40" s="1"/>
  <c r="O53" i="40" s="1"/>
  <c r="O41" i="40"/>
  <c r="S678" i="39"/>
  <c r="T678" i="39"/>
  <c r="U678" i="39"/>
  <c r="Q678" i="39"/>
  <c r="R678" i="39"/>
  <c r="D730" i="39"/>
  <c r="E730" i="39"/>
  <c r="G730" i="39"/>
  <c r="C730" i="39"/>
  <c r="F730" i="39"/>
  <c r="G652" i="39"/>
  <c r="C652" i="39"/>
  <c r="E652" i="39"/>
  <c r="F652" i="39"/>
  <c r="D652" i="39"/>
  <c r="T730" i="39"/>
  <c r="U730" i="39"/>
  <c r="Q730" i="39"/>
  <c r="S730" i="39"/>
  <c r="R730" i="39"/>
  <c r="S301" i="39"/>
  <c r="U301" i="39"/>
  <c r="Q301" i="39"/>
  <c r="R301" i="39"/>
  <c r="T301" i="39"/>
  <c r="E262" i="39"/>
  <c r="G262" i="39"/>
  <c r="C262" i="39"/>
  <c r="D262" i="39"/>
  <c r="F262" i="39"/>
  <c r="G301" i="39"/>
  <c r="C301" i="39"/>
  <c r="E301" i="39"/>
  <c r="D301" i="39"/>
  <c r="F301" i="39"/>
  <c r="E288" i="39"/>
  <c r="G288" i="39"/>
  <c r="C288" i="39"/>
  <c r="F288" i="39"/>
  <c r="D288" i="39"/>
  <c r="G236" i="39"/>
  <c r="C236" i="39"/>
  <c r="D236" i="39"/>
  <c r="E236" i="39"/>
  <c r="F236" i="39"/>
  <c r="U184" i="39"/>
  <c r="Q184" i="39"/>
  <c r="R184" i="39"/>
  <c r="S184" i="39"/>
  <c r="T184" i="39"/>
  <c r="U132" i="39"/>
  <c r="Q132" i="39"/>
  <c r="R132" i="39"/>
  <c r="S132" i="39"/>
  <c r="T132" i="39"/>
  <c r="D28" i="39"/>
  <c r="E28" i="39"/>
  <c r="F28" i="39"/>
  <c r="G28" i="39"/>
  <c r="C28" i="39"/>
  <c r="U54" i="39"/>
  <c r="Q54" i="39"/>
  <c r="S54" i="39"/>
  <c r="R54" i="39"/>
  <c r="T54" i="39"/>
  <c r="U340" i="38"/>
  <c r="Q340" i="38"/>
  <c r="S340" i="38"/>
  <c r="T340" i="38"/>
  <c r="R340" i="38"/>
  <c r="D535" i="38"/>
  <c r="E535" i="38"/>
  <c r="F535" i="38"/>
  <c r="G535" i="38"/>
  <c r="C535" i="38"/>
  <c r="S496" i="38"/>
  <c r="U496" i="38"/>
  <c r="Q496" i="38"/>
  <c r="R496" i="38"/>
  <c r="T496" i="38"/>
  <c r="A42" i="39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41" i="39"/>
  <c r="R639" i="37"/>
  <c r="S639" i="37"/>
  <c r="U639" i="37"/>
  <c r="Q639" i="37"/>
  <c r="T639" i="37"/>
  <c r="D574" i="37"/>
  <c r="E574" i="37"/>
  <c r="G574" i="37"/>
  <c r="C574" i="37"/>
  <c r="F574" i="37"/>
  <c r="T496" i="37"/>
  <c r="U496" i="37"/>
  <c r="Q496" i="37"/>
  <c r="S496" i="37"/>
  <c r="R496" i="37"/>
  <c r="T626" i="37"/>
  <c r="U626" i="37"/>
  <c r="Q626" i="37"/>
  <c r="S626" i="37"/>
  <c r="R626" i="37"/>
  <c r="D548" i="37"/>
  <c r="E548" i="37"/>
  <c r="G548" i="37"/>
  <c r="C548" i="37"/>
  <c r="F548" i="37"/>
  <c r="D652" i="37"/>
  <c r="E652" i="37"/>
  <c r="F652" i="37"/>
  <c r="G652" i="37"/>
  <c r="C652" i="37"/>
  <c r="A510" i="37"/>
  <c r="A511" i="37" s="1"/>
  <c r="A512" i="37" s="1"/>
  <c r="A513" i="37" s="1"/>
  <c r="A514" i="37" s="1"/>
  <c r="A515" i="37" s="1"/>
  <c r="A516" i="37" s="1"/>
  <c r="A517" i="37" s="1"/>
  <c r="A518" i="37" s="1"/>
  <c r="A519" i="37" s="1"/>
  <c r="A520" i="37" s="1"/>
  <c r="A521" i="37" s="1"/>
  <c r="A509" i="37"/>
  <c r="G444" i="37"/>
  <c r="C444" i="37"/>
  <c r="D444" i="37"/>
  <c r="E444" i="37"/>
  <c r="F444" i="37"/>
  <c r="G392" i="37"/>
  <c r="C392" i="37"/>
  <c r="D392" i="37"/>
  <c r="E392" i="37"/>
  <c r="F392" i="37"/>
  <c r="G340" i="37"/>
  <c r="C340" i="37"/>
  <c r="D340" i="37"/>
  <c r="E340" i="37"/>
  <c r="F340" i="37"/>
  <c r="U288" i="37"/>
  <c r="Q288" i="37"/>
  <c r="R288" i="37"/>
  <c r="S288" i="37"/>
  <c r="T288" i="37"/>
  <c r="U236" i="37"/>
  <c r="Q236" i="37"/>
  <c r="R236" i="37"/>
  <c r="S236" i="37"/>
  <c r="T236" i="37"/>
  <c r="U184" i="37"/>
  <c r="Q184" i="37"/>
  <c r="R184" i="37"/>
  <c r="S184" i="37"/>
  <c r="T184" i="37"/>
  <c r="E132" i="37"/>
  <c r="F132" i="37"/>
  <c r="G132" i="37"/>
  <c r="C132" i="37"/>
  <c r="D132" i="37"/>
  <c r="E80" i="37"/>
  <c r="F80" i="37"/>
  <c r="G80" i="37"/>
  <c r="C80" i="37"/>
  <c r="D80" i="37"/>
  <c r="S119" i="37"/>
  <c r="T119" i="37"/>
  <c r="U119" i="37"/>
  <c r="Q119" i="37"/>
  <c r="R119" i="37"/>
  <c r="K41" i="37"/>
  <c r="M41" i="37"/>
  <c r="J41" i="37"/>
  <c r="L41" i="37"/>
  <c r="N41" i="37"/>
  <c r="U925" i="36"/>
  <c r="Q925" i="36"/>
  <c r="R925" i="36"/>
  <c r="S925" i="36"/>
  <c r="T925" i="36"/>
  <c r="U769" i="36"/>
  <c r="Q769" i="36"/>
  <c r="R769" i="36"/>
  <c r="S769" i="36"/>
  <c r="T769" i="36"/>
  <c r="S704" i="36"/>
  <c r="T704" i="36"/>
  <c r="U704" i="36"/>
  <c r="Q704" i="36"/>
  <c r="R704" i="36"/>
  <c r="E587" i="36"/>
  <c r="F587" i="36"/>
  <c r="G587" i="36"/>
  <c r="C587" i="36"/>
  <c r="D587" i="36"/>
  <c r="G522" i="36"/>
  <c r="C522" i="36"/>
  <c r="D522" i="36"/>
  <c r="E522" i="36"/>
  <c r="F522" i="36"/>
  <c r="E457" i="36"/>
  <c r="F457" i="36"/>
  <c r="G457" i="36"/>
  <c r="C457" i="36"/>
  <c r="D457" i="36"/>
  <c r="G392" i="36"/>
  <c r="C392" i="36"/>
  <c r="D392" i="36"/>
  <c r="E392" i="36"/>
  <c r="F392" i="36"/>
  <c r="U327" i="36"/>
  <c r="Q327" i="36"/>
  <c r="R327" i="36"/>
  <c r="S327" i="36"/>
  <c r="T327" i="36"/>
  <c r="S262" i="36"/>
  <c r="T262" i="36"/>
  <c r="U262" i="36"/>
  <c r="Q262" i="36"/>
  <c r="R262" i="36"/>
  <c r="G912" i="36"/>
  <c r="C912" i="36"/>
  <c r="D912" i="36"/>
  <c r="E912" i="36"/>
  <c r="F912" i="36"/>
  <c r="U847" i="36"/>
  <c r="Q847" i="36"/>
  <c r="R847" i="36"/>
  <c r="S847" i="36"/>
  <c r="T847" i="36"/>
  <c r="E769" i="36"/>
  <c r="F769" i="36"/>
  <c r="G769" i="36"/>
  <c r="C769" i="36"/>
  <c r="D769" i="36"/>
  <c r="E665" i="36"/>
  <c r="F665" i="36"/>
  <c r="G665" i="36"/>
  <c r="C665" i="36"/>
  <c r="D665" i="36"/>
  <c r="E561" i="36"/>
  <c r="F561" i="36"/>
  <c r="G561" i="36"/>
  <c r="C561" i="36"/>
  <c r="D561" i="36"/>
  <c r="S41" i="37"/>
  <c r="U41" i="37"/>
  <c r="Q41" i="37"/>
  <c r="R41" i="37"/>
  <c r="T41" i="37"/>
  <c r="G678" i="36"/>
  <c r="C678" i="36"/>
  <c r="D678" i="36"/>
  <c r="E678" i="36"/>
  <c r="F678" i="36"/>
  <c r="G236" i="36"/>
  <c r="C236" i="36"/>
  <c r="D236" i="36"/>
  <c r="E236" i="36"/>
  <c r="F236" i="36"/>
  <c r="K509" i="34"/>
  <c r="L509" i="34"/>
  <c r="M509" i="34"/>
  <c r="N509" i="34"/>
  <c r="J509" i="34"/>
  <c r="K379" i="34"/>
  <c r="M379" i="34"/>
  <c r="N379" i="34"/>
  <c r="J379" i="34"/>
  <c r="L379" i="34"/>
  <c r="U54" i="37"/>
  <c r="Q54" i="37"/>
  <c r="S54" i="37"/>
  <c r="T54" i="37"/>
  <c r="R54" i="37"/>
  <c r="G860" i="36"/>
  <c r="C860" i="36"/>
  <c r="D860" i="36"/>
  <c r="E860" i="36"/>
  <c r="F860" i="36"/>
  <c r="U691" i="36"/>
  <c r="Q691" i="36"/>
  <c r="R691" i="36"/>
  <c r="S691" i="36"/>
  <c r="T691" i="36"/>
  <c r="E613" i="36"/>
  <c r="F613" i="36"/>
  <c r="G613" i="36"/>
  <c r="C613" i="36"/>
  <c r="D613" i="36"/>
  <c r="S522" i="36"/>
  <c r="T522" i="36"/>
  <c r="U522" i="36"/>
  <c r="Q522" i="36"/>
  <c r="R522" i="36"/>
  <c r="U353" i="36"/>
  <c r="Q353" i="36"/>
  <c r="R353" i="36"/>
  <c r="S353" i="36"/>
  <c r="T353" i="36"/>
  <c r="E275" i="36"/>
  <c r="F275" i="36"/>
  <c r="G275" i="36"/>
  <c r="C275" i="36"/>
  <c r="D275" i="36"/>
  <c r="E197" i="36"/>
  <c r="G197" i="36"/>
  <c r="C197" i="36"/>
  <c r="D197" i="36"/>
  <c r="F197" i="36"/>
  <c r="U41" i="36"/>
  <c r="Q41" i="36"/>
  <c r="R41" i="36"/>
  <c r="S41" i="36"/>
  <c r="T41" i="36"/>
  <c r="U951" i="34"/>
  <c r="Q951" i="34"/>
  <c r="R951" i="34"/>
  <c r="S951" i="34"/>
  <c r="T951" i="34"/>
  <c r="G912" i="34"/>
  <c r="C912" i="34"/>
  <c r="D912" i="34"/>
  <c r="E912" i="34"/>
  <c r="F912" i="34"/>
  <c r="U847" i="34"/>
  <c r="Q847" i="34"/>
  <c r="R847" i="34"/>
  <c r="S847" i="34"/>
  <c r="T847" i="34"/>
  <c r="G808" i="34"/>
  <c r="C808" i="34"/>
  <c r="D808" i="34"/>
  <c r="E808" i="34"/>
  <c r="F808" i="34"/>
  <c r="U782" i="34"/>
  <c r="Q782" i="34"/>
  <c r="R782" i="34"/>
  <c r="S782" i="34"/>
  <c r="T782" i="34"/>
  <c r="G743" i="34"/>
  <c r="C743" i="34"/>
  <c r="D743" i="34"/>
  <c r="E743" i="34"/>
  <c r="F743" i="34"/>
  <c r="U678" i="34"/>
  <c r="Q678" i="34"/>
  <c r="R678" i="34"/>
  <c r="S678" i="34"/>
  <c r="T678" i="34"/>
  <c r="G639" i="34"/>
  <c r="C639" i="34"/>
  <c r="D639" i="34"/>
  <c r="E639" i="34"/>
  <c r="F639" i="34"/>
  <c r="G587" i="34"/>
  <c r="C587" i="34"/>
  <c r="D587" i="34"/>
  <c r="E587" i="34"/>
  <c r="F587" i="34"/>
  <c r="G535" i="34"/>
  <c r="C535" i="34"/>
  <c r="D535" i="34"/>
  <c r="E535" i="34"/>
  <c r="F535" i="34"/>
  <c r="G496" i="34"/>
  <c r="C496" i="34"/>
  <c r="D496" i="34"/>
  <c r="E496" i="34"/>
  <c r="F496" i="34"/>
  <c r="U444" i="34"/>
  <c r="Q444" i="34"/>
  <c r="S444" i="34"/>
  <c r="T444" i="34"/>
  <c r="R444" i="34"/>
  <c r="U392" i="34"/>
  <c r="Q392" i="34"/>
  <c r="S392" i="34"/>
  <c r="T392" i="34"/>
  <c r="R392" i="34"/>
  <c r="S431" i="34"/>
  <c r="U431" i="34"/>
  <c r="Q431" i="34"/>
  <c r="R431" i="34"/>
  <c r="T431" i="34"/>
  <c r="H510" i="36"/>
  <c r="H511" i="36" s="1"/>
  <c r="H512" i="36" s="1"/>
  <c r="H513" i="36" s="1"/>
  <c r="H514" i="36" s="1"/>
  <c r="H515" i="36" s="1"/>
  <c r="H516" i="36" s="1"/>
  <c r="H517" i="36" s="1"/>
  <c r="H518" i="36" s="1"/>
  <c r="H519" i="36" s="1"/>
  <c r="H520" i="36" s="1"/>
  <c r="H521" i="36" s="1"/>
  <c r="H509" i="36"/>
  <c r="A41" i="36"/>
  <c r="A42" i="36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E444" i="34"/>
  <c r="G444" i="34"/>
  <c r="C444" i="34"/>
  <c r="D444" i="34"/>
  <c r="F444" i="34"/>
  <c r="A510" i="34"/>
  <c r="A511" i="34" s="1"/>
  <c r="A512" i="34" s="1"/>
  <c r="A513" i="34" s="1"/>
  <c r="A514" i="34" s="1"/>
  <c r="A515" i="34" s="1"/>
  <c r="A516" i="34" s="1"/>
  <c r="A517" i="34" s="1"/>
  <c r="A518" i="34" s="1"/>
  <c r="A519" i="34" s="1"/>
  <c r="A520" i="34" s="1"/>
  <c r="A521" i="34" s="1"/>
  <c r="A509" i="34"/>
  <c r="O393" i="34"/>
  <c r="O394" i="34" s="1"/>
  <c r="O395" i="34" s="1"/>
  <c r="O396" i="34" s="1"/>
  <c r="O397" i="34" s="1"/>
  <c r="O398" i="34" s="1"/>
  <c r="O399" i="34" s="1"/>
  <c r="O400" i="34" s="1"/>
  <c r="O401" i="34" s="1"/>
  <c r="O402" i="34" s="1"/>
  <c r="O403" i="34" s="1"/>
  <c r="O404" i="34" s="1"/>
  <c r="O392" i="34"/>
  <c r="S340" i="34"/>
  <c r="U340" i="34"/>
  <c r="Q340" i="34"/>
  <c r="R340" i="34"/>
  <c r="T340" i="34"/>
  <c r="G288" i="34"/>
  <c r="C288" i="34"/>
  <c r="D288" i="34"/>
  <c r="E288" i="34"/>
  <c r="F288" i="34"/>
  <c r="G236" i="34"/>
  <c r="C236" i="34"/>
  <c r="D236" i="34"/>
  <c r="E236" i="34"/>
  <c r="F236" i="34"/>
  <c r="G184" i="34"/>
  <c r="C184" i="34"/>
  <c r="D184" i="34"/>
  <c r="E184" i="34"/>
  <c r="F184" i="34"/>
  <c r="G132" i="34"/>
  <c r="C132" i="34"/>
  <c r="D132" i="34"/>
  <c r="E132" i="34"/>
  <c r="F132" i="34"/>
  <c r="G80" i="34"/>
  <c r="C80" i="34"/>
  <c r="D80" i="34"/>
  <c r="E80" i="34"/>
  <c r="F80" i="34"/>
  <c r="G28" i="34"/>
  <c r="C28" i="34"/>
  <c r="D28" i="34"/>
  <c r="E28" i="34"/>
  <c r="F28" i="34"/>
  <c r="U912" i="33"/>
  <c r="Q912" i="33"/>
  <c r="R912" i="33"/>
  <c r="S912" i="33"/>
  <c r="T912" i="33"/>
  <c r="U860" i="33"/>
  <c r="Q860" i="33"/>
  <c r="R860" i="33"/>
  <c r="S860" i="33"/>
  <c r="T860" i="33"/>
  <c r="U808" i="33"/>
  <c r="Q808" i="33"/>
  <c r="R808" i="33"/>
  <c r="S808" i="33"/>
  <c r="T808" i="33"/>
  <c r="U756" i="33"/>
  <c r="Q756" i="33"/>
  <c r="R756" i="33"/>
  <c r="S756" i="33"/>
  <c r="T756" i="33"/>
  <c r="U704" i="33"/>
  <c r="Q704" i="33"/>
  <c r="R704" i="33"/>
  <c r="S704" i="33"/>
  <c r="T704" i="33"/>
  <c r="U652" i="33"/>
  <c r="Q652" i="33"/>
  <c r="R652" i="33"/>
  <c r="S652" i="33"/>
  <c r="T652" i="33"/>
  <c r="U600" i="33"/>
  <c r="Q600" i="33"/>
  <c r="R600" i="33"/>
  <c r="S600" i="33"/>
  <c r="T600" i="33"/>
  <c r="G379" i="34"/>
  <c r="C379" i="34"/>
  <c r="E379" i="34"/>
  <c r="F379" i="34"/>
  <c r="D379" i="34"/>
  <c r="G509" i="33"/>
  <c r="C509" i="33"/>
  <c r="D509" i="33"/>
  <c r="E509" i="33"/>
  <c r="F509" i="33"/>
  <c r="O509" i="33"/>
  <c r="O510" i="33"/>
  <c r="O511" i="33" s="1"/>
  <c r="O512" i="33" s="1"/>
  <c r="O513" i="33" s="1"/>
  <c r="O514" i="33" s="1"/>
  <c r="O515" i="33" s="1"/>
  <c r="O516" i="33" s="1"/>
  <c r="O517" i="33" s="1"/>
  <c r="O518" i="33" s="1"/>
  <c r="O519" i="33" s="1"/>
  <c r="O520" i="33" s="1"/>
  <c r="O521" i="33" s="1"/>
  <c r="U522" i="33"/>
  <c r="Q522" i="33"/>
  <c r="R522" i="33"/>
  <c r="S522" i="33"/>
  <c r="T522" i="33"/>
  <c r="U314" i="33"/>
  <c r="Q314" i="33"/>
  <c r="S314" i="33"/>
  <c r="T314" i="33"/>
  <c r="R314" i="33"/>
  <c r="S535" i="33"/>
  <c r="T535" i="33"/>
  <c r="U535" i="33"/>
  <c r="Q535" i="33"/>
  <c r="R535" i="33"/>
  <c r="U470" i="33"/>
  <c r="Q470" i="33"/>
  <c r="R470" i="33"/>
  <c r="S470" i="33"/>
  <c r="T470" i="33"/>
  <c r="G301" i="33"/>
  <c r="C301" i="33"/>
  <c r="D301" i="33"/>
  <c r="E301" i="33"/>
  <c r="F301" i="33"/>
  <c r="G249" i="33"/>
  <c r="C249" i="33"/>
  <c r="D249" i="33"/>
  <c r="E249" i="33"/>
  <c r="F249" i="33"/>
  <c r="G197" i="33"/>
  <c r="C197" i="33"/>
  <c r="D197" i="33"/>
  <c r="E197" i="33"/>
  <c r="F197" i="33"/>
  <c r="G145" i="33"/>
  <c r="C145" i="33"/>
  <c r="D145" i="33"/>
  <c r="E145" i="33"/>
  <c r="F145" i="33"/>
  <c r="G93" i="33"/>
  <c r="C93" i="33"/>
  <c r="D93" i="33"/>
  <c r="E93" i="33"/>
  <c r="F93" i="33"/>
  <c r="G41" i="33"/>
  <c r="C41" i="33"/>
  <c r="D41" i="33"/>
  <c r="E41" i="33"/>
  <c r="F41" i="33"/>
  <c r="G912" i="32"/>
  <c r="C912" i="32"/>
  <c r="D912" i="32"/>
  <c r="E912" i="32"/>
  <c r="F912" i="32"/>
  <c r="U834" i="32"/>
  <c r="Q834" i="32"/>
  <c r="R834" i="32"/>
  <c r="S834" i="32"/>
  <c r="T834" i="32"/>
  <c r="U730" i="32"/>
  <c r="Q730" i="32"/>
  <c r="R730" i="32"/>
  <c r="S730" i="32"/>
  <c r="T730" i="32"/>
  <c r="N613" i="32"/>
  <c r="J613" i="32"/>
  <c r="K613" i="32"/>
  <c r="L613" i="32"/>
  <c r="M613" i="32"/>
  <c r="G548" i="32"/>
  <c r="C548" i="32"/>
  <c r="D548" i="32"/>
  <c r="E548" i="32"/>
  <c r="F548" i="32"/>
  <c r="N418" i="32"/>
  <c r="J418" i="32"/>
  <c r="K418" i="32"/>
  <c r="L418" i="32"/>
  <c r="M418" i="32"/>
  <c r="G353" i="32"/>
  <c r="C353" i="32"/>
  <c r="D353" i="32"/>
  <c r="E353" i="32"/>
  <c r="F353" i="32"/>
  <c r="U275" i="32"/>
  <c r="Q275" i="32"/>
  <c r="R275" i="32"/>
  <c r="S275" i="32"/>
  <c r="T275" i="32"/>
  <c r="U171" i="32"/>
  <c r="Q171" i="32"/>
  <c r="R171" i="32"/>
  <c r="S171" i="32"/>
  <c r="T171" i="32"/>
  <c r="S457" i="33"/>
  <c r="T457" i="33"/>
  <c r="U457" i="33"/>
  <c r="Q457" i="33"/>
  <c r="R457" i="33"/>
  <c r="A41" i="32"/>
  <c r="A42" i="32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H41" i="33"/>
  <c r="H42" i="33"/>
  <c r="H43" i="33" s="1"/>
  <c r="H44" i="33" s="1"/>
  <c r="H45" i="33" s="1"/>
  <c r="H46" i="33" s="1"/>
  <c r="H47" i="33" s="1"/>
  <c r="H48" i="33" s="1"/>
  <c r="H49" i="33" s="1"/>
  <c r="H50" i="33" s="1"/>
  <c r="H51" i="33" s="1"/>
  <c r="H52" i="33" s="1"/>
  <c r="H53" i="33" s="1"/>
  <c r="O509" i="32"/>
  <c r="O510" i="32"/>
  <c r="O511" i="32" s="1"/>
  <c r="O512" i="32" s="1"/>
  <c r="O513" i="32" s="1"/>
  <c r="O514" i="32" s="1"/>
  <c r="O515" i="32" s="1"/>
  <c r="O516" i="32" s="1"/>
  <c r="O517" i="32" s="1"/>
  <c r="O518" i="32" s="1"/>
  <c r="O519" i="32" s="1"/>
  <c r="O520" i="32" s="1"/>
  <c r="O521" i="32" s="1"/>
  <c r="G600" i="40"/>
  <c r="C600" i="40"/>
  <c r="D600" i="40"/>
  <c r="E600" i="40"/>
  <c r="F600" i="40"/>
  <c r="S613" i="40"/>
  <c r="U613" i="40"/>
  <c r="Q613" i="40"/>
  <c r="R613" i="40"/>
  <c r="T613" i="40"/>
  <c r="S639" i="40"/>
  <c r="U639" i="40"/>
  <c r="Q639" i="40"/>
  <c r="R639" i="40"/>
  <c r="T639" i="40"/>
  <c r="A509" i="40"/>
  <c r="A510" i="40"/>
  <c r="A511" i="40" s="1"/>
  <c r="A512" i="40" s="1"/>
  <c r="A513" i="40" s="1"/>
  <c r="A514" i="40" s="1"/>
  <c r="A515" i="40" s="1"/>
  <c r="A516" i="40" s="1"/>
  <c r="A517" i="40" s="1"/>
  <c r="A518" i="40" s="1"/>
  <c r="A519" i="40" s="1"/>
  <c r="A520" i="40" s="1"/>
  <c r="A521" i="40" s="1"/>
  <c r="R431" i="40"/>
  <c r="S431" i="40"/>
  <c r="T431" i="40"/>
  <c r="U431" i="40"/>
  <c r="Q431" i="40"/>
  <c r="O510" i="40"/>
  <c r="O511" i="40" s="1"/>
  <c r="O512" i="40" s="1"/>
  <c r="O513" i="40" s="1"/>
  <c r="O514" i="40" s="1"/>
  <c r="O515" i="40" s="1"/>
  <c r="O516" i="40" s="1"/>
  <c r="O517" i="40" s="1"/>
  <c r="O518" i="40" s="1"/>
  <c r="O519" i="40" s="1"/>
  <c r="O520" i="40" s="1"/>
  <c r="O521" i="40" s="1"/>
  <c r="O509" i="40"/>
  <c r="K483" i="40"/>
  <c r="L483" i="40"/>
  <c r="M483" i="40"/>
  <c r="N483" i="40"/>
  <c r="J483" i="40"/>
  <c r="G483" i="40"/>
  <c r="C483" i="40"/>
  <c r="D483" i="40"/>
  <c r="E483" i="40"/>
  <c r="F483" i="40"/>
  <c r="K275" i="40"/>
  <c r="N275" i="40"/>
  <c r="J275" i="40"/>
  <c r="M275" i="40"/>
  <c r="L275" i="40"/>
  <c r="S54" i="40"/>
  <c r="U54" i="40"/>
  <c r="Q54" i="40"/>
  <c r="R54" i="40"/>
  <c r="T54" i="40"/>
  <c r="F743" i="39"/>
  <c r="G743" i="39"/>
  <c r="C743" i="39"/>
  <c r="E743" i="39"/>
  <c r="D743" i="39"/>
  <c r="G704" i="39"/>
  <c r="C704" i="39"/>
  <c r="D704" i="39"/>
  <c r="E704" i="39"/>
  <c r="F704" i="39"/>
  <c r="G626" i="39"/>
  <c r="C626" i="39"/>
  <c r="F626" i="39"/>
  <c r="D626" i="39"/>
  <c r="E626" i="39"/>
  <c r="D756" i="39"/>
  <c r="E756" i="39"/>
  <c r="F756" i="39"/>
  <c r="G756" i="39"/>
  <c r="C756" i="39"/>
  <c r="U691" i="39"/>
  <c r="Q691" i="39"/>
  <c r="S691" i="39"/>
  <c r="T691" i="39"/>
  <c r="R691" i="39"/>
  <c r="D496" i="39"/>
  <c r="E496" i="39"/>
  <c r="F496" i="39"/>
  <c r="G496" i="39"/>
  <c r="C496" i="39"/>
  <c r="S717" i="39"/>
  <c r="U717" i="39"/>
  <c r="Q717" i="39"/>
  <c r="R717" i="39"/>
  <c r="T717" i="39"/>
  <c r="G678" i="39"/>
  <c r="C678" i="39"/>
  <c r="D678" i="39"/>
  <c r="E678" i="39"/>
  <c r="F678" i="39"/>
  <c r="K652" i="39"/>
  <c r="J652" i="39"/>
  <c r="L652" i="39"/>
  <c r="M652" i="39"/>
  <c r="N652" i="39"/>
  <c r="U613" i="39"/>
  <c r="Q613" i="39"/>
  <c r="R613" i="39"/>
  <c r="S613" i="39"/>
  <c r="T613" i="39"/>
  <c r="E314" i="39"/>
  <c r="G314" i="39"/>
  <c r="C314" i="39"/>
  <c r="D314" i="39"/>
  <c r="F314" i="39"/>
  <c r="S236" i="39"/>
  <c r="T236" i="39"/>
  <c r="U236" i="39"/>
  <c r="Q236" i="39"/>
  <c r="R236" i="39"/>
  <c r="H510" i="39"/>
  <c r="H511" i="39" s="1"/>
  <c r="H512" i="39" s="1"/>
  <c r="H513" i="39" s="1"/>
  <c r="H514" i="39" s="1"/>
  <c r="H515" i="39" s="1"/>
  <c r="H516" i="39" s="1"/>
  <c r="H517" i="39" s="1"/>
  <c r="H518" i="39" s="1"/>
  <c r="H519" i="39" s="1"/>
  <c r="H520" i="39" s="1"/>
  <c r="H521" i="39" s="1"/>
  <c r="H509" i="39"/>
  <c r="D340" i="39"/>
  <c r="E340" i="39"/>
  <c r="F340" i="39"/>
  <c r="G340" i="39"/>
  <c r="C340" i="39"/>
  <c r="U314" i="39"/>
  <c r="Q314" i="39"/>
  <c r="S314" i="39"/>
  <c r="R314" i="39"/>
  <c r="T314" i="39"/>
  <c r="E249" i="39"/>
  <c r="C249" i="39"/>
  <c r="D249" i="39"/>
  <c r="F249" i="39"/>
  <c r="G249" i="39"/>
  <c r="G197" i="39"/>
  <c r="C197" i="39"/>
  <c r="D197" i="39"/>
  <c r="E197" i="39"/>
  <c r="F197" i="39"/>
  <c r="G145" i="39"/>
  <c r="C145" i="39"/>
  <c r="D145" i="39"/>
  <c r="E145" i="39"/>
  <c r="F145" i="39"/>
  <c r="G93" i="39"/>
  <c r="C93" i="39"/>
  <c r="D93" i="39"/>
  <c r="E93" i="39"/>
  <c r="F93" i="39"/>
  <c r="E54" i="39"/>
  <c r="G54" i="39"/>
  <c r="C54" i="39"/>
  <c r="D54" i="39"/>
  <c r="F54" i="39"/>
  <c r="G41" i="39"/>
  <c r="C41" i="39"/>
  <c r="E41" i="39"/>
  <c r="F41" i="39"/>
  <c r="D41" i="39"/>
  <c r="S67" i="39"/>
  <c r="T67" i="39"/>
  <c r="U67" i="39"/>
  <c r="Q67" i="39"/>
  <c r="R67" i="39"/>
  <c r="O41" i="39"/>
  <c r="O42" i="39"/>
  <c r="O43" i="39" s="1"/>
  <c r="O44" i="39" s="1"/>
  <c r="O45" i="39" s="1"/>
  <c r="O46" i="39" s="1"/>
  <c r="O47" i="39" s="1"/>
  <c r="O48" i="39" s="1"/>
  <c r="O49" i="39" s="1"/>
  <c r="O50" i="39" s="1"/>
  <c r="O51" i="39" s="1"/>
  <c r="O52" i="39" s="1"/>
  <c r="O53" i="39" s="1"/>
  <c r="U509" i="38"/>
  <c r="Q509" i="38"/>
  <c r="S509" i="38"/>
  <c r="R509" i="38"/>
  <c r="T509" i="38"/>
  <c r="F561" i="37"/>
  <c r="G561" i="37"/>
  <c r="C561" i="37"/>
  <c r="E561" i="37"/>
  <c r="D561" i="37"/>
  <c r="D496" i="37"/>
  <c r="E496" i="37"/>
  <c r="G496" i="37"/>
  <c r="C496" i="37"/>
  <c r="F496" i="37"/>
  <c r="A41" i="38"/>
  <c r="A42" i="38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R509" i="37"/>
  <c r="S509" i="37"/>
  <c r="U509" i="37"/>
  <c r="Q509" i="37"/>
  <c r="T509" i="37"/>
  <c r="F509" i="37"/>
  <c r="G509" i="37"/>
  <c r="C509" i="37"/>
  <c r="E509" i="37"/>
  <c r="D509" i="37"/>
  <c r="D626" i="37"/>
  <c r="E626" i="37"/>
  <c r="G626" i="37"/>
  <c r="C626" i="37"/>
  <c r="F626" i="37"/>
  <c r="R561" i="37"/>
  <c r="S561" i="37"/>
  <c r="U561" i="37"/>
  <c r="Q561" i="37"/>
  <c r="T561" i="37"/>
  <c r="U457" i="37"/>
  <c r="Q457" i="37"/>
  <c r="R457" i="37"/>
  <c r="S457" i="37"/>
  <c r="T457" i="37"/>
  <c r="U405" i="37"/>
  <c r="Q405" i="37"/>
  <c r="R405" i="37"/>
  <c r="S405" i="37"/>
  <c r="T405" i="37"/>
  <c r="U353" i="37"/>
  <c r="Q353" i="37"/>
  <c r="R353" i="37"/>
  <c r="S353" i="37"/>
  <c r="T353" i="37"/>
  <c r="G301" i="37"/>
  <c r="C301" i="37"/>
  <c r="D301" i="37"/>
  <c r="E301" i="37"/>
  <c r="F301" i="37"/>
  <c r="G249" i="37"/>
  <c r="C249" i="37"/>
  <c r="D249" i="37"/>
  <c r="E249" i="37"/>
  <c r="F249" i="37"/>
  <c r="G197" i="37"/>
  <c r="C197" i="37"/>
  <c r="D197" i="37"/>
  <c r="E197" i="37"/>
  <c r="F197" i="37"/>
  <c r="O198" i="38"/>
  <c r="O199" i="38" s="1"/>
  <c r="O200" i="38" s="1"/>
  <c r="O201" i="38" s="1"/>
  <c r="O202" i="38" s="1"/>
  <c r="O203" i="38" s="1"/>
  <c r="O204" i="38" s="1"/>
  <c r="O205" i="38" s="1"/>
  <c r="O206" i="38" s="1"/>
  <c r="O207" i="38" s="1"/>
  <c r="O208" i="38" s="1"/>
  <c r="O209" i="38" s="1"/>
  <c r="O197" i="38"/>
  <c r="O509" i="37"/>
  <c r="O510" i="37"/>
  <c r="O511" i="37" s="1"/>
  <c r="O512" i="37" s="1"/>
  <c r="O513" i="37" s="1"/>
  <c r="O514" i="37" s="1"/>
  <c r="O515" i="37" s="1"/>
  <c r="O516" i="37" s="1"/>
  <c r="O517" i="37" s="1"/>
  <c r="O518" i="37" s="1"/>
  <c r="O519" i="37" s="1"/>
  <c r="O520" i="37" s="1"/>
  <c r="O521" i="37" s="1"/>
  <c r="S145" i="37"/>
  <c r="T145" i="37"/>
  <c r="U145" i="37"/>
  <c r="Q145" i="37"/>
  <c r="R145" i="37"/>
  <c r="H510" i="37"/>
  <c r="H511" i="37" s="1"/>
  <c r="H512" i="37" s="1"/>
  <c r="H513" i="37" s="1"/>
  <c r="H514" i="37" s="1"/>
  <c r="H515" i="37" s="1"/>
  <c r="H516" i="37" s="1"/>
  <c r="H517" i="37" s="1"/>
  <c r="H518" i="37" s="1"/>
  <c r="H519" i="37" s="1"/>
  <c r="H520" i="37" s="1"/>
  <c r="H521" i="37" s="1"/>
  <c r="H509" i="37"/>
  <c r="G67" i="37"/>
  <c r="C67" i="37"/>
  <c r="E67" i="37"/>
  <c r="F67" i="37"/>
  <c r="D67" i="37"/>
  <c r="G145" i="37"/>
  <c r="C145" i="37"/>
  <c r="D145" i="37"/>
  <c r="E145" i="37"/>
  <c r="F145" i="37"/>
  <c r="G938" i="36"/>
  <c r="C938" i="36"/>
  <c r="D938" i="36"/>
  <c r="E938" i="36"/>
  <c r="F938" i="36"/>
  <c r="E899" i="36"/>
  <c r="F899" i="36"/>
  <c r="G899" i="36"/>
  <c r="C899" i="36"/>
  <c r="D899" i="36"/>
  <c r="G834" i="36"/>
  <c r="C834" i="36"/>
  <c r="D834" i="36"/>
  <c r="E834" i="36"/>
  <c r="F834" i="36"/>
  <c r="U665" i="36"/>
  <c r="Q665" i="36"/>
  <c r="R665" i="36"/>
  <c r="S665" i="36"/>
  <c r="T665" i="36"/>
  <c r="S600" i="36"/>
  <c r="T600" i="36"/>
  <c r="U600" i="36"/>
  <c r="Q600" i="36"/>
  <c r="R600" i="36"/>
  <c r="S470" i="36"/>
  <c r="T470" i="36"/>
  <c r="U470" i="36"/>
  <c r="Q470" i="36"/>
  <c r="R470" i="36"/>
  <c r="E353" i="36"/>
  <c r="F353" i="36"/>
  <c r="G353" i="36"/>
  <c r="C353" i="36"/>
  <c r="D353" i="36"/>
  <c r="U171" i="36"/>
  <c r="Q171" i="36"/>
  <c r="S171" i="36"/>
  <c r="R171" i="36"/>
  <c r="T171" i="36"/>
  <c r="G119" i="36"/>
  <c r="C119" i="36"/>
  <c r="D119" i="36"/>
  <c r="E119" i="36"/>
  <c r="F119" i="36"/>
  <c r="O354" i="37"/>
  <c r="O355" i="37" s="1"/>
  <c r="O356" i="37" s="1"/>
  <c r="O357" i="37" s="1"/>
  <c r="O358" i="37" s="1"/>
  <c r="O359" i="37" s="1"/>
  <c r="O360" i="37" s="1"/>
  <c r="O361" i="37" s="1"/>
  <c r="O362" i="37" s="1"/>
  <c r="O363" i="37" s="1"/>
  <c r="O364" i="37" s="1"/>
  <c r="O365" i="37" s="1"/>
  <c r="O353" i="37"/>
  <c r="S938" i="36"/>
  <c r="T938" i="36"/>
  <c r="U938" i="36"/>
  <c r="Q938" i="36"/>
  <c r="R938" i="36"/>
  <c r="E873" i="36"/>
  <c r="F873" i="36"/>
  <c r="G873" i="36"/>
  <c r="C873" i="36"/>
  <c r="D873" i="36"/>
  <c r="G704" i="36"/>
  <c r="C704" i="36"/>
  <c r="D704" i="36"/>
  <c r="E704" i="36"/>
  <c r="F704" i="36"/>
  <c r="G600" i="36"/>
  <c r="C600" i="36"/>
  <c r="D600" i="36"/>
  <c r="E600" i="36"/>
  <c r="F600" i="36"/>
  <c r="G496" i="36"/>
  <c r="C496" i="36"/>
  <c r="D496" i="36"/>
  <c r="E496" i="36"/>
  <c r="F496" i="36"/>
  <c r="U405" i="36"/>
  <c r="Q405" i="36"/>
  <c r="R405" i="36"/>
  <c r="S405" i="36"/>
  <c r="T405" i="36"/>
  <c r="U301" i="36"/>
  <c r="Q301" i="36"/>
  <c r="R301" i="36"/>
  <c r="S301" i="36"/>
  <c r="T301" i="36"/>
  <c r="G145" i="36"/>
  <c r="C145" i="36"/>
  <c r="F145" i="36"/>
  <c r="D145" i="36"/>
  <c r="E145" i="36"/>
  <c r="G119" i="37"/>
  <c r="C119" i="37"/>
  <c r="D119" i="37"/>
  <c r="E119" i="37"/>
  <c r="F119" i="37"/>
  <c r="G574" i="36"/>
  <c r="C574" i="36"/>
  <c r="D574" i="36"/>
  <c r="E574" i="36"/>
  <c r="F574" i="36"/>
  <c r="G41" i="37"/>
  <c r="C41" i="37"/>
  <c r="E41" i="37"/>
  <c r="D41" i="37"/>
  <c r="F41" i="37"/>
  <c r="U951" i="36"/>
  <c r="Q951" i="36"/>
  <c r="R951" i="36"/>
  <c r="S951" i="36"/>
  <c r="T951" i="36"/>
  <c r="U795" i="36"/>
  <c r="Q795" i="36"/>
  <c r="R795" i="36"/>
  <c r="S795" i="36"/>
  <c r="T795" i="36"/>
  <c r="E717" i="36"/>
  <c r="F717" i="36"/>
  <c r="G717" i="36"/>
  <c r="C717" i="36"/>
  <c r="D717" i="36"/>
  <c r="S626" i="36"/>
  <c r="T626" i="36"/>
  <c r="U626" i="36"/>
  <c r="Q626" i="36"/>
  <c r="R626" i="36"/>
  <c r="G548" i="36"/>
  <c r="C548" i="36"/>
  <c r="D548" i="36"/>
  <c r="E548" i="36"/>
  <c r="F548" i="36"/>
  <c r="U457" i="36"/>
  <c r="Q457" i="36"/>
  <c r="R457" i="36"/>
  <c r="S457" i="36"/>
  <c r="T457" i="36"/>
  <c r="E379" i="36"/>
  <c r="F379" i="36"/>
  <c r="G379" i="36"/>
  <c r="C379" i="36"/>
  <c r="D379" i="36"/>
  <c r="S288" i="36"/>
  <c r="T288" i="36"/>
  <c r="U288" i="36"/>
  <c r="Q288" i="36"/>
  <c r="R288" i="36"/>
  <c r="G210" i="36"/>
  <c r="C210" i="36"/>
  <c r="D210" i="36"/>
  <c r="E210" i="36"/>
  <c r="F210" i="36"/>
  <c r="G80" i="36"/>
  <c r="C80" i="36"/>
  <c r="D80" i="36"/>
  <c r="E80" i="36"/>
  <c r="F80" i="36"/>
  <c r="U925" i="34"/>
  <c r="Q925" i="34"/>
  <c r="R925" i="34"/>
  <c r="S925" i="34"/>
  <c r="T925" i="34"/>
  <c r="G886" i="34"/>
  <c r="C886" i="34"/>
  <c r="D886" i="34"/>
  <c r="E886" i="34"/>
  <c r="F886" i="34"/>
  <c r="U821" i="34"/>
  <c r="Q821" i="34"/>
  <c r="R821" i="34"/>
  <c r="S821" i="34"/>
  <c r="T821" i="34"/>
  <c r="U756" i="34"/>
  <c r="Q756" i="34"/>
  <c r="R756" i="34"/>
  <c r="S756" i="34"/>
  <c r="T756" i="34"/>
  <c r="G717" i="34"/>
  <c r="C717" i="34"/>
  <c r="D717" i="34"/>
  <c r="E717" i="34"/>
  <c r="F717" i="34"/>
  <c r="U652" i="34"/>
  <c r="Q652" i="34"/>
  <c r="R652" i="34"/>
  <c r="S652" i="34"/>
  <c r="T652" i="34"/>
  <c r="U600" i="34"/>
  <c r="Q600" i="34"/>
  <c r="R600" i="34"/>
  <c r="S600" i="34"/>
  <c r="T600" i="34"/>
  <c r="U548" i="34"/>
  <c r="Q548" i="34"/>
  <c r="R548" i="34"/>
  <c r="S548" i="34"/>
  <c r="T548" i="34"/>
  <c r="G457" i="34"/>
  <c r="C457" i="34"/>
  <c r="E457" i="34"/>
  <c r="F457" i="34"/>
  <c r="D457" i="34"/>
  <c r="G405" i="34"/>
  <c r="C405" i="34"/>
  <c r="E405" i="34"/>
  <c r="F405" i="34"/>
  <c r="D405" i="34"/>
  <c r="S353" i="34"/>
  <c r="U353" i="34"/>
  <c r="Q353" i="34"/>
  <c r="R353" i="34"/>
  <c r="T353" i="34"/>
  <c r="H822" i="34"/>
  <c r="H823" i="34" s="1"/>
  <c r="H824" i="34" s="1"/>
  <c r="H825" i="34" s="1"/>
  <c r="H826" i="34" s="1"/>
  <c r="H827" i="34" s="1"/>
  <c r="H828" i="34" s="1"/>
  <c r="H829" i="34" s="1"/>
  <c r="H830" i="34" s="1"/>
  <c r="H831" i="34" s="1"/>
  <c r="H832" i="34" s="1"/>
  <c r="H833" i="34" s="1"/>
  <c r="H821" i="34"/>
  <c r="S28" i="34"/>
  <c r="T28" i="34"/>
  <c r="U28" i="34"/>
  <c r="Q28" i="34"/>
  <c r="R28" i="34"/>
  <c r="O822" i="34"/>
  <c r="O823" i="34" s="1"/>
  <c r="O824" i="34" s="1"/>
  <c r="O825" i="34" s="1"/>
  <c r="O826" i="34" s="1"/>
  <c r="O827" i="34" s="1"/>
  <c r="O828" i="34" s="1"/>
  <c r="O829" i="34" s="1"/>
  <c r="O830" i="34" s="1"/>
  <c r="O831" i="34" s="1"/>
  <c r="O832" i="34" s="1"/>
  <c r="O833" i="34" s="1"/>
  <c r="O821" i="34"/>
  <c r="O523" i="34"/>
  <c r="O524" i="34" s="1"/>
  <c r="O525" i="34" s="1"/>
  <c r="O526" i="34" s="1"/>
  <c r="O527" i="34" s="1"/>
  <c r="O528" i="34" s="1"/>
  <c r="O529" i="34" s="1"/>
  <c r="O530" i="34" s="1"/>
  <c r="O531" i="34" s="1"/>
  <c r="O532" i="34" s="1"/>
  <c r="O533" i="34" s="1"/>
  <c r="O534" i="34" s="1"/>
  <c r="O522" i="34"/>
  <c r="T301" i="34"/>
  <c r="U301" i="34"/>
  <c r="Q301" i="34"/>
  <c r="R301" i="34"/>
  <c r="S301" i="34"/>
  <c r="U249" i="34"/>
  <c r="Q249" i="34"/>
  <c r="R249" i="34"/>
  <c r="S249" i="34"/>
  <c r="T249" i="34"/>
  <c r="U197" i="34"/>
  <c r="Q197" i="34"/>
  <c r="R197" i="34"/>
  <c r="S197" i="34"/>
  <c r="T197" i="34"/>
  <c r="U145" i="34"/>
  <c r="Q145" i="34"/>
  <c r="R145" i="34"/>
  <c r="S145" i="34"/>
  <c r="T145" i="34"/>
  <c r="U93" i="34"/>
  <c r="Q93" i="34"/>
  <c r="R93" i="34"/>
  <c r="S93" i="34"/>
  <c r="T93" i="34"/>
  <c r="U41" i="34"/>
  <c r="Q41" i="34"/>
  <c r="R41" i="34"/>
  <c r="S41" i="34"/>
  <c r="T41" i="34"/>
  <c r="G925" i="33"/>
  <c r="C925" i="33"/>
  <c r="D925" i="33"/>
  <c r="E925" i="33"/>
  <c r="F925" i="33"/>
  <c r="G873" i="33"/>
  <c r="C873" i="33"/>
  <c r="D873" i="33"/>
  <c r="E873" i="33"/>
  <c r="F873" i="33"/>
  <c r="G821" i="33"/>
  <c r="C821" i="33"/>
  <c r="D821" i="33"/>
  <c r="E821" i="33"/>
  <c r="F821" i="33"/>
  <c r="G769" i="33"/>
  <c r="C769" i="33"/>
  <c r="D769" i="33"/>
  <c r="E769" i="33"/>
  <c r="F769" i="33"/>
  <c r="G717" i="33"/>
  <c r="C717" i="33"/>
  <c r="D717" i="33"/>
  <c r="E717" i="33"/>
  <c r="F717" i="33"/>
  <c r="G665" i="33"/>
  <c r="C665" i="33"/>
  <c r="D665" i="33"/>
  <c r="E665" i="33"/>
  <c r="F665" i="33"/>
  <c r="G613" i="33"/>
  <c r="C613" i="33"/>
  <c r="D613" i="33"/>
  <c r="E613" i="33"/>
  <c r="F613" i="33"/>
  <c r="H42" i="36"/>
  <c r="H43" i="36" s="1"/>
  <c r="H44" i="36" s="1"/>
  <c r="H45" i="36" s="1"/>
  <c r="H46" i="36" s="1"/>
  <c r="H47" i="36" s="1"/>
  <c r="H48" i="36" s="1"/>
  <c r="H49" i="36" s="1"/>
  <c r="H50" i="36" s="1"/>
  <c r="H51" i="36" s="1"/>
  <c r="H52" i="36" s="1"/>
  <c r="H53" i="36" s="1"/>
  <c r="H41" i="36"/>
  <c r="H523" i="34"/>
  <c r="H524" i="34" s="1"/>
  <c r="H525" i="34" s="1"/>
  <c r="H526" i="34" s="1"/>
  <c r="H527" i="34" s="1"/>
  <c r="H528" i="34" s="1"/>
  <c r="H529" i="34" s="1"/>
  <c r="H530" i="34" s="1"/>
  <c r="H531" i="34" s="1"/>
  <c r="H532" i="34" s="1"/>
  <c r="H533" i="34" s="1"/>
  <c r="H534" i="34" s="1"/>
  <c r="H522" i="34"/>
  <c r="G535" i="33"/>
  <c r="C535" i="33"/>
  <c r="D535" i="33"/>
  <c r="E535" i="33"/>
  <c r="F535" i="33"/>
  <c r="A41" i="34"/>
  <c r="A42" i="34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E548" i="33"/>
  <c r="F548" i="33"/>
  <c r="G548" i="33"/>
  <c r="C548" i="33"/>
  <c r="D548" i="33"/>
  <c r="G327" i="33"/>
  <c r="C327" i="33"/>
  <c r="E327" i="33"/>
  <c r="F327" i="33"/>
  <c r="D327" i="33"/>
  <c r="L28" i="32"/>
  <c r="M28" i="32"/>
  <c r="N28" i="32"/>
  <c r="J28" i="32"/>
  <c r="K28" i="32"/>
  <c r="S483" i="33"/>
  <c r="T483" i="33"/>
  <c r="U483" i="33"/>
  <c r="Q483" i="33"/>
  <c r="R483" i="33"/>
  <c r="E314" i="33"/>
  <c r="G314" i="33"/>
  <c r="C314" i="33"/>
  <c r="D314" i="33"/>
  <c r="F314" i="33"/>
  <c r="U262" i="33"/>
  <c r="Q262" i="33"/>
  <c r="R262" i="33"/>
  <c r="S262" i="33"/>
  <c r="T262" i="33"/>
  <c r="U210" i="33"/>
  <c r="Q210" i="33"/>
  <c r="R210" i="33"/>
  <c r="S210" i="33"/>
  <c r="T210" i="33"/>
  <c r="U158" i="33"/>
  <c r="Q158" i="33"/>
  <c r="R158" i="33"/>
  <c r="S158" i="33"/>
  <c r="T158" i="33"/>
  <c r="U106" i="33"/>
  <c r="Q106" i="33"/>
  <c r="R106" i="33"/>
  <c r="S106" i="33"/>
  <c r="T106" i="33"/>
  <c r="U54" i="33"/>
  <c r="Q54" i="33"/>
  <c r="R54" i="33"/>
  <c r="S54" i="33"/>
  <c r="T54" i="33"/>
  <c r="N925" i="32"/>
  <c r="J925" i="32"/>
  <c r="K925" i="32"/>
  <c r="L925" i="32"/>
  <c r="M925" i="32"/>
  <c r="G860" i="32"/>
  <c r="C860" i="32"/>
  <c r="D860" i="32"/>
  <c r="E860" i="32"/>
  <c r="F860" i="32"/>
  <c r="G808" i="32"/>
  <c r="C808" i="32"/>
  <c r="D808" i="32"/>
  <c r="E808" i="32"/>
  <c r="F808" i="32"/>
  <c r="N769" i="32"/>
  <c r="J769" i="32"/>
  <c r="K769" i="32"/>
  <c r="L769" i="32"/>
  <c r="M769" i="32"/>
  <c r="G704" i="32"/>
  <c r="C704" i="32"/>
  <c r="D704" i="32"/>
  <c r="E704" i="32"/>
  <c r="F704" i="32"/>
  <c r="N665" i="32"/>
  <c r="J665" i="32"/>
  <c r="K665" i="32"/>
  <c r="L665" i="32"/>
  <c r="M665" i="32"/>
  <c r="U522" i="32"/>
  <c r="Q522" i="32"/>
  <c r="R522" i="32"/>
  <c r="S522" i="32"/>
  <c r="T522" i="32"/>
  <c r="N470" i="32"/>
  <c r="J470" i="32"/>
  <c r="K470" i="32"/>
  <c r="L470" i="32"/>
  <c r="M470" i="32"/>
  <c r="N314" i="32"/>
  <c r="J314" i="32"/>
  <c r="K314" i="32"/>
  <c r="L314" i="32"/>
  <c r="M314" i="32"/>
  <c r="G249" i="32"/>
  <c r="C249" i="32"/>
  <c r="D249" i="32"/>
  <c r="E249" i="32"/>
  <c r="F249" i="32"/>
  <c r="N210" i="32"/>
  <c r="J210" i="32"/>
  <c r="K210" i="32"/>
  <c r="L210" i="32"/>
  <c r="M210" i="32"/>
  <c r="G145" i="32"/>
  <c r="C145" i="32"/>
  <c r="D145" i="32"/>
  <c r="E145" i="32"/>
  <c r="F145" i="32"/>
  <c r="G41" i="32"/>
  <c r="C41" i="32"/>
  <c r="D41" i="32"/>
  <c r="E41" i="32"/>
  <c r="F41" i="32"/>
  <c r="H42" i="34"/>
  <c r="H43" i="34" s="1"/>
  <c r="H44" i="34" s="1"/>
  <c r="H45" i="34" s="1"/>
  <c r="H46" i="34" s="1"/>
  <c r="H47" i="34" s="1"/>
  <c r="H48" i="34" s="1"/>
  <c r="H49" i="34" s="1"/>
  <c r="H50" i="34" s="1"/>
  <c r="H51" i="34" s="1"/>
  <c r="H52" i="34" s="1"/>
  <c r="H53" i="34" s="1"/>
  <c r="H41" i="34"/>
  <c r="A42" i="33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41" i="33"/>
  <c r="O41" i="32"/>
  <c r="O42" i="32"/>
  <c r="O43" i="32" s="1"/>
  <c r="O44" i="32" s="1"/>
  <c r="O45" i="32" s="1"/>
  <c r="O46" i="32" s="1"/>
  <c r="O47" i="32" s="1"/>
  <c r="O48" i="32" s="1"/>
  <c r="O49" i="32" s="1"/>
  <c r="O50" i="32" s="1"/>
  <c r="O51" i="32" s="1"/>
  <c r="O52" i="32" s="1"/>
  <c r="O53" i="32" s="1"/>
  <c r="A510" i="32"/>
  <c r="A511" i="32" s="1"/>
  <c r="A512" i="32" s="1"/>
  <c r="A513" i="32" s="1"/>
  <c r="A514" i="32" s="1"/>
  <c r="A515" i="32" s="1"/>
  <c r="A516" i="32" s="1"/>
  <c r="A517" i="32" s="1"/>
  <c r="A518" i="32" s="1"/>
  <c r="A519" i="32" s="1"/>
  <c r="A520" i="32" s="1"/>
  <c r="A521" i="32" s="1"/>
  <c r="A509" i="32"/>
  <c r="O55" i="32" l="1"/>
  <c r="O56" i="32" s="1"/>
  <c r="O57" i="32" s="1"/>
  <c r="O58" i="32" s="1"/>
  <c r="O59" i="32" s="1"/>
  <c r="O60" i="32" s="1"/>
  <c r="O61" i="32" s="1"/>
  <c r="O62" i="32" s="1"/>
  <c r="O63" i="32" s="1"/>
  <c r="O64" i="32" s="1"/>
  <c r="O65" i="32" s="1"/>
  <c r="O66" i="32" s="1"/>
  <c r="O54" i="32"/>
  <c r="O535" i="34"/>
  <c r="O536" i="34"/>
  <c r="O537" i="34" s="1"/>
  <c r="O538" i="34" s="1"/>
  <c r="O539" i="34" s="1"/>
  <c r="O540" i="34" s="1"/>
  <c r="O541" i="34" s="1"/>
  <c r="O542" i="34" s="1"/>
  <c r="O543" i="34" s="1"/>
  <c r="O544" i="34" s="1"/>
  <c r="O545" i="34" s="1"/>
  <c r="O546" i="34" s="1"/>
  <c r="O547" i="34" s="1"/>
  <c r="O834" i="34"/>
  <c r="O835" i="34"/>
  <c r="O836" i="34" s="1"/>
  <c r="O837" i="34" s="1"/>
  <c r="O838" i="34" s="1"/>
  <c r="O839" i="34" s="1"/>
  <c r="O840" i="34" s="1"/>
  <c r="O841" i="34" s="1"/>
  <c r="O842" i="34" s="1"/>
  <c r="O843" i="34" s="1"/>
  <c r="O844" i="34" s="1"/>
  <c r="O845" i="34" s="1"/>
  <c r="O846" i="34" s="1"/>
  <c r="O523" i="37"/>
  <c r="O524" i="37" s="1"/>
  <c r="O525" i="37" s="1"/>
  <c r="O526" i="37" s="1"/>
  <c r="O527" i="37" s="1"/>
  <c r="O528" i="37" s="1"/>
  <c r="O529" i="37" s="1"/>
  <c r="O530" i="37" s="1"/>
  <c r="O531" i="37" s="1"/>
  <c r="O532" i="37" s="1"/>
  <c r="O533" i="37" s="1"/>
  <c r="O534" i="37" s="1"/>
  <c r="O522" i="37"/>
  <c r="O522" i="32"/>
  <c r="O523" i="32"/>
  <c r="O524" i="32" s="1"/>
  <c r="O525" i="32" s="1"/>
  <c r="O526" i="32" s="1"/>
  <c r="O527" i="32" s="1"/>
  <c r="O528" i="32" s="1"/>
  <c r="O529" i="32" s="1"/>
  <c r="O530" i="32" s="1"/>
  <c r="O531" i="32" s="1"/>
  <c r="O532" i="32" s="1"/>
  <c r="O533" i="32" s="1"/>
  <c r="O534" i="32" s="1"/>
  <c r="A55" i="32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54" i="32"/>
  <c r="H522" i="36"/>
  <c r="H523" i="36"/>
  <c r="H524" i="36" s="1"/>
  <c r="H525" i="36" s="1"/>
  <c r="H526" i="36" s="1"/>
  <c r="H527" i="36" s="1"/>
  <c r="H528" i="36" s="1"/>
  <c r="H529" i="36" s="1"/>
  <c r="H530" i="36" s="1"/>
  <c r="H531" i="36" s="1"/>
  <c r="H532" i="36" s="1"/>
  <c r="H533" i="36" s="1"/>
  <c r="H534" i="36" s="1"/>
  <c r="A54" i="39"/>
  <c r="A55" i="39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O54" i="40"/>
  <c r="O55" i="40"/>
  <c r="O56" i="40" s="1"/>
  <c r="O57" i="40" s="1"/>
  <c r="O58" i="40" s="1"/>
  <c r="O59" i="40" s="1"/>
  <c r="O60" i="40" s="1"/>
  <c r="O61" i="40" s="1"/>
  <c r="O62" i="40" s="1"/>
  <c r="O63" i="40" s="1"/>
  <c r="O64" i="40" s="1"/>
  <c r="O65" i="40" s="1"/>
  <c r="O66" i="40" s="1"/>
  <c r="H366" i="37"/>
  <c r="H367" i="37"/>
  <c r="H368" i="37" s="1"/>
  <c r="H369" i="37" s="1"/>
  <c r="H370" i="37" s="1"/>
  <c r="H371" i="37" s="1"/>
  <c r="H372" i="37" s="1"/>
  <c r="H373" i="37" s="1"/>
  <c r="H374" i="37" s="1"/>
  <c r="H375" i="37" s="1"/>
  <c r="H376" i="37" s="1"/>
  <c r="H377" i="37" s="1"/>
  <c r="H378" i="37" s="1"/>
  <c r="O834" i="37"/>
  <c r="O835" i="37"/>
  <c r="O836" i="37" s="1"/>
  <c r="O837" i="37" s="1"/>
  <c r="O838" i="37" s="1"/>
  <c r="O839" i="37" s="1"/>
  <c r="O840" i="37" s="1"/>
  <c r="O841" i="37" s="1"/>
  <c r="O842" i="37" s="1"/>
  <c r="O843" i="37" s="1"/>
  <c r="O844" i="37" s="1"/>
  <c r="O845" i="37" s="1"/>
  <c r="O846" i="37" s="1"/>
  <c r="A55" i="40"/>
  <c r="A56" i="40" s="1"/>
  <c r="A57" i="40" s="1"/>
  <c r="A58" i="40" s="1"/>
  <c r="A59" i="40" s="1"/>
  <c r="A60" i="40" s="1"/>
  <c r="A61" i="40" s="1"/>
  <c r="A62" i="40" s="1"/>
  <c r="A63" i="40" s="1"/>
  <c r="A64" i="40" s="1"/>
  <c r="A65" i="40" s="1"/>
  <c r="A66" i="40" s="1"/>
  <c r="A54" i="40"/>
  <c r="H54" i="32"/>
  <c r="H55" i="32"/>
  <c r="H56" i="32" s="1"/>
  <c r="H57" i="32" s="1"/>
  <c r="H58" i="32" s="1"/>
  <c r="H59" i="32" s="1"/>
  <c r="H60" i="32" s="1"/>
  <c r="H61" i="32" s="1"/>
  <c r="H62" i="32" s="1"/>
  <c r="H63" i="32" s="1"/>
  <c r="H64" i="32" s="1"/>
  <c r="H65" i="32" s="1"/>
  <c r="H66" i="32" s="1"/>
  <c r="H679" i="38"/>
  <c r="H680" i="38" s="1"/>
  <c r="H681" i="38" s="1"/>
  <c r="H682" i="38" s="1"/>
  <c r="H683" i="38" s="1"/>
  <c r="H684" i="38" s="1"/>
  <c r="H685" i="38" s="1"/>
  <c r="H686" i="38" s="1"/>
  <c r="H687" i="38" s="1"/>
  <c r="H688" i="38" s="1"/>
  <c r="H689" i="38" s="1"/>
  <c r="H690" i="38" s="1"/>
  <c r="H678" i="38"/>
  <c r="A522" i="39"/>
  <c r="A523" i="39"/>
  <c r="A524" i="39" s="1"/>
  <c r="A525" i="39" s="1"/>
  <c r="A526" i="39" s="1"/>
  <c r="A527" i="39" s="1"/>
  <c r="A528" i="39" s="1"/>
  <c r="A529" i="39" s="1"/>
  <c r="A530" i="39" s="1"/>
  <c r="A531" i="39" s="1"/>
  <c r="A532" i="39" s="1"/>
  <c r="A533" i="39" s="1"/>
  <c r="A534" i="39" s="1"/>
  <c r="A522" i="32"/>
  <c r="A523" i="32"/>
  <c r="A524" i="32" s="1"/>
  <c r="A525" i="32" s="1"/>
  <c r="A526" i="32" s="1"/>
  <c r="A527" i="32" s="1"/>
  <c r="A528" i="32" s="1"/>
  <c r="A529" i="32" s="1"/>
  <c r="A530" i="32" s="1"/>
  <c r="A531" i="32" s="1"/>
  <c r="A532" i="32" s="1"/>
  <c r="A533" i="32" s="1"/>
  <c r="A534" i="32" s="1"/>
  <c r="A54" i="33"/>
  <c r="A55" i="33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H54" i="34"/>
  <c r="H55" i="34"/>
  <c r="H56" i="34" s="1"/>
  <c r="H57" i="34" s="1"/>
  <c r="H58" i="34" s="1"/>
  <c r="H59" i="34" s="1"/>
  <c r="H60" i="34" s="1"/>
  <c r="H61" i="34" s="1"/>
  <c r="H62" i="34" s="1"/>
  <c r="H63" i="34" s="1"/>
  <c r="H64" i="34" s="1"/>
  <c r="H65" i="34" s="1"/>
  <c r="H66" i="34" s="1"/>
  <c r="A55" i="34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54" i="34"/>
  <c r="H535" i="34"/>
  <c r="H536" i="34"/>
  <c r="H537" i="34" s="1"/>
  <c r="H538" i="34" s="1"/>
  <c r="H539" i="34" s="1"/>
  <c r="H540" i="34" s="1"/>
  <c r="H541" i="34" s="1"/>
  <c r="H542" i="34" s="1"/>
  <c r="H543" i="34" s="1"/>
  <c r="H544" i="34" s="1"/>
  <c r="H545" i="34" s="1"/>
  <c r="H546" i="34" s="1"/>
  <c r="H547" i="34" s="1"/>
  <c r="O210" i="38"/>
  <c r="O211" i="38"/>
  <c r="O212" i="38" s="1"/>
  <c r="O213" i="38" s="1"/>
  <c r="O214" i="38" s="1"/>
  <c r="O215" i="38" s="1"/>
  <c r="O216" i="38" s="1"/>
  <c r="O217" i="38" s="1"/>
  <c r="O218" i="38" s="1"/>
  <c r="O219" i="38" s="1"/>
  <c r="O220" i="38" s="1"/>
  <c r="O221" i="38" s="1"/>
  <c r="O222" i="38" s="1"/>
  <c r="O55" i="39"/>
  <c r="O56" i="39" s="1"/>
  <c r="O57" i="39" s="1"/>
  <c r="O58" i="39" s="1"/>
  <c r="O59" i="39" s="1"/>
  <c r="O60" i="39" s="1"/>
  <c r="O61" i="39" s="1"/>
  <c r="O62" i="39" s="1"/>
  <c r="O63" i="39" s="1"/>
  <c r="O64" i="39" s="1"/>
  <c r="O65" i="39" s="1"/>
  <c r="O66" i="39" s="1"/>
  <c r="O54" i="39"/>
  <c r="H522" i="39"/>
  <c r="H523" i="39"/>
  <c r="H524" i="39" s="1"/>
  <c r="H525" i="39" s="1"/>
  <c r="H526" i="39" s="1"/>
  <c r="H527" i="39" s="1"/>
  <c r="H528" i="39" s="1"/>
  <c r="H529" i="39" s="1"/>
  <c r="H530" i="39" s="1"/>
  <c r="H531" i="39" s="1"/>
  <c r="H532" i="39" s="1"/>
  <c r="H533" i="39" s="1"/>
  <c r="H534" i="39" s="1"/>
  <c r="A523" i="40"/>
  <c r="A524" i="40" s="1"/>
  <c r="A525" i="40" s="1"/>
  <c r="A526" i="40" s="1"/>
  <c r="A527" i="40" s="1"/>
  <c r="A528" i="40" s="1"/>
  <c r="A529" i="40" s="1"/>
  <c r="A530" i="40" s="1"/>
  <c r="A531" i="40" s="1"/>
  <c r="A532" i="40" s="1"/>
  <c r="A533" i="40" s="1"/>
  <c r="A534" i="40" s="1"/>
  <c r="A522" i="40"/>
  <c r="A522" i="34"/>
  <c r="A523" i="34"/>
  <c r="A524" i="34" s="1"/>
  <c r="A525" i="34" s="1"/>
  <c r="A526" i="34" s="1"/>
  <c r="A527" i="34" s="1"/>
  <c r="A528" i="34" s="1"/>
  <c r="A529" i="34" s="1"/>
  <c r="A530" i="34" s="1"/>
  <c r="A531" i="34" s="1"/>
  <c r="A532" i="34" s="1"/>
  <c r="A533" i="34" s="1"/>
  <c r="A534" i="34" s="1"/>
  <c r="H406" i="34"/>
  <c r="H407" i="34" s="1"/>
  <c r="H408" i="34" s="1"/>
  <c r="H409" i="34" s="1"/>
  <c r="H410" i="34" s="1"/>
  <c r="H411" i="34" s="1"/>
  <c r="H412" i="34" s="1"/>
  <c r="H413" i="34" s="1"/>
  <c r="H414" i="34" s="1"/>
  <c r="H415" i="34" s="1"/>
  <c r="H416" i="34" s="1"/>
  <c r="H417" i="34" s="1"/>
  <c r="H405" i="34"/>
  <c r="H54" i="37"/>
  <c r="H55" i="37"/>
  <c r="H56" i="37" s="1"/>
  <c r="H57" i="37" s="1"/>
  <c r="H58" i="37" s="1"/>
  <c r="H59" i="37" s="1"/>
  <c r="H60" i="37" s="1"/>
  <c r="H61" i="37" s="1"/>
  <c r="H62" i="37" s="1"/>
  <c r="H63" i="37" s="1"/>
  <c r="H64" i="37" s="1"/>
  <c r="H65" i="37" s="1"/>
  <c r="H66" i="37" s="1"/>
  <c r="A54" i="37"/>
  <c r="A55" i="37"/>
  <c r="A56" i="37" s="1"/>
  <c r="A57" i="37" s="1"/>
  <c r="A58" i="37" s="1"/>
  <c r="A59" i="37" s="1"/>
  <c r="A60" i="37" s="1"/>
  <c r="A61" i="37" s="1"/>
  <c r="A62" i="37" s="1"/>
  <c r="A63" i="37" s="1"/>
  <c r="A64" i="37" s="1"/>
  <c r="A65" i="37" s="1"/>
  <c r="A66" i="37" s="1"/>
  <c r="A523" i="36"/>
  <c r="A524" i="36" s="1"/>
  <c r="A525" i="36" s="1"/>
  <c r="A526" i="36" s="1"/>
  <c r="A527" i="36" s="1"/>
  <c r="A528" i="36" s="1"/>
  <c r="A529" i="36" s="1"/>
  <c r="A530" i="36" s="1"/>
  <c r="A531" i="36" s="1"/>
  <c r="A532" i="36" s="1"/>
  <c r="A533" i="36" s="1"/>
  <c r="A534" i="36" s="1"/>
  <c r="A522" i="36"/>
  <c r="H55" i="39"/>
  <c r="H56" i="39" s="1"/>
  <c r="H57" i="39" s="1"/>
  <c r="H58" i="39" s="1"/>
  <c r="H59" i="39" s="1"/>
  <c r="H60" i="39" s="1"/>
  <c r="H61" i="39" s="1"/>
  <c r="H62" i="39" s="1"/>
  <c r="H63" i="39" s="1"/>
  <c r="H64" i="39" s="1"/>
  <c r="H65" i="39" s="1"/>
  <c r="H66" i="39" s="1"/>
  <c r="H54" i="39"/>
  <c r="H523" i="33"/>
  <c r="H524" i="33" s="1"/>
  <c r="H525" i="33" s="1"/>
  <c r="H526" i="33" s="1"/>
  <c r="H527" i="33" s="1"/>
  <c r="H528" i="33" s="1"/>
  <c r="H529" i="33" s="1"/>
  <c r="H530" i="33" s="1"/>
  <c r="H531" i="33" s="1"/>
  <c r="H532" i="33" s="1"/>
  <c r="H533" i="33" s="1"/>
  <c r="H534" i="33" s="1"/>
  <c r="H522" i="33"/>
  <c r="A523" i="38"/>
  <c r="A524" i="38" s="1"/>
  <c r="A525" i="38" s="1"/>
  <c r="A526" i="38" s="1"/>
  <c r="A527" i="38" s="1"/>
  <c r="A528" i="38" s="1"/>
  <c r="A529" i="38" s="1"/>
  <c r="A530" i="38" s="1"/>
  <c r="A531" i="38" s="1"/>
  <c r="A532" i="38" s="1"/>
  <c r="A533" i="38" s="1"/>
  <c r="A534" i="38" s="1"/>
  <c r="A522" i="38"/>
  <c r="H55" i="40"/>
  <c r="H56" i="40" s="1"/>
  <c r="H57" i="40" s="1"/>
  <c r="H58" i="40" s="1"/>
  <c r="H59" i="40" s="1"/>
  <c r="H60" i="40" s="1"/>
  <c r="H61" i="40" s="1"/>
  <c r="H62" i="40" s="1"/>
  <c r="H63" i="40" s="1"/>
  <c r="H64" i="40" s="1"/>
  <c r="H65" i="40" s="1"/>
  <c r="H66" i="40" s="1"/>
  <c r="H54" i="40"/>
  <c r="H522" i="37"/>
  <c r="H523" i="37"/>
  <c r="H524" i="37" s="1"/>
  <c r="H525" i="37" s="1"/>
  <c r="H526" i="37" s="1"/>
  <c r="H527" i="37" s="1"/>
  <c r="H528" i="37" s="1"/>
  <c r="H529" i="37" s="1"/>
  <c r="H530" i="37" s="1"/>
  <c r="H531" i="37" s="1"/>
  <c r="H532" i="37" s="1"/>
  <c r="H533" i="37" s="1"/>
  <c r="H534" i="37" s="1"/>
  <c r="A55" i="38"/>
  <c r="A56" i="38" s="1"/>
  <c r="A57" i="38" s="1"/>
  <c r="A58" i="38" s="1"/>
  <c r="A59" i="38" s="1"/>
  <c r="A60" i="38" s="1"/>
  <c r="A61" i="38" s="1"/>
  <c r="A62" i="38" s="1"/>
  <c r="A63" i="38" s="1"/>
  <c r="A64" i="38" s="1"/>
  <c r="A65" i="38" s="1"/>
  <c r="A66" i="38" s="1"/>
  <c r="A54" i="38"/>
  <c r="H55" i="33"/>
  <c r="H56" i="33" s="1"/>
  <c r="H57" i="33" s="1"/>
  <c r="H58" i="33" s="1"/>
  <c r="H59" i="33" s="1"/>
  <c r="H60" i="33" s="1"/>
  <c r="H61" i="33" s="1"/>
  <c r="H62" i="33" s="1"/>
  <c r="H63" i="33" s="1"/>
  <c r="H64" i="33" s="1"/>
  <c r="H65" i="33" s="1"/>
  <c r="H66" i="33" s="1"/>
  <c r="H54" i="33"/>
  <c r="O523" i="33"/>
  <c r="O524" i="33" s="1"/>
  <c r="O525" i="33" s="1"/>
  <c r="O526" i="33" s="1"/>
  <c r="O527" i="33" s="1"/>
  <c r="O528" i="33" s="1"/>
  <c r="O529" i="33" s="1"/>
  <c r="O530" i="33" s="1"/>
  <c r="O531" i="33" s="1"/>
  <c r="O532" i="33" s="1"/>
  <c r="O533" i="33" s="1"/>
  <c r="O534" i="33" s="1"/>
  <c r="O522" i="33"/>
  <c r="A522" i="37"/>
  <c r="A523" i="37"/>
  <c r="A524" i="37" s="1"/>
  <c r="A525" i="37" s="1"/>
  <c r="A526" i="37" s="1"/>
  <c r="A527" i="37" s="1"/>
  <c r="A528" i="37" s="1"/>
  <c r="A529" i="37" s="1"/>
  <c r="A530" i="37" s="1"/>
  <c r="A531" i="37" s="1"/>
  <c r="A532" i="37" s="1"/>
  <c r="A533" i="37" s="1"/>
  <c r="A534" i="37" s="1"/>
  <c r="O54" i="34"/>
  <c r="O55" i="34"/>
  <c r="O56" i="34" s="1"/>
  <c r="O57" i="34" s="1"/>
  <c r="O58" i="34" s="1"/>
  <c r="O59" i="34" s="1"/>
  <c r="O60" i="34" s="1"/>
  <c r="O61" i="34" s="1"/>
  <c r="O62" i="34" s="1"/>
  <c r="O63" i="34" s="1"/>
  <c r="O64" i="34" s="1"/>
  <c r="O65" i="34" s="1"/>
  <c r="O66" i="34" s="1"/>
  <c r="A522" i="33"/>
  <c r="A523" i="33"/>
  <c r="A524" i="33" s="1"/>
  <c r="A525" i="33" s="1"/>
  <c r="A526" i="33" s="1"/>
  <c r="A527" i="33" s="1"/>
  <c r="A528" i="33" s="1"/>
  <c r="A529" i="33" s="1"/>
  <c r="A530" i="33" s="1"/>
  <c r="A531" i="33" s="1"/>
  <c r="A532" i="33" s="1"/>
  <c r="A533" i="33" s="1"/>
  <c r="A534" i="33" s="1"/>
  <c r="H523" i="40"/>
  <c r="H524" i="40" s="1"/>
  <c r="H525" i="40" s="1"/>
  <c r="H526" i="40" s="1"/>
  <c r="H527" i="40" s="1"/>
  <c r="H528" i="40" s="1"/>
  <c r="H529" i="40" s="1"/>
  <c r="H530" i="40" s="1"/>
  <c r="H531" i="40" s="1"/>
  <c r="H532" i="40" s="1"/>
  <c r="H533" i="40" s="1"/>
  <c r="H534" i="40" s="1"/>
  <c r="H522" i="40"/>
  <c r="O54" i="36"/>
  <c r="O55" i="36"/>
  <c r="O56" i="36" s="1"/>
  <c r="O57" i="36" s="1"/>
  <c r="O58" i="36" s="1"/>
  <c r="O59" i="36" s="1"/>
  <c r="O60" i="36" s="1"/>
  <c r="O61" i="36" s="1"/>
  <c r="O62" i="36" s="1"/>
  <c r="O63" i="36" s="1"/>
  <c r="O64" i="36" s="1"/>
  <c r="O65" i="36" s="1"/>
  <c r="O66" i="36" s="1"/>
  <c r="H54" i="36"/>
  <c r="H55" i="36"/>
  <c r="H56" i="36" s="1"/>
  <c r="H57" i="36" s="1"/>
  <c r="H58" i="36" s="1"/>
  <c r="H59" i="36" s="1"/>
  <c r="H60" i="36" s="1"/>
  <c r="H61" i="36" s="1"/>
  <c r="H62" i="36" s="1"/>
  <c r="H63" i="36" s="1"/>
  <c r="H64" i="36" s="1"/>
  <c r="H65" i="36" s="1"/>
  <c r="H66" i="36" s="1"/>
  <c r="H834" i="34"/>
  <c r="H835" i="34"/>
  <c r="H836" i="34" s="1"/>
  <c r="H837" i="34" s="1"/>
  <c r="H838" i="34" s="1"/>
  <c r="H839" i="34" s="1"/>
  <c r="H840" i="34" s="1"/>
  <c r="H841" i="34" s="1"/>
  <c r="H842" i="34" s="1"/>
  <c r="H843" i="34" s="1"/>
  <c r="H844" i="34" s="1"/>
  <c r="H845" i="34" s="1"/>
  <c r="H846" i="34" s="1"/>
  <c r="O366" i="37"/>
  <c r="O367" i="37"/>
  <c r="O368" i="37" s="1"/>
  <c r="O369" i="37" s="1"/>
  <c r="O370" i="37" s="1"/>
  <c r="O371" i="37" s="1"/>
  <c r="O372" i="37" s="1"/>
  <c r="O373" i="37" s="1"/>
  <c r="O374" i="37" s="1"/>
  <c r="O375" i="37" s="1"/>
  <c r="O376" i="37" s="1"/>
  <c r="O377" i="37" s="1"/>
  <c r="O378" i="37" s="1"/>
  <c r="O522" i="40"/>
  <c r="O523" i="40"/>
  <c r="O524" i="40" s="1"/>
  <c r="O525" i="40" s="1"/>
  <c r="O526" i="40" s="1"/>
  <c r="O527" i="40" s="1"/>
  <c r="O528" i="40" s="1"/>
  <c r="O529" i="40" s="1"/>
  <c r="O530" i="40" s="1"/>
  <c r="O531" i="40" s="1"/>
  <c r="O532" i="40" s="1"/>
  <c r="O533" i="40" s="1"/>
  <c r="O534" i="40" s="1"/>
  <c r="O405" i="34"/>
  <c r="O406" i="34"/>
  <c r="O407" i="34" s="1"/>
  <c r="O408" i="34" s="1"/>
  <c r="O409" i="34" s="1"/>
  <c r="O410" i="34" s="1"/>
  <c r="O411" i="34" s="1"/>
  <c r="O412" i="34" s="1"/>
  <c r="O413" i="34" s="1"/>
  <c r="O414" i="34" s="1"/>
  <c r="O415" i="34" s="1"/>
  <c r="O416" i="34" s="1"/>
  <c r="O417" i="34" s="1"/>
  <c r="A55" i="36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54" i="36"/>
  <c r="O522" i="36"/>
  <c r="O523" i="36"/>
  <c r="O524" i="36" s="1"/>
  <c r="O525" i="36" s="1"/>
  <c r="O526" i="36" s="1"/>
  <c r="O527" i="36" s="1"/>
  <c r="O528" i="36" s="1"/>
  <c r="O529" i="36" s="1"/>
  <c r="O530" i="36" s="1"/>
  <c r="O531" i="36" s="1"/>
  <c r="O532" i="36" s="1"/>
  <c r="O533" i="36" s="1"/>
  <c r="O534" i="36" s="1"/>
  <c r="O55" i="37"/>
  <c r="O56" i="37" s="1"/>
  <c r="O57" i="37" s="1"/>
  <c r="O58" i="37" s="1"/>
  <c r="O59" i="37" s="1"/>
  <c r="O60" i="37" s="1"/>
  <c r="O61" i="37" s="1"/>
  <c r="O62" i="37" s="1"/>
  <c r="O63" i="37" s="1"/>
  <c r="O64" i="37" s="1"/>
  <c r="O65" i="37" s="1"/>
  <c r="O66" i="37" s="1"/>
  <c r="O54" i="37"/>
  <c r="H835" i="37"/>
  <c r="H836" i="37" s="1"/>
  <c r="H837" i="37" s="1"/>
  <c r="H838" i="37" s="1"/>
  <c r="H839" i="37" s="1"/>
  <c r="H840" i="37" s="1"/>
  <c r="H841" i="37" s="1"/>
  <c r="H842" i="37" s="1"/>
  <c r="H843" i="37" s="1"/>
  <c r="H844" i="37" s="1"/>
  <c r="H845" i="37" s="1"/>
  <c r="H846" i="37" s="1"/>
  <c r="H834" i="37"/>
  <c r="O678" i="38"/>
  <c r="O679" i="38"/>
  <c r="O680" i="38" s="1"/>
  <c r="O681" i="38" s="1"/>
  <c r="O682" i="38" s="1"/>
  <c r="O683" i="38" s="1"/>
  <c r="O684" i="38" s="1"/>
  <c r="O685" i="38" s="1"/>
  <c r="O686" i="38" s="1"/>
  <c r="O687" i="38" s="1"/>
  <c r="O688" i="38" s="1"/>
  <c r="O689" i="38" s="1"/>
  <c r="O690" i="38" s="1"/>
  <c r="O55" i="33"/>
  <c r="O56" i="33" s="1"/>
  <c r="O57" i="33" s="1"/>
  <c r="O58" i="33" s="1"/>
  <c r="O59" i="33" s="1"/>
  <c r="O60" i="33" s="1"/>
  <c r="O61" i="33" s="1"/>
  <c r="O62" i="33" s="1"/>
  <c r="O63" i="33" s="1"/>
  <c r="O64" i="33" s="1"/>
  <c r="O65" i="33" s="1"/>
  <c r="O66" i="33" s="1"/>
  <c r="O54" i="33"/>
  <c r="H523" i="32"/>
  <c r="H524" i="32" s="1"/>
  <c r="H525" i="32" s="1"/>
  <c r="H526" i="32" s="1"/>
  <c r="H527" i="32" s="1"/>
  <c r="H528" i="32" s="1"/>
  <c r="H529" i="32" s="1"/>
  <c r="H530" i="32" s="1"/>
  <c r="H531" i="32" s="1"/>
  <c r="H532" i="32" s="1"/>
  <c r="H533" i="32" s="1"/>
  <c r="H534" i="32" s="1"/>
  <c r="H522" i="32"/>
  <c r="H211" i="38"/>
  <c r="H212" i="38" s="1"/>
  <c r="H213" i="38" s="1"/>
  <c r="H214" i="38" s="1"/>
  <c r="H215" i="38" s="1"/>
  <c r="H216" i="38" s="1"/>
  <c r="H217" i="38" s="1"/>
  <c r="H218" i="38" s="1"/>
  <c r="H219" i="38" s="1"/>
  <c r="H220" i="38" s="1"/>
  <c r="H221" i="38" s="1"/>
  <c r="H222" i="38" s="1"/>
  <c r="H210" i="38"/>
  <c r="O523" i="39"/>
  <c r="O524" i="39" s="1"/>
  <c r="O525" i="39" s="1"/>
  <c r="O526" i="39" s="1"/>
  <c r="O527" i="39" s="1"/>
  <c r="O528" i="39" s="1"/>
  <c r="O529" i="39" s="1"/>
  <c r="O530" i="39" s="1"/>
  <c r="O531" i="39" s="1"/>
  <c r="O532" i="39" s="1"/>
  <c r="O533" i="39" s="1"/>
  <c r="O534" i="39" s="1"/>
  <c r="O522" i="39"/>
  <c r="H223" i="38" l="1"/>
  <c r="H224" i="38"/>
  <c r="H225" i="38" s="1"/>
  <c r="H226" i="38" s="1"/>
  <c r="H227" i="38" s="1"/>
  <c r="H228" i="38" s="1"/>
  <c r="H229" i="38" s="1"/>
  <c r="H230" i="38" s="1"/>
  <c r="H231" i="38" s="1"/>
  <c r="H232" i="38" s="1"/>
  <c r="H233" i="38" s="1"/>
  <c r="H234" i="38" s="1"/>
  <c r="H235" i="38" s="1"/>
  <c r="O67" i="33"/>
  <c r="O68" i="33"/>
  <c r="O69" i="33" s="1"/>
  <c r="O70" i="33" s="1"/>
  <c r="O71" i="33" s="1"/>
  <c r="O72" i="33" s="1"/>
  <c r="O73" i="33" s="1"/>
  <c r="O74" i="33" s="1"/>
  <c r="O75" i="33" s="1"/>
  <c r="O76" i="33" s="1"/>
  <c r="O77" i="33" s="1"/>
  <c r="O78" i="33" s="1"/>
  <c r="O79" i="33" s="1"/>
  <c r="H847" i="37"/>
  <c r="H848" i="37"/>
  <c r="H849" i="37" s="1"/>
  <c r="H850" i="37" s="1"/>
  <c r="H851" i="37" s="1"/>
  <c r="H852" i="37" s="1"/>
  <c r="H853" i="37" s="1"/>
  <c r="H854" i="37" s="1"/>
  <c r="H855" i="37" s="1"/>
  <c r="H856" i="37" s="1"/>
  <c r="H857" i="37" s="1"/>
  <c r="H858" i="37" s="1"/>
  <c r="H859" i="37" s="1"/>
  <c r="A67" i="36"/>
  <c r="A68" i="36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H535" i="40"/>
  <c r="H536" i="40"/>
  <c r="H537" i="40" s="1"/>
  <c r="H538" i="40" s="1"/>
  <c r="H539" i="40" s="1"/>
  <c r="H540" i="40" s="1"/>
  <c r="H541" i="40" s="1"/>
  <c r="H542" i="40" s="1"/>
  <c r="H543" i="40" s="1"/>
  <c r="H544" i="40" s="1"/>
  <c r="H545" i="40" s="1"/>
  <c r="H546" i="40" s="1"/>
  <c r="H547" i="40" s="1"/>
  <c r="H67" i="33"/>
  <c r="H68" i="33"/>
  <c r="H69" i="33" s="1"/>
  <c r="H70" i="33" s="1"/>
  <c r="H71" i="33" s="1"/>
  <c r="H72" i="33" s="1"/>
  <c r="H73" i="33" s="1"/>
  <c r="H74" i="33" s="1"/>
  <c r="H75" i="33" s="1"/>
  <c r="H76" i="33" s="1"/>
  <c r="H77" i="33" s="1"/>
  <c r="H78" i="33" s="1"/>
  <c r="H79" i="33" s="1"/>
  <c r="A535" i="38"/>
  <c r="A536" i="38"/>
  <c r="A537" i="38" s="1"/>
  <c r="A538" i="38" s="1"/>
  <c r="A539" i="38" s="1"/>
  <c r="A540" i="38" s="1"/>
  <c r="A541" i="38" s="1"/>
  <c r="A542" i="38" s="1"/>
  <c r="A543" i="38" s="1"/>
  <c r="A544" i="38" s="1"/>
  <c r="A545" i="38" s="1"/>
  <c r="A546" i="38" s="1"/>
  <c r="A547" i="38" s="1"/>
  <c r="H67" i="39"/>
  <c r="H68" i="39"/>
  <c r="H69" i="39" s="1"/>
  <c r="H70" i="39" s="1"/>
  <c r="H71" i="39" s="1"/>
  <c r="H72" i="39" s="1"/>
  <c r="H73" i="39" s="1"/>
  <c r="H74" i="39" s="1"/>
  <c r="H75" i="39" s="1"/>
  <c r="H76" i="39" s="1"/>
  <c r="H77" i="39" s="1"/>
  <c r="H78" i="39" s="1"/>
  <c r="H79" i="39" s="1"/>
  <c r="A535" i="40"/>
  <c r="A536" i="40"/>
  <c r="A537" i="40" s="1"/>
  <c r="A538" i="40" s="1"/>
  <c r="A539" i="40" s="1"/>
  <c r="A540" i="40" s="1"/>
  <c r="A541" i="40" s="1"/>
  <c r="A542" i="40" s="1"/>
  <c r="A543" i="40" s="1"/>
  <c r="A544" i="40" s="1"/>
  <c r="A545" i="40" s="1"/>
  <c r="A546" i="40" s="1"/>
  <c r="A547" i="40" s="1"/>
  <c r="O67" i="39"/>
  <c r="O68" i="39"/>
  <c r="O69" i="39" s="1"/>
  <c r="O70" i="39" s="1"/>
  <c r="O71" i="39" s="1"/>
  <c r="O72" i="39" s="1"/>
  <c r="O73" i="39" s="1"/>
  <c r="O74" i="39" s="1"/>
  <c r="O75" i="39" s="1"/>
  <c r="O76" i="39" s="1"/>
  <c r="O77" i="39" s="1"/>
  <c r="O78" i="39" s="1"/>
  <c r="O79" i="39" s="1"/>
  <c r="A67" i="40"/>
  <c r="A68" i="40"/>
  <c r="A69" i="40" s="1"/>
  <c r="A70" i="40" s="1"/>
  <c r="A71" i="40" s="1"/>
  <c r="A72" i="40" s="1"/>
  <c r="A73" i="40" s="1"/>
  <c r="A74" i="40" s="1"/>
  <c r="A75" i="40" s="1"/>
  <c r="A76" i="40" s="1"/>
  <c r="A77" i="40" s="1"/>
  <c r="A78" i="40" s="1"/>
  <c r="A79" i="40" s="1"/>
  <c r="O67" i="32"/>
  <c r="O68" i="32"/>
  <c r="O69" i="32" s="1"/>
  <c r="O70" i="32" s="1"/>
  <c r="O71" i="32" s="1"/>
  <c r="O72" i="32" s="1"/>
  <c r="O73" i="32" s="1"/>
  <c r="O74" i="32" s="1"/>
  <c r="O75" i="32" s="1"/>
  <c r="O76" i="32" s="1"/>
  <c r="O77" i="32" s="1"/>
  <c r="O78" i="32" s="1"/>
  <c r="O79" i="32" s="1"/>
  <c r="O536" i="36"/>
  <c r="O537" i="36" s="1"/>
  <c r="O538" i="36" s="1"/>
  <c r="O539" i="36" s="1"/>
  <c r="O540" i="36" s="1"/>
  <c r="O541" i="36" s="1"/>
  <c r="O542" i="36" s="1"/>
  <c r="O543" i="36" s="1"/>
  <c r="O544" i="36" s="1"/>
  <c r="O545" i="36" s="1"/>
  <c r="O546" i="36" s="1"/>
  <c r="O547" i="36" s="1"/>
  <c r="O535" i="36"/>
  <c r="O536" i="40"/>
  <c r="O537" i="40" s="1"/>
  <c r="O538" i="40" s="1"/>
  <c r="O539" i="40" s="1"/>
  <c r="O540" i="40" s="1"/>
  <c r="O541" i="40" s="1"/>
  <c r="O542" i="40" s="1"/>
  <c r="O543" i="40" s="1"/>
  <c r="O544" i="40" s="1"/>
  <c r="O545" i="40" s="1"/>
  <c r="O546" i="40" s="1"/>
  <c r="O547" i="40" s="1"/>
  <c r="O535" i="40"/>
  <c r="H848" i="34"/>
  <c r="H849" i="34" s="1"/>
  <c r="H850" i="34" s="1"/>
  <c r="H851" i="34" s="1"/>
  <c r="H852" i="34" s="1"/>
  <c r="H853" i="34" s="1"/>
  <c r="H854" i="34" s="1"/>
  <c r="H855" i="34" s="1"/>
  <c r="H856" i="34" s="1"/>
  <c r="H857" i="34" s="1"/>
  <c r="H858" i="34" s="1"/>
  <c r="H859" i="34" s="1"/>
  <c r="H847" i="34"/>
  <c r="H68" i="36"/>
  <c r="H69" i="36" s="1"/>
  <c r="H70" i="36" s="1"/>
  <c r="H71" i="36" s="1"/>
  <c r="H72" i="36" s="1"/>
  <c r="H73" i="36" s="1"/>
  <c r="H74" i="36" s="1"/>
  <c r="H75" i="36" s="1"/>
  <c r="H76" i="36" s="1"/>
  <c r="H77" i="36" s="1"/>
  <c r="H78" i="36" s="1"/>
  <c r="H79" i="36" s="1"/>
  <c r="H67" i="36"/>
  <c r="O68" i="34"/>
  <c r="O69" i="34" s="1"/>
  <c r="O70" i="34" s="1"/>
  <c r="O71" i="34" s="1"/>
  <c r="O72" i="34" s="1"/>
  <c r="O73" i="34" s="1"/>
  <c r="O74" i="34" s="1"/>
  <c r="O75" i="34" s="1"/>
  <c r="O76" i="34" s="1"/>
  <c r="O77" i="34" s="1"/>
  <c r="O78" i="34" s="1"/>
  <c r="O79" i="34" s="1"/>
  <c r="O67" i="34"/>
  <c r="H536" i="37"/>
  <c r="H537" i="37" s="1"/>
  <c r="H538" i="37" s="1"/>
  <c r="H539" i="37" s="1"/>
  <c r="H540" i="37" s="1"/>
  <c r="H541" i="37" s="1"/>
  <c r="H542" i="37" s="1"/>
  <c r="H543" i="37" s="1"/>
  <c r="H544" i="37" s="1"/>
  <c r="H545" i="37" s="1"/>
  <c r="H546" i="37" s="1"/>
  <c r="H547" i="37" s="1"/>
  <c r="H535" i="37"/>
  <c r="A68" i="37"/>
  <c r="A69" i="37" s="1"/>
  <c r="A70" i="37" s="1"/>
  <c r="A71" i="37" s="1"/>
  <c r="A72" i="37" s="1"/>
  <c r="A73" i="37" s="1"/>
  <c r="A74" i="37" s="1"/>
  <c r="A75" i="37" s="1"/>
  <c r="A76" i="37" s="1"/>
  <c r="A77" i="37" s="1"/>
  <c r="A78" i="37" s="1"/>
  <c r="A79" i="37" s="1"/>
  <c r="A67" i="37"/>
  <c r="H549" i="34"/>
  <c r="H550" i="34" s="1"/>
  <c r="H551" i="34" s="1"/>
  <c r="H552" i="34" s="1"/>
  <c r="H553" i="34" s="1"/>
  <c r="H554" i="34" s="1"/>
  <c r="H555" i="34" s="1"/>
  <c r="H556" i="34" s="1"/>
  <c r="H557" i="34" s="1"/>
  <c r="H558" i="34" s="1"/>
  <c r="H559" i="34" s="1"/>
  <c r="H560" i="34" s="1"/>
  <c r="H548" i="34"/>
  <c r="H68" i="34"/>
  <c r="H69" i="34" s="1"/>
  <c r="H70" i="34" s="1"/>
  <c r="H71" i="34" s="1"/>
  <c r="H72" i="34" s="1"/>
  <c r="H73" i="34" s="1"/>
  <c r="H74" i="34" s="1"/>
  <c r="H75" i="34" s="1"/>
  <c r="H76" i="34" s="1"/>
  <c r="H77" i="34" s="1"/>
  <c r="H78" i="34" s="1"/>
  <c r="H79" i="34" s="1"/>
  <c r="H67" i="34"/>
  <c r="A535" i="32"/>
  <c r="A536" i="32"/>
  <c r="A537" i="32" s="1"/>
  <c r="A538" i="32" s="1"/>
  <c r="A539" i="32" s="1"/>
  <c r="A540" i="32" s="1"/>
  <c r="A541" i="32" s="1"/>
  <c r="A542" i="32" s="1"/>
  <c r="A543" i="32" s="1"/>
  <c r="A544" i="32" s="1"/>
  <c r="A545" i="32" s="1"/>
  <c r="A546" i="32" s="1"/>
  <c r="A547" i="32" s="1"/>
  <c r="A536" i="39"/>
  <c r="A537" i="39" s="1"/>
  <c r="A538" i="39" s="1"/>
  <c r="A539" i="39" s="1"/>
  <c r="A540" i="39" s="1"/>
  <c r="A541" i="39" s="1"/>
  <c r="A542" i="39" s="1"/>
  <c r="A543" i="39" s="1"/>
  <c r="A544" i="39" s="1"/>
  <c r="A545" i="39" s="1"/>
  <c r="A546" i="39" s="1"/>
  <c r="A547" i="39" s="1"/>
  <c r="A535" i="39"/>
  <c r="H380" i="37"/>
  <c r="H381" i="37" s="1"/>
  <c r="H382" i="37" s="1"/>
  <c r="H383" i="37" s="1"/>
  <c r="H384" i="37" s="1"/>
  <c r="H385" i="37" s="1"/>
  <c r="H386" i="37" s="1"/>
  <c r="H387" i="37" s="1"/>
  <c r="H388" i="37" s="1"/>
  <c r="H389" i="37" s="1"/>
  <c r="H390" i="37" s="1"/>
  <c r="H391" i="37" s="1"/>
  <c r="H379" i="37"/>
  <c r="O68" i="40"/>
  <c r="O69" i="40" s="1"/>
  <c r="O70" i="40" s="1"/>
  <c r="O71" i="40" s="1"/>
  <c r="O72" i="40" s="1"/>
  <c r="O73" i="40" s="1"/>
  <c r="O74" i="40" s="1"/>
  <c r="O75" i="40" s="1"/>
  <c r="O76" i="40" s="1"/>
  <c r="O77" i="40" s="1"/>
  <c r="O78" i="40" s="1"/>
  <c r="O79" i="40" s="1"/>
  <c r="O67" i="40"/>
  <c r="H536" i="36"/>
  <c r="H537" i="36" s="1"/>
  <c r="H538" i="36" s="1"/>
  <c r="H539" i="36" s="1"/>
  <c r="H540" i="36" s="1"/>
  <c r="H541" i="36" s="1"/>
  <c r="H542" i="36" s="1"/>
  <c r="H543" i="36" s="1"/>
  <c r="H544" i="36" s="1"/>
  <c r="H545" i="36" s="1"/>
  <c r="H546" i="36" s="1"/>
  <c r="H547" i="36" s="1"/>
  <c r="H535" i="36"/>
  <c r="O536" i="32"/>
  <c r="O537" i="32" s="1"/>
  <c r="O538" i="32" s="1"/>
  <c r="O539" i="32" s="1"/>
  <c r="O540" i="32" s="1"/>
  <c r="O541" i="32" s="1"/>
  <c r="O542" i="32" s="1"/>
  <c r="O543" i="32" s="1"/>
  <c r="O544" i="32" s="1"/>
  <c r="O545" i="32" s="1"/>
  <c r="O546" i="32" s="1"/>
  <c r="O547" i="32" s="1"/>
  <c r="O535" i="32"/>
  <c r="O848" i="34"/>
  <c r="O849" i="34" s="1"/>
  <c r="O850" i="34" s="1"/>
  <c r="O851" i="34" s="1"/>
  <c r="O852" i="34" s="1"/>
  <c r="O853" i="34" s="1"/>
  <c r="O854" i="34" s="1"/>
  <c r="O855" i="34" s="1"/>
  <c r="O856" i="34" s="1"/>
  <c r="O857" i="34" s="1"/>
  <c r="O858" i="34" s="1"/>
  <c r="O859" i="34" s="1"/>
  <c r="O847" i="34"/>
  <c r="O535" i="39"/>
  <c r="O536" i="39"/>
  <c r="O537" i="39" s="1"/>
  <c r="O538" i="39" s="1"/>
  <c r="O539" i="39" s="1"/>
  <c r="O540" i="39" s="1"/>
  <c r="O541" i="39" s="1"/>
  <c r="O542" i="39" s="1"/>
  <c r="O543" i="39" s="1"/>
  <c r="O544" i="39" s="1"/>
  <c r="O545" i="39" s="1"/>
  <c r="O546" i="39" s="1"/>
  <c r="O547" i="39" s="1"/>
  <c r="H535" i="32"/>
  <c r="H536" i="32"/>
  <c r="H537" i="32" s="1"/>
  <c r="H538" i="32" s="1"/>
  <c r="H539" i="32" s="1"/>
  <c r="H540" i="32" s="1"/>
  <c r="H541" i="32" s="1"/>
  <c r="H542" i="32" s="1"/>
  <c r="H543" i="32" s="1"/>
  <c r="H544" i="32" s="1"/>
  <c r="H545" i="32" s="1"/>
  <c r="H546" i="32" s="1"/>
  <c r="H547" i="32" s="1"/>
  <c r="O67" i="37"/>
  <c r="O68" i="37"/>
  <c r="O69" i="37" s="1"/>
  <c r="O70" i="37" s="1"/>
  <c r="O71" i="37" s="1"/>
  <c r="O72" i="37" s="1"/>
  <c r="O73" i="37" s="1"/>
  <c r="O74" i="37" s="1"/>
  <c r="O75" i="37" s="1"/>
  <c r="O76" i="37" s="1"/>
  <c r="O77" i="37" s="1"/>
  <c r="O78" i="37" s="1"/>
  <c r="O79" i="37" s="1"/>
  <c r="O535" i="33"/>
  <c r="O536" i="33"/>
  <c r="O537" i="33" s="1"/>
  <c r="O538" i="33" s="1"/>
  <c r="O539" i="33" s="1"/>
  <c r="O540" i="33" s="1"/>
  <c r="O541" i="33" s="1"/>
  <c r="O542" i="33" s="1"/>
  <c r="O543" i="33" s="1"/>
  <c r="O544" i="33" s="1"/>
  <c r="O545" i="33" s="1"/>
  <c r="O546" i="33" s="1"/>
  <c r="O547" i="33" s="1"/>
  <c r="A67" i="38"/>
  <c r="A68" i="38"/>
  <c r="A69" i="38" s="1"/>
  <c r="A70" i="38" s="1"/>
  <c r="A71" i="38" s="1"/>
  <c r="A72" i="38" s="1"/>
  <c r="A73" i="38" s="1"/>
  <c r="A74" i="38" s="1"/>
  <c r="A75" i="38" s="1"/>
  <c r="A76" i="38" s="1"/>
  <c r="A77" i="38" s="1"/>
  <c r="A78" i="38" s="1"/>
  <c r="A79" i="38" s="1"/>
  <c r="H67" i="40"/>
  <c r="H68" i="40"/>
  <c r="H69" i="40" s="1"/>
  <c r="H70" i="40" s="1"/>
  <c r="H71" i="40" s="1"/>
  <c r="H72" i="40" s="1"/>
  <c r="H73" i="40" s="1"/>
  <c r="H74" i="40" s="1"/>
  <c r="H75" i="40" s="1"/>
  <c r="H76" i="40" s="1"/>
  <c r="H77" i="40" s="1"/>
  <c r="H78" i="40" s="1"/>
  <c r="H79" i="40" s="1"/>
  <c r="H535" i="33"/>
  <c r="H536" i="33"/>
  <c r="H537" i="33" s="1"/>
  <c r="H538" i="33" s="1"/>
  <c r="H539" i="33" s="1"/>
  <c r="H540" i="33" s="1"/>
  <c r="H541" i="33" s="1"/>
  <c r="H542" i="33" s="1"/>
  <c r="H543" i="33" s="1"/>
  <c r="H544" i="33" s="1"/>
  <c r="H545" i="33" s="1"/>
  <c r="H546" i="33" s="1"/>
  <c r="H547" i="33" s="1"/>
  <c r="A535" i="36"/>
  <c r="A536" i="36"/>
  <c r="A537" i="36" s="1"/>
  <c r="A538" i="36" s="1"/>
  <c r="A539" i="36" s="1"/>
  <c r="A540" i="36" s="1"/>
  <c r="A541" i="36" s="1"/>
  <c r="A542" i="36" s="1"/>
  <c r="A543" i="36" s="1"/>
  <c r="A544" i="36" s="1"/>
  <c r="A545" i="36" s="1"/>
  <c r="A546" i="36" s="1"/>
  <c r="A547" i="36" s="1"/>
  <c r="H418" i="34"/>
  <c r="H419" i="34"/>
  <c r="H420" i="34" s="1"/>
  <c r="H421" i="34" s="1"/>
  <c r="H422" i="34" s="1"/>
  <c r="H423" i="34" s="1"/>
  <c r="H424" i="34" s="1"/>
  <c r="H425" i="34" s="1"/>
  <c r="H426" i="34" s="1"/>
  <c r="H427" i="34" s="1"/>
  <c r="H428" i="34" s="1"/>
  <c r="H429" i="34" s="1"/>
  <c r="H430" i="34" s="1"/>
  <c r="A67" i="34"/>
  <c r="A68" i="34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H691" i="38"/>
  <c r="H692" i="38"/>
  <c r="H693" i="38" s="1"/>
  <c r="H694" i="38" s="1"/>
  <c r="H695" i="38" s="1"/>
  <c r="H696" i="38" s="1"/>
  <c r="H697" i="38" s="1"/>
  <c r="H698" i="38" s="1"/>
  <c r="H699" i="38" s="1"/>
  <c r="H700" i="38" s="1"/>
  <c r="H701" i="38" s="1"/>
  <c r="H702" i="38" s="1"/>
  <c r="H703" i="38" s="1"/>
  <c r="A67" i="32"/>
  <c r="A68" i="32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O535" i="37"/>
  <c r="O536" i="37"/>
  <c r="O537" i="37" s="1"/>
  <c r="O538" i="37" s="1"/>
  <c r="O539" i="37" s="1"/>
  <c r="O540" i="37" s="1"/>
  <c r="O541" i="37" s="1"/>
  <c r="O542" i="37" s="1"/>
  <c r="O543" i="37" s="1"/>
  <c r="O544" i="37" s="1"/>
  <c r="O545" i="37" s="1"/>
  <c r="O546" i="37" s="1"/>
  <c r="O547" i="37" s="1"/>
  <c r="O692" i="38"/>
  <c r="O693" i="38" s="1"/>
  <c r="O694" i="38" s="1"/>
  <c r="O695" i="38" s="1"/>
  <c r="O696" i="38" s="1"/>
  <c r="O697" i="38" s="1"/>
  <c r="O698" i="38" s="1"/>
  <c r="O699" i="38" s="1"/>
  <c r="O700" i="38" s="1"/>
  <c r="O701" i="38" s="1"/>
  <c r="O702" i="38" s="1"/>
  <c r="O703" i="38" s="1"/>
  <c r="O691" i="38"/>
  <c r="O419" i="34"/>
  <c r="O420" i="34" s="1"/>
  <c r="O421" i="34" s="1"/>
  <c r="O422" i="34" s="1"/>
  <c r="O423" i="34" s="1"/>
  <c r="O424" i="34" s="1"/>
  <c r="O425" i="34" s="1"/>
  <c r="O426" i="34" s="1"/>
  <c r="O427" i="34" s="1"/>
  <c r="O428" i="34" s="1"/>
  <c r="O429" i="34" s="1"/>
  <c r="O430" i="34" s="1"/>
  <c r="O418" i="34"/>
  <c r="O380" i="37"/>
  <c r="O381" i="37" s="1"/>
  <c r="O382" i="37" s="1"/>
  <c r="O383" i="37" s="1"/>
  <c r="O384" i="37" s="1"/>
  <c r="O385" i="37" s="1"/>
  <c r="O386" i="37" s="1"/>
  <c r="O387" i="37" s="1"/>
  <c r="O388" i="37" s="1"/>
  <c r="O389" i="37" s="1"/>
  <c r="O390" i="37" s="1"/>
  <c r="O391" i="37" s="1"/>
  <c r="O379" i="37"/>
  <c r="O68" i="36"/>
  <c r="O69" i="36" s="1"/>
  <c r="O70" i="36" s="1"/>
  <c r="O71" i="36" s="1"/>
  <c r="O72" i="36" s="1"/>
  <c r="O73" i="36" s="1"/>
  <c r="O74" i="36" s="1"/>
  <c r="O75" i="36" s="1"/>
  <c r="O76" i="36" s="1"/>
  <c r="O77" i="36" s="1"/>
  <c r="O78" i="36" s="1"/>
  <c r="O79" i="36" s="1"/>
  <c r="O67" i="36"/>
  <c r="A536" i="33"/>
  <c r="A537" i="33" s="1"/>
  <c r="A538" i="33" s="1"/>
  <c r="A539" i="33" s="1"/>
  <c r="A540" i="33" s="1"/>
  <c r="A541" i="33" s="1"/>
  <c r="A542" i="33" s="1"/>
  <c r="A543" i="33" s="1"/>
  <c r="A544" i="33" s="1"/>
  <c r="A545" i="33" s="1"/>
  <c r="A546" i="33" s="1"/>
  <c r="A547" i="33" s="1"/>
  <c r="A535" i="33"/>
  <c r="A536" i="37"/>
  <c r="A537" i="37" s="1"/>
  <c r="A538" i="37" s="1"/>
  <c r="A539" i="37" s="1"/>
  <c r="A540" i="37" s="1"/>
  <c r="A541" i="37" s="1"/>
  <c r="A542" i="37" s="1"/>
  <c r="A543" i="37" s="1"/>
  <c r="A544" i="37" s="1"/>
  <c r="A545" i="37" s="1"/>
  <c r="A546" i="37" s="1"/>
  <c r="A547" i="37" s="1"/>
  <c r="A535" i="37"/>
  <c r="H67" i="37"/>
  <c r="H68" i="37"/>
  <c r="H69" i="37" s="1"/>
  <c r="H70" i="37" s="1"/>
  <c r="H71" i="37" s="1"/>
  <c r="H72" i="37" s="1"/>
  <c r="H73" i="37" s="1"/>
  <c r="H74" i="37" s="1"/>
  <c r="H75" i="37" s="1"/>
  <c r="H76" i="37" s="1"/>
  <c r="H77" i="37" s="1"/>
  <c r="H78" i="37" s="1"/>
  <c r="H79" i="37" s="1"/>
  <c r="A536" i="34"/>
  <c r="A537" i="34" s="1"/>
  <c r="A538" i="34" s="1"/>
  <c r="A539" i="34" s="1"/>
  <c r="A540" i="34" s="1"/>
  <c r="A541" i="34" s="1"/>
  <c r="A542" i="34" s="1"/>
  <c r="A543" i="34" s="1"/>
  <c r="A544" i="34" s="1"/>
  <c r="A545" i="34" s="1"/>
  <c r="A546" i="34" s="1"/>
  <c r="A547" i="34" s="1"/>
  <c r="A535" i="34"/>
  <c r="H536" i="39"/>
  <c r="H537" i="39" s="1"/>
  <c r="H538" i="39" s="1"/>
  <c r="H539" i="39" s="1"/>
  <c r="H540" i="39" s="1"/>
  <c r="H541" i="39" s="1"/>
  <c r="H542" i="39" s="1"/>
  <c r="H543" i="39" s="1"/>
  <c r="H544" i="39" s="1"/>
  <c r="H545" i="39" s="1"/>
  <c r="H546" i="39" s="1"/>
  <c r="H547" i="39" s="1"/>
  <c r="H535" i="39"/>
  <c r="O224" i="38"/>
  <c r="O225" i="38" s="1"/>
  <c r="O226" i="38" s="1"/>
  <c r="O227" i="38" s="1"/>
  <c r="O228" i="38" s="1"/>
  <c r="O229" i="38" s="1"/>
  <c r="O230" i="38" s="1"/>
  <c r="O231" i="38" s="1"/>
  <c r="O232" i="38" s="1"/>
  <c r="O233" i="38" s="1"/>
  <c r="O234" i="38" s="1"/>
  <c r="O235" i="38" s="1"/>
  <c r="O223" i="38"/>
  <c r="A68" i="33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67" i="33"/>
  <c r="H68" i="32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67" i="32"/>
  <c r="O848" i="37"/>
  <c r="O849" i="37" s="1"/>
  <c r="O850" i="37" s="1"/>
  <c r="O851" i="37" s="1"/>
  <c r="O852" i="37" s="1"/>
  <c r="O853" i="37" s="1"/>
  <c r="O854" i="37" s="1"/>
  <c r="O855" i="37" s="1"/>
  <c r="O856" i="37" s="1"/>
  <c r="O857" i="37" s="1"/>
  <c r="O858" i="37" s="1"/>
  <c r="O859" i="37" s="1"/>
  <c r="O847" i="37"/>
  <c r="A68" i="39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67" i="39"/>
  <c r="O549" i="34"/>
  <c r="O550" i="34" s="1"/>
  <c r="O551" i="34" s="1"/>
  <c r="O552" i="34" s="1"/>
  <c r="O553" i="34" s="1"/>
  <c r="O554" i="34" s="1"/>
  <c r="O555" i="34" s="1"/>
  <c r="O556" i="34" s="1"/>
  <c r="O557" i="34" s="1"/>
  <c r="O558" i="34" s="1"/>
  <c r="O559" i="34" s="1"/>
  <c r="O560" i="34" s="1"/>
  <c r="O548" i="34"/>
  <c r="H80" i="32" l="1"/>
  <c r="H81" i="32"/>
  <c r="H82" i="32" s="1"/>
  <c r="H83" i="32" s="1"/>
  <c r="H84" i="32" s="1"/>
  <c r="H85" i="32" s="1"/>
  <c r="H86" i="32" s="1"/>
  <c r="H87" i="32" s="1"/>
  <c r="H88" i="32" s="1"/>
  <c r="H89" i="32" s="1"/>
  <c r="H90" i="32" s="1"/>
  <c r="H91" i="32" s="1"/>
  <c r="H92" i="32" s="1"/>
  <c r="H432" i="34"/>
  <c r="H433" i="34" s="1"/>
  <c r="H434" i="34" s="1"/>
  <c r="H435" i="34" s="1"/>
  <c r="H436" i="34" s="1"/>
  <c r="H437" i="34" s="1"/>
  <c r="H438" i="34" s="1"/>
  <c r="H439" i="34" s="1"/>
  <c r="H440" i="34" s="1"/>
  <c r="H441" i="34" s="1"/>
  <c r="H442" i="34" s="1"/>
  <c r="H443" i="34" s="1"/>
  <c r="H431" i="34"/>
  <c r="A80" i="39"/>
  <c r="A81" i="39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O860" i="37"/>
  <c r="O861" i="37"/>
  <c r="O862" i="37" s="1"/>
  <c r="O863" i="37" s="1"/>
  <c r="O864" i="37" s="1"/>
  <c r="O865" i="37" s="1"/>
  <c r="O866" i="37" s="1"/>
  <c r="O867" i="37" s="1"/>
  <c r="O868" i="37" s="1"/>
  <c r="O869" i="37" s="1"/>
  <c r="O870" i="37" s="1"/>
  <c r="O871" i="37" s="1"/>
  <c r="O872" i="37" s="1"/>
  <c r="O236" i="38"/>
  <c r="O237" i="38"/>
  <c r="O238" i="38" s="1"/>
  <c r="O239" i="38" s="1"/>
  <c r="O240" i="38" s="1"/>
  <c r="O241" i="38" s="1"/>
  <c r="O242" i="38" s="1"/>
  <c r="O243" i="38" s="1"/>
  <c r="O244" i="38" s="1"/>
  <c r="O245" i="38" s="1"/>
  <c r="O246" i="38" s="1"/>
  <c r="O247" i="38" s="1"/>
  <c r="O248" i="38" s="1"/>
  <c r="A548" i="34"/>
  <c r="A549" i="34"/>
  <c r="A550" i="34" s="1"/>
  <c r="A551" i="34" s="1"/>
  <c r="A552" i="34" s="1"/>
  <c r="A553" i="34" s="1"/>
  <c r="A554" i="34" s="1"/>
  <c r="A555" i="34" s="1"/>
  <c r="A556" i="34" s="1"/>
  <c r="A557" i="34" s="1"/>
  <c r="A558" i="34" s="1"/>
  <c r="A559" i="34" s="1"/>
  <c r="A560" i="34" s="1"/>
  <c r="A548" i="37"/>
  <c r="A549" i="37"/>
  <c r="A550" i="37" s="1"/>
  <c r="A551" i="37" s="1"/>
  <c r="A552" i="37" s="1"/>
  <c r="A553" i="37" s="1"/>
  <c r="A554" i="37" s="1"/>
  <c r="A555" i="37" s="1"/>
  <c r="A556" i="37" s="1"/>
  <c r="A557" i="37" s="1"/>
  <c r="A558" i="37" s="1"/>
  <c r="A559" i="37" s="1"/>
  <c r="A560" i="37" s="1"/>
  <c r="O80" i="36"/>
  <c r="O81" i="36"/>
  <c r="O82" i="36" s="1"/>
  <c r="O83" i="36" s="1"/>
  <c r="O84" i="36" s="1"/>
  <c r="O85" i="36" s="1"/>
  <c r="O86" i="36" s="1"/>
  <c r="O87" i="36" s="1"/>
  <c r="O88" i="36" s="1"/>
  <c r="O89" i="36" s="1"/>
  <c r="O90" i="36" s="1"/>
  <c r="O91" i="36" s="1"/>
  <c r="O92" i="36" s="1"/>
  <c r="O392" i="37"/>
  <c r="O393" i="37"/>
  <c r="O394" i="37" s="1"/>
  <c r="O395" i="37" s="1"/>
  <c r="O396" i="37" s="1"/>
  <c r="O397" i="37" s="1"/>
  <c r="O398" i="37" s="1"/>
  <c r="O399" i="37" s="1"/>
  <c r="O400" i="37" s="1"/>
  <c r="O401" i="37" s="1"/>
  <c r="O402" i="37" s="1"/>
  <c r="O403" i="37" s="1"/>
  <c r="O404" i="37" s="1"/>
  <c r="O704" i="38"/>
  <c r="O705" i="38"/>
  <c r="O706" i="38" s="1"/>
  <c r="O707" i="38" s="1"/>
  <c r="O708" i="38" s="1"/>
  <c r="O709" i="38" s="1"/>
  <c r="O710" i="38" s="1"/>
  <c r="O711" i="38" s="1"/>
  <c r="O712" i="38" s="1"/>
  <c r="O713" i="38" s="1"/>
  <c r="O714" i="38" s="1"/>
  <c r="O715" i="38" s="1"/>
  <c r="O716" i="38" s="1"/>
  <c r="O860" i="34"/>
  <c r="O861" i="34"/>
  <c r="O862" i="34" s="1"/>
  <c r="O863" i="34" s="1"/>
  <c r="O864" i="34" s="1"/>
  <c r="O865" i="34" s="1"/>
  <c r="O866" i="34" s="1"/>
  <c r="O867" i="34" s="1"/>
  <c r="O868" i="34" s="1"/>
  <c r="O869" i="34" s="1"/>
  <c r="O870" i="34" s="1"/>
  <c r="O871" i="34" s="1"/>
  <c r="O872" i="34" s="1"/>
  <c r="H548" i="36"/>
  <c r="H549" i="36"/>
  <c r="H550" i="36" s="1"/>
  <c r="H551" i="36" s="1"/>
  <c r="H552" i="36" s="1"/>
  <c r="H553" i="36" s="1"/>
  <c r="H554" i="36" s="1"/>
  <c r="H555" i="36" s="1"/>
  <c r="H556" i="36" s="1"/>
  <c r="H557" i="36" s="1"/>
  <c r="H558" i="36" s="1"/>
  <c r="H559" i="36" s="1"/>
  <c r="H560" i="36" s="1"/>
  <c r="H392" i="37"/>
  <c r="H393" i="37"/>
  <c r="H394" i="37" s="1"/>
  <c r="H395" i="37" s="1"/>
  <c r="H396" i="37" s="1"/>
  <c r="H397" i="37" s="1"/>
  <c r="H398" i="37" s="1"/>
  <c r="H399" i="37" s="1"/>
  <c r="H400" i="37" s="1"/>
  <c r="H401" i="37" s="1"/>
  <c r="H402" i="37" s="1"/>
  <c r="H403" i="37" s="1"/>
  <c r="H404" i="37" s="1"/>
  <c r="A548" i="39"/>
  <c r="A549" i="39"/>
  <c r="A550" i="39" s="1"/>
  <c r="A551" i="39" s="1"/>
  <c r="A552" i="39" s="1"/>
  <c r="A553" i="39" s="1"/>
  <c r="A554" i="39" s="1"/>
  <c r="A555" i="39" s="1"/>
  <c r="A556" i="39" s="1"/>
  <c r="A557" i="39" s="1"/>
  <c r="A558" i="39" s="1"/>
  <c r="A559" i="39" s="1"/>
  <c r="A560" i="39" s="1"/>
  <c r="H80" i="34"/>
  <c r="H81" i="34"/>
  <c r="H82" i="34" s="1"/>
  <c r="H83" i="34" s="1"/>
  <c r="H84" i="34" s="1"/>
  <c r="H85" i="34" s="1"/>
  <c r="H86" i="34" s="1"/>
  <c r="H87" i="34" s="1"/>
  <c r="H88" i="34" s="1"/>
  <c r="H89" i="34" s="1"/>
  <c r="H90" i="34" s="1"/>
  <c r="H91" i="34" s="1"/>
  <c r="H92" i="34" s="1"/>
  <c r="A80" i="37"/>
  <c r="A81" i="37"/>
  <c r="A82" i="37" s="1"/>
  <c r="A83" i="37" s="1"/>
  <c r="A84" i="37" s="1"/>
  <c r="A85" i="37" s="1"/>
  <c r="A86" i="37" s="1"/>
  <c r="A87" i="37" s="1"/>
  <c r="A88" i="37" s="1"/>
  <c r="A89" i="37" s="1"/>
  <c r="A90" i="37" s="1"/>
  <c r="A91" i="37" s="1"/>
  <c r="A92" i="37" s="1"/>
  <c r="H548" i="37"/>
  <c r="H549" i="37"/>
  <c r="H550" i="37" s="1"/>
  <c r="H551" i="37" s="1"/>
  <c r="H552" i="37" s="1"/>
  <c r="H553" i="37" s="1"/>
  <c r="H554" i="37" s="1"/>
  <c r="H555" i="37" s="1"/>
  <c r="H556" i="37" s="1"/>
  <c r="H557" i="37" s="1"/>
  <c r="H558" i="37" s="1"/>
  <c r="H559" i="37" s="1"/>
  <c r="H560" i="37" s="1"/>
  <c r="H80" i="36"/>
  <c r="H81" i="36"/>
  <c r="H82" i="36" s="1"/>
  <c r="H83" i="36" s="1"/>
  <c r="H84" i="36" s="1"/>
  <c r="H85" i="36" s="1"/>
  <c r="H86" i="36" s="1"/>
  <c r="H87" i="36" s="1"/>
  <c r="H88" i="36" s="1"/>
  <c r="H89" i="36" s="1"/>
  <c r="H90" i="36" s="1"/>
  <c r="H91" i="36" s="1"/>
  <c r="H92" i="36" s="1"/>
  <c r="O548" i="40"/>
  <c r="O549" i="40"/>
  <c r="O550" i="40" s="1"/>
  <c r="O551" i="40" s="1"/>
  <c r="O552" i="40" s="1"/>
  <c r="O553" i="40" s="1"/>
  <c r="O554" i="40" s="1"/>
  <c r="O555" i="40" s="1"/>
  <c r="O556" i="40" s="1"/>
  <c r="O557" i="40" s="1"/>
  <c r="O558" i="40" s="1"/>
  <c r="O559" i="40" s="1"/>
  <c r="O560" i="40" s="1"/>
  <c r="A80" i="33"/>
  <c r="A81" i="33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H81" i="37"/>
  <c r="H82" i="37" s="1"/>
  <c r="H83" i="37" s="1"/>
  <c r="H84" i="37" s="1"/>
  <c r="H85" i="37" s="1"/>
  <c r="H86" i="37" s="1"/>
  <c r="H87" i="37" s="1"/>
  <c r="H88" i="37" s="1"/>
  <c r="H89" i="37" s="1"/>
  <c r="H90" i="37" s="1"/>
  <c r="H91" i="37" s="1"/>
  <c r="H92" i="37" s="1"/>
  <c r="H80" i="37"/>
  <c r="H549" i="33"/>
  <c r="H550" i="33" s="1"/>
  <c r="H551" i="33" s="1"/>
  <c r="H552" i="33" s="1"/>
  <c r="H553" i="33" s="1"/>
  <c r="H554" i="33" s="1"/>
  <c r="H555" i="33" s="1"/>
  <c r="H556" i="33" s="1"/>
  <c r="H557" i="33" s="1"/>
  <c r="H558" i="33" s="1"/>
  <c r="H559" i="33" s="1"/>
  <c r="H560" i="33" s="1"/>
  <c r="H548" i="33"/>
  <c r="A80" i="32"/>
  <c r="A81" i="32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81" i="34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80" i="34"/>
  <c r="A549" i="36"/>
  <c r="A550" i="36" s="1"/>
  <c r="A551" i="36" s="1"/>
  <c r="A552" i="36" s="1"/>
  <c r="A553" i="36" s="1"/>
  <c r="A554" i="36" s="1"/>
  <c r="A555" i="36" s="1"/>
  <c r="A556" i="36" s="1"/>
  <c r="A557" i="36" s="1"/>
  <c r="A558" i="36" s="1"/>
  <c r="A559" i="36" s="1"/>
  <c r="A560" i="36" s="1"/>
  <c r="A548" i="36"/>
  <c r="H80" i="40"/>
  <c r="H81" i="40"/>
  <c r="H82" i="40" s="1"/>
  <c r="H83" i="40" s="1"/>
  <c r="H84" i="40" s="1"/>
  <c r="H85" i="40" s="1"/>
  <c r="H86" i="40" s="1"/>
  <c r="H87" i="40" s="1"/>
  <c r="H88" i="40" s="1"/>
  <c r="H89" i="40" s="1"/>
  <c r="H90" i="40" s="1"/>
  <c r="H91" i="40" s="1"/>
  <c r="H92" i="40" s="1"/>
  <c r="A81" i="38"/>
  <c r="A82" i="38" s="1"/>
  <c r="A83" i="38" s="1"/>
  <c r="A84" i="38" s="1"/>
  <c r="A85" i="38" s="1"/>
  <c r="A86" i="38" s="1"/>
  <c r="A87" i="38" s="1"/>
  <c r="A88" i="38" s="1"/>
  <c r="A89" i="38" s="1"/>
  <c r="A90" i="38" s="1"/>
  <c r="A91" i="38" s="1"/>
  <c r="A92" i="38" s="1"/>
  <c r="A80" i="38"/>
  <c r="H548" i="32"/>
  <c r="H549" i="32"/>
  <c r="H550" i="32" s="1"/>
  <c r="H551" i="32" s="1"/>
  <c r="H552" i="32" s="1"/>
  <c r="H553" i="32" s="1"/>
  <c r="H554" i="32" s="1"/>
  <c r="H555" i="32" s="1"/>
  <c r="H556" i="32" s="1"/>
  <c r="H557" i="32" s="1"/>
  <c r="H558" i="32" s="1"/>
  <c r="H559" i="32" s="1"/>
  <c r="H560" i="32" s="1"/>
  <c r="O81" i="32"/>
  <c r="O82" i="32" s="1"/>
  <c r="O83" i="32" s="1"/>
  <c r="O84" i="32" s="1"/>
  <c r="O85" i="32" s="1"/>
  <c r="O86" i="32" s="1"/>
  <c r="O87" i="32" s="1"/>
  <c r="O88" i="32" s="1"/>
  <c r="O89" i="32" s="1"/>
  <c r="O90" i="32" s="1"/>
  <c r="O91" i="32" s="1"/>
  <c r="O92" i="32" s="1"/>
  <c r="O80" i="32"/>
  <c r="O81" i="39"/>
  <c r="O82" i="39" s="1"/>
  <c r="O83" i="39" s="1"/>
  <c r="O84" i="39" s="1"/>
  <c r="O85" i="39" s="1"/>
  <c r="O86" i="39" s="1"/>
  <c r="O87" i="39" s="1"/>
  <c r="O88" i="39" s="1"/>
  <c r="O89" i="39" s="1"/>
  <c r="O90" i="39" s="1"/>
  <c r="O91" i="39" s="1"/>
  <c r="O92" i="39" s="1"/>
  <c r="O80" i="39"/>
  <c r="H81" i="39"/>
  <c r="H82" i="39" s="1"/>
  <c r="H83" i="39" s="1"/>
  <c r="H84" i="39" s="1"/>
  <c r="H85" i="39" s="1"/>
  <c r="H86" i="39" s="1"/>
  <c r="H87" i="39" s="1"/>
  <c r="H88" i="39" s="1"/>
  <c r="H89" i="39" s="1"/>
  <c r="H90" i="39" s="1"/>
  <c r="H91" i="39" s="1"/>
  <c r="H92" i="39" s="1"/>
  <c r="H80" i="39"/>
  <c r="H81" i="33"/>
  <c r="H82" i="33" s="1"/>
  <c r="H83" i="33" s="1"/>
  <c r="H84" i="33" s="1"/>
  <c r="H85" i="33" s="1"/>
  <c r="H86" i="33" s="1"/>
  <c r="H87" i="33" s="1"/>
  <c r="H88" i="33" s="1"/>
  <c r="H89" i="33" s="1"/>
  <c r="H90" i="33" s="1"/>
  <c r="H91" i="33" s="1"/>
  <c r="H92" i="33" s="1"/>
  <c r="H80" i="33"/>
  <c r="H549" i="40"/>
  <c r="H550" i="40" s="1"/>
  <c r="H551" i="40" s="1"/>
  <c r="H552" i="40" s="1"/>
  <c r="H553" i="40" s="1"/>
  <c r="H554" i="40" s="1"/>
  <c r="H555" i="40" s="1"/>
  <c r="H556" i="40" s="1"/>
  <c r="H557" i="40" s="1"/>
  <c r="H558" i="40" s="1"/>
  <c r="H559" i="40" s="1"/>
  <c r="H560" i="40" s="1"/>
  <c r="H548" i="40"/>
  <c r="A81" i="36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80" i="36"/>
  <c r="H861" i="37"/>
  <c r="H862" i="37" s="1"/>
  <c r="H863" i="37" s="1"/>
  <c r="H864" i="37" s="1"/>
  <c r="H865" i="37" s="1"/>
  <c r="H866" i="37" s="1"/>
  <c r="H867" i="37" s="1"/>
  <c r="H868" i="37" s="1"/>
  <c r="H869" i="37" s="1"/>
  <c r="H870" i="37" s="1"/>
  <c r="H871" i="37" s="1"/>
  <c r="H872" i="37" s="1"/>
  <c r="H860" i="37"/>
  <c r="H237" i="38"/>
  <c r="H238" i="38" s="1"/>
  <c r="H239" i="38" s="1"/>
  <c r="H240" i="38" s="1"/>
  <c r="H241" i="38" s="1"/>
  <c r="H242" i="38" s="1"/>
  <c r="H243" i="38" s="1"/>
  <c r="H244" i="38" s="1"/>
  <c r="H245" i="38" s="1"/>
  <c r="H246" i="38" s="1"/>
  <c r="H247" i="38" s="1"/>
  <c r="H248" i="38" s="1"/>
  <c r="H236" i="38"/>
  <c r="H548" i="39"/>
  <c r="H549" i="39"/>
  <c r="H550" i="39" s="1"/>
  <c r="H551" i="39" s="1"/>
  <c r="H552" i="39" s="1"/>
  <c r="H553" i="39" s="1"/>
  <c r="H554" i="39" s="1"/>
  <c r="H555" i="39" s="1"/>
  <c r="H556" i="39" s="1"/>
  <c r="H557" i="39" s="1"/>
  <c r="H558" i="39" s="1"/>
  <c r="H559" i="39" s="1"/>
  <c r="H560" i="39" s="1"/>
  <c r="A548" i="33"/>
  <c r="A549" i="33"/>
  <c r="A550" i="33" s="1"/>
  <c r="A551" i="33" s="1"/>
  <c r="A552" i="33" s="1"/>
  <c r="A553" i="33" s="1"/>
  <c r="A554" i="33" s="1"/>
  <c r="A555" i="33" s="1"/>
  <c r="A556" i="33" s="1"/>
  <c r="A557" i="33" s="1"/>
  <c r="A558" i="33" s="1"/>
  <c r="A559" i="33" s="1"/>
  <c r="A560" i="33" s="1"/>
  <c r="O431" i="34"/>
  <c r="O432" i="34"/>
  <c r="O433" i="34" s="1"/>
  <c r="O434" i="34" s="1"/>
  <c r="O435" i="34" s="1"/>
  <c r="O436" i="34" s="1"/>
  <c r="O437" i="34" s="1"/>
  <c r="O438" i="34" s="1"/>
  <c r="O439" i="34" s="1"/>
  <c r="O440" i="34" s="1"/>
  <c r="O441" i="34" s="1"/>
  <c r="O442" i="34" s="1"/>
  <c r="O443" i="34" s="1"/>
  <c r="O548" i="32"/>
  <c r="O549" i="32"/>
  <c r="O550" i="32" s="1"/>
  <c r="O551" i="32" s="1"/>
  <c r="O552" i="32" s="1"/>
  <c r="O553" i="32" s="1"/>
  <c r="O554" i="32" s="1"/>
  <c r="O555" i="32" s="1"/>
  <c r="O556" i="32" s="1"/>
  <c r="O557" i="32" s="1"/>
  <c r="O558" i="32" s="1"/>
  <c r="O559" i="32" s="1"/>
  <c r="O560" i="32" s="1"/>
  <c r="O80" i="40"/>
  <c r="O81" i="40"/>
  <c r="O82" i="40" s="1"/>
  <c r="O83" i="40" s="1"/>
  <c r="O84" i="40" s="1"/>
  <c r="O85" i="40" s="1"/>
  <c r="O86" i="40" s="1"/>
  <c r="O87" i="40" s="1"/>
  <c r="O88" i="40" s="1"/>
  <c r="O89" i="40" s="1"/>
  <c r="O90" i="40" s="1"/>
  <c r="O91" i="40" s="1"/>
  <c r="O92" i="40" s="1"/>
  <c r="H561" i="34"/>
  <c r="H562" i="34"/>
  <c r="H563" i="34" s="1"/>
  <c r="H564" i="34" s="1"/>
  <c r="H565" i="34" s="1"/>
  <c r="H566" i="34" s="1"/>
  <c r="H567" i="34" s="1"/>
  <c r="H568" i="34" s="1"/>
  <c r="H569" i="34" s="1"/>
  <c r="H570" i="34" s="1"/>
  <c r="H571" i="34" s="1"/>
  <c r="H572" i="34" s="1"/>
  <c r="H573" i="34" s="1"/>
  <c r="O80" i="34"/>
  <c r="O81" i="34"/>
  <c r="O82" i="34" s="1"/>
  <c r="O83" i="34" s="1"/>
  <c r="O84" i="34" s="1"/>
  <c r="O85" i="34" s="1"/>
  <c r="O86" i="34" s="1"/>
  <c r="O87" i="34" s="1"/>
  <c r="O88" i="34" s="1"/>
  <c r="O89" i="34" s="1"/>
  <c r="O90" i="34" s="1"/>
  <c r="O91" i="34" s="1"/>
  <c r="O92" i="34" s="1"/>
  <c r="H860" i="34"/>
  <c r="H861" i="34"/>
  <c r="H862" i="34" s="1"/>
  <c r="H863" i="34" s="1"/>
  <c r="H864" i="34" s="1"/>
  <c r="H865" i="34" s="1"/>
  <c r="H866" i="34" s="1"/>
  <c r="H867" i="34" s="1"/>
  <c r="H868" i="34" s="1"/>
  <c r="H869" i="34" s="1"/>
  <c r="H870" i="34" s="1"/>
  <c r="H871" i="34" s="1"/>
  <c r="H872" i="34" s="1"/>
  <c r="O548" i="36"/>
  <c r="O549" i="36"/>
  <c r="O550" i="36" s="1"/>
  <c r="O551" i="36" s="1"/>
  <c r="O552" i="36" s="1"/>
  <c r="O553" i="36" s="1"/>
  <c r="O554" i="36" s="1"/>
  <c r="O555" i="36" s="1"/>
  <c r="O556" i="36" s="1"/>
  <c r="O557" i="36" s="1"/>
  <c r="O558" i="36" s="1"/>
  <c r="O559" i="36" s="1"/>
  <c r="O560" i="36" s="1"/>
  <c r="O561" i="34"/>
  <c r="O562" i="34"/>
  <c r="O563" i="34" s="1"/>
  <c r="O564" i="34" s="1"/>
  <c r="O565" i="34" s="1"/>
  <c r="O566" i="34" s="1"/>
  <c r="O567" i="34" s="1"/>
  <c r="O568" i="34" s="1"/>
  <c r="O569" i="34" s="1"/>
  <c r="O570" i="34" s="1"/>
  <c r="O571" i="34" s="1"/>
  <c r="O572" i="34" s="1"/>
  <c r="O573" i="34" s="1"/>
  <c r="O549" i="37"/>
  <c r="O550" i="37" s="1"/>
  <c r="O551" i="37" s="1"/>
  <c r="O552" i="37" s="1"/>
  <c r="O553" i="37" s="1"/>
  <c r="O554" i="37" s="1"/>
  <c r="O555" i="37" s="1"/>
  <c r="O556" i="37" s="1"/>
  <c r="O557" i="37" s="1"/>
  <c r="O558" i="37" s="1"/>
  <c r="O559" i="37" s="1"/>
  <c r="O560" i="37" s="1"/>
  <c r="O548" i="37"/>
  <c r="H705" i="38"/>
  <c r="H706" i="38" s="1"/>
  <c r="H707" i="38" s="1"/>
  <c r="H708" i="38" s="1"/>
  <c r="H709" i="38" s="1"/>
  <c r="H710" i="38" s="1"/>
  <c r="H711" i="38" s="1"/>
  <c r="H712" i="38" s="1"/>
  <c r="H713" i="38" s="1"/>
  <c r="H714" i="38" s="1"/>
  <c r="H715" i="38" s="1"/>
  <c r="H716" i="38" s="1"/>
  <c r="H704" i="38"/>
  <c r="O549" i="33"/>
  <c r="O550" i="33" s="1"/>
  <c r="O551" i="33" s="1"/>
  <c r="O552" i="33" s="1"/>
  <c r="O553" i="33" s="1"/>
  <c r="O554" i="33" s="1"/>
  <c r="O555" i="33" s="1"/>
  <c r="O556" i="33" s="1"/>
  <c r="O557" i="33" s="1"/>
  <c r="O558" i="33" s="1"/>
  <c r="O559" i="33" s="1"/>
  <c r="O560" i="33" s="1"/>
  <c r="O548" i="33"/>
  <c r="O81" i="37"/>
  <c r="O82" i="37" s="1"/>
  <c r="O83" i="37" s="1"/>
  <c r="O84" i="37" s="1"/>
  <c r="O85" i="37" s="1"/>
  <c r="O86" i="37" s="1"/>
  <c r="O87" i="37" s="1"/>
  <c r="O88" i="37" s="1"/>
  <c r="O89" i="37" s="1"/>
  <c r="O90" i="37" s="1"/>
  <c r="O91" i="37" s="1"/>
  <c r="O92" i="37" s="1"/>
  <c r="O80" i="37"/>
  <c r="O549" i="39"/>
  <c r="O550" i="39" s="1"/>
  <c r="O551" i="39" s="1"/>
  <c r="O552" i="39" s="1"/>
  <c r="O553" i="39" s="1"/>
  <c r="O554" i="39" s="1"/>
  <c r="O555" i="39" s="1"/>
  <c r="O556" i="39" s="1"/>
  <c r="O557" i="39" s="1"/>
  <c r="O558" i="39" s="1"/>
  <c r="O559" i="39" s="1"/>
  <c r="O560" i="39" s="1"/>
  <c r="O548" i="39"/>
  <c r="A548" i="32"/>
  <c r="A549" i="32"/>
  <c r="A550" i="32" s="1"/>
  <c r="A551" i="32" s="1"/>
  <c r="A552" i="32" s="1"/>
  <c r="A553" i="32" s="1"/>
  <c r="A554" i="32" s="1"/>
  <c r="A555" i="32" s="1"/>
  <c r="A556" i="32" s="1"/>
  <c r="A557" i="32" s="1"/>
  <c r="A558" i="32" s="1"/>
  <c r="A559" i="32" s="1"/>
  <c r="A560" i="32" s="1"/>
  <c r="A81" i="40"/>
  <c r="A82" i="40" s="1"/>
  <c r="A83" i="40" s="1"/>
  <c r="A84" i="40" s="1"/>
  <c r="A85" i="40" s="1"/>
  <c r="A86" i="40" s="1"/>
  <c r="A87" i="40" s="1"/>
  <c r="A88" i="40" s="1"/>
  <c r="A89" i="40" s="1"/>
  <c r="A90" i="40" s="1"/>
  <c r="A91" i="40" s="1"/>
  <c r="A92" i="40" s="1"/>
  <c r="A80" i="40"/>
  <c r="A549" i="40"/>
  <c r="A550" i="40" s="1"/>
  <c r="A551" i="40" s="1"/>
  <c r="A552" i="40" s="1"/>
  <c r="A553" i="40" s="1"/>
  <c r="A554" i="40" s="1"/>
  <c r="A555" i="40" s="1"/>
  <c r="A556" i="40" s="1"/>
  <c r="A557" i="40" s="1"/>
  <c r="A558" i="40" s="1"/>
  <c r="A559" i="40" s="1"/>
  <c r="A560" i="40" s="1"/>
  <c r="A548" i="40"/>
  <c r="A549" i="38"/>
  <c r="A550" i="38" s="1"/>
  <c r="A551" i="38" s="1"/>
  <c r="A552" i="38" s="1"/>
  <c r="A553" i="38" s="1"/>
  <c r="A554" i="38" s="1"/>
  <c r="A555" i="38" s="1"/>
  <c r="A556" i="38" s="1"/>
  <c r="A557" i="38" s="1"/>
  <c r="A558" i="38" s="1"/>
  <c r="A559" i="38" s="1"/>
  <c r="A560" i="38" s="1"/>
  <c r="A548" i="38"/>
  <c r="O81" i="33"/>
  <c r="O82" i="33" s="1"/>
  <c r="O83" i="33" s="1"/>
  <c r="O84" i="33" s="1"/>
  <c r="O85" i="33" s="1"/>
  <c r="O86" i="33" s="1"/>
  <c r="O87" i="33" s="1"/>
  <c r="O88" i="33" s="1"/>
  <c r="O89" i="33" s="1"/>
  <c r="O90" i="33" s="1"/>
  <c r="O91" i="33" s="1"/>
  <c r="O92" i="33" s="1"/>
  <c r="O80" i="33"/>
  <c r="A561" i="38" l="1"/>
  <c r="A562" i="38"/>
  <c r="A563" i="38" s="1"/>
  <c r="A564" i="38" s="1"/>
  <c r="A565" i="38" s="1"/>
  <c r="A566" i="38" s="1"/>
  <c r="A567" i="38" s="1"/>
  <c r="A568" i="38" s="1"/>
  <c r="A569" i="38" s="1"/>
  <c r="A570" i="38" s="1"/>
  <c r="A571" i="38" s="1"/>
  <c r="A572" i="38" s="1"/>
  <c r="A573" i="38" s="1"/>
  <c r="H717" i="38"/>
  <c r="H718" i="38"/>
  <c r="H719" i="38" s="1"/>
  <c r="H720" i="38" s="1"/>
  <c r="H721" i="38" s="1"/>
  <c r="H722" i="38" s="1"/>
  <c r="H723" i="38" s="1"/>
  <c r="H724" i="38" s="1"/>
  <c r="H725" i="38" s="1"/>
  <c r="H726" i="38" s="1"/>
  <c r="H727" i="38" s="1"/>
  <c r="H728" i="38" s="1"/>
  <c r="H729" i="38" s="1"/>
  <c r="A94" i="36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93" i="36"/>
  <c r="H575" i="34"/>
  <c r="H576" i="34" s="1"/>
  <c r="H577" i="34" s="1"/>
  <c r="H578" i="34" s="1"/>
  <c r="H579" i="34" s="1"/>
  <c r="H580" i="34" s="1"/>
  <c r="H581" i="34" s="1"/>
  <c r="H582" i="34" s="1"/>
  <c r="H583" i="34" s="1"/>
  <c r="H584" i="34" s="1"/>
  <c r="H585" i="34" s="1"/>
  <c r="H586" i="34" s="1"/>
  <c r="H574" i="34"/>
  <c r="A94" i="33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93" i="33"/>
  <c r="A93" i="40"/>
  <c r="A94" i="40"/>
  <c r="A95" i="40" s="1"/>
  <c r="A96" i="40" s="1"/>
  <c r="A97" i="40" s="1"/>
  <c r="A98" i="40" s="1"/>
  <c r="A99" i="40" s="1"/>
  <c r="A100" i="40" s="1"/>
  <c r="A101" i="40" s="1"/>
  <c r="A102" i="40" s="1"/>
  <c r="A103" i="40" s="1"/>
  <c r="A104" i="40" s="1"/>
  <c r="A105" i="40" s="1"/>
  <c r="O93" i="37"/>
  <c r="O94" i="37"/>
  <c r="O95" i="37" s="1"/>
  <c r="O96" i="37" s="1"/>
  <c r="O97" i="37" s="1"/>
  <c r="O98" i="37" s="1"/>
  <c r="O99" i="37" s="1"/>
  <c r="O100" i="37" s="1"/>
  <c r="O101" i="37" s="1"/>
  <c r="O102" i="37" s="1"/>
  <c r="O103" i="37" s="1"/>
  <c r="O104" i="37" s="1"/>
  <c r="O105" i="37" s="1"/>
  <c r="O561" i="37"/>
  <c r="O562" i="37"/>
  <c r="O563" i="37" s="1"/>
  <c r="O564" i="37" s="1"/>
  <c r="O565" i="37" s="1"/>
  <c r="O566" i="37" s="1"/>
  <c r="O567" i="37" s="1"/>
  <c r="O568" i="37" s="1"/>
  <c r="O569" i="37" s="1"/>
  <c r="O570" i="37" s="1"/>
  <c r="O571" i="37" s="1"/>
  <c r="O572" i="37" s="1"/>
  <c r="O573" i="37" s="1"/>
  <c r="H873" i="37"/>
  <c r="H874" i="37"/>
  <c r="H875" i="37" s="1"/>
  <c r="H876" i="37" s="1"/>
  <c r="H877" i="37" s="1"/>
  <c r="H878" i="37" s="1"/>
  <c r="H879" i="37" s="1"/>
  <c r="H880" i="37" s="1"/>
  <c r="H881" i="37" s="1"/>
  <c r="H882" i="37" s="1"/>
  <c r="H883" i="37" s="1"/>
  <c r="H884" i="37" s="1"/>
  <c r="H885" i="37" s="1"/>
  <c r="H561" i="40"/>
  <c r="H562" i="40"/>
  <c r="H563" i="40" s="1"/>
  <c r="H564" i="40" s="1"/>
  <c r="H565" i="40" s="1"/>
  <c r="H566" i="40" s="1"/>
  <c r="H567" i="40" s="1"/>
  <c r="H568" i="40" s="1"/>
  <c r="H569" i="40" s="1"/>
  <c r="H570" i="40" s="1"/>
  <c r="H571" i="40" s="1"/>
  <c r="H572" i="40" s="1"/>
  <c r="H573" i="40" s="1"/>
  <c r="H93" i="39"/>
  <c r="H94" i="39"/>
  <c r="H95" i="39" s="1"/>
  <c r="H96" i="39" s="1"/>
  <c r="H97" i="39" s="1"/>
  <c r="H98" i="39" s="1"/>
  <c r="H99" i="39" s="1"/>
  <c r="H100" i="39" s="1"/>
  <c r="H101" i="39" s="1"/>
  <c r="H102" i="39" s="1"/>
  <c r="H103" i="39" s="1"/>
  <c r="H104" i="39" s="1"/>
  <c r="H105" i="39" s="1"/>
  <c r="O93" i="39"/>
  <c r="O94" i="39"/>
  <c r="O95" i="39" s="1"/>
  <c r="O96" i="39" s="1"/>
  <c r="O97" i="39" s="1"/>
  <c r="O98" i="39" s="1"/>
  <c r="O99" i="39" s="1"/>
  <c r="O100" i="39" s="1"/>
  <c r="O101" i="39" s="1"/>
  <c r="O102" i="39" s="1"/>
  <c r="O103" i="39" s="1"/>
  <c r="O104" i="39" s="1"/>
  <c r="O105" i="39" s="1"/>
  <c r="A93" i="38"/>
  <c r="A94" i="38"/>
  <c r="A95" i="38" s="1"/>
  <c r="A96" i="38" s="1"/>
  <c r="A97" i="38" s="1"/>
  <c r="A98" i="38" s="1"/>
  <c r="A99" i="38" s="1"/>
  <c r="A100" i="38" s="1"/>
  <c r="A101" i="38" s="1"/>
  <c r="A102" i="38" s="1"/>
  <c r="A103" i="38" s="1"/>
  <c r="A104" i="38" s="1"/>
  <c r="A105" i="38" s="1"/>
  <c r="A561" i="36"/>
  <c r="A562" i="36"/>
  <c r="A563" i="36" s="1"/>
  <c r="A564" i="36" s="1"/>
  <c r="A565" i="36" s="1"/>
  <c r="A566" i="36" s="1"/>
  <c r="A567" i="36" s="1"/>
  <c r="A568" i="36" s="1"/>
  <c r="A569" i="36" s="1"/>
  <c r="A570" i="36" s="1"/>
  <c r="A571" i="36" s="1"/>
  <c r="A572" i="36" s="1"/>
  <c r="A573" i="36" s="1"/>
  <c r="H93" i="37"/>
  <c r="H94" i="37"/>
  <c r="H95" i="37" s="1"/>
  <c r="H96" i="37" s="1"/>
  <c r="H97" i="37" s="1"/>
  <c r="H98" i="37" s="1"/>
  <c r="H99" i="37" s="1"/>
  <c r="H100" i="37" s="1"/>
  <c r="H101" i="37" s="1"/>
  <c r="H102" i="37" s="1"/>
  <c r="H103" i="37" s="1"/>
  <c r="H104" i="37" s="1"/>
  <c r="H105" i="37" s="1"/>
  <c r="O93" i="33"/>
  <c r="O94" i="33"/>
  <c r="O95" i="33" s="1"/>
  <c r="O96" i="33" s="1"/>
  <c r="O97" i="33" s="1"/>
  <c r="O98" i="33" s="1"/>
  <c r="O99" i="33" s="1"/>
  <c r="O100" i="33" s="1"/>
  <c r="O101" i="33" s="1"/>
  <c r="O102" i="33" s="1"/>
  <c r="O103" i="33" s="1"/>
  <c r="O104" i="33" s="1"/>
  <c r="O105" i="33" s="1"/>
  <c r="O561" i="33"/>
  <c r="O562" i="33"/>
  <c r="O563" i="33" s="1"/>
  <c r="O564" i="33" s="1"/>
  <c r="O565" i="33" s="1"/>
  <c r="O566" i="33" s="1"/>
  <c r="O567" i="33" s="1"/>
  <c r="O568" i="33" s="1"/>
  <c r="O569" i="33" s="1"/>
  <c r="O570" i="33" s="1"/>
  <c r="O571" i="33" s="1"/>
  <c r="O572" i="33" s="1"/>
  <c r="O573" i="33" s="1"/>
  <c r="H93" i="33"/>
  <c r="H94" i="33"/>
  <c r="H95" i="33" s="1"/>
  <c r="H96" i="33" s="1"/>
  <c r="H97" i="33" s="1"/>
  <c r="H98" i="33" s="1"/>
  <c r="H99" i="33" s="1"/>
  <c r="H100" i="33" s="1"/>
  <c r="H101" i="33" s="1"/>
  <c r="H102" i="33" s="1"/>
  <c r="H103" i="33" s="1"/>
  <c r="H104" i="33" s="1"/>
  <c r="H105" i="33" s="1"/>
  <c r="A562" i="32"/>
  <c r="A563" i="32" s="1"/>
  <c r="A564" i="32" s="1"/>
  <c r="A565" i="32" s="1"/>
  <c r="A566" i="32" s="1"/>
  <c r="A567" i="32" s="1"/>
  <c r="A568" i="32" s="1"/>
  <c r="A569" i="32" s="1"/>
  <c r="A570" i="32" s="1"/>
  <c r="A571" i="32" s="1"/>
  <c r="A572" i="32" s="1"/>
  <c r="A573" i="32" s="1"/>
  <c r="A561" i="32"/>
  <c r="O562" i="36"/>
  <c r="O563" i="36" s="1"/>
  <c r="O564" i="36" s="1"/>
  <c r="O565" i="36" s="1"/>
  <c r="O566" i="36" s="1"/>
  <c r="O567" i="36" s="1"/>
  <c r="O568" i="36" s="1"/>
  <c r="O569" i="36" s="1"/>
  <c r="O570" i="36" s="1"/>
  <c r="O571" i="36" s="1"/>
  <c r="O572" i="36" s="1"/>
  <c r="O573" i="36" s="1"/>
  <c r="O561" i="36"/>
  <c r="O94" i="34"/>
  <c r="O95" i="34" s="1"/>
  <c r="O96" i="34" s="1"/>
  <c r="O97" i="34" s="1"/>
  <c r="O98" i="34" s="1"/>
  <c r="O99" i="34" s="1"/>
  <c r="O100" i="34" s="1"/>
  <c r="O101" i="34" s="1"/>
  <c r="O102" i="34" s="1"/>
  <c r="O103" i="34" s="1"/>
  <c r="O104" i="34" s="1"/>
  <c r="O105" i="34" s="1"/>
  <c r="O93" i="34"/>
  <c r="O561" i="32"/>
  <c r="O562" i="32"/>
  <c r="O563" i="32" s="1"/>
  <c r="O564" i="32" s="1"/>
  <c r="O565" i="32" s="1"/>
  <c r="O566" i="32" s="1"/>
  <c r="O567" i="32" s="1"/>
  <c r="O568" i="32" s="1"/>
  <c r="O569" i="32" s="1"/>
  <c r="O570" i="32" s="1"/>
  <c r="O571" i="32" s="1"/>
  <c r="O572" i="32" s="1"/>
  <c r="O573" i="32" s="1"/>
  <c r="O445" i="34"/>
  <c r="O446" i="34" s="1"/>
  <c r="O447" i="34" s="1"/>
  <c r="O448" i="34" s="1"/>
  <c r="O449" i="34" s="1"/>
  <c r="O450" i="34" s="1"/>
  <c r="O451" i="34" s="1"/>
  <c r="O452" i="34" s="1"/>
  <c r="O453" i="34" s="1"/>
  <c r="O454" i="34" s="1"/>
  <c r="O455" i="34" s="1"/>
  <c r="O456" i="34" s="1"/>
  <c r="O444" i="34"/>
  <c r="A562" i="33"/>
  <c r="A563" i="33" s="1"/>
  <c r="A564" i="33" s="1"/>
  <c r="A565" i="33" s="1"/>
  <c r="A566" i="33" s="1"/>
  <c r="A567" i="33" s="1"/>
  <c r="A568" i="33" s="1"/>
  <c r="A569" i="33" s="1"/>
  <c r="A570" i="33" s="1"/>
  <c r="A571" i="33" s="1"/>
  <c r="A572" i="33" s="1"/>
  <c r="A573" i="33" s="1"/>
  <c r="A561" i="33"/>
  <c r="H561" i="32"/>
  <c r="H562" i="32"/>
  <c r="H563" i="32" s="1"/>
  <c r="H564" i="32" s="1"/>
  <c r="H565" i="32" s="1"/>
  <c r="H566" i="32" s="1"/>
  <c r="H567" i="32" s="1"/>
  <c r="H568" i="32" s="1"/>
  <c r="H569" i="32" s="1"/>
  <c r="H570" i="32" s="1"/>
  <c r="H571" i="32" s="1"/>
  <c r="H572" i="32" s="1"/>
  <c r="H573" i="32" s="1"/>
  <c r="A93" i="32"/>
  <c r="A94" i="32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O562" i="40"/>
  <c r="O563" i="40" s="1"/>
  <c r="O564" i="40" s="1"/>
  <c r="O565" i="40" s="1"/>
  <c r="O566" i="40" s="1"/>
  <c r="O567" i="40" s="1"/>
  <c r="O568" i="40" s="1"/>
  <c r="O569" i="40" s="1"/>
  <c r="O570" i="40" s="1"/>
  <c r="O571" i="40" s="1"/>
  <c r="O572" i="40" s="1"/>
  <c r="O573" i="40" s="1"/>
  <c r="O561" i="40"/>
  <c r="H562" i="37"/>
  <c r="H563" i="37" s="1"/>
  <c r="H564" i="37" s="1"/>
  <c r="H565" i="37" s="1"/>
  <c r="H566" i="37" s="1"/>
  <c r="H567" i="37" s="1"/>
  <c r="H568" i="37" s="1"/>
  <c r="H569" i="37" s="1"/>
  <c r="H570" i="37" s="1"/>
  <c r="H571" i="37" s="1"/>
  <c r="H572" i="37" s="1"/>
  <c r="H573" i="37" s="1"/>
  <c r="H561" i="37"/>
  <c r="H94" i="34"/>
  <c r="H95" i="34" s="1"/>
  <c r="H96" i="34" s="1"/>
  <c r="H97" i="34" s="1"/>
  <c r="H98" i="34" s="1"/>
  <c r="H99" i="34" s="1"/>
  <c r="H100" i="34" s="1"/>
  <c r="H101" i="34" s="1"/>
  <c r="H102" i="34" s="1"/>
  <c r="H103" i="34" s="1"/>
  <c r="H104" i="34" s="1"/>
  <c r="H105" i="34" s="1"/>
  <c r="H93" i="34"/>
  <c r="H406" i="37"/>
  <c r="H407" i="37" s="1"/>
  <c r="H408" i="37" s="1"/>
  <c r="H409" i="37" s="1"/>
  <c r="H410" i="37" s="1"/>
  <c r="H411" i="37" s="1"/>
  <c r="H412" i="37" s="1"/>
  <c r="H413" i="37" s="1"/>
  <c r="H414" i="37" s="1"/>
  <c r="H415" i="37" s="1"/>
  <c r="H416" i="37" s="1"/>
  <c r="H417" i="37" s="1"/>
  <c r="H405" i="37"/>
  <c r="O874" i="34"/>
  <c r="O875" i="34" s="1"/>
  <c r="O876" i="34" s="1"/>
  <c r="O877" i="34" s="1"/>
  <c r="O878" i="34" s="1"/>
  <c r="O879" i="34" s="1"/>
  <c r="O880" i="34" s="1"/>
  <c r="O881" i="34" s="1"/>
  <c r="O882" i="34" s="1"/>
  <c r="O883" i="34" s="1"/>
  <c r="O884" i="34" s="1"/>
  <c r="O885" i="34" s="1"/>
  <c r="O873" i="34"/>
  <c r="O93" i="36"/>
  <c r="O94" i="36"/>
  <c r="O95" i="36" s="1"/>
  <c r="O96" i="36" s="1"/>
  <c r="O97" i="36" s="1"/>
  <c r="O98" i="36" s="1"/>
  <c r="O99" i="36" s="1"/>
  <c r="O100" i="36" s="1"/>
  <c r="O101" i="36" s="1"/>
  <c r="O102" i="36" s="1"/>
  <c r="O103" i="36" s="1"/>
  <c r="O104" i="36" s="1"/>
  <c r="O105" i="36" s="1"/>
  <c r="A562" i="34"/>
  <c r="A563" i="34" s="1"/>
  <c r="A564" i="34" s="1"/>
  <c r="A565" i="34" s="1"/>
  <c r="A566" i="34" s="1"/>
  <c r="A567" i="34" s="1"/>
  <c r="A568" i="34" s="1"/>
  <c r="A569" i="34" s="1"/>
  <c r="A570" i="34" s="1"/>
  <c r="A571" i="34" s="1"/>
  <c r="A572" i="34" s="1"/>
  <c r="A573" i="34" s="1"/>
  <c r="A561" i="34"/>
  <c r="A94" i="39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93" i="39"/>
  <c r="H94" i="32"/>
  <c r="H95" i="32" s="1"/>
  <c r="H96" i="32" s="1"/>
  <c r="H97" i="32" s="1"/>
  <c r="H98" i="32" s="1"/>
  <c r="H99" i="32" s="1"/>
  <c r="H100" i="32" s="1"/>
  <c r="H101" i="32" s="1"/>
  <c r="H102" i="32" s="1"/>
  <c r="H103" i="32" s="1"/>
  <c r="H104" i="32" s="1"/>
  <c r="H105" i="32" s="1"/>
  <c r="H93" i="32"/>
  <c r="O561" i="39"/>
  <c r="O562" i="39"/>
  <c r="O563" i="39" s="1"/>
  <c r="O564" i="39" s="1"/>
  <c r="O565" i="39" s="1"/>
  <c r="O566" i="39" s="1"/>
  <c r="O567" i="39" s="1"/>
  <c r="O568" i="39" s="1"/>
  <c r="O569" i="39" s="1"/>
  <c r="O570" i="39" s="1"/>
  <c r="O571" i="39" s="1"/>
  <c r="O572" i="39" s="1"/>
  <c r="O573" i="39" s="1"/>
  <c r="O93" i="32"/>
  <c r="O94" i="32"/>
  <c r="O95" i="32" s="1"/>
  <c r="O96" i="32" s="1"/>
  <c r="O97" i="32" s="1"/>
  <c r="O98" i="32" s="1"/>
  <c r="O99" i="32" s="1"/>
  <c r="O100" i="32" s="1"/>
  <c r="O101" i="32" s="1"/>
  <c r="O102" i="32" s="1"/>
  <c r="O103" i="32" s="1"/>
  <c r="O104" i="32" s="1"/>
  <c r="O105" i="32" s="1"/>
  <c r="A93" i="34"/>
  <c r="A94" i="34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H561" i="33"/>
  <c r="H562" i="33"/>
  <c r="H563" i="33" s="1"/>
  <c r="H564" i="33" s="1"/>
  <c r="H565" i="33" s="1"/>
  <c r="H566" i="33" s="1"/>
  <c r="H567" i="33" s="1"/>
  <c r="H568" i="33" s="1"/>
  <c r="H569" i="33" s="1"/>
  <c r="H570" i="33" s="1"/>
  <c r="H571" i="33" s="1"/>
  <c r="H572" i="33" s="1"/>
  <c r="H573" i="33" s="1"/>
  <c r="H444" i="34"/>
  <c r="H445" i="34"/>
  <c r="H446" i="34" s="1"/>
  <c r="H447" i="34" s="1"/>
  <c r="H448" i="34" s="1"/>
  <c r="H449" i="34" s="1"/>
  <c r="H450" i="34" s="1"/>
  <c r="H451" i="34" s="1"/>
  <c r="H452" i="34" s="1"/>
  <c r="H453" i="34" s="1"/>
  <c r="H454" i="34" s="1"/>
  <c r="H455" i="34" s="1"/>
  <c r="H456" i="34" s="1"/>
  <c r="A561" i="40"/>
  <c r="A562" i="40"/>
  <c r="A563" i="40" s="1"/>
  <c r="A564" i="40" s="1"/>
  <c r="A565" i="40" s="1"/>
  <c r="A566" i="40" s="1"/>
  <c r="A567" i="40" s="1"/>
  <c r="A568" i="40" s="1"/>
  <c r="A569" i="40" s="1"/>
  <c r="A570" i="40" s="1"/>
  <c r="A571" i="40" s="1"/>
  <c r="A572" i="40" s="1"/>
  <c r="A573" i="40" s="1"/>
  <c r="H249" i="38"/>
  <c r="H250" i="38"/>
  <c r="H251" i="38" s="1"/>
  <c r="H252" i="38" s="1"/>
  <c r="H253" i="38" s="1"/>
  <c r="H254" i="38" s="1"/>
  <c r="H255" i="38" s="1"/>
  <c r="H256" i="38" s="1"/>
  <c r="H257" i="38" s="1"/>
  <c r="H258" i="38" s="1"/>
  <c r="H259" i="38" s="1"/>
  <c r="H260" i="38" s="1"/>
  <c r="H261" i="38" s="1"/>
  <c r="O575" i="34"/>
  <c r="O576" i="34" s="1"/>
  <c r="O577" i="34" s="1"/>
  <c r="O578" i="34" s="1"/>
  <c r="O579" i="34" s="1"/>
  <c r="O580" i="34" s="1"/>
  <c r="O581" i="34" s="1"/>
  <c r="O582" i="34" s="1"/>
  <c r="O583" i="34" s="1"/>
  <c r="O584" i="34" s="1"/>
  <c r="O585" i="34" s="1"/>
  <c r="O586" i="34" s="1"/>
  <c r="O574" i="34"/>
  <c r="H874" i="34"/>
  <c r="H875" i="34" s="1"/>
  <c r="H876" i="34" s="1"/>
  <c r="H877" i="34" s="1"/>
  <c r="H878" i="34" s="1"/>
  <c r="H879" i="34" s="1"/>
  <c r="H880" i="34" s="1"/>
  <c r="H881" i="34" s="1"/>
  <c r="H882" i="34" s="1"/>
  <c r="H883" i="34" s="1"/>
  <c r="H884" i="34" s="1"/>
  <c r="H885" i="34" s="1"/>
  <c r="H873" i="34"/>
  <c r="O94" i="40"/>
  <c r="O95" i="40" s="1"/>
  <c r="O96" i="40" s="1"/>
  <c r="O97" i="40" s="1"/>
  <c r="O98" i="40" s="1"/>
  <c r="O99" i="40" s="1"/>
  <c r="O100" i="40" s="1"/>
  <c r="O101" i="40" s="1"/>
  <c r="O102" i="40" s="1"/>
  <c r="O103" i="40" s="1"/>
  <c r="O104" i="40" s="1"/>
  <c r="O105" i="40" s="1"/>
  <c r="O93" i="40"/>
  <c r="H562" i="39"/>
  <c r="H563" i="39" s="1"/>
  <c r="H564" i="39" s="1"/>
  <c r="H565" i="39" s="1"/>
  <c r="H566" i="39" s="1"/>
  <c r="H567" i="39" s="1"/>
  <c r="H568" i="39" s="1"/>
  <c r="H569" i="39" s="1"/>
  <c r="H570" i="39" s="1"/>
  <c r="H571" i="39" s="1"/>
  <c r="H572" i="39" s="1"/>
  <c r="H573" i="39" s="1"/>
  <c r="H561" i="39"/>
  <c r="H94" i="40"/>
  <c r="H95" i="40" s="1"/>
  <c r="H96" i="40" s="1"/>
  <c r="H97" i="40" s="1"/>
  <c r="H98" i="40" s="1"/>
  <c r="H99" i="40" s="1"/>
  <c r="H100" i="40" s="1"/>
  <c r="H101" i="40" s="1"/>
  <c r="H102" i="40" s="1"/>
  <c r="H103" i="40" s="1"/>
  <c r="H104" i="40" s="1"/>
  <c r="H105" i="40" s="1"/>
  <c r="H93" i="40"/>
  <c r="H94" i="36"/>
  <c r="H95" i="36" s="1"/>
  <c r="H96" i="36" s="1"/>
  <c r="H97" i="36" s="1"/>
  <c r="H98" i="36" s="1"/>
  <c r="H99" i="36" s="1"/>
  <c r="H100" i="36" s="1"/>
  <c r="H101" i="36" s="1"/>
  <c r="H102" i="36" s="1"/>
  <c r="H103" i="36" s="1"/>
  <c r="H104" i="36" s="1"/>
  <c r="H105" i="36" s="1"/>
  <c r="H93" i="36"/>
  <c r="A94" i="37"/>
  <c r="A95" i="37" s="1"/>
  <c r="A96" i="37" s="1"/>
  <c r="A97" i="37" s="1"/>
  <c r="A98" i="37" s="1"/>
  <c r="A99" i="37" s="1"/>
  <c r="A100" i="37" s="1"/>
  <c r="A101" i="37" s="1"/>
  <c r="A102" i="37" s="1"/>
  <c r="A103" i="37" s="1"/>
  <c r="A104" i="37" s="1"/>
  <c r="A105" i="37" s="1"/>
  <c r="A93" i="37"/>
  <c r="A562" i="39"/>
  <c r="A563" i="39" s="1"/>
  <c r="A564" i="39" s="1"/>
  <c r="A565" i="39" s="1"/>
  <c r="A566" i="39" s="1"/>
  <c r="A567" i="39" s="1"/>
  <c r="A568" i="39" s="1"/>
  <c r="A569" i="39" s="1"/>
  <c r="A570" i="39" s="1"/>
  <c r="A571" i="39" s="1"/>
  <c r="A572" i="39" s="1"/>
  <c r="A573" i="39" s="1"/>
  <c r="A561" i="39"/>
  <c r="H562" i="36"/>
  <c r="H563" i="36" s="1"/>
  <c r="H564" i="36" s="1"/>
  <c r="H565" i="36" s="1"/>
  <c r="H566" i="36" s="1"/>
  <c r="H567" i="36" s="1"/>
  <c r="H568" i="36" s="1"/>
  <c r="H569" i="36" s="1"/>
  <c r="H570" i="36" s="1"/>
  <c r="H571" i="36" s="1"/>
  <c r="H572" i="36" s="1"/>
  <c r="H573" i="36" s="1"/>
  <c r="H561" i="36"/>
  <c r="O718" i="38"/>
  <c r="O719" i="38" s="1"/>
  <c r="O720" i="38" s="1"/>
  <c r="O721" i="38" s="1"/>
  <c r="O722" i="38" s="1"/>
  <c r="O723" i="38" s="1"/>
  <c r="O724" i="38" s="1"/>
  <c r="O725" i="38" s="1"/>
  <c r="O726" i="38" s="1"/>
  <c r="O727" i="38" s="1"/>
  <c r="O728" i="38" s="1"/>
  <c r="O729" i="38" s="1"/>
  <c r="O717" i="38"/>
  <c r="O406" i="37"/>
  <c r="O407" i="37" s="1"/>
  <c r="O408" i="37" s="1"/>
  <c r="O409" i="37" s="1"/>
  <c r="O410" i="37" s="1"/>
  <c r="O411" i="37" s="1"/>
  <c r="O412" i="37" s="1"/>
  <c r="O413" i="37" s="1"/>
  <c r="O414" i="37" s="1"/>
  <c r="O415" i="37" s="1"/>
  <c r="O416" i="37" s="1"/>
  <c r="O417" i="37" s="1"/>
  <c r="O405" i="37"/>
  <c r="A562" i="37"/>
  <c r="A563" i="37" s="1"/>
  <c r="A564" i="37" s="1"/>
  <c r="A565" i="37" s="1"/>
  <c r="A566" i="37" s="1"/>
  <c r="A567" i="37" s="1"/>
  <c r="A568" i="37" s="1"/>
  <c r="A569" i="37" s="1"/>
  <c r="A570" i="37" s="1"/>
  <c r="A571" i="37" s="1"/>
  <c r="A572" i="37" s="1"/>
  <c r="A573" i="37" s="1"/>
  <c r="A561" i="37"/>
  <c r="O250" i="38"/>
  <c r="O251" i="38" s="1"/>
  <c r="O252" i="38" s="1"/>
  <c r="O253" i="38" s="1"/>
  <c r="O254" i="38" s="1"/>
  <c r="O255" i="38" s="1"/>
  <c r="O256" i="38" s="1"/>
  <c r="O257" i="38" s="1"/>
  <c r="O258" i="38" s="1"/>
  <c r="O259" i="38" s="1"/>
  <c r="O260" i="38" s="1"/>
  <c r="O261" i="38" s="1"/>
  <c r="O249" i="38"/>
  <c r="O874" i="37"/>
  <c r="O875" i="37" s="1"/>
  <c r="O876" i="37" s="1"/>
  <c r="O877" i="37" s="1"/>
  <c r="O878" i="37" s="1"/>
  <c r="O879" i="37" s="1"/>
  <c r="O880" i="37" s="1"/>
  <c r="O881" i="37" s="1"/>
  <c r="O882" i="37" s="1"/>
  <c r="O883" i="37" s="1"/>
  <c r="O884" i="37" s="1"/>
  <c r="O885" i="37" s="1"/>
  <c r="O873" i="37"/>
  <c r="A574" i="39" l="1"/>
  <c r="A575" i="39"/>
  <c r="A576" i="39" s="1"/>
  <c r="A577" i="39" s="1"/>
  <c r="A578" i="39" s="1"/>
  <c r="A579" i="39" s="1"/>
  <c r="A580" i="39" s="1"/>
  <c r="A581" i="39" s="1"/>
  <c r="A582" i="39" s="1"/>
  <c r="A583" i="39" s="1"/>
  <c r="A584" i="39" s="1"/>
  <c r="A585" i="39" s="1"/>
  <c r="A586" i="39" s="1"/>
  <c r="O886" i="34"/>
  <c r="O887" i="34"/>
  <c r="O888" i="34" s="1"/>
  <c r="O889" i="34" s="1"/>
  <c r="O890" i="34" s="1"/>
  <c r="O891" i="34" s="1"/>
  <c r="O892" i="34" s="1"/>
  <c r="O893" i="34" s="1"/>
  <c r="O894" i="34" s="1"/>
  <c r="O895" i="34" s="1"/>
  <c r="O896" i="34" s="1"/>
  <c r="O897" i="34" s="1"/>
  <c r="O898" i="34" s="1"/>
  <c r="O107" i="32"/>
  <c r="O108" i="32" s="1"/>
  <c r="O109" i="32" s="1"/>
  <c r="O110" i="32" s="1"/>
  <c r="O111" i="32" s="1"/>
  <c r="O112" i="32" s="1"/>
  <c r="O113" i="32" s="1"/>
  <c r="O114" i="32" s="1"/>
  <c r="O115" i="32" s="1"/>
  <c r="O116" i="32" s="1"/>
  <c r="O117" i="32" s="1"/>
  <c r="O118" i="32" s="1"/>
  <c r="O106" i="32"/>
  <c r="O418" i="37"/>
  <c r="O419" i="37"/>
  <c r="O420" i="37" s="1"/>
  <c r="O421" i="37" s="1"/>
  <c r="O422" i="37" s="1"/>
  <c r="O423" i="37" s="1"/>
  <c r="O424" i="37" s="1"/>
  <c r="O425" i="37" s="1"/>
  <c r="O426" i="37" s="1"/>
  <c r="O427" i="37" s="1"/>
  <c r="O428" i="37" s="1"/>
  <c r="O429" i="37" s="1"/>
  <c r="O430" i="37" s="1"/>
  <c r="A106" i="37"/>
  <c r="A107" i="37"/>
  <c r="A108" i="37" s="1"/>
  <c r="A109" i="37" s="1"/>
  <c r="A110" i="37" s="1"/>
  <c r="A111" i="37" s="1"/>
  <c r="A112" i="37" s="1"/>
  <c r="A113" i="37" s="1"/>
  <c r="A114" i="37" s="1"/>
  <c r="A115" i="37" s="1"/>
  <c r="A116" i="37" s="1"/>
  <c r="A117" i="37" s="1"/>
  <c r="A118" i="37" s="1"/>
  <c r="O106" i="40"/>
  <c r="O107" i="40"/>
  <c r="O108" i="40" s="1"/>
  <c r="O109" i="40" s="1"/>
  <c r="O110" i="40" s="1"/>
  <c r="O111" i="40" s="1"/>
  <c r="O112" i="40" s="1"/>
  <c r="O113" i="40" s="1"/>
  <c r="O114" i="40" s="1"/>
  <c r="O115" i="40" s="1"/>
  <c r="O116" i="40" s="1"/>
  <c r="O117" i="40" s="1"/>
  <c r="O118" i="40" s="1"/>
  <c r="O587" i="34"/>
  <c r="O588" i="34"/>
  <c r="O589" i="34" s="1"/>
  <c r="O590" i="34" s="1"/>
  <c r="O591" i="34" s="1"/>
  <c r="O592" i="34" s="1"/>
  <c r="O593" i="34" s="1"/>
  <c r="O594" i="34" s="1"/>
  <c r="O595" i="34" s="1"/>
  <c r="O596" i="34" s="1"/>
  <c r="O597" i="34" s="1"/>
  <c r="O598" i="34" s="1"/>
  <c r="O599" i="34" s="1"/>
  <c r="H106" i="32"/>
  <c r="H107" i="32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H118" i="32" s="1"/>
  <c r="A574" i="34"/>
  <c r="A575" i="34"/>
  <c r="A576" i="34" s="1"/>
  <c r="A577" i="34" s="1"/>
  <c r="A578" i="34" s="1"/>
  <c r="A579" i="34" s="1"/>
  <c r="A580" i="34" s="1"/>
  <c r="A581" i="34" s="1"/>
  <c r="A582" i="34" s="1"/>
  <c r="A583" i="34" s="1"/>
  <c r="A584" i="34" s="1"/>
  <c r="A585" i="34" s="1"/>
  <c r="A586" i="34" s="1"/>
  <c r="H418" i="37"/>
  <c r="H419" i="37"/>
  <c r="H420" i="37" s="1"/>
  <c r="H421" i="37" s="1"/>
  <c r="H422" i="37" s="1"/>
  <c r="H423" i="37" s="1"/>
  <c r="H424" i="37" s="1"/>
  <c r="H425" i="37" s="1"/>
  <c r="H426" i="37" s="1"/>
  <c r="H427" i="37" s="1"/>
  <c r="H428" i="37" s="1"/>
  <c r="H429" i="37" s="1"/>
  <c r="H430" i="37" s="1"/>
  <c r="H574" i="37"/>
  <c r="H575" i="37"/>
  <c r="H576" i="37" s="1"/>
  <c r="H577" i="37" s="1"/>
  <c r="H578" i="37" s="1"/>
  <c r="H579" i="37" s="1"/>
  <c r="H580" i="37" s="1"/>
  <c r="H581" i="37" s="1"/>
  <c r="H582" i="37" s="1"/>
  <c r="H583" i="37" s="1"/>
  <c r="H584" i="37" s="1"/>
  <c r="H585" i="37" s="1"/>
  <c r="H586" i="37" s="1"/>
  <c r="O457" i="34"/>
  <c r="O458" i="34"/>
  <c r="O459" i="34" s="1"/>
  <c r="O460" i="34" s="1"/>
  <c r="O461" i="34" s="1"/>
  <c r="O462" i="34" s="1"/>
  <c r="O463" i="34" s="1"/>
  <c r="O464" i="34" s="1"/>
  <c r="O465" i="34" s="1"/>
  <c r="O466" i="34" s="1"/>
  <c r="O467" i="34" s="1"/>
  <c r="O468" i="34" s="1"/>
  <c r="O469" i="34" s="1"/>
  <c r="O574" i="36"/>
  <c r="O575" i="36"/>
  <c r="O576" i="36" s="1"/>
  <c r="O577" i="36" s="1"/>
  <c r="O578" i="36" s="1"/>
  <c r="O579" i="36" s="1"/>
  <c r="O580" i="36" s="1"/>
  <c r="O581" i="36" s="1"/>
  <c r="O582" i="36" s="1"/>
  <c r="O583" i="36" s="1"/>
  <c r="O584" i="36" s="1"/>
  <c r="O585" i="36" s="1"/>
  <c r="O586" i="36" s="1"/>
  <c r="A574" i="32"/>
  <c r="A575" i="32"/>
  <c r="A576" i="32" s="1"/>
  <c r="A577" i="32" s="1"/>
  <c r="A578" i="32" s="1"/>
  <c r="A579" i="32" s="1"/>
  <c r="A580" i="32" s="1"/>
  <c r="A581" i="32" s="1"/>
  <c r="A582" i="32" s="1"/>
  <c r="A583" i="32" s="1"/>
  <c r="A584" i="32" s="1"/>
  <c r="A585" i="32" s="1"/>
  <c r="A586" i="32" s="1"/>
  <c r="A106" i="33"/>
  <c r="A107" i="33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06" i="36"/>
  <c r="A107" i="36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O886" i="37"/>
  <c r="O887" i="37"/>
  <c r="O888" i="37" s="1"/>
  <c r="O889" i="37" s="1"/>
  <c r="O890" i="37" s="1"/>
  <c r="O891" i="37" s="1"/>
  <c r="O892" i="37" s="1"/>
  <c r="O893" i="37" s="1"/>
  <c r="O894" i="37" s="1"/>
  <c r="O895" i="37" s="1"/>
  <c r="O896" i="37" s="1"/>
  <c r="O897" i="37" s="1"/>
  <c r="O898" i="37" s="1"/>
  <c r="H106" i="36"/>
  <c r="H107" i="36"/>
  <c r="H108" i="36" s="1"/>
  <c r="H109" i="36" s="1"/>
  <c r="H110" i="36" s="1"/>
  <c r="H111" i="36" s="1"/>
  <c r="H112" i="36" s="1"/>
  <c r="H113" i="36" s="1"/>
  <c r="H114" i="36" s="1"/>
  <c r="H115" i="36" s="1"/>
  <c r="H116" i="36" s="1"/>
  <c r="H117" i="36" s="1"/>
  <c r="H118" i="36" s="1"/>
  <c r="A106" i="39"/>
  <c r="A107" i="39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H263" i="38"/>
  <c r="H264" i="38" s="1"/>
  <c r="H265" i="38" s="1"/>
  <c r="H266" i="38" s="1"/>
  <c r="H267" i="38" s="1"/>
  <c r="H268" i="38" s="1"/>
  <c r="H269" i="38" s="1"/>
  <c r="H270" i="38" s="1"/>
  <c r="H271" i="38" s="1"/>
  <c r="H272" i="38" s="1"/>
  <c r="H273" i="38" s="1"/>
  <c r="H274" i="38" s="1"/>
  <c r="H262" i="38"/>
  <c r="A107" i="34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06" i="34"/>
  <c r="O262" i="38"/>
  <c r="O263" i="38"/>
  <c r="O264" i="38" s="1"/>
  <c r="O265" i="38" s="1"/>
  <c r="O266" i="38" s="1"/>
  <c r="O267" i="38" s="1"/>
  <c r="O268" i="38" s="1"/>
  <c r="O269" i="38" s="1"/>
  <c r="O270" i="38" s="1"/>
  <c r="O271" i="38" s="1"/>
  <c r="O272" i="38" s="1"/>
  <c r="O273" i="38" s="1"/>
  <c r="O274" i="38" s="1"/>
  <c r="H574" i="36"/>
  <c r="H575" i="36"/>
  <c r="H576" i="36" s="1"/>
  <c r="H577" i="36" s="1"/>
  <c r="H578" i="36" s="1"/>
  <c r="H579" i="36" s="1"/>
  <c r="H580" i="36" s="1"/>
  <c r="H581" i="36" s="1"/>
  <c r="H582" i="36" s="1"/>
  <c r="H583" i="36" s="1"/>
  <c r="H584" i="36" s="1"/>
  <c r="H585" i="36" s="1"/>
  <c r="H586" i="36" s="1"/>
  <c r="H106" i="40"/>
  <c r="H107" i="40"/>
  <c r="H108" i="40" s="1"/>
  <c r="H109" i="40" s="1"/>
  <c r="H110" i="40" s="1"/>
  <c r="H111" i="40" s="1"/>
  <c r="H112" i="40" s="1"/>
  <c r="H113" i="40" s="1"/>
  <c r="H114" i="40" s="1"/>
  <c r="H115" i="40" s="1"/>
  <c r="H116" i="40" s="1"/>
  <c r="H117" i="40" s="1"/>
  <c r="H118" i="40" s="1"/>
  <c r="A575" i="40"/>
  <c r="A576" i="40" s="1"/>
  <c r="A577" i="40" s="1"/>
  <c r="A578" i="40" s="1"/>
  <c r="A579" i="40" s="1"/>
  <c r="A580" i="40" s="1"/>
  <c r="A581" i="40" s="1"/>
  <c r="A582" i="40" s="1"/>
  <c r="A583" i="40" s="1"/>
  <c r="A584" i="40" s="1"/>
  <c r="A585" i="40" s="1"/>
  <c r="A586" i="40" s="1"/>
  <c r="A574" i="40"/>
  <c r="H575" i="33"/>
  <c r="H576" i="33" s="1"/>
  <c r="H577" i="33" s="1"/>
  <c r="H578" i="33" s="1"/>
  <c r="H579" i="33" s="1"/>
  <c r="H580" i="33" s="1"/>
  <c r="H581" i="33" s="1"/>
  <c r="H582" i="33" s="1"/>
  <c r="H583" i="33" s="1"/>
  <c r="H584" i="33" s="1"/>
  <c r="H585" i="33" s="1"/>
  <c r="H586" i="33" s="1"/>
  <c r="H574" i="33"/>
  <c r="A107" i="32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06" i="32"/>
  <c r="O575" i="33"/>
  <c r="O576" i="33" s="1"/>
  <c r="O577" i="33" s="1"/>
  <c r="O578" i="33" s="1"/>
  <c r="O579" i="33" s="1"/>
  <c r="O580" i="33" s="1"/>
  <c r="O581" i="33" s="1"/>
  <c r="O582" i="33" s="1"/>
  <c r="O583" i="33" s="1"/>
  <c r="O584" i="33" s="1"/>
  <c r="O585" i="33" s="1"/>
  <c r="O586" i="33" s="1"/>
  <c r="O574" i="33"/>
  <c r="A575" i="36"/>
  <c r="A576" i="36" s="1"/>
  <c r="A577" i="36" s="1"/>
  <c r="A578" i="36" s="1"/>
  <c r="A579" i="36" s="1"/>
  <c r="A580" i="36" s="1"/>
  <c r="A581" i="36" s="1"/>
  <c r="A582" i="36" s="1"/>
  <c r="A583" i="36" s="1"/>
  <c r="A584" i="36" s="1"/>
  <c r="A585" i="36" s="1"/>
  <c r="A586" i="36" s="1"/>
  <c r="A574" i="36"/>
  <c r="O107" i="39"/>
  <c r="O108" i="39" s="1"/>
  <c r="O109" i="39" s="1"/>
  <c r="O110" i="39" s="1"/>
  <c r="O111" i="39" s="1"/>
  <c r="O112" i="39" s="1"/>
  <c r="O113" i="39" s="1"/>
  <c r="O114" i="39" s="1"/>
  <c r="O115" i="39" s="1"/>
  <c r="O116" i="39" s="1"/>
  <c r="O117" i="39" s="1"/>
  <c r="O118" i="39" s="1"/>
  <c r="O106" i="39"/>
  <c r="H575" i="40"/>
  <c r="H576" i="40" s="1"/>
  <c r="H577" i="40" s="1"/>
  <c r="H578" i="40" s="1"/>
  <c r="H579" i="40" s="1"/>
  <c r="H580" i="40" s="1"/>
  <c r="H581" i="40" s="1"/>
  <c r="H582" i="40" s="1"/>
  <c r="H583" i="40" s="1"/>
  <c r="H584" i="40" s="1"/>
  <c r="H585" i="40" s="1"/>
  <c r="H586" i="40" s="1"/>
  <c r="H574" i="40"/>
  <c r="O575" i="37"/>
  <c r="O576" i="37" s="1"/>
  <c r="O577" i="37" s="1"/>
  <c r="O578" i="37" s="1"/>
  <c r="O579" i="37" s="1"/>
  <c r="O580" i="37" s="1"/>
  <c r="O581" i="37" s="1"/>
  <c r="O582" i="37" s="1"/>
  <c r="O583" i="37" s="1"/>
  <c r="O584" i="37" s="1"/>
  <c r="O585" i="37" s="1"/>
  <c r="O586" i="37" s="1"/>
  <c r="O574" i="37"/>
  <c r="O107" i="37"/>
  <c r="O108" i="37" s="1"/>
  <c r="O109" i="37" s="1"/>
  <c r="O110" i="37" s="1"/>
  <c r="O111" i="37" s="1"/>
  <c r="O112" i="37" s="1"/>
  <c r="O113" i="37" s="1"/>
  <c r="O114" i="37" s="1"/>
  <c r="O115" i="37" s="1"/>
  <c r="O116" i="37" s="1"/>
  <c r="O117" i="37" s="1"/>
  <c r="O118" i="37" s="1"/>
  <c r="O106" i="37"/>
  <c r="A575" i="38"/>
  <c r="A576" i="38" s="1"/>
  <c r="A577" i="38" s="1"/>
  <c r="A578" i="38" s="1"/>
  <c r="A579" i="38" s="1"/>
  <c r="A580" i="38" s="1"/>
  <c r="A581" i="38" s="1"/>
  <c r="A582" i="38" s="1"/>
  <c r="A583" i="38" s="1"/>
  <c r="A584" i="38" s="1"/>
  <c r="A585" i="38" s="1"/>
  <c r="A586" i="38" s="1"/>
  <c r="A574" i="38"/>
  <c r="A574" i="37"/>
  <c r="A575" i="37"/>
  <c r="A576" i="37" s="1"/>
  <c r="A577" i="37" s="1"/>
  <c r="A578" i="37" s="1"/>
  <c r="A579" i="37" s="1"/>
  <c r="A580" i="37" s="1"/>
  <c r="A581" i="37" s="1"/>
  <c r="A582" i="37" s="1"/>
  <c r="A583" i="37" s="1"/>
  <c r="A584" i="37" s="1"/>
  <c r="A585" i="37" s="1"/>
  <c r="A586" i="37" s="1"/>
  <c r="H574" i="39"/>
  <c r="H575" i="39"/>
  <c r="H576" i="39" s="1"/>
  <c r="H577" i="39" s="1"/>
  <c r="H578" i="39" s="1"/>
  <c r="H579" i="39" s="1"/>
  <c r="H580" i="39" s="1"/>
  <c r="H581" i="39" s="1"/>
  <c r="H582" i="39" s="1"/>
  <c r="H583" i="39" s="1"/>
  <c r="H584" i="39" s="1"/>
  <c r="H585" i="39" s="1"/>
  <c r="H586" i="39" s="1"/>
  <c r="H106" i="34"/>
  <c r="H107" i="34"/>
  <c r="H108" i="34" s="1"/>
  <c r="H109" i="34" s="1"/>
  <c r="H110" i="34" s="1"/>
  <c r="H111" i="34" s="1"/>
  <c r="H112" i="34" s="1"/>
  <c r="H113" i="34" s="1"/>
  <c r="H114" i="34" s="1"/>
  <c r="H115" i="34" s="1"/>
  <c r="H116" i="34" s="1"/>
  <c r="H117" i="34" s="1"/>
  <c r="H118" i="34" s="1"/>
  <c r="O574" i="40"/>
  <c r="O575" i="40"/>
  <c r="O576" i="40" s="1"/>
  <c r="O577" i="40" s="1"/>
  <c r="O578" i="40" s="1"/>
  <c r="O579" i="40" s="1"/>
  <c r="O580" i="40" s="1"/>
  <c r="O581" i="40" s="1"/>
  <c r="O582" i="40" s="1"/>
  <c r="O583" i="40" s="1"/>
  <c r="O584" i="40" s="1"/>
  <c r="O585" i="40" s="1"/>
  <c r="O586" i="40" s="1"/>
  <c r="A574" i="33"/>
  <c r="A575" i="33"/>
  <c r="A576" i="33" s="1"/>
  <c r="A577" i="33" s="1"/>
  <c r="A578" i="33" s="1"/>
  <c r="A579" i="33" s="1"/>
  <c r="A580" i="33" s="1"/>
  <c r="A581" i="33" s="1"/>
  <c r="A582" i="33" s="1"/>
  <c r="A583" i="33" s="1"/>
  <c r="A584" i="33" s="1"/>
  <c r="A585" i="33" s="1"/>
  <c r="A586" i="33" s="1"/>
  <c r="O106" i="34"/>
  <c r="O107" i="34"/>
  <c r="O108" i="34" s="1"/>
  <c r="O109" i="34" s="1"/>
  <c r="O110" i="34" s="1"/>
  <c r="O111" i="34" s="1"/>
  <c r="O112" i="34" s="1"/>
  <c r="O113" i="34" s="1"/>
  <c r="O114" i="34" s="1"/>
  <c r="O115" i="34" s="1"/>
  <c r="O116" i="34" s="1"/>
  <c r="O117" i="34" s="1"/>
  <c r="O118" i="34" s="1"/>
  <c r="H587" i="34"/>
  <c r="H588" i="34"/>
  <c r="H589" i="34" s="1"/>
  <c r="H590" i="34" s="1"/>
  <c r="H591" i="34" s="1"/>
  <c r="H592" i="34" s="1"/>
  <c r="H593" i="34" s="1"/>
  <c r="H594" i="34" s="1"/>
  <c r="H595" i="34" s="1"/>
  <c r="H596" i="34" s="1"/>
  <c r="H597" i="34" s="1"/>
  <c r="H598" i="34" s="1"/>
  <c r="H599" i="34" s="1"/>
  <c r="O730" i="38"/>
  <c r="O731" i="38"/>
  <c r="O732" i="38" s="1"/>
  <c r="O733" i="38" s="1"/>
  <c r="O734" i="38" s="1"/>
  <c r="O735" i="38" s="1"/>
  <c r="O736" i="38" s="1"/>
  <c r="O737" i="38" s="1"/>
  <c r="O738" i="38" s="1"/>
  <c r="O739" i="38" s="1"/>
  <c r="O740" i="38" s="1"/>
  <c r="O741" i="38" s="1"/>
  <c r="O742" i="38" s="1"/>
  <c r="H886" i="34"/>
  <c r="H887" i="34"/>
  <c r="H888" i="34" s="1"/>
  <c r="H889" i="34" s="1"/>
  <c r="H890" i="34" s="1"/>
  <c r="H891" i="34" s="1"/>
  <c r="H892" i="34" s="1"/>
  <c r="H893" i="34" s="1"/>
  <c r="H894" i="34" s="1"/>
  <c r="H895" i="34" s="1"/>
  <c r="H896" i="34" s="1"/>
  <c r="H897" i="34" s="1"/>
  <c r="H898" i="34" s="1"/>
  <c r="H458" i="34"/>
  <c r="H459" i="34" s="1"/>
  <c r="H460" i="34" s="1"/>
  <c r="H461" i="34" s="1"/>
  <c r="H462" i="34" s="1"/>
  <c r="H463" i="34" s="1"/>
  <c r="H464" i="34" s="1"/>
  <c r="H465" i="34" s="1"/>
  <c r="H466" i="34" s="1"/>
  <c r="H467" i="34" s="1"/>
  <c r="H468" i="34" s="1"/>
  <c r="H469" i="34" s="1"/>
  <c r="H457" i="34"/>
  <c r="O575" i="39"/>
  <c r="O576" i="39" s="1"/>
  <c r="O577" i="39" s="1"/>
  <c r="O578" i="39" s="1"/>
  <c r="O579" i="39" s="1"/>
  <c r="O580" i="39" s="1"/>
  <c r="O581" i="39" s="1"/>
  <c r="O582" i="39" s="1"/>
  <c r="O583" i="39" s="1"/>
  <c r="O584" i="39" s="1"/>
  <c r="O585" i="39" s="1"/>
  <c r="O586" i="39" s="1"/>
  <c r="O574" i="39"/>
  <c r="O107" i="36"/>
  <c r="O108" i="36" s="1"/>
  <c r="O109" i="36" s="1"/>
  <c r="O110" i="36" s="1"/>
  <c r="O111" i="36" s="1"/>
  <c r="O112" i="36" s="1"/>
  <c r="O113" i="36" s="1"/>
  <c r="O114" i="36" s="1"/>
  <c r="O115" i="36" s="1"/>
  <c r="O116" i="36" s="1"/>
  <c r="O117" i="36" s="1"/>
  <c r="O118" i="36" s="1"/>
  <c r="O106" i="36"/>
  <c r="H575" i="32"/>
  <c r="H576" i="32" s="1"/>
  <c r="H577" i="32" s="1"/>
  <c r="H578" i="32" s="1"/>
  <c r="H579" i="32" s="1"/>
  <c r="H580" i="32" s="1"/>
  <c r="H581" i="32" s="1"/>
  <c r="H582" i="32" s="1"/>
  <c r="H583" i="32" s="1"/>
  <c r="H584" i="32" s="1"/>
  <c r="H585" i="32" s="1"/>
  <c r="H586" i="32" s="1"/>
  <c r="H574" i="32"/>
  <c r="O574" i="32"/>
  <c r="O575" i="32"/>
  <c r="O576" i="32" s="1"/>
  <c r="O577" i="32" s="1"/>
  <c r="O578" i="32" s="1"/>
  <c r="O579" i="32" s="1"/>
  <c r="O580" i="32" s="1"/>
  <c r="O581" i="32" s="1"/>
  <c r="O582" i="32" s="1"/>
  <c r="O583" i="32" s="1"/>
  <c r="O584" i="32" s="1"/>
  <c r="O585" i="32" s="1"/>
  <c r="O586" i="32" s="1"/>
  <c r="H107" i="33"/>
  <c r="H108" i="33" s="1"/>
  <c r="H109" i="33" s="1"/>
  <c r="H110" i="33" s="1"/>
  <c r="H111" i="33" s="1"/>
  <c r="H112" i="33" s="1"/>
  <c r="H113" i="33" s="1"/>
  <c r="H114" i="33" s="1"/>
  <c r="H115" i="33" s="1"/>
  <c r="H116" i="33" s="1"/>
  <c r="H117" i="33" s="1"/>
  <c r="H118" i="33" s="1"/>
  <c r="H106" i="33"/>
  <c r="O107" i="33"/>
  <c r="O108" i="33" s="1"/>
  <c r="O109" i="33" s="1"/>
  <c r="O110" i="33" s="1"/>
  <c r="O111" i="33" s="1"/>
  <c r="O112" i="33" s="1"/>
  <c r="O113" i="33" s="1"/>
  <c r="O114" i="33" s="1"/>
  <c r="O115" i="33" s="1"/>
  <c r="O116" i="33" s="1"/>
  <c r="O117" i="33" s="1"/>
  <c r="O118" i="33" s="1"/>
  <c r="O106" i="33"/>
  <c r="H107" i="37"/>
  <c r="H108" i="37" s="1"/>
  <c r="H109" i="37" s="1"/>
  <c r="H110" i="37" s="1"/>
  <c r="H111" i="37" s="1"/>
  <c r="H112" i="37" s="1"/>
  <c r="H113" i="37" s="1"/>
  <c r="H114" i="37" s="1"/>
  <c r="H115" i="37" s="1"/>
  <c r="H116" i="37" s="1"/>
  <c r="H117" i="37" s="1"/>
  <c r="H118" i="37" s="1"/>
  <c r="H106" i="37"/>
  <c r="A107" i="38"/>
  <c r="A108" i="38" s="1"/>
  <c r="A109" i="38" s="1"/>
  <c r="A110" i="38" s="1"/>
  <c r="A111" i="38" s="1"/>
  <c r="A112" i="38" s="1"/>
  <c r="A113" i="38" s="1"/>
  <c r="A114" i="38" s="1"/>
  <c r="A115" i="38" s="1"/>
  <c r="A116" i="38" s="1"/>
  <c r="A117" i="38" s="1"/>
  <c r="A118" i="38" s="1"/>
  <c r="A106" i="38"/>
  <c r="H107" i="39"/>
  <c r="H108" i="39" s="1"/>
  <c r="H109" i="39" s="1"/>
  <c r="H110" i="39" s="1"/>
  <c r="H111" i="39" s="1"/>
  <c r="H112" i="39" s="1"/>
  <c r="H113" i="39" s="1"/>
  <c r="H114" i="39" s="1"/>
  <c r="H115" i="39" s="1"/>
  <c r="H116" i="39" s="1"/>
  <c r="H117" i="39" s="1"/>
  <c r="H118" i="39" s="1"/>
  <c r="H106" i="39"/>
  <c r="H887" i="37"/>
  <c r="H888" i="37" s="1"/>
  <c r="H889" i="37" s="1"/>
  <c r="H890" i="37" s="1"/>
  <c r="H891" i="37" s="1"/>
  <c r="H892" i="37" s="1"/>
  <c r="H893" i="37" s="1"/>
  <c r="H894" i="37" s="1"/>
  <c r="H895" i="37" s="1"/>
  <c r="H896" i="37" s="1"/>
  <c r="H897" i="37" s="1"/>
  <c r="H898" i="37" s="1"/>
  <c r="H886" i="37"/>
  <c r="A107" i="40"/>
  <c r="A108" i="40" s="1"/>
  <c r="A109" i="40" s="1"/>
  <c r="A110" i="40" s="1"/>
  <c r="A111" i="40" s="1"/>
  <c r="A112" i="40" s="1"/>
  <c r="A113" i="40" s="1"/>
  <c r="A114" i="40" s="1"/>
  <c r="A115" i="40" s="1"/>
  <c r="A116" i="40" s="1"/>
  <c r="A117" i="40" s="1"/>
  <c r="A118" i="40" s="1"/>
  <c r="A106" i="40"/>
  <c r="H731" i="38"/>
  <c r="H732" i="38" s="1"/>
  <c r="H733" i="38" s="1"/>
  <c r="H734" i="38" s="1"/>
  <c r="H735" i="38" s="1"/>
  <c r="H736" i="38" s="1"/>
  <c r="H737" i="38" s="1"/>
  <c r="H738" i="38" s="1"/>
  <c r="H739" i="38" s="1"/>
  <c r="H740" i="38" s="1"/>
  <c r="H741" i="38" s="1"/>
  <c r="H742" i="38" s="1"/>
  <c r="H730" i="38"/>
  <c r="H587" i="32" l="1"/>
  <c r="H588" i="32"/>
  <c r="H589" i="32" s="1"/>
  <c r="H590" i="32" s="1"/>
  <c r="H591" i="32" s="1"/>
  <c r="H592" i="32" s="1"/>
  <c r="H593" i="32" s="1"/>
  <c r="H594" i="32" s="1"/>
  <c r="H595" i="32" s="1"/>
  <c r="H596" i="32" s="1"/>
  <c r="H597" i="32" s="1"/>
  <c r="H598" i="32" s="1"/>
  <c r="H599" i="32" s="1"/>
  <c r="H900" i="34"/>
  <c r="H901" i="34" s="1"/>
  <c r="H902" i="34" s="1"/>
  <c r="H903" i="34" s="1"/>
  <c r="H904" i="34" s="1"/>
  <c r="H905" i="34" s="1"/>
  <c r="H906" i="34" s="1"/>
  <c r="H907" i="34" s="1"/>
  <c r="H908" i="34" s="1"/>
  <c r="H909" i="34" s="1"/>
  <c r="H910" i="34" s="1"/>
  <c r="H911" i="34" s="1"/>
  <c r="H899" i="34"/>
  <c r="A588" i="37"/>
  <c r="A589" i="37" s="1"/>
  <c r="A590" i="37" s="1"/>
  <c r="A591" i="37" s="1"/>
  <c r="A592" i="37" s="1"/>
  <c r="A593" i="37" s="1"/>
  <c r="A594" i="37" s="1"/>
  <c r="A595" i="37" s="1"/>
  <c r="A596" i="37" s="1"/>
  <c r="A597" i="37" s="1"/>
  <c r="A598" i="37" s="1"/>
  <c r="A599" i="37" s="1"/>
  <c r="A587" i="37"/>
  <c r="H899" i="37"/>
  <c r="H900" i="37"/>
  <c r="H901" i="37" s="1"/>
  <c r="H902" i="37" s="1"/>
  <c r="H903" i="37" s="1"/>
  <c r="H904" i="37" s="1"/>
  <c r="H905" i="37" s="1"/>
  <c r="H906" i="37" s="1"/>
  <c r="H907" i="37" s="1"/>
  <c r="H908" i="37" s="1"/>
  <c r="H909" i="37" s="1"/>
  <c r="H910" i="37" s="1"/>
  <c r="H911" i="37" s="1"/>
  <c r="A119" i="38"/>
  <c r="A120" i="38"/>
  <c r="A121" i="38" s="1"/>
  <c r="A122" i="38" s="1"/>
  <c r="A123" i="38" s="1"/>
  <c r="A124" i="38" s="1"/>
  <c r="A125" i="38" s="1"/>
  <c r="A126" i="38" s="1"/>
  <c r="A127" i="38" s="1"/>
  <c r="A128" i="38" s="1"/>
  <c r="A129" i="38" s="1"/>
  <c r="A130" i="38" s="1"/>
  <c r="A131" i="38" s="1"/>
  <c r="O119" i="33"/>
  <c r="O120" i="33"/>
  <c r="O121" i="33" s="1"/>
  <c r="O122" i="33" s="1"/>
  <c r="O123" i="33" s="1"/>
  <c r="O124" i="33" s="1"/>
  <c r="O125" i="33" s="1"/>
  <c r="O126" i="33" s="1"/>
  <c r="O127" i="33" s="1"/>
  <c r="O128" i="33" s="1"/>
  <c r="O129" i="33" s="1"/>
  <c r="O130" i="33" s="1"/>
  <c r="O131" i="33" s="1"/>
  <c r="O119" i="36"/>
  <c r="O120" i="36"/>
  <c r="O121" i="36" s="1"/>
  <c r="O122" i="36" s="1"/>
  <c r="O123" i="36" s="1"/>
  <c r="O124" i="36" s="1"/>
  <c r="O125" i="36" s="1"/>
  <c r="O126" i="36" s="1"/>
  <c r="O127" i="36" s="1"/>
  <c r="O128" i="36" s="1"/>
  <c r="O129" i="36" s="1"/>
  <c r="O130" i="36" s="1"/>
  <c r="O131" i="36" s="1"/>
  <c r="H470" i="34"/>
  <c r="H471" i="34"/>
  <c r="H472" i="34" s="1"/>
  <c r="H473" i="34" s="1"/>
  <c r="H474" i="34" s="1"/>
  <c r="H475" i="34" s="1"/>
  <c r="H476" i="34" s="1"/>
  <c r="H477" i="34" s="1"/>
  <c r="H478" i="34" s="1"/>
  <c r="H479" i="34" s="1"/>
  <c r="H480" i="34" s="1"/>
  <c r="H481" i="34" s="1"/>
  <c r="H482" i="34" s="1"/>
  <c r="H483" i="34" s="1"/>
  <c r="A587" i="38"/>
  <c r="A588" i="38"/>
  <c r="A589" i="38" s="1"/>
  <c r="A590" i="38" s="1"/>
  <c r="A591" i="38" s="1"/>
  <c r="A592" i="38" s="1"/>
  <c r="A593" i="38" s="1"/>
  <c r="A594" i="38" s="1"/>
  <c r="A595" i="38" s="1"/>
  <c r="A596" i="38" s="1"/>
  <c r="A597" i="38" s="1"/>
  <c r="A598" i="38" s="1"/>
  <c r="A599" i="38" s="1"/>
  <c r="O119" i="37"/>
  <c r="O120" i="37"/>
  <c r="O121" i="37" s="1"/>
  <c r="O122" i="37" s="1"/>
  <c r="O123" i="37" s="1"/>
  <c r="O124" i="37" s="1"/>
  <c r="O125" i="37" s="1"/>
  <c r="O126" i="37" s="1"/>
  <c r="O127" i="37" s="1"/>
  <c r="O128" i="37" s="1"/>
  <c r="O129" i="37" s="1"/>
  <c r="O130" i="37" s="1"/>
  <c r="O131" i="37" s="1"/>
  <c r="H587" i="40"/>
  <c r="H588" i="40"/>
  <c r="H589" i="40" s="1"/>
  <c r="H590" i="40" s="1"/>
  <c r="H591" i="40" s="1"/>
  <c r="H592" i="40" s="1"/>
  <c r="H593" i="40" s="1"/>
  <c r="H594" i="40" s="1"/>
  <c r="H595" i="40" s="1"/>
  <c r="H596" i="40" s="1"/>
  <c r="H597" i="40" s="1"/>
  <c r="H598" i="40" s="1"/>
  <c r="H599" i="40" s="1"/>
  <c r="A587" i="36"/>
  <c r="A588" i="36"/>
  <c r="A589" i="36" s="1"/>
  <c r="A590" i="36" s="1"/>
  <c r="A591" i="36" s="1"/>
  <c r="A592" i="36" s="1"/>
  <c r="A593" i="36" s="1"/>
  <c r="A594" i="36" s="1"/>
  <c r="A595" i="36" s="1"/>
  <c r="A596" i="36" s="1"/>
  <c r="A597" i="36" s="1"/>
  <c r="A598" i="36" s="1"/>
  <c r="A599" i="36" s="1"/>
  <c r="O587" i="33"/>
  <c r="O588" i="33"/>
  <c r="O589" i="33" s="1"/>
  <c r="O590" i="33" s="1"/>
  <c r="O591" i="33" s="1"/>
  <c r="O592" i="33" s="1"/>
  <c r="O593" i="33" s="1"/>
  <c r="O594" i="33" s="1"/>
  <c r="O595" i="33" s="1"/>
  <c r="O596" i="33" s="1"/>
  <c r="O597" i="33" s="1"/>
  <c r="O598" i="33" s="1"/>
  <c r="O599" i="33" s="1"/>
  <c r="H587" i="33"/>
  <c r="H588" i="33"/>
  <c r="H589" i="33" s="1"/>
  <c r="H590" i="33" s="1"/>
  <c r="H591" i="33" s="1"/>
  <c r="H592" i="33" s="1"/>
  <c r="H593" i="33" s="1"/>
  <c r="H594" i="33" s="1"/>
  <c r="H595" i="33" s="1"/>
  <c r="H596" i="33" s="1"/>
  <c r="H597" i="33" s="1"/>
  <c r="H598" i="33" s="1"/>
  <c r="H599" i="33" s="1"/>
  <c r="H275" i="38"/>
  <c r="H276" i="38"/>
  <c r="H277" i="38" s="1"/>
  <c r="H278" i="38" s="1"/>
  <c r="H279" i="38" s="1"/>
  <c r="H280" i="38" s="1"/>
  <c r="H281" i="38" s="1"/>
  <c r="H282" i="38" s="1"/>
  <c r="H283" i="38" s="1"/>
  <c r="H284" i="38" s="1"/>
  <c r="H285" i="38" s="1"/>
  <c r="H286" i="38" s="1"/>
  <c r="H287" i="38" s="1"/>
  <c r="O119" i="32"/>
  <c r="O120" i="32"/>
  <c r="O121" i="32" s="1"/>
  <c r="O122" i="32" s="1"/>
  <c r="O123" i="32" s="1"/>
  <c r="O124" i="32" s="1"/>
  <c r="O125" i="32" s="1"/>
  <c r="O126" i="32" s="1"/>
  <c r="O127" i="32" s="1"/>
  <c r="O128" i="32" s="1"/>
  <c r="O129" i="32" s="1"/>
  <c r="O130" i="32" s="1"/>
  <c r="O131" i="32" s="1"/>
  <c r="H743" i="38"/>
  <c r="H744" i="38"/>
  <c r="H745" i="38" s="1"/>
  <c r="H746" i="38" s="1"/>
  <c r="H747" i="38" s="1"/>
  <c r="H748" i="38" s="1"/>
  <c r="H749" i="38" s="1"/>
  <c r="H750" i="38" s="1"/>
  <c r="H751" i="38" s="1"/>
  <c r="H752" i="38" s="1"/>
  <c r="H753" i="38" s="1"/>
  <c r="H754" i="38" s="1"/>
  <c r="H755" i="38" s="1"/>
  <c r="H119" i="33"/>
  <c r="H120" i="33"/>
  <c r="H121" i="33" s="1"/>
  <c r="H122" i="33" s="1"/>
  <c r="H123" i="33" s="1"/>
  <c r="H124" i="33" s="1"/>
  <c r="H125" i="33" s="1"/>
  <c r="H126" i="33" s="1"/>
  <c r="H127" i="33" s="1"/>
  <c r="H128" i="33" s="1"/>
  <c r="H129" i="33" s="1"/>
  <c r="H130" i="33" s="1"/>
  <c r="H131" i="33" s="1"/>
  <c r="H120" i="34"/>
  <c r="H121" i="34" s="1"/>
  <c r="H122" i="34" s="1"/>
  <c r="H123" i="34" s="1"/>
  <c r="H124" i="34" s="1"/>
  <c r="H125" i="34" s="1"/>
  <c r="H126" i="34" s="1"/>
  <c r="H127" i="34" s="1"/>
  <c r="H128" i="34" s="1"/>
  <c r="H129" i="34" s="1"/>
  <c r="H130" i="34" s="1"/>
  <c r="H131" i="34" s="1"/>
  <c r="H119" i="34"/>
  <c r="O588" i="32"/>
  <c r="O589" i="32" s="1"/>
  <c r="O590" i="32" s="1"/>
  <c r="O591" i="32" s="1"/>
  <c r="O592" i="32" s="1"/>
  <c r="O593" i="32" s="1"/>
  <c r="O594" i="32" s="1"/>
  <c r="O595" i="32" s="1"/>
  <c r="O596" i="32" s="1"/>
  <c r="O597" i="32" s="1"/>
  <c r="O598" i="32" s="1"/>
  <c r="O599" i="32" s="1"/>
  <c r="O587" i="32"/>
  <c r="O744" i="38"/>
  <c r="O745" i="38" s="1"/>
  <c r="O746" i="38" s="1"/>
  <c r="O747" i="38" s="1"/>
  <c r="O748" i="38" s="1"/>
  <c r="O749" i="38" s="1"/>
  <c r="O750" i="38" s="1"/>
  <c r="O751" i="38" s="1"/>
  <c r="O752" i="38" s="1"/>
  <c r="O753" i="38" s="1"/>
  <c r="O754" i="38" s="1"/>
  <c r="O755" i="38" s="1"/>
  <c r="O743" i="38"/>
  <c r="H601" i="34"/>
  <c r="H602" i="34" s="1"/>
  <c r="H603" i="34" s="1"/>
  <c r="H604" i="34" s="1"/>
  <c r="H605" i="34" s="1"/>
  <c r="H606" i="34" s="1"/>
  <c r="H607" i="34" s="1"/>
  <c r="H608" i="34" s="1"/>
  <c r="H609" i="34" s="1"/>
  <c r="H610" i="34" s="1"/>
  <c r="H611" i="34" s="1"/>
  <c r="H612" i="34" s="1"/>
  <c r="H600" i="34"/>
  <c r="O120" i="34"/>
  <c r="O121" i="34" s="1"/>
  <c r="O122" i="34" s="1"/>
  <c r="O123" i="34" s="1"/>
  <c r="O124" i="34" s="1"/>
  <c r="O125" i="34" s="1"/>
  <c r="O126" i="34" s="1"/>
  <c r="O127" i="34" s="1"/>
  <c r="O128" i="34" s="1"/>
  <c r="O129" i="34" s="1"/>
  <c r="O130" i="34" s="1"/>
  <c r="O131" i="34" s="1"/>
  <c r="O119" i="34"/>
  <c r="O588" i="40"/>
  <c r="O589" i="40" s="1"/>
  <c r="O590" i="40" s="1"/>
  <c r="O591" i="40" s="1"/>
  <c r="O592" i="40" s="1"/>
  <c r="O593" i="40" s="1"/>
  <c r="O594" i="40" s="1"/>
  <c r="O595" i="40" s="1"/>
  <c r="O596" i="40" s="1"/>
  <c r="O597" i="40" s="1"/>
  <c r="O598" i="40" s="1"/>
  <c r="O599" i="40" s="1"/>
  <c r="O587" i="40"/>
  <c r="H588" i="39"/>
  <c r="H589" i="39" s="1"/>
  <c r="H590" i="39" s="1"/>
  <c r="H591" i="39" s="1"/>
  <c r="H592" i="39" s="1"/>
  <c r="H593" i="39" s="1"/>
  <c r="H594" i="39" s="1"/>
  <c r="H595" i="39" s="1"/>
  <c r="H596" i="39" s="1"/>
  <c r="H597" i="39" s="1"/>
  <c r="H598" i="39" s="1"/>
  <c r="H599" i="39" s="1"/>
  <c r="H587" i="39"/>
  <c r="H120" i="40"/>
  <c r="H121" i="40" s="1"/>
  <c r="H122" i="40" s="1"/>
  <c r="H123" i="40" s="1"/>
  <c r="H124" i="40" s="1"/>
  <c r="H125" i="40" s="1"/>
  <c r="H126" i="40" s="1"/>
  <c r="H127" i="40" s="1"/>
  <c r="H128" i="40" s="1"/>
  <c r="H129" i="40" s="1"/>
  <c r="H130" i="40" s="1"/>
  <c r="H131" i="40" s="1"/>
  <c r="H119" i="40"/>
  <c r="O276" i="38"/>
  <c r="O277" i="38" s="1"/>
  <c r="O278" i="38" s="1"/>
  <c r="O279" i="38" s="1"/>
  <c r="O280" i="38" s="1"/>
  <c r="O281" i="38" s="1"/>
  <c r="O282" i="38" s="1"/>
  <c r="O283" i="38" s="1"/>
  <c r="O284" i="38" s="1"/>
  <c r="O285" i="38" s="1"/>
  <c r="O286" i="38" s="1"/>
  <c r="O287" i="38" s="1"/>
  <c r="O275" i="38"/>
  <c r="H119" i="36"/>
  <c r="H120" i="36"/>
  <c r="H121" i="36" s="1"/>
  <c r="H122" i="36" s="1"/>
  <c r="H123" i="36" s="1"/>
  <c r="H124" i="36" s="1"/>
  <c r="H125" i="36" s="1"/>
  <c r="H126" i="36" s="1"/>
  <c r="H127" i="36" s="1"/>
  <c r="H128" i="36" s="1"/>
  <c r="H129" i="36" s="1"/>
  <c r="H130" i="36" s="1"/>
  <c r="H131" i="36" s="1"/>
  <c r="A120" i="36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19" i="36"/>
  <c r="A587" i="32"/>
  <c r="A588" i="32"/>
  <c r="A589" i="32" s="1"/>
  <c r="A590" i="32" s="1"/>
  <c r="A591" i="32" s="1"/>
  <c r="A592" i="32" s="1"/>
  <c r="A593" i="32" s="1"/>
  <c r="A594" i="32" s="1"/>
  <c r="A595" i="32" s="1"/>
  <c r="A596" i="32" s="1"/>
  <c r="A597" i="32" s="1"/>
  <c r="A598" i="32" s="1"/>
  <c r="A599" i="32" s="1"/>
  <c r="H432" i="37"/>
  <c r="H433" i="37" s="1"/>
  <c r="H434" i="37" s="1"/>
  <c r="H435" i="37" s="1"/>
  <c r="H436" i="37" s="1"/>
  <c r="H437" i="37" s="1"/>
  <c r="H438" i="37" s="1"/>
  <c r="H439" i="37" s="1"/>
  <c r="H440" i="37" s="1"/>
  <c r="H441" i="37" s="1"/>
  <c r="H442" i="37" s="1"/>
  <c r="H443" i="37" s="1"/>
  <c r="H431" i="37"/>
  <c r="A588" i="34"/>
  <c r="A589" i="34" s="1"/>
  <c r="A590" i="34" s="1"/>
  <c r="A591" i="34" s="1"/>
  <c r="A592" i="34" s="1"/>
  <c r="A593" i="34" s="1"/>
  <c r="A594" i="34" s="1"/>
  <c r="A595" i="34" s="1"/>
  <c r="A596" i="34" s="1"/>
  <c r="A597" i="34" s="1"/>
  <c r="A598" i="34" s="1"/>
  <c r="A599" i="34" s="1"/>
  <c r="A587" i="34"/>
  <c r="O601" i="34"/>
  <c r="O602" i="34" s="1"/>
  <c r="O603" i="34" s="1"/>
  <c r="O604" i="34" s="1"/>
  <c r="O605" i="34" s="1"/>
  <c r="O606" i="34" s="1"/>
  <c r="O607" i="34" s="1"/>
  <c r="O608" i="34" s="1"/>
  <c r="O609" i="34" s="1"/>
  <c r="O610" i="34" s="1"/>
  <c r="O611" i="34" s="1"/>
  <c r="O612" i="34" s="1"/>
  <c r="O600" i="34"/>
  <c r="A120" i="37"/>
  <c r="A121" i="37" s="1"/>
  <c r="A122" i="37" s="1"/>
  <c r="A123" i="37" s="1"/>
  <c r="A124" i="37" s="1"/>
  <c r="A125" i="37" s="1"/>
  <c r="A126" i="37" s="1"/>
  <c r="A127" i="37" s="1"/>
  <c r="A128" i="37" s="1"/>
  <c r="A129" i="37" s="1"/>
  <c r="A130" i="37" s="1"/>
  <c r="A131" i="37" s="1"/>
  <c r="A119" i="37"/>
  <c r="A588" i="39"/>
  <c r="A589" i="39" s="1"/>
  <c r="A590" i="39" s="1"/>
  <c r="A591" i="39" s="1"/>
  <c r="A592" i="39" s="1"/>
  <c r="A593" i="39" s="1"/>
  <c r="A594" i="39" s="1"/>
  <c r="A595" i="39" s="1"/>
  <c r="A596" i="39" s="1"/>
  <c r="A597" i="39" s="1"/>
  <c r="A598" i="39" s="1"/>
  <c r="A599" i="39" s="1"/>
  <c r="A587" i="39"/>
  <c r="A119" i="40"/>
  <c r="A120" i="40"/>
  <c r="A121" i="40" s="1"/>
  <c r="A122" i="40" s="1"/>
  <c r="A123" i="40" s="1"/>
  <c r="A124" i="40" s="1"/>
  <c r="A125" i="40" s="1"/>
  <c r="A126" i="40" s="1"/>
  <c r="A127" i="40" s="1"/>
  <c r="A128" i="40" s="1"/>
  <c r="A129" i="40" s="1"/>
  <c r="A130" i="40" s="1"/>
  <c r="A131" i="40" s="1"/>
  <c r="H119" i="37"/>
  <c r="H120" i="37"/>
  <c r="H121" i="37" s="1"/>
  <c r="H122" i="37" s="1"/>
  <c r="H123" i="37" s="1"/>
  <c r="H124" i="37" s="1"/>
  <c r="H125" i="37" s="1"/>
  <c r="H126" i="37" s="1"/>
  <c r="H127" i="37" s="1"/>
  <c r="H128" i="37" s="1"/>
  <c r="H129" i="37" s="1"/>
  <c r="H130" i="37" s="1"/>
  <c r="H131" i="37" s="1"/>
  <c r="O587" i="39"/>
  <c r="O588" i="39"/>
  <c r="O589" i="39" s="1"/>
  <c r="O590" i="39" s="1"/>
  <c r="O591" i="39" s="1"/>
  <c r="O592" i="39" s="1"/>
  <c r="O593" i="39" s="1"/>
  <c r="O594" i="39" s="1"/>
  <c r="O595" i="39" s="1"/>
  <c r="O596" i="39" s="1"/>
  <c r="O597" i="39" s="1"/>
  <c r="O598" i="39" s="1"/>
  <c r="O599" i="39" s="1"/>
  <c r="O587" i="37"/>
  <c r="O588" i="37"/>
  <c r="O589" i="37" s="1"/>
  <c r="O590" i="37" s="1"/>
  <c r="O591" i="37" s="1"/>
  <c r="O592" i="37" s="1"/>
  <c r="O593" i="37" s="1"/>
  <c r="O594" i="37" s="1"/>
  <c r="O595" i="37" s="1"/>
  <c r="O596" i="37" s="1"/>
  <c r="O597" i="37" s="1"/>
  <c r="O598" i="37" s="1"/>
  <c r="O599" i="37" s="1"/>
  <c r="O119" i="39"/>
  <c r="O120" i="39"/>
  <c r="O121" i="39" s="1"/>
  <c r="O122" i="39" s="1"/>
  <c r="O123" i="39" s="1"/>
  <c r="O124" i="39" s="1"/>
  <c r="O125" i="39" s="1"/>
  <c r="O126" i="39" s="1"/>
  <c r="O127" i="39" s="1"/>
  <c r="O128" i="39" s="1"/>
  <c r="O129" i="39" s="1"/>
  <c r="O130" i="39" s="1"/>
  <c r="O131" i="39" s="1"/>
  <c r="A119" i="32"/>
  <c r="A120" i="32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587" i="40"/>
  <c r="A588" i="40"/>
  <c r="A589" i="40" s="1"/>
  <c r="A590" i="40" s="1"/>
  <c r="A591" i="40" s="1"/>
  <c r="A592" i="40" s="1"/>
  <c r="A593" i="40" s="1"/>
  <c r="A594" i="40" s="1"/>
  <c r="A595" i="40" s="1"/>
  <c r="A596" i="40" s="1"/>
  <c r="A597" i="40" s="1"/>
  <c r="A598" i="40" s="1"/>
  <c r="A599" i="40" s="1"/>
  <c r="A119" i="34"/>
  <c r="A120" i="34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H119" i="39"/>
  <c r="H120" i="39"/>
  <c r="H121" i="39" s="1"/>
  <c r="H122" i="39" s="1"/>
  <c r="H123" i="39" s="1"/>
  <c r="H124" i="39" s="1"/>
  <c r="H125" i="39" s="1"/>
  <c r="H126" i="39" s="1"/>
  <c r="H127" i="39" s="1"/>
  <c r="H128" i="39" s="1"/>
  <c r="H129" i="39" s="1"/>
  <c r="H130" i="39" s="1"/>
  <c r="H131" i="39" s="1"/>
  <c r="A588" i="33"/>
  <c r="A589" i="33" s="1"/>
  <c r="A590" i="33" s="1"/>
  <c r="A591" i="33" s="1"/>
  <c r="A592" i="33" s="1"/>
  <c r="A593" i="33" s="1"/>
  <c r="A594" i="33" s="1"/>
  <c r="A595" i="33" s="1"/>
  <c r="A596" i="33" s="1"/>
  <c r="A597" i="33" s="1"/>
  <c r="A598" i="33" s="1"/>
  <c r="A599" i="33" s="1"/>
  <c r="A587" i="33"/>
  <c r="H588" i="36"/>
  <c r="H589" i="36" s="1"/>
  <c r="H590" i="36" s="1"/>
  <c r="H591" i="36" s="1"/>
  <c r="H592" i="36" s="1"/>
  <c r="H593" i="36" s="1"/>
  <c r="H594" i="36" s="1"/>
  <c r="H595" i="36" s="1"/>
  <c r="H596" i="36" s="1"/>
  <c r="H597" i="36" s="1"/>
  <c r="H598" i="36" s="1"/>
  <c r="H599" i="36" s="1"/>
  <c r="H587" i="36"/>
  <c r="A120" i="39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19" i="39"/>
  <c r="O900" i="37"/>
  <c r="O901" i="37" s="1"/>
  <c r="O902" i="37" s="1"/>
  <c r="O903" i="37" s="1"/>
  <c r="O904" i="37" s="1"/>
  <c r="O905" i="37" s="1"/>
  <c r="O906" i="37" s="1"/>
  <c r="O907" i="37" s="1"/>
  <c r="O908" i="37" s="1"/>
  <c r="O909" i="37" s="1"/>
  <c r="O910" i="37" s="1"/>
  <c r="O911" i="37" s="1"/>
  <c r="O899" i="37"/>
  <c r="A120" i="33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19" i="33"/>
  <c r="O588" i="36"/>
  <c r="O589" i="36" s="1"/>
  <c r="O590" i="36" s="1"/>
  <c r="O591" i="36" s="1"/>
  <c r="O592" i="36" s="1"/>
  <c r="O593" i="36" s="1"/>
  <c r="O594" i="36" s="1"/>
  <c r="O595" i="36" s="1"/>
  <c r="O596" i="36" s="1"/>
  <c r="O597" i="36" s="1"/>
  <c r="O598" i="36" s="1"/>
  <c r="O599" i="36" s="1"/>
  <c r="O587" i="36"/>
  <c r="O471" i="34"/>
  <c r="O472" i="34" s="1"/>
  <c r="O473" i="34" s="1"/>
  <c r="O474" i="34" s="1"/>
  <c r="O475" i="34" s="1"/>
  <c r="O476" i="34" s="1"/>
  <c r="O477" i="34" s="1"/>
  <c r="O478" i="34" s="1"/>
  <c r="O479" i="34" s="1"/>
  <c r="O480" i="34" s="1"/>
  <c r="O481" i="34" s="1"/>
  <c r="O482" i="34" s="1"/>
  <c r="O483" i="34" s="1"/>
  <c r="O470" i="34"/>
  <c r="H588" i="37"/>
  <c r="H589" i="37" s="1"/>
  <c r="H590" i="37" s="1"/>
  <c r="H591" i="37" s="1"/>
  <c r="H592" i="37" s="1"/>
  <c r="H593" i="37" s="1"/>
  <c r="H594" i="37" s="1"/>
  <c r="H595" i="37" s="1"/>
  <c r="H596" i="37" s="1"/>
  <c r="H597" i="37" s="1"/>
  <c r="H598" i="37" s="1"/>
  <c r="H599" i="37" s="1"/>
  <c r="H587" i="37"/>
  <c r="H120" i="32"/>
  <c r="H121" i="32" s="1"/>
  <c r="H122" i="32" s="1"/>
  <c r="H123" i="32" s="1"/>
  <c r="H124" i="32" s="1"/>
  <c r="H125" i="32" s="1"/>
  <c r="H126" i="32" s="1"/>
  <c r="H127" i="32" s="1"/>
  <c r="H128" i="32" s="1"/>
  <c r="H129" i="32" s="1"/>
  <c r="H130" i="32" s="1"/>
  <c r="H131" i="32" s="1"/>
  <c r="H119" i="32"/>
  <c r="O120" i="40"/>
  <c r="O121" i="40" s="1"/>
  <c r="O122" i="40" s="1"/>
  <c r="O123" i="40" s="1"/>
  <c r="O124" i="40" s="1"/>
  <c r="O125" i="40" s="1"/>
  <c r="O126" i="40" s="1"/>
  <c r="O127" i="40" s="1"/>
  <c r="O128" i="40" s="1"/>
  <c r="O129" i="40" s="1"/>
  <c r="O130" i="40" s="1"/>
  <c r="O131" i="40" s="1"/>
  <c r="O119" i="40"/>
  <c r="O432" i="37"/>
  <c r="O433" i="37" s="1"/>
  <c r="O434" i="37" s="1"/>
  <c r="O435" i="37" s="1"/>
  <c r="O436" i="37" s="1"/>
  <c r="O437" i="37" s="1"/>
  <c r="O438" i="37" s="1"/>
  <c r="O439" i="37" s="1"/>
  <c r="O440" i="37" s="1"/>
  <c r="O441" i="37" s="1"/>
  <c r="O442" i="37" s="1"/>
  <c r="O443" i="37" s="1"/>
  <c r="O431" i="37"/>
  <c r="O900" i="34"/>
  <c r="O901" i="34" s="1"/>
  <c r="O902" i="34" s="1"/>
  <c r="O903" i="34" s="1"/>
  <c r="O904" i="34" s="1"/>
  <c r="O905" i="34" s="1"/>
  <c r="O906" i="34" s="1"/>
  <c r="O907" i="34" s="1"/>
  <c r="O908" i="34" s="1"/>
  <c r="O909" i="34" s="1"/>
  <c r="O910" i="34" s="1"/>
  <c r="O911" i="34" s="1"/>
  <c r="O899" i="34"/>
  <c r="H600" i="36" l="1"/>
  <c r="H601" i="36"/>
  <c r="H602" i="36" s="1"/>
  <c r="H603" i="36" s="1"/>
  <c r="H604" i="36" s="1"/>
  <c r="H605" i="36" s="1"/>
  <c r="H606" i="36" s="1"/>
  <c r="H607" i="36" s="1"/>
  <c r="H608" i="36" s="1"/>
  <c r="H609" i="36" s="1"/>
  <c r="H610" i="36" s="1"/>
  <c r="H611" i="36" s="1"/>
  <c r="H612" i="36" s="1"/>
  <c r="A132" i="37"/>
  <c r="A133" i="37"/>
  <c r="A134" i="37" s="1"/>
  <c r="A135" i="37" s="1"/>
  <c r="A136" i="37" s="1"/>
  <c r="A137" i="37" s="1"/>
  <c r="A138" i="37" s="1"/>
  <c r="A139" i="37" s="1"/>
  <c r="A140" i="37" s="1"/>
  <c r="A141" i="37" s="1"/>
  <c r="A142" i="37" s="1"/>
  <c r="A143" i="37" s="1"/>
  <c r="A144" i="37" s="1"/>
  <c r="O601" i="37"/>
  <c r="O602" i="37" s="1"/>
  <c r="O603" i="37" s="1"/>
  <c r="O604" i="37" s="1"/>
  <c r="O605" i="37" s="1"/>
  <c r="O606" i="37" s="1"/>
  <c r="O607" i="37" s="1"/>
  <c r="O608" i="37" s="1"/>
  <c r="O609" i="37" s="1"/>
  <c r="O610" i="37" s="1"/>
  <c r="O611" i="37" s="1"/>
  <c r="O612" i="37" s="1"/>
  <c r="O600" i="37"/>
  <c r="O444" i="37"/>
  <c r="O445" i="37"/>
  <c r="O446" i="37" s="1"/>
  <c r="O447" i="37" s="1"/>
  <c r="O448" i="37" s="1"/>
  <c r="O449" i="37" s="1"/>
  <c r="O450" i="37" s="1"/>
  <c r="O451" i="37" s="1"/>
  <c r="O452" i="37" s="1"/>
  <c r="O453" i="37" s="1"/>
  <c r="O454" i="37" s="1"/>
  <c r="O455" i="37" s="1"/>
  <c r="O456" i="37" s="1"/>
  <c r="H132" i="32"/>
  <c r="H133" i="32"/>
  <c r="H134" i="32" s="1"/>
  <c r="H135" i="32" s="1"/>
  <c r="H136" i="32" s="1"/>
  <c r="H137" i="32" s="1"/>
  <c r="H138" i="32" s="1"/>
  <c r="H139" i="32" s="1"/>
  <c r="H140" i="32" s="1"/>
  <c r="H141" i="32" s="1"/>
  <c r="H142" i="32" s="1"/>
  <c r="H143" i="32" s="1"/>
  <c r="H144" i="32" s="1"/>
  <c r="H600" i="37"/>
  <c r="H601" i="37"/>
  <c r="H602" i="37" s="1"/>
  <c r="H603" i="37" s="1"/>
  <c r="H604" i="37" s="1"/>
  <c r="H605" i="37" s="1"/>
  <c r="H606" i="37" s="1"/>
  <c r="H607" i="37" s="1"/>
  <c r="H608" i="37" s="1"/>
  <c r="H609" i="37" s="1"/>
  <c r="H610" i="37" s="1"/>
  <c r="H611" i="37" s="1"/>
  <c r="H612" i="37" s="1"/>
  <c r="O600" i="36"/>
  <c r="O601" i="36"/>
  <c r="O602" i="36" s="1"/>
  <c r="O603" i="36" s="1"/>
  <c r="O604" i="36" s="1"/>
  <c r="O605" i="36" s="1"/>
  <c r="O606" i="36" s="1"/>
  <c r="O607" i="36" s="1"/>
  <c r="O608" i="36" s="1"/>
  <c r="O609" i="36" s="1"/>
  <c r="O610" i="36" s="1"/>
  <c r="O611" i="36" s="1"/>
  <c r="O612" i="36" s="1"/>
  <c r="A132" i="39"/>
  <c r="A133" i="39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600" i="33"/>
  <c r="A601" i="33"/>
  <c r="A602" i="33" s="1"/>
  <c r="A603" i="33" s="1"/>
  <c r="A604" i="33" s="1"/>
  <c r="A605" i="33" s="1"/>
  <c r="A606" i="33" s="1"/>
  <c r="A607" i="33" s="1"/>
  <c r="A608" i="33" s="1"/>
  <c r="A609" i="33" s="1"/>
  <c r="A610" i="33" s="1"/>
  <c r="A611" i="33" s="1"/>
  <c r="A612" i="33" s="1"/>
  <c r="A600" i="39"/>
  <c r="A601" i="39"/>
  <c r="A602" i="39" s="1"/>
  <c r="A603" i="39" s="1"/>
  <c r="A604" i="39" s="1"/>
  <c r="A605" i="39" s="1"/>
  <c r="A606" i="39" s="1"/>
  <c r="A607" i="39" s="1"/>
  <c r="A608" i="39" s="1"/>
  <c r="A609" i="39" s="1"/>
  <c r="A610" i="39" s="1"/>
  <c r="A611" i="39" s="1"/>
  <c r="A612" i="39" s="1"/>
  <c r="O613" i="34"/>
  <c r="O614" i="34"/>
  <c r="O615" i="34" s="1"/>
  <c r="O616" i="34" s="1"/>
  <c r="O617" i="34" s="1"/>
  <c r="O618" i="34" s="1"/>
  <c r="O619" i="34" s="1"/>
  <c r="O620" i="34" s="1"/>
  <c r="O621" i="34" s="1"/>
  <c r="O622" i="34" s="1"/>
  <c r="O623" i="34" s="1"/>
  <c r="O624" i="34" s="1"/>
  <c r="O625" i="34" s="1"/>
  <c r="H444" i="37"/>
  <c r="H445" i="37"/>
  <c r="H446" i="37" s="1"/>
  <c r="H447" i="37" s="1"/>
  <c r="H448" i="37" s="1"/>
  <c r="H449" i="37" s="1"/>
  <c r="H450" i="37" s="1"/>
  <c r="H451" i="37" s="1"/>
  <c r="H452" i="37" s="1"/>
  <c r="H453" i="37" s="1"/>
  <c r="H454" i="37" s="1"/>
  <c r="H455" i="37" s="1"/>
  <c r="H456" i="37" s="1"/>
  <c r="A132" i="36"/>
  <c r="A133" i="36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O288" i="38"/>
  <c r="O289" i="38"/>
  <c r="O290" i="38" s="1"/>
  <c r="O291" i="38" s="1"/>
  <c r="O292" i="38" s="1"/>
  <c r="O293" i="38" s="1"/>
  <c r="O294" i="38" s="1"/>
  <c r="O295" i="38" s="1"/>
  <c r="O296" i="38" s="1"/>
  <c r="O297" i="38" s="1"/>
  <c r="O298" i="38" s="1"/>
  <c r="O299" i="38" s="1"/>
  <c r="O300" i="38" s="1"/>
  <c r="H600" i="39"/>
  <c r="H601" i="39"/>
  <c r="H602" i="39" s="1"/>
  <c r="H603" i="39" s="1"/>
  <c r="H604" i="39" s="1"/>
  <c r="H605" i="39" s="1"/>
  <c r="H606" i="39" s="1"/>
  <c r="H607" i="39" s="1"/>
  <c r="H608" i="39" s="1"/>
  <c r="H609" i="39" s="1"/>
  <c r="H610" i="39" s="1"/>
  <c r="H611" i="39" s="1"/>
  <c r="H612" i="39" s="1"/>
  <c r="O132" i="34"/>
  <c r="O133" i="34"/>
  <c r="O134" i="34" s="1"/>
  <c r="O135" i="34" s="1"/>
  <c r="O136" i="34" s="1"/>
  <c r="O137" i="34" s="1"/>
  <c r="O138" i="34" s="1"/>
  <c r="O139" i="34" s="1"/>
  <c r="O140" i="34" s="1"/>
  <c r="O141" i="34" s="1"/>
  <c r="O142" i="34" s="1"/>
  <c r="O143" i="34" s="1"/>
  <c r="O144" i="34" s="1"/>
  <c r="O756" i="38"/>
  <c r="O757" i="38"/>
  <c r="O758" i="38" s="1"/>
  <c r="O759" i="38" s="1"/>
  <c r="O760" i="38" s="1"/>
  <c r="O761" i="38" s="1"/>
  <c r="O762" i="38" s="1"/>
  <c r="O763" i="38" s="1"/>
  <c r="O764" i="38" s="1"/>
  <c r="O765" i="38" s="1"/>
  <c r="O766" i="38" s="1"/>
  <c r="O767" i="38" s="1"/>
  <c r="O768" i="38" s="1"/>
  <c r="H132" i="34"/>
  <c r="H133" i="34"/>
  <c r="H134" i="34" s="1"/>
  <c r="H135" i="34" s="1"/>
  <c r="H136" i="34" s="1"/>
  <c r="H137" i="34" s="1"/>
  <c r="H138" i="34" s="1"/>
  <c r="H139" i="34" s="1"/>
  <c r="H140" i="34" s="1"/>
  <c r="H141" i="34" s="1"/>
  <c r="H142" i="34" s="1"/>
  <c r="H143" i="34" s="1"/>
  <c r="H144" i="34" s="1"/>
  <c r="O132" i="40"/>
  <c r="O133" i="40"/>
  <c r="O134" i="40" s="1"/>
  <c r="O135" i="40" s="1"/>
  <c r="O136" i="40" s="1"/>
  <c r="O137" i="40" s="1"/>
  <c r="O138" i="40" s="1"/>
  <c r="O139" i="40" s="1"/>
  <c r="O140" i="40" s="1"/>
  <c r="O141" i="40" s="1"/>
  <c r="O142" i="40" s="1"/>
  <c r="O143" i="40" s="1"/>
  <c r="O144" i="40" s="1"/>
  <c r="O912" i="37"/>
  <c r="O913" i="37"/>
  <c r="O914" i="37" s="1"/>
  <c r="O915" i="37" s="1"/>
  <c r="O916" i="37" s="1"/>
  <c r="O917" i="37" s="1"/>
  <c r="O918" i="37" s="1"/>
  <c r="O919" i="37" s="1"/>
  <c r="O920" i="37" s="1"/>
  <c r="O921" i="37" s="1"/>
  <c r="O922" i="37" s="1"/>
  <c r="O923" i="37" s="1"/>
  <c r="O924" i="37" s="1"/>
  <c r="A600" i="34"/>
  <c r="A601" i="34"/>
  <c r="A602" i="34" s="1"/>
  <c r="A603" i="34" s="1"/>
  <c r="A604" i="34" s="1"/>
  <c r="A605" i="34" s="1"/>
  <c r="A606" i="34" s="1"/>
  <c r="A607" i="34" s="1"/>
  <c r="A608" i="34" s="1"/>
  <c r="A609" i="34" s="1"/>
  <c r="A610" i="34" s="1"/>
  <c r="A611" i="34" s="1"/>
  <c r="A612" i="34" s="1"/>
  <c r="A133" i="34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32" i="34"/>
  <c r="O601" i="39"/>
  <c r="O602" i="39" s="1"/>
  <c r="O603" i="39" s="1"/>
  <c r="O604" i="39" s="1"/>
  <c r="O605" i="39" s="1"/>
  <c r="O606" i="39" s="1"/>
  <c r="O607" i="39" s="1"/>
  <c r="O608" i="39" s="1"/>
  <c r="O609" i="39" s="1"/>
  <c r="O610" i="39" s="1"/>
  <c r="O611" i="39" s="1"/>
  <c r="O612" i="39" s="1"/>
  <c r="O600" i="39"/>
  <c r="H133" i="39"/>
  <c r="H134" i="39" s="1"/>
  <c r="H135" i="39" s="1"/>
  <c r="H136" i="39" s="1"/>
  <c r="H137" i="39" s="1"/>
  <c r="H138" i="39" s="1"/>
  <c r="H139" i="39" s="1"/>
  <c r="H140" i="39" s="1"/>
  <c r="H141" i="39" s="1"/>
  <c r="H142" i="39" s="1"/>
  <c r="H143" i="39" s="1"/>
  <c r="H144" i="39" s="1"/>
  <c r="H132" i="39"/>
  <c r="A601" i="40"/>
  <c r="A602" i="40" s="1"/>
  <c r="A603" i="40" s="1"/>
  <c r="A604" i="40" s="1"/>
  <c r="A605" i="40" s="1"/>
  <c r="A606" i="40" s="1"/>
  <c r="A607" i="40" s="1"/>
  <c r="A608" i="40" s="1"/>
  <c r="A609" i="40" s="1"/>
  <c r="A610" i="40" s="1"/>
  <c r="A611" i="40" s="1"/>
  <c r="A612" i="40" s="1"/>
  <c r="A600" i="40"/>
  <c r="A132" i="32"/>
  <c r="A133" i="32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O133" i="39"/>
  <c r="O134" i="39" s="1"/>
  <c r="O135" i="39" s="1"/>
  <c r="O136" i="39" s="1"/>
  <c r="O137" i="39" s="1"/>
  <c r="O138" i="39" s="1"/>
  <c r="O139" i="39" s="1"/>
  <c r="O140" i="39" s="1"/>
  <c r="O141" i="39" s="1"/>
  <c r="O142" i="39" s="1"/>
  <c r="O143" i="39" s="1"/>
  <c r="O144" i="39" s="1"/>
  <c r="O132" i="39"/>
  <c r="H133" i="37"/>
  <c r="H134" i="37" s="1"/>
  <c r="H135" i="37" s="1"/>
  <c r="H136" i="37" s="1"/>
  <c r="H137" i="37" s="1"/>
  <c r="H138" i="37" s="1"/>
  <c r="H139" i="37" s="1"/>
  <c r="H140" i="37" s="1"/>
  <c r="H141" i="37" s="1"/>
  <c r="H142" i="37" s="1"/>
  <c r="H143" i="37" s="1"/>
  <c r="H144" i="37" s="1"/>
  <c r="H132" i="37"/>
  <c r="H133" i="33"/>
  <c r="H134" i="33" s="1"/>
  <c r="H135" i="33" s="1"/>
  <c r="H136" i="33" s="1"/>
  <c r="H137" i="33" s="1"/>
  <c r="H138" i="33" s="1"/>
  <c r="H139" i="33" s="1"/>
  <c r="H140" i="33" s="1"/>
  <c r="H141" i="33" s="1"/>
  <c r="H142" i="33" s="1"/>
  <c r="H143" i="33" s="1"/>
  <c r="H144" i="33" s="1"/>
  <c r="H132" i="33"/>
  <c r="O133" i="32"/>
  <c r="O134" i="32" s="1"/>
  <c r="O135" i="32" s="1"/>
  <c r="O136" i="32" s="1"/>
  <c r="O137" i="32" s="1"/>
  <c r="O138" i="32" s="1"/>
  <c r="O139" i="32" s="1"/>
  <c r="O140" i="32" s="1"/>
  <c r="O141" i="32" s="1"/>
  <c r="O142" i="32" s="1"/>
  <c r="O143" i="32" s="1"/>
  <c r="O144" i="32" s="1"/>
  <c r="O132" i="32"/>
  <c r="H289" i="38"/>
  <c r="H290" i="38" s="1"/>
  <c r="H291" i="38" s="1"/>
  <c r="H292" i="38" s="1"/>
  <c r="H293" i="38" s="1"/>
  <c r="H294" i="38" s="1"/>
  <c r="H295" i="38" s="1"/>
  <c r="H296" i="38" s="1"/>
  <c r="H297" i="38" s="1"/>
  <c r="H298" i="38" s="1"/>
  <c r="H299" i="38" s="1"/>
  <c r="H300" i="38" s="1"/>
  <c r="H288" i="38"/>
  <c r="A601" i="36"/>
  <c r="A602" i="36" s="1"/>
  <c r="A603" i="36" s="1"/>
  <c r="A604" i="36" s="1"/>
  <c r="A605" i="36" s="1"/>
  <c r="A606" i="36" s="1"/>
  <c r="A607" i="36" s="1"/>
  <c r="A608" i="36" s="1"/>
  <c r="A609" i="36" s="1"/>
  <c r="A610" i="36" s="1"/>
  <c r="A611" i="36" s="1"/>
  <c r="A612" i="36" s="1"/>
  <c r="A600" i="36"/>
  <c r="O133" i="37"/>
  <c r="O134" i="37" s="1"/>
  <c r="O135" i="37" s="1"/>
  <c r="O136" i="37" s="1"/>
  <c r="O137" i="37" s="1"/>
  <c r="O138" i="37" s="1"/>
  <c r="O139" i="37" s="1"/>
  <c r="O140" i="37" s="1"/>
  <c r="O141" i="37" s="1"/>
  <c r="O142" i="37" s="1"/>
  <c r="O143" i="37" s="1"/>
  <c r="O144" i="37" s="1"/>
  <c r="O132" i="37"/>
  <c r="O133" i="36"/>
  <c r="O134" i="36" s="1"/>
  <c r="O135" i="36" s="1"/>
  <c r="O136" i="36" s="1"/>
  <c r="O137" i="36" s="1"/>
  <c r="O138" i="36" s="1"/>
  <c r="O139" i="36" s="1"/>
  <c r="O140" i="36" s="1"/>
  <c r="O141" i="36" s="1"/>
  <c r="O142" i="36" s="1"/>
  <c r="O143" i="36" s="1"/>
  <c r="O144" i="36" s="1"/>
  <c r="O132" i="36"/>
  <c r="A133" i="38"/>
  <c r="A134" i="38" s="1"/>
  <c r="A135" i="38" s="1"/>
  <c r="A136" i="38" s="1"/>
  <c r="A137" i="38" s="1"/>
  <c r="A138" i="38" s="1"/>
  <c r="A139" i="38" s="1"/>
  <c r="A140" i="38" s="1"/>
  <c r="A141" i="38" s="1"/>
  <c r="A142" i="38" s="1"/>
  <c r="A143" i="38" s="1"/>
  <c r="A144" i="38" s="1"/>
  <c r="A132" i="38"/>
  <c r="H600" i="32"/>
  <c r="H601" i="32"/>
  <c r="H602" i="32" s="1"/>
  <c r="H603" i="32" s="1"/>
  <c r="H604" i="32" s="1"/>
  <c r="H605" i="32" s="1"/>
  <c r="H606" i="32" s="1"/>
  <c r="H607" i="32" s="1"/>
  <c r="H608" i="32" s="1"/>
  <c r="H609" i="32" s="1"/>
  <c r="H610" i="32" s="1"/>
  <c r="H611" i="32" s="1"/>
  <c r="H612" i="32" s="1"/>
  <c r="O912" i="34"/>
  <c r="O913" i="34"/>
  <c r="O914" i="34" s="1"/>
  <c r="O915" i="34" s="1"/>
  <c r="O916" i="34" s="1"/>
  <c r="O917" i="34" s="1"/>
  <c r="O918" i="34" s="1"/>
  <c r="O919" i="34" s="1"/>
  <c r="O920" i="34" s="1"/>
  <c r="O921" i="34" s="1"/>
  <c r="O922" i="34" s="1"/>
  <c r="O923" i="34" s="1"/>
  <c r="O924" i="34" s="1"/>
  <c r="A132" i="33"/>
  <c r="A133" i="33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H132" i="40"/>
  <c r="H133" i="40"/>
  <c r="H134" i="40" s="1"/>
  <c r="H135" i="40" s="1"/>
  <c r="H136" i="40" s="1"/>
  <c r="H137" i="40" s="1"/>
  <c r="H138" i="40" s="1"/>
  <c r="H139" i="40" s="1"/>
  <c r="H140" i="40" s="1"/>
  <c r="H141" i="40" s="1"/>
  <c r="H142" i="40" s="1"/>
  <c r="H143" i="40" s="1"/>
  <c r="H144" i="40" s="1"/>
  <c r="O600" i="40"/>
  <c r="O601" i="40"/>
  <c r="O602" i="40" s="1"/>
  <c r="O603" i="40" s="1"/>
  <c r="O604" i="40" s="1"/>
  <c r="O605" i="40" s="1"/>
  <c r="O606" i="40" s="1"/>
  <c r="O607" i="40" s="1"/>
  <c r="O608" i="40" s="1"/>
  <c r="O609" i="40" s="1"/>
  <c r="O610" i="40" s="1"/>
  <c r="O611" i="40" s="1"/>
  <c r="O612" i="40" s="1"/>
  <c r="H613" i="34"/>
  <c r="H614" i="34"/>
  <c r="H615" i="34" s="1"/>
  <c r="H616" i="34" s="1"/>
  <c r="H617" i="34" s="1"/>
  <c r="H618" i="34" s="1"/>
  <c r="H619" i="34" s="1"/>
  <c r="H620" i="34" s="1"/>
  <c r="H621" i="34" s="1"/>
  <c r="H622" i="34" s="1"/>
  <c r="H623" i="34" s="1"/>
  <c r="H624" i="34" s="1"/>
  <c r="H625" i="34" s="1"/>
  <c r="O600" i="32"/>
  <c r="O601" i="32"/>
  <c r="O602" i="32" s="1"/>
  <c r="O603" i="32" s="1"/>
  <c r="O604" i="32" s="1"/>
  <c r="O605" i="32" s="1"/>
  <c r="O606" i="32" s="1"/>
  <c r="O607" i="32" s="1"/>
  <c r="O608" i="32" s="1"/>
  <c r="O609" i="32" s="1"/>
  <c r="O610" i="32" s="1"/>
  <c r="O611" i="32" s="1"/>
  <c r="O612" i="32" s="1"/>
  <c r="A600" i="37"/>
  <c r="A601" i="37"/>
  <c r="A602" i="37" s="1"/>
  <c r="A603" i="37" s="1"/>
  <c r="A604" i="37" s="1"/>
  <c r="A605" i="37" s="1"/>
  <c r="A606" i="37" s="1"/>
  <c r="A607" i="37" s="1"/>
  <c r="A608" i="37" s="1"/>
  <c r="A609" i="37" s="1"/>
  <c r="A610" i="37" s="1"/>
  <c r="A611" i="37" s="1"/>
  <c r="A612" i="37" s="1"/>
  <c r="H912" i="34"/>
  <c r="H913" i="34"/>
  <c r="H914" i="34" s="1"/>
  <c r="H915" i="34" s="1"/>
  <c r="H916" i="34" s="1"/>
  <c r="H917" i="34" s="1"/>
  <c r="H918" i="34" s="1"/>
  <c r="H919" i="34" s="1"/>
  <c r="H920" i="34" s="1"/>
  <c r="H921" i="34" s="1"/>
  <c r="H922" i="34" s="1"/>
  <c r="H923" i="34" s="1"/>
  <c r="H924" i="34" s="1"/>
  <c r="A133" i="40"/>
  <c r="A134" i="40" s="1"/>
  <c r="A135" i="40" s="1"/>
  <c r="A136" i="40" s="1"/>
  <c r="A137" i="40" s="1"/>
  <c r="A138" i="40" s="1"/>
  <c r="A139" i="40" s="1"/>
  <c r="A140" i="40" s="1"/>
  <c r="A141" i="40" s="1"/>
  <c r="A142" i="40" s="1"/>
  <c r="A143" i="40" s="1"/>
  <c r="A144" i="40" s="1"/>
  <c r="A132" i="40"/>
  <c r="A600" i="32"/>
  <c r="A601" i="32"/>
  <c r="A602" i="32" s="1"/>
  <c r="A603" i="32" s="1"/>
  <c r="A604" i="32" s="1"/>
  <c r="A605" i="32" s="1"/>
  <c r="A606" i="32" s="1"/>
  <c r="A607" i="32" s="1"/>
  <c r="A608" i="32" s="1"/>
  <c r="A609" i="32" s="1"/>
  <c r="A610" i="32" s="1"/>
  <c r="A611" i="32" s="1"/>
  <c r="A612" i="32" s="1"/>
  <c r="H132" i="36"/>
  <c r="H133" i="36"/>
  <c r="H134" i="36" s="1"/>
  <c r="H135" i="36" s="1"/>
  <c r="H136" i="36" s="1"/>
  <c r="H137" i="36" s="1"/>
  <c r="H138" i="36" s="1"/>
  <c r="H139" i="36" s="1"/>
  <c r="H140" i="36" s="1"/>
  <c r="H141" i="36" s="1"/>
  <c r="H142" i="36" s="1"/>
  <c r="H143" i="36" s="1"/>
  <c r="H144" i="36" s="1"/>
  <c r="H757" i="38"/>
  <c r="H758" i="38" s="1"/>
  <c r="H759" i="38" s="1"/>
  <c r="H760" i="38" s="1"/>
  <c r="H761" i="38" s="1"/>
  <c r="H762" i="38" s="1"/>
  <c r="H763" i="38" s="1"/>
  <c r="H764" i="38" s="1"/>
  <c r="H765" i="38" s="1"/>
  <c r="H766" i="38" s="1"/>
  <c r="H767" i="38" s="1"/>
  <c r="H768" i="38" s="1"/>
  <c r="H756" i="38"/>
  <c r="H601" i="33"/>
  <c r="H602" i="33" s="1"/>
  <c r="H603" i="33" s="1"/>
  <c r="H604" i="33" s="1"/>
  <c r="H605" i="33" s="1"/>
  <c r="H606" i="33" s="1"/>
  <c r="H607" i="33" s="1"/>
  <c r="H608" i="33" s="1"/>
  <c r="H609" i="33" s="1"/>
  <c r="H610" i="33" s="1"/>
  <c r="H611" i="33" s="1"/>
  <c r="H612" i="33" s="1"/>
  <c r="H600" i="33"/>
  <c r="O601" i="33"/>
  <c r="O602" i="33" s="1"/>
  <c r="O603" i="33" s="1"/>
  <c r="O604" i="33" s="1"/>
  <c r="O605" i="33" s="1"/>
  <c r="O606" i="33" s="1"/>
  <c r="O607" i="33" s="1"/>
  <c r="O608" i="33" s="1"/>
  <c r="O609" i="33" s="1"/>
  <c r="O610" i="33" s="1"/>
  <c r="O611" i="33" s="1"/>
  <c r="O612" i="33" s="1"/>
  <c r="O600" i="33"/>
  <c r="H600" i="40"/>
  <c r="H601" i="40"/>
  <c r="H602" i="40" s="1"/>
  <c r="H603" i="40" s="1"/>
  <c r="H604" i="40" s="1"/>
  <c r="H605" i="40" s="1"/>
  <c r="H606" i="40" s="1"/>
  <c r="H607" i="40" s="1"/>
  <c r="H608" i="40" s="1"/>
  <c r="H609" i="40" s="1"/>
  <c r="H610" i="40" s="1"/>
  <c r="H611" i="40" s="1"/>
  <c r="H612" i="40" s="1"/>
  <c r="A601" i="38"/>
  <c r="A602" i="38" s="1"/>
  <c r="A603" i="38" s="1"/>
  <c r="A604" i="38" s="1"/>
  <c r="A605" i="38" s="1"/>
  <c r="A606" i="38" s="1"/>
  <c r="A607" i="38" s="1"/>
  <c r="A608" i="38" s="1"/>
  <c r="A609" i="38" s="1"/>
  <c r="A610" i="38" s="1"/>
  <c r="A611" i="38" s="1"/>
  <c r="A612" i="38" s="1"/>
  <c r="A600" i="38"/>
  <c r="O133" i="33"/>
  <c r="O134" i="33" s="1"/>
  <c r="O135" i="33" s="1"/>
  <c r="O136" i="33" s="1"/>
  <c r="O137" i="33" s="1"/>
  <c r="O138" i="33" s="1"/>
  <c r="O139" i="33" s="1"/>
  <c r="O140" i="33" s="1"/>
  <c r="O141" i="33" s="1"/>
  <c r="O142" i="33" s="1"/>
  <c r="O143" i="33" s="1"/>
  <c r="O144" i="33" s="1"/>
  <c r="O132" i="33"/>
  <c r="H913" i="37"/>
  <c r="H914" i="37" s="1"/>
  <c r="H915" i="37" s="1"/>
  <c r="H916" i="37" s="1"/>
  <c r="H917" i="37" s="1"/>
  <c r="H918" i="37" s="1"/>
  <c r="H919" i="37" s="1"/>
  <c r="H920" i="37" s="1"/>
  <c r="H921" i="37" s="1"/>
  <c r="H922" i="37" s="1"/>
  <c r="H923" i="37" s="1"/>
  <c r="H924" i="37" s="1"/>
  <c r="H912" i="37"/>
  <c r="A613" i="38" l="1"/>
  <c r="A614" i="38"/>
  <c r="A615" i="38" s="1"/>
  <c r="A616" i="38" s="1"/>
  <c r="A617" i="38" s="1"/>
  <c r="A618" i="38" s="1"/>
  <c r="A619" i="38" s="1"/>
  <c r="A620" i="38" s="1"/>
  <c r="A621" i="38" s="1"/>
  <c r="A622" i="38" s="1"/>
  <c r="A623" i="38" s="1"/>
  <c r="A624" i="38" s="1"/>
  <c r="A625" i="38" s="1"/>
  <c r="O145" i="37"/>
  <c r="O146" i="37"/>
  <c r="O147" i="37" s="1"/>
  <c r="O148" i="37" s="1"/>
  <c r="O149" i="37" s="1"/>
  <c r="O150" i="37" s="1"/>
  <c r="O151" i="37" s="1"/>
  <c r="O152" i="37" s="1"/>
  <c r="O153" i="37" s="1"/>
  <c r="O154" i="37" s="1"/>
  <c r="O155" i="37" s="1"/>
  <c r="O156" i="37" s="1"/>
  <c r="O157" i="37" s="1"/>
  <c r="H146" i="40"/>
  <c r="H147" i="40" s="1"/>
  <c r="H148" i="40" s="1"/>
  <c r="H149" i="40" s="1"/>
  <c r="H150" i="40" s="1"/>
  <c r="H151" i="40" s="1"/>
  <c r="H152" i="40" s="1"/>
  <c r="H153" i="40" s="1"/>
  <c r="H154" i="40" s="1"/>
  <c r="H155" i="40" s="1"/>
  <c r="H156" i="40" s="1"/>
  <c r="H157" i="40" s="1"/>
  <c r="H145" i="40"/>
  <c r="H613" i="32"/>
  <c r="H614" i="32"/>
  <c r="H615" i="32" s="1"/>
  <c r="H616" i="32" s="1"/>
  <c r="H617" i="32" s="1"/>
  <c r="H618" i="32" s="1"/>
  <c r="H619" i="32" s="1"/>
  <c r="H620" i="32" s="1"/>
  <c r="H621" i="32" s="1"/>
  <c r="H622" i="32" s="1"/>
  <c r="H623" i="32" s="1"/>
  <c r="H624" i="32" s="1"/>
  <c r="H625" i="32" s="1"/>
  <c r="O146" i="40"/>
  <c r="O147" i="40" s="1"/>
  <c r="O148" i="40" s="1"/>
  <c r="O149" i="40" s="1"/>
  <c r="O150" i="40" s="1"/>
  <c r="O151" i="40" s="1"/>
  <c r="O152" i="40" s="1"/>
  <c r="O153" i="40" s="1"/>
  <c r="O154" i="40" s="1"/>
  <c r="O155" i="40" s="1"/>
  <c r="O156" i="40" s="1"/>
  <c r="O157" i="40" s="1"/>
  <c r="O145" i="40"/>
  <c r="H613" i="39"/>
  <c r="H614" i="39"/>
  <c r="H615" i="39" s="1"/>
  <c r="H616" i="39" s="1"/>
  <c r="H617" i="39" s="1"/>
  <c r="H618" i="39" s="1"/>
  <c r="H619" i="39" s="1"/>
  <c r="H620" i="39" s="1"/>
  <c r="H621" i="39" s="1"/>
  <c r="H622" i="39" s="1"/>
  <c r="H623" i="39" s="1"/>
  <c r="H624" i="39" s="1"/>
  <c r="H625" i="39" s="1"/>
  <c r="O145" i="33"/>
  <c r="O146" i="33"/>
  <c r="O147" i="33" s="1"/>
  <c r="O148" i="33" s="1"/>
  <c r="O149" i="33" s="1"/>
  <c r="O150" i="33" s="1"/>
  <c r="O151" i="33" s="1"/>
  <c r="O152" i="33" s="1"/>
  <c r="O153" i="33" s="1"/>
  <c r="O154" i="33" s="1"/>
  <c r="O155" i="33" s="1"/>
  <c r="O156" i="33" s="1"/>
  <c r="O157" i="33" s="1"/>
  <c r="H613" i="33"/>
  <c r="H614" i="33"/>
  <c r="H615" i="33" s="1"/>
  <c r="H616" i="33" s="1"/>
  <c r="H617" i="33" s="1"/>
  <c r="H618" i="33" s="1"/>
  <c r="H619" i="33" s="1"/>
  <c r="H620" i="33" s="1"/>
  <c r="H621" i="33" s="1"/>
  <c r="H622" i="33" s="1"/>
  <c r="H623" i="33" s="1"/>
  <c r="H624" i="33" s="1"/>
  <c r="H625" i="33" s="1"/>
  <c r="A145" i="40"/>
  <c r="A146" i="40"/>
  <c r="A147" i="40" s="1"/>
  <c r="A148" i="40" s="1"/>
  <c r="A149" i="40" s="1"/>
  <c r="A150" i="40" s="1"/>
  <c r="A151" i="40" s="1"/>
  <c r="A152" i="40" s="1"/>
  <c r="A153" i="40" s="1"/>
  <c r="A154" i="40" s="1"/>
  <c r="A155" i="40" s="1"/>
  <c r="A156" i="40" s="1"/>
  <c r="A157" i="40" s="1"/>
  <c r="O145" i="36"/>
  <c r="O146" i="36"/>
  <c r="O147" i="36" s="1"/>
  <c r="O148" i="36" s="1"/>
  <c r="O149" i="36" s="1"/>
  <c r="O150" i="36" s="1"/>
  <c r="O151" i="36" s="1"/>
  <c r="O152" i="36" s="1"/>
  <c r="O153" i="36" s="1"/>
  <c r="O154" i="36" s="1"/>
  <c r="O155" i="36" s="1"/>
  <c r="O156" i="36" s="1"/>
  <c r="O157" i="36" s="1"/>
  <c r="A613" i="36"/>
  <c r="A614" i="36"/>
  <c r="A615" i="36" s="1"/>
  <c r="A616" i="36" s="1"/>
  <c r="A617" i="36" s="1"/>
  <c r="A618" i="36" s="1"/>
  <c r="A619" i="36" s="1"/>
  <c r="A620" i="36" s="1"/>
  <c r="A621" i="36" s="1"/>
  <c r="A622" i="36" s="1"/>
  <c r="A623" i="36" s="1"/>
  <c r="A624" i="36" s="1"/>
  <c r="A625" i="36" s="1"/>
  <c r="H301" i="38"/>
  <c r="H302" i="38"/>
  <c r="H303" i="38" s="1"/>
  <c r="H304" i="38" s="1"/>
  <c r="H305" i="38" s="1"/>
  <c r="H306" i="38" s="1"/>
  <c r="H307" i="38" s="1"/>
  <c r="H308" i="38" s="1"/>
  <c r="H309" i="38" s="1"/>
  <c r="H310" i="38" s="1"/>
  <c r="H311" i="38" s="1"/>
  <c r="H312" i="38" s="1"/>
  <c r="H313" i="38" s="1"/>
  <c r="H145" i="33"/>
  <c r="H146" i="33"/>
  <c r="H147" i="33" s="1"/>
  <c r="H148" i="33" s="1"/>
  <c r="H149" i="33" s="1"/>
  <c r="H150" i="33" s="1"/>
  <c r="H151" i="33" s="1"/>
  <c r="H152" i="33" s="1"/>
  <c r="H153" i="33" s="1"/>
  <c r="H154" i="33" s="1"/>
  <c r="H155" i="33" s="1"/>
  <c r="H156" i="33" s="1"/>
  <c r="H157" i="33" s="1"/>
  <c r="H145" i="39"/>
  <c r="H146" i="39"/>
  <c r="H147" i="39" s="1"/>
  <c r="H148" i="39" s="1"/>
  <c r="H149" i="39" s="1"/>
  <c r="H150" i="39" s="1"/>
  <c r="H151" i="39" s="1"/>
  <c r="H152" i="39" s="1"/>
  <c r="H153" i="39" s="1"/>
  <c r="H154" i="39" s="1"/>
  <c r="H155" i="39" s="1"/>
  <c r="H156" i="39" s="1"/>
  <c r="H157" i="39" s="1"/>
  <c r="A145" i="34"/>
  <c r="A146" i="34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H613" i="40"/>
  <c r="H614" i="40"/>
  <c r="H615" i="40" s="1"/>
  <c r="H616" i="40" s="1"/>
  <c r="H617" i="40" s="1"/>
  <c r="H618" i="40" s="1"/>
  <c r="H619" i="40" s="1"/>
  <c r="H620" i="40" s="1"/>
  <c r="H621" i="40" s="1"/>
  <c r="H622" i="40" s="1"/>
  <c r="H623" i="40" s="1"/>
  <c r="H624" i="40" s="1"/>
  <c r="H625" i="40" s="1"/>
  <c r="H145" i="36"/>
  <c r="H146" i="36"/>
  <c r="H147" i="36" s="1"/>
  <c r="H148" i="36" s="1"/>
  <c r="H149" i="36" s="1"/>
  <c r="H150" i="36" s="1"/>
  <c r="H151" i="36" s="1"/>
  <c r="H152" i="36" s="1"/>
  <c r="H153" i="36" s="1"/>
  <c r="H154" i="36" s="1"/>
  <c r="H155" i="36" s="1"/>
  <c r="H156" i="36" s="1"/>
  <c r="H157" i="36" s="1"/>
  <c r="H926" i="34"/>
  <c r="H927" i="34" s="1"/>
  <c r="H928" i="34" s="1"/>
  <c r="H929" i="34" s="1"/>
  <c r="H930" i="34" s="1"/>
  <c r="H931" i="34" s="1"/>
  <c r="H932" i="34" s="1"/>
  <c r="H933" i="34" s="1"/>
  <c r="H934" i="34" s="1"/>
  <c r="H935" i="34" s="1"/>
  <c r="H936" i="34" s="1"/>
  <c r="H937" i="34" s="1"/>
  <c r="H925" i="34"/>
  <c r="O613" i="32"/>
  <c r="O614" i="32"/>
  <c r="O615" i="32" s="1"/>
  <c r="O616" i="32" s="1"/>
  <c r="O617" i="32" s="1"/>
  <c r="O618" i="32" s="1"/>
  <c r="O619" i="32" s="1"/>
  <c r="O620" i="32" s="1"/>
  <c r="O621" i="32" s="1"/>
  <c r="O622" i="32" s="1"/>
  <c r="O623" i="32" s="1"/>
  <c r="O624" i="32" s="1"/>
  <c r="O625" i="32" s="1"/>
  <c r="O613" i="40"/>
  <c r="O614" i="40"/>
  <c r="O615" i="40" s="1"/>
  <c r="O616" i="40" s="1"/>
  <c r="O617" i="40" s="1"/>
  <c r="O618" i="40" s="1"/>
  <c r="O619" i="40" s="1"/>
  <c r="O620" i="40" s="1"/>
  <c r="O621" i="40" s="1"/>
  <c r="O622" i="40" s="1"/>
  <c r="O623" i="40" s="1"/>
  <c r="O624" i="40" s="1"/>
  <c r="O625" i="40" s="1"/>
  <c r="O926" i="34"/>
  <c r="O927" i="34" s="1"/>
  <c r="O928" i="34" s="1"/>
  <c r="O929" i="34" s="1"/>
  <c r="O930" i="34" s="1"/>
  <c r="O931" i="34" s="1"/>
  <c r="O932" i="34" s="1"/>
  <c r="O933" i="34" s="1"/>
  <c r="O934" i="34" s="1"/>
  <c r="O935" i="34" s="1"/>
  <c r="O936" i="34" s="1"/>
  <c r="O937" i="34" s="1"/>
  <c r="O925" i="34"/>
  <c r="A145" i="32"/>
  <c r="A146" i="32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O926" i="37"/>
  <c r="O927" i="37" s="1"/>
  <c r="O928" i="37" s="1"/>
  <c r="O929" i="37" s="1"/>
  <c r="O930" i="37" s="1"/>
  <c r="O931" i="37" s="1"/>
  <c r="O932" i="37" s="1"/>
  <c r="O933" i="37" s="1"/>
  <c r="O934" i="37" s="1"/>
  <c r="O935" i="37" s="1"/>
  <c r="O936" i="37" s="1"/>
  <c r="O937" i="37" s="1"/>
  <c r="O925" i="37"/>
  <c r="H146" i="34"/>
  <c r="H147" i="34" s="1"/>
  <c r="H148" i="34" s="1"/>
  <c r="H149" i="34" s="1"/>
  <c r="H150" i="34" s="1"/>
  <c r="H151" i="34" s="1"/>
  <c r="H152" i="34" s="1"/>
  <c r="H153" i="34" s="1"/>
  <c r="H154" i="34" s="1"/>
  <c r="H155" i="34" s="1"/>
  <c r="H156" i="34" s="1"/>
  <c r="H157" i="34" s="1"/>
  <c r="H145" i="34"/>
  <c r="O146" i="34"/>
  <c r="O147" i="34" s="1"/>
  <c r="O148" i="34" s="1"/>
  <c r="O149" i="34" s="1"/>
  <c r="O150" i="34" s="1"/>
  <c r="O151" i="34" s="1"/>
  <c r="O152" i="34" s="1"/>
  <c r="O153" i="34" s="1"/>
  <c r="O154" i="34" s="1"/>
  <c r="O155" i="34" s="1"/>
  <c r="O156" i="34" s="1"/>
  <c r="O157" i="34" s="1"/>
  <c r="O145" i="34"/>
  <c r="O302" i="38"/>
  <c r="O303" i="38" s="1"/>
  <c r="O304" i="38" s="1"/>
  <c r="O305" i="38" s="1"/>
  <c r="O306" i="38" s="1"/>
  <c r="O307" i="38" s="1"/>
  <c r="O308" i="38" s="1"/>
  <c r="O309" i="38" s="1"/>
  <c r="O310" i="38" s="1"/>
  <c r="O311" i="38" s="1"/>
  <c r="O312" i="38" s="1"/>
  <c r="O313" i="38" s="1"/>
  <c r="O301" i="38"/>
  <c r="O627" i="34"/>
  <c r="O628" i="34" s="1"/>
  <c r="O629" i="34" s="1"/>
  <c r="O630" i="34" s="1"/>
  <c r="O631" i="34" s="1"/>
  <c r="O632" i="34" s="1"/>
  <c r="O633" i="34" s="1"/>
  <c r="O634" i="34" s="1"/>
  <c r="O635" i="34" s="1"/>
  <c r="O636" i="34" s="1"/>
  <c r="O637" i="34" s="1"/>
  <c r="O638" i="34" s="1"/>
  <c r="O626" i="34"/>
  <c r="A614" i="33"/>
  <c r="A615" i="33" s="1"/>
  <c r="A616" i="33" s="1"/>
  <c r="A617" i="33" s="1"/>
  <c r="A618" i="33" s="1"/>
  <c r="A619" i="33" s="1"/>
  <c r="A620" i="33" s="1"/>
  <c r="A621" i="33" s="1"/>
  <c r="A622" i="33" s="1"/>
  <c r="A623" i="33" s="1"/>
  <c r="A624" i="33" s="1"/>
  <c r="A625" i="33" s="1"/>
  <c r="A613" i="33"/>
  <c r="H614" i="37"/>
  <c r="H615" i="37" s="1"/>
  <c r="H616" i="37" s="1"/>
  <c r="H617" i="37" s="1"/>
  <c r="H618" i="37" s="1"/>
  <c r="H619" i="37" s="1"/>
  <c r="H620" i="37" s="1"/>
  <c r="H621" i="37" s="1"/>
  <c r="H622" i="37" s="1"/>
  <c r="H623" i="37" s="1"/>
  <c r="H624" i="37" s="1"/>
  <c r="H625" i="37" s="1"/>
  <c r="H613" i="37"/>
  <c r="O458" i="37"/>
  <c r="O459" i="37" s="1"/>
  <c r="O460" i="37" s="1"/>
  <c r="O461" i="37" s="1"/>
  <c r="O462" i="37" s="1"/>
  <c r="O463" i="37" s="1"/>
  <c r="O464" i="37" s="1"/>
  <c r="O465" i="37" s="1"/>
  <c r="O466" i="37" s="1"/>
  <c r="O467" i="37" s="1"/>
  <c r="O468" i="37" s="1"/>
  <c r="O469" i="37" s="1"/>
  <c r="O457" i="37"/>
  <c r="A146" i="37"/>
  <c r="A147" i="37" s="1"/>
  <c r="A148" i="37" s="1"/>
  <c r="A149" i="37" s="1"/>
  <c r="A150" i="37" s="1"/>
  <c r="A151" i="37" s="1"/>
  <c r="A152" i="37" s="1"/>
  <c r="A153" i="37" s="1"/>
  <c r="A154" i="37" s="1"/>
  <c r="A155" i="37" s="1"/>
  <c r="A156" i="37" s="1"/>
  <c r="A157" i="37" s="1"/>
  <c r="A145" i="37"/>
  <c r="O613" i="33"/>
  <c r="O614" i="33"/>
  <c r="O615" i="33" s="1"/>
  <c r="O616" i="33" s="1"/>
  <c r="O617" i="33" s="1"/>
  <c r="O618" i="33" s="1"/>
  <c r="O619" i="33" s="1"/>
  <c r="O620" i="33" s="1"/>
  <c r="O621" i="33" s="1"/>
  <c r="O622" i="33" s="1"/>
  <c r="O623" i="33" s="1"/>
  <c r="O624" i="33" s="1"/>
  <c r="O625" i="33" s="1"/>
  <c r="A145" i="38"/>
  <c r="A146" i="38"/>
  <c r="A147" i="38" s="1"/>
  <c r="A148" i="38" s="1"/>
  <c r="A149" i="38" s="1"/>
  <c r="A150" i="38" s="1"/>
  <c r="A151" i="38" s="1"/>
  <c r="A152" i="38" s="1"/>
  <c r="A153" i="38" s="1"/>
  <c r="A154" i="38" s="1"/>
  <c r="A155" i="38" s="1"/>
  <c r="A156" i="38" s="1"/>
  <c r="A157" i="38" s="1"/>
  <c r="O145" i="32"/>
  <c r="O146" i="32"/>
  <c r="O147" i="32" s="1"/>
  <c r="O148" i="32" s="1"/>
  <c r="O149" i="32" s="1"/>
  <c r="O150" i="32" s="1"/>
  <c r="O151" i="32" s="1"/>
  <c r="O152" i="32" s="1"/>
  <c r="O153" i="32" s="1"/>
  <c r="O154" i="32" s="1"/>
  <c r="O155" i="32" s="1"/>
  <c r="O156" i="32" s="1"/>
  <c r="O157" i="32" s="1"/>
  <c r="H145" i="37"/>
  <c r="H146" i="37"/>
  <c r="H147" i="37" s="1"/>
  <c r="H148" i="37" s="1"/>
  <c r="H149" i="37" s="1"/>
  <c r="H150" i="37" s="1"/>
  <c r="H151" i="37" s="1"/>
  <c r="H152" i="37" s="1"/>
  <c r="H153" i="37" s="1"/>
  <c r="H154" i="37" s="1"/>
  <c r="H155" i="37" s="1"/>
  <c r="H156" i="37" s="1"/>
  <c r="H157" i="37" s="1"/>
  <c r="O145" i="39"/>
  <c r="O146" i="39"/>
  <c r="O147" i="39" s="1"/>
  <c r="O148" i="39" s="1"/>
  <c r="O149" i="39" s="1"/>
  <c r="O150" i="39" s="1"/>
  <c r="O151" i="39" s="1"/>
  <c r="O152" i="39" s="1"/>
  <c r="O153" i="39" s="1"/>
  <c r="O154" i="39" s="1"/>
  <c r="O155" i="39" s="1"/>
  <c r="O156" i="39" s="1"/>
  <c r="O157" i="39" s="1"/>
  <c r="A614" i="40"/>
  <c r="A615" i="40" s="1"/>
  <c r="A616" i="40" s="1"/>
  <c r="A617" i="40" s="1"/>
  <c r="A618" i="40" s="1"/>
  <c r="A619" i="40" s="1"/>
  <c r="A620" i="40" s="1"/>
  <c r="A621" i="40" s="1"/>
  <c r="A622" i="40" s="1"/>
  <c r="A623" i="40" s="1"/>
  <c r="A624" i="40" s="1"/>
  <c r="A625" i="40" s="1"/>
  <c r="A613" i="40"/>
  <c r="O614" i="39"/>
  <c r="O615" i="39" s="1"/>
  <c r="O616" i="39" s="1"/>
  <c r="O617" i="39" s="1"/>
  <c r="O618" i="39" s="1"/>
  <c r="O619" i="39" s="1"/>
  <c r="O620" i="39" s="1"/>
  <c r="O621" i="39" s="1"/>
  <c r="O622" i="39" s="1"/>
  <c r="O623" i="39" s="1"/>
  <c r="O624" i="39" s="1"/>
  <c r="O625" i="39" s="1"/>
  <c r="O613" i="39"/>
  <c r="O613" i="37"/>
  <c r="O614" i="37"/>
  <c r="O615" i="37" s="1"/>
  <c r="O616" i="37" s="1"/>
  <c r="O617" i="37" s="1"/>
  <c r="O618" i="37" s="1"/>
  <c r="O619" i="37" s="1"/>
  <c r="O620" i="37" s="1"/>
  <c r="O621" i="37" s="1"/>
  <c r="O622" i="37" s="1"/>
  <c r="O623" i="37" s="1"/>
  <c r="O624" i="37" s="1"/>
  <c r="O625" i="37" s="1"/>
  <c r="H925" i="37"/>
  <c r="H926" i="37"/>
  <c r="H927" i="37" s="1"/>
  <c r="H928" i="37" s="1"/>
  <c r="H929" i="37" s="1"/>
  <c r="H930" i="37" s="1"/>
  <c r="H931" i="37" s="1"/>
  <c r="H932" i="37" s="1"/>
  <c r="H933" i="37" s="1"/>
  <c r="H934" i="37" s="1"/>
  <c r="H935" i="37" s="1"/>
  <c r="H936" i="37" s="1"/>
  <c r="H937" i="37" s="1"/>
  <c r="H769" i="38"/>
  <c r="H770" i="38"/>
  <c r="H771" i="38" s="1"/>
  <c r="H772" i="38" s="1"/>
  <c r="H773" i="38" s="1"/>
  <c r="H774" i="38" s="1"/>
  <c r="H775" i="38" s="1"/>
  <c r="H776" i="38" s="1"/>
  <c r="H777" i="38" s="1"/>
  <c r="H778" i="38" s="1"/>
  <c r="H779" i="38" s="1"/>
  <c r="H780" i="38" s="1"/>
  <c r="H781" i="38" s="1"/>
  <c r="A614" i="32"/>
  <c r="A615" i="32" s="1"/>
  <c r="A616" i="32" s="1"/>
  <c r="A617" i="32" s="1"/>
  <c r="A618" i="32" s="1"/>
  <c r="A619" i="32" s="1"/>
  <c r="A620" i="32" s="1"/>
  <c r="A621" i="32" s="1"/>
  <c r="A622" i="32" s="1"/>
  <c r="A623" i="32" s="1"/>
  <c r="A624" i="32" s="1"/>
  <c r="A625" i="32" s="1"/>
  <c r="A613" i="32"/>
  <c r="A614" i="37"/>
  <c r="A615" i="37" s="1"/>
  <c r="A616" i="37" s="1"/>
  <c r="A617" i="37" s="1"/>
  <c r="A618" i="37" s="1"/>
  <c r="A619" i="37" s="1"/>
  <c r="A620" i="37" s="1"/>
  <c r="A621" i="37" s="1"/>
  <c r="A622" i="37" s="1"/>
  <c r="A623" i="37" s="1"/>
  <c r="A624" i="37" s="1"/>
  <c r="A625" i="37" s="1"/>
  <c r="A613" i="37"/>
  <c r="H627" i="34"/>
  <c r="H628" i="34" s="1"/>
  <c r="H629" i="34" s="1"/>
  <c r="H630" i="34" s="1"/>
  <c r="H631" i="34" s="1"/>
  <c r="H632" i="34" s="1"/>
  <c r="H633" i="34" s="1"/>
  <c r="H634" i="34" s="1"/>
  <c r="H635" i="34" s="1"/>
  <c r="H636" i="34" s="1"/>
  <c r="H637" i="34" s="1"/>
  <c r="H638" i="34" s="1"/>
  <c r="H626" i="34"/>
  <c r="A146" i="33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45" i="33"/>
  <c r="A614" i="34"/>
  <c r="A615" i="34" s="1"/>
  <c r="A616" i="34" s="1"/>
  <c r="A617" i="34" s="1"/>
  <c r="A618" i="34" s="1"/>
  <c r="A619" i="34" s="1"/>
  <c r="A620" i="34" s="1"/>
  <c r="A621" i="34" s="1"/>
  <c r="A622" i="34" s="1"/>
  <c r="A623" i="34" s="1"/>
  <c r="A624" i="34" s="1"/>
  <c r="A625" i="34" s="1"/>
  <c r="A613" i="34"/>
  <c r="O770" i="38"/>
  <c r="O771" i="38" s="1"/>
  <c r="O772" i="38" s="1"/>
  <c r="O773" i="38" s="1"/>
  <c r="O774" i="38" s="1"/>
  <c r="O775" i="38" s="1"/>
  <c r="O776" i="38" s="1"/>
  <c r="O777" i="38" s="1"/>
  <c r="O778" i="38" s="1"/>
  <c r="O779" i="38" s="1"/>
  <c r="O780" i="38" s="1"/>
  <c r="O781" i="38" s="1"/>
  <c r="O769" i="38"/>
  <c r="A146" i="36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45" i="36"/>
  <c r="H458" i="37"/>
  <c r="H459" i="37" s="1"/>
  <c r="H460" i="37" s="1"/>
  <c r="H461" i="37" s="1"/>
  <c r="H462" i="37" s="1"/>
  <c r="H463" i="37" s="1"/>
  <c r="H464" i="37" s="1"/>
  <c r="H465" i="37" s="1"/>
  <c r="H466" i="37" s="1"/>
  <c r="H467" i="37" s="1"/>
  <c r="H468" i="37" s="1"/>
  <c r="H469" i="37" s="1"/>
  <c r="H457" i="37"/>
  <c r="A613" i="39"/>
  <c r="A614" i="39"/>
  <c r="A615" i="39" s="1"/>
  <c r="A616" i="39" s="1"/>
  <c r="A617" i="39" s="1"/>
  <c r="A618" i="39" s="1"/>
  <c r="A619" i="39" s="1"/>
  <c r="A620" i="39" s="1"/>
  <c r="A621" i="39" s="1"/>
  <c r="A622" i="39" s="1"/>
  <c r="A623" i="39" s="1"/>
  <c r="A624" i="39" s="1"/>
  <c r="A625" i="39" s="1"/>
  <c r="A146" i="39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45" i="39"/>
  <c r="O614" i="36"/>
  <c r="O615" i="36" s="1"/>
  <c r="O616" i="36" s="1"/>
  <c r="O617" i="36" s="1"/>
  <c r="O618" i="36" s="1"/>
  <c r="O619" i="36" s="1"/>
  <c r="O620" i="36" s="1"/>
  <c r="O621" i="36" s="1"/>
  <c r="O622" i="36" s="1"/>
  <c r="O623" i="36" s="1"/>
  <c r="O624" i="36" s="1"/>
  <c r="O625" i="36" s="1"/>
  <c r="O613" i="36"/>
  <c r="H145" i="32"/>
  <c r="H146" i="32"/>
  <c r="H147" i="32" s="1"/>
  <c r="H148" i="32" s="1"/>
  <c r="H149" i="32" s="1"/>
  <c r="H150" i="32" s="1"/>
  <c r="H151" i="32" s="1"/>
  <c r="H152" i="32" s="1"/>
  <c r="H153" i="32" s="1"/>
  <c r="H154" i="32" s="1"/>
  <c r="H155" i="32" s="1"/>
  <c r="H156" i="32" s="1"/>
  <c r="H157" i="32" s="1"/>
  <c r="H614" i="36"/>
  <c r="H615" i="36" s="1"/>
  <c r="H616" i="36" s="1"/>
  <c r="H617" i="36" s="1"/>
  <c r="H618" i="36" s="1"/>
  <c r="H619" i="36" s="1"/>
  <c r="H620" i="36" s="1"/>
  <c r="H621" i="36" s="1"/>
  <c r="H622" i="36" s="1"/>
  <c r="H623" i="36" s="1"/>
  <c r="H624" i="36" s="1"/>
  <c r="H625" i="36" s="1"/>
  <c r="H613" i="36"/>
  <c r="A159" i="36" l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58" i="36"/>
  <c r="A626" i="40"/>
  <c r="A627" i="40"/>
  <c r="A628" i="40" s="1"/>
  <c r="A629" i="40" s="1"/>
  <c r="A630" i="40" s="1"/>
  <c r="A631" i="40" s="1"/>
  <c r="A632" i="40" s="1"/>
  <c r="A633" i="40" s="1"/>
  <c r="A634" i="40" s="1"/>
  <c r="A635" i="40" s="1"/>
  <c r="A636" i="40" s="1"/>
  <c r="A637" i="40" s="1"/>
  <c r="A638" i="40" s="1"/>
  <c r="H939" i="37"/>
  <c r="H940" i="37" s="1"/>
  <c r="H941" i="37" s="1"/>
  <c r="H942" i="37" s="1"/>
  <c r="H943" i="37" s="1"/>
  <c r="H944" i="37" s="1"/>
  <c r="H945" i="37" s="1"/>
  <c r="H946" i="37" s="1"/>
  <c r="H947" i="37" s="1"/>
  <c r="H948" i="37" s="1"/>
  <c r="H949" i="37" s="1"/>
  <c r="H950" i="37" s="1"/>
  <c r="H951" i="37" s="1"/>
  <c r="H938" i="37"/>
  <c r="A158" i="39"/>
  <c r="A159" i="39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H470" i="37"/>
  <c r="H471" i="37"/>
  <c r="H472" i="37" s="1"/>
  <c r="H473" i="37" s="1"/>
  <c r="H474" i="37" s="1"/>
  <c r="H475" i="37" s="1"/>
  <c r="H476" i="37" s="1"/>
  <c r="H477" i="37" s="1"/>
  <c r="H478" i="37" s="1"/>
  <c r="H479" i="37" s="1"/>
  <c r="H480" i="37" s="1"/>
  <c r="H481" i="37" s="1"/>
  <c r="H482" i="37" s="1"/>
  <c r="H483" i="37" s="1"/>
  <c r="O782" i="38"/>
  <c r="O783" i="38"/>
  <c r="O784" i="38" s="1"/>
  <c r="O785" i="38" s="1"/>
  <c r="O786" i="38" s="1"/>
  <c r="O787" i="38" s="1"/>
  <c r="O788" i="38" s="1"/>
  <c r="O789" i="38" s="1"/>
  <c r="O790" i="38" s="1"/>
  <c r="O791" i="38" s="1"/>
  <c r="O792" i="38" s="1"/>
  <c r="O793" i="38" s="1"/>
  <c r="O794" i="38" s="1"/>
  <c r="O795" i="38" s="1"/>
  <c r="A158" i="33"/>
  <c r="A159" i="33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626" i="37"/>
  <c r="A627" i="37"/>
  <c r="A628" i="37" s="1"/>
  <c r="A629" i="37" s="1"/>
  <c r="A630" i="37" s="1"/>
  <c r="A631" i="37" s="1"/>
  <c r="A632" i="37" s="1"/>
  <c r="A633" i="37" s="1"/>
  <c r="A634" i="37" s="1"/>
  <c r="A635" i="37" s="1"/>
  <c r="A636" i="37" s="1"/>
  <c r="A637" i="37" s="1"/>
  <c r="A638" i="37" s="1"/>
  <c r="O626" i="39"/>
  <c r="O627" i="39"/>
  <c r="O628" i="39" s="1"/>
  <c r="O629" i="39" s="1"/>
  <c r="O630" i="39" s="1"/>
  <c r="O631" i="39" s="1"/>
  <c r="O632" i="39" s="1"/>
  <c r="O633" i="39" s="1"/>
  <c r="O634" i="39" s="1"/>
  <c r="O635" i="39" s="1"/>
  <c r="O636" i="39" s="1"/>
  <c r="O637" i="39" s="1"/>
  <c r="O638" i="39" s="1"/>
  <c r="O471" i="37"/>
  <c r="O472" i="37" s="1"/>
  <c r="O473" i="37" s="1"/>
  <c r="O474" i="37" s="1"/>
  <c r="O475" i="37" s="1"/>
  <c r="O476" i="37" s="1"/>
  <c r="O477" i="37" s="1"/>
  <c r="O478" i="37" s="1"/>
  <c r="O479" i="37" s="1"/>
  <c r="O480" i="37" s="1"/>
  <c r="O481" i="37" s="1"/>
  <c r="O482" i="37" s="1"/>
  <c r="O483" i="37" s="1"/>
  <c r="O470" i="37"/>
  <c r="O639" i="34"/>
  <c r="O640" i="34"/>
  <c r="O641" i="34" s="1"/>
  <c r="O642" i="34" s="1"/>
  <c r="O643" i="34" s="1"/>
  <c r="O644" i="34" s="1"/>
  <c r="O645" i="34" s="1"/>
  <c r="O646" i="34" s="1"/>
  <c r="O647" i="34" s="1"/>
  <c r="O648" i="34" s="1"/>
  <c r="O649" i="34" s="1"/>
  <c r="O650" i="34" s="1"/>
  <c r="O651" i="34" s="1"/>
  <c r="O314" i="38"/>
  <c r="O315" i="38"/>
  <c r="O316" i="38" s="1"/>
  <c r="O317" i="38" s="1"/>
  <c r="O318" i="38" s="1"/>
  <c r="O319" i="38" s="1"/>
  <c r="O320" i="38" s="1"/>
  <c r="O321" i="38" s="1"/>
  <c r="O322" i="38" s="1"/>
  <c r="O323" i="38" s="1"/>
  <c r="O324" i="38" s="1"/>
  <c r="O325" i="38" s="1"/>
  <c r="O326" i="38" s="1"/>
  <c r="O327" i="38" s="1"/>
  <c r="H158" i="34"/>
  <c r="H159" i="34"/>
  <c r="H160" i="34" s="1"/>
  <c r="H161" i="34" s="1"/>
  <c r="H162" i="34" s="1"/>
  <c r="H163" i="34" s="1"/>
  <c r="H164" i="34" s="1"/>
  <c r="H165" i="34" s="1"/>
  <c r="H166" i="34" s="1"/>
  <c r="H167" i="34" s="1"/>
  <c r="H168" i="34" s="1"/>
  <c r="H169" i="34" s="1"/>
  <c r="H170" i="34" s="1"/>
  <c r="O938" i="37"/>
  <c r="O939" i="37"/>
  <c r="O940" i="37" s="1"/>
  <c r="O941" i="37" s="1"/>
  <c r="O942" i="37" s="1"/>
  <c r="O943" i="37" s="1"/>
  <c r="O944" i="37" s="1"/>
  <c r="O945" i="37" s="1"/>
  <c r="O946" i="37" s="1"/>
  <c r="O947" i="37" s="1"/>
  <c r="O948" i="37" s="1"/>
  <c r="O949" i="37" s="1"/>
  <c r="O950" i="37" s="1"/>
  <c r="O951" i="37" s="1"/>
  <c r="H626" i="36"/>
  <c r="H627" i="36"/>
  <c r="H628" i="36" s="1"/>
  <c r="H629" i="36" s="1"/>
  <c r="H630" i="36" s="1"/>
  <c r="H631" i="36" s="1"/>
  <c r="H632" i="36" s="1"/>
  <c r="H633" i="36" s="1"/>
  <c r="H634" i="36" s="1"/>
  <c r="H635" i="36" s="1"/>
  <c r="H636" i="36" s="1"/>
  <c r="H637" i="36" s="1"/>
  <c r="H638" i="36" s="1"/>
  <c r="H639" i="34"/>
  <c r="H640" i="34"/>
  <c r="H641" i="34" s="1"/>
  <c r="H642" i="34" s="1"/>
  <c r="H643" i="34" s="1"/>
  <c r="H644" i="34" s="1"/>
  <c r="H645" i="34" s="1"/>
  <c r="H646" i="34" s="1"/>
  <c r="H647" i="34" s="1"/>
  <c r="H648" i="34" s="1"/>
  <c r="H649" i="34" s="1"/>
  <c r="H650" i="34" s="1"/>
  <c r="H651" i="34" s="1"/>
  <c r="A158" i="37"/>
  <c r="A159" i="37"/>
  <c r="A160" i="37" s="1"/>
  <c r="A161" i="37" s="1"/>
  <c r="A162" i="37" s="1"/>
  <c r="A163" i="37" s="1"/>
  <c r="A164" i="37" s="1"/>
  <c r="A165" i="37" s="1"/>
  <c r="A166" i="37" s="1"/>
  <c r="A167" i="37" s="1"/>
  <c r="A168" i="37" s="1"/>
  <c r="A169" i="37" s="1"/>
  <c r="A170" i="37" s="1"/>
  <c r="O158" i="34"/>
  <c r="O159" i="34"/>
  <c r="O160" i="34" s="1"/>
  <c r="O161" i="34" s="1"/>
  <c r="O162" i="34" s="1"/>
  <c r="O163" i="34" s="1"/>
  <c r="O164" i="34" s="1"/>
  <c r="O165" i="34" s="1"/>
  <c r="O166" i="34" s="1"/>
  <c r="O167" i="34" s="1"/>
  <c r="O168" i="34" s="1"/>
  <c r="O169" i="34" s="1"/>
  <c r="O170" i="34" s="1"/>
  <c r="A627" i="39"/>
  <c r="A628" i="39" s="1"/>
  <c r="A629" i="39" s="1"/>
  <c r="A630" i="39" s="1"/>
  <c r="A631" i="39" s="1"/>
  <c r="A632" i="39" s="1"/>
  <c r="A633" i="39" s="1"/>
  <c r="A634" i="39" s="1"/>
  <c r="A635" i="39" s="1"/>
  <c r="A636" i="39" s="1"/>
  <c r="A637" i="39" s="1"/>
  <c r="A638" i="39" s="1"/>
  <c r="A626" i="39"/>
  <c r="H158" i="32"/>
  <c r="H159" i="32"/>
  <c r="H160" i="32" s="1"/>
  <c r="H161" i="32" s="1"/>
  <c r="H162" i="32" s="1"/>
  <c r="H163" i="32" s="1"/>
  <c r="H164" i="32" s="1"/>
  <c r="H165" i="32" s="1"/>
  <c r="H166" i="32" s="1"/>
  <c r="H167" i="32" s="1"/>
  <c r="H168" i="32" s="1"/>
  <c r="H169" i="32" s="1"/>
  <c r="H170" i="32" s="1"/>
  <c r="H783" i="38"/>
  <c r="H784" i="38" s="1"/>
  <c r="H785" i="38" s="1"/>
  <c r="H786" i="38" s="1"/>
  <c r="H787" i="38" s="1"/>
  <c r="H788" i="38" s="1"/>
  <c r="H789" i="38" s="1"/>
  <c r="H790" i="38" s="1"/>
  <c r="H791" i="38" s="1"/>
  <c r="H792" i="38" s="1"/>
  <c r="H793" i="38" s="1"/>
  <c r="H794" i="38" s="1"/>
  <c r="H795" i="38" s="1"/>
  <c r="H782" i="38"/>
  <c r="O627" i="37"/>
  <c r="O628" i="37" s="1"/>
  <c r="O629" i="37" s="1"/>
  <c r="O630" i="37" s="1"/>
  <c r="O631" i="37" s="1"/>
  <c r="O632" i="37" s="1"/>
  <c r="O633" i="37" s="1"/>
  <c r="O634" i="37" s="1"/>
  <c r="O635" i="37" s="1"/>
  <c r="O636" i="37" s="1"/>
  <c r="O637" i="37" s="1"/>
  <c r="O638" i="37" s="1"/>
  <c r="O626" i="37"/>
  <c r="O159" i="39"/>
  <c r="O160" i="39" s="1"/>
  <c r="O161" i="39" s="1"/>
  <c r="O162" i="39" s="1"/>
  <c r="O163" i="39" s="1"/>
  <c r="O164" i="39" s="1"/>
  <c r="O165" i="39" s="1"/>
  <c r="O166" i="39" s="1"/>
  <c r="O167" i="39" s="1"/>
  <c r="O168" i="39" s="1"/>
  <c r="O169" i="39" s="1"/>
  <c r="O170" i="39" s="1"/>
  <c r="O158" i="39"/>
  <c r="O158" i="32"/>
  <c r="O159" i="32"/>
  <c r="O160" i="32" s="1"/>
  <c r="O161" i="32" s="1"/>
  <c r="O162" i="32" s="1"/>
  <c r="O163" i="32" s="1"/>
  <c r="O164" i="32" s="1"/>
  <c r="O165" i="32" s="1"/>
  <c r="O166" i="32" s="1"/>
  <c r="O167" i="32" s="1"/>
  <c r="O168" i="32" s="1"/>
  <c r="O169" i="32" s="1"/>
  <c r="O170" i="32" s="1"/>
  <c r="A159" i="38"/>
  <c r="A160" i="38" s="1"/>
  <c r="A161" i="38" s="1"/>
  <c r="A162" i="38" s="1"/>
  <c r="A163" i="38" s="1"/>
  <c r="A164" i="38" s="1"/>
  <c r="A165" i="38" s="1"/>
  <c r="A166" i="38" s="1"/>
  <c r="A167" i="38" s="1"/>
  <c r="A168" i="38" s="1"/>
  <c r="A169" i="38" s="1"/>
  <c r="A170" i="38" s="1"/>
  <c r="A158" i="38"/>
  <c r="O626" i="32"/>
  <c r="O627" i="32"/>
  <c r="O628" i="32" s="1"/>
  <c r="O629" i="32" s="1"/>
  <c r="O630" i="32" s="1"/>
  <c r="O631" i="32" s="1"/>
  <c r="O632" i="32" s="1"/>
  <c r="O633" i="32" s="1"/>
  <c r="O634" i="32" s="1"/>
  <c r="O635" i="32" s="1"/>
  <c r="O636" i="32" s="1"/>
  <c r="O637" i="32" s="1"/>
  <c r="O638" i="32" s="1"/>
  <c r="H158" i="36"/>
  <c r="H159" i="36"/>
  <c r="H160" i="36" s="1"/>
  <c r="H161" i="36" s="1"/>
  <c r="H162" i="36" s="1"/>
  <c r="H163" i="36" s="1"/>
  <c r="H164" i="36" s="1"/>
  <c r="H165" i="36" s="1"/>
  <c r="H166" i="36" s="1"/>
  <c r="H167" i="36" s="1"/>
  <c r="H168" i="36" s="1"/>
  <c r="H169" i="36" s="1"/>
  <c r="H170" i="36" s="1"/>
  <c r="A159" i="34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58" i="34"/>
  <c r="H315" i="38"/>
  <c r="H316" i="38" s="1"/>
  <c r="H317" i="38" s="1"/>
  <c r="H318" i="38" s="1"/>
  <c r="H319" i="38" s="1"/>
  <c r="H320" i="38" s="1"/>
  <c r="H321" i="38" s="1"/>
  <c r="H322" i="38" s="1"/>
  <c r="H323" i="38" s="1"/>
  <c r="H324" i="38" s="1"/>
  <c r="H325" i="38" s="1"/>
  <c r="H326" i="38" s="1"/>
  <c r="H327" i="38" s="1"/>
  <c r="H314" i="38"/>
  <c r="O158" i="36"/>
  <c r="O159" i="36"/>
  <c r="O160" i="36" s="1"/>
  <c r="O161" i="36" s="1"/>
  <c r="O162" i="36" s="1"/>
  <c r="O163" i="36" s="1"/>
  <c r="O164" i="36" s="1"/>
  <c r="O165" i="36" s="1"/>
  <c r="O166" i="36" s="1"/>
  <c r="O167" i="36" s="1"/>
  <c r="O168" i="36" s="1"/>
  <c r="O169" i="36" s="1"/>
  <c r="O170" i="36" s="1"/>
  <c r="H627" i="33"/>
  <c r="H628" i="33" s="1"/>
  <c r="H629" i="33" s="1"/>
  <c r="H630" i="33" s="1"/>
  <c r="H631" i="33" s="1"/>
  <c r="H632" i="33" s="1"/>
  <c r="H633" i="33" s="1"/>
  <c r="H634" i="33" s="1"/>
  <c r="H635" i="33" s="1"/>
  <c r="H636" i="33" s="1"/>
  <c r="H637" i="33" s="1"/>
  <c r="H638" i="33" s="1"/>
  <c r="H626" i="33"/>
  <c r="H626" i="39"/>
  <c r="H627" i="39"/>
  <c r="H628" i="39" s="1"/>
  <c r="H629" i="39" s="1"/>
  <c r="H630" i="39" s="1"/>
  <c r="H631" i="39" s="1"/>
  <c r="H632" i="39" s="1"/>
  <c r="H633" i="39" s="1"/>
  <c r="H634" i="39" s="1"/>
  <c r="H635" i="39" s="1"/>
  <c r="H636" i="39" s="1"/>
  <c r="H637" i="39" s="1"/>
  <c r="H638" i="39" s="1"/>
  <c r="H627" i="32"/>
  <c r="H628" i="32" s="1"/>
  <c r="H629" i="32" s="1"/>
  <c r="H630" i="32" s="1"/>
  <c r="H631" i="32" s="1"/>
  <c r="H632" i="32" s="1"/>
  <c r="H633" i="32" s="1"/>
  <c r="H634" i="32" s="1"/>
  <c r="H635" i="32" s="1"/>
  <c r="H636" i="32" s="1"/>
  <c r="H637" i="32" s="1"/>
  <c r="H638" i="32" s="1"/>
  <c r="H626" i="32"/>
  <c r="O159" i="37"/>
  <c r="O160" i="37" s="1"/>
  <c r="O161" i="37" s="1"/>
  <c r="O162" i="37" s="1"/>
  <c r="O163" i="37" s="1"/>
  <c r="O164" i="37" s="1"/>
  <c r="O165" i="37" s="1"/>
  <c r="O166" i="37" s="1"/>
  <c r="O167" i="37" s="1"/>
  <c r="O168" i="37" s="1"/>
  <c r="O169" i="37" s="1"/>
  <c r="O170" i="37" s="1"/>
  <c r="O158" i="37"/>
  <c r="A627" i="38"/>
  <c r="A628" i="38" s="1"/>
  <c r="A629" i="38" s="1"/>
  <c r="A630" i="38" s="1"/>
  <c r="A631" i="38" s="1"/>
  <c r="A632" i="38" s="1"/>
  <c r="A633" i="38" s="1"/>
  <c r="A634" i="38" s="1"/>
  <c r="A635" i="38" s="1"/>
  <c r="A636" i="38" s="1"/>
  <c r="A637" i="38" s="1"/>
  <c r="A638" i="38" s="1"/>
  <c r="A626" i="38"/>
  <c r="O626" i="36"/>
  <c r="O627" i="36"/>
  <c r="O628" i="36" s="1"/>
  <c r="O629" i="36" s="1"/>
  <c r="O630" i="36" s="1"/>
  <c r="O631" i="36" s="1"/>
  <c r="O632" i="36" s="1"/>
  <c r="O633" i="36" s="1"/>
  <c r="O634" i="36" s="1"/>
  <c r="O635" i="36" s="1"/>
  <c r="O636" i="36" s="1"/>
  <c r="O637" i="36" s="1"/>
  <c r="O638" i="36" s="1"/>
  <c r="A626" i="32"/>
  <c r="A627" i="32"/>
  <c r="A628" i="32" s="1"/>
  <c r="A629" i="32" s="1"/>
  <c r="A630" i="32" s="1"/>
  <c r="A631" i="32" s="1"/>
  <c r="A632" i="32" s="1"/>
  <c r="A633" i="32" s="1"/>
  <c r="A634" i="32" s="1"/>
  <c r="A635" i="32" s="1"/>
  <c r="A636" i="32" s="1"/>
  <c r="A637" i="32" s="1"/>
  <c r="A638" i="32" s="1"/>
  <c r="H626" i="37"/>
  <c r="H627" i="37"/>
  <c r="H628" i="37" s="1"/>
  <c r="H629" i="37" s="1"/>
  <c r="H630" i="37" s="1"/>
  <c r="H631" i="37" s="1"/>
  <c r="H632" i="37" s="1"/>
  <c r="H633" i="37" s="1"/>
  <c r="H634" i="37" s="1"/>
  <c r="H635" i="37" s="1"/>
  <c r="H636" i="37" s="1"/>
  <c r="H637" i="37" s="1"/>
  <c r="H638" i="37" s="1"/>
  <c r="O938" i="34"/>
  <c r="O939" i="34"/>
  <c r="O940" i="34" s="1"/>
  <c r="O941" i="34" s="1"/>
  <c r="O942" i="34" s="1"/>
  <c r="O943" i="34" s="1"/>
  <c r="O944" i="34" s="1"/>
  <c r="O945" i="34" s="1"/>
  <c r="O946" i="34" s="1"/>
  <c r="O947" i="34" s="1"/>
  <c r="O948" i="34" s="1"/>
  <c r="O949" i="34" s="1"/>
  <c r="O950" i="34" s="1"/>
  <c r="O951" i="34" s="1"/>
  <c r="H938" i="34"/>
  <c r="H939" i="34"/>
  <c r="H940" i="34" s="1"/>
  <c r="H941" i="34" s="1"/>
  <c r="H942" i="34" s="1"/>
  <c r="H943" i="34" s="1"/>
  <c r="H944" i="34" s="1"/>
  <c r="H945" i="34" s="1"/>
  <c r="H946" i="34" s="1"/>
  <c r="H947" i="34" s="1"/>
  <c r="H948" i="34" s="1"/>
  <c r="H949" i="34" s="1"/>
  <c r="H950" i="34" s="1"/>
  <c r="H951" i="34" s="1"/>
  <c r="O158" i="40"/>
  <c r="O159" i="40"/>
  <c r="O160" i="40" s="1"/>
  <c r="O161" i="40" s="1"/>
  <c r="O162" i="40" s="1"/>
  <c r="O163" i="40" s="1"/>
  <c r="O164" i="40" s="1"/>
  <c r="O165" i="40" s="1"/>
  <c r="O166" i="40" s="1"/>
  <c r="O167" i="40" s="1"/>
  <c r="O168" i="40" s="1"/>
  <c r="O169" i="40" s="1"/>
  <c r="O170" i="40" s="1"/>
  <c r="H158" i="40"/>
  <c r="H159" i="40"/>
  <c r="H160" i="40" s="1"/>
  <c r="H161" i="40" s="1"/>
  <c r="H162" i="40" s="1"/>
  <c r="H163" i="40" s="1"/>
  <c r="H164" i="40" s="1"/>
  <c r="H165" i="40" s="1"/>
  <c r="H166" i="40" s="1"/>
  <c r="H167" i="40" s="1"/>
  <c r="H168" i="40" s="1"/>
  <c r="H169" i="40" s="1"/>
  <c r="H170" i="40" s="1"/>
  <c r="A626" i="34"/>
  <c r="A627" i="34"/>
  <c r="A628" i="34" s="1"/>
  <c r="A629" i="34" s="1"/>
  <c r="A630" i="34" s="1"/>
  <c r="A631" i="34" s="1"/>
  <c r="A632" i="34" s="1"/>
  <c r="A633" i="34" s="1"/>
  <c r="A634" i="34" s="1"/>
  <c r="A635" i="34" s="1"/>
  <c r="A636" i="34" s="1"/>
  <c r="A637" i="34" s="1"/>
  <c r="A638" i="34" s="1"/>
  <c r="A626" i="33"/>
  <c r="A627" i="33"/>
  <c r="A628" i="33" s="1"/>
  <c r="A629" i="33" s="1"/>
  <c r="A630" i="33" s="1"/>
  <c r="A631" i="33" s="1"/>
  <c r="A632" i="33" s="1"/>
  <c r="A633" i="33" s="1"/>
  <c r="A634" i="33" s="1"/>
  <c r="A635" i="33" s="1"/>
  <c r="A636" i="33" s="1"/>
  <c r="A637" i="33" s="1"/>
  <c r="A638" i="33" s="1"/>
  <c r="H159" i="37"/>
  <c r="H160" i="37" s="1"/>
  <c r="H161" i="37" s="1"/>
  <c r="H162" i="37" s="1"/>
  <c r="H163" i="37" s="1"/>
  <c r="H164" i="37" s="1"/>
  <c r="H165" i="37" s="1"/>
  <c r="H166" i="37" s="1"/>
  <c r="H167" i="37" s="1"/>
  <c r="H168" i="37" s="1"/>
  <c r="H169" i="37" s="1"/>
  <c r="H170" i="37" s="1"/>
  <c r="H158" i="37"/>
  <c r="O627" i="33"/>
  <c r="O628" i="33" s="1"/>
  <c r="O629" i="33" s="1"/>
  <c r="O630" i="33" s="1"/>
  <c r="O631" i="33" s="1"/>
  <c r="O632" i="33" s="1"/>
  <c r="O633" i="33" s="1"/>
  <c r="O634" i="33" s="1"/>
  <c r="O635" i="33" s="1"/>
  <c r="O636" i="33" s="1"/>
  <c r="O637" i="33" s="1"/>
  <c r="O638" i="33" s="1"/>
  <c r="O626" i="33"/>
  <c r="A159" i="32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58" i="32"/>
  <c r="O627" i="40"/>
  <c r="O628" i="40" s="1"/>
  <c r="O629" i="40" s="1"/>
  <c r="O630" i="40" s="1"/>
  <c r="O631" i="40" s="1"/>
  <c r="O632" i="40" s="1"/>
  <c r="O633" i="40" s="1"/>
  <c r="O634" i="40" s="1"/>
  <c r="O635" i="40" s="1"/>
  <c r="O636" i="40" s="1"/>
  <c r="O637" i="40" s="1"/>
  <c r="O638" i="40" s="1"/>
  <c r="O626" i="40"/>
  <c r="H626" i="40"/>
  <c r="H627" i="40"/>
  <c r="H628" i="40" s="1"/>
  <c r="H629" i="40" s="1"/>
  <c r="H630" i="40" s="1"/>
  <c r="H631" i="40" s="1"/>
  <c r="H632" i="40" s="1"/>
  <c r="H633" i="40" s="1"/>
  <c r="H634" i="40" s="1"/>
  <c r="H635" i="40" s="1"/>
  <c r="H636" i="40" s="1"/>
  <c r="H637" i="40" s="1"/>
  <c r="H638" i="40" s="1"/>
  <c r="H159" i="39"/>
  <c r="H160" i="39" s="1"/>
  <c r="H161" i="39" s="1"/>
  <c r="H162" i="39" s="1"/>
  <c r="H163" i="39" s="1"/>
  <c r="H164" i="39" s="1"/>
  <c r="H165" i="39" s="1"/>
  <c r="H166" i="39" s="1"/>
  <c r="H167" i="39" s="1"/>
  <c r="H168" i="39" s="1"/>
  <c r="H169" i="39" s="1"/>
  <c r="H170" i="39" s="1"/>
  <c r="H158" i="39"/>
  <c r="H159" i="33"/>
  <c r="H160" i="33" s="1"/>
  <c r="H161" i="33" s="1"/>
  <c r="H162" i="33" s="1"/>
  <c r="H163" i="33" s="1"/>
  <c r="H164" i="33" s="1"/>
  <c r="H165" i="33" s="1"/>
  <c r="H166" i="33" s="1"/>
  <c r="H167" i="33" s="1"/>
  <c r="H168" i="33" s="1"/>
  <c r="H169" i="33" s="1"/>
  <c r="H170" i="33" s="1"/>
  <c r="H158" i="33"/>
  <c r="A627" i="36"/>
  <c r="A628" i="36" s="1"/>
  <c r="A629" i="36" s="1"/>
  <c r="A630" i="36" s="1"/>
  <c r="A631" i="36" s="1"/>
  <c r="A632" i="36" s="1"/>
  <c r="A633" i="36" s="1"/>
  <c r="A634" i="36" s="1"/>
  <c r="A635" i="36" s="1"/>
  <c r="A636" i="36" s="1"/>
  <c r="A637" i="36" s="1"/>
  <c r="A638" i="36" s="1"/>
  <c r="A626" i="36"/>
  <c r="A159" i="40"/>
  <c r="A160" i="40" s="1"/>
  <c r="A161" i="40" s="1"/>
  <c r="A162" i="40" s="1"/>
  <c r="A163" i="40" s="1"/>
  <c r="A164" i="40" s="1"/>
  <c r="A165" i="40" s="1"/>
  <c r="A166" i="40" s="1"/>
  <c r="A167" i="40" s="1"/>
  <c r="A168" i="40" s="1"/>
  <c r="A169" i="40" s="1"/>
  <c r="A170" i="40" s="1"/>
  <c r="A158" i="40"/>
  <c r="O159" i="33"/>
  <c r="O160" i="33" s="1"/>
  <c r="O161" i="33" s="1"/>
  <c r="O162" i="33" s="1"/>
  <c r="O163" i="33" s="1"/>
  <c r="O164" i="33" s="1"/>
  <c r="O165" i="33" s="1"/>
  <c r="O166" i="33" s="1"/>
  <c r="O167" i="33" s="1"/>
  <c r="O168" i="33" s="1"/>
  <c r="O169" i="33" s="1"/>
  <c r="O170" i="33" s="1"/>
  <c r="O158" i="33"/>
  <c r="A171" i="40" l="1"/>
  <c r="A172" i="40"/>
  <c r="A173" i="40" s="1"/>
  <c r="A174" i="40" s="1"/>
  <c r="A175" i="40" s="1"/>
  <c r="A176" i="40" s="1"/>
  <c r="A177" i="40" s="1"/>
  <c r="A178" i="40" s="1"/>
  <c r="A179" i="40" s="1"/>
  <c r="A180" i="40" s="1"/>
  <c r="A181" i="40" s="1"/>
  <c r="A182" i="40" s="1"/>
  <c r="A183" i="40" s="1"/>
  <c r="O639" i="33"/>
  <c r="O640" i="33"/>
  <c r="O641" i="33" s="1"/>
  <c r="O642" i="33" s="1"/>
  <c r="O643" i="33" s="1"/>
  <c r="O644" i="33" s="1"/>
  <c r="O645" i="33" s="1"/>
  <c r="O646" i="33" s="1"/>
  <c r="O647" i="33" s="1"/>
  <c r="O648" i="33" s="1"/>
  <c r="O649" i="33" s="1"/>
  <c r="O650" i="33" s="1"/>
  <c r="O651" i="33" s="1"/>
  <c r="A640" i="33"/>
  <c r="A641" i="33" s="1"/>
  <c r="A642" i="33" s="1"/>
  <c r="A643" i="33" s="1"/>
  <c r="A644" i="33" s="1"/>
  <c r="A645" i="33" s="1"/>
  <c r="A646" i="33" s="1"/>
  <c r="A647" i="33" s="1"/>
  <c r="A648" i="33" s="1"/>
  <c r="A649" i="33" s="1"/>
  <c r="A650" i="33" s="1"/>
  <c r="A651" i="33" s="1"/>
  <c r="A639" i="33"/>
  <c r="H172" i="40"/>
  <c r="H173" i="40" s="1"/>
  <c r="H174" i="40" s="1"/>
  <c r="H175" i="40" s="1"/>
  <c r="H176" i="40" s="1"/>
  <c r="H177" i="40" s="1"/>
  <c r="H178" i="40" s="1"/>
  <c r="H179" i="40" s="1"/>
  <c r="H180" i="40" s="1"/>
  <c r="H181" i="40" s="1"/>
  <c r="H182" i="40" s="1"/>
  <c r="H183" i="40" s="1"/>
  <c r="H171" i="40"/>
  <c r="O172" i="36"/>
  <c r="O173" i="36" s="1"/>
  <c r="O174" i="36" s="1"/>
  <c r="O175" i="36" s="1"/>
  <c r="O176" i="36" s="1"/>
  <c r="O177" i="36" s="1"/>
  <c r="O178" i="36" s="1"/>
  <c r="O179" i="36" s="1"/>
  <c r="O180" i="36" s="1"/>
  <c r="O181" i="36" s="1"/>
  <c r="O182" i="36" s="1"/>
  <c r="O183" i="36" s="1"/>
  <c r="O171" i="36"/>
  <c r="O171" i="33"/>
  <c r="O172" i="33"/>
  <c r="O173" i="33" s="1"/>
  <c r="O174" i="33" s="1"/>
  <c r="O175" i="33" s="1"/>
  <c r="O176" i="33" s="1"/>
  <c r="O177" i="33" s="1"/>
  <c r="O178" i="33" s="1"/>
  <c r="O179" i="33" s="1"/>
  <c r="O180" i="33" s="1"/>
  <c r="O181" i="33" s="1"/>
  <c r="O182" i="33" s="1"/>
  <c r="O183" i="33" s="1"/>
  <c r="H171" i="33"/>
  <c r="H172" i="33"/>
  <c r="H173" i="33" s="1"/>
  <c r="H174" i="33" s="1"/>
  <c r="H175" i="33" s="1"/>
  <c r="H176" i="33" s="1"/>
  <c r="H177" i="33" s="1"/>
  <c r="H178" i="33" s="1"/>
  <c r="H179" i="33" s="1"/>
  <c r="H180" i="33" s="1"/>
  <c r="H181" i="33" s="1"/>
  <c r="H182" i="33" s="1"/>
  <c r="H183" i="33" s="1"/>
  <c r="A171" i="32"/>
  <c r="A172" i="32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H171" i="37"/>
  <c r="H172" i="37"/>
  <c r="H173" i="37" s="1"/>
  <c r="H174" i="37" s="1"/>
  <c r="H175" i="37" s="1"/>
  <c r="H176" i="37" s="1"/>
  <c r="H177" i="37" s="1"/>
  <c r="H178" i="37" s="1"/>
  <c r="H179" i="37" s="1"/>
  <c r="H180" i="37" s="1"/>
  <c r="H181" i="37" s="1"/>
  <c r="H182" i="37" s="1"/>
  <c r="H183" i="37" s="1"/>
  <c r="O171" i="37"/>
  <c r="O172" i="37"/>
  <c r="O173" i="37" s="1"/>
  <c r="O174" i="37" s="1"/>
  <c r="O175" i="37" s="1"/>
  <c r="O176" i="37" s="1"/>
  <c r="O177" i="37" s="1"/>
  <c r="O178" i="37" s="1"/>
  <c r="O179" i="37" s="1"/>
  <c r="O180" i="37" s="1"/>
  <c r="O181" i="37" s="1"/>
  <c r="O182" i="37" s="1"/>
  <c r="O183" i="37" s="1"/>
  <c r="A171" i="34"/>
  <c r="A172" i="34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O639" i="37"/>
  <c r="O640" i="37"/>
  <c r="O641" i="37" s="1"/>
  <c r="O642" i="37" s="1"/>
  <c r="O643" i="37" s="1"/>
  <c r="O644" i="37" s="1"/>
  <c r="O645" i="37" s="1"/>
  <c r="O646" i="37" s="1"/>
  <c r="O647" i="37" s="1"/>
  <c r="O648" i="37" s="1"/>
  <c r="O649" i="37" s="1"/>
  <c r="O650" i="37" s="1"/>
  <c r="O651" i="37" s="1"/>
  <c r="A171" i="36"/>
  <c r="A172" i="36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H171" i="39"/>
  <c r="H172" i="39"/>
  <c r="H173" i="39" s="1"/>
  <c r="H174" i="39" s="1"/>
  <c r="H175" i="39" s="1"/>
  <c r="H176" i="39" s="1"/>
  <c r="H177" i="39" s="1"/>
  <c r="H178" i="39" s="1"/>
  <c r="H179" i="39" s="1"/>
  <c r="H180" i="39" s="1"/>
  <c r="H181" i="39" s="1"/>
  <c r="H182" i="39" s="1"/>
  <c r="H183" i="39" s="1"/>
  <c r="H640" i="40"/>
  <c r="H641" i="40" s="1"/>
  <c r="H642" i="40" s="1"/>
  <c r="H643" i="40" s="1"/>
  <c r="H644" i="40" s="1"/>
  <c r="H645" i="40" s="1"/>
  <c r="H646" i="40" s="1"/>
  <c r="H647" i="40" s="1"/>
  <c r="H648" i="40" s="1"/>
  <c r="H649" i="40" s="1"/>
  <c r="H650" i="40" s="1"/>
  <c r="H651" i="40" s="1"/>
  <c r="H639" i="40"/>
  <c r="O172" i="40"/>
  <c r="O173" i="40" s="1"/>
  <c r="O174" i="40" s="1"/>
  <c r="O175" i="40" s="1"/>
  <c r="O176" i="40" s="1"/>
  <c r="O177" i="40" s="1"/>
  <c r="O178" i="40" s="1"/>
  <c r="O179" i="40" s="1"/>
  <c r="O180" i="40" s="1"/>
  <c r="O181" i="40" s="1"/>
  <c r="O182" i="40" s="1"/>
  <c r="O183" i="40" s="1"/>
  <c r="O171" i="40"/>
  <c r="H640" i="37"/>
  <c r="H641" i="37" s="1"/>
  <c r="H642" i="37" s="1"/>
  <c r="H643" i="37" s="1"/>
  <c r="H644" i="37" s="1"/>
  <c r="H645" i="37" s="1"/>
  <c r="H646" i="37" s="1"/>
  <c r="H647" i="37" s="1"/>
  <c r="H648" i="37" s="1"/>
  <c r="H649" i="37" s="1"/>
  <c r="H650" i="37" s="1"/>
  <c r="H651" i="37" s="1"/>
  <c r="H639" i="37"/>
  <c r="O640" i="36"/>
  <c r="O641" i="36" s="1"/>
  <c r="O642" i="36" s="1"/>
  <c r="O643" i="36" s="1"/>
  <c r="O644" i="36" s="1"/>
  <c r="O645" i="36" s="1"/>
  <c r="O646" i="36" s="1"/>
  <c r="O647" i="36" s="1"/>
  <c r="O648" i="36" s="1"/>
  <c r="O649" i="36" s="1"/>
  <c r="O650" i="36" s="1"/>
  <c r="O651" i="36" s="1"/>
  <c r="O639" i="36"/>
  <c r="H639" i="39"/>
  <c r="H640" i="39"/>
  <c r="H641" i="39" s="1"/>
  <c r="H642" i="39" s="1"/>
  <c r="H643" i="39" s="1"/>
  <c r="H644" i="39" s="1"/>
  <c r="H645" i="39" s="1"/>
  <c r="H646" i="39" s="1"/>
  <c r="H647" i="39" s="1"/>
  <c r="H648" i="39" s="1"/>
  <c r="H649" i="39" s="1"/>
  <c r="H650" i="39" s="1"/>
  <c r="H651" i="39" s="1"/>
  <c r="O640" i="32"/>
  <c r="O641" i="32" s="1"/>
  <c r="O642" i="32" s="1"/>
  <c r="O643" i="32" s="1"/>
  <c r="O644" i="32" s="1"/>
  <c r="O645" i="32" s="1"/>
  <c r="O646" i="32" s="1"/>
  <c r="O647" i="32" s="1"/>
  <c r="O648" i="32" s="1"/>
  <c r="O649" i="32" s="1"/>
  <c r="O650" i="32" s="1"/>
  <c r="O651" i="32" s="1"/>
  <c r="O639" i="32"/>
  <c r="O171" i="32"/>
  <c r="O172" i="32"/>
  <c r="O173" i="32" s="1"/>
  <c r="O174" i="32" s="1"/>
  <c r="O175" i="32" s="1"/>
  <c r="O176" i="32" s="1"/>
  <c r="O177" i="32" s="1"/>
  <c r="O178" i="32" s="1"/>
  <c r="O179" i="32" s="1"/>
  <c r="O180" i="32" s="1"/>
  <c r="O181" i="32" s="1"/>
  <c r="O182" i="32" s="1"/>
  <c r="O183" i="32" s="1"/>
  <c r="H172" i="32"/>
  <c r="H173" i="32" s="1"/>
  <c r="H174" i="32" s="1"/>
  <c r="H175" i="32" s="1"/>
  <c r="H176" i="32" s="1"/>
  <c r="H177" i="32" s="1"/>
  <c r="H178" i="32" s="1"/>
  <c r="H179" i="32" s="1"/>
  <c r="H180" i="32" s="1"/>
  <c r="H181" i="32" s="1"/>
  <c r="H182" i="32" s="1"/>
  <c r="H183" i="32" s="1"/>
  <c r="H171" i="32"/>
  <c r="O172" i="34"/>
  <c r="O173" i="34" s="1"/>
  <c r="O174" i="34" s="1"/>
  <c r="O175" i="34" s="1"/>
  <c r="O176" i="34" s="1"/>
  <c r="O177" i="34" s="1"/>
  <c r="O178" i="34" s="1"/>
  <c r="O179" i="34" s="1"/>
  <c r="O180" i="34" s="1"/>
  <c r="O181" i="34" s="1"/>
  <c r="O182" i="34" s="1"/>
  <c r="O183" i="34" s="1"/>
  <c r="O171" i="34"/>
  <c r="H653" i="34"/>
  <c r="H654" i="34" s="1"/>
  <c r="H655" i="34" s="1"/>
  <c r="H656" i="34" s="1"/>
  <c r="H657" i="34" s="1"/>
  <c r="H658" i="34" s="1"/>
  <c r="H659" i="34" s="1"/>
  <c r="H660" i="34" s="1"/>
  <c r="H661" i="34" s="1"/>
  <c r="H662" i="34" s="1"/>
  <c r="H663" i="34" s="1"/>
  <c r="H664" i="34" s="1"/>
  <c r="H652" i="34"/>
  <c r="H172" i="34"/>
  <c r="H173" i="34" s="1"/>
  <c r="H174" i="34" s="1"/>
  <c r="H175" i="34" s="1"/>
  <c r="H176" i="34" s="1"/>
  <c r="H177" i="34" s="1"/>
  <c r="H178" i="34" s="1"/>
  <c r="H179" i="34" s="1"/>
  <c r="H180" i="34" s="1"/>
  <c r="H181" i="34" s="1"/>
  <c r="H182" i="34" s="1"/>
  <c r="H183" i="34" s="1"/>
  <c r="H171" i="34"/>
  <c r="O653" i="34"/>
  <c r="O654" i="34" s="1"/>
  <c r="O655" i="34" s="1"/>
  <c r="O656" i="34" s="1"/>
  <c r="O657" i="34" s="1"/>
  <c r="O658" i="34" s="1"/>
  <c r="O659" i="34" s="1"/>
  <c r="O660" i="34" s="1"/>
  <c r="O661" i="34" s="1"/>
  <c r="O662" i="34" s="1"/>
  <c r="O663" i="34" s="1"/>
  <c r="O664" i="34" s="1"/>
  <c r="O652" i="34"/>
  <c r="O640" i="39"/>
  <c r="O641" i="39" s="1"/>
  <c r="O642" i="39" s="1"/>
  <c r="O643" i="39" s="1"/>
  <c r="O644" i="39" s="1"/>
  <c r="O645" i="39" s="1"/>
  <c r="O646" i="39" s="1"/>
  <c r="O647" i="39" s="1"/>
  <c r="O648" i="39" s="1"/>
  <c r="O649" i="39" s="1"/>
  <c r="O650" i="39" s="1"/>
  <c r="O651" i="39" s="1"/>
  <c r="O639" i="39"/>
  <c r="A172" i="33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71" i="33"/>
  <c r="O639" i="40"/>
  <c r="O640" i="40"/>
  <c r="O641" i="40" s="1"/>
  <c r="O642" i="40" s="1"/>
  <c r="O643" i="40" s="1"/>
  <c r="O644" i="40" s="1"/>
  <c r="O645" i="40" s="1"/>
  <c r="O646" i="40" s="1"/>
  <c r="O647" i="40" s="1"/>
  <c r="O648" i="40" s="1"/>
  <c r="O649" i="40" s="1"/>
  <c r="O650" i="40" s="1"/>
  <c r="O651" i="40" s="1"/>
  <c r="A639" i="38"/>
  <c r="A640" i="38"/>
  <c r="A641" i="38" s="1"/>
  <c r="A642" i="38" s="1"/>
  <c r="A643" i="38" s="1"/>
  <c r="A644" i="38" s="1"/>
  <c r="A645" i="38" s="1"/>
  <c r="A646" i="38" s="1"/>
  <c r="A647" i="38" s="1"/>
  <c r="A648" i="38" s="1"/>
  <c r="A649" i="38" s="1"/>
  <c r="A650" i="38" s="1"/>
  <c r="A651" i="38" s="1"/>
  <c r="H639" i="32"/>
  <c r="H640" i="32"/>
  <c r="H641" i="32" s="1"/>
  <c r="H642" i="32" s="1"/>
  <c r="H643" i="32" s="1"/>
  <c r="H644" i="32" s="1"/>
  <c r="H645" i="32" s="1"/>
  <c r="H646" i="32" s="1"/>
  <c r="H647" i="32" s="1"/>
  <c r="H648" i="32" s="1"/>
  <c r="H649" i="32" s="1"/>
  <c r="H650" i="32" s="1"/>
  <c r="H651" i="32" s="1"/>
  <c r="H639" i="33"/>
  <c r="H640" i="33"/>
  <c r="H641" i="33" s="1"/>
  <c r="H642" i="33" s="1"/>
  <c r="H643" i="33" s="1"/>
  <c r="H644" i="33" s="1"/>
  <c r="H645" i="33" s="1"/>
  <c r="H646" i="33" s="1"/>
  <c r="H647" i="33" s="1"/>
  <c r="H648" i="33" s="1"/>
  <c r="H649" i="33" s="1"/>
  <c r="H650" i="33" s="1"/>
  <c r="H651" i="33" s="1"/>
  <c r="A171" i="38"/>
  <c r="A172" i="38"/>
  <c r="A173" i="38" s="1"/>
  <c r="A174" i="38" s="1"/>
  <c r="A175" i="38" s="1"/>
  <c r="A176" i="38" s="1"/>
  <c r="A177" i="38" s="1"/>
  <c r="A178" i="38" s="1"/>
  <c r="A179" i="38" s="1"/>
  <c r="A180" i="38" s="1"/>
  <c r="A181" i="38" s="1"/>
  <c r="A182" i="38" s="1"/>
  <c r="A183" i="38" s="1"/>
  <c r="O171" i="39"/>
  <c r="O172" i="39"/>
  <c r="O173" i="39" s="1"/>
  <c r="O174" i="39" s="1"/>
  <c r="O175" i="39" s="1"/>
  <c r="O176" i="39" s="1"/>
  <c r="O177" i="39" s="1"/>
  <c r="O178" i="39" s="1"/>
  <c r="O179" i="39" s="1"/>
  <c r="O180" i="39" s="1"/>
  <c r="O181" i="39" s="1"/>
  <c r="O182" i="39" s="1"/>
  <c r="O183" i="39" s="1"/>
  <c r="A639" i="39"/>
  <c r="A640" i="39"/>
  <c r="A641" i="39" s="1"/>
  <c r="A642" i="39" s="1"/>
  <c r="A643" i="39" s="1"/>
  <c r="A644" i="39" s="1"/>
  <c r="A645" i="39" s="1"/>
  <c r="A646" i="39" s="1"/>
  <c r="A647" i="39" s="1"/>
  <c r="A648" i="39" s="1"/>
  <c r="A649" i="39" s="1"/>
  <c r="A650" i="39" s="1"/>
  <c r="A651" i="39" s="1"/>
  <c r="A639" i="36"/>
  <c r="A640" i="36"/>
  <c r="A641" i="36" s="1"/>
  <c r="A642" i="36" s="1"/>
  <c r="A643" i="36" s="1"/>
  <c r="A644" i="36" s="1"/>
  <c r="A645" i="36" s="1"/>
  <c r="A646" i="36" s="1"/>
  <c r="A647" i="36" s="1"/>
  <c r="A648" i="36" s="1"/>
  <c r="A649" i="36" s="1"/>
  <c r="A650" i="36" s="1"/>
  <c r="A651" i="36" s="1"/>
  <c r="A640" i="34"/>
  <c r="A641" i="34" s="1"/>
  <c r="A642" i="34" s="1"/>
  <c r="A643" i="34" s="1"/>
  <c r="A644" i="34" s="1"/>
  <c r="A645" i="34" s="1"/>
  <c r="A646" i="34" s="1"/>
  <c r="A647" i="34" s="1"/>
  <c r="A648" i="34" s="1"/>
  <c r="A649" i="34" s="1"/>
  <c r="A650" i="34" s="1"/>
  <c r="A651" i="34" s="1"/>
  <c r="A639" i="34"/>
  <c r="A639" i="32"/>
  <c r="A640" i="32"/>
  <c r="A641" i="32" s="1"/>
  <c r="A642" i="32" s="1"/>
  <c r="A643" i="32" s="1"/>
  <c r="A644" i="32" s="1"/>
  <c r="A645" i="32" s="1"/>
  <c r="A646" i="32" s="1"/>
  <c r="A647" i="32" s="1"/>
  <c r="A648" i="32" s="1"/>
  <c r="A649" i="32" s="1"/>
  <c r="A650" i="32" s="1"/>
  <c r="A651" i="32" s="1"/>
  <c r="H171" i="36"/>
  <c r="H172" i="36"/>
  <c r="H173" i="36" s="1"/>
  <c r="H174" i="36" s="1"/>
  <c r="H175" i="36" s="1"/>
  <c r="H176" i="36" s="1"/>
  <c r="H177" i="36" s="1"/>
  <c r="H178" i="36" s="1"/>
  <c r="H179" i="36" s="1"/>
  <c r="H180" i="36" s="1"/>
  <c r="H181" i="36" s="1"/>
  <c r="H182" i="36" s="1"/>
  <c r="H183" i="36" s="1"/>
  <c r="A172" i="37"/>
  <c r="A173" i="37" s="1"/>
  <c r="A174" i="37" s="1"/>
  <c r="A175" i="37" s="1"/>
  <c r="A176" i="37" s="1"/>
  <c r="A177" i="37" s="1"/>
  <c r="A178" i="37" s="1"/>
  <c r="A179" i="37" s="1"/>
  <c r="A180" i="37" s="1"/>
  <c r="A181" i="37" s="1"/>
  <c r="A182" i="37" s="1"/>
  <c r="A183" i="37" s="1"/>
  <c r="A171" i="37"/>
  <c r="H640" i="36"/>
  <c r="H641" i="36" s="1"/>
  <c r="H642" i="36" s="1"/>
  <c r="H643" i="36" s="1"/>
  <c r="H644" i="36" s="1"/>
  <c r="H645" i="36" s="1"/>
  <c r="H646" i="36" s="1"/>
  <c r="H647" i="36" s="1"/>
  <c r="H648" i="36" s="1"/>
  <c r="H649" i="36" s="1"/>
  <c r="H650" i="36" s="1"/>
  <c r="H651" i="36" s="1"/>
  <c r="H639" i="36"/>
  <c r="A640" i="37"/>
  <c r="A641" i="37" s="1"/>
  <c r="A642" i="37" s="1"/>
  <c r="A643" i="37" s="1"/>
  <c r="A644" i="37" s="1"/>
  <c r="A645" i="37" s="1"/>
  <c r="A646" i="37" s="1"/>
  <c r="A647" i="37" s="1"/>
  <c r="A648" i="37" s="1"/>
  <c r="A649" i="37" s="1"/>
  <c r="A650" i="37" s="1"/>
  <c r="A651" i="37" s="1"/>
  <c r="A639" i="37"/>
  <c r="A172" i="39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71" i="39"/>
  <c r="A640" i="40"/>
  <c r="A641" i="40" s="1"/>
  <c r="A642" i="40" s="1"/>
  <c r="A643" i="40" s="1"/>
  <c r="A644" i="40" s="1"/>
  <c r="A645" i="40" s="1"/>
  <c r="A646" i="40" s="1"/>
  <c r="A647" i="40" s="1"/>
  <c r="A648" i="40" s="1"/>
  <c r="A649" i="40" s="1"/>
  <c r="A650" i="40" s="1"/>
  <c r="A651" i="40" s="1"/>
  <c r="A639" i="40"/>
  <c r="H184" i="34" l="1"/>
  <c r="H185" i="34"/>
  <c r="H186" i="34" s="1"/>
  <c r="H187" i="34" s="1"/>
  <c r="H188" i="34" s="1"/>
  <c r="H189" i="34" s="1"/>
  <c r="H190" i="34" s="1"/>
  <c r="H191" i="34" s="1"/>
  <c r="H192" i="34" s="1"/>
  <c r="H193" i="34" s="1"/>
  <c r="H194" i="34" s="1"/>
  <c r="H195" i="34" s="1"/>
  <c r="H196" i="34" s="1"/>
  <c r="O652" i="32"/>
  <c r="O653" i="32"/>
  <c r="O654" i="32" s="1"/>
  <c r="O655" i="32" s="1"/>
  <c r="O656" i="32" s="1"/>
  <c r="O657" i="32" s="1"/>
  <c r="O658" i="32" s="1"/>
  <c r="O659" i="32" s="1"/>
  <c r="O660" i="32" s="1"/>
  <c r="O661" i="32" s="1"/>
  <c r="O662" i="32" s="1"/>
  <c r="O663" i="32" s="1"/>
  <c r="O664" i="32" s="1"/>
  <c r="A653" i="39"/>
  <c r="A654" i="39" s="1"/>
  <c r="A655" i="39" s="1"/>
  <c r="A656" i="39" s="1"/>
  <c r="A657" i="39" s="1"/>
  <c r="A658" i="39" s="1"/>
  <c r="A659" i="39" s="1"/>
  <c r="A660" i="39" s="1"/>
  <c r="A661" i="39" s="1"/>
  <c r="A662" i="39" s="1"/>
  <c r="A663" i="39" s="1"/>
  <c r="A664" i="39" s="1"/>
  <c r="A652" i="39"/>
  <c r="H653" i="33"/>
  <c r="H654" i="33" s="1"/>
  <c r="H655" i="33" s="1"/>
  <c r="H656" i="33" s="1"/>
  <c r="H657" i="33" s="1"/>
  <c r="H658" i="33" s="1"/>
  <c r="H659" i="33" s="1"/>
  <c r="H660" i="33" s="1"/>
  <c r="H661" i="33" s="1"/>
  <c r="H662" i="33" s="1"/>
  <c r="H663" i="33" s="1"/>
  <c r="H664" i="33" s="1"/>
  <c r="H652" i="33"/>
  <c r="A184" i="39"/>
  <c r="A185" i="39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84" i="37"/>
  <c r="A185" i="37"/>
  <c r="A186" i="37" s="1"/>
  <c r="A187" i="37" s="1"/>
  <c r="A188" i="37" s="1"/>
  <c r="A189" i="37" s="1"/>
  <c r="A190" i="37" s="1"/>
  <c r="A191" i="37" s="1"/>
  <c r="A192" i="37" s="1"/>
  <c r="A193" i="37" s="1"/>
  <c r="A194" i="37" s="1"/>
  <c r="A195" i="37" s="1"/>
  <c r="A196" i="37" s="1"/>
  <c r="A184" i="33"/>
  <c r="A185" i="33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O665" i="34"/>
  <c r="O666" i="34"/>
  <c r="O667" i="34" s="1"/>
  <c r="O668" i="34" s="1"/>
  <c r="O669" i="34" s="1"/>
  <c r="O670" i="34" s="1"/>
  <c r="O671" i="34" s="1"/>
  <c r="O672" i="34" s="1"/>
  <c r="O673" i="34" s="1"/>
  <c r="O674" i="34" s="1"/>
  <c r="O675" i="34" s="1"/>
  <c r="O676" i="34" s="1"/>
  <c r="O677" i="34" s="1"/>
  <c r="O184" i="34"/>
  <c r="O185" i="34"/>
  <c r="O186" i="34" s="1"/>
  <c r="O187" i="34" s="1"/>
  <c r="O188" i="34" s="1"/>
  <c r="O189" i="34" s="1"/>
  <c r="O190" i="34" s="1"/>
  <c r="O191" i="34" s="1"/>
  <c r="O192" i="34" s="1"/>
  <c r="O193" i="34" s="1"/>
  <c r="O194" i="34" s="1"/>
  <c r="O195" i="34" s="1"/>
  <c r="O196" i="34" s="1"/>
  <c r="H652" i="37"/>
  <c r="H653" i="37"/>
  <c r="H654" i="37" s="1"/>
  <c r="H655" i="37" s="1"/>
  <c r="H656" i="37" s="1"/>
  <c r="H657" i="37" s="1"/>
  <c r="H658" i="37" s="1"/>
  <c r="H659" i="37" s="1"/>
  <c r="H660" i="37" s="1"/>
  <c r="H661" i="37" s="1"/>
  <c r="H662" i="37" s="1"/>
  <c r="H663" i="37" s="1"/>
  <c r="H664" i="37" s="1"/>
  <c r="H652" i="40"/>
  <c r="H653" i="40"/>
  <c r="H654" i="40" s="1"/>
  <c r="H655" i="40" s="1"/>
  <c r="H656" i="40" s="1"/>
  <c r="H657" i="40" s="1"/>
  <c r="H658" i="40" s="1"/>
  <c r="H659" i="40" s="1"/>
  <c r="H660" i="40" s="1"/>
  <c r="H661" i="40" s="1"/>
  <c r="H662" i="40" s="1"/>
  <c r="H663" i="40" s="1"/>
  <c r="H664" i="40" s="1"/>
  <c r="A652" i="33"/>
  <c r="A653" i="33"/>
  <c r="A654" i="33" s="1"/>
  <c r="A655" i="33" s="1"/>
  <c r="A656" i="33" s="1"/>
  <c r="A657" i="33" s="1"/>
  <c r="A658" i="33" s="1"/>
  <c r="A659" i="33" s="1"/>
  <c r="A660" i="33" s="1"/>
  <c r="A661" i="33" s="1"/>
  <c r="A662" i="33" s="1"/>
  <c r="A663" i="33" s="1"/>
  <c r="A664" i="33" s="1"/>
  <c r="A652" i="40"/>
  <c r="A653" i="40"/>
  <c r="A654" i="40" s="1"/>
  <c r="A655" i="40" s="1"/>
  <c r="A656" i="40" s="1"/>
  <c r="A657" i="40" s="1"/>
  <c r="A658" i="40" s="1"/>
  <c r="A659" i="40" s="1"/>
  <c r="A660" i="40" s="1"/>
  <c r="A661" i="40" s="1"/>
  <c r="A662" i="40" s="1"/>
  <c r="A663" i="40" s="1"/>
  <c r="A664" i="40" s="1"/>
  <c r="A652" i="34"/>
  <c r="A653" i="34"/>
  <c r="A654" i="34" s="1"/>
  <c r="A655" i="34" s="1"/>
  <c r="A656" i="34" s="1"/>
  <c r="A657" i="34" s="1"/>
  <c r="A658" i="34" s="1"/>
  <c r="A659" i="34" s="1"/>
  <c r="A660" i="34" s="1"/>
  <c r="A661" i="34" s="1"/>
  <c r="A662" i="34" s="1"/>
  <c r="A663" i="34" s="1"/>
  <c r="A664" i="34" s="1"/>
  <c r="H665" i="34"/>
  <c r="H666" i="34"/>
  <c r="H667" i="34" s="1"/>
  <c r="H668" i="34" s="1"/>
  <c r="H669" i="34" s="1"/>
  <c r="H670" i="34" s="1"/>
  <c r="H671" i="34" s="1"/>
  <c r="H672" i="34" s="1"/>
  <c r="H673" i="34" s="1"/>
  <c r="H674" i="34" s="1"/>
  <c r="H675" i="34" s="1"/>
  <c r="H676" i="34" s="1"/>
  <c r="H677" i="34" s="1"/>
  <c r="O652" i="36"/>
  <c r="O653" i="36"/>
  <c r="O654" i="36" s="1"/>
  <c r="O655" i="36" s="1"/>
  <c r="O656" i="36" s="1"/>
  <c r="O657" i="36" s="1"/>
  <c r="O658" i="36" s="1"/>
  <c r="O659" i="36" s="1"/>
  <c r="O660" i="36" s="1"/>
  <c r="O661" i="36" s="1"/>
  <c r="O662" i="36" s="1"/>
  <c r="O663" i="36" s="1"/>
  <c r="O664" i="36" s="1"/>
  <c r="A652" i="32"/>
  <c r="A653" i="32"/>
  <c r="A654" i="32" s="1"/>
  <c r="A655" i="32" s="1"/>
  <c r="A656" i="32" s="1"/>
  <c r="A657" i="32" s="1"/>
  <c r="A658" i="32" s="1"/>
  <c r="A659" i="32" s="1"/>
  <c r="A660" i="32" s="1"/>
  <c r="A661" i="32" s="1"/>
  <c r="A662" i="32" s="1"/>
  <c r="A663" i="32" s="1"/>
  <c r="A664" i="32" s="1"/>
  <c r="A653" i="36"/>
  <c r="A654" i="36" s="1"/>
  <c r="A655" i="36" s="1"/>
  <c r="A656" i="36" s="1"/>
  <c r="A657" i="36" s="1"/>
  <c r="A658" i="36" s="1"/>
  <c r="A659" i="36" s="1"/>
  <c r="A660" i="36" s="1"/>
  <c r="A661" i="36" s="1"/>
  <c r="A662" i="36" s="1"/>
  <c r="A663" i="36" s="1"/>
  <c r="A664" i="36" s="1"/>
  <c r="A652" i="36"/>
  <c r="O185" i="39"/>
  <c r="O186" i="39" s="1"/>
  <c r="O187" i="39" s="1"/>
  <c r="O188" i="39" s="1"/>
  <c r="O189" i="39" s="1"/>
  <c r="O190" i="39" s="1"/>
  <c r="O191" i="39" s="1"/>
  <c r="O192" i="39" s="1"/>
  <c r="O193" i="39" s="1"/>
  <c r="O194" i="39" s="1"/>
  <c r="O195" i="39" s="1"/>
  <c r="O196" i="39" s="1"/>
  <c r="O184" i="39"/>
  <c r="H652" i="32"/>
  <c r="H653" i="32"/>
  <c r="H654" i="32" s="1"/>
  <c r="H655" i="32" s="1"/>
  <c r="H656" i="32" s="1"/>
  <c r="H657" i="32" s="1"/>
  <c r="H658" i="32" s="1"/>
  <c r="H659" i="32" s="1"/>
  <c r="H660" i="32" s="1"/>
  <c r="H661" i="32" s="1"/>
  <c r="H662" i="32" s="1"/>
  <c r="H663" i="32" s="1"/>
  <c r="H664" i="32" s="1"/>
  <c r="O653" i="40"/>
  <c r="O654" i="40" s="1"/>
  <c r="O655" i="40" s="1"/>
  <c r="O656" i="40" s="1"/>
  <c r="O657" i="40" s="1"/>
  <c r="O658" i="40" s="1"/>
  <c r="O659" i="40" s="1"/>
  <c r="O660" i="40" s="1"/>
  <c r="O661" i="40" s="1"/>
  <c r="O662" i="40" s="1"/>
  <c r="O663" i="40" s="1"/>
  <c r="O664" i="40" s="1"/>
  <c r="O652" i="40"/>
  <c r="O185" i="32"/>
  <c r="O186" i="32" s="1"/>
  <c r="O187" i="32" s="1"/>
  <c r="O188" i="32" s="1"/>
  <c r="O189" i="32" s="1"/>
  <c r="O190" i="32" s="1"/>
  <c r="O191" i="32" s="1"/>
  <c r="O192" i="32" s="1"/>
  <c r="O193" i="32" s="1"/>
  <c r="O194" i="32" s="1"/>
  <c r="O195" i="32" s="1"/>
  <c r="O196" i="32" s="1"/>
  <c r="O184" i="32"/>
  <c r="H653" i="39"/>
  <c r="H654" i="39" s="1"/>
  <c r="H655" i="39" s="1"/>
  <c r="H656" i="39" s="1"/>
  <c r="H657" i="39" s="1"/>
  <c r="H658" i="39" s="1"/>
  <c r="H659" i="39" s="1"/>
  <c r="H660" i="39" s="1"/>
  <c r="H661" i="39" s="1"/>
  <c r="H662" i="39" s="1"/>
  <c r="H663" i="39" s="1"/>
  <c r="H664" i="39" s="1"/>
  <c r="H652" i="39"/>
  <c r="O653" i="37"/>
  <c r="O654" i="37" s="1"/>
  <c r="O655" i="37" s="1"/>
  <c r="O656" i="37" s="1"/>
  <c r="O657" i="37" s="1"/>
  <c r="O658" i="37" s="1"/>
  <c r="O659" i="37" s="1"/>
  <c r="O660" i="37" s="1"/>
  <c r="O661" i="37" s="1"/>
  <c r="O662" i="37" s="1"/>
  <c r="O663" i="37" s="1"/>
  <c r="O664" i="37" s="1"/>
  <c r="O652" i="37"/>
  <c r="H185" i="37"/>
  <c r="H186" i="37" s="1"/>
  <c r="H187" i="37" s="1"/>
  <c r="H188" i="37" s="1"/>
  <c r="H189" i="37" s="1"/>
  <c r="H190" i="37" s="1"/>
  <c r="H191" i="37" s="1"/>
  <c r="H192" i="37" s="1"/>
  <c r="H193" i="37" s="1"/>
  <c r="H194" i="37" s="1"/>
  <c r="H195" i="37" s="1"/>
  <c r="H196" i="37" s="1"/>
  <c r="H184" i="37"/>
  <c r="H185" i="33"/>
  <c r="H186" i="33" s="1"/>
  <c r="H187" i="33" s="1"/>
  <c r="H188" i="33" s="1"/>
  <c r="H189" i="33" s="1"/>
  <c r="H190" i="33" s="1"/>
  <c r="H191" i="33" s="1"/>
  <c r="H192" i="33" s="1"/>
  <c r="H193" i="33" s="1"/>
  <c r="H194" i="33" s="1"/>
  <c r="H195" i="33" s="1"/>
  <c r="H196" i="33" s="1"/>
  <c r="H184" i="33"/>
  <c r="O185" i="33"/>
  <c r="O186" i="33" s="1"/>
  <c r="O187" i="33" s="1"/>
  <c r="O188" i="33" s="1"/>
  <c r="O189" i="33" s="1"/>
  <c r="O190" i="33" s="1"/>
  <c r="O191" i="33" s="1"/>
  <c r="O192" i="33" s="1"/>
  <c r="O193" i="33" s="1"/>
  <c r="O194" i="33" s="1"/>
  <c r="O195" i="33" s="1"/>
  <c r="O196" i="33" s="1"/>
  <c r="O184" i="33"/>
  <c r="A185" i="40"/>
  <c r="A186" i="40" s="1"/>
  <c r="A187" i="40" s="1"/>
  <c r="A188" i="40" s="1"/>
  <c r="A189" i="40" s="1"/>
  <c r="A190" i="40" s="1"/>
  <c r="A191" i="40" s="1"/>
  <c r="A192" i="40" s="1"/>
  <c r="A193" i="40" s="1"/>
  <c r="A194" i="40" s="1"/>
  <c r="A195" i="40" s="1"/>
  <c r="A196" i="40" s="1"/>
  <c r="A184" i="40"/>
  <c r="A652" i="37"/>
  <c r="A653" i="37"/>
  <c r="A654" i="37" s="1"/>
  <c r="A655" i="37" s="1"/>
  <c r="A656" i="37" s="1"/>
  <c r="A657" i="37" s="1"/>
  <c r="A658" i="37" s="1"/>
  <c r="A659" i="37" s="1"/>
  <c r="A660" i="37" s="1"/>
  <c r="A661" i="37" s="1"/>
  <c r="A662" i="37" s="1"/>
  <c r="A663" i="37" s="1"/>
  <c r="A664" i="37" s="1"/>
  <c r="H184" i="32"/>
  <c r="H185" i="32"/>
  <c r="H186" i="32" s="1"/>
  <c r="H187" i="32" s="1"/>
  <c r="H188" i="32" s="1"/>
  <c r="H189" i="32" s="1"/>
  <c r="H190" i="32" s="1"/>
  <c r="H191" i="32" s="1"/>
  <c r="H192" i="32" s="1"/>
  <c r="H193" i="32" s="1"/>
  <c r="H194" i="32" s="1"/>
  <c r="H195" i="32" s="1"/>
  <c r="H196" i="32" s="1"/>
  <c r="O184" i="36"/>
  <c r="O185" i="36"/>
  <c r="O186" i="36" s="1"/>
  <c r="O187" i="36" s="1"/>
  <c r="O188" i="36" s="1"/>
  <c r="O189" i="36" s="1"/>
  <c r="O190" i="36" s="1"/>
  <c r="O191" i="36" s="1"/>
  <c r="O192" i="36" s="1"/>
  <c r="O193" i="36" s="1"/>
  <c r="O194" i="36" s="1"/>
  <c r="O195" i="36" s="1"/>
  <c r="O196" i="36" s="1"/>
  <c r="H184" i="40"/>
  <c r="H185" i="40"/>
  <c r="H186" i="40" s="1"/>
  <c r="H187" i="40" s="1"/>
  <c r="H188" i="40" s="1"/>
  <c r="H189" i="40" s="1"/>
  <c r="H190" i="40" s="1"/>
  <c r="H191" i="40" s="1"/>
  <c r="H192" i="40" s="1"/>
  <c r="H193" i="40" s="1"/>
  <c r="H194" i="40" s="1"/>
  <c r="H195" i="40" s="1"/>
  <c r="H196" i="40" s="1"/>
  <c r="H652" i="36"/>
  <c r="H653" i="36"/>
  <c r="H654" i="36" s="1"/>
  <c r="H655" i="36" s="1"/>
  <c r="H656" i="36" s="1"/>
  <c r="H657" i="36" s="1"/>
  <c r="H658" i="36" s="1"/>
  <c r="H659" i="36" s="1"/>
  <c r="H660" i="36" s="1"/>
  <c r="H661" i="36" s="1"/>
  <c r="H662" i="36" s="1"/>
  <c r="H663" i="36" s="1"/>
  <c r="H664" i="36" s="1"/>
  <c r="O652" i="39"/>
  <c r="O653" i="39"/>
  <c r="O654" i="39" s="1"/>
  <c r="O655" i="39" s="1"/>
  <c r="O656" i="39" s="1"/>
  <c r="O657" i="39" s="1"/>
  <c r="O658" i="39" s="1"/>
  <c r="O659" i="39" s="1"/>
  <c r="O660" i="39" s="1"/>
  <c r="O661" i="39" s="1"/>
  <c r="O662" i="39" s="1"/>
  <c r="O663" i="39" s="1"/>
  <c r="O664" i="39" s="1"/>
  <c r="O184" i="40"/>
  <c r="O185" i="40"/>
  <c r="O186" i="40" s="1"/>
  <c r="O187" i="40" s="1"/>
  <c r="O188" i="40" s="1"/>
  <c r="O189" i="40" s="1"/>
  <c r="O190" i="40" s="1"/>
  <c r="O191" i="40" s="1"/>
  <c r="O192" i="40" s="1"/>
  <c r="O193" i="40" s="1"/>
  <c r="O194" i="40" s="1"/>
  <c r="O195" i="40" s="1"/>
  <c r="O196" i="40" s="1"/>
  <c r="H185" i="36"/>
  <c r="H186" i="36" s="1"/>
  <c r="H187" i="36" s="1"/>
  <c r="H188" i="36" s="1"/>
  <c r="H189" i="36" s="1"/>
  <c r="H190" i="36" s="1"/>
  <c r="H191" i="36" s="1"/>
  <c r="H192" i="36" s="1"/>
  <c r="H193" i="36" s="1"/>
  <c r="H194" i="36" s="1"/>
  <c r="H195" i="36" s="1"/>
  <c r="H196" i="36" s="1"/>
  <c r="H184" i="36"/>
  <c r="A185" i="38"/>
  <c r="A186" i="38" s="1"/>
  <c r="A187" i="38" s="1"/>
  <c r="A188" i="38" s="1"/>
  <c r="A189" i="38" s="1"/>
  <c r="A190" i="38" s="1"/>
  <c r="A191" i="38" s="1"/>
  <c r="A192" i="38" s="1"/>
  <c r="A193" i="38" s="1"/>
  <c r="A194" i="38" s="1"/>
  <c r="A195" i="38" s="1"/>
  <c r="A196" i="38" s="1"/>
  <c r="A184" i="38"/>
  <c r="A653" i="38"/>
  <c r="A654" i="38" s="1"/>
  <c r="A655" i="38" s="1"/>
  <c r="A656" i="38" s="1"/>
  <c r="A657" i="38" s="1"/>
  <c r="A658" i="38" s="1"/>
  <c r="A659" i="38" s="1"/>
  <c r="A660" i="38" s="1"/>
  <c r="A661" i="38" s="1"/>
  <c r="A662" i="38" s="1"/>
  <c r="A663" i="38" s="1"/>
  <c r="A664" i="38" s="1"/>
  <c r="A652" i="38"/>
  <c r="H185" i="39"/>
  <c r="H186" i="39" s="1"/>
  <c r="H187" i="39" s="1"/>
  <c r="H188" i="39" s="1"/>
  <c r="H189" i="39" s="1"/>
  <c r="H190" i="39" s="1"/>
  <c r="H191" i="39" s="1"/>
  <c r="H192" i="39" s="1"/>
  <c r="H193" i="39" s="1"/>
  <c r="H194" i="39" s="1"/>
  <c r="H195" i="39" s="1"/>
  <c r="H196" i="39" s="1"/>
  <c r="H184" i="39"/>
  <c r="A185" i="36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84" i="36"/>
  <c r="A185" i="34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84" i="34"/>
  <c r="O185" i="37"/>
  <c r="O186" i="37" s="1"/>
  <c r="O187" i="37" s="1"/>
  <c r="O188" i="37" s="1"/>
  <c r="O189" i="37" s="1"/>
  <c r="O190" i="37" s="1"/>
  <c r="O191" i="37" s="1"/>
  <c r="O192" i="37" s="1"/>
  <c r="O193" i="37" s="1"/>
  <c r="O194" i="37" s="1"/>
  <c r="O195" i="37" s="1"/>
  <c r="O196" i="37" s="1"/>
  <c r="O184" i="37"/>
  <c r="A184" i="32"/>
  <c r="A185" i="32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O653" i="33"/>
  <c r="O654" i="33" s="1"/>
  <c r="O655" i="33" s="1"/>
  <c r="O656" i="33" s="1"/>
  <c r="O657" i="33" s="1"/>
  <c r="O658" i="33" s="1"/>
  <c r="O659" i="33" s="1"/>
  <c r="O660" i="33" s="1"/>
  <c r="O661" i="33" s="1"/>
  <c r="O662" i="33" s="1"/>
  <c r="O663" i="33" s="1"/>
  <c r="O664" i="33" s="1"/>
  <c r="O652" i="33"/>
  <c r="H198" i="40" l="1"/>
  <c r="H199" i="40" s="1"/>
  <c r="H200" i="40" s="1"/>
  <c r="H201" i="40" s="1"/>
  <c r="H202" i="40" s="1"/>
  <c r="H203" i="40" s="1"/>
  <c r="H204" i="40" s="1"/>
  <c r="H205" i="40" s="1"/>
  <c r="H206" i="40" s="1"/>
  <c r="H207" i="40" s="1"/>
  <c r="H208" i="40" s="1"/>
  <c r="H209" i="40" s="1"/>
  <c r="H197" i="40"/>
  <c r="A666" i="34"/>
  <c r="A667" i="34" s="1"/>
  <c r="A668" i="34" s="1"/>
  <c r="A669" i="34" s="1"/>
  <c r="A670" i="34" s="1"/>
  <c r="A671" i="34" s="1"/>
  <c r="A672" i="34" s="1"/>
  <c r="A673" i="34" s="1"/>
  <c r="A674" i="34" s="1"/>
  <c r="A675" i="34" s="1"/>
  <c r="A676" i="34" s="1"/>
  <c r="A677" i="34" s="1"/>
  <c r="A665" i="34"/>
  <c r="H666" i="40"/>
  <c r="H667" i="40" s="1"/>
  <c r="H668" i="40" s="1"/>
  <c r="H669" i="40" s="1"/>
  <c r="H670" i="40" s="1"/>
  <c r="H671" i="40" s="1"/>
  <c r="H672" i="40" s="1"/>
  <c r="H673" i="40" s="1"/>
  <c r="H674" i="40" s="1"/>
  <c r="H675" i="40" s="1"/>
  <c r="H676" i="40" s="1"/>
  <c r="H677" i="40" s="1"/>
  <c r="H665" i="40"/>
  <c r="A197" i="34"/>
  <c r="A198" i="34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H197" i="39"/>
  <c r="H198" i="39"/>
  <c r="H199" i="39" s="1"/>
  <c r="H200" i="39" s="1"/>
  <c r="H201" i="39" s="1"/>
  <c r="H202" i="39" s="1"/>
  <c r="H203" i="39" s="1"/>
  <c r="H204" i="39" s="1"/>
  <c r="H205" i="39" s="1"/>
  <c r="H206" i="39" s="1"/>
  <c r="H207" i="39" s="1"/>
  <c r="H208" i="39" s="1"/>
  <c r="H209" i="39" s="1"/>
  <c r="A197" i="38"/>
  <c r="A198" i="38"/>
  <c r="A199" i="38" s="1"/>
  <c r="A200" i="38" s="1"/>
  <c r="A201" i="38" s="1"/>
  <c r="A202" i="38" s="1"/>
  <c r="A203" i="38" s="1"/>
  <c r="A204" i="38" s="1"/>
  <c r="A205" i="38" s="1"/>
  <c r="A206" i="38" s="1"/>
  <c r="A207" i="38" s="1"/>
  <c r="A208" i="38" s="1"/>
  <c r="A209" i="38" s="1"/>
  <c r="O197" i="33"/>
  <c r="O198" i="33"/>
  <c r="O199" i="33" s="1"/>
  <c r="O200" i="33" s="1"/>
  <c r="O201" i="33" s="1"/>
  <c r="O202" i="33" s="1"/>
  <c r="O203" i="33" s="1"/>
  <c r="O204" i="33" s="1"/>
  <c r="O205" i="33" s="1"/>
  <c r="O206" i="33" s="1"/>
  <c r="O207" i="33" s="1"/>
  <c r="O208" i="33" s="1"/>
  <c r="O209" i="33" s="1"/>
  <c r="H197" i="37"/>
  <c r="H198" i="37"/>
  <c r="H199" i="37" s="1"/>
  <c r="H200" i="37" s="1"/>
  <c r="H201" i="37" s="1"/>
  <c r="H202" i="37" s="1"/>
  <c r="H203" i="37" s="1"/>
  <c r="H204" i="37" s="1"/>
  <c r="H205" i="37" s="1"/>
  <c r="H206" i="37" s="1"/>
  <c r="H207" i="37" s="1"/>
  <c r="H208" i="37" s="1"/>
  <c r="H209" i="37" s="1"/>
  <c r="O665" i="37"/>
  <c r="O666" i="37"/>
  <c r="O667" i="37" s="1"/>
  <c r="O668" i="37" s="1"/>
  <c r="O669" i="37" s="1"/>
  <c r="O670" i="37" s="1"/>
  <c r="O671" i="37" s="1"/>
  <c r="O672" i="37" s="1"/>
  <c r="O673" i="37" s="1"/>
  <c r="O674" i="37" s="1"/>
  <c r="O675" i="37" s="1"/>
  <c r="O676" i="37" s="1"/>
  <c r="O677" i="37" s="1"/>
  <c r="O197" i="32"/>
  <c r="O198" i="32"/>
  <c r="O199" i="32" s="1"/>
  <c r="O200" i="32" s="1"/>
  <c r="O201" i="32" s="1"/>
  <c r="O202" i="32" s="1"/>
  <c r="O203" i="32" s="1"/>
  <c r="O204" i="32" s="1"/>
  <c r="O205" i="32" s="1"/>
  <c r="O206" i="32" s="1"/>
  <c r="O207" i="32" s="1"/>
  <c r="O208" i="32" s="1"/>
  <c r="O209" i="32" s="1"/>
  <c r="O197" i="39"/>
  <c r="O198" i="39"/>
  <c r="O199" i="39" s="1"/>
  <c r="O200" i="39" s="1"/>
  <c r="O201" i="39" s="1"/>
  <c r="O202" i="39" s="1"/>
  <c r="O203" i="39" s="1"/>
  <c r="O204" i="39" s="1"/>
  <c r="O205" i="39" s="1"/>
  <c r="O206" i="39" s="1"/>
  <c r="O207" i="39" s="1"/>
  <c r="O208" i="39" s="1"/>
  <c r="O209" i="39" s="1"/>
  <c r="H665" i="33"/>
  <c r="H666" i="33"/>
  <c r="H667" i="33" s="1"/>
  <c r="H668" i="33" s="1"/>
  <c r="H669" i="33" s="1"/>
  <c r="H670" i="33" s="1"/>
  <c r="H671" i="33" s="1"/>
  <c r="H672" i="33" s="1"/>
  <c r="H673" i="33" s="1"/>
  <c r="H674" i="33" s="1"/>
  <c r="H675" i="33" s="1"/>
  <c r="H676" i="33" s="1"/>
  <c r="H677" i="33" s="1"/>
  <c r="A197" i="32"/>
  <c r="A198" i="32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O198" i="40"/>
  <c r="O199" i="40" s="1"/>
  <c r="O200" i="40" s="1"/>
  <c r="O201" i="40" s="1"/>
  <c r="O202" i="40" s="1"/>
  <c r="O203" i="40" s="1"/>
  <c r="O204" i="40" s="1"/>
  <c r="O205" i="40" s="1"/>
  <c r="O206" i="40" s="1"/>
  <c r="O207" i="40" s="1"/>
  <c r="O208" i="40" s="1"/>
  <c r="O209" i="40" s="1"/>
  <c r="O197" i="40"/>
  <c r="H666" i="36"/>
  <c r="H667" i="36" s="1"/>
  <c r="H668" i="36" s="1"/>
  <c r="H669" i="36" s="1"/>
  <c r="H670" i="36" s="1"/>
  <c r="H671" i="36" s="1"/>
  <c r="H672" i="36" s="1"/>
  <c r="H673" i="36" s="1"/>
  <c r="H674" i="36" s="1"/>
  <c r="H675" i="36" s="1"/>
  <c r="H676" i="36" s="1"/>
  <c r="H677" i="36" s="1"/>
  <c r="H665" i="36"/>
  <c r="O198" i="36"/>
  <c r="O199" i="36" s="1"/>
  <c r="O200" i="36" s="1"/>
  <c r="O201" i="36" s="1"/>
  <c r="O202" i="36" s="1"/>
  <c r="O203" i="36" s="1"/>
  <c r="O204" i="36" s="1"/>
  <c r="O205" i="36" s="1"/>
  <c r="O206" i="36" s="1"/>
  <c r="O207" i="36" s="1"/>
  <c r="O208" i="36" s="1"/>
  <c r="O209" i="36" s="1"/>
  <c r="O197" i="36"/>
  <c r="H197" i="32"/>
  <c r="H198" i="32"/>
  <c r="H199" i="32" s="1"/>
  <c r="H200" i="32" s="1"/>
  <c r="H201" i="32" s="1"/>
  <c r="H202" i="32" s="1"/>
  <c r="H203" i="32" s="1"/>
  <c r="H204" i="32" s="1"/>
  <c r="H205" i="32" s="1"/>
  <c r="H206" i="32" s="1"/>
  <c r="H207" i="32" s="1"/>
  <c r="H208" i="32" s="1"/>
  <c r="H209" i="32" s="1"/>
  <c r="A666" i="37"/>
  <c r="A667" i="37" s="1"/>
  <c r="A668" i="37" s="1"/>
  <c r="A669" i="37" s="1"/>
  <c r="A670" i="37" s="1"/>
  <c r="A671" i="37" s="1"/>
  <c r="A672" i="37" s="1"/>
  <c r="A673" i="37" s="1"/>
  <c r="A674" i="37" s="1"/>
  <c r="A675" i="37" s="1"/>
  <c r="A676" i="37" s="1"/>
  <c r="A677" i="37" s="1"/>
  <c r="A665" i="37"/>
  <c r="H665" i="32"/>
  <c r="H666" i="32"/>
  <c r="H667" i="32" s="1"/>
  <c r="H668" i="32" s="1"/>
  <c r="H669" i="32" s="1"/>
  <c r="H670" i="32" s="1"/>
  <c r="H671" i="32" s="1"/>
  <c r="H672" i="32" s="1"/>
  <c r="H673" i="32" s="1"/>
  <c r="H674" i="32" s="1"/>
  <c r="H675" i="32" s="1"/>
  <c r="H676" i="32" s="1"/>
  <c r="H677" i="32" s="1"/>
  <c r="A666" i="32"/>
  <c r="A667" i="32" s="1"/>
  <c r="A668" i="32" s="1"/>
  <c r="A669" i="32" s="1"/>
  <c r="A670" i="32" s="1"/>
  <c r="A671" i="32" s="1"/>
  <c r="A672" i="32" s="1"/>
  <c r="A673" i="32" s="1"/>
  <c r="A674" i="32" s="1"/>
  <c r="A675" i="32" s="1"/>
  <c r="A676" i="32" s="1"/>
  <c r="A677" i="32" s="1"/>
  <c r="A665" i="32"/>
  <c r="H679" i="34"/>
  <c r="H680" i="34" s="1"/>
  <c r="H681" i="34" s="1"/>
  <c r="H682" i="34" s="1"/>
  <c r="H683" i="34" s="1"/>
  <c r="H684" i="34" s="1"/>
  <c r="H685" i="34" s="1"/>
  <c r="H686" i="34" s="1"/>
  <c r="H687" i="34" s="1"/>
  <c r="H688" i="34" s="1"/>
  <c r="H689" i="34" s="1"/>
  <c r="H690" i="34" s="1"/>
  <c r="H678" i="34"/>
  <c r="A666" i="40"/>
  <c r="A667" i="40" s="1"/>
  <c r="A668" i="40" s="1"/>
  <c r="A669" i="40" s="1"/>
  <c r="A670" i="40" s="1"/>
  <c r="A671" i="40" s="1"/>
  <c r="A672" i="40" s="1"/>
  <c r="A673" i="40" s="1"/>
  <c r="A674" i="40" s="1"/>
  <c r="A675" i="40" s="1"/>
  <c r="A676" i="40" s="1"/>
  <c r="A677" i="40" s="1"/>
  <c r="A665" i="40"/>
  <c r="O198" i="34"/>
  <c r="O199" i="34" s="1"/>
  <c r="O200" i="34" s="1"/>
  <c r="O201" i="34" s="1"/>
  <c r="O202" i="34" s="1"/>
  <c r="O203" i="34" s="1"/>
  <c r="O204" i="34" s="1"/>
  <c r="O205" i="34" s="1"/>
  <c r="O206" i="34" s="1"/>
  <c r="O207" i="34" s="1"/>
  <c r="O208" i="34" s="1"/>
  <c r="O209" i="34" s="1"/>
  <c r="O197" i="34"/>
  <c r="O679" i="34"/>
  <c r="O680" i="34" s="1"/>
  <c r="O681" i="34" s="1"/>
  <c r="O682" i="34" s="1"/>
  <c r="O683" i="34" s="1"/>
  <c r="O684" i="34" s="1"/>
  <c r="O685" i="34" s="1"/>
  <c r="O686" i="34" s="1"/>
  <c r="O687" i="34" s="1"/>
  <c r="O688" i="34" s="1"/>
  <c r="O689" i="34" s="1"/>
  <c r="O690" i="34" s="1"/>
  <c r="O678" i="34"/>
  <c r="A198" i="37"/>
  <c r="A199" i="37" s="1"/>
  <c r="A200" i="37" s="1"/>
  <c r="A201" i="37" s="1"/>
  <c r="A202" i="37" s="1"/>
  <c r="A203" i="37" s="1"/>
  <c r="A204" i="37" s="1"/>
  <c r="A205" i="37" s="1"/>
  <c r="A206" i="37" s="1"/>
  <c r="A207" i="37" s="1"/>
  <c r="A208" i="37" s="1"/>
  <c r="A209" i="37" s="1"/>
  <c r="A197" i="37"/>
  <c r="O665" i="32"/>
  <c r="O666" i="32"/>
  <c r="O667" i="32" s="1"/>
  <c r="O668" i="32" s="1"/>
  <c r="O669" i="32" s="1"/>
  <c r="O670" i="32" s="1"/>
  <c r="O671" i="32" s="1"/>
  <c r="O672" i="32" s="1"/>
  <c r="O673" i="32" s="1"/>
  <c r="O674" i="32" s="1"/>
  <c r="O675" i="32" s="1"/>
  <c r="O676" i="32" s="1"/>
  <c r="O677" i="32" s="1"/>
  <c r="O665" i="33"/>
  <c r="O666" i="33"/>
  <c r="O667" i="33" s="1"/>
  <c r="O668" i="33" s="1"/>
  <c r="O669" i="33" s="1"/>
  <c r="O670" i="33" s="1"/>
  <c r="O671" i="33" s="1"/>
  <c r="O672" i="33" s="1"/>
  <c r="O673" i="33" s="1"/>
  <c r="O674" i="33" s="1"/>
  <c r="O675" i="33" s="1"/>
  <c r="O676" i="33" s="1"/>
  <c r="O677" i="33" s="1"/>
  <c r="A197" i="36"/>
  <c r="A198" i="36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665" i="38"/>
  <c r="A666" i="38"/>
  <c r="A667" i="38" s="1"/>
  <c r="A668" i="38" s="1"/>
  <c r="A669" i="38" s="1"/>
  <c r="A670" i="38" s="1"/>
  <c r="A671" i="38" s="1"/>
  <c r="A672" i="38" s="1"/>
  <c r="A673" i="38" s="1"/>
  <c r="A674" i="38" s="1"/>
  <c r="A675" i="38" s="1"/>
  <c r="A676" i="38" s="1"/>
  <c r="A677" i="38" s="1"/>
  <c r="H197" i="36"/>
  <c r="H198" i="36"/>
  <c r="H199" i="36" s="1"/>
  <c r="H200" i="36" s="1"/>
  <c r="H201" i="36" s="1"/>
  <c r="H202" i="36" s="1"/>
  <c r="H203" i="36" s="1"/>
  <c r="H204" i="36" s="1"/>
  <c r="H205" i="36" s="1"/>
  <c r="H206" i="36" s="1"/>
  <c r="H207" i="36" s="1"/>
  <c r="H208" i="36" s="1"/>
  <c r="H209" i="36" s="1"/>
  <c r="A197" i="40"/>
  <c r="A198" i="40"/>
  <c r="A199" i="40" s="1"/>
  <c r="A200" i="40" s="1"/>
  <c r="A201" i="40" s="1"/>
  <c r="A202" i="40" s="1"/>
  <c r="A203" i="40" s="1"/>
  <c r="A204" i="40" s="1"/>
  <c r="A205" i="40" s="1"/>
  <c r="A206" i="40" s="1"/>
  <c r="A207" i="40" s="1"/>
  <c r="A208" i="40" s="1"/>
  <c r="A209" i="40" s="1"/>
  <c r="H197" i="33"/>
  <c r="H198" i="33"/>
  <c r="H199" i="33" s="1"/>
  <c r="H200" i="33" s="1"/>
  <c r="H201" i="33" s="1"/>
  <c r="H202" i="33" s="1"/>
  <c r="H203" i="33" s="1"/>
  <c r="H204" i="33" s="1"/>
  <c r="H205" i="33" s="1"/>
  <c r="H206" i="33" s="1"/>
  <c r="H207" i="33" s="1"/>
  <c r="H208" i="33" s="1"/>
  <c r="H209" i="33" s="1"/>
  <c r="H666" i="39"/>
  <c r="H667" i="39" s="1"/>
  <c r="H668" i="39" s="1"/>
  <c r="H669" i="39" s="1"/>
  <c r="H670" i="39" s="1"/>
  <c r="H671" i="39" s="1"/>
  <c r="H672" i="39" s="1"/>
  <c r="H673" i="39" s="1"/>
  <c r="H674" i="39" s="1"/>
  <c r="H675" i="39" s="1"/>
  <c r="H676" i="39" s="1"/>
  <c r="H677" i="39" s="1"/>
  <c r="H665" i="39"/>
  <c r="O665" i="40"/>
  <c r="O666" i="40"/>
  <c r="O667" i="40" s="1"/>
  <c r="O668" i="40" s="1"/>
  <c r="O669" i="40" s="1"/>
  <c r="O670" i="40" s="1"/>
  <c r="O671" i="40" s="1"/>
  <c r="O672" i="40" s="1"/>
  <c r="O673" i="40" s="1"/>
  <c r="O674" i="40" s="1"/>
  <c r="O675" i="40" s="1"/>
  <c r="O676" i="40" s="1"/>
  <c r="O677" i="40" s="1"/>
  <c r="A665" i="36"/>
  <c r="A666" i="36"/>
  <c r="A667" i="36" s="1"/>
  <c r="A668" i="36" s="1"/>
  <c r="A669" i="36" s="1"/>
  <c r="A670" i="36" s="1"/>
  <c r="A671" i="36" s="1"/>
  <c r="A672" i="36" s="1"/>
  <c r="A673" i="36" s="1"/>
  <c r="A674" i="36" s="1"/>
  <c r="A675" i="36" s="1"/>
  <c r="A676" i="36" s="1"/>
  <c r="A677" i="36" s="1"/>
  <c r="A665" i="39"/>
  <c r="A666" i="39"/>
  <c r="A667" i="39" s="1"/>
  <c r="A668" i="39" s="1"/>
  <c r="A669" i="39" s="1"/>
  <c r="A670" i="39" s="1"/>
  <c r="A671" i="39" s="1"/>
  <c r="A672" i="39" s="1"/>
  <c r="A673" i="39" s="1"/>
  <c r="A674" i="39" s="1"/>
  <c r="A675" i="39" s="1"/>
  <c r="A676" i="39" s="1"/>
  <c r="A677" i="39" s="1"/>
  <c r="O197" i="37"/>
  <c r="O198" i="37"/>
  <c r="O199" i="37" s="1"/>
  <c r="O200" i="37" s="1"/>
  <c r="O201" i="37" s="1"/>
  <c r="O202" i="37" s="1"/>
  <c r="O203" i="37" s="1"/>
  <c r="O204" i="37" s="1"/>
  <c r="O205" i="37" s="1"/>
  <c r="O206" i="37" s="1"/>
  <c r="O207" i="37" s="1"/>
  <c r="O208" i="37" s="1"/>
  <c r="O209" i="37" s="1"/>
  <c r="O666" i="39"/>
  <c r="O667" i="39" s="1"/>
  <c r="O668" i="39" s="1"/>
  <c r="O669" i="39" s="1"/>
  <c r="O670" i="39" s="1"/>
  <c r="O671" i="39" s="1"/>
  <c r="O672" i="39" s="1"/>
  <c r="O673" i="39" s="1"/>
  <c r="O674" i="39" s="1"/>
  <c r="O675" i="39" s="1"/>
  <c r="O676" i="39" s="1"/>
  <c r="O677" i="39" s="1"/>
  <c r="O665" i="39"/>
  <c r="O666" i="36"/>
  <c r="O667" i="36" s="1"/>
  <c r="O668" i="36" s="1"/>
  <c r="O669" i="36" s="1"/>
  <c r="O670" i="36" s="1"/>
  <c r="O671" i="36" s="1"/>
  <c r="O672" i="36" s="1"/>
  <c r="O673" i="36" s="1"/>
  <c r="O674" i="36" s="1"/>
  <c r="O675" i="36" s="1"/>
  <c r="O676" i="36" s="1"/>
  <c r="O677" i="36" s="1"/>
  <c r="O665" i="36"/>
  <c r="A666" i="33"/>
  <c r="A667" i="33" s="1"/>
  <c r="A668" i="33" s="1"/>
  <c r="A669" i="33" s="1"/>
  <c r="A670" i="33" s="1"/>
  <c r="A671" i="33" s="1"/>
  <c r="A672" i="33" s="1"/>
  <c r="A673" i="33" s="1"/>
  <c r="A674" i="33" s="1"/>
  <c r="A675" i="33" s="1"/>
  <c r="A676" i="33" s="1"/>
  <c r="A677" i="33" s="1"/>
  <c r="A665" i="33"/>
  <c r="H666" i="37"/>
  <c r="H667" i="37" s="1"/>
  <c r="H668" i="37" s="1"/>
  <c r="H669" i="37" s="1"/>
  <c r="H670" i="37" s="1"/>
  <c r="H671" i="37" s="1"/>
  <c r="H672" i="37" s="1"/>
  <c r="H673" i="37" s="1"/>
  <c r="H674" i="37" s="1"/>
  <c r="H675" i="37" s="1"/>
  <c r="H676" i="37" s="1"/>
  <c r="H677" i="37" s="1"/>
  <c r="H665" i="37"/>
  <c r="A198" i="33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197" i="33"/>
  <c r="A198" i="39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197" i="39"/>
  <c r="H198" i="34"/>
  <c r="H199" i="34" s="1"/>
  <c r="H200" i="34" s="1"/>
  <c r="H201" i="34" s="1"/>
  <c r="H202" i="34" s="1"/>
  <c r="H203" i="34" s="1"/>
  <c r="H204" i="34" s="1"/>
  <c r="H205" i="34" s="1"/>
  <c r="H206" i="34" s="1"/>
  <c r="H207" i="34" s="1"/>
  <c r="H208" i="34" s="1"/>
  <c r="H209" i="34" s="1"/>
  <c r="H197" i="34"/>
  <c r="H678" i="37" l="1"/>
  <c r="H679" i="37"/>
  <c r="H680" i="37" s="1"/>
  <c r="H681" i="37" s="1"/>
  <c r="H682" i="37" s="1"/>
  <c r="H683" i="37" s="1"/>
  <c r="H684" i="37" s="1"/>
  <c r="H685" i="37" s="1"/>
  <c r="H686" i="37" s="1"/>
  <c r="H687" i="37" s="1"/>
  <c r="H688" i="37" s="1"/>
  <c r="H689" i="37" s="1"/>
  <c r="H690" i="37" s="1"/>
  <c r="A678" i="40"/>
  <c r="A679" i="40"/>
  <c r="A680" i="40" s="1"/>
  <c r="A681" i="40" s="1"/>
  <c r="A682" i="40" s="1"/>
  <c r="A683" i="40" s="1"/>
  <c r="A684" i="40" s="1"/>
  <c r="A685" i="40" s="1"/>
  <c r="A686" i="40" s="1"/>
  <c r="A687" i="40" s="1"/>
  <c r="A688" i="40" s="1"/>
  <c r="A689" i="40" s="1"/>
  <c r="A690" i="40" s="1"/>
  <c r="A679" i="39"/>
  <c r="A680" i="39" s="1"/>
  <c r="A681" i="39" s="1"/>
  <c r="A682" i="39" s="1"/>
  <c r="A683" i="39" s="1"/>
  <c r="A684" i="39" s="1"/>
  <c r="A685" i="39" s="1"/>
  <c r="A686" i="39" s="1"/>
  <c r="A687" i="39" s="1"/>
  <c r="A688" i="39" s="1"/>
  <c r="A689" i="39" s="1"/>
  <c r="A690" i="39" s="1"/>
  <c r="A678" i="39"/>
  <c r="A210" i="39"/>
  <c r="A211" i="39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10" i="33"/>
  <c r="A211" i="33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678" i="33"/>
  <c r="A679" i="33"/>
  <c r="A680" i="33" s="1"/>
  <c r="A681" i="33" s="1"/>
  <c r="A682" i="33" s="1"/>
  <c r="A683" i="33" s="1"/>
  <c r="A684" i="33" s="1"/>
  <c r="A685" i="33" s="1"/>
  <c r="A686" i="33" s="1"/>
  <c r="A687" i="33" s="1"/>
  <c r="A688" i="33" s="1"/>
  <c r="A689" i="33" s="1"/>
  <c r="A690" i="33" s="1"/>
  <c r="A210" i="37"/>
  <c r="A211" i="37"/>
  <c r="A212" i="37" s="1"/>
  <c r="A213" i="37" s="1"/>
  <c r="A214" i="37" s="1"/>
  <c r="A215" i="37" s="1"/>
  <c r="A216" i="37" s="1"/>
  <c r="A217" i="37" s="1"/>
  <c r="A218" i="37" s="1"/>
  <c r="A219" i="37" s="1"/>
  <c r="A220" i="37" s="1"/>
  <c r="A221" i="37" s="1"/>
  <c r="A222" i="37" s="1"/>
  <c r="O210" i="34"/>
  <c r="O211" i="34"/>
  <c r="O212" i="34" s="1"/>
  <c r="O213" i="34" s="1"/>
  <c r="O214" i="34" s="1"/>
  <c r="O215" i="34" s="1"/>
  <c r="O216" i="34" s="1"/>
  <c r="O217" i="34" s="1"/>
  <c r="O218" i="34" s="1"/>
  <c r="O219" i="34" s="1"/>
  <c r="O220" i="34" s="1"/>
  <c r="O221" i="34" s="1"/>
  <c r="O222" i="34" s="1"/>
  <c r="H691" i="34"/>
  <c r="H692" i="34"/>
  <c r="H693" i="34" s="1"/>
  <c r="H694" i="34" s="1"/>
  <c r="H695" i="34" s="1"/>
  <c r="H696" i="34" s="1"/>
  <c r="H697" i="34" s="1"/>
  <c r="H698" i="34" s="1"/>
  <c r="H699" i="34" s="1"/>
  <c r="H700" i="34" s="1"/>
  <c r="H701" i="34" s="1"/>
  <c r="H702" i="34" s="1"/>
  <c r="H703" i="34" s="1"/>
  <c r="H678" i="36"/>
  <c r="H679" i="36"/>
  <c r="H680" i="36" s="1"/>
  <c r="H681" i="36" s="1"/>
  <c r="H682" i="36" s="1"/>
  <c r="H683" i="36" s="1"/>
  <c r="H684" i="36" s="1"/>
  <c r="H685" i="36" s="1"/>
  <c r="H686" i="36" s="1"/>
  <c r="H687" i="36" s="1"/>
  <c r="H688" i="36" s="1"/>
  <c r="H689" i="36" s="1"/>
  <c r="H690" i="36" s="1"/>
  <c r="A678" i="34"/>
  <c r="A679" i="34"/>
  <c r="A680" i="34" s="1"/>
  <c r="A681" i="34" s="1"/>
  <c r="A682" i="34" s="1"/>
  <c r="A683" i="34" s="1"/>
  <c r="A684" i="34" s="1"/>
  <c r="A685" i="34" s="1"/>
  <c r="A686" i="34" s="1"/>
  <c r="A687" i="34" s="1"/>
  <c r="A688" i="34" s="1"/>
  <c r="A689" i="34" s="1"/>
  <c r="A690" i="34" s="1"/>
  <c r="H210" i="40"/>
  <c r="H211" i="40"/>
  <c r="H212" i="40" s="1"/>
  <c r="H213" i="40" s="1"/>
  <c r="H214" i="40" s="1"/>
  <c r="H215" i="40" s="1"/>
  <c r="H216" i="40" s="1"/>
  <c r="H217" i="40" s="1"/>
  <c r="H218" i="40" s="1"/>
  <c r="H219" i="40" s="1"/>
  <c r="H220" i="40" s="1"/>
  <c r="H221" i="40" s="1"/>
  <c r="H222" i="40" s="1"/>
  <c r="O678" i="36"/>
  <c r="O679" i="36"/>
  <c r="O680" i="36" s="1"/>
  <c r="O681" i="36" s="1"/>
  <c r="O682" i="36" s="1"/>
  <c r="O683" i="36" s="1"/>
  <c r="O684" i="36" s="1"/>
  <c r="O685" i="36" s="1"/>
  <c r="O686" i="36" s="1"/>
  <c r="O687" i="36" s="1"/>
  <c r="O688" i="36" s="1"/>
  <c r="O689" i="36" s="1"/>
  <c r="O690" i="36" s="1"/>
  <c r="A678" i="32"/>
  <c r="A679" i="32"/>
  <c r="A680" i="32" s="1"/>
  <c r="A681" i="32" s="1"/>
  <c r="A682" i="32" s="1"/>
  <c r="A683" i="32" s="1"/>
  <c r="A684" i="32" s="1"/>
  <c r="A685" i="32" s="1"/>
  <c r="A686" i="32" s="1"/>
  <c r="A687" i="32" s="1"/>
  <c r="A688" i="32" s="1"/>
  <c r="A689" i="32" s="1"/>
  <c r="A690" i="32" s="1"/>
  <c r="O211" i="37"/>
  <c r="O212" i="37" s="1"/>
  <c r="O213" i="37" s="1"/>
  <c r="O214" i="37" s="1"/>
  <c r="O215" i="37" s="1"/>
  <c r="O216" i="37" s="1"/>
  <c r="O217" i="37" s="1"/>
  <c r="O218" i="37" s="1"/>
  <c r="O219" i="37" s="1"/>
  <c r="O220" i="37" s="1"/>
  <c r="O221" i="37" s="1"/>
  <c r="O222" i="37" s="1"/>
  <c r="O210" i="37"/>
  <c r="A679" i="36"/>
  <c r="A680" i="36" s="1"/>
  <c r="A681" i="36" s="1"/>
  <c r="A682" i="36" s="1"/>
  <c r="A683" i="36" s="1"/>
  <c r="A684" i="36" s="1"/>
  <c r="A685" i="36" s="1"/>
  <c r="A686" i="36" s="1"/>
  <c r="A687" i="36" s="1"/>
  <c r="A688" i="36" s="1"/>
  <c r="A689" i="36" s="1"/>
  <c r="A690" i="36" s="1"/>
  <c r="A678" i="36"/>
  <c r="O679" i="40"/>
  <c r="O680" i="40" s="1"/>
  <c r="O681" i="40" s="1"/>
  <c r="O682" i="40" s="1"/>
  <c r="O683" i="40" s="1"/>
  <c r="O684" i="40" s="1"/>
  <c r="O685" i="40" s="1"/>
  <c r="O686" i="40" s="1"/>
  <c r="O687" i="40" s="1"/>
  <c r="O688" i="40" s="1"/>
  <c r="O689" i="40" s="1"/>
  <c r="O690" i="40" s="1"/>
  <c r="O678" i="40"/>
  <c r="H211" i="33"/>
  <c r="H212" i="33" s="1"/>
  <c r="H213" i="33" s="1"/>
  <c r="H214" i="33" s="1"/>
  <c r="H215" i="33" s="1"/>
  <c r="H216" i="33" s="1"/>
  <c r="H217" i="33" s="1"/>
  <c r="H218" i="33" s="1"/>
  <c r="H219" i="33" s="1"/>
  <c r="H220" i="33" s="1"/>
  <c r="H221" i="33" s="1"/>
  <c r="H222" i="33" s="1"/>
  <c r="H210" i="33"/>
  <c r="A679" i="38"/>
  <c r="A680" i="38" s="1"/>
  <c r="A681" i="38" s="1"/>
  <c r="A682" i="38" s="1"/>
  <c r="A683" i="38" s="1"/>
  <c r="A684" i="38" s="1"/>
  <c r="A685" i="38" s="1"/>
  <c r="A686" i="38" s="1"/>
  <c r="A687" i="38" s="1"/>
  <c r="A688" i="38" s="1"/>
  <c r="A689" i="38" s="1"/>
  <c r="A690" i="38" s="1"/>
  <c r="A678" i="38"/>
  <c r="O679" i="33"/>
  <c r="O680" i="33" s="1"/>
  <c r="O681" i="33" s="1"/>
  <c r="O682" i="33" s="1"/>
  <c r="O683" i="33" s="1"/>
  <c r="O684" i="33" s="1"/>
  <c r="O685" i="33" s="1"/>
  <c r="O686" i="33" s="1"/>
  <c r="O687" i="33" s="1"/>
  <c r="O688" i="33" s="1"/>
  <c r="O689" i="33" s="1"/>
  <c r="O690" i="33" s="1"/>
  <c r="O678" i="33"/>
  <c r="O678" i="32"/>
  <c r="O679" i="32"/>
  <c r="O680" i="32" s="1"/>
  <c r="O681" i="32" s="1"/>
  <c r="O682" i="32" s="1"/>
  <c r="O683" i="32" s="1"/>
  <c r="O684" i="32" s="1"/>
  <c r="O685" i="32" s="1"/>
  <c r="O686" i="32" s="1"/>
  <c r="O687" i="32" s="1"/>
  <c r="O688" i="32" s="1"/>
  <c r="O689" i="32" s="1"/>
  <c r="O690" i="32" s="1"/>
  <c r="H679" i="32"/>
  <c r="H680" i="32" s="1"/>
  <c r="H681" i="32" s="1"/>
  <c r="H682" i="32" s="1"/>
  <c r="H683" i="32" s="1"/>
  <c r="H684" i="32" s="1"/>
  <c r="H685" i="32" s="1"/>
  <c r="H686" i="32" s="1"/>
  <c r="H687" i="32" s="1"/>
  <c r="H688" i="32" s="1"/>
  <c r="H689" i="32" s="1"/>
  <c r="H690" i="32" s="1"/>
  <c r="H678" i="32"/>
  <c r="H210" i="32"/>
  <c r="H211" i="32"/>
  <c r="H212" i="32" s="1"/>
  <c r="H213" i="32" s="1"/>
  <c r="H214" i="32" s="1"/>
  <c r="H215" i="32" s="1"/>
  <c r="H216" i="32" s="1"/>
  <c r="H217" i="32" s="1"/>
  <c r="H218" i="32" s="1"/>
  <c r="H219" i="32" s="1"/>
  <c r="H220" i="32" s="1"/>
  <c r="H221" i="32" s="1"/>
  <c r="H222" i="32" s="1"/>
  <c r="A211" i="32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10" i="32"/>
  <c r="O211" i="39"/>
  <c r="O212" i="39" s="1"/>
  <c r="O213" i="39" s="1"/>
  <c r="O214" i="39" s="1"/>
  <c r="O215" i="39" s="1"/>
  <c r="O216" i="39" s="1"/>
  <c r="O217" i="39" s="1"/>
  <c r="O218" i="39" s="1"/>
  <c r="O219" i="39" s="1"/>
  <c r="O220" i="39" s="1"/>
  <c r="O221" i="39" s="1"/>
  <c r="O222" i="39" s="1"/>
  <c r="O210" i="39"/>
  <c r="H211" i="37"/>
  <c r="H212" i="37" s="1"/>
  <c r="H213" i="37" s="1"/>
  <c r="H214" i="37" s="1"/>
  <c r="H215" i="37" s="1"/>
  <c r="H216" i="37" s="1"/>
  <c r="H217" i="37" s="1"/>
  <c r="H218" i="37" s="1"/>
  <c r="H219" i="37" s="1"/>
  <c r="H220" i="37" s="1"/>
  <c r="H221" i="37" s="1"/>
  <c r="H222" i="37" s="1"/>
  <c r="H210" i="37"/>
  <c r="H211" i="39"/>
  <c r="H212" i="39" s="1"/>
  <c r="H213" i="39" s="1"/>
  <c r="H214" i="39" s="1"/>
  <c r="H215" i="39" s="1"/>
  <c r="H216" i="39" s="1"/>
  <c r="H217" i="39" s="1"/>
  <c r="H218" i="39" s="1"/>
  <c r="H219" i="39" s="1"/>
  <c r="H220" i="39" s="1"/>
  <c r="H221" i="39" s="1"/>
  <c r="H222" i="39" s="1"/>
  <c r="H210" i="39"/>
  <c r="H210" i="34"/>
  <c r="H211" i="34"/>
  <c r="H212" i="34" s="1"/>
  <c r="H213" i="34" s="1"/>
  <c r="H214" i="34" s="1"/>
  <c r="H215" i="34" s="1"/>
  <c r="H216" i="34" s="1"/>
  <c r="H217" i="34" s="1"/>
  <c r="H218" i="34" s="1"/>
  <c r="H219" i="34" s="1"/>
  <c r="H220" i="34" s="1"/>
  <c r="H221" i="34" s="1"/>
  <c r="H222" i="34" s="1"/>
  <c r="H679" i="39"/>
  <c r="H680" i="39" s="1"/>
  <c r="H681" i="39" s="1"/>
  <c r="H682" i="39" s="1"/>
  <c r="H683" i="39" s="1"/>
  <c r="H684" i="39" s="1"/>
  <c r="H685" i="39" s="1"/>
  <c r="H686" i="39" s="1"/>
  <c r="H687" i="39" s="1"/>
  <c r="H688" i="39" s="1"/>
  <c r="H689" i="39" s="1"/>
  <c r="H690" i="39" s="1"/>
  <c r="H678" i="39"/>
  <c r="A678" i="37"/>
  <c r="A679" i="37"/>
  <c r="A680" i="37" s="1"/>
  <c r="A681" i="37" s="1"/>
  <c r="A682" i="37" s="1"/>
  <c r="A683" i="37" s="1"/>
  <c r="A684" i="37" s="1"/>
  <c r="A685" i="37" s="1"/>
  <c r="A686" i="37" s="1"/>
  <c r="A687" i="37" s="1"/>
  <c r="A688" i="37" s="1"/>
  <c r="A689" i="37" s="1"/>
  <c r="A690" i="37" s="1"/>
  <c r="O210" i="36"/>
  <c r="O211" i="36"/>
  <c r="O212" i="36" s="1"/>
  <c r="O213" i="36" s="1"/>
  <c r="O214" i="36" s="1"/>
  <c r="O215" i="36" s="1"/>
  <c r="O216" i="36" s="1"/>
  <c r="O217" i="36" s="1"/>
  <c r="O218" i="36" s="1"/>
  <c r="O219" i="36" s="1"/>
  <c r="O220" i="36" s="1"/>
  <c r="O221" i="36" s="1"/>
  <c r="O222" i="36" s="1"/>
  <c r="O210" i="40"/>
  <c r="O211" i="40"/>
  <c r="O212" i="40" s="1"/>
  <c r="O213" i="40" s="1"/>
  <c r="O214" i="40" s="1"/>
  <c r="O215" i="40" s="1"/>
  <c r="O216" i="40" s="1"/>
  <c r="O217" i="40" s="1"/>
  <c r="O218" i="40" s="1"/>
  <c r="O219" i="40" s="1"/>
  <c r="O220" i="40" s="1"/>
  <c r="O221" i="40" s="1"/>
  <c r="O222" i="40" s="1"/>
  <c r="H678" i="40"/>
  <c r="H679" i="40"/>
  <c r="H680" i="40" s="1"/>
  <c r="H681" i="40" s="1"/>
  <c r="H682" i="40" s="1"/>
  <c r="H683" i="40" s="1"/>
  <c r="H684" i="40" s="1"/>
  <c r="H685" i="40" s="1"/>
  <c r="H686" i="40" s="1"/>
  <c r="H687" i="40" s="1"/>
  <c r="H688" i="40" s="1"/>
  <c r="H689" i="40" s="1"/>
  <c r="H690" i="40" s="1"/>
  <c r="O678" i="39"/>
  <c r="O679" i="39"/>
  <c r="O680" i="39" s="1"/>
  <c r="O681" i="39" s="1"/>
  <c r="O682" i="39" s="1"/>
  <c r="O683" i="39" s="1"/>
  <c r="O684" i="39" s="1"/>
  <c r="O685" i="39" s="1"/>
  <c r="O686" i="39" s="1"/>
  <c r="O687" i="39" s="1"/>
  <c r="O688" i="39" s="1"/>
  <c r="O689" i="39" s="1"/>
  <c r="O690" i="39" s="1"/>
  <c r="O691" i="34"/>
  <c r="O692" i="34"/>
  <c r="O693" i="34" s="1"/>
  <c r="O694" i="34" s="1"/>
  <c r="O695" i="34" s="1"/>
  <c r="O696" i="34" s="1"/>
  <c r="O697" i="34" s="1"/>
  <c r="O698" i="34" s="1"/>
  <c r="O699" i="34" s="1"/>
  <c r="O700" i="34" s="1"/>
  <c r="O701" i="34" s="1"/>
  <c r="O702" i="34" s="1"/>
  <c r="O703" i="34" s="1"/>
  <c r="A211" i="40"/>
  <c r="A212" i="40" s="1"/>
  <c r="A213" i="40" s="1"/>
  <c r="A214" i="40" s="1"/>
  <c r="A215" i="40" s="1"/>
  <c r="A216" i="40" s="1"/>
  <c r="A217" i="40" s="1"/>
  <c r="A218" i="40" s="1"/>
  <c r="A219" i="40" s="1"/>
  <c r="A220" i="40" s="1"/>
  <c r="A221" i="40" s="1"/>
  <c r="A222" i="40" s="1"/>
  <c r="A210" i="40"/>
  <c r="H210" i="36"/>
  <c r="H211" i="36"/>
  <c r="H212" i="36" s="1"/>
  <c r="H213" i="36" s="1"/>
  <c r="H214" i="36" s="1"/>
  <c r="H215" i="36" s="1"/>
  <c r="H216" i="36" s="1"/>
  <c r="H217" i="36" s="1"/>
  <c r="H218" i="36" s="1"/>
  <c r="H219" i="36" s="1"/>
  <c r="H220" i="36" s="1"/>
  <c r="H221" i="36" s="1"/>
  <c r="H222" i="36" s="1"/>
  <c r="A211" i="36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10" i="36"/>
  <c r="H679" i="33"/>
  <c r="H680" i="33" s="1"/>
  <c r="H681" i="33" s="1"/>
  <c r="H682" i="33" s="1"/>
  <c r="H683" i="33" s="1"/>
  <c r="H684" i="33" s="1"/>
  <c r="H685" i="33" s="1"/>
  <c r="H686" i="33" s="1"/>
  <c r="H687" i="33" s="1"/>
  <c r="H688" i="33" s="1"/>
  <c r="H689" i="33" s="1"/>
  <c r="H690" i="33" s="1"/>
  <c r="H678" i="33"/>
  <c r="O210" i="32"/>
  <c r="O211" i="32"/>
  <c r="O212" i="32" s="1"/>
  <c r="O213" i="32" s="1"/>
  <c r="O214" i="32" s="1"/>
  <c r="O215" i="32" s="1"/>
  <c r="O216" i="32" s="1"/>
  <c r="O217" i="32" s="1"/>
  <c r="O218" i="32" s="1"/>
  <c r="O219" i="32" s="1"/>
  <c r="O220" i="32" s="1"/>
  <c r="O221" i="32" s="1"/>
  <c r="O222" i="32" s="1"/>
  <c r="O679" i="37"/>
  <c r="O680" i="37" s="1"/>
  <c r="O681" i="37" s="1"/>
  <c r="O682" i="37" s="1"/>
  <c r="O683" i="37" s="1"/>
  <c r="O684" i="37" s="1"/>
  <c r="O685" i="37" s="1"/>
  <c r="O686" i="37" s="1"/>
  <c r="O687" i="37" s="1"/>
  <c r="O688" i="37" s="1"/>
  <c r="O689" i="37" s="1"/>
  <c r="O690" i="37" s="1"/>
  <c r="O678" i="37"/>
  <c r="O211" i="33"/>
  <c r="O212" i="33" s="1"/>
  <c r="O213" i="33" s="1"/>
  <c r="O214" i="33" s="1"/>
  <c r="O215" i="33" s="1"/>
  <c r="O216" i="33" s="1"/>
  <c r="O217" i="33" s="1"/>
  <c r="O218" i="33" s="1"/>
  <c r="O219" i="33" s="1"/>
  <c r="O220" i="33" s="1"/>
  <c r="O221" i="33" s="1"/>
  <c r="O222" i="33" s="1"/>
  <c r="O210" i="33"/>
  <c r="A211" i="38"/>
  <c r="A212" i="38" s="1"/>
  <c r="A213" i="38" s="1"/>
  <c r="A214" i="38" s="1"/>
  <c r="A215" i="38" s="1"/>
  <c r="A216" i="38" s="1"/>
  <c r="A217" i="38" s="1"/>
  <c r="A218" i="38" s="1"/>
  <c r="A219" i="38" s="1"/>
  <c r="A220" i="38" s="1"/>
  <c r="A221" i="38" s="1"/>
  <c r="A222" i="38" s="1"/>
  <c r="A210" i="38"/>
  <c r="A211" i="34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10" i="34"/>
  <c r="H224" i="36" l="1"/>
  <c r="H225" i="36" s="1"/>
  <c r="H226" i="36" s="1"/>
  <c r="H227" i="36" s="1"/>
  <c r="H228" i="36" s="1"/>
  <c r="H229" i="36" s="1"/>
  <c r="H230" i="36" s="1"/>
  <c r="H231" i="36" s="1"/>
  <c r="H232" i="36" s="1"/>
  <c r="H233" i="36" s="1"/>
  <c r="H234" i="36" s="1"/>
  <c r="H235" i="36" s="1"/>
  <c r="H223" i="36"/>
  <c r="A223" i="34"/>
  <c r="A224" i="34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O223" i="33"/>
  <c r="O224" i="33"/>
  <c r="O225" i="33" s="1"/>
  <c r="O226" i="33" s="1"/>
  <c r="O227" i="33" s="1"/>
  <c r="O228" i="33" s="1"/>
  <c r="O229" i="33" s="1"/>
  <c r="O230" i="33" s="1"/>
  <c r="O231" i="33" s="1"/>
  <c r="O232" i="33" s="1"/>
  <c r="O233" i="33" s="1"/>
  <c r="O234" i="33" s="1"/>
  <c r="O235" i="33" s="1"/>
  <c r="A223" i="36"/>
  <c r="A224" i="36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23" i="40"/>
  <c r="A224" i="40"/>
  <c r="A225" i="40" s="1"/>
  <c r="A226" i="40" s="1"/>
  <c r="A227" i="40" s="1"/>
  <c r="A228" i="40" s="1"/>
  <c r="A229" i="40" s="1"/>
  <c r="A230" i="40" s="1"/>
  <c r="A231" i="40" s="1"/>
  <c r="A232" i="40" s="1"/>
  <c r="A233" i="40" s="1"/>
  <c r="A234" i="40" s="1"/>
  <c r="A235" i="40" s="1"/>
  <c r="H691" i="39"/>
  <c r="H692" i="39"/>
  <c r="H693" i="39" s="1"/>
  <c r="H694" i="39" s="1"/>
  <c r="H695" i="39" s="1"/>
  <c r="H696" i="39" s="1"/>
  <c r="H697" i="39" s="1"/>
  <c r="H698" i="39" s="1"/>
  <c r="H699" i="39" s="1"/>
  <c r="H700" i="39" s="1"/>
  <c r="H701" i="39" s="1"/>
  <c r="H702" i="39" s="1"/>
  <c r="H703" i="39" s="1"/>
  <c r="H224" i="39"/>
  <c r="H225" i="39" s="1"/>
  <c r="H226" i="39" s="1"/>
  <c r="H227" i="39" s="1"/>
  <c r="H228" i="39" s="1"/>
  <c r="H229" i="39" s="1"/>
  <c r="H230" i="39" s="1"/>
  <c r="H231" i="39" s="1"/>
  <c r="H232" i="39" s="1"/>
  <c r="H233" i="39" s="1"/>
  <c r="H234" i="39" s="1"/>
  <c r="H235" i="39" s="1"/>
  <c r="H223" i="39"/>
  <c r="A223" i="32"/>
  <c r="A224" i="32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H691" i="32"/>
  <c r="H692" i="32"/>
  <c r="H693" i="32" s="1"/>
  <c r="H694" i="32" s="1"/>
  <c r="H695" i="32" s="1"/>
  <c r="H696" i="32" s="1"/>
  <c r="H697" i="32" s="1"/>
  <c r="H698" i="32" s="1"/>
  <c r="H699" i="32" s="1"/>
  <c r="H700" i="32" s="1"/>
  <c r="H701" i="32" s="1"/>
  <c r="H702" i="32" s="1"/>
  <c r="H703" i="32" s="1"/>
  <c r="O691" i="33"/>
  <c r="O692" i="33"/>
  <c r="O693" i="33" s="1"/>
  <c r="O694" i="33" s="1"/>
  <c r="O695" i="33" s="1"/>
  <c r="O696" i="33" s="1"/>
  <c r="O697" i="33" s="1"/>
  <c r="O698" i="33" s="1"/>
  <c r="O699" i="33" s="1"/>
  <c r="O700" i="33" s="1"/>
  <c r="O701" i="33" s="1"/>
  <c r="O702" i="33" s="1"/>
  <c r="O703" i="33" s="1"/>
  <c r="A691" i="36"/>
  <c r="A692" i="36"/>
  <c r="A693" i="36" s="1"/>
  <c r="A694" i="36" s="1"/>
  <c r="A695" i="36" s="1"/>
  <c r="A696" i="36" s="1"/>
  <c r="A697" i="36" s="1"/>
  <c r="A698" i="36" s="1"/>
  <c r="A699" i="36" s="1"/>
  <c r="A700" i="36" s="1"/>
  <c r="A701" i="36" s="1"/>
  <c r="A702" i="36" s="1"/>
  <c r="A703" i="36" s="1"/>
  <c r="O224" i="36"/>
  <c r="O225" i="36" s="1"/>
  <c r="O226" i="36" s="1"/>
  <c r="O227" i="36" s="1"/>
  <c r="O228" i="36" s="1"/>
  <c r="O229" i="36" s="1"/>
  <c r="O230" i="36" s="1"/>
  <c r="O231" i="36" s="1"/>
  <c r="O232" i="36" s="1"/>
  <c r="O233" i="36" s="1"/>
  <c r="O234" i="36" s="1"/>
  <c r="O235" i="36" s="1"/>
  <c r="O223" i="36"/>
  <c r="H224" i="32"/>
  <c r="H225" i="32" s="1"/>
  <c r="H226" i="32" s="1"/>
  <c r="H227" i="32" s="1"/>
  <c r="H228" i="32" s="1"/>
  <c r="H229" i="32" s="1"/>
  <c r="H230" i="32" s="1"/>
  <c r="H231" i="32" s="1"/>
  <c r="H232" i="32" s="1"/>
  <c r="H233" i="32" s="1"/>
  <c r="H234" i="32" s="1"/>
  <c r="H235" i="32" s="1"/>
  <c r="H223" i="32"/>
  <c r="O223" i="32"/>
  <c r="O224" i="32"/>
  <c r="O225" i="32" s="1"/>
  <c r="O226" i="32" s="1"/>
  <c r="O227" i="32" s="1"/>
  <c r="O228" i="32" s="1"/>
  <c r="O229" i="32" s="1"/>
  <c r="O230" i="32" s="1"/>
  <c r="O231" i="32" s="1"/>
  <c r="O232" i="32" s="1"/>
  <c r="O233" i="32" s="1"/>
  <c r="O234" i="32" s="1"/>
  <c r="O235" i="32" s="1"/>
  <c r="O705" i="34"/>
  <c r="O706" i="34" s="1"/>
  <c r="O707" i="34" s="1"/>
  <c r="O708" i="34" s="1"/>
  <c r="O709" i="34" s="1"/>
  <c r="O710" i="34" s="1"/>
  <c r="O711" i="34" s="1"/>
  <c r="O712" i="34" s="1"/>
  <c r="O713" i="34" s="1"/>
  <c r="O714" i="34" s="1"/>
  <c r="O715" i="34" s="1"/>
  <c r="O716" i="34" s="1"/>
  <c r="O704" i="34"/>
  <c r="O224" i="40"/>
  <c r="O225" i="40" s="1"/>
  <c r="O226" i="40" s="1"/>
  <c r="O227" i="40" s="1"/>
  <c r="O228" i="40" s="1"/>
  <c r="O229" i="40" s="1"/>
  <c r="O230" i="40" s="1"/>
  <c r="O231" i="40" s="1"/>
  <c r="O232" i="40" s="1"/>
  <c r="O233" i="40" s="1"/>
  <c r="O234" i="40" s="1"/>
  <c r="O235" i="40" s="1"/>
  <c r="O223" i="40"/>
  <c r="A692" i="37"/>
  <c r="A693" i="37" s="1"/>
  <c r="A694" i="37" s="1"/>
  <c r="A695" i="37" s="1"/>
  <c r="A696" i="37" s="1"/>
  <c r="A697" i="37" s="1"/>
  <c r="A698" i="37" s="1"/>
  <c r="A699" i="37" s="1"/>
  <c r="A700" i="37" s="1"/>
  <c r="A701" i="37" s="1"/>
  <c r="A702" i="37" s="1"/>
  <c r="A703" i="37" s="1"/>
  <c r="A691" i="37"/>
  <c r="A691" i="32"/>
  <c r="A692" i="32"/>
  <c r="A693" i="32" s="1"/>
  <c r="A694" i="32" s="1"/>
  <c r="A695" i="32" s="1"/>
  <c r="A696" i="32" s="1"/>
  <c r="A697" i="32" s="1"/>
  <c r="A698" i="32" s="1"/>
  <c r="A699" i="32" s="1"/>
  <c r="A700" i="32" s="1"/>
  <c r="A701" i="32" s="1"/>
  <c r="A702" i="32" s="1"/>
  <c r="A703" i="32" s="1"/>
  <c r="O692" i="36"/>
  <c r="O693" i="36" s="1"/>
  <c r="O694" i="36" s="1"/>
  <c r="O695" i="36" s="1"/>
  <c r="O696" i="36" s="1"/>
  <c r="O697" i="36" s="1"/>
  <c r="O698" i="36" s="1"/>
  <c r="O699" i="36" s="1"/>
  <c r="O700" i="36" s="1"/>
  <c r="O701" i="36" s="1"/>
  <c r="O702" i="36" s="1"/>
  <c r="O703" i="36" s="1"/>
  <c r="O691" i="36"/>
  <c r="A692" i="34"/>
  <c r="A693" i="34" s="1"/>
  <c r="A694" i="34" s="1"/>
  <c r="A695" i="34" s="1"/>
  <c r="A696" i="34" s="1"/>
  <c r="A697" i="34" s="1"/>
  <c r="A698" i="34" s="1"/>
  <c r="A699" i="34" s="1"/>
  <c r="A700" i="34" s="1"/>
  <c r="A701" i="34" s="1"/>
  <c r="A702" i="34" s="1"/>
  <c r="A703" i="34" s="1"/>
  <c r="A691" i="34"/>
  <c r="H705" i="34"/>
  <c r="H706" i="34" s="1"/>
  <c r="H707" i="34" s="1"/>
  <c r="H708" i="34" s="1"/>
  <c r="H709" i="34" s="1"/>
  <c r="H710" i="34" s="1"/>
  <c r="H711" i="34" s="1"/>
  <c r="H712" i="34" s="1"/>
  <c r="H713" i="34" s="1"/>
  <c r="H714" i="34" s="1"/>
  <c r="H715" i="34" s="1"/>
  <c r="H716" i="34" s="1"/>
  <c r="H704" i="34"/>
  <c r="O224" i="34"/>
  <c r="O225" i="34" s="1"/>
  <c r="O226" i="34" s="1"/>
  <c r="O227" i="34" s="1"/>
  <c r="O228" i="34" s="1"/>
  <c r="O229" i="34" s="1"/>
  <c r="O230" i="34" s="1"/>
  <c r="O231" i="34" s="1"/>
  <c r="O232" i="34" s="1"/>
  <c r="O233" i="34" s="1"/>
  <c r="O234" i="34" s="1"/>
  <c r="O235" i="34" s="1"/>
  <c r="O223" i="34"/>
  <c r="A224" i="33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23" i="33"/>
  <c r="A692" i="40"/>
  <c r="A693" i="40" s="1"/>
  <c r="A694" i="40" s="1"/>
  <c r="A695" i="40" s="1"/>
  <c r="A696" i="40" s="1"/>
  <c r="A697" i="40" s="1"/>
  <c r="A698" i="40" s="1"/>
  <c r="A699" i="40" s="1"/>
  <c r="A700" i="40" s="1"/>
  <c r="A701" i="40" s="1"/>
  <c r="A702" i="40" s="1"/>
  <c r="A703" i="40" s="1"/>
  <c r="A691" i="40"/>
  <c r="H692" i="37"/>
  <c r="H693" i="37" s="1"/>
  <c r="H694" i="37" s="1"/>
  <c r="H695" i="37" s="1"/>
  <c r="H696" i="37" s="1"/>
  <c r="H697" i="37" s="1"/>
  <c r="H698" i="37" s="1"/>
  <c r="H699" i="37" s="1"/>
  <c r="H700" i="37" s="1"/>
  <c r="H701" i="37" s="1"/>
  <c r="H702" i="37" s="1"/>
  <c r="H703" i="37" s="1"/>
  <c r="H691" i="37"/>
  <c r="H692" i="40"/>
  <c r="H693" i="40" s="1"/>
  <c r="H694" i="40" s="1"/>
  <c r="H695" i="40" s="1"/>
  <c r="H696" i="40" s="1"/>
  <c r="H697" i="40" s="1"/>
  <c r="H698" i="40" s="1"/>
  <c r="H699" i="40" s="1"/>
  <c r="H700" i="40" s="1"/>
  <c r="H701" i="40" s="1"/>
  <c r="H702" i="40" s="1"/>
  <c r="H703" i="40" s="1"/>
  <c r="H691" i="40"/>
  <c r="H224" i="34"/>
  <c r="H225" i="34" s="1"/>
  <c r="H226" i="34" s="1"/>
  <c r="H227" i="34" s="1"/>
  <c r="H228" i="34" s="1"/>
  <c r="H229" i="34" s="1"/>
  <c r="H230" i="34" s="1"/>
  <c r="H231" i="34" s="1"/>
  <c r="H232" i="34" s="1"/>
  <c r="H233" i="34" s="1"/>
  <c r="H234" i="34" s="1"/>
  <c r="H235" i="34" s="1"/>
  <c r="H223" i="34"/>
  <c r="A223" i="38"/>
  <c r="A224" i="38"/>
  <c r="A225" i="38" s="1"/>
  <c r="A226" i="38" s="1"/>
  <c r="A227" i="38" s="1"/>
  <c r="A228" i="38" s="1"/>
  <c r="A229" i="38" s="1"/>
  <c r="A230" i="38" s="1"/>
  <c r="A231" i="38" s="1"/>
  <c r="A232" i="38" s="1"/>
  <c r="A233" i="38" s="1"/>
  <c r="A234" i="38" s="1"/>
  <c r="A235" i="38" s="1"/>
  <c r="O691" i="37"/>
  <c r="O692" i="37"/>
  <c r="O693" i="37" s="1"/>
  <c r="O694" i="37" s="1"/>
  <c r="O695" i="37" s="1"/>
  <c r="O696" i="37" s="1"/>
  <c r="O697" i="37" s="1"/>
  <c r="O698" i="37" s="1"/>
  <c r="O699" i="37" s="1"/>
  <c r="O700" i="37" s="1"/>
  <c r="O701" i="37" s="1"/>
  <c r="O702" i="37" s="1"/>
  <c r="O703" i="37" s="1"/>
  <c r="H691" i="33"/>
  <c r="H692" i="33"/>
  <c r="H693" i="33" s="1"/>
  <c r="H694" i="33" s="1"/>
  <c r="H695" i="33" s="1"/>
  <c r="H696" i="33" s="1"/>
  <c r="H697" i="33" s="1"/>
  <c r="H698" i="33" s="1"/>
  <c r="H699" i="33" s="1"/>
  <c r="H700" i="33" s="1"/>
  <c r="H701" i="33" s="1"/>
  <c r="H702" i="33" s="1"/>
  <c r="H703" i="33" s="1"/>
  <c r="H223" i="37"/>
  <c r="H224" i="37"/>
  <c r="H225" i="37" s="1"/>
  <c r="H226" i="37" s="1"/>
  <c r="H227" i="37" s="1"/>
  <c r="H228" i="37" s="1"/>
  <c r="H229" i="37" s="1"/>
  <c r="H230" i="37" s="1"/>
  <c r="H231" i="37" s="1"/>
  <c r="H232" i="37" s="1"/>
  <c r="H233" i="37" s="1"/>
  <c r="H234" i="37" s="1"/>
  <c r="H235" i="37" s="1"/>
  <c r="O224" i="39"/>
  <c r="O225" i="39" s="1"/>
  <c r="O226" i="39" s="1"/>
  <c r="O227" i="39" s="1"/>
  <c r="O228" i="39" s="1"/>
  <c r="O229" i="39" s="1"/>
  <c r="O230" i="39" s="1"/>
  <c r="O231" i="39" s="1"/>
  <c r="O232" i="39" s="1"/>
  <c r="O233" i="39" s="1"/>
  <c r="O234" i="39" s="1"/>
  <c r="O235" i="39" s="1"/>
  <c r="O223" i="39"/>
  <c r="A691" i="38"/>
  <c r="A692" i="38"/>
  <c r="A693" i="38" s="1"/>
  <c r="A694" i="38" s="1"/>
  <c r="A695" i="38" s="1"/>
  <c r="A696" i="38" s="1"/>
  <c r="A697" i="38" s="1"/>
  <c r="A698" i="38" s="1"/>
  <c r="A699" i="38" s="1"/>
  <c r="A700" i="38" s="1"/>
  <c r="A701" i="38" s="1"/>
  <c r="A702" i="38" s="1"/>
  <c r="A703" i="38" s="1"/>
  <c r="H223" i="33"/>
  <c r="H224" i="33"/>
  <c r="H225" i="33" s="1"/>
  <c r="H226" i="33" s="1"/>
  <c r="H227" i="33" s="1"/>
  <c r="H228" i="33" s="1"/>
  <c r="H229" i="33" s="1"/>
  <c r="H230" i="33" s="1"/>
  <c r="H231" i="33" s="1"/>
  <c r="H232" i="33" s="1"/>
  <c r="H233" i="33" s="1"/>
  <c r="H234" i="33" s="1"/>
  <c r="H235" i="33" s="1"/>
  <c r="O691" i="40"/>
  <c r="O692" i="40"/>
  <c r="O693" i="40" s="1"/>
  <c r="O694" i="40" s="1"/>
  <c r="O695" i="40" s="1"/>
  <c r="O696" i="40" s="1"/>
  <c r="O697" i="40" s="1"/>
  <c r="O698" i="40" s="1"/>
  <c r="O699" i="40" s="1"/>
  <c r="O700" i="40" s="1"/>
  <c r="O701" i="40" s="1"/>
  <c r="O702" i="40" s="1"/>
  <c r="O703" i="40" s="1"/>
  <c r="O223" i="37"/>
  <c r="O224" i="37"/>
  <c r="O225" i="37" s="1"/>
  <c r="O226" i="37" s="1"/>
  <c r="O227" i="37" s="1"/>
  <c r="O228" i="37" s="1"/>
  <c r="O229" i="37" s="1"/>
  <c r="O230" i="37" s="1"/>
  <c r="O231" i="37" s="1"/>
  <c r="O232" i="37" s="1"/>
  <c r="O233" i="37" s="1"/>
  <c r="O234" i="37" s="1"/>
  <c r="O235" i="37" s="1"/>
  <c r="A691" i="39"/>
  <c r="A692" i="39"/>
  <c r="A693" i="39" s="1"/>
  <c r="A694" i="39" s="1"/>
  <c r="A695" i="39" s="1"/>
  <c r="A696" i="39" s="1"/>
  <c r="A697" i="39" s="1"/>
  <c r="A698" i="39" s="1"/>
  <c r="A699" i="39" s="1"/>
  <c r="A700" i="39" s="1"/>
  <c r="A701" i="39" s="1"/>
  <c r="A702" i="39" s="1"/>
  <c r="A703" i="39" s="1"/>
  <c r="O692" i="39"/>
  <c r="O693" i="39" s="1"/>
  <c r="O694" i="39" s="1"/>
  <c r="O695" i="39" s="1"/>
  <c r="O696" i="39" s="1"/>
  <c r="O697" i="39" s="1"/>
  <c r="O698" i="39" s="1"/>
  <c r="O699" i="39" s="1"/>
  <c r="O700" i="39" s="1"/>
  <c r="O701" i="39" s="1"/>
  <c r="O702" i="39" s="1"/>
  <c r="O703" i="39" s="1"/>
  <c r="O691" i="39"/>
  <c r="O692" i="32"/>
  <c r="O693" i="32" s="1"/>
  <c r="O694" i="32" s="1"/>
  <c r="O695" i="32" s="1"/>
  <c r="O696" i="32" s="1"/>
  <c r="O697" i="32" s="1"/>
  <c r="O698" i="32" s="1"/>
  <c r="O699" i="32" s="1"/>
  <c r="O700" i="32" s="1"/>
  <c r="O701" i="32" s="1"/>
  <c r="O702" i="32" s="1"/>
  <c r="O703" i="32" s="1"/>
  <c r="O691" i="32"/>
  <c r="H224" i="40"/>
  <c r="H225" i="40" s="1"/>
  <c r="H226" i="40" s="1"/>
  <c r="H227" i="40" s="1"/>
  <c r="H228" i="40" s="1"/>
  <c r="H229" i="40" s="1"/>
  <c r="H230" i="40" s="1"/>
  <c r="H231" i="40" s="1"/>
  <c r="H232" i="40" s="1"/>
  <c r="H233" i="40" s="1"/>
  <c r="H234" i="40" s="1"/>
  <c r="H235" i="40" s="1"/>
  <c r="H223" i="40"/>
  <c r="H692" i="36"/>
  <c r="H693" i="36" s="1"/>
  <c r="H694" i="36" s="1"/>
  <c r="H695" i="36" s="1"/>
  <c r="H696" i="36" s="1"/>
  <c r="H697" i="36" s="1"/>
  <c r="H698" i="36" s="1"/>
  <c r="H699" i="36" s="1"/>
  <c r="H700" i="36" s="1"/>
  <c r="H701" i="36" s="1"/>
  <c r="H702" i="36" s="1"/>
  <c r="H703" i="36" s="1"/>
  <c r="H691" i="36"/>
  <c r="A224" i="37"/>
  <c r="A225" i="37" s="1"/>
  <c r="A226" i="37" s="1"/>
  <c r="A227" i="37" s="1"/>
  <c r="A228" i="37" s="1"/>
  <c r="A229" i="37" s="1"/>
  <c r="A230" i="37" s="1"/>
  <c r="A231" i="37" s="1"/>
  <c r="A232" i="37" s="1"/>
  <c r="A233" i="37" s="1"/>
  <c r="A234" i="37" s="1"/>
  <c r="A235" i="37" s="1"/>
  <c r="A223" i="37"/>
  <c r="A692" i="33"/>
  <c r="A693" i="33" s="1"/>
  <c r="A694" i="33" s="1"/>
  <c r="A695" i="33" s="1"/>
  <c r="A696" i="33" s="1"/>
  <c r="A697" i="33" s="1"/>
  <c r="A698" i="33" s="1"/>
  <c r="A699" i="33" s="1"/>
  <c r="A700" i="33" s="1"/>
  <c r="A701" i="33" s="1"/>
  <c r="A702" i="33" s="1"/>
  <c r="A703" i="33" s="1"/>
  <c r="A691" i="33"/>
  <c r="A223" i="39"/>
  <c r="A224" i="39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235" i="39" s="1"/>
  <c r="O237" i="37" l="1"/>
  <c r="O238" i="37" s="1"/>
  <c r="O239" i="37" s="1"/>
  <c r="O240" i="37" s="1"/>
  <c r="O241" i="37" s="1"/>
  <c r="O242" i="37" s="1"/>
  <c r="O243" i="37" s="1"/>
  <c r="O244" i="37" s="1"/>
  <c r="O245" i="37" s="1"/>
  <c r="O246" i="37" s="1"/>
  <c r="O247" i="37" s="1"/>
  <c r="O248" i="37" s="1"/>
  <c r="O236" i="37"/>
  <c r="O237" i="32"/>
  <c r="O238" i="32" s="1"/>
  <c r="O239" i="32" s="1"/>
  <c r="O240" i="32" s="1"/>
  <c r="O241" i="32" s="1"/>
  <c r="O242" i="32" s="1"/>
  <c r="O243" i="32" s="1"/>
  <c r="O244" i="32" s="1"/>
  <c r="O245" i="32" s="1"/>
  <c r="O246" i="32" s="1"/>
  <c r="O247" i="32" s="1"/>
  <c r="O248" i="32" s="1"/>
  <c r="O236" i="32"/>
  <c r="A236" i="32"/>
  <c r="A237" i="32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36" i="37"/>
  <c r="A237" i="37"/>
  <c r="A238" i="37" s="1"/>
  <c r="A239" i="37" s="1"/>
  <c r="A240" i="37" s="1"/>
  <c r="A241" i="37" s="1"/>
  <c r="A242" i="37" s="1"/>
  <c r="A243" i="37" s="1"/>
  <c r="A244" i="37" s="1"/>
  <c r="A245" i="37" s="1"/>
  <c r="A246" i="37" s="1"/>
  <c r="A247" i="37" s="1"/>
  <c r="A248" i="37" s="1"/>
  <c r="H704" i="36"/>
  <c r="H705" i="36"/>
  <c r="H706" i="36" s="1"/>
  <c r="H707" i="36" s="1"/>
  <c r="H708" i="36" s="1"/>
  <c r="H709" i="36" s="1"/>
  <c r="H710" i="36" s="1"/>
  <c r="H711" i="36" s="1"/>
  <c r="H712" i="36" s="1"/>
  <c r="H713" i="36" s="1"/>
  <c r="H714" i="36" s="1"/>
  <c r="H715" i="36" s="1"/>
  <c r="H716" i="36" s="1"/>
  <c r="H236" i="40"/>
  <c r="H237" i="40"/>
  <c r="H238" i="40" s="1"/>
  <c r="H239" i="40" s="1"/>
  <c r="H240" i="40" s="1"/>
  <c r="H241" i="40" s="1"/>
  <c r="H242" i="40" s="1"/>
  <c r="H243" i="40" s="1"/>
  <c r="H244" i="40" s="1"/>
  <c r="H245" i="40" s="1"/>
  <c r="H246" i="40" s="1"/>
  <c r="H247" i="40" s="1"/>
  <c r="H248" i="40" s="1"/>
  <c r="O704" i="32"/>
  <c r="O705" i="32"/>
  <c r="O706" i="32" s="1"/>
  <c r="O707" i="32" s="1"/>
  <c r="O708" i="32" s="1"/>
  <c r="O709" i="32" s="1"/>
  <c r="O710" i="32" s="1"/>
  <c r="O711" i="32" s="1"/>
  <c r="O712" i="32" s="1"/>
  <c r="O713" i="32" s="1"/>
  <c r="O714" i="32" s="1"/>
  <c r="O715" i="32" s="1"/>
  <c r="O716" i="32" s="1"/>
  <c r="H236" i="34"/>
  <c r="H237" i="34"/>
  <c r="H238" i="34" s="1"/>
  <c r="H239" i="34" s="1"/>
  <c r="H240" i="34" s="1"/>
  <c r="H241" i="34" s="1"/>
  <c r="H242" i="34" s="1"/>
  <c r="H243" i="34" s="1"/>
  <c r="H244" i="34" s="1"/>
  <c r="H245" i="34" s="1"/>
  <c r="H246" i="34" s="1"/>
  <c r="H247" i="34" s="1"/>
  <c r="H248" i="34" s="1"/>
  <c r="H704" i="37"/>
  <c r="H705" i="37"/>
  <c r="H706" i="37" s="1"/>
  <c r="H707" i="37" s="1"/>
  <c r="H708" i="37" s="1"/>
  <c r="H709" i="37" s="1"/>
  <c r="H710" i="37" s="1"/>
  <c r="H711" i="37" s="1"/>
  <c r="H712" i="37" s="1"/>
  <c r="H713" i="37" s="1"/>
  <c r="H714" i="37" s="1"/>
  <c r="H715" i="37" s="1"/>
  <c r="H716" i="37" s="1"/>
  <c r="A236" i="33"/>
  <c r="A237" i="33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O236" i="34"/>
  <c r="O237" i="34"/>
  <c r="O238" i="34" s="1"/>
  <c r="O239" i="34" s="1"/>
  <c r="O240" i="34" s="1"/>
  <c r="O241" i="34" s="1"/>
  <c r="O242" i="34" s="1"/>
  <c r="O243" i="34" s="1"/>
  <c r="O244" i="34" s="1"/>
  <c r="O245" i="34" s="1"/>
  <c r="O246" i="34" s="1"/>
  <c r="O247" i="34" s="1"/>
  <c r="O248" i="34" s="1"/>
  <c r="A704" i="34"/>
  <c r="A705" i="34"/>
  <c r="A706" i="34" s="1"/>
  <c r="A707" i="34" s="1"/>
  <c r="A708" i="34" s="1"/>
  <c r="A709" i="34" s="1"/>
  <c r="A710" i="34" s="1"/>
  <c r="A711" i="34" s="1"/>
  <c r="A712" i="34" s="1"/>
  <c r="A713" i="34" s="1"/>
  <c r="A714" i="34" s="1"/>
  <c r="A715" i="34" s="1"/>
  <c r="A716" i="34" s="1"/>
  <c r="O236" i="40"/>
  <c r="O237" i="40"/>
  <c r="O238" i="40" s="1"/>
  <c r="O239" i="40" s="1"/>
  <c r="O240" i="40" s="1"/>
  <c r="O241" i="40" s="1"/>
  <c r="O242" i="40" s="1"/>
  <c r="O243" i="40" s="1"/>
  <c r="O244" i="40" s="1"/>
  <c r="O245" i="40" s="1"/>
  <c r="O246" i="40" s="1"/>
  <c r="O247" i="40" s="1"/>
  <c r="O248" i="40" s="1"/>
  <c r="O717" i="34"/>
  <c r="O718" i="34"/>
  <c r="O719" i="34" s="1"/>
  <c r="O720" i="34" s="1"/>
  <c r="O721" i="34" s="1"/>
  <c r="O722" i="34" s="1"/>
  <c r="O723" i="34" s="1"/>
  <c r="O724" i="34" s="1"/>
  <c r="O725" i="34" s="1"/>
  <c r="O726" i="34" s="1"/>
  <c r="O727" i="34" s="1"/>
  <c r="O728" i="34" s="1"/>
  <c r="O729" i="34" s="1"/>
  <c r="H236" i="32"/>
  <c r="H237" i="32"/>
  <c r="H238" i="32" s="1"/>
  <c r="H239" i="32" s="1"/>
  <c r="H240" i="32" s="1"/>
  <c r="H241" i="32" s="1"/>
  <c r="H242" i="32" s="1"/>
  <c r="H243" i="32" s="1"/>
  <c r="H244" i="32" s="1"/>
  <c r="H245" i="32" s="1"/>
  <c r="H246" i="32" s="1"/>
  <c r="H247" i="32" s="1"/>
  <c r="H248" i="32" s="1"/>
  <c r="H236" i="36"/>
  <c r="H237" i="36"/>
  <c r="H238" i="36" s="1"/>
  <c r="H239" i="36" s="1"/>
  <c r="H240" i="36" s="1"/>
  <c r="H241" i="36" s="1"/>
  <c r="H242" i="36" s="1"/>
  <c r="H243" i="36" s="1"/>
  <c r="H244" i="36" s="1"/>
  <c r="H245" i="36" s="1"/>
  <c r="H246" i="36" s="1"/>
  <c r="H247" i="36" s="1"/>
  <c r="H248" i="36" s="1"/>
  <c r="A237" i="39"/>
  <c r="A238" i="39" s="1"/>
  <c r="A239" i="39" s="1"/>
  <c r="A240" i="39" s="1"/>
  <c r="A241" i="39" s="1"/>
  <c r="A242" i="39" s="1"/>
  <c r="A243" i="39" s="1"/>
  <c r="A244" i="39" s="1"/>
  <c r="A245" i="39" s="1"/>
  <c r="A246" i="39" s="1"/>
  <c r="A247" i="39" s="1"/>
  <c r="A248" i="39" s="1"/>
  <c r="A236" i="39"/>
  <c r="A705" i="39"/>
  <c r="A706" i="39" s="1"/>
  <c r="A707" i="39" s="1"/>
  <c r="A708" i="39" s="1"/>
  <c r="A709" i="39" s="1"/>
  <c r="A710" i="39" s="1"/>
  <c r="A711" i="39" s="1"/>
  <c r="A712" i="39" s="1"/>
  <c r="A713" i="39" s="1"/>
  <c r="A714" i="39" s="1"/>
  <c r="A715" i="39" s="1"/>
  <c r="A716" i="39" s="1"/>
  <c r="A704" i="39"/>
  <c r="O705" i="40"/>
  <c r="O706" i="40" s="1"/>
  <c r="O707" i="40" s="1"/>
  <c r="O708" i="40" s="1"/>
  <c r="O709" i="40" s="1"/>
  <c r="O710" i="40" s="1"/>
  <c r="O711" i="40" s="1"/>
  <c r="O712" i="40" s="1"/>
  <c r="O713" i="40" s="1"/>
  <c r="O714" i="40" s="1"/>
  <c r="O715" i="40" s="1"/>
  <c r="O716" i="40" s="1"/>
  <c r="O704" i="40"/>
  <c r="A705" i="38"/>
  <c r="A706" i="38" s="1"/>
  <c r="A707" i="38" s="1"/>
  <c r="A708" i="38" s="1"/>
  <c r="A709" i="38" s="1"/>
  <c r="A710" i="38" s="1"/>
  <c r="A711" i="38" s="1"/>
  <c r="A712" i="38" s="1"/>
  <c r="A713" i="38" s="1"/>
  <c r="A714" i="38" s="1"/>
  <c r="A715" i="38" s="1"/>
  <c r="A716" i="38" s="1"/>
  <c r="A704" i="38"/>
  <c r="H237" i="37"/>
  <c r="H238" i="37" s="1"/>
  <c r="H239" i="37" s="1"/>
  <c r="H240" i="37" s="1"/>
  <c r="H241" i="37" s="1"/>
  <c r="H242" i="37" s="1"/>
  <c r="H243" i="37" s="1"/>
  <c r="H244" i="37" s="1"/>
  <c r="H245" i="37" s="1"/>
  <c r="H246" i="37" s="1"/>
  <c r="H247" i="37" s="1"/>
  <c r="H248" i="37" s="1"/>
  <c r="H236" i="37"/>
  <c r="H705" i="33"/>
  <c r="H706" i="33" s="1"/>
  <c r="H707" i="33" s="1"/>
  <c r="H708" i="33" s="1"/>
  <c r="H709" i="33" s="1"/>
  <c r="H710" i="33" s="1"/>
  <c r="H711" i="33" s="1"/>
  <c r="H712" i="33" s="1"/>
  <c r="H713" i="33" s="1"/>
  <c r="H714" i="33" s="1"/>
  <c r="H715" i="33" s="1"/>
  <c r="H716" i="33" s="1"/>
  <c r="H704" i="33"/>
  <c r="A237" i="38"/>
  <c r="A238" i="38" s="1"/>
  <c r="A239" i="38" s="1"/>
  <c r="A240" i="38" s="1"/>
  <c r="A241" i="38" s="1"/>
  <c r="A242" i="38" s="1"/>
  <c r="A243" i="38" s="1"/>
  <c r="A244" i="38" s="1"/>
  <c r="A245" i="38" s="1"/>
  <c r="A246" i="38" s="1"/>
  <c r="A247" i="38" s="1"/>
  <c r="A248" i="38" s="1"/>
  <c r="A236" i="38"/>
  <c r="A704" i="32"/>
  <c r="A705" i="32"/>
  <c r="A706" i="32" s="1"/>
  <c r="A707" i="32" s="1"/>
  <c r="A708" i="32" s="1"/>
  <c r="A709" i="32" s="1"/>
  <c r="A710" i="32" s="1"/>
  <c r="A711" i="32" s="1"/>
  <c r="A712" i="32" s="1"/>
  <c r="A713" i="32" s="1"/>
  <c r="A714" i="32" s="1"/>
  <c r="A715" i="32" s="1"/>
  <c r="A716" i="32" s="1"/>
  <c r="A705" i="36"/>
  <c r="A706" i="36" s="1"/>
  <c r="A707" i="36" s="1"/>
  <c r="A708" i="36" s="1"/>
  <c r="A709" i="36" s="1"/>
  <c r="A710" i="36" s="1"/>
  <c r="A711" i="36" s="1"/>
  <c r="A712" i="36" s="1"/>
  <c r="A713" i="36" s="1"/>
  <c r="A714" i="36" s="1"/>
  <c r="A715" i="36" s="1"/>
  <c r="A716" i="36" s="1"/>
  <c r="A704" i="36"/>
  <c r="H704" i="32"/>
  <c r="H705" i="32"/>
  <c r="H706" i="32" s="1"/>
  <c r="H707" i="32" s="1"/>
  <c r="H708" i="32" s="1"/>
  <c r="H709" i="32" s="1"/>
  <c r="H710" i="32" s="1"/>
  <c r="H711" i="32" s="1"/>
  <c r="H712" i="32" s="1"/>
  <c r="H713" i="32" s="1"/>
  <c r="H714" i="32" s="1"/>
  <c r="H715" i="32" s="1"/>
  <c r="H716" i="32" s="1"/>
  <c r="H704" i="39"/>
  <c r="H705" i="39"/>
  <c r="H706" i="39" s="1"/>
  <c r="H707" i="39" s="1"/>
  <c r="H708" i="39" s="1"/>
  <c r="H709" i="39" s="1"/>
  <c r="H710" i="39" s="1"/>
  <c r="H711" i="39" s="1"/>
  <c r="H712" i="39" s="1"/>
  <c r="H713" i="39" s="1"/>
  <c r="H714" i="39" s="1"/>
  <c r="H715" i="39" s="1"/>
  <c r="H716" i="39" s="1"/>
  <c r="A237" i="36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36" i="36"/>
  <c r="A237" i="34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36" i="34"/>
  <c r="A704" i="33"/>
  <c r="A705" i="33"/>
  <c r="A706" i="33" s="1"/>
  <c r="A707" i="33" s="1"/>
  <c r="A708" i="33" s="1"/>
  <c r="A709" i="33" s="1"/>
  <c r="A710" i="33" s="1"/>
  <c r="A711" i="33" s="1"/>
  <c r="A712" i="33" s="1"/>
  <c r="A713" i="33" s="1"/>
  <c r="A714" i="33" s="1"/>
  <c r="A715" i="33" s="1"/>
  <c r="A716" i="33" s="1"/>
  <c r="O705" i="39"/>
  <c r="O706" i="39" s="1"/>
  <c r="O707" i="39" s="1"/>
  <c r="O708" i="39" s="1"/>
  <c r="O709" i="39" s="1"/>
  <c r="O710" i="39" s="1"/>
  <c r="O711" i="39" s="1"/>
  <c r="O712" i="39" s="1"/>
  <c r="O713" i="39" s="1"/>
  <c r="O714" i="39" s="1"/>
  <c r="O715" i="39" s="1"/>
  <c r="O716" i="39" s="1"/>
  <c r="O704" i="39"/>
  <c r="O236" i="39"/>
  <c r="O237" i="39"/>
  <c r="O238" i="39" s="1"/>
  <c r="O239" i="39" s="1"/>
  <c r="O240" i="39" s="1"/>
  <c r="O241" i="39" s="1"/>
  <c r="O242" i="39" s="1"/>
  <c r="O243" i="39" s="1"/>
  <c r="O244" i="39" s="1"/>
  <c r="O245" i="39" s="1"/>
  <c r="O246" i="39" s="1"/>
  <c r="O247" i="39" s="1"/>
  <c r="O248" i="39" s="1"/>
  <c r="H704" i="40"/>
  <c r="H705" i="40"/>
  <c r="H706" i="40" s="1"/>
  <c r="H707" i="40" s="1"/>
  <c r="H708" i="40" s="1"/>
  <c r="H709" i="40" s="1"/>
  <c r="H710" i="40" s="1"/>
  <c r="H711" i="40" s="1"/>
  <c r="H712" i="40" s="1"/>
  <c r="H713" i="40" s="1"/>
  <c r="H714" i="40" s="1"/>
  <c r="H715" i="40" s="1"/>
  <c r="H716" i="40" s="1"/>
  <c r="A704" i="40"/>
  <c r="A705" i="40"/>
  <c r="A706" i="40" s="1"/>
  <c r="A707" i="40" s="1"/>
  <c r="A708" i="40" s="1"/>
  <c r="A709" i="40" s="1"/>
  <c r="A710" i="40" s="1"/>
  <c r="A711" i="40" s="1"/>
  <c r="A712" i="40" s="1"/>
  <c r="A713" i="40" s="1"/>
  <c r="A714" i="40" s="1"/>
  <c r="A715" i="40" s="1"/>
  <c r="A716" i="40" s="1"/>
  <c r="H717" i="34"/>
  <c r="H718" i="34"/>
  <c r="H719" i="34" s="1"/>
  <c r="H720" i="34" s="1"/>
  <c r="H721" i="34" s="1"/>
  <c r="H722" i="34" s="1"/>
  <c r="H723" i="34" s="1"/>
  <c r="H724" i="34" s="1"/>
  <c r="H725" i="34" s="1"/>
  <c r="H726" i="34" s="1"/>
  <c r="H727" i="34" s="1"/>
  <c r="H728" i="34" s="1"/>
  <c r="H729" i="34" s="1"/>
  <c r="O704" i="36"/>
  <c r="O705" i="36"/>
  <c r="O706" i="36" s="1"/>
  <c r="O707" i="36" s="1"/>
  <c r="O708" i="36" s="1"/>
  <c r="O709" i="36" s="1"/>
  <c r="O710" i="36" s="1"/>
  <c r="O711" i="36" s="1"/>
  <c r="O712" i="36" s="1"/>
  <c r="O713" i="36" s="1"/>
  <c r="O714" i="36" s="1"/>
  <c r="O715" i="36" s="1"/>
  <c r="O716" i="36" s="1"/>
  <c r="A704" i="37"/>
  <c r="A705" i="37"/>
  <c r="A706" i="37" s="1"/>
  <c r="A707" i="37" s="1"/>
  <c r="A708" i="37" s="1"/>
  <c r="A709" i="37" s="1"/>
  <c r="A710" i="37" s="1"/>
  <c r="A711" i="37" s="1"/>
  <c r="A712" i="37" s="1"/>
  <c r="A713" i="37" s="1"/>
  <c r="A714" i="37" s="1"/>
  <c r="A715" i="37" s="1"/>
  <c r="A716" i="37" s="1"/>
  <c r="O236" i="36"/>
  <c r="O237" i="36"/>
  <c r="O238" i="36" s="1"/>
  <c r="O239" i="36" s="1"/>
  <c r="O240" i="36" s="1"/>
  <c r="O241" i="36" s="1"/>
  <c r="O242" i="36" s="1"/>
  <c r="O243" i="36" s="1"/>
  <c r="O244" i="36" s="1"/>
  <c r="O245" i="36" s="1"/>
  <c r="O246" i="36" s="1"/>
  <c r="O247" i="36" s="1"/>
  <c r="O248" i="36" s="1"/>
  <c r="H237" i="39"/>
  <c r="H238" i="39" s="1"/>
  <c r="H239" i="39" s="1"/>
  <c r="H240" i="39" s="1"/>
  <c r="H241" i="39" s="1"/>
  <c r="H242" i="39" s="1"/>
  <c r="H243" i="39" s="1"/>
  <c r="H244" i="39" s="1"/>
  <c r="H245" i="39" s="1"/>
  <c r="H246" i="39" s="1"/>
  <c r="H247" i="39" s="1"/>
  <c r="H248" i="39" s="1"/>
  <c r="H236" i="39"/>
  <c r="H237" i="33"/>
  <c r="H238" i="33" s="1"/>
  <c r="H239" i="33" s="1"/>
  <c r="H240" i="33" s="1"/>
  <c r="H241" i="33" s="1"/>
  <c r="H242" i="33" s="1"/>
  <c r="H243" i="33" s="1"/>
  <c r="H244" i="33" s="1"/>
  <c r="H245" i="33" s="1"/>
  <c r="H246" i="33" s="1"/>
  <c r="H247" i="33" s="1"/>
  <c r="H248" i="33" s="1"/>
  <c r="H236" i="33"/>
  <c r="O705" i="37"/>
  <c r="O706" i="37" s="1"/>
  <c r="O707" i="37" s="1"/>
  <c r="O708" i="37" s="1"/>
  <c r="O709" i="37" s="1"/>
  <c r="O710" i="37" s="1"/>
  <c r="O711" i="37" s="1"/>
  <c r="O712" i="37" s="1"/>
  <c r="O713" i="37" s="1"/>
  <c r="O714" i="37" s="1"/>
  <c r="O715" i="37" s="1"/>
  <c r="O716" i="37" s="1"/>
  <c r="O704" i="37"/>
  <c r="O705" i="33"/>
  <c r="O706" i="33" s="1"/>
  <c r="O707" i="33" s="1"/>
  <c r="O708" i="33" s="1"/>
  <c r="O709" i="33" s="1"/>
  <c r="O710" i="33" s="1"/>
  <c r="O711" i="33" s="1"/>
  <c r="O712" i="33" s="1"/>
  <c r="O713" i="33" s="1"/>
  <c r="O714" i="33" s="1"/>
  <c r="O715" i="33" s="1"/>
  <c r="O716" i="33" s="1"/>
  <c r="O704" i="33"/>
  <c r="A237" i="40"/>
  <c r="A238" i="40" s="1"/>
  <c r="A239" i="40" s="1"/>
  <c r="A240" i="40" s="1"/>
  <c r="A241" i="40" s="1"/>
  <c r="A242" i="40" s="1"/>
  <c r="A243" i="40" s="1"/>
  <c r="A244" i="40" s="1"/>
  <c r="A245" i="40" s="1"/>
  <c r="A246" i="40" s="1"/>
  <c r="A247" i="40" s="1"/>
  <c r="A248" i="40" s="1"/>
  <c r="A236" i="40"/>
  <c r="O237" i="33"/>
  <c r="O238" i="33" s="1"/>
  <c r="O239" i="33" s="1"/>
  <c r="O240" i="33" s="1"/>
  <c r="O241" i="33" s="1"/>
  <c r="O242" i="33" s="1"/>
  <c r="O243" i="33" s="1"/>
  <c r="O244" i="33" s="1"/>
  <c r="O245" i="33" s="1"/>
  <c r="O246" i="33" s="1"/>
  <c r="O247" i="33" s="1"/>
  <c r="O248" i="33" s="1"/>
  <c r="O236" i="33"/>
  <c r="O249" i="33" l="1"/>
  <c r="O250" i="33"/>
  <c r="O251" i="33" s="1"/>
  <c r="O252" i="33" s="1"/>
  <c r="O253" i="33" s="1"/>
  <c r="O254" i="33" s="1"/>
  <c r="O255" i="33" s="1"/>
  <c r="O256" i="33" s="1"/>
  <c r="O257" i="33" s="1"/>
  <c r="O258" i="33" s="1"/>
  <c r="O259" i="33" s="1"/>
  <c r="O260" i="33" s="1"/>
  <c r="O261" i="33" s="1"/>
  <c r="A249" i="40"/>
  <c r="A250" i="40"/>
  <c r="A251" i="40" s="1"/>
  <c r="A252" i="40" s="1"/>
  <c r="A253" i="40" s="1"/>
  <c r="A254" i="40" s="1"/>
  <c r="A255" i="40" s="1"/>
  <c r="A256" i="40" s="1"/>
  <c r="A257" i="40" s="1"/>
  <c r="A258" i="40" s="1"/>
  <c r="A259" i="40" s="1"/>
  <c r="A260" i="40" s="1"/>
  <c r="A261" i="40" s="1"/>
  <c r="H249" i="33"/>
  <c r="H250" i="33"/>
  <c r="H251" i="33" s="1"/>
  <c r="H252" i="33" s="1"/>
  <c r="H253" i="33" s="1"/>
  <c r="H254" i="33" s="1"/>
  <c r="H255" i="33" s="1"/>
  <c r="H256" i="33" s="1"/>
  <c r="H257" i="33" s="1"/>
  <c r="H258" i="33" s="1"/>
  <c r="H259" i="33" s="1"/>
  <c r="H260" i="33" s="1"/>
  <c r="H261" i="33" s="1"/>
  <c r="O717" i="39"/>
  <c r="O718" i="39"/>
  <c r="O719" i="39" s="1"/>
  <c r="O720" i="39" s="1"/>
  <c r="O721" i="39" s="1"/>
  <c r="O722" i="39" s="1"/>
  <c r="O723" i="39" s="1"/>
  <c r="O724" i="39" s="1"/>
  <c r="O725" i="39" s="1"/>
  <c r="O726" i="39" s="1"/>
  <c r="O727" i="39" s="1"/>
  <c r="O728" i="39" s="1"/>
  <c r="O729" i="39" s="1"/>
  <c r="A249" i="34"/>
  <c r="A250" i="34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717" i="36"/>
  <c r="A718" i="36"/>
  <c r="A719" i="36" s="1"/>
  <c r="A720" i="36" s="1"/>
  <c r="A721" i="36" s="1"/>
  <c r="A722" i="36" s="1"/>
  <c r="A723" i="36" s="1"/>
  <c r="A724" i="36" s="1"/>
  <c r="A725" i="36" s="1"/>
  <c r="A726" i="36" s="1"/>
  <c r="A727" i="36" s="1"/>
  <c r="A728" i="36" s="1"/>
  <c r="A729" i="36" s="1"/>
  <c r="H717" i="33"/>
  <c r="H718" i="33"/>
  <c r="H719" i="33" s="1"/>
  <c r="H720" i="33" s="1"/>
  <c r="H721" i="33" s="1"/>
  <c r="H722" i="33" s="1"/>
  <c r="H723" i="33" s="1"/>
  <c r="H724" i="33" s="1"/>
  <c r="H725" i="33" s="1"/>
  <c r="H726" i="33" s="1"/>
  <c r="H727" i="33" s="1"/>
  <c r="H728" i="33" s="1"/>
  <c r="H729" i="33" s="1"/>
  <c r="A717" i="38"/>
  <c r="A718" i="38"/>
  <c r="A719" i="38" s="1"/>
  <c r="A720" i="38" s="1"/>
  <c r="A721" i="38" s="1"/>
  <c r="A722" i="38" s="1"/>
  <c r="A723" i="38" s="1"/>
  <c r="A724" i="38" s="1"/>
  <c r="A725" i="38" s="1"/>
  <c r="A726" i="38" s="1"/>
  <c r="A727" i="38" s="1"/>
  <c r="A728" i="38" s="1"/>
  <c r="A729" i="38" s="1"/>
  <c r="A718" i="39"/>
  <c r="A719" i="39" s="1"/>
  <c r="A720" i="39" s="1"/>
  <c r="A721" i="39" s="1"/>
  <c r="A722" i="39" s="1"/>
  <c r="A723" i="39" s="1"/>
  <c r="A724" i="39" s="1"/>
  <c r="A725" i="39" s="1"/>
  <c r="A726" i="39" s="1"/>
  <c r="A727" i="39" s="1"/>
  <c r="A728" i="39" s="1"/>
  <c r="A729" i="39" s="1"/>
  <c r="A717" i="39"/>
  <c r="O249" i="37"/>
  <c r="O250" i="37"/>
  <c r="O251" i="37" s="1"/>
  <c r="O252" i="37" s="1"/>
  <c r="O253" i="37" s="1"/>
  <c r="O254" i="37" s="1"/>
  <c r="O255" i="37" s="1"/>
  <c r="O256" i="37" s="1"/>
  <c r="O257" i="37" s="1"/>
  <c r="O258" i="37" s="1"/>
  <c r="O259" i="37" s="1"/>
  <c r="O260" i="37" s="1"/>
  <c r="O261" i="37" s="1"/>
  <c r="O718" i="36"/>
  <c r="O719" i="36" s="1"/>
  <c r="O720" i="36" s="1"/>
  <c r="O721" i="36" s="1"/>
  <c r="O722" i="36" s="1"/>
  <c r="O723" i="36" s="1"/>
  <c r="O724" i="36" s="1"/>
  <c r="O725" i="36" s="1"/>
  <c r="O726" i="36" s="1"/>
  <c r="O727" i="36" s="1"/>
  <c r="O728" i="36" s="1"/>
  <c r="O729" i="36" s="1"/>
  <c r="O717" i="36"/>
  <c r="H718" i="40"/>
  <c r="H719" i="40" s="1"/>
  <c r="H720" i="40" s="1"/>
  <c r="H721" i="40" s="1"/>
  <c r="H722" i="40" s="1"/>
  <c r="H723" i="40" s="1"/>
  <c r="H724" i="40" s="1"/>
  <c r="H725" i="40" s="1"/>
  <c r="H726" i="40" s="1"/>
  <c r="H727" i="40" s="1"/>
  <c r="H728" i="40" s="1"/>
  <c r="H729" i="40" s="1"/>
  <c r="H717" i="40"/>
  <c r="H718" i="39"/>
  <c r="H719" i="39" s="1"/>
  <c r="H720" i="39" s="1"/>
  <c r="H721" i="39" s="1"/>
  <c r="H722" i="39" s="1"/>
  <c r="H723" i="39" s="1"/>
  <c r="H724" i="39" s="1"/>
  <c r="H725" i="39" s="1"/>
  <c r="H726" i="39" s="1"/>
  <c r="H727" i="39" s="1"/>
  <c r="H728" i="39" s="1"/>
  <c r="H729" i="39" s="1"/>
  <c r="H717" i="39"/>
  <c r="H717" i="32"/>
  <c r="H718" i="32"/>
  <c r="H719" i="32" s="1"/>
  <c r="H720" i="32" s="1"/>
  <c r="H721" i="32" s="1"/>
  <c r="H722" i="32" s="1"/>
  <c r="H723" i="32" s="1"/>
  <c r="H724" i="32" s="1"/>
  <c r="H725" i="32" s="1"/>
  <c r="H726" i="32" s="1"/>
  <c r="H727" i="32" s="1"/>
  <c r="H728" i="32" s="1"/>
  <c r="H729" i="32" s="1"/>
  <c r="A718" i="32"/>
  <c r="A719" i="32" s="1"/>
  <c r="A720" i="32" s="1"/>
  <c r="A721" i="32" s="1"/>
  <c r="A722" i="32" s="1"/>
  <c r="A723" i="32" s="1"/>
  <c r="A724" i="32" s="1"/>
  <c r="A725" i="32" s="1"/>
  <c r="A726" i="32" s="1"/>
  <c r="A727" i="32" s="1"/>
  <c r="A728" i="32" s="1"/>
  <c r="A729" i="32" s="1"/>
  <c r="A717" i="32"/>
  <c r="H249" i="32"/>
  <c r="H250" i="32"/>
  <c r="H251" i="32" s="1"/>
  <c r="H252" i="32" s="1"/>
  <c r="H253" i="32" s="1"/>
  <c r="H254" i="32" s="1"/>
  <c r="H255" i="32" s="1"/>
  <c r="H256" i="32" s="1"/>
  <c r="H257" i="32" s="1"/>
  <c r="H258" i="32" s="1"/>
  <c r="H259" i="32" s="1"/>
  <c r="H260" i="32" s="1"/>
  <c r="H261" i="32" s="1"/>
  <c r="O250" i="40"/>
  <c r="O251" i="40" s="1"/>
  <c r="O252" i="40" s="1"/>
  <c r="O253" i="40" s="1"/>
  <c r="O254" i="40" s="1"/>
  <c r="O255" i="40" s="1"/>
  <c r="O256" i="40" s="1"/>
  <c r="O257" i="40" s="1"/>
  <c r="O258" i="40" s="1"/>
  <c r="O259" i="40" s="1"/>
  <c r="O260" i="40" s="1"/>
  <c r="O261" i="40" s="1"/>
  <c r="O249" i="40"/>
  <c r="O250" i="34"/>
  <c r="O251" i="34" s="1"/>
  <c r="O252" i="34" s="1"/>
  <c r="O253" i="34" s="1"/>
  <c r="O254" i="34" s="1"/>
  <c r="O255" i="34" s="1"/>
  <c r="O256" i="34" s="1"/>
  <c r="O257" i="34" s="1"/>
  <c r="O258" i="34" s="1"/>
  <c r="O259" i="34" s="1"/>
  <c r="O260" i="34" s="1"/>
  <c r="O261" i="34" s="1"/>
  <c r="O249" i="34"/>
  <c r="H718" i="37"/>
  <c r="H719" i="37" s="1"/>
  <c r="H720" i="37" s="1"/>
  <c r="H721" i="37" s="1"/>
  <c r="H722" i="37" s="1"/>
  <c r="H723" i="37" s="1"/>
  <c r="H724" i="37" s="1"/>
  <c r="H725" i="37" s="1"/>
  <c r="H726" i="37" s="1"/>
  <c r="H727" i="37" s="1"/>
  <c r="H728" i="37" s="1"/>
  <c r="H729" i="37" s="1"/>
  <c r="H717" i="37"/>
  <c r="O717" i="32"/>
  <c r="O718" i="32"/>
  <c r="O719" i="32" s="1"/>
  <c r="O720" i="32" s="1"/>
  <c r="O721" i="32" s="1"/>
  <c r="O722" i="32" s="1"/>
  <c r="O723" i="32" s="1"/>
  <c r="O724" i="32" s="1"/>
  <c r="O725" i="32" s="1"/>
  <c r="O726" i="32" s="1"/>
  <c r="O727" i="32" s="1"/>
  <c r="O728" i="32" s="1"/>
  <c r="O729" i="32" s="1"/>
  <c r="H718" i="36"/>
  <c r="H719" i="36" s="1"/>
  <c r="H720" i="36" s="1"/>
  <c r="H721" i="36" s="1"/>
  <c r="H722" i="36" s="1"/>
  <c r="H723" i="36" s="1"/>
  <c r="H724" i="36" s="1"/>
  <c r="H725" i="36" s="1"/>
  <c r="H726" i="36" s="1"/>
  <c r="H727" i="36" s="1"/>
  <c r="H728" i="36" s="1"/>
  <c r="H729" i="36" s="1"/>
  <c r="H717" i="36"/>
  <c r="A249" i="32"/>
  <c r="A250" i="32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O717" i="33"/>
  <c r="O718" i="33"/>
  <c r="O719" i="33" s="1"/>
  <c r="O720" i="33" s="1"/>
  <c r="O721" i="33" s="1"/>
  <c r="O722" i="33" s="1"/>
  <c r="O723" i="33" s="1"/>
  <c r="O724" i="33" s="1"/>
  <c r="O725" i="33" s="1"/>
  <c r="O726" i="33" s="1"/>
  <c r="O727" i="33" s="1"/>
  <c r="O728" i="33" s="1"/>
  <c r="O729" i="33" s="1"/>
  <c r="O717" i="37"/>
  <c r="O718" i="37"/>
  <c r="O719" i="37" s="1"/>
  <c r="O720" i="37" s="1"/>
  <c r="O721" i="37" s="1"/>
  <c r="O722" i="37" s="1"/>
  <c r="O723" i="37" s="1"/>
  <c r="O724" i="37" s="1"/>
  <c r="O725" i="37" s="1"/>
  <c r="O726" i="37" s="1"/>
  <c r="O727" i="37" s="1"/>
  <c r="O728" i="37" s="1"/>
  <c r="O729" i="37" s="1"/>
  <c r="H249" i="39"/>
  <c r="H250" i="39"/>
  <c r="H251" i="39" s="1"/>
  <c r="H252" i="39" s="1"/>
  <c r="H253" i="39" s="1"/>
  <c r="H254" i="39" s="1"/>
  <c r="H255" i="39" s="1"/>
  <c r="H256" i="39" s="1"/>
  <c r="H257" i="39" s="1"/>
  <c r="H258" i="39" s="1"/>
  <c r="H259" i="39" s="1"/>
  <c r="H260" i="39" s="1"/>
  <c r="H261" i="39" s="1"/>
  <c r="A249" i="36"/>
  <c r="A250" i="36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49" i="38"/>
  <c r="A250" i="38"/>
  <c r="A251" i="38" s="1"/>
  <c r="A252" i="38" s="1"/>
  <c r="A253" i="38" s="1"/>
  <c r="A254" i="38" s="1"/>
  <c r="A255" i="38" s="1"/>
  <c r="A256" i="38" s="1"/>
  <c r="A257" i="38" s="1"/>
  <c r="A258" i="38" s="1"/>
  <c r="A259" i="38" s="1"/>
  <c r="A260" i="38" s="1"/>
  <c r="A261" i="38" s="1"/>
  <c r="H249" i="37"/>
  <c r="H250" i="37"/>
  <c r="H251" i="37" s="1"/>
  <c r="H252" i="37" s="1"/>
  <c r="H253" i="37" s="1"/>
  <c r="H254" i="37" s="1"/>
  <c r="H255" i="37" s="1"/>
  <c r="H256" i="37" s="1"/>
  <c r="H257" i="37" s="1"/>
  <c r="H258" i="37" s="1"/>
  <c r="H259" i="37" s="1"/>
  <c r="H260" i="37" s="1"/>
  <c r="H261" i="37" s="1"/>
  <c r="O717" i="40"/>
  <c r="O718" i="40"/>
  <c r="O719" i="40" s="1"/>
  <c r="O720" i="40" s="1"/>
  <c r="O721" i="40" s="1"/>
  <c r="O722" i="40" s="1"/>
  <c r="O723" i="40" s="1"/>
  <c r="O724" i="40" s="1"/>
  <c r="O725" i="40" s="1"/>
  <c r="O726" i="40" s="1"/>
  <c r="O727" i="40" s="1"/>
  <c r="O728" i="40" s="1"/>
  <c r="O729" i="40" s="1"/>
  <c r="A249" i="39"/>
  <c r="A250" i="39"/>
  <c r="A251" i="39" s="1"/>
  <c r="A252" i="39" s="1"/>
  <c r="A253" i="39" s="1"/>
  <c r="A254" i="39" s="1"/>
  <c r="A255" i="39" s="1"/>
  <c r="A256" i="39" s="1"/>
  <c r="A257" i="39" s="1"/>
  <c r="A258" i="39" s="1"/>
  <c r="A259" i="39" s="1"/>
  <c r="A260" i="39" s="1"/>
  <c r="A261" i="39" s="1"/>
  <c r="O249" i="32"/>
  <c r="O250" i="32"/>
  <c r="O251" i="32" s="1"/>
  <c r="O252" i="32" s="1"/>
  <c r="O253" i="32" s="1"/>
  <c r="O254" i="32" s="1"/>
  <c r="O255" i="32" s="1"/>
  <c r="O256" i="32" s="1"/>
  <c r="O257" i="32" s="1"/>
  <c r="O258" i="32" s="1"/>
  <c r="O259" i="32" s="1"/>
  <c r="O260" i="32" s="1"/>
  <c r="O261" i="32" s="1"/>
  <c r="O250" i="36"/>
  <c r="O251" i="36" s="1"/>
  <c r="O252" i="36" s="1"/>
  <c r="O253" i="36" s="1"/>
  <c r="O254" i="36" s="1"/>
  <c r="O255" i="36" s="1"/>
  <c r="O256" i="36" s="1"/>
  <c r="O257" i="36" s="1"/>
  <c r="O258" i="36" s="1"/>
  <c r="O259" i="36" s="1"/>
  <c r="O260" i="36" s="1"/>
  <c r="O261" i="36" s="1"/>
  <c r="O249" i="36"/>
  <c r="A718" i="37"/>
  <c r="A719" i="37" s="1"/>
  <c r="A720" i="37" s="1"/>
  <c r="A721" i="37" s="1"/>
  <c r="A722" i="37" s="1"/>
  <c r="A723" i="37" s="1"/>
  <c r="A724" i="37" s="1"/>
  <c r="A725" i="37" s="1"/>
  <c r="A726" i="37" s="1"/>
  <c r="A727" i="37" s="1"/>
  <c r="A728" i="37" s="1"/>
  <c r="A729" i="37" s="1"/>
  <c r="A717" i="37"/>
  <c r="H731" i="34"/>
  <c r="H732" i="34" s="1"/>
  <c r="H733" i="34" s="1"/>
  <c r="H734" i="34" s="1"/>
  <c r="H735" i="34" s="1"/>
  <c r="H736" i="34" s="1"/>
  <c r="H737" i="34" s="1"/>
  <c r="H738" i="34" s="1"/>
  <c r="H739" i="34" s="1"/>
  <c r="H740" i="34" s="1"/>
  <c r="H741" i="34" s="1"/>
  <c r="H742" i="34" s="1"/>
  <c r="H730" i="34"/>
  <c r="A718" i="40"/>
  <c r="A719" i="40" s="1"/>
  <c r="A720" i="40" s="1"/>
  <c r="A721" i="40" s="1"/>
  <c r="A722" i="40" s="1"/>
  <c r="A723" i="40" s="1"/>
  <c r="A724" i="40" s="1"/>
  <c r="A725" i="40" s="1"/>
  <c r="A726" i="40" s="1"/>
  <c r="A727" i="40" s="1"/>
  <c r="A728" i="40" s="1"/>
  <c r="A729" i="40" s="1"/>
  <c r="A717" i="40"/>
  <c r="O250" i="39"/>
  <c r="O251" i="39" s="1"/>
  <c r="O252" i="39" s="1"/>
  <c r="O253" i="39" s="1"/>
  <c r="O254" i="39" s="1"/>
  <c r="O255" i="39" s="1"/>
  <c r="O256" i="39" s="1"/>
  <c r="O257" i="39" s="1"/>
  <c r="O258" i="39" s="1"/>
  <c r="O259" i="39" s="1"/>
  <c r="O260" i="39" s="1"/>
  <c r="O261" i="39" s="1"/>
  <c r="O249" i="39"/>
  <c r="A718" i="33"/>
  <c r="A719" i="33" s="1"/>
  <c r="A720" i="33" s="1"/>
  <c r="A721" i="33" s="1"/>
  <c r="A722" i="33" s="1"/>
  <c r="A723" i="33" s="1"/>
  <c r="A724" i="33" s="1"/>
  <c r="A725" i="33" s="1"/>
  <c r="A726" i="33" s="1"/>
  <c r="A727" i="33" s="1"/>
  <c r="A728" i="33" s="1"/>
  <c r="A729" i="33" s="1"/>
  <c r="A717" i="33"/>
  <c r="H250" i="36"/>
  <c r="H251" i="36" s="1"/>
  <c r="H252" i="36" s="1"/>
  <c r="H253" i="36" s="1"/>
  <c r="H254" i="36" s="1"/>
  <c r="H255" i="36" s="1"/>
  <c r="H256" i="36" s="1"/>
  <c r="H257" i="36" s="1"/>
  <c r="H258" i="36" s="1"/>
  <c r="H259" i="36" s="1"/>
  <c r="H260" i="36" s="1"/>
  <c r="H261" i="36" s="1"/>
  <c r="H249" i="36"/>
  <c r="O731" i="34"/>
  <c r="O732" i="34" s="1"/>
  <c r="O733" i="34" s="1"/>
  <c r="O734" i="34" s="1"/>
  <c r="O735" i="34" s="1"/>
  <c r="O736" i="34" s="1"/>
  <c r="O737" i="34" s="1"/>
  <c r="O738" i="34" s="1"/>
  <c r="O739" i="34" s="1"/>
  <c r="O740" i="34" s="1"/>
  <c r="O741" i="34" s="1"/>
  <c r="O742" i="34" s="1"/>
  <c r="O730" i="34"/>
  <c r="A718" i="34"/>
  <c r="A719" i="34" s="1"/>
  <c r="A720" i="34" s="1"/>
  <c r="A721" i="34" s="1"/>
  <c r="A722" i="34" s="1"/>
  <c r="A723" i="34" s="1"/>
  <c r="A724" i="34" s="1"/>
  <c r="A725" i="34" s="1"/>
  <c r="A726" i="34" s="1"/>
  <c r="A727" i="34" s="1"/>
  <c r="A728" i="34" s="1"/>
  <c r="A729" i="34" s="1"/>
  <c r="A717" i="34"/>
  <c r="A250" i="33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49" i="33"/>
  <c r="H250" i="34"/>
  <c r="H251" i="34" s="1"/>
  <c r="H252" i="34" s="1"/>
  <c r="H253" i="34" s="1"/>
  <c r="H254" i="34" s="1"/>
  <c r="H255" i="34" s="1"/>
  <c r="H256" i="34" s="1"/>
  <c r="H257" i="34" s="1"/>
  <c r="H258" i="34" s="1"/>
  <c r="H259" i="34" s="1"/>
  <c r="H260" i="34" s="1"/>
  <c r="H261" i="34" s="1"/>
  <c r="H249" i="34"/>
  <c r="H250" i="40"/>
  <c r="H251" i="40" s="1"/>
  <c r="H252" i="40" s="1"/>
  <c r="H253" i="40" s="1"/>
  <c r="H254" i="40" s="1"/>
  <c r="H255" i="40" s="1"/>
  <c r="H256" i="40" s="1"/>
  <c r="H257" i="40" s="1"/>
  <c r="H258" i="40" s="1"/>
  <c r="H259" i="40" s="1"/>
  <c r="H260" i="40" s="1"/>
  <c r="H261" i="40" s="1"/>
  <c r="H249" i="40"/>
  <c r="A250" i="37"/>
  <c r="A251" i="37" s="1"/>
  <c r="A252" i="37" s="1"/>
  <c r="A253" i="37" s="1"/>
  <c r="A254" i="37" s="1"/>
  <c r="A255" i="37" s="1"/>
  <c r="A256" i="37" s="1"/>
  <c r="A257" i="37" s="1"/>
  <c r="A258" i="37" s="1"/>
  <c r="A259" i="37" s="1"/>
  <c r="A260" i="37" s="1"/>
  <c r="A261" i="37" s="1"/>
  <c r="A249" i="37"/>
  <c r="A730" i="40" l="1"/>
  <c r="A731" i="40"/>
  <c r="A732" i="40" s="1"/>
  <c r="A733" i="40" s="1"/>
  <c r="A734" i="40" s="1"/>
  <c r="A735" i="40" s="1"/>
  <c r="A736" i="40" s="1"/>
  <c r="A737" i="40" s="1"/>
  <c r="A738" i="40" s="1"/>
  <c r="A739" i="40" s="1"/>
  <c r="A740" i="40" s="1"/>
  <c r="A741" i="40" s="1"/>
  <c r="A742" i="40" s="1"/>
  <c r="H730" i="37"/>
  <c r="H731" i="37"/>
  <c r="H732" i="37" s="1"/>
  <c r="H733" i="37" s="1"/>
  <c r="H734" i="37" s="1"/>
  <c r="H735" i="37" s="1"/>
  <c r="H736" i="37" s="1"/>
  <c r="H737" i="37" s="1"/>
  <c r="H738" i="37" s="1"/>
  <c r="H739" i="37" s="1"/>
  <c r="H740" i="37" s="1"/>
  <c r="H741" i="37" s="1"/>
  <c r="H742" i="37" s="1"/>
  <c r="A262" i="37"/>
  <c r="A263" i="37"/>
  <c r="A264" i="37" s="1"/>
  <c r="A265" i="37" s="1"/>
  <c r="A266" i="37" s="1"/>
  <c r="A267" i="37" s="1"/>
  <c r="A268" i="37" s="1"/>
  <c r="A269" i="37" s="1"/>
  <c r="A270" i="37" s="1"/>
  <c r="A271" i="37" s="1"/>
  <c r="A272" i="37" s="1"/>
  <c r="A273" i="37" s="1"/>
  <c r="A274" i="37" s="1"/>
  <c r="H262" i="34"/>
  <c r="H263" i="34"/>
  <c r="H264" i="34" s="1"/>
  <c r="H265" i="34" s="1"/>
  <c r="H266" i="34" s="1"/>
  <c r="H267" i="34" s="1"/>
  <c r="H268" i="34" s="1"/>
  <c r="H269" i="34" s="1"/>
  <c r="H270" i="34" s="1"/>
  <c r="H271" i="34" s="1"/>
  <c r="H272" i="34" s="1"/>
  <c r="H273" i="34" s="1"/>
  <c r="H274" i="34" s="1"/>
  <c r="A730" i="34"/>
  <c r="A731" i="34"/>
  <c r="A732" i="34" s="1"/>
  <c r="A733" i="34" s="1"/>
  <c r="A734" i="34" s="1"/>
  <c r="A735" i="34" s="1"/>
  <c r="A736" i="34" s="1"/>
  <c r="A737" i="34" s="1"/>
  <c r="A738" i="34" s="1"/>
  <c r="A739" i="34" s="1"/>
  <c r="A740" i="34" s="1"/>
  <c r="A741" i="34" s="1"/>
  <c r="A742" i="34" s="1"/>
  <c r="H262" i="36"/>
  <c r="H263" i="36"/>
  <c r="H264" i="36" s="1"/>
  <c r="H265" i="36" s="1"/>
  <c r="H266" i="36" s="1"/>
  <c r="H267" i="36" s="1"/>
  <c r="H268" i="36" s="1"/>
  <c r="H269" i="36" s="1"/>
  <c r="H270" i="36" s="1"/>
  <c r="H271" i="36" s="1"/>
  <c r="H272" i="36" s="1"/>
  <c r="H273" i="36" s="1"/>
  <c r="H274" i="36" s="1"/>
  <c r="O263" i="39"/>
  <c r="O264" i="39" s="1"/>
  <c r="O265" i="39" s="1"/>
  <c r="O266" i="39" s="1"/>
  <c r="O267" i="39" s="1"/>
  <c r="O268" i="39" s="1"/>
  <c r="O269" i="39" s="1"/>
  <c r="O270" i="39" s="1"/>
  <c r="O271" i="39" s="1"/>
  <c r="O272" i="39" s="1"/>
  <c r="O273" i="39" s="1"/>
  <c r="O274" i="39" s="1"/>
  <c r="O262" i="39"/>
  <c r="H743" i="34"/>
  <c r="H744" i="34"/>
  <c r="H745" i="34" s="1"/>
  <c r="H746" i="34" s="1"/>
  <c r="H747" i="34" s="1"/>
  <c r="H748" i="34" s="1"/>
  <c r="H749" i="34" s="1"/>
  <c r="H750" i="34" s="1"/>
  <c r="H751" i="34" s="1"/>
  <c r="H752" i="34" s="1"/>
  <c r="H753" i="34" s="1"/>
  <c r="H754" i="34" s="1"/>
  <c r="H755" i="34" s="1"/>
  <c r="O262" i="36"/>
  <c r="O263" i="36"/>
  <c r="O264" i="36" s="1"/>
  <c r="O265" i="36" s="1"/>
  <c r="O266" i="36" s="1"/>
  <c r="O267" i="36" s="1"/>
  <c r="O268" i="36" s="1"/>
  <c r="O269" i="36" s="1"/>
  <c r="O270" i="36" s="1"/>
  <c r="O271" i="36" s="1"/>
  <c r="O272" i="36" s="1"/>
  <c r="O273" i="36" s="1"/>
  <c r="O274" i="36" s="1"/>
  <c r="O262" i="34"/>
  <c r="O263" i="34"/>
  <c r="O264" i="34" s="1"/>
  <c r="O265" i="34" s="1"/>
  <c r="O266" i="34" s="1"/>
  <c r="O267" i="34" s="1"/>
  <c r="O268" i="34" s="1"/>
  <c r="O269" i="34" s="1"/>
  <c r="O270" i="34" s="1"/>
  <c r="O271" i="34" s="1"/>
  <c r="O272" i="34" s="1"/>
  <c r="O273" i="34" s="1"/>
  <c r="O274" i="34" s="1"/>
  <c r="H730" i="40"/>
  <c r="H731" i="40"/>
  <c r="H732" i="40" s="1"/>
  <c r="H733" i="40" s="1"/>
  <c r="H734" i="40" s="1"/>
  <c r="H735" i="40" s="1"/>
  <c r="H736" i="40" s="1"/>
  <c r="H737" i="40" s="1"/>
  <c r="H738" i="40" s="1"/>
  <c r="H739" i="40" s="1"/>
  <c r="H740" i="40" s="1"/>
  <c r="H741" i="40" s="1"/>
  <c r="H742" i="40" s="1"/>
  <c r="O730" i="36"/>
  <c r="O731" i="36"/>
  <c r="O732" i="36" s="1"/>
  <c r="O733" i="36" s="1"/>
  <c r="O734" i="36" s="1"/>
  <c r="O735" i="36" s="1"/>
  <c r="O736" i="36" s="1"/>
  <c r="O737" i="36" s="1"/>
  <c r="O738" i="36" s="1"/>
  <c r="O739" i="36" s="1"/>
  <c r="O740" i="36" s="1"/>
  <c r="O741" i="36" s="1"/>
  <c r="O742" i="36" s="1"/>
  <c r="A730" i="39"/>
  <c r="A731" i="39"/>
  <c r="A732" i="39" s="1"/>
  <c r="A733" i="39" s="1"/>
  <c r="A734" i="39" s="1"/>
  <c r="A735" i="39" s="1"/>
  <c r="A736" i="39" s="1"/>
  <c r="A737" i="39" s="1"/>
  <c r="A738" i="39" s="1"/>
  <c r="A739" i="39" s="1"/>
  <c r="A740" i="39" s="1"/>
  <c r="A741" i="39" s="1"/>
  <c r="A742" i="39" s="1"/>
  <c r="H262" i="40"/>
  <c r="H263" i="40"/>
  <c r="H264" i="40" s="1"/>
  <c r="H265" i="40" s="1"/>
  <c r="H266" i="40" s="1"/>
  <c r="H267" i="40" s="1"/>
  <c r="H268" i="40" s="1"/>
  <c r="H269" i="40" s="1"/>
  <c r="H270" i="40" s="1"/>
  <c r="H271" i="40" s="1"/>
  <c r="H272" i="40" s="1"/>
  <c r="H273" i="40" s="1"/>
  <c r="H274" i="40" s="1"/>
  <c r="A730" i="33"/>
  <c r="A731" i="33"/>
  <c r="A732" i="33" s="1"/>
  <c r="A733" i="33" s="1"/>
  <c r="A734" i="33" s="1"/>
  <c r="A735" i="33" s="1"/>
  <c r="A736" i="33" s="1"/>
  <c r="A737" i="33" s="1"/>
  <c r="A738" i="33" s="1"/>
  <c r="A739" i="33" s="1"/>
  <c r="A740" i="33" s="1"/>
  <c r="A741" i="33" s="1"/>
  <c r="A742" i="33" s="1"/>
  <c r="A262" i="39"/>
  <c r="A263" i="39"/>
  <c r="A264" i="39" s="1"/>
  <c r="A265" i="39" s="1"/>
  <c r="A266" i="39" s="1"/>
  <c r="A267" i="39" s="1"/>
  <c r="A268" i="39" s="1"/>
  <c r="A269" i="39" s="1"/>
  <c r="A270" i="39" s="1"/>
  <c r="A271" i="39" s="1"/>
  <c r="A272" i="39" s="1"/>
  <c r="A273" i="39" s="1"/>
  <c r="A274" i="39" s="1"/>
  <c r="H263" i="37"/>
  <c r="H264" i="37" s="1"/>
  <c r="H265" i="37" s="1"/>
  <c r="H266" i="37" s="1"/>
  <c r="H267" i="37" s="1"/>
  <c r="H268" i="37" s="1"/>
  <c r="H269" i="37" s="1"/>
  <c r="H270" i="37" s="1"/>
  <c r="H271" i="37" s="1"/>
  <c r="H272" i="37" s="1"/>
  <c r="H273" i="37" s="1"/>
  <c r="H274" i="37" s="1"/>
  <c r="H262" i="37"/>
  <c r="H263" i="39"/>
  <c r="H264" i="39" s="1"/>
  <c r="H265" i="39" s="1"/>
  <c r="H266" i="39" s="1"/>
  <c r="H267" i="39" s="1"/>
  <c r="H268" i="39" s="1"/>
  <c r="H269" i="39" s="1"/>
  <c r="H270" i="39" s="1"/>
  <c r="H271" i="39" s="1"/>
  <c r="H272" i="39" s="1"/>
  <c r="H273" i="39" s="1"/>
  <c r="H274" i="39" s="1"/>
  <c r="H262" i="39"/>
  <c r="O731" i="33"/>
  <c r="O732" i="33" s="1"/>
  <c r="O733" i="33" s="1"/>
  <c r="O734" i="33" s="1"/>
  <c r="O735" i="33" s="1"/>
  <c r="O736" i="33" s="1"/>
  <c r="O737" i="33" s="1"/>
  <c r="O738" i="33" s="1"/>
  <c r="O739" i="33" s="1"/>
  <c r="O740" i="33" s="1"/>
  <c r="O741" i="33" s="1"/>
  <c r="O742" i="33" s="1"/>
  <c r="O730" i="33"/>
  <c r="A263" i="32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62" i="32"/>
  <c r="O730" i="32"/>
  <c r="O731" i="32"/>
  <c r="O732" i="32" s="1"/>
  <c r="O733" i="32" s="1"/>
  <c r="O734" i="32" s="1"/>
  <c r="O735" i="32" s="1"/>
  <c r="O736" i="32" s="1"/>
  <c r="O737" i="32" s="1"/>
  <c r="O738" i="32" s="1"/>
  <c r="O739" i="32" s="1"/>
  <c r="O740" i="32" s="1"/>
  <c r="O741" i="32" s="1"/>
  <c r="O742" i="32" s="1"/>
  <c r="H262" i="32"/>
  <c r="H263" i="32"/>
  <c r="H264" i="32" s="1"/>
  <c r="H265" i="32" s="1"/>
  <c r="H266" i="32" s="1"/>
  <c r="H267" i="32" s="1"/>
  <c r="H268" i="32" s="1"/>
  <c r="H269" i="32" s="1"/>
  <c r="H270" i="32" s="1"/>
  <c r="H271" i="32" s="1"/>
  <c r="H272" i="32" s="1"/>
  <c r="H273" i="32" s="1"/>
  <c r="H274" i="32" s="1"/>
  <c r="H731" i="32"/>
  <c r="H732" i="32" s="1"/>
  <c r="H733" i="32" s="1"/>
  <c r="H734" i="32" s="1"/>
  <c r="H735" i="32" s="1"/>
  <c r="H736" i="32" s="1"/>
  <c r="H737" i="32" s="1"/>
  <c r="H738" i="32" s="1"/>
  <c r="H739" i="32" s="1"/>
  <c r="H740" i="32" s="1"/>
  <c r="H741" i="32" s="1"/>
  <c r="H742" i="32" s="1"/>
  <c r="H730" i="32"/>
  <c r="H731" i="33"/>
  <c r="H732" i="33" s="1"/>
  <c r="H733" i="33" s="1"/>
  <c r="H734" i="33" s="1"/>
  <c r="H735" i="33" s="1"/>
  <c r="H736" i="33" s="1"/>
  <c r="H737" i="33" s="1"/>
  <c r="H738" i="33" s="1"/>
  <c r="H739" i="33" s="1"/>
  <c r="H740" i="33" s="1"/>
  <c r="H741" i="33" s="1"/>
  <c r="H742" i="33" s="1"/>
  <c r="H730" i="33"/>
  <c r="A263" i="34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62" i="34"/>
  <c r="O263" i="33"/>
  <c r="O264" i="33" s="1"/>
  <c r="O265" i="33" s="1"/>
  <c r="O266" i="33" s="1"/>
  <c r="O267" i="33" s="1"/>
  <c r="O268" i="33" s="1"/>
  <c r="O269" i="33" s="1"/>
  <c r="O270" i="33" s="1"/>
  <c r="O271" i="33" s="1"/>
  <c r="O272" i="33" s="1"/>
  <c r="O273" i="33" s="1"/>
  <c r="O274" i="33" s="1"/>
  <c r="O262" i="33"/>
  <c r="A262" i="33"/>
  <c r="A263" i="33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O263" i="40"/>
  <c r="O264" i="40" s="1"/>
  <c r="O265" i="40" s="1"/>
  <c r="O266" i="40" s="1"/>
  <c r="O267" i="40" s="1"/>
  <c r="O268" i="40" s="1"/>
  <c r="O269" i="40" s="1"/>
  <c r="O270" i="40" s="1"/>
  <c r="O271" i="40" s="1"/>
  <c r="O272" i="40" s="1"/>
  <c r="O273" i="40" s="1"/>
  <c r="O274" i="40" s="1"/>
  <c r="O262" i="40"/>
  <c r="O743" i="34"/>
  <c r="O744" i="34"/>
  <c r="O745" i="34" s="1"/>
  <c r="O746" i="34" s="1"/>
  <c r="O747" i="34" s="1"/>
  <c r="O748" i="34" s="1"/>
  <c r="O749" i="34" s="1"/>
  <c r="O750" i="34" s="1"/>
  <c r="O751" i="34" s="1"/>
  <c r="O752" i="34" s="1"/>
  <c r="O753" i="34" s="1"/>
  <c r="O754" i="34" s="1"/>
  <c r="O755" i="34" s="1"/>
  <c r="A730" i="37"/>
  <c r="A731" i="37"/>
  <c r="A732" i="37" s="1"/>
  <c r="A733" i="37" s="1"/>
  <c r="A734" i="37" s="1"/>
  <c r="A735" i="37" s="1"/>
  <c r="A736" i="37" s="1"/>
  <c r="A737" i="37" s="1"/>
  <c r="A738" i="37" s="1"/>
  <c r="A739" i="37" s="1"/>
  <c r="A740" i="37" s="1"/>
  <c r="A741" i="37" s="1"/>
  <c r="A742" i="37" s="1"/>
  <c r="H730" i="36"/>
  <c r="H731" i="36"/>
  <c r="H732" i="36" s="1"/>
  <c r="H733" i="36" s="1"/>
  <c r="H734" i="36" s="1"/>
  <c r="H735" i="36" s="1"/>
  <c r="H736" i="36" s="1"/>
  <c r="H737" i="36" s="1"/>
  <c r="H738" i="36" s="1"/>
  <c r="H739" i="36" s="1"/>
  <c r="H740" i="36" s="1"/>
  <c r="H741" i="36" s="1"/>
  <c r="H742" i="36" s="1"/>
  <c r="A730" i="32"/>
  <c r="A731" i="32"/>
  <c r="A732" i="32" s="1"/>
  <c r="A733" i="32" s="1"/>
  <c r="A734" i="32" s="1"/>
  <c r="A735" i="32" s="1"/>
  <c r="A736" i="32" s="1"/>
  <c r="A737" i="32" s="1"/>
  <c r="A738" i="32" s="1"/>
  <c r="A739" i="32" s="1"/>
  <c r="A740" i="32" s="1"/>
  <c r="A741" i="32" s="1"/>
  <c r="A742" i="32" s="1"/>
  <c r="H730" i="39"/>
  <c r="H731" i="39"/>
  <c r="H732" i="39" s="1"/>
  <c r="H733" i="39" s="1"/>
  <c r="H734" i="39" s="1"/>
  <c r="H735" i="39" s="1"/>
  <c r="H736" i="39" s="1"/>
  <c r="H737" i="39" s="1"/>
  <c r="H738" i="39" s="1"/>
  <c r="H739" i="39" s="1"/>
  <c r="H740" i="39" s="1"/>
  <c r="H741" i="39" s="1"/>
  <c r="H742" i="39" s="1"/>
  <c r="O262" i="32"/>
  <c r="O263" i="32"/>
  <c r="O264" i="32" s="1"/>
  <c r="O265" i="32" s="1"/>
  <c r="O266" i="32" s="1"/>
  <c r="O267" i="32" s="1"/>
  <c r="O268" i="32" s="1"/>
  <c r="O269" i="32" s="1"/>
  <c r="O270" i="32" s="1"/>
  <c r="O271" i="32" s="1"/>
  <c r="O272" i="32" s="1"/>
  <c r="O273" i="32" s="1"/>
  <c r="O274" i="32" s="1"/>
  <c r="O731" i="40"/>
  <c r="O732" i="40" s="1"/>
  <c r="O733" i="40" s="1"/>
  <c r="O734" i="40" s="1"/>
  <c r="O735" i="40" s="1"/>
  <c r="O736" i="40" s="1"/>
  <c r="O737" i="40" s="1"/>
  <c r="O738" i="40" s="1"/>
  <c r="O739" i="40" s="1"/>
  <c r="O740" i="40" s="1"/>
  <c r="O741" i="40" s="1"/>
  <c r="O742" i="40" s="1"/>
  <c r="O730" i="40"/>
  <c r="A263" i="38"/>
  <c r="A264" i="38" s="1"/>
  <c r="A265" i="38" s="1"/>
  <c r="A266" i="38" s="1"/>
  <c r="A267" i="38" s="1"/>
  <c r="A268" i="38" s="1"/>
  <c r="A269" i="38" s="1"/>
  <c r="A270" i="38" s="1"/>
  <c r="A271" i="38" s="1"/>
  <c r="A272" i="38" s="1"/>
  <c r="A273" i="38" s="1"/>
  <c r="A274" i="38" s="1"/>
  <c r="A262" i="38"/>
  <c r="A263" i="36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62" i="36"/>
  <c r="O731" i="37"/>
  <c r="O732" i="37" s="1"/>
  <c r="O733" i="37" s="1"/>
  <c r="O734" i="37" s="1"/>
  <c r="O735" i="37" s="1"/>
  <c r="O736" i="37" s="1"/>
  <c r="O737" i="37" s="1"/>
  <c r="O738" i="37" s="1"/>
  <c r="O739" i="37" s="1"/>
  <c r="O740" i="37" s="1"/>
  <c r="O741" i="37" s="1"/>
  <c r="O742" i="37" s="1"/>
  <c r="O730" i="37"/>
  <c r="O263" i="37"/>
  <c r="O264" i="37" s="1"/>
  <c r="O265" i="37" s="1"/>
  <c r="O266" i="37" s="1"/>
  <c r="O267" i="37" s="1"/>
  <c r="O268" i="37" s="1"/>
  <c r="O269" i="37" s="1"/>
  <c r="O270" i="37" s="1"/>
  <c r="O271" i="37" s="1"/>
  <c r="O272" i="37" s="1"/>
  <c r="O273" i="37" s="1"/>
  <c r="O274" i="37" s="1"/>
  <c r="O262" i="37"/>
  <c r="A731" i="38"/>
  <c r="A732" i="38" s="1"/>
  <c r="A733" i="38" s="1"/>
  <c r="A734" i="38" s="1"/>
  <c r="A735" i="38" s="1"/>
  <c r="A736" i="38" s="1"/>
  <c r="A737" i="38" s="1"/>
  <c r="A738" i="38" s="1"/>
  <c r="A739" i="38" s="1"/>
  <c r="A740" i="38" s="1"/>
  <c r="A741" i="38" s="1"/>
  <c r="A742" i="38" s="1"/>
  <c r="A730" i="38"/>
  <c r="A731" i="36"/>
  <c r="A732" i="36" s="1"/>
  <c r="A733" i="36" s="1"/>
  <c r="A734" i="36" s="1"/>
  <c r="A735" i="36" s="1"/>
  <c r="A736" i="36" s="1"/>
  <c r="A737" i="36" s="1"/>
  <c r="A738" i="36" s="1"/>
  <c r="A739" i="36" s="1"/>
  <c r="A740" i="36" s="1"/>
  <c r="A741" i="36" s="1"/>
  <c r="A742" i="36" s="1"/>
  <c r="A730" i="36"/>
  <c r="O731" i="39"/>
  <c r="O732" i="39" s="1"/>
  <c r="O733" i="39" s="1"/>
  <c r="O734" i="39" s="1"/>
  <c r="O735" i="39" s="1"/>
  <c r="O736" i="39" s="1"/>
  <c r="O737" i="39" s="1"/>
  <c r="O738" i="39" s="1"/>
  <c r="O739" i="39" s="1"/>
  <c r="O740" i="39" s="1"/>
  <c r="O741" i="39" s="1"/>
  <c r="O742" i="39" s="1"/>
  <c r="O730" i="39"/>
  <c r="H263" i="33"/>
  <c r="H264" i="33" s="1"/>
  <c r="H265" i="33" s="1"/>
  <c r="H266" i="33" s="1"/>
  <c r="H267" i="33" s="1"/>
  <c r="H268" i="33" s="1"/>
  <c r="H269" i="33" s="1"/>
  <c r="H270" i="33" s="1"/>
  <c r="H271" i="33" s="1"/>
  <c r="H272" i="33" s="1"/>
  <c r="H273" i="33" s="1"/>
  <c r="H274" i="33" s="1"/>
  <c r="H262" i="33"/>
  <c r="A262" i="40"/>
  <c r="A263" i="40"/>
  <c r="A264" i="40" s="1"/>
  <c r="A265" i="40" s="1"/>
  <c r="A266" i="40" s="1"/>
  <c r="A267" i="40" s="1"/>
  <c r="A268" i="40" s="1"/>
  <c r="A269" i="40" s="1"/>
  <c r="A270" i="40" s="1"/>
  <c r="A271" i="40" s="1"/>
  <c r="A272" i="40" s="1"/>
  <c r="A273" i="40" s="1"/>
  <c r="A274" i="40" s="1"/>
  <c r="O743" i="39" l="1"/>
  <c r="O744" i="39"/>
  <c r="O745" i="39" s="1"/>
  <c r="O746" i="39" s="1"/>
  <c r="O747" i="39" s="1"/>
  <c r="O748" i="39" s="1"/>
  <c r="O749" i="39" s="1"/>
  <c r="O750" i="39" s="1"/>
  <c r="O751" i="39" s="1"/>
  <c r="O752" i="39" s="1"/>
  <c r="O753" i="39" s="1"/>
  <c r="O754" i="39" s="1"/>
  <c r="O755" i="39" s="1"/>
  <c r="A275" i="34"/>
  <c r="A276" i="34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H275" i="33"/>
  <c r="H276" i="33"/>
  <c r="H277" i="33" s="1"/>
  <c r="H278" i="33" s="1"/>
  <c r="H279" i="33" s="1"/>
  <c r="H280" i="33" s="1"/>
  <c r="H281" i="33" s="1"/>
  <c r="H282" i="33" s="1"/>
  <c r="H283" i="33" s="1"/>
  <c r="H284" i="33" s="1"/>
  <c r="H285" i="33" s="1"/>
  <c r="H286" i="33" s="1"/>
  <c r="H287" i="33" s="1"/>
  <c r="A743" i="36"/>
  <c r="A744" i="36"/>
  <c r="A745" i="36" s="1"/>
  <c r="A746" i="36" s="1"/>
  <c r="A747" i="36" s="1"/>
  <c r="A748" i="36" s="1"/>
  <c r="A749" i="36" s="1"/>
  <c r="A750" i="36" s="1"/>
  <c r="A751" i="36" s="1"/>
  <c r="A752" i="36" s="1"/>
  <c r="A753" i="36" s="1"/>
  <c r="A754" i="36" s="1"/>
  <c r="A755" i="36" s="1"/>
  <c r="O275" i="37"/>
  <c r="O276" i="37"/>
  <c r="O277" i="37" s="1"/>
  <c r="O278" i="37" s="1"/>
  <c r="O279" i="37" s="1"/>
  <c r="O280" i="37" s="1"/>
  <c r="O281" i="37" s="1"/>
  <c r="O282" i="37" s="1"/>
  <c r="O283" i="37" s="1"/>
  <c r="O284" i="37" s="1"/>
  <c r="O285" i="37" s="1"/>
  <c r="O286" i="37" s="1"/>
  <c r="O287" i="37" s="1"/>
  <c r="A275" i="36"/>
  <c r="A276" i="36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75" i="38"/>
  <c r="A276" i="38"/>
  <c r="A277" i="38" s="1"/>
  <c r="A278" i="38" s="1"/>
  <c r="A279" i="38" s="1"/>
  <c r="A280" i="38" s="1"/>
  <c r="A281" i="38" s="1"/>
  <c r="A282" i="38" s="1"/>
  <c r="A283" i="38" s="1"/>
  <c r="A284" i="38" s="1"/>
  <c r="A285" i="38" s="1"/>
  <c r="A286" i="38" s="1"/>
  <c r="A287" i="38" s="1"/>
  <c r="O275" i="40"/>
  <c r="O276" i="40"/>
  <c r="O277" i="40" s="1"/>
  <c r="O278" i="40" s="1"/>
  <c r="O279" i="40" s="1"/>
  <c r="O280" i="40" s="1"/>
  <c r="O281" i="40" s="1"/>
  <c r="O282" i="40" s="1"/>
  <c r="O283" i="40" s="1"/>
  <c r="O284" i="40" s="1"/>
  <c r="O285" i="40" s="1"/>
  <c r="O286" i="40" s="1"/>
  <c r="O287" i="40" s="1"/>
  <c r="H743" i="33"/>
  <c r="H744" i="33"/>
  <c r="H745" i="33" s="1"/>
  <c r="H746" i="33" s="1"/>
  <c r="H747" i="33" s="1"/>
  <c r="H748" i="33" s="1"/>
  <c r="H749" i="33" s="1"/>
  <c r="H750" i="33" s="1"/>
  <c r="H751" i="33" s="1"/>
  <c r="H752" i="33" s="1"/>
  <c r="H753" i="33" s="1"/>
  <c r="H754" i="33" s="1"/>
  <c r="H755" i="33" s="1"/>
  <c r="H743" i="32"/>
  <c r="H744" i="32"/>
  <c r="H745" i="32" s="1"/>
  <c r="H746" i="32" s="1"/>
  <c r="H747" i="32" s="1"/>
  <c r="H748" i="32" s="1"/>
  <c r="H749" i="32" s="1"/>
  <c r="H750" i="32" s="1"/>
  <c r="H751" i="32" s="1"/>
  <c r="H752" i="32" s="1"/>
  <c r="H753" i="32" s="1"/>
  <c r="H754" i="32" s="1"/>
  <c r="H755" i="32" s="1"/>
  <c r="O743" i="33"/>
  <c r="O744" i="33"/>
  <c r="O745" i="33" s="1"/>
  <c r="O746" i="33" s="1"/>
  <c r="O747" i="33" s="1"/>
  <c r="O748" i="33" s="1"/>
  <c r="O749" i="33" s="1"/>
  <c r="O750" i="33" s="1"/>
  <c r="O751" i="33" s="1"/>
  <c r="O752" i="33" s="1"/>
  <c r="O753" i="33" s="1"/>
  <c r="O754" i="33" s="1"/>
  <c r="O755" i="33" s="1"/>
  <c r="H275" i="37"/>
  <c r="H276" i="37"/>
  <c r="H277" i="37" s="1"/>
  <c r="H278" i="37" s="1"/>
  <c r="H279" i="37" s="1"/>
  <c r="H280" i="37" s="1"/>
  <c r="H281" i="37" s="1"/>
  <c r="H282" i="37" s="1"/>
  <c r="H283" i="37" s="1"/>
  <c r="H284" i="37" s="1"/>
  <c r="H285" i="37" s="1"/>
  <c r="H286" i="37" s="1"/>
  <c r="H287" i="37" s="1"/>
  <c r="O743" i="40"/>
  <c r="O744" i="40"/>
  <c r="O745" i="40" s="1"/>
  <c r="O746" i="40" s="1"/>
  <c r="O747" i="40" s="1"/>
  <c r="O748" i="40" s="1"/>
  <c r="O749" i="40" s="1"/>
  <c r="O750" i="40" s="1"/>
  <c r="O751" i="40" s="1"/>
  <c r="O752" i="40" s="1"/>
  <c r="O753" i="40" s="1"/>
  <c r="O754" i="40" s="1"/>
  <c r="O755" i="40" s="1"/>
  <c r="O275" i="32"/>
  <c r="O276" i="32"/>
  <c r="O277" i="32" s="1"/>
  <c r="O278" i="32" s="1"/>
  <c r="O279" i="32" s="1"/>
  <c r="O280" i="32" s="1"/>
  <c r="O281" i="32" s="1"/>
  <c r="O282" i="32" s="1"/>
  <c r="O283" i="32" s="1"/>
  <c r="O284" i="32" s="1"/>
  <c r="O285" i="32" s="1"/>
  <c r="O286" i="32" s="1"/>
  <c r="O287" i="32" s="1"/>
  <c r="H744" i="39"/>
  <c r="H745" i="39" s="1"/>
  <c r="H746" i="39" s="1"/>
  <c r="H747" i="39" s="1"/>
  <c r="H748" i="39" s="1"/>
  <c r="H749" i="39" s="1"/>
  <c r="H750" i="39" s="1"/>
  <c r="H751" i="39" s="1"/>
  <c r="H752" i="39" s="1"/>
  <c r="H753" i="39" s="1"/>
  <c r="H754" i="39" s="1"/>
  <c r="H755" i="39" s="1"/>
  <c r="H743" i="39"/>
  <c r="H744" i="36"/>
  <c r="H745" i="36" s="1"/>
  <c r="H746" i="36" s="1"/>
  <c r="H747" i="36" s="1"/>
  <c r="H748" i="36" s="1"/>
  <c r="H749" i="36" s="1"/>
  <c r="H750" i="36" s="1"/>
  <c r="H751" i="36" s="1"/>
  <c r="H752" i="36" s="1"/>
  <c r="H753" i="36" s="1"/>
  <c r="H754" i="36" s="1"/>
  <c r="H755" i="36" s="1"/>
  <c r="H743" i="36"/>
  <c r="O757" i="34"/>
  <c r="O758" i="34" s="1"/>
  <c r="O759" i="34" s="1"/>
  <c r="O760" i="34" s="1"/>
  <c r="O761" i="34" s="1"/>
  <c r="O762" i="34" s="1"/>
  <c r="O763" i="34" s="1"/>
  <c r="O764" i="34" s="1"/>
  <c r="O765" i="34" s="1"/>
  <c r="O766" i="34" s="1"/>
  <c r="O767" i="34" s="1"/>
  <c r="O768" i="34" s="1"/>
  <c r="O756" i="34"/>
  <c r="A276" i="33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75" i="33"/>
  <c r="O744" i="32"/>
  <c r="O745" i="32" s="1"/>
  <c r="O746" i="32" s="1"/>
  <c r="O747" i="32" s="1"/>
  <c r="O748" i="32" s="1"/>
  <c r="O749" i="32" s="1"/>
  <c r="O750" i="32" s="1"/>
  <c r="O751" i="32" s="1"/>
  <c r="O752" i="32" s="1"/>
  <c r="O753" i="32" s="1"/>
  <c r="O754" i="32" s="1"/>
  <c r="O755" i="32" s="1"/>
  <c r="O743" i="32"/>
  <c r="H276" i="40"/>
  <c r="H277" i="40" s="1"/>
  <c r="H278" i="40" s="1"/>
  <c r="H279" i="40" s="1"/>
  <c r="H280" i="40" s="1"/>
  <c r="H281" i="40" s="1"/>
  <c r="H282" i="40" s="1"/>
  <c r="H283" i="40" s="1"/>
  <c r="H284" i="40" s="1"/>
  <c r="H285" i="40" s="1"/>
  <c r="H286" i="40" s="1"/>
  <c r="H287" i="40" s="1"/>
  <c r="H275" i="40"/>
  <c r="A744" i="39"/>
  <c r="A745" i="39" s="1"/>
  <c r="A746" i="39" s="1"/>
  <c r="A747" i="39" s="1"/>
  <c r="A748" i="39" s="1"/>
  <c r="A749" i="39" s="1"/>
  <c r="A750" i="39" s="1"/>
  <c r="A751" i="39" s="1"/>
  <c r="A752" i="39" s="1"/>
  <c r="A753" i="39" s="1"/>
  <c r="A754" i="39" s="1"/>
  <c r="A755" i="39" s="1"/>
  <c r="A743" i="39"/>
  <c r="O744" i="36"/>
  <c r="O745" i="36" s="1"/>
  <c r="O746" i="36" s="1"/>
  <c r="O747" i="36" s="1"/>
  <c r="O748" i="36" s="1"/>
  <c r="O749" i="36" s="1"/>
  <c r="O750" i="36" s="1"/>
  <c r="O751" i="36" s="1"/>
  <c r="O752" i="36" s="1"/>
  <c r="O753" i="36" s="1"/>
  <c r="O754" i="36" s="1"/>
  <c r="O755" i="36" s="1"/>
  <c r="O743" i="36"/>
  <c r="O276" i="34"/>
  <c r="O277" i="34" s="1"/>
  <c r="O278" i="34" s="1"/>
  <c r="O279" i="34" s="1"/>
  <c r="O280" i="34" s="1"/>
  <c r="O281" i="34" s="1"/>
  <c r="O282" i="34" s="1"/>
  <c r="O283" i="34" s="1"/>
  <c r="O284" i="34" s="1"/>
  <c r="O285" i="34" s="1"/>
  <c r="O286" i="34" s="1"/>
  <c r="O287" i="34" s="1"/>
  <c r="O275" i="34"/>
  <c r="H757" i="34"/>
  <c r="H758" i="34" s="1"/>
  <c r="H759" i="34" s="1"/>
  <c r="H760" i="34" s="1"/>
  <c r="H761" i="34" s="1"/>
  <c r="H762" i="34" s="1"/>
  <c r="H763" i="34" s="1"/>
  <c r="H764" i="34" s="1"/>
  <c r="H765" i="34" s="1"/>
  <c r="H766" i="34" s="1"/>
  <c r="H767" i="34" s="1"/>
  <c r="H768" i="34" s="1"/>
  <c r="H756" i="34"/>
  <c r="H276" i="36"/>
  <c r="H277" i="36" s="1"/>
  <c r="H278" i="36" s="1"/>
  <c r="H279" i="36" s="1"/>
  <c r="H280" i="36" s="1"/>
  <c r="H281" i="36" s="1"/>
  <c r="H282" i="36" s="1"/>
  <c r="H283" i="36" s="1"/>
  <c r="H284" i="36" s="1"/>
  <c r="H285" i="36" s="1"/>
  <c r="H286" i="36" s="1"/>
  <c r="H287" i="36" s="1"/>
  <c r="H275" i="36"/>
  <c r="H276" i="34"/>
  <c r="H277" i="34" s="1"/>
  <c r="H278" i="34" s="1"/>
  <c r="H279" i="34" s="1"/>
  <c r="H280" i="34" s="1"/>
  <c r="H281" i="34" s="1"/>
  <c r="H282" i="34" s="1"/>
  <c r="H283" i="34" s="1"/>
  <c r="H284" i="34" s="1"/>
  <c r="H285" i="34" s="1"/>
  <c r="H286" i="34" s="1"/>
  <c r="H287" i="34" s="1"/>
  <c r="H275" i="34"/>
  <c r="A743" i="38"/>
  <c r="A744" i="38"/>
  <c r="A745" i="38" s="1"/>
  <c r="A746" i="38" s="1"/>
  <c r="A747" i="38" s="1"/>
  <c r="A748" i="38" s="1"/>
  <c r="A749" i="38" s="1"/>
  <c r="A750" i="38" s="1"/>
  <c r="A751" i="38" s="1"/>
  <c r="A752" i="38" s="1"/>
  <c r="A753" i="38" s="1"/>
  <c r="A754" i="38" s="1"/>
  <c r="A755" i="38" s="1"/>
  <c r="O275" i="33"/>
  <c r="O276" i="33"/>
  <c r="O277" i="33" s="1"/>
  <c r="O278" i="33" s="1"/>
  <c r="O279" i="33" s="1"/>
  <c r="O280" i="33" s="1"/>
  <c r="O281" i="33" s="1"/>
  <c r="O282" i="33" s="1"/>
  <c r="O283" i="33" s="1"/>
  <c r="O284" i="33" s="1"/>
  <c r="O285" i="33" s="1"/>
  <c r="O286" i="33" s="1"/>
  <c r="O287" i="33" s="1"/>
  <c r="A275" i="32"/>
  <c r="A276" i="32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O275" i="39"/>
  <c r="O276" i="39"/>
  <c r="O277" i="39" s="1"/>
  <c r="O278" i="39" s="1"/>
  <c r="O279" i="39" s="1"/>
  <c r="O280" i="39" s="1"/>
  <c r="O281" i="39" s="1"/>
  <c r="O282" i="39" s="1"/>
  <c r="O283" i="39" s="1"/>
  <c r="O284" i="39" s="1"/>
  <c r="O285" i="39" s="1"/>
  <c r="O286" i="39" s="1"/>
  <c r="O287" i="39" s="1"/>
  <c r="O743" i="37"/>
  <c r="O744" i="37"/>
  <c r="O745" i="37" s="1"/>
  <c r="O746" i="37" s="1"/>
  <c r="O747" i="37" s="1"/>
  <c r="O748" i="37" s="1"/>
  <c r="O749" i="37" s="1"/>
  <c r="O750" i="37" s="1"/>
  <c r="O751" i="37" s="1"/>
  <c r="O752" i="37" s="1"/>
  <c r="O753" i="37" s="1"/>
  <c r="O754" i="37" s="1"/>
  <c r="O755" i="37" s="1"/>
  <c r="H275" i="39"/>
  <c r="H276" i="39"/>
  <c r="H277" i="39" s="1"/>
  <c r="H278" i="39" s="1"/>
  <c r="H279" i="39" s="1"/>
  <c r="H280" i="39" s="1"/>
  <c r="H281" i="39" s="1"/>
  <c r="H282" i="39" s="1"/>
  <c r="H283" i="39" s="1"/>
  <c r="H284" i="39" s="1"/>
  <c r="H285" i="39" s="1"/>
  <c r="H286" i="39" s="1"/>
  <c r="H287" i="39" s="1"/>
  <c r="A276" i="40"/>
  <c r="A277" i="40" s="1"/>
  <c r="A278" i="40" s="1"/>
  <c r="A279" i="40" s="1"/>
  <c r="A280" i="40" s="1"/>
  <c r="A281" i="40" s="1"/>
  <c r="A282" i="40" s="1"/>
  <c r="A283" i="40" s="1"/>
  <c r="A284" i="40" s="1"/>
  <c r="A285" i="40" s="1"/>
  <c r="A286" i="40" s="1"/>
  <c r="A287" i="40" s="1"/>
  <c r="A275" i="40"/>
  <c r="A743" i="32"/>
  <c r="A744" i="32"/>
  <c r="A745" i="32" s="1"/>
  <c r="A746" i="32" s="1"/>
  <c r="A747" i="32" s="1"/>
  <c r="A748" i="32" s="1"/>
  <c r="A749" i="32" s="1"/>
  <c r="A750" i="32" s="1"/>
  <c r="A751" i="32" s="1"/>
  <c r="A752" i="32" s="1"/>
  <c r="A753" i="32" s="1"/>
  <c r="A754" i="32" s="1"/>
  <c r="A755" i="32" s="1"/>
  <c r="A744" i="37"/>
  <c r="A745" i="37" s="1"/>
  <c r="A746" i="37" s="1"/>
  <c r="A747" i="37" s="1"/>
  <c r="A748" i="37" s="1"/>
  <c r="A749" i="37" s="1"/>
  <c r="A750" i="37" s="1"/>
  <c r="A751" i="37" s="1"/>
  <c r="A752" i="37" s="1"/>
  <c r="A753" i="37" s="1"/>
  <c r="A754" i="37" s="1"/>
  <c r="A755" i="37" s="1"/>
  <c r="A743" i="37"/>
  <c r="H276" i="32"/>
  <c r="H277" i="32" s="1"/>
  <c r="H278" i="32" s="1"/>
  <c r="H279" i="32" s="1"/>
  <c r="H280" i="32" s="1"/>
  <c r="H281" i="32" s="1"/>
  <c r="H282" i="32" s="1"/>
  <c r="H283" i="32" s="1"/>
  <c r="H284" i="32" s="1"/>
  <c r="H285" i="32" s="1"/>
  <c r="H286" i="32" s="1"/>
  <c r="H287" i="32" s="1"/>
  <c r="H275" i="32"/>
  <c r="A276" i="39"/>
  <c r="A277" i="39" s="1"/>
  <c r="A278" i="39" s="1"/>
  <c r="A279" i="39" s="1"/>
  <c r="A280" i="39" s="1"/>
  <c r="A281" i="39" s="1"/>
  <c r="A282" i="39" s="1"/>
  <c r="A283" i="39" s="1"/>
  <c r="A284" i="39" s="1"/>
  <c r="A285" i="39" s="1"/>
  <c r="A286" i="39" s="1"/>
  <c r="A287" i="39" s="1"/>
  <c r="A275" i="39"/>
  <c r="A744" i="33"/>
  <c r="A745" i="33" s="1"/>
  <c r="A746" i="33" s="1"/>
  <c r="A747" i="33" s="1"/>
  <c r="A748" i="33" s="1"/>
  <c r="A749" i="33" s="1"/>
  <c r="A750" i="33" s="1"/>
  <c r="A751" i="33" s="1"/>
  <c r="A752" i="33" s="1"/>
  <c r="A753" i="33" s="1"/>
  <c r="A754" i="33" s="1"/>
  <c r="A755" i="33" s="1"/>
  <c r="A743" i="33"/>
  <c r="H744" i="40"/>
  <c r="H745" i="40" s="1"/>
  <c r="H746" i="40" s="1"/>
  <c r="H747" i="40" s="1"/>
  <c r="H748" i="40" s="1"/>
  <c r="H749" i="40" s="1"/>
  <c r="H750" i="40" s="1"/>
  <c r="H751" i="40" s="1"/>
  <c r="H752" i="40" s="1"/>
  <c r="H753" i="40" s="1"/>
  <c r="H754" i="40" s="1"/>
  <c r="H755" i="40" s="1"/>
  <c r="H743" i="40"/>
  <c r="O276" i="36"/>
  <c r="O277" i="36" s="1"/>
  <c r="O278" i="36" s="1"/>
  <c r="O279" i="36" s="1"/>
  <c r="O280" i="36" s="1"/>
  <c r="O281" i="36" s="1"/>
  <c r="O282" i="36" s="1"/>
  <c r="O283" i="36" s="1"/>
  <c r="O284" i="36" s="1"/>
  <c r="O285" i="36" s="1"/>
  <c r="O286" i="36" s="1"/>
  <c r="O287" i="36" s="1"/>
  <c r="O275" i="36"/>
  <c r="A744" i="34"/>
  <c r="A745" i="34" s="1"/>
  <c r="A746" i="34" s="1"/>
  <c r="A747" i="34" s="1"/>
  <c r="A748" i="34" s="1"/>
  <c r="A749" i="34" s="1"/>
  <c r="A750" i="34" s="1"/>
  <c r="A751" i="34" s="1"/>
  <c r="A752" i="34" s="1"/>
  <c r="A753" i="34" s="1"/>
  <c r="A754" i="34" s="1"/>
  <c r="A755" i="34" s="1"/>
  <c r="A743" i="34"/>
  <c r="A276" i="37"/>
  <c r="A277" i="37" s="1"/>
  <c r="A278" i="37" s="1"/>
  <c r="A279" i="37" s="1"/>
  <c r="A280" i="37" s="1"/>
  <c r="A281" i="37" s="1"/>
  <c r="A282" i="37" s="1"/>
  <c r="A283" i="37" s="1"/>
  <c r="A284" i="37" s="1"/>
  <c r="A285" i="37" s="1"/>
  <c r="A286" i="37" s="1"/>
  <c r="A287" i="37" s="1"/>
  <c r="A275" i="37"/>
  <c r="H744" i="37"/>
  <c r="H745" i="37" s="1"/>
  <c r="H746" i="37" s="1"/>
  <c r="H747" i="37" s="1"/>
  <c r="H748" i="37" s="1"/>
  <c r="H749" i="37" s="1"/>
  <c r="H750" i="37" s="1"/>
  <c r="H751" i="37" s="1"/>
  <c r="H752" i="37" s="1"/>
  <c r="H753" i="37" s="1"/>
  <c r="H754" i="37" s="1"/>
  <c r="H755" i="37" s="1"/>
  <c r="H743" i="37"/>
  <c r="A744" i="40"/>
  <c r="A745" i="40" s="1"/>
  <c r="A746" i="40" s="1"/>
  <c r="A747" i="40" s="1"/>
  <c r="A748" i="40" s="1"/>
  <c r="A749" i="40" s="1"/>
  <c r="A750" i="40" s="1"/>
  <c r="A751" i="40" s="1"/>
  <c r="A752" i="40" s="1"/>
  <c r="A753" i="40" s="1"/>
  <c r="A754" i="40" s="1"/>
  <c r="A755" i="40" s="1"/>
  <c r="A743" i="40"/>
  <c r="A756" i="39" l="1"/>
  <c r="A757" i="39"/>
  <c r="A758" i="39" s="1"/>
  <c r="A759" i="39" s="1"/>
  <c r="A760" i="39" s="1"/>
  <c r="A761" i="39" s="1"/>
  <c r="A762" i="39" s="1"/>
  <c r="A763" i="39" s="1"/>
  <c r="A764" i="39" s="1"/>
  <c r="A765" i="39" s="1"/>
  <c r="A766" i="39" s="1"/>
  <c r="A767" i="39" s="1"/>
  <c r="A768" i="39" s="1"/>
  <c r="H756" i="37"/>
  <c r="H757" i="37"/>
  <c r="H758" i="37" s="1"/>
  <c r="H759" i="37" s="1"/>
  <c r="H760" i="37" s="1"/>
  <c r="H761" i="37" s="1"/>
  <c r="H762" i="37" s="1"/>
  <c r="H763" i="37" s="1"/>
  <c r="H764" i="37" s="1"/>
  <c r="H765" i="37" s="1"/>
  <c r="H766" i="37" s="1"/>
  <c r="H767" i="37" s="1"/>
  <c r="H768" i="37" s="1"/>
  <c r="A756" i="34"/>
  <c r="A757" i="34"/>
  <c r="A758" i="34" s="1"/>
  <c r="A759" i="34" s="1"/>
  <c r="A760" i="34" s="1"/>
  <c r="A761" i="34" s="1"/>
  <c r="A762" i="34" s="1"/>
  <c r="A763" i="34" s="1"/>
  <c r="A764" i="34" s="1"/>
  <c r="A765" i="34" s="1"/>
  <c r="A766" i="34" s="1"/>
  <c r="A767" i="34" s="1"/>
  <c r="A768" i="34" s="1"/>
  <c r="H756" i="40"/>
  <c r="H757" i="40"/>
  <c r="H758" i="40" s="1"/>
  <c r="H759" i="40" s="1"/>
  <c r="H760" i="40" s="1"/>
  <c r="H761" i="40" s="1"/>
  <c r="H762" i="40" s="1"/>
  <c r="H763" i="40" s="1"/>
  <c r="H764" i="40" s="1"/>
  <c r="H765" i="40" s="1"/>
  <c r="H766" i="40" s="1"/>
  <c r="H767" i="40" s="1"/>
  <c r="H768" i="40" s="1"/>
  <c r="A756" i="33"/>
  <c r="A757" i="33"/>
  <c r="A758" i="33" s="1"/>
  <c r="A759" i="33" s="1"/>
  <c r="A760" i="33" s="1"/>
  <c r="A761" i="33" s="1"/>
  <c r="A762" i="33" s="1"/>
  <c r="A763" i="33" s="1"/>
  <c r="A764" i="33" s="1"/>
  <c r="A765" i="33" s="1"/>
  <c r="A766" i="33" s="1"/>
  <c r="A767" i="33" s="1"/>
  <c r="A768" i="33" s="1"/>
  <c r="H288" i="32"/>
  <c r="H289" i="32"/>
  <c r="H290" i="32" s="1"/>
  <c r="H291" i="32" s="1"/>
  <c r="H292" i="32" s="1"/>
  <c r="H293" i="32" s="1"/>
  <c r="H294" i="32" s="1"/>
  <c r="H295" i="32" s="1"/>
  <c r="H296" i="32" s="1"/>
  <c r="H297" i="32" s="1"/>
  <c r="H298" i="32" s="1"/>
  <c r="H299" i="32" s="1"/>
  <c r="H300" i="32" s="1"/>
  <c r="A756" i="37"/>
  <c r="A757" i="37"/>
  <c r="A758" i="37" s="1"/>
  <c r="A759" i="37" s="1"/>
  <c r="A760" i="37" s="1"/>
  <c r="A761" i="37" s="1"/>
  <c r="A762" i="37" s="1"/>
  <c r="A763" i="37" s="1"/>
  <c r="A764" i="37" s="1"/>
  <c r="A765" i="37" s="1"/>
  <c r="A766" i="37" s="1"/>
  <c r="A767" i="37" s="1"/>
  <c r="A768" i="37" s="1"/>
  <c r="H288" i="34"/>
  <c r="H289" i="34"/>
  <c r="H290" i="34" s="1"/>
  <c r="H291" i="34" s="1"/>
  <c r="H292" i="34" s="1"/>
  <c r="H293" i="34" s="1"/>
  <c r="H294" i="34" s="1"/>
  <c r="H295" i="34" s="1"/>
  <c r="H296" i="34" s="1"/>
  <c r="H297" i="34" s="1"/>
  <c r="H298" i="34" s="1"/>
  <c r="H299" i="34" s="1"/>
  <c r="H300" i="34" s="1"/>
  <c r="H769" i="34"/>
  <c r="H770" i="34"/>
  <c r="H771" i="34" s="1"/>
  <c r="H772" i="34" s="1"/>
  <c r="H773" i="34" s="1"/>
  <c r="H774" i="34" s="1"/>
  <c r="H775" i="34" s="1"/>
  <c r="H776" i="34" s="1"/>
  <c r="H777" i="34" s="1"/>
  <c r="H778" i="34" s="1"/>
  <c r="H779" i="34" s="1"/>
  <c r="H780" i="34" s="1"/>
  <c r="H781" i="34" s="1"/>
  <c r="O756" i="36"/>
  <c r="O757" i="36"/>
  <c r="O758" i="36" s="1"/>
  <c r="O759" i="36" s="1"/>
  <c r="O760" i="36" s="1"/>
  <c r="O761" i="36" s="1"/>
  <c r="O762" i="36" s="1"/>
  <c r="O763" i="36" s="1"/>
  <c r="O764" i="36" s="1"/>
  <c r="O765" i="36" s="1"/>
  <c r="O766" i="36" s="1"/>
  <c r="O767" i="36" s="1"/>
  <c r="O768" i="36" s="1"/>
  <c r="H288" i="40"/>
  <c r="H289" i="40"/>
  <c r="H290" i="40" s="1"/>
  <c r="H291" i="40" s="1"/>
  <c r="H292" i="40" s="1"/>
  <c r="H293" i="40" s="1"/>
  <c r="H294" i="40" s="1"/>
  <c r="H295" i="40" s="1"/>
  <c r="H296" i="40" s="1"/>
  <c r="H297" i="40" s="1"/>
  <c r="H298" i="40" s="1"/>
  <c r="H299" i="40" s="1"/>
  <c r="H300" i="40" s="1"/>
  <c r="A288" i="33"/>
  <c r="A289" i="33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H756" i="36"/>
  <c r="H757" i="36"/>
  <c r="H758" i="36" s="1"/>
  <c r="H759" i="36" s="1"/>
  <c r="H760" i="36" s="1"/>
  <c r="H761" i="36" s="1"/>
  <c r="H762" i="36" s="1"/>
  <c r="H763" i="36" s="1"/>
  <c r="H764" i="36" s="1"/>
  <c r="H765" i="36" s="1"/>
  <c r="H766" i="36" s="1"/>
  <c r="H767" i="36" s="1"/>
  <c r="H768" i="36" s="1"/>
  <c r="A288" i="37"/>
  <c r="A289" i="37"/>
  <c r="A290" i="37" s="1"/>
  <c r="A291" i="37" s="1"/>
  <c r="A292" i="37" s="1"/>
  <c r="A293" i="37" s="1"/>
  <c r="A294" i="37" s="1"/>
  <c r="A295" i="37" s="1"/>
  <c r="A296" i="37" s="1"/>
  <c r="A297" i="37" s="1"/>
  <c r="A298" i="37" s="1"/>
  <c r="A299" i="37" s="1"/>
  <c r="A300" i="37" s="1"/>
  <c r="A288" i="39"/>
  <c r="A289" i="39"/>
  <c r="A290" i="39" s="1"/>
  <c r="A291" i="39" s="1"/>
  <c r="A292" i="39" s="1"/>
  <c r="A293" i="39" s="1"/>
  <c r="A294" i="39" s="1"/>
  <c r="A295" i="39" s="1"/>
  <c r="A296" i="39" s="1"/>
  <c r="A297" i="39" s="1"/>
  <c r="A298" i="39" s="1"/>
  <c r="A299" i="39" s="1"/>
  <c r="A300" i="39" s="1"/>
  <c r="H288" i="39"/>
  <c r="H289" i="39"/>
  <c r="H290" i="39" s="1"/>
  <c r="H291" i="39" s="1"/>
  <c r="H292" i="39" s="1"/>
  <c r="H293" i="39" s="1"/>
  <c r="H294" i="39" s="1"/>
  <c r="H295" i="39" s="1"/>
  <c r="H296" i="39" s="1"/>
  <c r="H297" i="39" s="1"/>
  <c r="H298" i="39" s="1"/>
  <c r="H299" i="39" s="1"/>
  <c r="H300" i="39" s="1"/>
  <c r="O289" i="39"/>
  <c r="O290" i="39" s="1"/>
  <c r="O291" i="39" s="1"/>
  <c r="O292" i="39" s="1"/>
  <c r="O293" i="39" s="1"/>
  <c r="O294" i="39" s="1"/>
  <c r="O295" i="39" s="1"/>
  <c r="O296" i="39" s="1"/>
  <c r="O297" i="39" s="1"/>
  <c r="O298" i="39" s="1"/>
  <c r="O299" i="39" s="1"/>
  <c r="O300" i="39" s="1"/>
  <c r="O288" i="39"/>
  <c r="A288" i="32"/>
  <c r="A289" i="32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757" i="38"/>
  <c r="A758" i="38" s="1"/>
  <c r="A759" i="38" s="1"/>
  <c r="A760" i="38" s="1"/>
  <c r="A761" i="38" s="1"/>
  <c r="A762" i="38" s="1"/>
  <c r="A763" i="38" s="1"/>
  <c r="A764" i="38" s="1"/>
  <c r="A765" i="38" s="1"/>
  <c r="A766" i="38" s="1"/>
  <c r="A767" i="38" s="1"/>
  <c r="A768" i="38" s="1"/>
  <c r="A756" i="38"/>
  <c r="O289" i="32"/>
  <c r="O290" i="32" s="1"/>
  <c r="O291" i="32" s="1"/>
  <c r="O292" i="32" s="1"/>
  <c r="O293" i="32" s="1"/>
  <c r="O294" i="32" s="1"/>
  <c r="O295" i="32" s="1"/>
  <c r="O296" i="32" s="1"/>
  <c r="O297" i="32" s="1"/>
  <c r="O298" i="32" s="1"/>
  <c r="O299" i="32" s="1"/>
  <c r="O300" i="32" s="1"/>
  <c r="O288" i="32"/>
  <c r="H756" i="32"/>
  <c r="H757" i="32"/>
  <c r="H758" i="32" s="1"/>
  <c r="H759" i="32" s="1"/>
  <c r="H760" i="32" s="1"/>
  <c r="H761" i="32" s="1"/>
  <c r="H762" i="32" s="1"/>
  <c r="H763" i="32" s="1"/>
  <c r="H764" i="32" s="1"/>
  <c r="H765" i="32" s="1"/>
  <c r="H766" i="32" s="1"/>
  <c r="H767" i="32" s="1"/>
  <c r="H768" i="32" s="1"/>
  <c r="A289" i="38"/>
  <c r="A290" i="38" s="1"/>
  <c r="A291" i="38" s="1"/>
  <c r="A292" i="38" s="1"/>
  <c r="A293" i="38" s="1"/>
  <c r="A294" i="38" s="1"/>
  <c r="A295" i="38" s="1"/>
  <c r="A296" i="38" s="1"/>
  <c r="A297" i="38" s="1"/>
  <c r="A298" i="38" s="1"/>
  <c r="A299" i="38" s="1"/>
  <c r="A300" i="38" s="1"/>
  <c r="A288" i="38"/>
  <c r="O289" i="37"/>
  <c r="O290" i="37" s="1"/>
  <c r="O291" i="37" s="1"/>
  <c r="O292" i="37" s="1"/>
  <c r="O293" i="37" s="1"/>
  <c r="O294" i="37" s="1"/>
  <c r="O295" i="37" s="1"/>
  <c r="O296" i="37" s="1"/>
  <c r="O297" i="37" s="1"/>
  <c r="O298" i="37" s="1"/>
  <c r="O299" i="37" s="1"/>
  <c r="O300" i="37" s="1"/>
  <c r="O288" i="37"/>
  <c r="H289" i="33"/>
  <c r="H290" i="33" s="1"/>
  <c r="H291" i="33" s="1"/>
  <c r="H292" i="33" s="1"/>
  <c r="H293" i="33" s="1"/>
  <c r="H294" i="33" s="1"/>
  <c r="H295" i="33" s="1"/>
  <c r="H296" i="33" s="1"/>
  <c r="H297" i="33" s="1"/>
  <c r="H298" i="33" s="1"/>
  <c r="H299" i="33" s="1"/>
  <c r="H300" i="33" s="1"/>
  <c r="H288" i="33"/>
  <c r="A289" i="34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288" i="34"/>
  <c r="O757" i="39"/>
  <c r="O758" i="39" s="1"/>
  <c r="O759" i="39" s="1"/>
  <c r="O760" i="39" s="1"/>
  <c r="O761" i="39" s="1"/>
  <c r="O762" i="39" s="1"/>
  <c r="O763" i="39" s="1"/>
  <c r="O764" i="39" s="1"/>
  <c r="O765" i="39" s="1"/>
  <c r="O766" i="39" s="1"/>
  <c r="O767" i="39" s="1"/>
  <c r="O768" i="39" s="1"/>
  <c r="O756" i="39"/>
  <c r="O288" i="36"/>
  <c r="O289" i="36"/>
  <c r="O290" i="36" s="1"/>
  <c r="O291" i="36" s="1"/>
  <c r="O292" i="36" s="1"/>
  <c r="O293" i="36" s="1"/>
  <c r="O294" i="36" s="1"/>
  <c r="O295" i="36" s="1"/>
  <c r="O296" i="36" s="1"/>
  <c r="O297" i="36" s="1"/>
  <c r="O298" i="36" s="1"/>
  <c r="O299" i="36" s="1"/>
  <c r="O300" i="36" s="1"/>
  <c r="H288" i="36"/>
  <c r="H289" i="36"/>
  <c r="H290" i="36" s="1"/>
  <c r="H291" i="36" s="1"/>
  <c r="H292" i="36" s="1"/>
  <c r="H293" i="36" s="1"/>
  <c r="H294" i="36" s="1"/>
  <c r="H295" i="36" s="1"/>
  <c r="H296" i="36" s="1"/>
  <c r="H297" i="36" s="1"/>
  <c r="H298" i="36" s="1"/>
  <c r="H299" i="36" s="1"/>
  <c r="H300" i="36" s="1"/>
  <c r="O756" i="32"/>
  <c r="O757" i="32"/>
  <c r="O758" i="32" s="1"/>
  <c r="O759" i="32" s="1"/>
  <c r="O760" i="32" s="1"/>
  <c r="O761" i="32" s="1"/>
  <c r="O762" i="32" s="1"/>
  <c r="O763" i="32" s="1"/>
  <c r="O764" i="32" s="1"/>
  <c r="O765" i="32" s="1"/>
  <c r="O766" i="32" s="1"/>
  <c r="O767" i="32" s="1"/>
  <c r="O768" i="32" s="1"/>
  <c r="O769" i="34"/>
  <c r="O770" i="34"/>
  <c r="O771" i="34" s="1"/>
  <c r="O772" i="34" s="1"/>
  <c r="O773" i="34" s="1"/>
  <c r="O774" i="34" s="1"/>
  <c r="O775" i="34" s="1"/>
  <c r="O776" i="34" s="1"/>
  <c r="O777" i="34" s="1"/>
  <c r="O778" i="34" s="1"/>
  <c r="O779" i="34" s="1"/>
  <c r="O780" i="34" s="1"/>
  <c r="O781" i="34" s="1"/>
  <c r="H756" i="39"/>
  <c r="H757" i="39"/>
  <c r="H758" i="39" s="1"/>
  <c r="H759" i="39" s="1"/>
  <c r="H760" i="39" s="1"/>
  <c r="H761" i="39" s="1"/>
  <c r="H762" i="39" s="1"/>
  <c r="H763" i="39" s="1"/>
  <c r="H764" i="39" s="1"/>
  <c r="H765" i="39" s="1"/>
  <c r="H766" i="39" s="1"/>
  <c r="H767" i="39" s="1"/>
  <c r="H768" i="39" s="1"/>
  <c r="A756" i="40"/>
  <c r="A757" i="40"/>
  <c r="A758" i="40" s="1"/>
  <c r="A759" i="40" s="1"/>
  <c r="A760" i="40" s="1"/>
  <c r="A761" i="40" s="1"/>
  <c r="A762" i="40" s="1"/>
  <c r="A763" i="40" s="1"/>
  <c r="A764" i="40" s="1"/>
  <c r="A765" i="40" s="1"/>
  <c r="A766" i="40" s="1"/>
  <c r="A767" i="40" s="1"/>
  <c r="A768" i="40" s="1"/>
  <c r="A288" i="40"/>
  <c r="A289" i="40"/>
  <c r="A290" i="40" s="1"/>
  <c r="A291" i="40" s="1"/>
  <c r="A292" i="40" s="1"/>
  <c r="A293" i="40" s="1"/>
  <c r="A294" i="40" s="1"/>
  <c r="A295" i="40" s="1"/>
  <c r="A296" i="40" s="1"/>
  <c r="A297" i="40" s="1"/>
  <c r="A298" i="40" s="1"/>
  <c r="A299" i="40" s="1"/>
  <c r="A300" i="40" s="1"/>
  <c r="O288" i="34"/>
  <c r="O289" i="34"/>
  <c r="O290" i="34" s="1"/>
  <c r="O291" i="34" s="1"/>
  <c r="O292" i="34" s="1"/>
  <c r="O293" i="34" s="1"/>
  <c r="O294" i="34" s="1"/>
  <c r="O295" i="34" s="1"/>
  <c r="O296" i="34" s="1"/>
  <c r="O297" i="34" s="1"/>
  <c r="O298" i="34" s="1"/>
  <c r="O299" i="34" s="1"/>
  <c r="O300" i="34" s="1"/>
  <c r="A756" i="32"/>
  <c r="A757" i="32"/>
  <c r="A758" i="32" s="1"/>
  <c r="A759" i="32" s="1"/>
  <c r="A760" i="32" s="1"/>
  <c r="A761" i="32" s="1"/>
  <c r="A762" i="32" s="1"/>
  <c r="A763" i="32" s="1"/>
  <c r="A764" i="32" s="1"/>
  <c r="A765" i="32" s="1"/>
  <c r="A766" i="32" s="1"/>
  <c r="A767" i="32" s="1"/>
  <c r="A768" i="32" s="1"/>
  <c r="O757" i="37"/>
  <c r="O758" i="37" s="1"/>
  <c r="O759" i="37" s="1"/>
  <c r="O760" i="37" s="1"/>
  <c r="O761" i="37" s="1"/>
  <c r="O762" i="37" s="1"/>
  <c r="O763" i="37" s="1"/>
  <c r="O764" i="37" s="1"/>
  <c r="O765" i="37" s="1"/>
  <c r="O766" i="37" s="1"/>
  <c r="O767" i="37" s="1"/>
  <c r="O768" i="37" s="1"/>
  <c r="O756" i="37"/>
  <c r="O289" i="33"/>
  <c r="O290" i="33" s="1"/>
  <c r="O291" i="33" s="1"/>
  <c r="O292" i="33" s="1"/>
  <c r="O293" i="33" s="1"/>
  <c r="O294" i="33" s="1"/>
  <c r="O295" i="33" s="1"/>
  <c r="O296" i="33" s="1"/>
  <c r="O297" i="33" s="1"/>
  <c r="O298" i="33" s="1"/>
  <c r="O299" i="33" s="1"/>
  <c r="O300" i="33" s="1"/>
  <c r="O288" i="33"/>
  <c r="O757" i="40"/>
  <c r="O758" i="40" s="1"/>
  <c r="O759" i="40" s="1"/>
  <c r="O760" i="40" s="1"/>
  <c r="O761" i="40" s="1"/>
  <c r="O762" i="40" s="1"/>
  <c r="O763" i="40" s="1"/>
  <c r="O764" i="40" s="1"/>
  <c r="O765" i="40" s="1"/>
  <c r="O766" i="40" s="1"/>
  <c r="O767" i="40" s="1"/>
  <c r="O768" i="40" s="1"/>
  <c r="O756" i="40"/>
  <c r="H289" i="37"/>
  <c r="H290" i="37" s="1"/>
  <c r="H291" i="37" s="1"/>
  <c r="H292" i="37" s="1"/>
  <c r="H293" i="37" s="1"/>
  <c r="H294" i="37" s="1"/>
  <c r="H295" i="37" s="1"/>
  <c r="H296" i="37" s="1"/>
  <c r="H297" i="37" s="1"/>
  <c r="H298" i="37" s="1"/>
  <c r="H299" i="37" s="1"/>
  <c r="H300" i="37" s="1"/>
  <c r="H288" i="37"/>
  <c r="O757" i="33"/>
  <c r="O758" i="33" s="1"/>
  <c r="O759" i="33" s="1"/>
  <c r="O760" i="33" s="1"/>
  <c r="O761" i="33" s="1"/>
  <c r="O762" i="33" s="1"/>
  <c r="O763" i="33" s="1"/>
  <c r="O764" i="33" s="1"/>
  <c r="O765" i="33" s="1"/>
  <c r="O766" i="33" s="1"/>
  <c r="O767" i="33" s="1"/>
  <c r="O768" i="33" s="1"/>
  <c r="O756" i="33"/>
  <c r="H757" i="33"/>
  <c r="H758" i="33" s="1"/>
  <c r="H759" i="33" s="1"/>
  <c r="H760" i="33" s="1"/>
  <c r="H761" i="33" s="1"/>
  <c r="H762" i="33" s="1"/>
  <c r="H763" i="33" s="1"/>
  <c r="H764" i="33" s="1"/>
  <c r="H765" i="33" s="1"/>
  <c r="H766" i="33" s="1"/>
  <c r="H767" i="33" s="1"/>
  <c r="H768" i="33" s="1"/>
  <c r="H756" i="33"/>
  <c r="O289" i="40"/>
  <c r="O290" i="40" s="1"/>
  <c r="O291" i="40" s="1"/>
  <c r="O292" i="40" s="1"/>
  <c r="O293" i="40" s="1"/>
  <c r="O294" i="40" s="1"/>
  <c r="O295" i="40" s="1"/>
  <c r="O296" i="40" s="1"/>
  <c r="O297" i="40" s="1"/>
  <c r="O298" i="40" s="1"/>
  <c r="O299" i="40" s="1"/>
  <c r="O300" i="40" s="1"/>
  <c r="O288" i="40"/>
  <c r="A289" i="36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288" i="36"/>
  <c r="A757" i="36"/>
  <c r="A758" i="36" s="1"/>
  <c r="A759" i="36" s="1"/>
  <c r="A760" i="36" s="1"/>
  <c r="A761" i="36" s="1"/>
  <c r="A762" i="36" s="1"/>
  <c r="A763" i="36" s="1"/>
  <c r="A764" i="36" s="1"/>
  <c r="A765" i="36" s="1"/>
  <c r="A766" i="36" s="1"/>
  <c r="A767" i="36" s="1"/>
  <c r="A768" i="36" s="1"/>
  <c r="A756" i="36"/>
  <c r="O301" i="40" l="1"/>
  <c r="O302" i="40"/>
  <c r="O303" i="40" s="1"/>
  <c r="O304" i="40" s="1"/>
  <c r="O305" i="40" s="1"/>
  <c r="O306" i="40" s="1"/>
  <c r="O307" i="40" s="1"/>
  <c r="O308" i="40" s="1"/>
  <c r="O309" i="40" s="1"/>
  <c r="O310" i="40" s="1"/>
  <c r="O311" i="40" s="1"/>
  <c r="O312" i="40" s="1"/>
  <c r="O313" i="40" s="1"/>
  <c r="H302" i="33"/>
  <c r="H303" i="33" s="1"/>
  <c r="H304" i="33" s="1"/>
  <c r="H305" i="33" s="1"/>
  <c r="H306" i="33" s="1"/>
  <c r="H307" i="33" s="1"/>
  <c r="H308" i="33" s="1"/>
  <c r="H309" i="33" s="1"/>
  <c r="H310" i="33" s="1"/>
  <c r="H311" i="33" s="1"/>
  <c r="H312" i="33" s="1"/>
  <c r="H313" i="33" s="1"/>
  <c r="H301" i="33"/>
  <c r="A769" i="38"/>
  <c r="A770" i="38"/>
  <c r="A771" i="38" s="1"/>
  <c r="A772" i="38" s="1"/>
  <c r="A773" i="38" s="1"/>
  <c r="A774" i="38" s="1"/>
  <c r="A775" i="38" s="1"/>
  <c r="A776" i="38" s="1"/>
  <c r="A777" i="38" s="1"/>
  <c r="A778" i="38" s="1"/>
  <c r="A779" i="38" s="1"/>
  <c r="A780" i="38" s="1"/>
  <c r="A781" i="38" s="1"/>
  <c r="A302" i="40"/>
  <c r="A303" i="40" s="1"/>
  <c r="A304" i="40" s="1"/>
  <c r="A305" i="40" s="1"/>
  <c r="A306" i="40" s="1"/>
  <c r="A307" i="40" s="1"/>
  <c r="A308" i="40" s="1"/>
  <c r="A309" i="40" s="1"/>
  <c r="A310" i="40" s="1"/>
  <c r="A311" i="40" s="1"/>
  <c r="A312" i="40" s="1"/>
  <c r="A313" i="40" s="1"/>
  <c r="A301" i="40"/>
  <c r="A301" i="36"/>
  <c r="A302" i="36"/>
  <c r="A303" i="36" s="1"/>
  <c r="A304" i="36" s="1"/>
  <c r="A305" i="36" s="1"/>
  <c r="A306" i="36" s="1"/>
  <c r="A307" i="36" s="1"/>
  <c r="A308" i="36" s="1"/>
  <c r="A309" i="36" s="1"/>
  <c r="A310" i="36" s="1"/>
  <c r="A311" i="36" s="1"/>
  <c r="A312" i="36" s="1"/>
  <c r="A313" i="36" s="1"/>
  <c r="H769" i="33"/>
  <c r="H770" i="33"/>
  <c r="H771" i="33" s="1"/>
  <c r="H772" i="33" s="1"/>
  <c r="H773" i="33" s="1"/>
  <c r="H774" i="33" s="1"/>
  <c r="H775" i="33" s="1"/>
  <c r="H776" i="33" s="1"/>
  <c r="H777" i="33" s="1"/>
  <c r="H778" i="33" s="1"/>
  <c r="H779" i="33" s="1"/>
  <c r="H780" i="33" s="1"/>
  <c r="H781" i="33" s="1"/>
  <c r="H301" i="37"/>
  <c r="H302" i="37"/>
  <c r="H303" i="37" s="1"/>
  <c r="H304" i="37" s="1"/>
  <c r="H305" i="37" s="1"/>
  <c r="H306" i="37" s="1"/>
  <c r="H307" i="37" s="1"/>
  <c r="H308" i="37" s="1"/>
  <c r="H309" i="37" s="1"/>
  <c r="H310" i="37" s="1"/>
  <c r="H311" i="37" s="1"/>
  <c r="H312" i="37" s="1"/>
  <c r="H313" i="37" s="1"/>
  <c r="O301" i="33"/>
  <c r="O302" i="33"/>
  <c r="O303" i="33" s="1"/>
  <c r="O304" i="33" s="1"/>
  <c r="O305" i="33" s="1"/>
  <c r="O306" i="33" s="1"/>
  <c r="O307" i="33" s="1"/>
  <c r="O308" i="33" s="1"/>
  <c r="O309" i="33" s="1"/>
  <c r="O310" i="33" s="1"/>
  <c r="O311" i="33" s="1"/>
  <c r="O312" i="33" s="1"/>
  <c r="O313" i="33" s="1"/>
  <c r="O769" i="37"/>
  <c r="O770" i="37"/>
  <c r="O771" i="37" s="1"/>
  <c r="O772" i="37" s="1"/>
  <c r="O773" i="37" s="1"/>
  <c r="O774" i="37" s="1"/>
  <c r="O775" i="37" s="1"/>
  <c r="O776" i="37" s="1"/>
  <c r="O777" i="37" s="1"/>
  <c r="O778" i="37" s="1"/>
  <c r="O779" i="37" s="1"/>
  <c r="O780" i="37" s="1"/>
  <c r="O781" i="37" s="1"/>
  <c r="A301" i="34"/>
  <c r="A302" i="34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O301" i="37"/>
  <c r="O302" i="37"/>
  <c r="O303" i="37" s="1"/>
  <c r="O304" i="37" s="1"/>
  <c r="O305" i="37" s="1"/>
  <c r="O306" i="37" s="1"/>
  <c r="O307" i="37" s="1"/>
  <c r="O308" i="37" s="1"/>
  <c r="O309" i="37" s="1"/>
  <c r="O310" i="37" s="1"/>
  <c r="O311" i="37" s="1"/>
  <c r="O312" i="37" s="1"/>
  <c r="O313" i="37" s="1"/>
  <c r="O301" i="32"/>
  <c r="O302" i="32"/>
  <c r="O303" i="32" s="1"/>
  <c r="O304" i="32" s="1"/>
  <c r="O305" i="32" s="1"/>
  <c r="O306" i="32" s="1"/>
  <c r="O307" i="32" s="1"/>
  <c r="O308" i="32" s="1"/>
  <c r="O309" i="32" s="1"/>
  <c r="O310" i="32" s="1"/>
  <c r="O311" i="32" s="1"/>
  <c r="O312" i="32" s="1"/>
  <c r="O313" i="32" s="1"/>
  <c r="A770" i="32"/>
  <c r="A771" i="32" s="1"/>
  <c r="A772" i="32" s="1"/>
  <c r="A773" i="32" s="1"/>
  <c r="A774" i="32" s="1"/>
  <c r="A775" i="32" s="1"/>
  <c r="A776" i="32" s="1"/>
  <c r="A777" i="32" s="1"/>
  <c r="A778" i="32" s="1"/>
  <c r="A779" i="32" s="1"/>
  <c r="A780" i="32" s="1"/>
  <c r="A781" i="32" s="1"/>
  <c r="A769" i="32"/>
  <c r="H770" i="39"/>
  <c r="H771" i="39" s="1"/>
  <c r="H772" i="39" s="1"/>
  <c r="H773" i="39" s="1"/>
  <c r="H774" i="39" s="1"/>
  <c r="H775" i="39" s="1"/>
  <c r="H776" i="39" s="1"/>
  <c r="H777" i="39" s="1"/>
  <c r="H778" i="39" s="1"/>
  <c r="H779" i="39" s="1"/>
  <c r="H780" i="39" s="1"/>
  <c r="H781" i="39" s="1"/>
  <c r="H769" i="39"/>
  <c r="O769" i="32"/>
  <c r="O770" i="32"/>
  <c r="O771" i="32" s="1"/>
  <c r="O772" i="32" s="1"/>
  <c r="O773" i="32" s="1"/>
  <c r="O774" i="32" s="1"/>
  <c r="O775" i="32" s="1"/>
  <c r="O776" i="32" s="1"/>
  <c r="O777" i="32" s="1"/>
  <c r="O778" i="32" s="1"/>
  <c r="O779" i="32" s="1"/>
  <c r="O780" i="32" s="1"/>
  <c r="O781" i="32" s="1"/>
  <c r="O302" i="36"/>
  <c r="O303" i="36" s="1"/>
  <c r="O304" i="36" s="1"/>
  <c r="O305" i="36" s="1"/>
  <c r="O306" i="36" s="1"/>
  <c r="O307" i="36" s="1"/>
  <c r="O308" i="36" s="1"/>
  <c r="O309" i="36" s="1"/>
  <c r="O310" i="36" s="1"/>
  <c r="O311" i="36" s="1"/>
  <c r="O312" i="36" s="1"/>
  <c r="O313" i="36" s="1"/>
  <c r="O301" i="36"/>
  <c r="A301" i="32"/>
  <c r="A302" i="32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02" i="39"/>
  <c r="A303" i="39" s="1"/>
  <c r="A304" i="39" s="1"/>
  <c r="A305" i="39" s="1"/>
  <c r="A306" i="39" s="1"/>
  <c r="A307" i="39" s="1"/>
  <c r="A308" i="39" s="1"/>
  <c r="A309" i="39" s="1"/>
  <c r="A310" i="39" s="1"/>
  <c r="A311" i="39" s="1"/>
  <c r="A312" i="39" s="1"/>
  <c r="A313" i="39" s="1"/>
  <c r="A301" i="39"/>
  <c r="H770" i="36"/>
  <c r="H771" i="36" s="1"/>
  <c r="H772" i="36" s="1"/>
  <c r="H773" i="36" s="1"/>
  <c r="H774" i="36" s="1"/>
  <c r="H775" i="36" s="1"/>
  <c r="H776" i="36" s="1"/>
  <c r="H777" i="36" s="1"/>
  <c r="H778" i="36" s="1"/>
  <c r="H779" i="36" s="1"/>
  <c r="H780" i="36" s="1"/>
  <c r="H781" i="36" s="1"/>
  <c r="H769" i="36"/>
  <c r="H301" i="40"/>
  <c r="H302" i="40"/>
  <c r="H303" i="40" s="1"/>
  <c r="H304" i="40" s="1"/>
  <c r="H305" i="40" s="1"/>
  <c r="H306" i="40" s="1"/>
  <c r="H307" i="40" s="1"/>
  <c r="H308" i="40" s="1"/>
  <c r="H309" i="40" s="1"/>
  <c r="H310" i="40" s="1"/>
  <c r="H311" i="40" s="1"/>
  <c r="H312" i="40" s="1"/>
  <c r="H313" i="40" s="1"/>
  <c r="H783" i="34"/>
  <c r="H784" i="34" s="1"/>
  <c r="H785" i="34" s="1"/>
  <c r="H786" i="34" s="1"/>
  <c r="H787" i="34" s="1"/>
  <c r="H788" i="34" s="1"/>
  <c r="H789" i="34" s="1"/>
  <c r="H790" i="34" s="1"/>
  <c r="H791" i="34" s="1"/>
  <c r="H792" i="34" s="1"/>
  <c r="H793" i="34" s="1"/>
  <c r="H794" i="34" s="1"/>
  <c r="H795" i="34" s="1"/>
  <c r="H782" i="34"/>
  <c r="A770" i="37"/>
  <c r="A771" i="37" s="1"/>
  <c r="A772" i="37" s="1"/>
  <c r="A773" i="37" s="1"/>
  <c r="A774" i="37" s="1"/>
  <c r="A775" i="37" s="1"/>
  <c r="A776" i="37" s="1"/>
  <c r="A777" i="37" s="1"/>
  <c r="A778" i="37" s="1"/>
  <c r="A779" i="37" s="1"/>
  <c r="A780" i="37" s="1"/>
  <c r="A781" i="37" s="1"/>
  <c r="A769" i="37"/>
  <c r="A770" i="33"/>
  <c r="A771" i="33" s="1"/>
  <c r="A772" i="33" s="1"/>
  <c r="A773" i="33" s="1"/>
  <c r="A774" i="33" s="1"/>
  <c r="A775" i="33" s="1"/>
  <c r="A776" i="33" s="1"/>
  <c r="A777" i="33" s="1"/>
  <c r="A778" i="33" s="1"/>
  <c r="A779" i="33" s="1"/>
  <c r="A780" i="33" s="1"/>
  <c r="A781" i="33" s="1"/>
  <c r="A769" i="33"/>
  <c r="A770" i="34"/>
  <c r="A771" i="34" s="1"/>
  <c r="A772" i="34" s="1"/>
  <c r="A773" i="34" s="1"/>
  <c r="A774" i="34" s="1"/>
  <c r="A775" i="34" s="1"/>
  <c r="A776" i="34" s="1"/>
  <c r="A777" i="34" s="1"/>
  <c r="A778" i="34" s="1"/>
  <c r="A779" i="34" s="1"/>
  <c r="A780" i="34" s="1"/>
  <c r="A781" i="34" s="1"/>
  <c r="A769" i="34"/>
  <c r="A770" i="39"/>
  <c r="A771" i="39" s="1"/>
  <c r="A772" i="39" s="1"/>
  <c r="A773" i="39" s="1"/>
  <c r="A774" i="39" s="1"/>
  <c r="A775" i="39" s="1"/>
  <c r="A776" i="39" s="1"/>
  <c r="A777" i="39" s="1"/>
  <c r="A778" i="39" s="1"/>
  <c r="A779" i="39" s="1"/>
  <c r="A780" i="39" s="1"/>
  <c r="A781" i="39" s="1"/>
  <c r="A769" i="39"/>
  <c r="A769" i="36"/>
  <c r="A770" i="36"/>
  <c r="A771" i="36" s="1"/>
  <c r="A772" i="36" s="1"/>
  <c r="A773" i="36" s="1"/>
  <c r="A774" i="36" s="1"/>
  <c r="A775" i="36" s="1"/>
  <c r="A776" i="36" s="1"/>
  <c r="A777" i="36" s="1"/>
  <c r="A778" i="36" s="1"/>
  <c r="A779" i="36" s="1"/>
  <c r="A780" i="36" s="1"/>
  <c r="A781" i="36" s="1"/>
  <c r="O769" i="40"/>
  <c r="O770" i="40"/>
  <c r="O771" i="40" s="1"/>
  <c r="O772" i="40" s="1"/>
  <c r="O773" i="40" s="1"/>
  <c r="O774" i="40" s="1"/>
  <c r="O775" i="40" s="1"/>
  <c r="O776" i="40" s="1"/>
  <c r="O777" i="40" s="1"/>
  <c r="O778" i="40" s="1"/>
  <c r="O779" i="40" s="1"/>
  <c r="O780" i="40" s="1"/>
  <c r="O781" i="40" s="1"/>
  <c r="O769" i="39"/>
  <c r="O770" i="39"/>
  <c r="O771" i="39" s="1"/>
  <c r="O772" i="39" s="1"/>
  <c r="O773" i="39" s="1"/>
  <c r="O774" i="39" s="1"/>
  <c r="O775" i="39" s="1"/>
  <c r="O776" i="39" s="1"/>
  <c r="O777" i="39" s="1"/>
  <c r="O778" i="39" s="1"/>
  <c r="O779" i="39" s="1"/>
  <c r="O780" i="39" s="1"/>
  <c r="O781" i="39" s="1"/>
  <c r="O301" i="39"/>
  <c r="O302" i="39"/>
  <c r="O303" i="39" s="1"/>
  <c r="O304" i="39" s="1"/>
  <c r="O305" i="39" s="1"/>
  <c r="O306" i="39" s="1"/>
  <c r="O307" i="39" s="1"/>
  <c r="O308" i="39" s="1"/>
  <c r="O309" i="39" s="1"/>
  <c r="O310" i="39" s="1"/>
  <c r="O311" i="39" s="1"/>
  <c r="O312" i="39" s="1"/>
  <c r="O313" i="39" s="1"/>
  <c r="O769" i="33"/>
  <c r="O770" i="33"/>
  <c r="O771" i="33" s="1"/>
  <c r="O772" i="33" s="1"/>
  <c r="O773" i="33" s="1"/>
  <c r="O774" i="33" s="1"/>
  <c r="O775" i="33" s="1"/>
  <c r="O776" i="33" s="1"/>
  <c r="O777" i="33" s="1"/>
  <c r="O778" i="33" s="1"/>
  <c r="O779" i="33" s="1"/>
  <c r="O780" i="33" s="1"/>
  <c r="O781" i="33" s="1"/>
  <c r="A301" i="38"/>
  <c r="A302" i="38"/>
  <c r="A303" i="38" s="1"/>
  <c r="A304" i="38" s="1"/>
  <c r="A305" i="38" s="1"/>
  <c r="A306" i="38" s="1"/>
  <c r="A307" i="38" s="1"/>
  <c r="A308" i="38" s="1"/>
  <c r="A309" i="38" s="1"/>
  <c r="A310" i="38" s="1"/>
  <c r="A311" i="38" s="1"/>
  <c r="A312" i="38" s="1"/>
  <c r="A313" i="38" s="1"/>
  <c r="O301" i="34"/>
  <c r="O302" i="34"/>
  <c r="O303" i="34" s="1"/>
  <c r="O304" i="34" s="1"/>
  <c r="O305" i="34" s="1"/>
  <c r="O306" i="34" s="1"/>
  <c r="O307" i="34" s="1"/>
  <c r="O308" i="34" s="1"/>
  <c r="O309" i="34" s="1"/>
  <c r="O310" i="34" s="1"/>
  <c r="O311" i="34" s="1"/>
  <c r="O312" i="34" s="1"/>
  <c r="O313" i="34" s="1"/>
  <c r="A770" i="40"/>
  <c r="A771" i="40" s="1"/>
  <c r="A772" i="40" s="1"/>
  <c r="A773" i="40" s="1"/>
  <c r="A774" i="40" s="1"/>
  <c r="A775" i="40" s="1"/>
  <c r="A776" i="40" s="1"/>
  <c r="A777" i="40" s="1"/>
  <c r="A778" i="40" s="1"/>
  <c r="A779" i="40" s="1"/>
  <c r="A780" i="40" s="1"/>
  <c r="A781" i="40" s="1"/>
  <c r="A769" i="40"/>
  <c r="O783" i="34"/>
  <c r="O784" i="34" s="1"/>
  <c r="O785" i="34" s="1"/>
  <c r="O786" i="34" s="1"/>
  <c r="O787" i="34" s="1"/>
  <c r="O788" i="34" s="1"/>
  <c r="O789" i="34" s="1"/>
  <c r="O790" i="34" s="1"/>
  <c r="O791" i="34" s="1"/>
  <c r="O792" i="34" s="1"/>
  <c r="O793" i="34" s="1"/>
  <c r="O794" i="34" s="1"/>
  <c r="O795" i="34" s="1"/>
  <c r="O782" i="34"/>
  <c r="H302" i="36"/>
  <c r="H303" i="36" s="1"/>
  <c r="H304" i="36" s="1"/>
  <c r="H305" i="36" s="1"/>
  <c r="H306" i="36" s="1"/>
  <c r="H307" i="36" s="1"/>
  <c r="H308" i="36" s="1"/>
  <c r="H309" i="36" s="1"/>
  <c r="H310" i="36" s="1"/>
  <c r="H311" i="36" s="1"/>
  <c r="H312" i="36" s="1"/>
  <c r="H313" i="36" s="1"/>
  <c r="H301" i="36"/>
  <c r="H769" i="32"/>
  <c r="H770" i="32"/>
  <c r="H771" i="32" s="1"/>
  <c r="H772" i="32" s="1"/>
  <c r="H773" i="32" s="1"/>
  <c r="H774" i="32" s="1"/>
  <c r="H775" i="32" s="1"/>
  <c r="H776" i="32" s="1"/>
  <c r="H777" i="32" s="1"/>
  <c r="H778" i="32" s="1"/>
  <c r="H779" i="32" s="1"/>
  <c r="H780" i="32" s="1"/>
  <c r="H781" i="32" s="1"/>
  <c r="H301" i="39"/>
  <c r="H302" i="39"/>
  <c r="H303" i="39" s="1"/>
  <c r="H304" i="39" s="1"/>
  <c r="H305" i="39" s="1"/>
  <c r="H306" i="39" s="1"/>
  <c r="H307" i="39" s="1"/>
  <c r="H308" i="39" s="1"/>
  <c r="H309" i="39" s="1"/>
  <c r="H310" i="39" s="1"/>
  <c r="H311" i="39" s="1"/>
  <c r="H312" i="39" s="1"/>
  <c r="H313" i="39" s="1"/>
  <c r="A302" i="37"/>
  <c r="A303" i="37" s="1"/>
  <c r="A304" i="37" s="1"/>
  <c r="A305" i="37" s="1"/>
  <c r="A306" i="37" s="1"/>
  <c r="A307" i="37" s="1"/>
  <c r="A308" i="37" s="1"/>
  <c r="A309" i="37" s="1"/>
  <c r="A310" i="37" s="1"/>
  <c r="A311" i="37" s="1"/>
  <c r="A312" i="37" s="1"/>
  <c r="A313" i="37" s="1"/>
  <c r="A301" i="37"/>
  <c r="A302" i="33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01" i="33"/>
  <c r="O770" i="36"/>
  <c r="O771" i="36" s="1"/>
  <c r="O772" i="36" s="1"/>
  <c r="O773" i="36" s="1"/>
  <c r="O774" i="36" s="1"/>
  <c r="O775" i="36" s="1"/>
  <c r="O776" i="36" s="1"/>
  <c r="O777" i="36" s="1"/>
  <c r="O778" i="36" s="1"/>
  <c r="O779" i="36" s="1"/>
  <c r="O780" i="36" s="1"/>
  <c r="O781" i="36" s="1"/>
  <c r="O769" i="36"/>
  <c r="H301" i="34"/>
  <c r="H302" i="34"/>
  <c r="H303" i="34" s="1"/>
  <c r="H304" i="34" s="1"/>
  <c r="H305" i="34" s="1"/>
  <c r="H306" i="34" s="1"/>
  <c r="H307" i="34" s="1"/>
  <c r="H308" i="34" s="1"/>
  <c r="H309" i="34" s="1"/>
  <c r="H310" i="34" s="1"/>
  <c r="H311" i="34" s="1"/>
  <c r="H312" i="34" s="1"/>
  <c r="H313" i="34" s="1"/>
  <c r="H301" i="32"/>
  <c r="H302" i="32"/>
  <c r="H303" i="32" s="1"/>
  <c r="H304" i="32" s="1"/>
  <c r="H305" i="32" s="1"/>
  <c r="H306" i="32" s="1"/>
  <c r="H307" i="32" s="1"/>
  <c r="H308" i="32" s="1"/>
  <c r="H309" i="32" s="1"/>
  <c r="H310" i="32" s="1"/>
  <c r="H311" i="32" s="1"/>
  <c r="H312" i="32" s="1"/>
  <c r="H313" i="32" s="1"/>
  <c r="H770" i="40"/>
  <c r="H771" i="40" s="1"/>
  <c r="H772" i="40" s="1"/>
  <c r="H773" i="40" s="1"/>
  <c r="H774" i="40" s="1"/>
  <c r="H775" i="40" s="1"/>
  <c r="H776" i="40" s="1"/>
  <c r="H777" i="40" s="1"/>
  <c r="H778" i="40" s="1"/>
  <c r="H779" i="40" s="1"/>
  <c r="H780" i="40" s="1"/>
  <c r="H781" i="40" s="1"/>
  <c r="H769" i="40"/>
  <c r="H770" i="37"/>
  <c r="H771" i="37" s="1"/>
  <c r="H772" i="37" s="1"/>
  <c r="H773" i="37" s="1"/>
  <c r="H774" i="37" s="1"/>
  <c r="H775" i="37" s="1"/>
  <c r="H776" i="37" s="1"/>
  <c r="H777" i="37" s="1"/>
  <c r="H778" i="37" s="1"/>
  <c r="H779" i="37" s="1"/>
  <c r="H780" i="37" s="1"/>
  <c r="H781" i="37" s="1"/>
  <c r="H769" i="37"/>
  <c r="A782" i="33" l="1"/>
  <c r="A783" i="33"/>
  <c r="A784" i="33" s="1"/>
  <c r="A785" i="33" s="1"/>
  <c r="A786" i="33" s="1"/>
  <c r="A787" i="33" s="1"/>
  <c r="A788" i="33" s="1"/>
  <c r="A789" i="33" s="1"/>
  <c r="A790" i="33" s="1"/>
  <c r="A791" i="33" s="1"/>
  <c r="A792" i="33" s="1"/>
  <c r="A793" i="33" s="1"/>
  <c r="A794" i="33" s="1"/>
  <c r="H782" i="40"/>
  <c r="H783" i="40"/>
  <c r="H784" i="40" s="1"/>
  <c r="H785" i="40" s="1"/>
  <c r="H786" i="40" s="1"/>
  <c r="H787" i="40" s="1"/>
  <c r="H788" i="40" s="1"/>
  <c r="H789" i="40" s="1"/>
  <c r="H790" i="40" s="1"/>
  <c r="H791" i="40" s="1"/>
  <c r="H792" i="40" s="1"/>
  <c r="H793" i="40" s="1"/>
  <c r="H794" i="40" s="1"/>
  <c r="O782" i="36"/>
  <c r="O783" i="36"/>
  <c r="O784" i="36" s="1"/>
  <c r="O785" i="36" s="1"/>
  <c r="O786" i="36" s="1"/>
  <c r="O787" i="36" s="1"/>
  <c r="O788" i="36" s="1"/>
  <c r="O789" i="36" s="1"/>
  <c r="O790" i="36" s="1"/>
  <c r="O791" i="36" s="1"/>
  <c r="O792" i="36" s="1"/>
  <c r="O793" i="36" s="1"/>
  <c r="O794" i="36" s="1"/>
  <c r="A314" i="37"/>
  <c r="A315" i="37"/>
  <c r="A316" i="37" s="1"/>
  <c r="A317" i="37" s="1"/>
  <c r="A318" i="37" s="1"/>
  <c r="A319" i="37" s="1"/>
  <c r="A320" i="37" s="1"/>
  <c r="A321" i="37" s="1"/>
  <c r="A322" i="37" s="1"/>
  <c r="A323" i="37" s="1"/>
  <c r="A324" i="37" s="1"/>
  <c r="A325" i="37" s="1"/>
  <c r="A326" i="37" s="1"/>
  <c r="H314" i="36"/>
  <c r="H315" i="36"/>
  <c r="H316" i="36" s="1"/>
  <c r="H317" i="36" s="1"/>
  <c r="H318" i="36" s="1"/>
  <c r="H319" i="36" s="1"/>
  <c r="H320" i="36" s="1"/>
  <c r="H321" i="36" s="1"/>
  <c r="H322" i="36" s="1"/>
  <c r="H323" i="36" s="1"/>
  <c r="H324" i="36" s="1"/>
  <c r="H325" i="36" s="1"/>
  <c r="H326" i="36" s="1"/>
  <c r="A782" i="40"/>
  <c r="A783" i="40"/>
  <c r="A784" i="40" s="1"/>
  <c r="A785" i="40" s="1"/>
  <c r="A786" i="40" s="1"/>
  <c r="A787" i="40" s="1"/>
  <c r="A788" i="40" s="1"/>
  <c r="A789" i="40" s="1"/>
  <c r="A790" i="40" s="1"/>
  <c r="A791" i="40" s="1"/>
  <c r="A792" i="40" s="1"/>
  <c r="A793" i="40" s="1"/>
  <c r="A794" i="40" s="1"/>
  <c r="A782" i="34"/>
  <c r="A783" i="34"/>
  <c r="A784" i="34" s="1"/>
  <c r="A785" i="34" s="1"/>
  <c r="A786" i="34" s="1"/>
  <c r="A787" i="34" s="1"/>
  <c r="A788" i="34" s="1"/>
  <c r="A789" i="34" s="1"/>
  <c r="A790" i="34" s="1"/>
  <c r="A791" i="34" s="1"/>
  <c r="A792" i="34" s="1"/>
  <c r="A793" i="34" s="1"/>
  <c r="A794" i="34" s="1"/>
  <c r="A782" i="37"/>
  <c r="A783" i="37"/>
  <c r="A784" i="37" s="1"/>
  <c r="A785" i="37" s="1"/>
  <c r="A786" i="37" s="1"/>
  <c r="A787" i="37" s="1"/>
  <c r="A788" i="37" s="1"/>
  <c r="A789" i="37" s="1"/>
  <c r="A790" i="37" s="1"/>
  <c r="A791" i="37" s="1"/>
  <c r="A792" i="37" s="1"/>
  <c r="A793" i="37" s="1"/>
  <c r="A794" i="37" s="1"/>
  <c r="H782" i="36"/>
  <c r="H783" i="36"/>
  <c r="H784" i="36" s="1"/>
  <c r="H785" i="36" s="1"/>
  <c r="H786" i="36" s="1"/>
  <c r="H787" i="36" s="1"/>
  <c r="H788" i="36" s="1"/>
  <c r="H789" i="36" s="1"/>
  <c r="H790" i="36" s="1"/>
  <c r="H791" i="36" s="1"/>
  <c r="H792" i="36" s="1"/>
  <c r="H793" i="36" s="1"/>
  <c r="H794" i="36" s="1"/>
  <c r="O314" i="36"/>
  <c r="O315" i="36"/>
  <c r="O316" i="36" s="1"/>
  <c r="O317" i="36" s="1"/>
  <c r="O318" i="36" s="1"/>
  <c r="O319" i="36" s="1"/>
  <c r="O320" i="36" s="1"/>
  <c r="O321" i="36" s="1"/>
  <c r="O322" i="36" s="1"/>
  <c r="O323" i="36" s="1"/>
  <c r="O324" i="36" s="1"/>
  <c r="O325" i="36" s="1"/>
  <c r="O326" i="36" s="1"/>
  <c r="A782" i="32"/>
  <c r="A783" i="32"/>
  <c r="A784" i="32" s="1"/>
  <c r="A785" i="32" s="1"/>
  <c r="A786" i="32" s="1"/>
  <c r="A787" i="32" s="1"/>
  <c r="A788" i="32" s="1"/>
  <c r="A789" i="32" s="1"/>
  <c r="A790" i="32" s="1"/>
  <c r="A791" i="32" s="1"/>
  <c r="A792" i="32" s="1"/>
  <c r="A793" i="32" s="1"/>
  <c r="A794" i="32" s="1"/>
  <c r="A314" i="40"/>
  <c r="A315" i="40"/>
  <c r="A316" i="40" s="1"/>
  <c r="A317" i="40" s="1"/>
  <c r="A318" i="40" s="1"/>
  <c r="A319" i="40" s="1"/>
  <c r="A320" i="40" s="1"/>
  <c r="A321" i="40" s="1"/>
  <c r="A322" i="40" s="1"/>
  <c r="A323" i="40" s="1"/>
  <c r="A324" i="40" s="1"/>
  <c r="A325" i="40" s="1"/>
  <c r="A326" i="40" s="1"/>
  <c r="H314" i="33"/>
  <c r="H315" i="33"/>
  <c r="H316" i="33" s="1"/>
  <c r="H317" i="33" s="1"/>
  <c r="H318" i="33" s="1"/>
  <c r="H319" i="33" s="1"/>
  <c r="H320" i="33" s="1"/>
  <c r="H321" i="33" s="1"/>
  <c r="H322" i="33" s="1"/>
  <c r="H323" i="33" s="1"/>
  <c r="H324" i="33" s="1"/>
  <c r="H325" i="33" s="1"/>
  <c r="H326" i="33" s="1"/>
  <c r="H327" i="33" s="1"/>
  <c r="H782" i="37"/>
  <c r="H783" i="37"/>
  <c r="H784" i="37" s="1"/>
  <c r="H785" i="37" s="1"/>
  <c r="H786" i="37" s="1"/>
  <c r="H787" i="37" s="1"/>
  <c r="H788" i="37" s="1"/>
  <c r="H789" i="37" s="1"/>
  <c r="H790" i="37" s="1"/>
  <c r="H791" i="37" s="1"/>
  <c r="H792" i="37" s="1"/>
  <c r="H793" i="37" s="1"/>
  <c r="H794" i="37" s="1"/>
  <c r="H795" i="37" s="1"/>
  <c r="H783" i="32"/>
  <c r="H784" i="32" s="1"/>
  <c r="H785" i="32" s="1"/>
  <c r="H786" i="32" s="1"/>
  <c r="H787" i="32" s="1"/>
  <c r="H788" i="32" s="1"/>
  <c r="H789" i="32" s="1"/>
  <c r="H790" i="32" s="1"/>
  <c r="H791" i="32" s="1"/>
  <c r="H792" i="32" s="1"/>
  <c r="H793" i="32" s="1"/>
  <c r="H794" i="32" s="1"/>
  <c r="H782" i="32"/>
  <c r="A315" i="38"/>
  <c r="A316" i="38" s="1"/>
  <c r="A317" i="38" s="1"/>
  <c r="A318" i="38" s="1"/>
  <c r="A319" i="38" s="1"/>
  <c r="A320" i="38" s="1"/>
  <c r="A321" i="38" s="1"/>
  <c r="A322" i="38" s="1"/>
  <c r="A323" i="38" s="1"/>
  <c r="A324" i="38" s="1"/>
  <c r="A325" i="38" s="1"/>
  <c r="A326" i="38" s="1"/>
  <c r="A314" i="38"/>
  <c r="O783" i="33"/>
  <c r="O784" i="33" s="1"/>
  <c r="O785" i="33" s="1"/>
  <c r="O786" i="33" s="1"/>
  <c r="O787" i="33" s="1"/>
  <c r="O788" i="33" s="1"/>
  <c r="O789" i="33" s="1"/>
  <c r="O790" i="33" s="1"/>
  <c r="O791" i="33" s="1"/>
  <c r="O792" i="33" s="1"/>
  <c r="O793" i="33" s="1"/>
  <c r="O794" i="33" s="1"/>
  <c r="O782" i="33"/>
  <c r="O315" i="39"/>
  <c r="O316" i="39" s="1"/>
  <c r="O317" i="39" s="1"/>
  <c r="O318" i="39" s="1"/>
  <c r="O319" i="39" s="1"/>
  <c r="O320" i="39" s="1"/>
  <c r="O321" i="39" s="1"/>
  <c r="O322" i="39" s="1"/>
  <c r="O323" i="39" s="1"/>
  <c r="O324" i="39" s="1"/>
  <c r="O325" i="39" s="1"/>
  <c r="O326" i="39" s="1"/>
  <c r="O314" i="39"/>
  <c r="O783" i="39"/>
  <c r="O784" i="39" s="1"/>
  <c r="O785" i="39" s="1"/>
  <c r="O786" i="39" s="1"/>
  <c r="O787" i="39" s="1"/>
  <c r="O788" i="39" s="1"/>
  <c r="O789" i="39" s="1"/>
  <c r="O790" i="39" s="1"/>
  <c r="O791" i="39" s="1"/>
  <c r="O792" i="39" s="1"/>
  <c r="O793" i="39" s="1"/>
  <c r="O794" i="39" s="1"/>
  <c r="O782" i="39"/>
  <c r="A783" i="36"/>
  <c r="A784" i="36" s="1"/>
  <c r="A785" i="36" s="1"/>
  <c r="A786" i="36" s="1"/>
  <c r="A787" i="36" s="1"/>
  <c r="A788" i="36" s="1"/>
  <c r="A789" i="36" s="1"/>
  <c r="A790" i="36" s="1"/>
  <c r="A791" i="36" s="1"/>
  <c r="A792" i="36" s="1"/>
  <c r="A793" i="36" s="1"/>
  <c r="A794" i="36" s="1"/>
  <c r="A782" i="36"/>
  <c r="O782" i="32"/>
  <c r="O783" i="32"/>
  <c r="O784" i="32" s="1"/>
  <c r="O785" i="32" s="1"/>
  <c r="O786" i="32" s="1"/>
  <c r="O787" i="32" s="1"/>
  <c r="O788" i="32" s="1"/>
  <c r="O789" i="32" s="1"/>
  <c r="O790" i="32" s="1"/>
  <c r="O791" i="32" s="1"/>
  <c r="O792" i="32" s="1"/>
  <c r="O793" i="32" s="1"/>
  <c r="O794" i="32" s="1"/>
  <c r="O315" i="37"/>
  <c r="O316" i="37" s="1"/>
  <c r="O317" i="37" s="1"/>
  <c r="O318" i="37" s="1"/>
  <c r="O319" i="37" s="1"/>
  <c r="O320" i="37" s="1"/>
  <c r="O321" i="37" s="1"/>
  <c r="O322" i="37" s="1"/>
  <c r="O323" i="37" s="1"/>
  <c r="O324" i="37" s="1"/>
  <c r="O325" i="37" s="1"/>
  <c r="O326" i="37" s="1"/>
  <c r="O327" i="37" s="1"/>
  <c r="O314" i="37"/>
  <c r="O783" i="37"/>
  <c r="O784" i="37" s="1"/>
  <c r="O785" i="37" s="1"/>
  <c r="O786" i="37" s="1"/>
  <c r="O787" i="37" s="1"/>
  <c r="O788" i="37" s="1"/>
  <c r="O789" i="37" s="1"/>
  <c r="O790" i="37" s="1"/>
  <c r="O791" i="37" s="1"/>
  <c r="O792" i="37" s="1"/>
  <c r="O793" i="37" s="1"/>
  <c r="O794" i="37" s="1"/>
  <c r="O795" i="37" s="1"/>
  <c r="O782" i="37"/>
  <c r="H315" i="37"/>
  <c r="H316" i="37" s="1"/>
  <c r="H317" i="37" s="1"/>
  <c r="H318" i="37" s="1"/>
  <c r="H319" i="37" s="1"/>
  <c r="H320" i="37" s="1"/>
  <c r="H321" i="37" s="1"/>
  <c r="H322" i="37" s="1"/>
  <c r="H323" i="37" s="1"/>
  <c r="H324" i="37" s="1"/>
  <c r="H325" i="37" s="1"/>
  <c r="H326" i="37" s="1"/>
  <c r="H327" i="37" s="1"/>
  <c r="H314" i="37"/>
  <c r="A315" i="36"/>
  <c r="A316" i="36" s="1"/>
  <c r="A317" i="36" s="1"/>
  <c r="A318" i="36" s="1"/>
  <c r="A319" i="36" s="1"/>
  <c r="A320" i="36" s="1"/>
  <c r="A321" i="36" s="1"/>
  <c r="A322" i="36" s="1"/>
  <c r="A323" i="36" s="1"/>
  <c r="A324" i="36" s="1"/>
  <c r="A325" i="36" s="1"/>
  <c r="A326" i="36" s="1"/>
  <c r="A314" i="36"/>
  <c r="O315" i="40"/>
  <c r="O316" i="40" s="1"/>
  <c r="O317" i="40" s="1"/>
  <c r="O318" i="40" s="1"/>
  <c r="O319" i="40" s="1"/>
  <c r="O320" i="40" s="1"/>
  <c r="O321" i="40" s="1"/>
  <c r="O322" i="40" s="1"/>
  <c r="O323" i="40" s="1"/>
  <c r="O324" i="40" s="1"/>
  <c r="O325" i="40" s="1"/>
  <c r="O326" i="40" s="1"/>
  <c r="O314" i="40"/>
  <c r="A314" i="33"/>
  <c r="A315" i="33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A326" i="33" s="1"/>
  <c r="A782" i="39"/>
  <c r="A783" i="39"/>
  <c r="A784" i="39" s="1"/>
  <c r="A785" i="39" s="1"/>
  <c r="A786" i="39" s="1"/>
  <c r="A787" i="39" s="1"/>
  <c r="A788" i="39" s="1"/>
  <c r="A789" i="39" s="1"/>
  <c r="A790" i="39" s="1"/>
  <c r="A791" i="39" s="1"/>
  <c r="A792" i="39" s="1"/>
  <c r="A793" i="39" s="1"/>
  <c r="A794" i="39" s="1"/>
  <c r="H782" i="39"/>
  <c r="H783" i="39"/>
  <c r="H784" i="39" s="1"/>
  <c r="H785" i="39" s="1"/>
  <c r="H786" i="39" s="1"/>
  <c r="H787" i="39" s="1"/>
  <c r="H788" i="39" s="1"/>
  <c r="H789" i="39" s="1"/>
  <c r="H790" i="39" s="1"/>
  <c r="H791" i="39" s="1"/>
  <c r="H792" i="39" s="1"/>
  <c r="H793" i="39" s="1"/>
  <c r="H794" i="39" s="1"/>
  <c r="A314" i="39"/>
  <c r="A315" i="39"/>
  <c r="A316" i="39" s="1"/>
  <c r="A317" i="39" s="1"/>
  <c r="A318" i="39" s="1"/>
  <c r="A319" i="39" s="1"/>
  <c r="A320" i="39" s="1"/>
  <c r="A321" i="39" s="1"/>
  <c r="A322" i="39" s="1"/>
  <c r="A323" i="39" s="1"/>
  <c r="A324" i="39" s="1"/>
  <c r="A325" i="39" s="1"/>
  <c r="A326" i="39" s="1"/>
  <c r="H314" i="32"/>
  <c r="H315" i="32"/>
  <c r="H316" i="32" s="1"/>
  <c r="H317" i="32" s="1"/>
  <c r="H318" i="32" s="1"/>
  <c r="H319" i="32" s="1"/>
  <c r="H320" i="32" s="1"/>
  <c r="H321" i="32" s="1"/>
  <c r="H322" i="32" s="1"/>
  <c r="H323" i="32" s="1"/>
  <c r="H324" i="32" s="1"/>
  <c r="H325" i="32" s="1"/>
  <c r="H326" i="32" s="1"/>
  <c r="H315" i="34"/>
  <c r="H316" i="34" s="1"/>
  <c r="H317" i="34" s="1"/>
  <c r="H318" i="34" s="1"/>
  <c r="H319" i="34" s="1"/>
  <c r="H320" i="34" s="1"/>
  <c r="H321" i="34" s="1"/>
  <c r="H322" i="34" s="1"/>
  <c r="H323" i="34" s="1"/>
  <c r="H324" i="34" s="1"/>
  <c r="H325" i="34" s="1"/>
  <c r="H326" i="34" s="1"/>
  <c r="H314" i="34"/>
  <c r="H315" i="39"/>
  <c r="H316" i="39" s="1"/>
  <c r="H317" i="39" s="1"/>
  <c r="H318" i="39" s="1"/>
  <c r="H319" i="39" s="1"/>
  <c r="H320" i="39" s="1"/>
  <c r="H321" i="39" s="1"/>
  <c r="H322" i="39" s="1"/>
  <c r="H323" i="39" s="1"/>
  <c r="H324" i="39" s="1"/>
  <c r="H325" i="39" s="1"/>
  <c r="H326" i="39" s="1"/>
  <c r="H314" i="39"/>
  <c r="O315" i="34"/>
  <c r="O316" i="34" s="1"/>
  <c r="O317" i="34" s="1"/>
  <c r="O318" i="34" s="1"/>
  <c r="O319" i="34" s="1"/>
  <c r="O320" i="34" s="1"/>
  <c r="O321" i="34" s="1"/>
  <c r="O322" i="34" s="1"/>
  <c r="O323" i="34" s="1"/>
  <c r="O324" i="34" s="1"/>
  <c r="O325" i="34" s="1"/>
  <c r="O326" i="34" s="1"/>
  <c r="O314" i="34"/>
  <c r="O783" i="40"/>
  <c r="O784" i="40" s="1"/>
  <c r="O785" i="40" s="1"/>
  <c r="O786" i="40" s="1"/>
  <c r="O787" i="40" s="1"/>
  <c r="O788" i="40" s="1"/>
  <c r="O789" i="40" s="1"/>
  <c r="O790" i="40" s="1"/>
  <c r="O791" i="40" s="1"/>
  <c r="O792" i="40" s="1"/>
  <c r="O793" i="40" s="1"/>
  <c r="O794" i="40" s="1"/>
  <c r="O782" i="40"/>
  <c r="H315" i="40"/>
  <c r="H316" i="40" s="1"/>
  <c r="H317" i="40" s="1"/>
  <c r="H318" i="40" s="1"/>
  <c r="H319" i="40" s="1"/>
  <c r="H320" i="40" s="1"/>
  <c r="H321" i="40" s="1"/>
  <c r="H322" i="40" s="1"/>
  <c r="H323" i="40" s="1"/>
  <c r="H324" i="40" s="1"/>
  <c r="H325" i="40" s="1"/>
  <c r="H326" i="40" s="1"/>
  <c r="H314" i="40"/>
  <c r="A315" i="32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14" i="32"/>
  <c r="O314" i="32"/>
  <c r="O315" i="32"/>
  <c r="O316" i="32" s="1"/>
  <c r="O317" i="32" s="1"/>
  <c r="O318" i="32" s="1"/>
  <c r="O319" i="32" s="1"/>
  <c r="O320" i="32" s="1"/>
  <c r="O321" i="32" s="1"/>
  <c r="O322" i="32" s="1"/>
  <c r="O323" i="32" s="1"/>
  <c r="O324" i="32" s="1"/>
  <c r="O325" i="32" s="1"/>
  <c r="O326" i="32" s="1"/>
  <c r="A315" i="34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14" i="34"/>
  <c r="O315" i="33"/>
  <c r="O316" i="33" s="1"/>
  <c r="O317" i="33" s="1"/>
  <c r="O318" i="33" s="1"/>
  <c r="O319" i="33" s="1"/>
  <c r="O320" i="33" s="1"/>
  <c r="O321" i="33" s="1"/>
  <c r="O322" i="33" s="1"/>
  <c r="O323" i="33" s="1"/>
  <c r="O324" i="33" s="1"/>
  <c r="O325" i="33" s="1"/>
  <c r="O326" i="33" s="1"/>
  <c r="O327" i="33" s="1"/>
  <c r="O314" i="33"/>
  <c r="H783" i="33"/>
  <c r="H784" i="33" s="1"/>
  <c r="H785" i="33" s="1"/>
  <c r="H786" i="33" s="1"/>
  <c r="H787" i="33" s="1"/>
  <c r="H788" i="33" s="1"/>
  <c r="H789" i="33" s="1"/>
  <c r="H790" i="33" s="1"/>
  <c r="H791" i="33" s="1"/>
  <c r="H792" i="33" s="1"/>
  <c r="H793" i="33" s="1"/>
  <c r="H794" i="33" s="1"/>
  <c r="H782" i="33"/>
  <c r="A783" i="38"/>
  <c r="A784" i="38" s="1"/>
  <c r="A785" i="38" s="1"/>
  <c r="A786" i="38" s="1"/>
  <c r="A787" i="38" s="1"/>
  <c r="A788" i="38" s="1"/>
  <c r="A789" i="38" s="1"/>
  <c r="A790" i="38" s="1"/>
  <c r="A791" i="38" s="1"/>
  <c r="A792" i="38" s="1"/>
  <c r="A793" i="38" s="1"/>
  <c r="A794" i="38" s="1"/>
  <c r="A782" i="38"/>
  <c r="H327" i="34" l="1"/>
  <c r="H328" i="34"/>
  <c r="H329" i="34" s="1"/>
  <c r="H330" i="34" s="1"/>
  <c r="H331" i="34" s="1"/>
  <c r="H332" i="34" s="1"/>
  <c r="H333" i="34" s="1"/>
  <c r="H334" i="34" s="1"/>
  <c r="H335" i="34" s="1"/>
  <c r="H336" i="34" s="1"/>
  <c r="H337" i="34" s="1"/>
  <c r="H338" i="34" s="1"/>
  <c r="H339" i="34" s="1"/>
  <c r="O327" i="34"/>
  <c r="O328" i="34"/>
  <c r="O329" i="34" s="1"/>
  <c r="O330" i="34" s="1"/>
  <c r="O331" i="34" s="1"/>
  <c r="O332" i="34" s="1"/>
  <c r="O333" i="34" s="1"/>
  <c r="O334" i="34" s="1"/>
  <c r="O335" i="34" s="1"/>
  <c r="O336" i="34" s="1"/>
  <c r="O337" i="34" s="1"/>
  <c r="O338" i="34" s="1"/>
  <c r="O339" i="34" s="1"/>
  <c r="O795" i="40"/>
  <c r="O796" i="40"/>
  <c r="O797" i="40" s="1"/>
  <c r="O798" i="40" s="1"/>
  <c r="O799" i="40" s="1"/>
  <c r="O800" i="40" s="1"/>
  <c r="O801" i="40" s="1"/>
  <c r="O802" i="40" s="1"/>
  <c r="O803" i="40" s="1"/>
  <c r="O804" i="40" s="1"/>
  <c r="O805" i="40" s="1"/>
  <c r="O806" i="40" s="1"/>
  <c r="O807" i="40" s="1"/>
  <c r="A327" i="36"/>
  <c r="A328" i="36"/>
  <c r="A329" i="36" s="1"/>
  <c r="A330" i="36" s="1"/>
  <c r="A331" i="36" s="1"/>
  <c r="A332" i="36" s="1"/>
  <c r="A333" i="36" s="1"/>
  <c r="A334" i="36" s="1"/>
  <c r="A335" i="36" s="1"/>
  <c r="A336" i="36" s="1"/>
  <c r="A337" i="36" s="1"/>
  <c r="A338" i="36" s="1"/>
  <c r="A339" i="36" s="1"/>
  <c r="O795" i="39"/>
  <c r="O796" i="39"/>
  <c r="O797" i="39" s="1"/>
  <c r="O798" i="39" s="1"/>
  <c r="O799" i="39" s="1"/>
  <c r="O800" i="39" s="1"/>
  <c r="O801" i="39" s="1"/>
  <c r="O802" i="39" s="1"/>
  <c r="O803" i="39" s="1"/>
  <c r="O804" i="39" s="1"/>
  <c r="O805" i="39" s="1"/>
  <c r="O806" i="39" s="1"/>
  <c r="O807" i="39" s="1"/>
  <c r="A795" i="38"/>
  <c r="A796" i="38"/>
  <c r="A797" i="38" s="1"/>
  <c r="A798" i="38" s="1"/>
  <c r="A799" i="38" s="1"/>
  <c r="A800" i="38" s="1"/>
  <c r="A801" i="38" s="1"/>
  <c r="A802" i="38" s="1"/>
  <c r="A803" i="38" s="1"/>
  <c r="A804" i="38" s="1"/>
  <c r="A805" i="38" s="1"/>
  <c r="A806" i="38" s="1"/>
  <c r="A807" i="38" s="1"/>
  <c r="H795" i="33"/>
  <c r="H796" i="33"/>
  <c r="H797" i="33" s="1"/>
  <c r="H798" i="33" s="1"/>
  <c r="H799" i="33" s="1"/>
  <c r="H800" i="33" s="1"/>
  <c r="H801" i="33" s="1"/>
  <c r="H802" i="33" s="1"/>
  <c r="H803" i="33" s="1"/>
  <c r="H804" i="33" s="1"/>
  <c r="H805" i="33" s="1"/>
  <c r="H806" i="33" s="1"/>
  <c r="H807" i="33" s="1"/>
  <c r="A328" i="34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27" i="34"/>
  <c r="H327" i="40"/>
  <c r="H328" i="40"/>
  <c r="H329" i="40" s="1"/>
  <c r="H330" i="40" s="1"/>
  <c r="H331" i="40" s="1"/>
  <c r="H332" i="40" s="1"/>
  <c r="H333" i="40" s="1"/>
  <c r="H334" i="40" s="1"/>
  <c r="H335" i="40" s="1"/>
  <c r="H336" i="40" s="1"/>
  <c r="H337" i="40" s="1"/>
  <c r="H338" i="40" s="1"/>
  <c r="H339" i="40" s="1"/>
  <c r="O327" i="40"/>
  <c r="O328" i="40"/>
  <c r="O329" i="40" s="1"/>
  <c r="O330" i="40" s="1"/>
  <c r="O331" i="40" s="1"/>
  <c r="O332" i="40" s="1"/>
  <c r="O333" i="40" s="1"/>
  <c r="O334" i="40" s="1"/>
  <c r="O335" i="40" s="1"/>
  <c r="O336" i="40" s="1"/>
  <c r="O337" i="40" s="1"/>
  <c r="O338" i="40" s="1"/>
  <c r="O339" i="40" s="1"/>
  <c r="A795" i="36"/>
  <c r="A796" i="36"/>
  <c r="A797" i="36" s="1"/>
  <c r="A798" i="36" s="1"/>
  <c r="A799" i="36" s="1"/>
  <c r="A800" i="36" s="1"/>
  <c r="A801" i="36" s="1"/>
  <c r="A802" i="36" s="1"/>
  <c r="A803" i="36" s="1"/>
  <c r="A804" i="36" s="1"/>
  <c r="A805" i="36" s="1"/>
  <c r="A806" i="36" s="1"/>
  <c r="A807" i="36" s="1"/>
  <c r="O327" i="39"/>
  <c r="O328" i="39"/>
  <c r="O329" i="39" s="1"/>
  <c r="O330" i="39" s="1"/>
  <c r="O331" i="39" s="1"/>
  <c r="O332" i="39" s="1"/>
  <c r="O333" i="39" s="1"/>
  <c r="O334" i="39" s="1"/>
  <c r="O335" i="39" s="1"/>
  <c r="O336" i="39" s="1"/>
  <c r="O337" i="39" s="1"/>
  <c r="O338" i="39" s="1"/>
  <c r="O339" i="39" s="1"/>
  <c r="A327" i="38"/>
  <c r="A328" i="38"/>
  <c r="A329" i="38" s="1"/>
  <c r="A330" i="38" s="1"/>
  <c r="A331" i="38" s="1"/>
  <c r="A332" i="38" s="1"/>
  <c r="A333" i="38" s="1"/>
  <c r="A334" i="38" s="1"/>
  <c r="A335" i="38" s="1"/>
  <c r="A336" i="38" s="1"/>
  <c r="A337" i="38" s="1"/>
  <c r="A338" i="38" s="1"/>
  <c r="A339" i="38" s="1"/>
  <c r="O327" i="32"/>
  <c r="O328" i="32"/>
  <c r="O329" i="32" s="1"/>
  <c r="O330" i="32" s="1"/>
  <c r="O331" i="32" s="1"/>
  <c r="O332" i="32" s="1"/>
  <c r="O333" i="32" s="1"/>
  <c r="O334" i="32" s="1"/>
  <c r="O335" i="32" s="1"/>
  <c r="O336" i="32" s="1"/>
  <c r="O337" i="32" s="1"/>
  <c r="O338" i="32" s="1"/>
  <c r="O339" i="32" s="1"/>
  <c r="A328" i="39"/>
  <c r="A329" i="39" s="1"/>
  <c r="A330" i="39" s="1"/>
  <c r="A331" i="39" s="1"/>
  <c r="A332" i="39" s="1"/>
  <c r="A333" i="39" s="1"/>
  <c r="A334" i="39" s="1"/>
  <c r="A335" i="39" s="1"/>
  <c r="A336" i="39" s="1"/>
  <c r="A337" i="39" s="1"/>
  <c r="A338" i="39" s="1"/>
  <c r="A339" i="39" s="1"/>
  <c r="A327" i="39"/>
  <c r="H796" i="39"/>
  <c r="H797" i="39" s="1"/>
  <c r="H798" i="39" s="1"/>
  <c r="H799" i="39" s="1"/>
  <c r="H800" i="39" s="1"/>
  <c r="H801" i="39" s="1"/>
  <c r="H802" i="39" s="1"/>
  <c r="H803" i="39" s="1"/>
  <c r="H804" i="39" s="1"/>
  <c r="H805" i="39" s="1"/>
  <c r="H806" i="39" s="1"/>
  <c r="H807" i="39" s="1"/>
  <c r="H795" i="39"/>
  <c r="A796" i="39"/>
  <c r="A797" i="39" s="1"/>
  <c r="A798" i="39" s="1"/>
  <c r="A799" i="39" s="1"/>
  <c r="A800" i="39" s="1"/>
  <c r="A801" i="39" s="1"/>
  <c r="A802" i="39" s="1"/>
  <c r="A803" i="39" s="1"/>
  <c r="A804" i="39" s="1"/>
  <c r="A805" i="39" s="1"/>
  <c r="A806" i="39" s="1"/>
  <c r="A807" i="39" s="1"/>
  <c r="A795" i="39"/>
  <c r="A328" i="40"/>
  <c r="A329" i="40" s="1"/>
  <c r="A330" i="40" s="1"/>
  <c r="A331" i="40" s="1"/>
  <c r="A332" i="40" s="1"/>
  <c r="A333" i="40" s="1"/>
  <c r="A334" i="40" s="1"/>
  <c r="A335" i="40" s="1"/>
  <c r="A336" i="40" s="1"/>
  <c r="A337" i="40" s="1"/>
  <c r="A338" i="40" s="1"/>
  <c r="A339" i="40" s="1"/>
  <c r="A327" i="40"/>
  <c r="A795" i="32"/>
  <c r="A796" i="32"/>
  <c r="A797" i="32" s="1"/>
  <c r="A798" i="32" s="1"/>
  <c r="A799" i="32" s="1"/>
  <c r="A800" i="32" s="1"/>
  <c r="A801" i="32" s="1"/>
  <c r="A802" i="32" s="1"/>
  <c r="A803" i="32" s="1"/>
  <c r="A804" i="32" s="1"/>
  <c r="A805" i="32" s="1"/>
  <c r="A806" i="32" s="1"/>
  <c r="A807" i="32" s="1"/>
  <c r="O328" i="36"/>
  <c r="O329" i="36" s="1"/>
  <c r="O330" i="36" s="1"/>
  <c r="O331" i="36" s="1"/>
  <c r="O332" i="36" s="1"/>
  <c r="O333" i="36" s="1"/>
  <c r="O334" i="36" s="1"/>
  <c r="O335" i="36" s="1"/>
  <c r="O336" i="36" s="1"/>
  <c r="O337" i="36" s="1"/>
  <c r="O338" i="36" s="1"/>
  <c r="O339" i="36" s="1"/>
  <c r="O327" i="36"/>
  <c r="H796" i="36"/>
  <c r="H797" i="36" s="1"/>
  <c r="H798" i="36" s="1"/>
  <c r="H799" i="36" s="1"/>
  <c r="H800" i="36" s="1"/>
  <c r="H801" i="36" s="1"/>
  <c r="H802" i="36" s="1"/>
  <c r="H803" i="36" s="1"/>
  <c r="H804" i="36" s="1"/>
  <c r="H805" i="36" s="1"/>
  <c r="H806" i="36" s="1"/>
  <c r="H807" i="36" s="1"/>
  <c r="H795" i="36"/>
  <c r="A796" i="34"/>
  <c r="A797" i="34" s="1"/>
  <c r="A798" i="34" s="1"/>
  <c r="A799" i="34" s="1"/>
  <c r="A800" i="34" s="1"/>
  <c r="A801" i="34" s="1"/>
  <c r="A802" i="34" s="1"/>
  <c r="A803" i="34" s="1"/>
  <c r="A804" i="34" s="1"/>
  <c r="A805" i="34" s="1"/>
  <c r="A806" i="34" s="1"/>
  <c r="A807" i="34" s="1"/>
  <c r="A795" i="34"/>
  <c r="H328" i="36"/>
  <c r="H329" i="36" s="1"/>
  <c r="H330" i="36" s="1"/>
  <c r="H331" i="36" s="1"/>
  <c r="H332" i="36" s="1"/>
  <c r="H333" i="36" s="1"/>
  <c r="H334" i="36" s="1"/>
  <c r="H335" i="36" s="1"/>
  <c r="H336" i="36" s="1"/>
  <c r="H337" i="36" s="1"/>
  <c r="H338" i="36" s="1"/>
  <c r="H339" i="36" s="1"/>
  <c r="H327" i="36"/>
  <c r="O796" i="36"/>
  <c r="O797" i="36" s="1"/>
  <c r="O798" i="36" s="1"/>
  <c r="O799" i="36" s="1"/>
  <c r="O800" i="36" s="1"/>
  <c r="O801" i="36" s="1"/>
  <c r="O802" i="36" s="1"/>
  <c r="O803" i="36" s="1"/>
  <c r="O804" i="36" s="1"/>
  <c r="O805" i="36" s="1"/>
  <c r="O806" i="36" s="1"/>
  <c r="O807" i="36" s="1"/>
  <c r="O795" i="36"/>
  <c r="H795" i="40"/>
  <c r="H796" i="40"/>
  <c r="H797" i="40" s="1"/>
  <c r="H798" i="40" s="1"/>
  <c r="H799" i="40" s="1"/>
  <c r="H800" i="40" s="1"/>
  <c r="H801" i="40" s="1"/>
  <c r="H802" i="40" s="1"/>
  <c r="H803" i="40" s="1"/>
  <c r="H804" i="40" s="1"/>
  <c r="H805" i="40" s="1"/>
  <c r="H806" i="40" s="1"/>
  <c r="H807" i="40" s="1"/>
  <c r="A327" i="32"/>
  <c r="A328" i="32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H795" i="32"/>
  <c r="H796" i="32"/>
  <c r="H797" i="32" s="1"/>
  <c r="H798" i="32" s="1"/>
  <c r="H799" i="32" s="1"/>
  <c r="H800" i="32" s="1"/>
  <c r="H801" i="32" s="1"/>
  <c r="H802" i="32" s="1"/>
  <c r="H803" i="32" s="1"/>
  <c r="H804" i="32" s="1"/>
  <c r="H805" i="32" s="1"/>
  <c r="H806" i="32" s="1"/>
  <c r="H807" i="32" s="1"/>
  <c r="H327" i="39"/>
  <c r="H328" i="39"/>
  <c r="H329" i="39" s="1"/>
  <c r="H330" i="39" s="1"/>
  <c r="H331" i="39" s="1"/>
  <c r="H332" i="39" s="1"/>
  <c r="H333" i="39" s="1"/>
  <c r="H334" i="39" s="1"/>
  <c r="H335" i="39" s="1"/>
  <c r="H336" i="39" s="1"/>
  <c r="H337" i="39" s="1"/>
  <c r="H338" i="39" s="1"/>
  <c r="H339" i="39" s="1"/>
  <c r="O795" i="33"/>
  <c r="O796" i="33"/>
  <c r="O797" i="33" s="1"/>
  <c r="O798" i="33" s="1"/>
  <c r="O799" i="33" s="1"/>
  <c r="O800" i="33" s="1"/>
  <c r="O801" i="33" s="1"/>
  <c r="O802" i="33" s="1"/>
  <c r="O803" i="33" s="1"/>
  <c r="O804" i="33" s="1"/>
  <c r="O805" i="33" s="1"/>
  <c r="O806" i="33" s="1"/>
  <c r="O807" i="33" s="1"/>
  <c r="H328" i="32"/>
  <c r="H329" i="32" s="1"/>
  <c r="H330" i="32" s="1"/>
  <c r="H331" i="32" s="1"/>
  <c r="H332" i="32" s="1"/>
  <c r="H333" i="32" s="1"/>
  <c r="H334" i="32" s="1"/>
  <c r="H335" i="32" s="1"/>
  <c r="H336" i="32" s="1"/>
  <c r="H337" i="32" s="1"/>
  <c r="H338" i="32" s="1"/>
  <c r="H339" i="32" s="1"/>
  <c r="H327" i="32"/>
  <c r="A328" i="33"/>
  <c r="A329" i="33" s="1"/>
  <c r="A330" i="33" s="1"/>
  <c r="A331" i="33" s="1"/>
  <c r="A332" i="33" s="1"/>
  <c r="A333" i="33" s="1"/>
  <c r="A334" i="33" s="1"/>
  <c r="A335" i="33" s="1"/>
  <c r="A336" i="33" s="1"/>
  <c r="A337" i="33" s="1"/>
  <c r="A338" i="33" s="1"/>
  <c r="A339" i="33" s="1"/>
  <c r="A327" i="33"/>
  <c r="O796" i="32"/>
  <c r="O797" i="32" s="1"/>
  <c r="O798" i="32" s="1"/>
  <c r="O799" i="32" s="1"/>
  <c r="O800" i="32" s="1"/>
  <c r="O801" i="32" s="1"/>
  <c r="O802" i="32" s="1"/>
  <c r="O803" i="32" s="1"/>
  <c r="O804" i="32" s="1"/>
  <c r="O805" i="32" s="1"/>
  <c r="O806" i="32" s="1"/>
  <c r="O807" i="32" s="1"/>
  <c r="O795" i="32"/>
  <c r="A796" i="37"/>
  <c r="A797" i="37" s="1"/>
  <c r="A798" i="37" s="1"/>
  <c r="A799" i="37" s="1"/>
  <c r="A800" i="37" s="1"/>
  <c r="A801" i="37" s="1"/>
  <c r="A802" i="37" s="1"/>
  <c r="A803" i="37" s="1"/>
  <c r="A804" i="37" s="1"/>
  <c r="A805" i="37" s="1"/>
  <c r="A806" i="37" s="1"/>
  <c r="A807" i="37" s="1"/>
  <c r="A795" i="37"/>
  <c r="A796" i="40"/>
  <c r="A797" i="40" s="1"/>
  <c r="A798" i="40" s="1"/>
  <c r="A799" i="40" s="1"/>
  <c r="A800" i="40" s="1"/>
  <c r="A801" i="40" s="1"/>
  <c r="A802" i="40" s="1"/>
  <c r="A803" i="40" s="1"/>
  <c r="A804" i="40" s="1"/>
  <c r="A805" i="40" s="1"/>
  <c r="A806" i="40" s="1"/>
  <c r="A807" i="40" s="1"/>
  <c r="A795" i="40"/>
  <c r="A328" i="37"/>
  <c r="A329" i="37" s="1"/>
  <c r="A330" i="37" s="1"/>
  <c r="A331" i="37" s="1"/>
  <c r="A332" i="37" s="1"/>
  <c r="A333" i="37" s="1"/>
  <c r="A334" i="37" s="1"/>
  <c r="A335" i="37" s="1"/>
  <c r="A336" i="37" s="1"/>
  <c r="A337" i="37" s="1"/>
  <c r="A338" i="37" s="1"/>
  <c r="A339" i="37" s="1"/>
  <c r="A327" i="37"/>
  <c r="A796" i="33"/>
  <c r="A797" i="33" s="1"/>
  <c r="A798" i="33" s="1"/>
  <c r="A799" i="33" s="1"/>
  <c r="A800" i="33" s="1"/>
  <c r="A801" i="33" s="1"/>
  <c r="A802" i="33" s="1"/>
  <c r="A803" i="33" s="1"/>
  <c r="A804" i="33" s="1"/>
  <c r="A805" i="33" s="1"/>
  <c r="A806" i="33" s="1"/>
  <c r="A807" i="33" s="1"/>
  <c r="A795" i="33"/>
  <c r="O340" i="34" l="1"/>
  <c r="O341" i="34"/>
  <c r="O342" i="34" s="1"/>
  <c r="O343" i="34" s="1"/>
  <c r="O344" i="34" s="1"/>
  <c r="O345" i="34" s="1"/>
  <c r="O346" i="34" s="1"/>
  <c r="O347" i="34" s="1"/>
  <c r="O348" i="34" s="1"/>
  <c r="O349" i="34" s="1"/>
  <c r="O350" i="34" s="1"/>
  <c r="O351" i="34" s="1"/>
  <c r="O352" i="34" s="1"/>
  <c r="H340" i="34"/>
  <c r="H341" i="34"/>
  <c r="H342" i="34" s="1"/>
  <c r="H343" i="34" s="1"/>
  <c r="H344" i="34" s="1"/>
  <c r="H345" i="34" s="1"/>
  <c r="H346" i="34" s="1"/>
  <c r="H347" i="34" s="1"/>
  <c r="H348" i="34" s="1"/>
  <c r="H349" i="34" s="1"/>
  <c r="H350" i="34" s="1"/>
  <c r="H351" i="34" s="1"/>
  <c r="H352" i="34" s="1"/>
  <c r="A809" i="34"/>
  <c r="A810" i="34" s="1"/>
  <c r="A811" i="34" s="1"/>
  <c r="A812" i="34" s="1"/>
  <c r="A813" i="34" s="1"/>
  <c r="A814" i="34" s="1"/>
  <c r="A815" i="34" s="1"/>
  <c r="A816" i="34" s="1"/>
  <c r="A817" i="34" s="1"/>
  <c r="A818" i="34" s="1"/>
  <c r="A819" i="34" s="1"/>
  <c r="A820" i="34" s="1"/>
  <c r="A808" i="34"/>
  <c r="A808" i="40"/>
  <c r="A809" i="40"/>
  <c r="A810" i="40" s="1"/>
  <c r="A811" i="40" s="1"/>
  <c r="A812" i="40" s="1"/>
  <c r="A813" i="40" s="1"/>
  <c r="A814" i="40" s="1"/>
  <c r="A815" i="40" s="1"/>
  <c r="A816" i="40" s="1"/>
  <c r="A817" i="40" s="1"/>
  <c r="A818" i="40" s="1"/>
  <c r="A819" i="40" s="1"/>
  <c r="A820" i="40" s="1"/>
  <c r="A340" i="33"/>
  <c r="A341" i="33"/>
  <c r="A342" i="33" s="1"/>
  <c r="A343" i="33" s="1"/>
  <c r="A344" i="33" s="1"/>
  <c r="A345" i="33" s="1"/>
  <c r="A346" i="33" s="1"/>
  <c r="A347" i="33" s="1"/>
  <c r="A348" i="33" s="1"/>
  <c r="A349" i="33" s="1"/>
  <c r="A350" i="33" s="1"/>
  <c r="A351" i="33" s="1"/>
  <c r="A352" i="33" s="1"/>
  <c r="H340" i="36"/>
  <c r="H341" i="36"/>
  <c r="H342" i="36" s="1"/>
  <c r="H343" i="36" s="1"/>
  <c r="H344" i="36" s="1"/>
  <c r="H345" i="36" s="1"/>
  <c r="H346" i="36" s="1"/>
  <c r="H347" i="36" s="1"/>
  <c r="H348" i="36" s="1"/>
  <c r="H349" i="36" s="1"/>
  <c r="H350" i="36" s="1"/>
  <c r="H351" i="36" s="1"/>
  <c r="H352" i="36" s="1"/>
  <c r="H808" i="36"/>
  <c r="H809" i="36"/>
  <c r="H810" i="36" s="1"/>
  <c r="H811" i="36" s="1"/>
  <c r="H812" i="36" s="1"/>
  <c r="H813" i="36" s="1"/>
  <c r="H814" i="36" s="1"/>
  <c r="H815" i="36" s="1"/>
  <c r="H816" i="36" s="1"/>
  <c r="H817" i="36" s="1"/>
  <c r="H818" i="36" s="1"/>
  <c r="H819" i="36" s="1"/>
  <c r="H820" i="36" s="1"/>
  <c r="H808" i="39"/>
  <c r="H809" i="39"/>
  <c r="H810" i="39" s="1"/>
  <c r="H811" i="39" s="1"/>
  <c r="H812" i="39" s="1"/>
  <c r="H813" i="39" s="1"/>
  <c r="H814" i="39" s="1"/>
  <c r="H815" i="39" s="1"/>
  <c r="H816" i="39" s="1"/>
  <c r="H817" i="39" s="1"/>
  <c r="H818" i="39" s="1"/>
  <c r="H819" i="39" s="1"/>
  <c r="H820" i="39" s="1"/>
  <c r="A341" i="34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40" i="34"/>
  <c r="A809" i="37"/>
  <c r="A810" i="37" s="1"/>
  <c r="A811" i="37" s="1"/>
  <c r="A812" i="37" s="1"/>
  <c r="A813" i="37" s="1"/>
  <c r="A814" i="37" s="1"/>
  <c r="A815" i="37" s="1"/>
  <c r="A816" i="37" s="1"/>
  <c r="A817" i="37" s="1"/>
  <c r="A818" i="37" s="1"/>
  <c r="A819" i="37" s="1"/>
  <c r="A820" i="37" s="1"/>
  <c r="A808" i="37"/>
  <c r="O809" i="33"/>
  <c r="O810" i="33" s="1"/>
  <c r="O811" i="33" s="1"/>
  <c r="O812" i="33" s="1"/>
  <c r="O813" i="33" s="1"/>
  <c r="O814" i="33" s="1"/>
  <c r="O815" i="33" s="1"/>
  <c r="O816" i="33" s="1"/>
  <c r="O817" i="33" s="1"/>
  <c r="O818" i="33" s="1"/>
  <c r="O819" i="33" s="1"/>
  <c r="O820" i="33" s="1"/>
  <c r="O808" i="33"/>
  <c r="A340" i="32"/>
  <c r="A341" i="32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H809" i="40"/>
  <c r="H810" i="40" s="1"/>
  <c r="H811" i="40" s="1"/>
  <c r="H812" i="40" s="1"/>
  <c r="H813" i="40" s="1"/>
  <c r="H814" i="40" s="1"/>
  <c r="H815" i="40" s="1"/>
  <c r="H816" i="40" s="1"/>
  <c r="H817" i="40" s="1"/>
  <c r="H818" i="40" s="1"/>
  <c r="H819" i="40" s="1"/>
  <c r="H820" i="40" s="1"/>
  <c r="H808" i="40"/>
  <c r="A808" i="32"/>
  <c r="A809" i="32"/>
  <c r="A810" i="32" s="1"/>
  <c r="A811" i="32" s="1"/>
  <c r="A812" i="32" s="1"/>
  <c r="A813" i="32" s="1"/>
  <c r="A814" i="32" s="1"/>
  <c r="A815" i="32" s="1"/>
  <c r="A816" i="32" s="1"/>
  <c r="A817" i="32" s="1"/>
  <c r="A818" i="32" s="1"/>
  <c r="A819" i="32" s="1"/>
  <c r="A820" i="32" s="1"/>
  <c r="O341" i="32"/>
  <c r="O342" i="32" s="1"/>
  <c r="O343" i="32" s="1"/>
  <c r="O344" i="32" s="1"/>
  <c r="O345" i="32" s="1"/>
  <c r="O346" i="32" s="1"/>
  <c r="O347" i="32" s="1"/>
  <c r="O348" i="32" s="1"/>
  <c r="O349" i="32" s="1"/>
  <c r="O350" i="32" s="1"/>
  <c r="O351" i="32" s="1"/>
  <c r="O352" i="32" s="1"/>
  <c r="O340" i="32"/>
  <c r="A341" i="38"/>
  <c r="A342" i="38" s="1"/>
  <c r="A343" i="38" s="1"/>
  <c r="A344" i="38" s="1"/>
  <c r="A345" i="38" s="1"/>
  <c r="A346" i="38" s="1"/>
  <c r="A347" i="38" s="1"/>
  <c r="A348" i="38" s="1"/>
  <c r="A349" i="38" s="1"/>
  <c r="A350" i="38" s="1"/>
  <c r="A351" i="38" s="1"/>
  <c r="A352" i="38" s="1"/>
  <c r="A340" i="38"/>
  <c r="A809" i="36"/>
  <c r="A810" i="36" s="1"/>
  <c r="A811" i="36" s="1"/>
  <c r="A812" i="36" s="1"/>
  <c r="A813" i="36" s="1"/>
  <c r="A814" i="36" s="1"/>
  <c r="A815" i="36" s="1"/>
  <c r="A816" i="36" s="1"/>
  <c r="A817" i="36" s="1"/>
  <c r="A818" i="36" s="1"/>
  <c r="A819" i="36" s="1"/>
  <c r="A820" i="36" s="1"/>
  <c r="A808" i="36"/>
  <c r="A809" i="38"/>
  <c r="A810" i="38" s="1"/>
  <c r="A811" i="38" s="1"/>
  <c r="A812" i="38" s="1"/>
  <c r="A813" i="38" s="1"/>
  <c r="A814" i="38" s="1"/>
  <c r="A815" i="38" s="1"/>
  <c r="A816" i="38" s="1"/>
  <c r="A817" i="38" s="1"/>
  <c r="A818" i="38" s="1"/>
  <c r="A819" i="38" s="1"/>
  <c r="A820" i="38" s="1"/>
  <c r="A808" i="38"/>
  <c r="A341" i="36"/>
  <c r="A342" i="36" s="1"/>
  <c r="A343" i="36" s="1"/>
  <c r="A344" i="36" s="1"/>
  <c r="A345" i="36" s="1"/>
  <c r="A346" i="36" s="1"/>
  <c r="A347" i="36" s="1"/>
  <c r="A348" i="36" s="1"/>
  <c r="A349" i="36" s="1"/>
  <c r="A350" i="36" s="1"/>
  <c r="A351" i="36" s="1"/>
  <c r="A352" i="36" s="1"/>
  <c r="A340" i="36"/>
  <c r="A341" i="37"/>
  <c r="A342" i="37" s="1"/>
  <c r="A343" i="37" s="1"/>
  <c r="A344" i="37" s="1"/>
  <c r="A345" i="37" s="1"/>
  <c r="A346" i="37" s="1"/>
  <c r="A347" i="37" s="1"/>
  <c r="A348" i="37" s="1"/>
  <c r="A349" i="37" s="1"/>
  <c r="A350" i="37" s="1"/>
  <c r="A351" i="37" s="1"/>
  <c r="A352" i="37" s="1"/>
  <c r="A340" i="37"/>
  <c r="H340" i="32"/>
  <c r="H341" i="32"/>
  <c r="H342" i="32" s="1"/>
  <c r="H343" i="32" s="1"/>
  <c r="H344" i="32" s="1"/>
  <c r="H345" i="32" s="1"/>
  <c r="H346" i="32" s="1"/>
  <c r="H347" i="32" s="1"/>
  <c r="H348" i="32" s="1"/>
  <c r="H349" i="32" s="1"/>
  <c r="H350" i="32" s="1"/>
  <c r="H351" i="32" s="1"/>
  <c r="H352" i="32" s="1"/>
  <c r="A340" i="39"/>
  <c r="A341" i="39"/>
  <c r="A342" i="39" s="1"/>
  <c r="A343" i="39" s="1"/>
  <c r="A344" i="39" s="1"/>
  <c r="A345" i="39" s="1"/>
  <c r="A346" i="39" s="1"/>
  <c r="A347" i="39" s="1"/>
  <c r="A348" i="39" s="1"/>
  <c r="A349" i="39" s="1"/>
  <c r="A350" i="39" s="1"/>
  <c r="A351" i="39" s="1"/>
  <c r="A352" i="39" s="1"/>
  <c r="A808" i="33"/>
  <c r="A809" i="33"/>
  <c r="A810" i="33" s="1"/>
  <c r="A811" i="33" s="1"/>
  <c r="A812" i="33" s="1"/>
  <c r="A813" i="33" s="1"/>
  <c r="A814" i="33" s="1"/>
  <c r="A815" i="33" s="1"/>
  <c r="A816" i="33" s="1"/>
  <c r="A817" i="33" s="1"/>
  <c r="A818" i="33" s="1"/>
  <c r="A819" i="33" s="1"/>
  <c r="A820" i="33" s="1"/>
  <c r="O808" i="32"/>
  <c r="O809" i="32"/>
  <c r="O810" i="32" s="1"/>
  <c r="O811" i="32" s="1"/>
  <c r="O812" i="32" s="1"/>
  <c r="O813" i="32" s="1"/>
  <c r="O814" i="32" s="1"/>
  <c r="O815" i="32" s="1"/>
  <c r="O816" i="32" s="1"/>
  <c r="O817" i="32" s="1"/>
  <c r="O818" i="32" s="1"/>
  <c r="O819" i="32" s="1"/>
  <c r="O820" i="32" s="1"/>
  <c r="O808" i="36"/>
  <c r="O809" i="36"/>
  <c r="O810" i="36" s="1"/>
  <c r="O811" i="36" s="1"/>
  <c r="O812" i="36" s="1"/>
  <c r="O813" i="36" s="1"/>
  <c r="O814" i="36" s="1"/>
  <c r="O815" i="36" s="1"/>
  <c r="O816" i="36" s="1"/>
  <c r="O817" i="36" s="1"/>
  <c r="O818" i="36" s="1"/>
  <c r="O819" i="36" s="1"/>
  <c r="O820" i="36" s="1"/>
  <c r="O340" i="36"/>
  <c r="O341" i="36"/>
  <c r="O342" i="36" s="1"/>
  <c r="O343" i="36" s="1"/>
  <c r="O344" i="36" s="1"/>
  <c r="O345" i="36" s="1"/>
  <c r="O346" i="36" s="1"/>
  <c r="O347" i="36" s="1"/>
  <c r="O348" i="36" s="1"/>
  <c r="O349" i="36" s="1"/>
  <c r="O350" i="36" s="1"/>
  <c r="O351" i="36" s="1"/>
  <c r="O352" i="36" s="1"/>
  <c r="A340" i="40"/>
  <c r="A341" i="40"/>
  <c r="A342" i="40" s="1"/>
  <c r="A343" i="40" s="1"/>
  <c r="A344" i="40" s="1"/>
  <c r="A345" i="40" s="1"/>
  <c r="A346" i="40" s="1"/>
  <c r="A347" i="40" s="1"/>
  <c r="A348" i="40" s="1"/>
  <c r="A349" i="40" s="1"/>
  <c r="A350" i="40" s="1"/>
  <c r="A351" i="40" s="1"/>
  <c r="A352" i="40" s="1"/>
  <c r="A808" i="39"/>
  <c r="A809" i="39"/>
  <c r="A810" i="39" s="1"/>
  <c r="A811" i="39" s="1"/>
  <c r="A812" i="39" s="1"/>
  <c r="A813" i="39" s="1"/>
  <c r="A814" i="39" s="1"/>
  <c r="A815" i="39" s="1"/>
  <c r="A816" i="39" s="1"/>
  <c r="A817" i="39" s="1"/>
  <c r="A818" i="39" s="1"/>
  <c r="A819" i="39" s="1"/>
  <c r="A820" i="39" s="1"/>
  <c r="H340" i="39"/>
  <c r="H341" i="39"/>
  <c r="H342" i="39" s="1"/>
  <c r="H343" i="39" s="1"/>
  <c r="H344" i="39" s="1"/>
  <c r="H345" i="39" s="1"/>
  <c r="H346" i="39" s="1"/>
  <c r="H347" i="39" s="1"/>
  <c r="H348" i="39" s="1"/>
  <c r="H349" i="39" s="1"/>
  <c r="H350" i="39" s="1"/>
  <c r="H351" i="39" s="1"/>
  <c r="H352" i="39" s="1"/>
  <c r="H808" i="32"/>
  <c r="H809" i="32"/>
  <c r="H810" i="32" s="1"/>
  <c r="H811" i="32" s="1"/>
  <c r="H812" i="32" s="1"/>
  <c r="H813" i="32" s="1"/>
  <c r="H814" i="32" s="1"/>
  <c r="H815" i="32" s="1"/>
  <c r="H816" i="32" s="1"/>
  <c r="H817" i="32" s="1"/>
  <c r="H818" i="32" s="1"/>
  <c r="H819" i="32" s="1"/>
  <c r="H820" i="32" s="1"/>
  <c r="O341" i="39"/>
  <c r="O342" i="39" s="1"/>
  <c r="O343" i="39" s="1"/>
  <c r="O344" i="39" s="1"/>
  <c r="O345" i="39" s="1"/>
  <c r="O346" i="39" s="1"/>
  <c r="O347" i="39" s="1"/>
  <c r="O348" i="39" s="1"/>
  <c r="O349" i="39" s="1"/>
  <c r="O350" i="39" s="1"/>
  <c r="O351" i="39" s="1"/>
  <c r="O352" i="39" s="1"/>
  <c r="O340" i="39"/>
  <c r="O341" i="40"/>
  <c r="O342" i="40" s="1"/>
  <c r="O343" i="40" s="1"/>
  <c r="O344" i="40" s="1"/>
  <c r="O345" i="40" s="1"/>
  <c r="O346" i="40" s="1"/>
  <c r="O347" i="40" s="1"/>
  <c r="O348" i="40" s="1"/>
  <c r="O349" i="40" s="1"/>
  <c r="O350" i="40" s="1"/>
  <c r="O351" i="40" s="1"/>
  <c r="O352" i="40" s="1"/>
  <c r="O340" i="40"/>
  <c r="H341" i="40"/>
  <c r="H342" i="40" s="1"/>
  <c r="H343" i="40" s="1"/>
  <c r="H344" i="40" s="1"/>
  <c r="H345" i="40" s="1"/>
  <c r="H346" i="40" s="1"/>
  <c r="H347" i="40" s="1"/>
  <c r="H348" i="40" s="1"/>
  <c r="H349" i="40" s="1"/>
  <c r="H350" i="40" s="1"/>
  <c r="H351" i="40" s="1"/>
  <c r="H352" i="40" s="1"/>
  <c r="H340" i="40"/>
  <c r="H809" i="33"/>
  <c r="H810" i="33" s="1"/>
  <c r="H811" i="33" s="1"/>
  <c r="H812" i="33" s="1"/>
  <c r="H813" i="33" s="1"/>
  <c r="H814" i="33" s="1"/>
  <c r="H815" i="33" s="1"/>
  <c r="H816" i="33" s="1"/>
  <c r="H817" i="33" s="1"/>
  <c r="H818" i="33" s="1"/>
  <c r="H819" i="33" s="1"/>
  <c r="H820" i="33" s="1"/>
  <c r="H808" i="33"/>
  <c r="O809" i="39"/>
  <c r="O810" i="39" s="1"/>
  <c r="O811" i="39" s="1"/>
  <c r="O812" i="39" s="1"/>
  <c r="O813" i="39" s="1"/>
  <c r="O814" i="39" s="1"/>
  <c r="O815" i="39" s="1"/>
  <c r="O816" i="39" s="1"/>
  <c r="O817" i="39" s="1"/>
  <c r="O818" i="39" s="1"/>
  <c r="O819" i="39" s="1"/>
  <c r="O820" i="39" s="1"/>
  <c r="O808" i="39"/>
  <c r="O809" i="40"/>
  <c r="O810" i="40" s="1"/>
  <c r="O811" i="40" s="1"/>
  <c r="O812" i="40" s="1"/>
  <c r="O813" i="40" s="1"/>
  <c r="O814" i="40" s="1"/>
  <c r="O815" i="40" s="1"/>
  <c r="O816" i="40" s="1"/>
  <c r="O817" i="40" s="1"/>
  <c r="O818" i="40" s="1"/>
  <c r="O819" i="40" s="1"/>
  <c r="O820" i="40" s="1"/>
  <c r="O808" i="40"/>
  <c r="H353" i="34" l="1"/>
  <c r="H354" i="34"/>
  <c r="H355" i="34" s="1"/>
  <c r="H356" i="34" s="1"/>
  <c r="H357" i="34" s="1"/>
  <c r="H358" i="34" s="1"/>
  <c r="H359" i="34" s="1"/>
  <c r="H360" i="34" s="1"/>
  <c r="H361" i="34" s="1"/>
  <c r="H362" i="34" s="1"/>
  <c r="H363" i="34" s="1"/>
  <c r="H364" i="34" s="1"/>
  <c r="H365" i="34" s="1"/>
  <c r="H366" i="34" s="1"/>
  <c r="O353" i="34"/>
  <c r="O354" i="34"/>
  <c r="O355" i="34" s="1"/>
  <c r="O356" i="34" s="1"/>
  <c r="O357" i="34" s="1"/>
  <c r="O358" i="34" s="1"/>
  <c r="O359" i="34" s="1"/>
  <c r="O360" i="34" s="1"/>
  <c r="O361" i="34" s="1"/>
  <c r="O362" i="34" s="1"/>
  <c r="O363" i="34" s="1"/>
  <c r="O364" i="34" s="1"/>
  <c r="O365" i="34" s="1"/>
  <c r="O366" i="34" s="1"/>
  <c r="O821" i="40"/>
  <c r="O822" i="40"/>
  <c r="O823" i="40" s="1"/>
  <c r="O824" i="40" s="1"/>
  <c r="O825" i="40" s="1"/>
  <c r="O826" i="40" s="1"/>
  <c r="O827" i="40" s="1"/>
  <c r="O828" i="40" s="1"/>
  <c r="O829" i="40" s="1"/>
  <c r="O830" i="40" s="1"/>
  <c r="O831" i="40" s="1"/>
  <c r="O832" i="40" s="1"/>
  <c r="O833" i="40" s="1"/>
  <c r="A354" i="38"/>
  <c r="A355" i="38" s="1"/>
  <c r="A356" i="38" s="1"/>
  <c r="A357" i="38" s="1"/>
  <c r="A358" i="38" s="1"/>
  <c r="A359" i="38" s="1"/>
  <c r="A360" i="38" s="1"/>
  <c r="A361" i="38" s="1"/>
  <c r="A362" i="38" s="1"/>
  <c r="A363" i="38" s="1"/>
  <c r="A364" i="38" s="1"/>
  <c r="A365" i="38" s="1"/>
  <c r="A353" i="38"/>
  <c r="O821" i="39"/>
  <c r="O822" i="39"/>
  <c r="O823" i="39" s="1"/>
  <c r="O824" i="39" s="1"/>
  <c r="O825" i="39" s="1"/>
  <c r="O826" i="39" s="1"/>
  <c r="O827" i="39" s="1"/>
  <c r="O828" i="39" s="1"/>
  <c r="O829" i="39" s="1"/>
  <c r="O830" i="39" s="1"/>
  <c r="O831" i="39" s="1"/>
  <c r="O832" i="39" s="1"/>
  <c r="O833" i="39" s="1"/>
  <c r="H353" i="40"/>
  <c r="H354" i="40"/>
  <c r="H355" i="40" s="1"/>
  <c r="H356" i="40" s="1"/>
  <c r="H357" i="40" s="1"/>
  <c r="H358" i="40" s="1"/>
  <c r="H359" i="40" s="1"/>
  <c r="H360" i="40" s="1"/>
  <c r="H361" i="40" s="1"/>
  <c r="H362" i="40" s="1"/>
  <c r="H363" i="40" s="1"/>
  <c r="H364" i="40" s="1"/>
  <c r="H365" i="40" s="1"/>
  <c r="O353" i="39"/>
  <c r="O354" i="39"/>
  <c r="O355" i="39" s="1"/>
  <c r="O356" i="39" s="1"/>
  <c r="O357" i="39" s="1"/>
  <c r="O358" i="39" s="1"/>
  <c r="O359" i="39" s="1"/>
  <c r="O360" i="39" s="1"/>
  <c r="O361" i="39" s="1"/>
  <c r="O362" i="39" s="1"/>
  <c r="O363" i="39" s="1"/>
  <c r="O364" i="39" s="1"/>
  <c r="O365" i="39" s="1"/>
  <c r="A821" i="38"/>
  <c r="A822" i="38"/>
  <c r="A823" i="38" s="1"/>
  <c r="A824" i="38" s="1"/>
  <c r="A825" i="38" s="1"/>
  <c r="A826" i="38" s="1"/>
  <c r="A827" i="38" s="1"/>
  <c r="A828" i="38" s="1"/>
  <c r="A829" i="38" s="1"/>
  <c r="A830" i="38" s="1"/>
  <c r="A831" i="38" s="1"/>
  <c r="A832" i="38" s="1"/>
  <c r="A833" i="38" s="1"/>
  <c r="A821" i="36"/>
  <c r="A822" i="36"/>
  <c r="A823" i="36" s="1"/>
  <c r="A824" i="36" s="1"/>
  <c r="A825" i="36" s="1"/>
  <c r="A826" i="36" s="1"/>
  <c r="A827" i="36" s="1"/>
  <c r="A828" i="36" s="1"/>
  <c r="A829" i="36" s="1"/>
  <c r="A830" i="36" s="1"/>
  <c r="A831" i="36" s="1"/>
  <c r="A832" i="36" s="1"/>
  <c r="A833" i="36" s="1"/>
  <c r="O353" i="32"/>
  <c r="O354" i="32"/>
  <c r="O355" i="32" s="1"/>
  <c r="O356" i="32" s="1"/>
  <c r="O357" i="32" s="1"/>
  <c r="O358" i="32" s="1"/>
  <c r="O359" i="32" s="1"/>
  <c r="O360" i="32" s="1"/>
  <c r="O361" i="32" s="1"/>
  <c r="O362" i="32" s="1"/>
  <c r="O363" i="32" s="1"/>
  <c r="O364" i="32" s="1"/>
  <c r="O365" i="32" s="1"/>
  <c r="H822" i="40"/>
  <c r="H823" i="40" s="1"/>
  <c r="H824" i="40" s="1"/>
  <c r="H825" i="40" s="1"/>
  <c r="H826" i="40" s="1"/>
  <c r="H827" i="40" s="1"/>
  <c r="H828" i="40" s="1"/>
  <c r="H829" i="40" s="1"/>
  <c r="H830" i="40" s="1"/>
  <c r="H831" i="40" s="1"/>
  <c r="H832" i="40" s="1"/>
  <c r="H833" i="40" s="1"/>
  <c r="H821" i="40"/>
  <c r="A821" i="37"/>
  <c r="A822" i="37"/>
  <c r="A823" i="37" s="1"/>
  <c r="A824" i="37" s="1"/>
  <c r="A825" i="37" s="1"/>
  <c r="A826" i="37" s="1"/>
  <c r="A827" i="37" s="1"/>
  <c r="A828" i="37" s="1"/>
  <c r="A829" i="37" s="1"/>
  <c r="A830" i="37" s="1"/>
  <c r="A831" i="37" s="1"/>
  <c r="A832" i="37" s="1"/>
  <c r="A833" i="37" s="1"/>
  <c r="H821" i="33"/>
  <c r="H822" i="33"/>
  <c r="H823" i="33" s="1"/>
  <c r="H824" i="33" s="1"/>
  <c r="H825" i="33" s="1"/>
  <c r="H826" i="33" s="1"/>
  <c r="H827" i="33" s="1"/>
  <c r="H828" i="33" s="1"/>
  <c r="H829" i="33" s="1"/>
  <c r="H830" i="33" s="1"/>
  <c r="H831" i="33" s="1"/>
  <c r="H832" i="33" s="1"/>
  <c r="H833" i="33" s="1"/>
  <c r="A353" i="36"/>
  <c r="A354" i="36"/>
  <c r="A355" i="36" s="1"/>
  <c r="A356" i="36" s="1"/>
  <c r="A357" i="36" s="1"/>
  <c r="A358" i="36" s="1"/>
  <c r="A359" i="36" s="1"/>
  <c r="A360" i="36" s="1"/>
  <c r="A361" i="36" s="1"/>
  <c r="A362" i="36" s="1"/>
  <c r="A363" i="36" s="1"/>
  <c r="A364" i="36" s="1"/>
  <c r="A365" i="36" s="1"/>
  <c r="A354" i="40"/>
  <c r="A355" i="40" s="1"/>
  <c r="A356" i="40" s="1"/>
  <c r="A357" i="40" s="1"/>
  <c r="A358" i="40" s="1"/>
  <c r="A359" i="40" s="1"/>
  <c r="A360" i="40" s="1"/>
  <c r="A361" i="40" s="1"/>
  <c r="A362" i="40" s="1"/>
  <c r="A363" i="40" s="1"/>
  <c r="A364" i="40" s="1"/>
  <c r="A365" i="40" s="1"/>
  <c r="A353" i="40"/>
  <c r="O822" i="36"/>
  <c r="O823" i="36" s="1"/>
  <c r="O824" i="36" s="1"/>
  <c r="O825" i="36" s="1"/>
  <c r="O826" i="36" s="1"/>
  <c r="O827" i="36" s="1"/>
  <c r="O828" i="36" s="1"/>
  <c r="O829" i="36" s="1"/>
  <c r="O830" i="36" s="1"/>
  <c r="O831" i="36" s="1"/>
  <c r="O832" i="36" s="1"/>
  <c r="O833" i="36" s="1"/>
  <c r="O821" i="36"/>
  <c r="A822" i="33"/>
  <c r="A823" i="33" s="1"/>
  <c r="A824" i="33" s="1"/>
  <c r="A825" i="33" s="1"/>
  <c r="A826" i="33" s="1"/>
  <c r="A827" i="33" s="1"/>
  <c r="A828" i="33" s="1"/>
  <c r="A829" i="33" s="1"/>
  <c r="A830" i="33" s="1"/>
  <c r="A831" i="33" s="1"/>
  <c r="A832" i="33" s="1"/>
  <c r="A833" i="33" s="1"/>
  <c r="A821" i="33"/>
  <c r="H353" i="32"/>
  <c r="H354" i="32"/>
  <c r="H355" i="32" s="1"/>
  <c r="H356" i="32" s="1"/>
  <c r="H357" i="32" s="1"/>
  <c r="H358" i="32" s="1"/>
  <c r="H359" i="32" s="1"/>
  <c r="H360" i="32" s="1"/>
  <c r="H361" i="32" s="1"/>
  <c r="H362" i="32" s="1"/>
  <c r="H363" i="32" s="1"/>
  <c r="H364" i="32" s="1"/>
  <c r="H365" i="32" s="1"/>
  <c r="H822" i="39"/>
  <c r="H823" i="39" s="1"/>
  <c r="H824" i="39" s="1"/>
  <c r="H825" i="39" s="1"/>
  <c r="H826" i="39" s="1"/>
  <c r="H827" i="39" s="1"/>
  <c r="H828" i="39" s="1"/>
  <c r="H829" i="39" s="1"/>
  <c r="H830" i="39" s="1"/>
  <c r="H831" i="39" s="1"/>
  <c r="H832" i="39" s="1"/>
  <c r="H833" i="39" s="1"/>
  <c r="H821" i="39"/>
  <c r="H822" i="36"/>
  <c r="H823" i="36" s="1"/>
  <c r="H824" i="36" s="1"/>
  <c r="H825" i="36" s="1"/>
  <c r="H826" i="36" s="1"/>
  <c r="H827" i="36" s="1"/>
  <c r="H828" i="36" s="1"/>
  <c r="H829" i="36" s="1"/>
  <c r="H830" i="36" s="1"/>
  <c r="H831" i="36" s="1"/>
  <c r="H832" i="36" s="1"/>
  <c r="H833" i="36" s="1"/>
  <c r="H821" i="36"/>
  <c r="A354" i="33"/>
  <c r="A355" i="33" s="1"/>
  <c r="A356" i="33" s="1"/>
  <c r="A357" i="33" s="1"/>
  <c r="A358" i="33" s="1"/>
  <c r="A359" i="33" s="1"/>
  <c r="A360" i="33" s="1"/>
  <c r="A361" i="33" s="1"/>
  <c r="A362" i="33" s="1"/>
  <c r="A363" i="33" s="1"/>
  <c r="A364" i="33" s="1"/>
  <c r="A365" i="33" s="1"/>
  <c r="A353" i="33"/>
  <c r="A353" i="37"/>
  <c r="A354" i="37"/>
  <c r="A355" i="37" s="1"/>
  <c r="A356" i="37" s="1"/>
  <c r="A357" i="37" s="1"/>
  <c r="A358" i="37" s="1"/>
  <c r="A359" i="37" s="1"/>
  <c r="A360" i="37" s="1"/>
  <c r="A361" i="37" s="1"/>
  <c r="A362" i="37" s="1"/>
  <c r="A363" i="37" s="1"/>
  <c r="A364" i="37" s="1"/>
  <c r="A365" i="37" s="1"/>
  <c r="O821" i="33"/>
  <c r="O822" i="33"/>
  <c r="O823" i="33" s="1"/>
  <c r="O824" i="33" s="1"/>
  <c r="O825" i="33" s="1"/>
  <c r="O826" i="33" s="1"/>
  <c r="O827" i="33" s="1"/>
  <c r="O828" i="33" s="1"/>
  <c r="O829" i="33" s="1"/>
  <c r="O830" i="33" s="1"/>
  <c r="O831" i="33" s="1"/>
  <c r="O832" i="33" s="1"/>
  <c r="O833" i="33" s="1"/>
  <c r="A821" i="34"/>
  <c r="A822" i="34"/>
  <c r="A823" i="34" s="1"/>
  <c r="A824" i="34" s="1"/>
  <c r="A825" i="34" s="1"/>
  <c r="A826" i="34" s="1"/>
  <c r="A827" i="34" s="1"/>
  <c r="A828" i="34" s="1"/>
  <c r="A829" i="34" s="1"/>
  <c r="A830" i="34" s="1"/>
  <c r="A831" i="34" s="1"/>
  <c r="A832" i="34" s="1"/>
  <c r="A833" i="34" s="1"/>
  <c r="O353" i="40"/>
  <c r="O354" i="40"/>
  <c r="O355" i="40" s="1"/>
  <c r="O356" i="40" s="1"/>
  <c r="O357" i="40" s="1"/>
  <c r="O358" i="40" s="1"/>
  <c r="O359" i="40" s="1"/>
  <c r="O360" i="40" s="1"/>
  <c r="O361" i="40" s="1"/>
  <c r="O362" i="40" s="1"/>
  <c r="O363" i="40" s="1"/>
  <c r="O364" i="40" s="1"/>
  <c r="O365" i="40" s="1"/>
  <c r="A354" i="34"/>
  <c r="A355" i="34" s="1"/>
  <c r="A356" i="34" s="1"/>
  <c r="A357" i="34" s="1"/>
  <c r="A358" i="34" s="1"/>
  <c r="A359" i="34" s="1"/>
  <c r="A360" i="34" s="1"/>
  <c r="A361" i="34" s="1"/>
  <c r="A362" i="34" s="1"/>
  <c r="A363" i="34" s="1"/>
  <c r="A364" i="34" s="1"/>
  <c r="A365" i="34" s="1"/>
  <c r="A353" i="34"/>
  <c r="H821" i="32"/>
  <c r="H822" i="32"/>
  <c r="H823" i="32" s="1"/>
  <c r="H824" i="32" s="1"/>
  <c r="H825" i="32" s="1"/>
  <c r="H826" i="32" s="1"/>
  <c r="H827" i="32" s="1"/>
  <c r="H828" i="32" s="1"/>
  <c r="H829" i="32" s="1"/>
  <c r="H830" i="32" s="1"/>
  <c r="H831" i="32" s="1"/>
  <c r="H832" i="32" s="1"/>
  <c r="H833" i="32" s="1"/>
  <c r="H354" i="39"/>
  <c r="H355" i="39" s="1"/>
  <c r="H356" i="39" s="1"/>
  <c r="H357" i="39" s="1"/>
  <c r="H358" i="39" s="1"/>
  <c r="H359" i="39" s="1"/>
  <c r="H360" i="39" s="1"/>
  <c r="H361" i="39" s="1"/>
  <c r="H362" i="39" s="1"/>
  <c r="H363" i="39" s="1"/>
  <c r="H364" i="39" s="1"/>
  <c r="H365" i="39" s="1"/>
  <c r="H353" i="39"/>
  <c r="A822" i="39"/>
  <c r="A823" i="39" s="1"/>
  <c r="A824" i="39" s="1"/>
  <c r="A825" i="39" s="1"/>
  <c r="A826" i="39" s="1"/>
  <c r="A827" i="39" s="1"/>
  <c r="A828" i="39" s="1"/>
  <c r="A829" i="39" s="1"/>
  <c r="A830" i="39" s="1"/>
  <c r="A831" i="39" s="1"/>
  <c r="A832" i="39" s="1"/>
  <c r="A833" i="39" s="1"/>
  <c r="A821" i="39"/>
  <c r="O354" i="36"/>
  <c r="O355" i="36" s="1"/>
  <c r="O356" i="36" s="1"/>
  <c r="O357" i="36" s="1"/>
  <c r="O358" i="36" s="1"/>
  <c r="O359" i="36" s="1"/>
  <c r="O360" i="36" s="1"/>
  <c r="O361" i="36" s="1"/>
  <c r="O362" i="36" s="1"/>
  <c r="O363" i="36" s="1"/>
  <c r="O364" i="36" s="1"/>
  <c r="O365" i="36" s="1"/>
  <c r="O353" i="36"/>
  <c r="O821" i="32"/>
  <c r="O822" i="32"/>
  <c r="O823" i="32" s="1"/>
  <c r="O824" i="32" s="1"/>
  <c r="O825" i="32" s="1"/>
  <c r="O826" i="32" s="1"/>
  <c r="O827" i="32" s="1"/>
  <c r="O828" i="32" s="1"/>
  <c r="O829" i="32" s="1"/>
  <c r="O830" i="32" s="1"/>
  <c r="O831" i="32" s="1"/>
  <c r="O832" i="32" s="1"/>
  <c r="O833" i="32" s="1"/>
  <c r="A354" i="39"/>
  <c r="A355" i="39" s="1"/>
  <c r="A356" i="39" s="1"/>
  <c r="A357" i="39" s="1"/>
  <c r="A358" i="39" s="1"/>
  <c r="A359" i="39" s="1"/>
  <c r="A360" i="39" s="1"/>
  <c r="A361" i="39" s="1"/>
  <c r="A362" i="39" s="1"/>
  <c r="A363" i="39" s="1"/>
  <c r="A364" i="39" s="1"/>
  <c r="A365" i="39" s="1"/>
  <c r="A353" i="39"/>
  <c r="A822" i="32"/>
  <c r="A823" i="32" s="1"/>
  <c r="A824" i="32" s="1"/>
  <c r="A825" i="32" s="1"/>
  <c r="A826" i="32" s="1"/>
  <c r="A827" i="32" s="1"/>
  <c r="A828" i="32" s="1"/>
  <c r="A829" i="32" s="1"/>
  <c r="A830" i="32" s="1"/>
  <c r="A831" i="32" s="1"/>
  <c r="A832" i="32" s="1"/>
  <c r="A833" i="32" s="1"/>
  <c r="A821" i="32"/>
  <c r="A353" i="32"/>
  <c r="A354" i="32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H354" i="36"/>
  <c r="H355" i="36" s="1"/>
  <c r="H356" i="36" s="1"/>
  <c r="H357" i="36" s="1"/>
  <c r="H358" i="36" s="1"/>
  <c r="H359" i="36" s="1"/>
  <c r="H360" i="36" s="1"/>
  <c r="H361" i="36" s="1"/>
  <c r="H362" i="36" s="1"/>
  <c r="H363" i="36" s="1"/>
  <c r="H364" i="36" s="1"/>
  <c r="H365" i="36" s="1"/>
  <c r="H353" i="36"/>
  <c r="A822" i="40"/>
  <c r="A823" i="40" s="1"/>
  <c r="A824" i="40" s="1"/>
  <c r="A825" i="40" s="1"/>
  <c r="A826" i="40" s="1"/>
  <c r="A827" i="40" s="1"/>
  <c r="A828" i="40" s="1"/>
  <c r="A829" i="40" s="1"/>
  <c r="A830" i="40" s="1"/>
  <c r="A831" i="40" s="1"/>
  <c r="A832" i="40" s="1"/>
  <c r="A833" i="40" s="1"/>
  <c r="A821" i="40"/>
  <c r="A834" i="40" l="1"/>
  <c r="A835" i="40"/>
  <c r="A836" i="40" s="1"/>
  <c r="A837" i="40" s="1"/>
  <c r="A838" i="40" s="1"/>
  <c r="A839" i="40" s="1"/>
  <c r="A840" i="40" s="1"/>
  <c r="A841" i="40" s="1"/>
  <c r="A842" i="40" s="1"/>
  <c r="A843" i="40" s="1"/>
  <c r="A844" i="40" s="1"/>
  <c r="A845" i="40" s="1"/>
  <c r="A846" i="40" s="1"/>
  <c r="A834" i="39"/>
  <c r="A835" i="39"/>
  <c r="A836" i="39" s="1"/>
  <c r="A837" i="39" s="1"/>
  <c r="A838" i="39" s="1"/>
  <c r="A839" i="39" s="1"/>
  <c r="A840" i="39" s="1"/>
  <c r="A841" i="39" s="1"/>
  <c r="A842" i="39" s="1"/>
  <c r="A843" i="39" s="1"/>
  <c r="A844" i="39" s="1"/>
  <c r="A845" i="39" s="1"/>
  <c r="A846" i="39" s="1"/>
  <c r="H834" i="36"/>
  <c r="H835" i="36"/>
  <c r="H836" i="36" s="1"/>
  <c r="H837" i="36" s="1"/>
  <c r="H838" i="36" s="1"/>
  <c r="H839" i="36" s="1"/>
  <c r="H840" i="36" s="1"/>
  <c r="H841" i="36" s="1"/>
  <c r="H842" i="36" s="1"/>
  <c r="H843" i="36" s="1"/>
  <c r="H844" i="36" s="1"/>
  <c r="H845" i="36" s="1"/>
  <c r="H846" i="36" s="1"/>
  <c r="A834" i="33"/>
  <c r="A835" i="33"/>
  <c r="A836" i="33" s="1"/>
  <c r="A837" i="33" s="1"/>
  <c r="A838" i="33" s="1"/>
  <c r="A839" i="33" s="1"/>
  <c r="A840" i="33" s="1"/>
  <c r="A841" i="33" s="1"/>
  <c r="A842" i="33" s="1"/>
  <c r="A843" i="33" s="1"/>
  <c r="A844" i="33" s="1"/>
  <c r="A845" i="33" s="1"/>
  <c r="A846" i="33" s="1"/>
  <c r="H366" i="36"/>
  <c r="H367" i="36"/>
  <c r="H368" i="36" s="1"/>
  <c r="H369" i="36" s="1"/>
  <c r="H370" i="36" s="1"/>
  <c r="H371" i="36" s="1"/>
  <c r="H372" i="36" s="1"/>
  <c r="H373" i="36" s="1"/>
  <c r="H374" i="36" s="1"/>
  <c r="H375" i="36" s="1"/>
  <c r="H376" i="36" s="1"/>
  <c r="H377" i="36" s="1"/>
  <c r="H378" i="36" s="1"/>
  <c r="A366" i="39"/>
  <c r="A367" i="39"/>
  <c r="A368" i="39" s="1"/>
  <c r="A369" i="39" s="1"/>
  <c r="A370" i="39" s="1"/>
  <c r="A371" i="39" s="1"/>
  <c r="A372" i="39" s="1"/>
  <c r="A373" i="39" s="1"/>
  <c r="A374" i="39" s="1"/>
  <c r="A375" i="39" s="1"/>
  <c r="A376" i="39" s="1"/>
  <c r="A377" i="39" s="1"/>
  <c r="A378" i="39" s="1"/>
  <c r="O366" i="36"/>
  <c r="O367" i="36"/>
  <c r="O368" i="36" s="1"/>
  <c r="O369" i="36" s="1"/>
  <c r="O370" i="36" s="1"/>
  <c r="O371" i="36" s="1"/>
  <c r="O372" i="36" s="1"/>
  <c r="O373" i="36" s="1"/>
  <c r="O374" i="36" s="1"/>
  <c r="O375" i="36" s="1"/>
  <c r="O376" i="36" s="1"/>
  <c r="O377" i="36" s="1"/>
  <c r="O378" i="36" s="1"/>
  <c r="H366" i="39"/>
  <c r="H367" i="39"/>
  <c r="H368" i="39" s="1"/>
  <c r="H369" i="39" s="1"/>
  <c r="H370" i="39" s="1"/>
  <c r="H371" i="39" s="1"/>
  <c r="H372" i="39" s="1"/>
  <c r="H373" i="39" s="1"/>
  <c r="H374" i="39" s="1"/>
  <c r="H375" i="39" s="1"/>
  <c r="H376" i="39" s="1"/>
  <c r="H377" i="39" s="1"/>
  <c r="H378" i="39" s="1"/>
  <c r="H834" i="39"/>
  <c r="H835" i="39"/>
  <c r="H836" i="39" s="1"/>
  <c r="H837" i="39" s="1"/>
  <c r="H838" i="39" s="1"/>
  <c r="H839" i="39" s="1"/>
  <c r="H840" i="39" s="1"/>
  <c r="H841" i="39" s="1"/>
  <c r="H842" i="39" s="1"/>
  <c r="H843" i="39" s="1"/>
  <c r="H844" i="39" s="1"/>
  <c r="H845" i="39" s="1"/>
  <c r="H846" i="39" s="1"/>
  <c r="O834" i="36"/>
  <c r="O835" i="36"/>
  <c r="O836" i="36" s="1"/>
  <c r="O837" i="36" s="1"/>
  <c r="O838" i="36" s="1"/>
  <c r="O839" i="36" s="1"/>
  <c r="O840" i="36" s="1"/>
  <c r="O841" i="36" s="1"/>
  <c r="O842" i="36" s="1"/>
  <c r="O843" i="36" s="1"/>
  <c r="O844" i="36" s="1"/>
  <c r="O845" i="36" s="1"/>
  <c r="O846" i="36" s="1"/>
  <c r="A367" i="32"/>
  <c r="A368" i="32" s="1"/>
  <c r="A369" i="32" s="1"/>
  <c r="A370" i="32" s="1"/>
  <c r="A371" i="32" s="1"/>
  <c r="A372" i="32" s="1"/>
  <c r="A373" i="32" s="1"/>
  <c r="A374" i="32" s="1"/>
  <c r="A375" i="32" s="1"/>
  <c r="A376" i="32" s="1"/>
  <c r="A377" i="32" s="1"/>
  <c r="A378" i="32" s="1"/>
  <c r="A366" i="32"/>
  <c r="A835" i="34"/>
  <c r="A836" i="34" s="1"/>
  <c r="A837" i="34" s="1"/>
  <c r="A838" i="34" s="1"/>
  <c r="A839" i="34" s="1"/>
  <c r="A840" i="34" s="1"/>
  <c r="A841" i="34" s="1"/>
  <c r="A842" i="34" s="1"/>
  <c r="A843" i="34" s="1"/>
  <c r="A844" i="34" s="1"/>
  <c r="A845" i="34" s="1"/>
  <c r="A846" i="34" s="1"/>
  <c r="A834" i="34"/>
  <c r="O835" i="33"/>
  <c r="O836" i="33" s="1"/>
  <c r="O837" i="33" s="1"/>
  <c r="O838" i="33" s="1"/>
  <c r="O839" i="33" s="1"/>
  <c r="O840" i="33" s="1"/>
  <c r="O841" i="33" s="1"/>
  <c r="O842" i="33" s="1"/>
  <c r="O843" i="33" s="1"/>
  <c r="O844" i="33" s="1"/>
  <c r="O845" i="33" s="1"/>
  <c r="O846" i="33" s="1"/>
  <c r="O834" i="33"/>
  <c r="H366" i="32"/>
  <c r="H367" i="32"/>
  <c r="H368" i="32" s="1"/>
  <c r="H369" i="32" s="1"/>
  <c r="H370" i="32" s="1"/>
  <c r="H371" i="32" s="1"/>
  <c r="H372" i="32" s="1"/>
  <c r="H373" i="32" s="1"/>
  <c r="H374" i="32" s="1"/>
  <c r="H375" i="32" s="1"/>
  <c r="H376" i="32" s="1"/>
  <c r="H377" i="32" s="1"/>
  <c r="H378" i="32" s="1"/>
  <c r="H835" i="33"/>
  <c r="H836" i="33" s="1"/>
  <c r="H837" i="33" s="1"/>
  <c r="H838" i="33" s="1"/>
  <c r="H839" i="33" s="1"/>
  <c r="H840" i="33" s="1"/>
  <c r="H841" i="33" s="1"/>
  <c r="H842" i="33" s="1"/>
  <c r="H843" i="33" s="1"/>
  <c r="H844" i="33" s="1"/>
  <c r="H845" i="33" s="1"/>
  <c r="H846" i="33" s="1"/>
  <c r="H834" i="33"/>
  <c r="O366" i="32"/>
  <c r="O367" i="32"/>
  <c r="O368" i="32" s="1"/>
  <c r="O369" i="32" s="1"/>
  <c r="O370" i="32" s="1"/>
  <c r="O371" i="32" s="1"/>
  <c r="O372" i="32" s="1"/>
  <c r="O373" i="32" s="1"/>
  <c r="O374" i="32" s="1"/>
  <c r="O375" i="32" s="1"/>
  <c r="O376" i="32" s="1"/>
  <c r="O377" i="32" s="1"/>
  <c r="O378" i="32" s="1"/>
  <c r="A835" i="38"/>
  <c r="A836" i="38" s="1"/>
  <c r="A837" i="38" s="1"/>
  <c r="A838" i="38" s="1"/>
  <c r="A839" i="38" s="1"/>
  <c r="A840" i="38" s="1"/>
  <c r="A841" i="38" s="1"/>
  <c r="A842" i="38" s="1"/>
  <c r="A843" i="38" s="1"/>
  <c r="A844" i="38" s="1"/>
  <c r="A845" i="38" s="1"/>
  <c r="A846" i="38" s="1"/>
  <c r="A834" i="38"/>
  <c r="O367" i="39"/>
  <c r="O368" i="39" s="1"/>
  <c r="O369" i="39" s="1"/>
  <c r="O370" i="39" s="1"/>
  <c r="O371" i="39" s="1"/>
  <c r="O372" i="39" s="1"/>
  <c r="O373" i="39" s="1"/>
  <c r="O374" i="39" s="1"/>
  <c r="O375" i="39" s="1"/>
  <c r="O376" i="39" s="1"/>
  <c r="O377" i="39" s="1"/>
  <c r="O378" i="39" s="1"/>
  <c r="O366" i="39"/>
  <c r="O835" i="39"/>
  <c r="O836" i="39" s="1"/>
  <c r="O837" i="39" s="1"/>
  <c r="O838" i="39" s="1"/>
  <c r="O839" i="39" s="1"/>
  <c r="O840" i="39" s="1"/>
  <c r="O841" i="39" s="1"/>
  <c r="O842" i="39" s="1"/>
  <c r="O843" i="39" s="1"/>
  <c r="O844" i="39" s="1"/>
  <c r="O845" i="39" s="1"/>
  <c r="O846" i="39" s="1"/>
  <c r="O834" i="39"/>
  <c r="O835" i="40"/>
  <c r="O836" i="40" s="1"/>
  <c r="O837" i="40" s="1"/>
  <c r="O838" i="40" s="1"/>
  <c r="O839" i="40" s="1"/>
  <c r="O840" i="40" s="1"/>
  <c r="O841" i="40" s="1"/>
  <c r="O842" i="40" s="1"/>
  <c r="O843" i="40" s="1"/>
  <c r="O844" i="40" s="1"/>
  <c r="O845" i="40" s="1"/>
  <c r="O846" i="40" s="1"/>
  <c r="O834" i="40"/>
  <c r="A834" i="32"/>
  <c r="A835" i="32"/>
  <c r="A836" i="32" s="1"/>
  <c r="A837" i="32" s="1"/>
  <c r="A838" i="32" s="1"/>
  <c r="A839" i="32" s="1"/>
  <c r="A840" i="32" s="1"/>
  <c r="A841" i="32" s="1"/>
  <c r="A842" i="32" s="1"/>
  <c r="A843" i="32" s="1"/>
  <c r="A844" i="32" s="1"/>
  <c r="A845" i="32" s="1"/>
  <c r="A846" i="32" s="1"/>
  <c r="A366" i="33"/>
  <c r="A367" i="33"/>
  <c r="A368" i="33" s="1"/>
  <c r="A369" i="33" s="1"/>
  <c r="A370" i="33" s="1"/>
  <c r="A371" i="33" s="1"/>
  <c r="A372" i="33" s="1"/>
  <c r="A373" i="33" s="1"/>
  <c r="A374" i="33" s="1"/>
  <c r="A375" i="33" s="1"/>
  <c r="A376" i="33" s="1"/>
  <c r="A377" i="33" s="1"/>
  <c r="A378" i="33" s="1"/>
  <c r="A366" i="40"/>
  <c r="A367" i="40"/>
  <c r="A368" i="40" s="1"/>
  <c r="A369" i="40" s="1"/>
  <c r="A370" i="40" s="1"/>
  <c r="A371" i="40" s="1"/>
  <c r="A372" i="40" s="1"/>
  <c r="A373" i="40" s="1"/>
  <c r="A374" i="40" s="1"/>
  <c r="A375" i="40" s="1"/>
  <c r="A376" i="40" s="1"/>
  <c r="A377" i="40" s="1"/>
  <c r="A378" i="40" s="1"/>
  <c r="H834" i="40"/>
  <c r="H835" i="40"/>
  <c r="H836" i="40" s="1"/>
  <c r="H837" i="40" s="1"/>
  <c r="H838" i="40" s="1"/>
  <c r="H839" i="40" s="1"/>
  <c r="H840" i="40" s="1"/>
  <c r="H841" i="40" s="1"/>
  <c r="H842" i="40" s="1"/>
  <c r="H843" i="40" s="1"/>
  <c r="H844" i="40" s="1"/>
  <c r="H845" i="40" s="1"/>
  <c r="H846" i="40" s="1"/>
  <c r="A366" i="38"/>
  <c r="A367" i="38"/>
  <c r="A368" i="38" s="1"/>
  <c r="A369" i="38" s="1"/>
  <c r="A370" i="38" s="1"/>
  <c r="A371" i="38" s="1"/>
  <c r="A372" i="38" s="1"/>
  <c r="A373" i="38" s="1"/>
  <c r="A374" i="38" s="1"/>
  <c r="A375" i="38" s="1"/>
  <c r="A376" i="38" s="1"/>
  <c r="A377" i="38" s="1"/>
  <c r="A378" i="38" s="1"/>
  <c r="A367" i="34"/>
  <c r="A368" i="34" s="1"/>
  <c r="A369" i="34" s="1"/>
  <c r="A370" i="34" s="1"/>
  <c r="A371" i="34" s="1"/>
  <c r="A372" i="34" s="1"/>
  <c r="A373" i="34" s="1"/>
  <c r="A374" i="34" s="1"/>
  <c r="A375" i="34" s="1"/>
  <c r="A376" i="34" s="1"/>
  <c r="A377" i="34" s="1"/>
  <c r="A378" i="34" s="1"/>
  <c r="A366" i="34"/>
  <c r="O834" i="32"/>
  <c r="O835" i="32"/>
  <c r="O836" i="32" s="1"/>
  <c r="O837" i="32" s="1"/>
  <c r="O838" i="32" s="1"/>
  <c r="O839" i="32" s="1"/>
  <c r="O840" i="32" s="1"/>
  <c r="O841" i="32" s="1"/>
  <c r="O842" i="32" s="1"/>
  <c r="O843" i="32" s="1"/>
  <c r="O844" i="32" s="1"/>
  <c r="O845" i="32" s="1"/>
  <c r="O846" i="32" s="1"/>
  <c r="H835" i="32"/>
  <c r="H836" i="32" s="1"/>
  <c r="H837" i="32" s="1"/>
  <c r="H838" i="32" s="1"/>
  <c r="H839" i="32" s="1"/>
  <c r="H840" i="32" s="1"/>
  <c r="H841" i="32" s="1"/>
  <c r="H842" i="32" s="1"/>
  <c r="H843" i="32" s="1"/>
  <c r="H844" i="32" s="1"/>
  <c r="H845" i="32" s="1"/>
  <c r="H846" i="32" s="1"/>
  <c r="H834" i="32"/>
  <c r="O367" i="40"/>
  <c r="O368" i="40" s="1"/>
  <c r="O369" i="40" s="1"/>
  <c r="O370" i="40" s="1"/>
  <c r="O371" i="40" s="1"/>
  <c r="O372" i="40" s="1"/>
  <c r="O373" i="40" s="1"/>
  <c r="O374" i="40" s="1"/>
  <c r="O375" i="40" s="1"/>
  <c r="O376" i="40" s="1"/>
  <c r="O377" i="40" s="1"/>
  <c r="O378" i="40" s="1"/>
  <c r="O366" i="40"/>
  <c r="A367" i="37"/>
  <c r="A368" i="37" s="1"/>
  <c r="A369" i="37" s="1"/>
  <c r="A370" i="37" s="1"/>
  <c r="A371" i="37" s="1"/>
  <c r="A372" i="37" s="1"/>
  <c r="A373" i="37" s="1"/>
  <c r="A374" i="37" s="1"/>
  <c r="A375" i="37" s="1"/>
  <c r="A376" i="37" s="1"/>
  <c r="A377" i="37" s="1"/>
  <c r="A378" i="37" s="1"/>
  <c r="A366" i="37"/>
  <c r="A367" i="36"/>
  <c r="A368" i="36" s="1"/>
  <c r="A369" i="36" s="1"/>
  <c r="A370" i="36" s="1"/>
  <c r="A371" i="36" s="1"/>
  <c r="A372" i="36" s="1"/>
  <c r="A373" i="36" s="1"/>
  <c r="A374" i="36" s="1"/>
  <c r="A375" i="36" s="1"/>
  <c r="A376" i="36" s="1"/>
  <c r="A377" i="36" s="1"/>
  <c r="A378" i="36" s="1"/>
  <c r="A366" i="36"/>
  <c r="A835" i="37"/>
  <c r="A836" i="37" s="1"/>
  <c r="A837" i="37" s="1"/>
  <c r="A838" i="37" s="1"/>
  <c r="A839" i="37" s="1"/>
  <c r="A840" i="37" s="1"/>
  <c r="A841" i="37" s="1"/>
  <c r="A842" i="37" s="1"/>
  <c r="A843" i="37" s="1"/>
  <c r="A844" i="37" s="1"/>
  <c r="A845" i="37" s="1"/>
  <c r="A846" i="37" s="1"/>
  <c r="A834" i="37"/>
  <c r="A835" i="36"/>
  <c r="A836" i="36" s="1"/>
  <c r="A837" i="36" s="1"/>
  <c r="A838" i="36" s="1"/>
  <c r="A839" i="36" s="1"/>
  <c r="A840" i="36" s="1"/>
  <c r="A841" i="36" s="1"/>
  <c r="A842" i="36" s="1"/>
  <c r="A843" i="36" s="1"/>
  <c r="A844" i="36" s="1"/>
  <c r="A845" i="36" s="1"/>
  <c r="A846" i="36" s="1"/>
  <c r="A834" i="36"/>
  <c r="H367" i="40"/>
  <c r="H368" i="40" s="1"/>
  <c r="H369" i="40" s="1"/>
  <c r="H370" i="40" s="1"/>
  <c r="H371" i="40" s="1"/>
  <c r="H372" i="40" s="1"/>
  <c r="H373" i="40" s="1"/>
  <c r="H374" i="40" s="1"/>
  <c r="H375" i="40" s="1"/>
  <c r="H376" i="40" s="1"/>
  <c r="H377" i="40" s="1"/>
  <c r="H378" i="40" s="1"/>
  <c r="H366" i="40"/>
  <c r="A379" i="37" l="1"/>
  <c r="A380" i="37"/>
  <c r="A381" i="37" s="1"/>
  <c r="A382" i="37" s="1"/>
  <c r="A383" i="37" s="1"/>
  <c r="A384" i="37" s="1"/>
  <c r="A385" i="37" s="1"/>
  <c r="A386" i="37" s="1"/>
  <c r="A387" i="37" s="1"/>
  <c r="A388" i="37" s="1"/>
  <c r="A389" i="37" s="1"/>
  <c r="A390" i="37" s="1"/>
  <c r="A391" i="37" s="1"/>
  <c r="O847" i="39"/>
  <c r="O848" i="39"/>
  <c r="O849" i="39" s="1"/>
  <c r="O850" i="39" s="1"/>
  <c r="O851" i="39" s="1"/>
  <c r="O852" i="39" s="1"/>
  <c r="O853" i="39" s="1"/>
  <c r="O854" i="39" s="1"/>
  <c r="O855" i="39" s="1"/>
  <c r="O856" i="39" s="1"/>
  <c r="O857" i="39" s="1"/>
  <c r="O858" i="39" s="1"/>
  <c r="O859" i="39" s="1"/>
  <c r="A847" i="36"/>
  <c r="A848" i="36"/>
  <c r="A849" i="36" s="1"/>
  <c r="A850" i="36" s="1"/>
  <c r="A851" i="36" s="1"/>
  <c r="A852" i="36" s="1"/>
  <c r="A853" i="36" s="1"/>
  <c r="A854" i="36" s="1"/>
  <c r="A855" i="36" s="1"/>
  <c r="A856" i="36" s="1"/>
  <c r="A857" i="36" s="1"/>
  <c r="A858" i="36" s="1"/>
  <c r="A859" i="36" s="1"/>
  <c r="A379" i="36"/>
  <c r="A380" i="36"/>
  <c r="A381" i="36" s="1"/>
  <c r="A382" i="36" s="1"/>
  <c r="A383" i="36" s="1"/>
  <c r="A384" i="36" s="1"/>
  <c r="A385" i="36" s="1"/>
  <c r="A386" i="36" s="1"/>
  <c r="A387" i="36" s="1"/>
  <c r="A388" i="36" s="1"/>
  <c r="A389" i="36" s="1"/>
  <c r="A390" i="36" s="1"/>
  <c r="A391" i="36" s="1"/>
  <c r="O379" i="40"/>
  <c r="O380" i="40"/>
  <c r="O381" i="40" s="1"/>
  <c r="O382" i="40" s="1"/>
  <c r="O383" i="40" s="1"/>
  <c r="O384" i="40" s="1"/>
  <c r="O385" i="40" s="1"/>
  <c r="O386" i="40" s="1"/>
  <c r="O387" i="40" s="1"/>
  <c r="O388" i="40" s="1"/>
  <c r="O389" i="40" s="1"/>
  <c r="O390" i="40" s="1"/>
  <c r="O391" i="40" s="1"/>
  <c r="O847" i="40"/>
  <c r="O848" i="40"/>
  <c r="O849" i="40" s="1"/>
  <c r="O850" i="40" s="1"/>
  <c r="O851" i="40" s="1"/>
  <c r="O852" i="40" s="1"/>
  <c r="O853" i="40" s="1"/>
  <c r="O854" i="40" s="1"/>
  <c r="O855" i="40" s="1"/>
  <c r="O856" i="40" s="1"/>
  <c r="O857" i="40" s="1"/>
  <c r="O858" i="40" s="1"/>
  <c r="O859" i="40" s="1"/>
  <c r="O379" i="39"/>
  <c r="O380" i="39"/>
  <c r="O381" i="39" s="1"/>
  <c r="O382" i="39" s="1"/>
  <c r="O383" i="39" s="1"/>
  <c r="O384" i="39" s="1"/>
  <c r="O385" i="39" s="1"/>
  <c r="O386" i="39" s="1"/>
  <c r="O387" i="39" s="1"/>
  <c r="O388" i="39" s="1"/>
  <c r="O389" i="39" s="1"/>
  <c r="O390" i="39" s="1"/>
  <c r="O391" i="39" s="1"/>
  <c r="A847" i="38"/>
  <c r="A848" i="38"/>
  <c r="A849" i="38" s="1"/>
  <c r="A850" i="38" s="1"/>
  <c r="A851" i="38" s="1"/>
  <c r="A852" i="38" s="1"/>
  <c r="A853" i="38" s="1"/>
  <c r="A854" i="38" s="1"/>
  <c r="A855" i="38" s="1"/>
  <c r="A856" i="38" s="1"/>
  <c r="A857" i="38" s="1"/>
  <c r="A858" i="38" s="1"/>
  <c r="A859" i="38" s="1"/>
  <c r="H847" i="33"/>
  <c r="H848" i="33"/>
  <c r="H849" i="33" s="1"/>
  <c r="H850" i="33" s="1"/>
  <c r="H851" i="33" s="1"/>
  <c r="H852" i="33" s="1"/>
  <c r="H853" i="33" s="1"/>
  <c r="H854" i="33" s="1"/>
  <c r="H855" i="33" s="1"/>
  <c r="H856" i="33" s="1"/>
  <c r="H857" i="33" s="1"/>
  <c r="H858" i="33" s="1"/>
  <c r="H859" i="33" s="1"/>
  <c r="A847" i="34"/>
  <c r="A848" i="34"/>
  <c r="A849" i="34" s="1"/>
  <c r="A850" i="34" s="1"/>
  <c r="A851" i="34" s="1"/>
  <c r="A852" i="34" s="1"/>
  <c r="A853" i="34" s="1"/>
  <c r="A854" i="34" s="1"/>
  <c r="A855" i="34" s="1"/>
  <c r="A856" i="34" s="1"/>
  <c r="A857" i="34" s="1"/>
  <c r="A858" i="34" s="1"/>
  <c r="A859" i="34" s="1"/>
  <c r="A379" i="32"/>
  <c r="A380" i="32"/>
  <c r="A381" i="32" s="1"/>
  <c r="A382" i="32" s="1"/>
  <c r="A383" i="32" s="1"/>
  <c r="A384" i="32" s="1"/>
  <c r="A385" i="32" s="1"/>
  <c r="A386" i="32" s="1"/>
  <c r="A387" i="32" s="1"/>
  <c r="A388" i="32" s="1"/>
  <c r="A389" i="32" s="1"/>
  <c r="A390" i="32" s="1"/>
  <c r="A391" i="32" s="1"/>
  <c r="H379" i="40"/>
  <c r="H380" i="40"/>
  <c r="H381" i="40" s="1"/>
  <c r="H382" i="40" s="1"/>
  <c r="H383" i="40" s="1"/>
  <c r="H384" i="40" s="1"/>
  <c r="H385" i="40" s="1"/>
  <c r="H386" i="40" s="1"/>
  <c r="H387" i="40" s="1"/>
  <c r="H388" i="40" s="1"/>
  <c r="H389" i="40" s="1"/>
  <c r="H390" i="40" s="1"/>
  <c r="H391" i="40" s="1"/>
  <c r="H847" i="32"/>
  <c r="H848" i="32"/>
  <c r="H849" i="32" s="1"/>
  <c r="H850" i="32" s="1"/>
  <c r="H851" i="32" s="1"/>
  <c r="H852" i="32" s="1"/>
  <c r="H853" i="32" s="1"/>
  <c r="H854" i="32" s="1"/>
  <c r="H855" i="32" s="1"/>
  <c r="H856" i="32" s="1"/>
  <c r="H857" i="32" s="1"/>
  <c r="H858" i="32" s="1"/>
  <c r="H859" i="32" s="1"/>
  <c r="O848" i="32"/>
  <c r="O849" i="32" s="1"/>
  <c r="O850" i="32" s="1"/>
  <c r="O851" i="32" s="1"/>
  <c r="O852" i="32" s="1"/>
  <c r="O853" i="32" s="1"/>
  <c r="O854" i="32" s="1"/>
  <c r="O855" i="32" s="1"/>
  <c r="O856" i="32" s="1"/>
  <c r="O857" i="32" s="1"/>
  <c r="O858" i="32" s="1"/>
  <c r="O859" i="32" s="1"/>
  <c r="O847" i="32"/>
  <c r="H848" i="40"/>
  <c r="H849" i="40" s="1"/>
  <c r="H850" i="40" s="1"/>
  <c r="H851" i="40" s="1"/>
  <c r="H852" i="40" s="1"/>
  <c r="H853" i="40" s="1"/>
  <c r="H854" i="40" s="1"/>
  <c r="H855" i="40" s="1"/>
  <c r="H856" i="40" s="1"/>
  <c r="H857" i="40" s="1"/>
  <c r="H858" i="40" s="1"/>
  <c r="H859" i="40" s="1"/>
  <c r="H847" i="40"/>
  <c r="A380" i="40"/>
  <c r="A381" i="40" s="1"/>
  <c r="A382" i="40" s="1"/>
  <c r="A383" i="40" s="1"/>
  <c r="A384" i="40" s="1"/>
  <c r="A385" i="40" s="1"/>
  <c r="A386" i="40" s="1"/>
  <c r="A387" i="40" s="1"/>
  <c r="A388" i="40" s="1"/>
  <c r="A389" i="40" s="1"/>
  <c r="A390" i="40" s="1"/>
  <c r="A391" i="40" s="1"/>
  <c r="A379" i="40"/>
  <c r="A380" i="33"/>
  <c r="A381" i="33" s="1"/>
  <c r="A382" i="33" s="1"/>
  <c r="A383" i="33" s="1"/>
  <c r="A384" i="33" s="1"/>
  <c r="A385" i="33" s="1"/>
  <c r="A386" i="33" s="1"/>
  <c r="A387" i="33" s="1"/>
  <c r="A388" i="33" s="1"/>
  <c r="A389" i="33" s="1"/>
  <c r="A390" i="33" s="1"/>
  <c r="A391" i="33" s="1"/>
  <c r="A379" i="33"/>
  <c r="H380" i="32"/>
  <c r="H381" i="32" s="1"/>
  <c r="H382" i="32" s="1"/>
  <c r="H383" i="32" s="1"/>
  <c r="H384" i="32" s="1"/>
  <c r="H385" i="32" s="1"/>
  <c r="H386" i="32" s="1"/>
  <c r="H387" i="32" s="1"/>
  <c r="H388" i="32" s="1"/>
  <c r="H389" i="32" s="1"/>
  <c r="H390" i="32" s="1"/>
  <c r="H391" i="32" s="1"/>
  <c r="H379" i="32"/>
  <c r="H848" i="39"/>
  <c r="H849" i="39" s="1"/>
  <c r="H850" i="39" s="1"/>
  <c r="H851" i="39" s="1"/>
  <c r="H852" i="39" s="1"/>
  <c r="H853" i="39" s="1"/>
  <c r="H854" i="39" s="1"/>
  <c r="H855" i="39" s="1"/>
  <c r="H856" i="39" s="1"/>
  <c r="H857" i="39" s="1"/>
  <c r="H858" i="39" s="1"/>
  <c r="H859" i="39" s="1"/>
  <c r="H847" i="39"/>
  <c r="H380" i="39"/>
  <c r="H381" i="39" s="1"/>
  <c r="H382" i="39" s="1"/>
  <c r="H383" i="39" s="1"/>
  <c r="H384" i="39" s="1"/>
  <c r="H385" i="39" s="1"/>
  <c r="H386" i="39" s="1"/>
  <c r="H387" i="39" s="1"/>
  <c r="H388" i="39" s="1"/>
  <c r="H389" i="39" s="1"/>
  <c r="H390" i="39" s="1"/>
  <c r="H391" i="39" s="1"/>
  <c r="H379" i="39"/>
  <c r="A380" i="39"/>
  <c r="A381" i="39" s="1"/>
  <c r="A382" i="39" s="1"/>
  <c r="A383" i="39" s="1"/>
  <c r="A384" i="39" s="1"/>
  <c r="A385" i="39" s="1"/>
  <c r="A386" i="39" s="1"/>
  <c r="A387" i="39" s="1"/>
  <c r="A388" i="39" s="1"/>
  <c r="A389" i="39" s="1"/>
  <c r="A390" i="39" s="1"/>
  <c r="A391" i="39" s="1"/>
  <c r="A379" i="39"/>
  <c r="A848" i="33"/>
  <c r="A849" i="33" s="1"/>
  <c r="A850" i="33" s="1"/>
  <c r="A851" i="33" s="1"/>
  <c r="A852" i="33" s="1"/>
  <c r="A853" i="33" s="1"/>
  <c r="A854" i="33" s="1"/>
  <c r="A855" i="33" s="1"/>
  <c r="A856" i="33" s="1"/>
  <c r="A857" i="33" s="1"/>
  <c r="A858" i="33" s="1"/>
  <c r="A859" i="33" s="1"/>
  <c r="A847" i="33"/>
  <c r="A848" i="40"/>
  <c r="A849" i="40" s="1"/>
  <c r="A850" i="40" s="1"/>
  <c r="A851" i="40" s="1"/>
  <c r="A852" i="40" s="1"/>
  <c r="A853" i="40" s="1"/>
  <c r="A854" i="40" s="1"/>
  <c r="A855" i="40" s="1"/>
  <c r="A856" i="40" s="1"/>
  <c r="A857" i="40" s="1"/>
  <c r="A858" i="40" s="1"/>
  <c r="A859" i="40" s="1"/>
  <c r="A847" i="40"/>
  <c r="A847" i="37"/>
  <c r="A848" i="37"/>
  <c r="A849" i="37" s="1"/>
  <c r="A850" i="37" s="1"/>
  <c r="A851" i="37" s="1"/>
  <c r="A852" i="37" s="1"/>
  <c r="A853" i="37" s="1"/>
  <c r="A854" i="37" s="1"/>
  <c r="A855" i="37" s="1"/>
  <c r="A856" i="37" s="1"/>
  <c r="A857" i="37" s="1"/>
  <c r="A858" i="37" s="1"/>
  <c r="A859" i="37" s="1"/>
  <c r="A380" i="34"/>
  <c r="A381" i="34" s="1"/>
  <c r="A382" i="34" s="1"/>
  <c r="A383" i="34" s="1"/>
  <c r="A384" i="34" s="1"/>
  <c r="A385" i="34" s="1"/>
  <c r="A386" i="34" s="1"/>
  <c r="A387" i="34" s="1"/>
  <c r="A388" i="34" s="1"/>
  <c r="A389" i="34" s="1"/>
  <c r="A390" i="34" s="1"/>
  <c r="A391" i="34" s="1"/>
  <c r="A379" i="34"/>
  <c r="O847" i="33"/>
  <c r="O848" i="33"/>
  <c r="O849" i="33" s="1"/>
  <c r="O850" i="33" s="1"/>
  <c r="O851" i="33" s="1"/>
  <c r="O852" i="33" s="1"/>
  <c r="O853" i="33" s="1"/>
  <c r="O854" i="33" s="1"/>
  <c r="O855" i="33" s="1"/>
  <c r="O856" i="33" s="1"/>
  <c r="O857" i="33" s="1"/>
  <c r="O858" i="33" s="1"/>
  <c r="O859" i="33" s="1"/>
  <c r="A380" i="38"/>
  <c r="A381" i="38" s="1"/>
  <c r="A382" i="38" s="1"/>
  <c r="A383" i="38" s="1"/>
  <c r="A384" i="38" s="1"/>
  <c r="A385" i="38" s="1"/>
  <c r="A386" i="38" s="1"/>
  <c r="A387" i="38" s="1"/>
  <c r="A388" i="38" s="1"/>
  <c r="A389" i="38" s="1"/>
  <c r="A390" i="38" s="1"/>
  <c r="A391" i="38" s="1"/>
  <c r="A379" i="38"/>
  <c r="A847" i="32"/>
  <c r="A848" i="32"/>
  <c r="A849" i="32" s="1"/>
  <c r="A850" i="32" s="1"/>
  <c r="A851" i="32" s="1"/>
  <c r="A852" i="32" s="1"/>
  <c r="A853" i="32" s="1"/>
  <c r="A854" i="32" s="1"/>
  <c r="A855" i="32" s="1"/>
  <c r="A856" i="32" s="1"/>
  <c r="A857" i="32" s="1"/>
  <c r="A858" i="32" s="1"/>
  <c r="A859" i="32" s="1"/>
  <c r="O379" i="32"/>
  <c r="O380" i="32"/>
  <c r="O381" i="32" s="1"/>
  <c r="O382" i="32" s="1"/>
  <c r="O383" i="32" s="1"/>
  <c r="O384" i="32" s="1"/>
  <c r="O385" i="32" s="1"/>
  <c r="O386" i="32" s="1"/>
  <c r="O387" i="32" s="1"/>
  <c r="O388" i="32" s="1"/>
  <c r="O389" i="32" s="1"/>
  <c r="O390" i="32" s="1"/>
  <c r="O391" i="32" s="1"/>
  <c r="O848" i="36"/>
  <c r="O849" i="36" s="1"/>
  <c r="O850" i="36" s="1"/>
  <c r="O851" i="36" s="1"/>
  <c r="O852" i="36" s="1"/>
  <c r="O853" i="36" s="1"/>
  <c r="O854" i="36" s="1"/>
  <c r="O855" i="36" s="1"/>
  <c r="O856" i="36" s="1"/>
  <c r="O857" i="36" s="1"/>
  <c r="O858" i="36" s="1"/>
  <c r="O859" i="36" s="1"/>
  <c r="O847" i="36"/>
  <c r="O380" i="36"/>
  <c r="O381" i="36" s="1"/>
  <c r="O382" i="36" s="1"/>
  <c r="O383" i="36" s="1"/>
  <c r="O384" i="36" s="1"/>
  <c r="O385" i="36" s="1"/>
  <c r="O386" i="36" s="1"/>
  <c r="O387" i="36" s="1"/>
  <c r="O388" i="36" s="1"/>
  <c r="O389" i="36" s="1"/>
  <c r="O390" i="36" s="1"/>
  <c r="O391" i="36" s="1"/>
  <c r="O379" i="36"/>
  <c r="H380" i="36"/>
  <c r="H381" i="36" s="1"/>
  <c r="H382" i="36" s="1"/>
  <c r="H383" i="36" s="1"/>
  <c r="H384" i="36" s="1"/>
  <c r="H385" i="36" s="1"/>
  <c r="H386" i="36" s="1"/>
  <c r="H387" i="36" s="1"/>
  <c r="H388" i="36" s="1"/>
  <c r="H389" i="36" s="1"/>
  <c r="H390" i="36" s="1"/>
  <c r="H391" i="36" s="1"/>
  <c r="H379" i="36"/>
  <c r="H848" i="36"/>
  <c r="H849" i="36" s="1"/>
  <c r="H850" i="36" s="1"/>
  <c r="H851" i="36" s="1"/>
  <c r="H852" i="36" s="1"/>
  <c r="H853" i="36" s="1"/>
  <c r="H854" i="36" s="1"/>
  <c r="H855" i="36" s="1"/>
  <c r="H856" i="36" s="1"/>
  <c r="H857" i="36" s="1"/>
  <c r="H858" i="36" s="1"/>
  <c r="H859" i="36" s="1"/>
  <c r="H847" i="36"/>
  <c r="A848" i="39"/>
  <c r="A849" i="39" s="1"/>
  <c r="A850" i="39" s="1"/>
  <c r="A851" i="39" s="1"/>
  <c r="A852" i="39" s="1"/>
  <c r="A853" i="39" s="1"/>
  <c r="A854" i="39" s="1"/>
  <c r="A855" i="39" s="1"/>
  <c r="A856" i="39" s="1"/>
  <c r="A857" i="39" s="1"/>
  <c r="A858" i="39" s="1"/>
  <c r="A859" i="39" s="1"/>
  <c r="A847" i="39"/>
  <c r="H392" i="36" l="1"/>
  <c r="H393" i="36"/>
  <c r="H394" i="36" s="1"/>
  <c r="H395" i="36" s="1"/>
  <c r="H396" i="36" s="1"/>
  <c r="H397" i="36" s="1"/>
  <c r="H398" i="36" s="1"/>
  <c r="H399" i="36" s="1"/>
  <c r="H400" i="36" s="1"/>
  <c r="H401" i="36" s="1"/>
  <c r="H402" i="36" s="1"/>
  <c r="H403" i="36" s="1"/>
  <c r="H404" i="36" s="1"/>
  <c r="H860" i="36"/>
  <c r="H861" i="36"/>
  <c r="H862" i="36" s="1"/>
  <c r="H863" i="36" s="1"/>
  <c r="H864" i="36" s="1"/>
  <c r="H865" i="36" s="1"/>
  <c r="H866" i="36" s="1"/>
  <c r="H867" i="36" s="1"/>
  <c r="H868" i="36" s="1"/>
  <c r="H869" i="36" s="1"/>
  <c r="H870" i="36" s="1"/>
  <c r="H871" i="36" s="1"/>
  <c r="H872" i="36" s="1"/>
  <c r="O392" i="36"/>
  <c r="O393" i="36"/>
  <c r="O394" i="36" s="1"/>
  <c r="O395" i="36" s="1"/>
  <c r="O396" i="36" s="1"/>
  <c r="O397" i="36" s="1"/>
  <c r="O398" i="36" s="1"/>
  <c r="O399" i="36" s="1"/>
  <c r="O400" i="36" s="1"/>
  <c r="O401" i="36" s="1"/>
  <c r="O402" i="36" s="1"/>
  <c r="O403" i="36" s="1"/>
  <c r="O404" i="36" s="1"/>
  <c r="O860" i="36"/>
  <c r="O861" i="36"/>
  <c r="O862" i="36" s="1"/>
  <c r="O863" i="36" s="1"/>
  <c r="O864" i="36" s="1"/>
  <c r="O865" i="36" s="1"/>
  <c r="O866" i="36" s="1"/>
  <c r="O867" i="36" s="1"/>
  <c r="O868" i="36" s="1"/>
  <c r="O869" i="36" s="1"/>
  <c r="O870" i="36" s="1"/>
  <c r="O871" i="36" s="1"/>
  <c r="O872" i="36" s="1"/>
  <c r="A392" i="38"/>
  <c r="A393" i="38"/>
  <c r="A394" i="38" s="1"/>
  <c r="A395" i="38" s="1"/>
  <c r="A396" i="38" s="1"/>
  <c r="A397" i="38" s="1"/>
  <c r="A398" i="38" s="1"/>
  <c r="A399" i="38" s="1"/>
  <c r="A400" i="38" s="1"/>
  <c r="A401" i="38" s="1"/>
  <c r="A402" i="38" s="1"/>
  <c r="A403" i="38" s="1"/>
  <c r="A404" i="38" s="1"/>
  <c r="A392" i="34"/>
  <c r="A393" i="34"/>
  <c r="A394" i="34" s="1"/>
  <c r="A395" i="34" s="1"/>
  <c r="A396" i="34" s="1"/>
  <c r="A397" i="34" s="1"/>
  <c r="A398" i="34" s="1"/>
  <c r="A399" i="34" s="1"/>
  <c r="A400" i="34" s="1"/>
  <c r="A401" i="34" s="1"/>
  <c r="A402" i="34" s="1"/>
  <c r="A403" i="34" s="1"/>
  <c r="A404" i="34" s="1"/>
  <c r="A860" i="40"/>
  <c r="A861" i="40"/>
  <c r="A862" i="40" s="1"/>
  <c r="A863" i="40" s="1"/>
  <c r="A864" i="40" s="1"/>
  <c r="A865" i="40" s="1"/>
  <c r="A866" i="40" s="1"/>
  <c r="A867" i="40" s="1"/>
  <c r="A868" i="40" s="1"/>
  <c r="A869" i="40" s="1"/>
  <c r="A870" i="40" s="1"/>
  <c r="A871" i="40" s="1"/>
  <c r="A872" i="40" s="1"/>
  <c r="A392" i="39"/>
  <c r="A393" i="39"/>
  <c r="A394" i="39" s="1"/>
  <c r="A395" i="39" s="1"/>
  <c r="A396" i="39" s="1"/>
  <c r="A397" i="39" s="1"/>
  <c r="A398" i="39" s="1"/>
  <c r="A399" i="39" s="1"/>
  <c r="A400" i="39" s="1"/>
  <c r="A401" i="39" s="1"/>
  <c r="A402" i="39" s="1"/>
  <c r="A403" i="39" s="1"/>
  <c r="A404" i="39" s="1"/>
  <c r="H392" i="32"/>
  <c r="H393" i="32"/>
  <c r="H394" i="32" s="1"/>
  <c r="H395" i="32" s="1"/>
  <c r="H396" i="32" s="1"/>
  <c r="H397" i="32" s="1"/>
  <c r="H398" i="32" s="1"/>
  <c r="H399" i="32" s="1"/>
  <c r="H400" i="32" s="1"/>
  <c r="H401" i="32" s="1"/>
  <c r="H402" i="32" s="1"/>
  <c r="H403" i="32" s="1"/>
  <c r="H404" i="32" s="1"/>
  <c r="A392" i="40"/>
  <c r="A393" i="40"/>
  <c r="A394" i="40" s="1"/>
  <c r="A395" i="40" s="1"/>
  <c r="A396" i="40" s="1"/>
  <c r="A397" i="40" s="1"/>
  <c r="A398" i="40" s="1"/>
  <c r="A399" i="40" s="1"/>
  <c r="A400" i="40" s="1"/>
  <c r="A401" i="40" s="1"/>
  <c r="A402" i="40" s="1"/>
  <c r="A403" i="40" s="1"/>
  <c r="A404" i="40" s="1"/>
  <c r="H392" i="39"/>
  <c r="H393" i="39"/>
  <c r="H394" i="39" s="1"/>
  <c r="H395" i="39" s="1"/>
  <c r="H396" i="39" s="1"/>
  <c r="H397" i="39" s="1"/>
  <c r="H398" i="39" s="1"/>
  <c r="H399" i="39" s="1"/>
  <c r="H400" i="39" s="1"/>
  <c r="H401" i="39" s="1"/>
  <c r="H402" i="39" s="1"/>
  <c r="H403" i="39" s="1"/>
  <c r="H404" i="39" s="1"/>
  <c r="A860" i="32"/>
  <c r="A861" i="32"/>
  <c r="A862" i="32" s="1"/>
  <c r="A863" i="32" s="1"/>
  <c r="A864" i="32" s="1"/>
  <c r="A865" i="32" s="1"/>
  <c r="A866" i="32" s="1"/>
  <c r="A867" i="32" s="1"/>
  <c r="A868" i="32" s="1"/>
  <c r="A869" i="32" s="1"/>
  <c r="A870" i="32" s="1"/>
  <c r="A871" i="32" s="1"/>
  <c r="A872" i="32" s="1"/>
  <c r="O861" i="33"/>
  <c r="O862" i="33" s="1"/>
  <c r="O863" i="33" s="1"/>
  <c r="O864" i="33" s="1"/>
  <c r="O865" i="33" s="1"/>
  <c r="O866" i="33" s="1"/>
  <c r="O867" i="33" s="1"/>
  <c r="O868" i="33" s="1"/>
  <c r="O869" i="33" s="1"/>
  <c r="O870" i="33" s="1"/>
  <c r="O871" i="33" s="1"/>
  <c r="O872" i="33" s="1"/>
  <c r="O860" i="33"/>
  <c r="H860" i="32"/>
  <c r="H861" i="32"/>
  <c r="H862" i="32" s="1"/>
  <c r="H863" i="32" s="1"/>
  <c r="H864" i="32" s="1"/>
  <c r="H865" i="32" s="1"/>
  <c r="H866" i="32" s="1"/>
  <c r="H867" i="32" s="1"/>
  <c r="H868" i="32" s="1"/>
  <c r="H869" i="32" s="1"/>
  <c r="H870" i="32" s="1"/>
  <c r="H871" i="32" s="1"/>
  <c r="H872" i="32" s="1"/>
  <c r="A861" i="34"/>
  <c r="A862" i="34" s="1"/>
  <c r="A863" i="34" s="1"/>
  <c r="A864" i="34" s="1"/>
  <c r="A865" i="34" s="1"/>
  <c r="A866" i="34" s="1"/>
  <c r="A867" i="34" s="1"/>
  <c r="A868" i="34" s="1"/>
  <c r="A869" i="34" s="1"/>
  <c r="A870" i="34" s="1"/>
  <c r="A871" i="34" s="1"/>
  <c r="A872" i="34" s="1"/>
  <c r="A860" i="34"/>
  <c r="O393" i="39"/>
  <c r="O394" i="39" s="1"/>
  <c r="O395" i="39" s="1"/>
  <c r="O396" i="39" s="1"/>
  <c r="O397" i="39" s="1"/>
  <c r="O398" i="39" s="1"/>
  <c r="O399" i="39" s="1"/>
  <c r="O400" i="39" s="1"/>
  <c r="O401" i="39" s="1"/>
  <c r="O402" i="39" s="1"/>
  <c r="O403" i="39" s="1"/>
  <c r="O404" i="39" s="1"/>
  <c r="O392" i="39"/>
  <c r="O393" i="40"/>
  <c r="O394" i="40" s="1"/>
  <c r="O395" i="40" s="1"/>
  <c r="O396" i="40" s="1"/>
  <c r="O397" i="40" s="1"/>
  <c r="O398" i="40" s="1"/>
  <c r="O399" i="40" s="1"/>
  <c r="O400" i="40" s="1"/>
  <c r="O401" i="40" s="1"/>
  <c r="O402" i="40" s="1"/>
  <c r="O403" i="40" s="1"/>
  <c r="O404" i="40" s="1"/>
  <c r="O392" i="40"/>
  <c r="A861" i="36"/>
  <c r="A862" i="36" s="1"/>
  <c r="A863" i="36" s="1"/>
  <c r="A864" i="36" s="1"/>
  <c r="A865" i="36" s="1"/>
  <c r="A866" i="36" s="1"/>
  <c r="A867" i="36" s="1"/>
  <c r="A868" i="36" s="1"/>
  <c r="A869" i="36" s="1"/>
  <c r="A870" i="36" s="1"/>
  <c r="A871" i="36" s="1"/>
  <c r="A872" i="36" s="1"/>
  <c r="A860" i="36"/>
  <c r="A393" i="37"/>
  <c r="A394" i="37" s="1"/>
  <c r="A395" i="37" s="1"/>
  <c r="A396" i="37" s="1"/>
  <c r="A397" i="37" s="1"/>
  <c r="A398" i="37" s="1"/>
  <c r="A399" i="37" s="1"/>
  <c r="A400" i="37" s="1"/>
  <c r="A401" i="37" s="1"/>
  <c r="A402" i="37" s="1"/>
  <c r="A403" i="37" s="1"/>
  <c r="A404" i="37" s="1"/>
  <c r="A392" i="37"/>
  <c r="A860" i="39"/>
  <c r="A861" i="39"/>
  <c r="A862" i="39" s="1"/>
  <c r="A863" i="39" s="1"/>
  <c r="A864" i="39" s="1"/>
  <c r="A865" i="39" s="1"/>
  <c r="A866" i="39" s="1"/>
  <c r="A867" i="39" s="1"/>
  <c r="A868" i="39" s="1"/>
  <c r="A869" i="39" s="1"/>
  <c r="A870" i="39" s="1"/>
  <c r="A871" i="39" s="1"/>
  <c r="A872" i="39" s="1"/>
  <c r="H860" i="39"/>
  <c r="H861" i="39"/>
  <c r="H862" i="39" s="1"/>
  <c r="H863" i="39" s="1"/>
  <c r="H864" i="39" s="1"/>
  <c r="H865" i="39" s="1"/>
  <c r="H866" i="39" s="1"/>
  <c r="H867" i="39" s="1"/>
  <c r="H868" i="39" s="1"/>
  <c r="H869" i="39" s="1"/>
  <c r="H870" i="39" s="1"/>
  <c r="H871" i="39" s="1"/>
  <c r="H872" i="39" s="1"/>
  <c r="A392" i="33"/>
  <c r="A393" i="33"/>
  <c r="A394" i="33" s="1"/>
  <c r="A395" i="33" s="1"/>
  <c r="A396" i="33" s="1"/>
  <c r="A397" i="33" s="1"/>
  <c r="A398" i="33" s="1"/>
  <c r="A399" i="33" s="1"/>
  <c r="A400" i="33" s="1"/>
  <c r="A401" i="33" s="1"/>
  <c r="A402" i="33" s="1"/>
  <c r="A403" i="33" s="1"/>
  <c r="A404" i="33" s="1"/>
  <c r="O860" i="32"/>
  <c r="O861" i="32"/>
  <c r="O862" i="32" s="1"/>
  <c r="O863" i="32" s="1"/>
  <c r="O864" i="32" s="1"/>
  <c r="O865" i="32" s="1"/>
  <c r="O866" i="32" s="1"/>
  <c r="O867" i="32" s="1"/>
  <c r="O868" i="32" s="1"/>
  <c r="O869" i="32" s="1"/>
  <c r="O870" i="32" s="1"/>
  <c r="O871" i="32" s="1"/>
  <c r="O872" i="32" s="1"/>
  <c r="A860" i="33"/>
  <c r="A861" i="33"/>
  <c r="A862" i="33" s="1"/>
  <c r="A863" i="33" s="1"/>
  <c r="A864" i="33" s="1"/>
  <c r="A865" i="33" s="1"/>
  <c r="A866" i="33" s="1"/>
  <c r="A867" i="33" s="1"/>
  <c r="A868" i="33" s="1"/>
  <c r="A869" i="33" s="1"/>
  <c r="A870" i="33" s="1"/>
  <c r="A871" i="33" s="1"/>
  <c r="A872" i="33" s="1"/>
  <c r="H860" i="40"/>
  <c r="H861" i="40"/>
  <c r="H862" i="40" s="1"/>
  <c r="H863" i="40" s="1"/>
  <c r="H864" i="40" s="1"/>
  <c r="H865" i="40" s="1"/>
  <c r="H866" i="40" s="1"/>
  <c r="H867" i="40" s="1"/>
  <c r="H868" i="40" s="1"/>
  <c r="H869" i="40" s="1"/>
  <c r="H870" i="40" s="1"/>
  <c r="H871" i="40" s="1"/>
  <c r="H872" i="40" s="1"/>
  <c r="O393" i="32"/>
  <c r="O394" i="32" s="1"/>
  <c r="O395" i="32" s="1"/>
  <c r="O396" i="32" s="1"/>
  <c r="O397" i="32" s="1"/>
  <c r="O398" i="32" s="1"/>
  <c r="O399" i="32" s="1"/>
  <c r="O400" i="32" s="1"/>
  <c r="O401" i="32" s="1"/>
  <c r="O402" i="32" s="1"/>
  <c r="O403" i="32" s="1"/>
  <c r="O404" i="32" s="1"/>
  <c r="O392" i="32"/>
  <c r="A861" i="37"/>
  <c r="A862" i="37" s="1"/>
  <c r="A863" i="37" s="1"/>
  <c r="A864" i="37" s="1"/>
  <c r="A865" i="37" s="1"/>
  <c r="A866" i="37" s="1"/>
  <c r="A867" i="37" s="1"/>
  <c r="A868" i="37" s="1"/>
  <c r="A869" i="37" s="1"/>
  <c r="A870" i="37" s="1"/>
  <c r="A871" i="37" s="1"/>
  <c r="A872" i="37" s="1"/>
  <c r="A860" i="37"/>
  <c r="H393" i="40"/>
  <c r="H394" i="40" s="1"/>
  <c r="H395" i="40" s="1"/>
  <c r="H396" i="40" s="1"/>
  <c r="H397" i="40" s="1"/>
  <c r="H398" i="40" s="1"/>
  <c r="H399" i="40" s="1"/>
  <c r="H400" i="40" s="1"/>
  <c r="H401" i="40" s="1"/>
  <c r="H402" i="40" s="1"/>
  <c r="H403" i="40" s="1"/>
  <c r="H404" i="40" s="1"/>
  <c r="H392" i="40"/>
  <c r="A392" i="32"/>
  <c r="A393" i="32"/>
  <c r="A394" i="32" s="1"/>
  <c r="A395" i="32" s="1"/>
  <c r="A396" i="32" s="1"/>
  <c r="A397" i="32" s="1"/>
  <c r="A398" i="32" s="1"/>
  <c r="A399" i="32" s="1"/>
  <c r="A400" i="32" s="1"/>
  <c r="A401" i="32" s="1"/>
  <c r="A402" i="32" s="1"/>
  <c r="A403" i="32" s="1"/>
  <c r="A404" i="32" s="1"/>
  <c r="H861" i="33"/>
  <c r="H862" i="33" s="1"/>
  <c r="H863" i="33" s="1"/>
  <c r="H864" i="33" s="1"/>
  <c r="H865" i="33" s="1"/>
  <c r="H866" i="33" s="1"/>
  <c r="H867" i="33" s="1"/>
  <c r="H868" i="33" s="1"/>
  <c r="H869" i="33" s="1"/>
  <c r="H870" i="33" s="1"/>
  <c r="H871" i="33" s="1"/>
  <c r="H872" i="33" s="1"/>
  <c r="H860" i="33"/>
  <c r="A861" i="38"/>
  <c r="A862" i="38" s="1"/>
  <c r="A863" i="38" s="1"/>
  <c r="A864" i="38" s="1"/>
  <c r="A865" i="38" s="1"/>
  <c r="A866" i="38" s="1"/>
  <c r="A867" i="38" s="1"/>
  <c r="A868" i="38" s="1"/>
  <c r="A869" i="38" s="1"/>
  <c r="A870" i="38" s="1"/>
  <c r="A871" i="38" s="1"/>
  <c r="A872" i="38" s="1"/>
  <c r="A860" i="38"/>
  <c r="O861" i="40"/>
  <c r="O862" i="40" s="1"/>
  <c r="O863" i="40" s="1"/>
  <c r="O864" i="40" s="1"/>
  <c r="O865" i="40" s="1"/>
  <c r="O866" i="40" s="1"/>
  <c r="O867" i="40" s="1"/>
  <c r="O868" i="40" s="1"/>
  <c r="O869" i="40" s="1"/>
  <c r="O870" i="40" s="1"/>
  <c r="O871" i="40" s="1"/>
  <c r="O872" i="40" s="1"/>
  <c r="O860" i="40"/>
  <c r="A393" i="36"/>
  <c r="A394" i="36" s="1"/>
  <c r="A395" i="36" s="1"/>
  <c r="A396" i="36" s="1"/>
  <c r="A397" i="36" s="1"/>
  <c r="A398" i="36" s="1"/>
  <c r="A399" i="36" s="1"/>
  <c r="A400" i="36" s="1"/>
  <c r="A401" i="36" s="1"/>
  <c r="A402" i="36" s="1"/>
  <c r="A403" i="36" s="1"/>
  <c r="A404" i="36" s="1"/>
  <c r="A392" i="36"/>
  <c r="O861" i="39"/>
  <c r="O862" i="39" s="1"/>
  <c r="O863" i="39" s="1"/>
  <c r="O864" i="39" s="1"/>
  <c r="O865" i="39" s="1"/>
  <c r="O866" i="39" s="1"/>
  <c r="O867" i="39" s="1"/>
  <c r="O868" i="39" s="1"/>
  <c r="O869" i="39" s="1"/>
  <c r="O870" i="39" s="1"/>
  <c r="O871" i="39" s="1"/>
  <c r="O872" i="39" s="1"/>
  <c r="O860" i="39"/>
  <c r="O873" i="40" l="1"/>
  <c r="O874" i="40"/>
  <c r="O875" i="40" s="1"/>
  <c r="O876" i="40" s="1"/>
  <c r="O877" i="40" s="1"/>
  <c r="O878" i="40" s="1"/>
  <c r="O879" i="40" s="1"/>
  <c r="O880" i="40" s="1"/>
  <c r="O881" i="40" s="1"/>
  <c r="O882" i="40" s="1"/>
  <c r="O883" i="40" s="1"/>
  <c r="O884" i="40" s="1"/>
  <c r="O885" i="40" s="1"/>
  <c r="H873" i="33"/>
  <c r="H874" i="33"/>
  <c r="H875" i="33" s="1"/>
  <c r="H876" i="33" s="1"/>
  <c r="H877" i="33" s="1"/>
  <c r="H878" i="33" s="1"/>
  <c r="H879" i="33" s="1"/>
  <c r="H880" i="33" s="1"/>
  <c r="H881" i="33" s="1"/>
  <c r="H882" i="33" s="1"/>
  <c r="H883" i="33" s="1"/>
  <c r="H884" i="33" s="1"/>
  <c r="H885" i="33" s="1"/>
  <c r="H406" i="40"/>
  <c r="H407" i="40" s="1"/>
  <c r="H408" i="40" s="1"/>
  <c r="H409" i="40" s="1"/>
  <c r="H410" i="40" s="1"/>
  <c r="H411" i="40" s="1"/>
  <c r="H412" i="40" s="1"/>
  <c r="H413" i="40" s="1"/>
  <c r="H414" i="40" s="1"/>
  <c r="H415" i="40" s="1"/>
  <c r="H416" i="40" s="1"/>
  <c r="H417" i="40" s="1"/>
  <c r="H405" i="40"/>
  <c r="A405" i="37"/>
  <c r="A406" i="37"/>
  <c r="A407" i="37" s="1"/>
  <c r="A408" i="37" s="1"/>
  <c r="A409" i="37" s="1"/>
  <c r="A410" i="37" s="1"/>
  <c r="A411" i="37" s="1"/>
  <c r="A412" i="37" s="1"/>
  <c r="A413" i="37" s="1"/>
  <c r="A414" i="37" s="1"/>
  <c r="A415" i="37" s="1"/>
  <c r="A416" i="37" s="1"/>
  <c r="A417" i="37" s="1"/>
  <c r="A873" i="36"/>
  <c r="A874" i="36"/>
  <c r="A875" i="36" s="1"/>
  <c r="A876" i="36" s="1"/>
  <c r="A877" i="36" s="1"/>
  <c r="A878" i="36" s="1"/>
  <c r="A879" i="36" s="1"/>
  <c r="A880" i="36" s="1"/>
  <c r="A881" i="36" s="1"/>
  <c r="A882" i="36" s="1"/>
  <c r="A883" i="36" s="1"/>
  <c r="A884" i="36" s="1"/>
  <c r="A885" i="36" s="1"/>
  <c r="O405" i="39"/>
  <c r="O406" i="39"/>
  <c r="O407" i="39" s="1"/>
  <c r="O408" i="39" s="1"/>
  <c r="O409" i="39" s="1"/>
  <c r="O410" i="39" s="1"/>
  <c r="O411" i="39" s="1"/>
  <c r="O412" i="39" s="1"/>
  <c r="O413" i="39" s="1"/>
  <c r="O414" i="39" s="1"/>
  <c r="O415" i="39" s="1"/>
  <c r="O416" i="39" s="1"/>
  <c r="O417" i="39" s="1"/>
  <c r="A873" i="34"/>
  <c r="A874" i="34"/>
  <c r="A875" i="34" s="1"/>
  <c r="A876" i="34" s="1"/>
  <c r="A877" i="34" s="1"/>
  <c r="A878" i="34" s="1"/>
  <c r="A879" i="34" s="1"/>
  <c r="A880" i="34" s="1"/>
  <c r="A881" i="34" s="1"/>
  <c r="A882" i="34" s="1"/>
  <c r="A883" i="34" s="1"/>
  <c r="A884" i="34" s="1"/>
  <c r="A885" i="34" s="1"/>
  <c r="O873" i="33"/>
  <c r="O874" i="33"/>
  <c r="O875" i="33" s="1"/>
  <c r="O876" i="33" s="1"/>
  <c r="O877" i="33" s="1"/>
  <c r="O878" i="33" s="1"/>
  <c r="O879" i="33" s="1"/>
  <c r="O880" i="33" s="1"/>
  <c r="O881" i="33" s="1"/>
  <c r="O882" i="33" s="1"/>
  <c r="O883" i="33" s="1"/>
  <c r="O884" i="33" s="1"/>
  <c r="O885" i="33" s="1"/>
  <c r="H874" i="40"/>
  <c r="H875" i="40" s="1"/>
  <c r="H876" i="40" s="1"/>
  <c r="H877" i="40" s="1"/>
  <c r="H878" i="40" s="1"/>
  <c r="H879" i="40" s="1"/>
  <c r="H880" i="40" s="1"/>
  <c r="H881" i="40" s="1"/>
  <c r="H882" i="40" s="1"/>
  <c r="H883" i="40" s="1"/>
  <c r="H884" i="40" s="1"/>
  <c r="H885" i="40" s="1"/>
  <c r="H873" i="40"/>
  <c r="O873" i="32"/>
  <c r="O874" i="32"/>
  <c r="O875" i="32" s="1"/>
  <c r="O876" i="32" s="1"/>
  <c r="O877" i="32" s="1"/>
  <c r="O878" i="32" s="1"/>
  <c r="O879" i="32" s="1"/>
  <c r="O880" i="32" s="1"/>
  <c r="O881" i="32" s="1"/>
  <c r="O882" i="32" s="1"/>
  <c r="O883" i="32" s="1"/>
  <c r="O884" i="32" s="1"/>
  <c r="O885" i="32" s="1"/>
  <c r="H874" i="39"/>
  <c r="H875" i="39" s="1"/>
  <c r="H876" i="39" s="1"/>
  <c r="H877" i="39" s="1"/>
  <c r="H878" i="39" s="1"/>
  <c r="H879" i="39" s="1"/>
  <c r="H880" i="39" s="1"/>
  <c r="H881" i="39" s="1"/>
  <c r="H882" i="39" s="1"/>
  <c r="H883" i="39" s="1"/>
  <c r="H884" i="39" s="1"/>
  <c r="H885" i="39" s="1"/>
  <c r="H873" i="39"/>
  <c r="H873" i="32"/>
  <c r="H874" i="32"/>
  <c r="H875" i="32" s="1"/>
  <c r="H876" i="32" s="1"/>
  <c r="H877" i="32" s="1"/>
  <c r="H878" i="32" s="1"/>
  <c r="H879" i="32" s="1"/>
  <c r="H880" i="32" s="1"/>
  <c r="H881" i="32" s="1"/>
  <c r="H882" i="32" s="1"/>
  <c r="H883" i="32" s="1"/>
  <c r="H884" i="32" s="1"/>
  <c r="H885" i="32" s="1"/>
  <c r="H406" i="39"/>
  <c r="H407" i="39" s="1"/>
  <c r="H408" i="39" s="1"/>
  <c r="H409" i="39" s="1"/>
  <c r="H410" i="39" s="1"/>
  <c r="H411" i="39" s="1"/>
  <c r="H412" i="39" s="1"/>
  <c r="H413" i="39" s="1"/>
  <c r="H414" i="39" s="1"/>
  <c r="H415" i="39" s="1"/>
  <c r="H416" i="39" s="1"/>
  <c r="H417" i="39" s="1"/>
  <c r="H405" i="39"/>
  <c r="H405" i="32"/>
  <c r="H406" i="32"/>
  <c r="H407" i="32" s="1"/>
  <c r="H408" i="32" s="1"/>
  <c r="H409" i="32" s="1"/>
  <c r="H410" i="32" s="1"/>
  <c r="H411" i="32" s="1"/>
  <c r="H412" i="32" s="1"/>
  <c r="H413" i="32" s="1"/>
  <c r="H414" i="32" s="1"/>
  <c r="H415" i="32" s="1"/>
  <c r="H416" i="32" s="1"/>
  <c r="H417" i="32" s="1"/>
  <c r="A406" i="39"/>
  <c r="A407" i="39" s="1"/>
  <c r="A408" i="39" s="1"/>
  <c r="A409" i="39" s="1"/>
  <c r="A410" i="39" s="1"/>
  <c r="A411" i="39" s="1"/>
  <c r="A412" i="39" s="1"/>
  <c r="A413" i="39" s="1"/>
  <c r="A414" i="39" s="1"/>
  <c r="A415" i="39" s="1"/>
  <c r="A416" i="39" s="1"/>
  <c r="A417" i="39" s="1"/>
  <c r="A405" i="39"/>
  <c r="A406" i="38"/>
  <c r="A407" i="38" s="1"/>
  <c r="A408" i="38" s="1"/>
  <c r="A409" i="38" s="1"/>
  <c r="A410" i="38" s="1"/>
  <c r="A411" i="38" s="1"/>
  <c r="A412" i="38" s="1"/>
  <c r="A413" i="38" s="1"/>
  <c r="A414" i="38" s="1"/>
  <c r="A415" i="38" s="1"/>
  <c r="A416" i="38" s="1"/>
  <c r="A417" i="38" s="1"/>
  <c r="A405" i="38"/>
  <c r="O406" i="36"/>
  <c r="O407" i="36" s="1"/>
  <c r="O408" i="36" s="1"/>
  <c r="O409" i="36" s="1"/>
  <c r="O410" i="36" s="1"/>
  <c r="O411" i="36" s="1"/>
  <c r="O412" i="36" s="1"/>
  <c r="O413" i="36" s="1"/>
  <c r="O414" i="36" s="1"/>
  <c r="O415" i="36" s="1"/>
  <c r="O416" i="36" s="1"/>
  <c r="O417" i="36" s="1"/>
  <c r="O405" i="36"/>
  <c r="H406" i="36"/>
  <c r="H407" i="36" s="1"/>
  <c r="H408" i="36" s="1"/>
  <c r="H409" i="36" s="1"/>
  <c r="H410" i="36" s="1"/>
  <c r="H411" i="36" s="1"/>
  <c r="H412" i="36" s="1"/>
  <c r="H413" i="36" s="1"/>
  <c r="H414" i="36" s="1"/>
  <c r="H415" i="36" s="1"/>
  <c r="H416" i="36" s="1"/>
  <c r="H417" i="36" s="1"/>
  <c r="H405" i="36"/>
  <c r="O873" i="39"/>
  <c r="O874" i="39"/>
  <c r="O875" i="39" s="1"/>
  <c r="O876" i="39" s="1"/>
  <c r="O877" i="39" s="1"/>
  <c r="O878" i="39" s="1"/>
  <c r="O879" i="39" s="1"/>
  <c r="O880" i="39" s="1"/>
  <c r="O881" i="39" s="1"/>
  <c r="O882" i="39" s="1"/>
  <c r="O883" i="39" s="1"/>
  <c r="O884" i="39" s="1"/>
  <c r="O885" i="39" s="1"/>
  <c r="A405" i="36"/>
  <c r="A406" i="36"/>
  <c r="A407" i="36" s="1"/>
  <c r="A408" i="36" s="1"/>
  <c r="A409" i="36" s="1"/>
  <c r="A410" i="36" s="1"/>
  <c r="A411" i="36" s="1"/>
  <c r="A412" i="36" s="1"/>
  <c r="A413" i="36" s="1"/>
  <c r="A414" i="36" s="1"/>
  <c r="A415" i="36" s="1"/>
  <c r="A416" i="36" s="1"/>
  <c r="A417" i="36" s="1"/>
  <c r="A873" i="38"/>
  <c r="A874" i="38"/>
  <c r="A875" i="38" s="1"/>
  <c r="A876" i="38" s="1"/>
  <c r="A877" i="38" s="1"/>
  <c r="A878" i="38" s="1"/>
  <c r="A879" i="38" s="1"/>
  <c r="A880" i="38" s="1"/>
  <c r="A881" i="38" s="1"/>
  <c r="A882" i="38" s="1"/>
  <c r="A883" i="38" s="1"/>
  <c r="A884" i="38" s="1"/>
  <c r="A885" i="38" s="1"/>
  <c r="A873" i="37"/>
  <c r="A874" i="37"/>
  <c r="A875" i="37" s="1"/>
  <c r="A876" i="37" s="1"/>
  <c r="A877" i="37" s="1"/>
  <c r="A878" i="37" s="1"/>
  <c r="A879" i="37" s="1"/>
  <c r="A880" i="37" s="1"/>
  <c r="A881" i="37" s="1"/>
  <c r="A882" i="37" s="1"/>
  <c r="A883" i="37" s="1"/>
  <c r="A884" i="37" s="1"/>
  <c r="A885" i="37" s="1"/>
  <c r="O405" i="32"/>
  <c r="O406" i="32"/>
  <c r="O407" i="32" s="1"/>
  <c r="O408" i="32" s="1"/>
  <c r="O409" i="32" s="1"/>
  <c r="O410" i="32" s="1"/>
  <c r="O411" i="32" s="1"/>
  <c r="O412" i="32" s="1"/>
  <c r="O413" i="32" s="1"/>
  <c r="O414" i="32" s="1"/>
  <c r="O415" i="32" s="1"/>
  <c r="O416" i="32" s="1"/>
  <c r="O417" i="32" s="1"/>
  <c r="O405" i="40"/>
  <c r="O406" i="40"/>
  <c r="O407" i="40" s="1"/>
  <c r="O408" i="40" s="1"/>
  <c r="O409" i="40" s="1"/>
  <c r="O410" i="40" s="1"/>
  <c r="O411" i="40" s="1"/>
  <c r="O412" i="40" s="1"/>
  <c r="O413" i="40" s="1"/>
  <c r="O414" i="40" s="1"/>
  <c r="O415" i="40" s="1"/>
  <c r="O416" i="40" s="1"/>
  <c r="O417" i="40" s="1"/>
  <c r="A405" i="32"/>
  <c r="A406" i="32"/>
  <c r="A407" i="32" s="1"/>
  <c r="A408" i="32" s="1"/>
  <c r="A409" i="32" s="1"/>
  <c r="A410" i="32" s="1"/>
  <c r="A411" i="32" s="1"/>
  <c r="A412" i="32" s="1"/>
  <c r="A413" i="32" s="1"/>
  <c r="A414" i="32" s="1"/>
  <c r="A415" i="32" s="1"/>
  <c r="A416" i="32" s="1"/>
  <c r="A417" i="32" s="1"/>
  <c r="A874" i="33"/>
  <c r="A875" i="33" s="1"/>
  <c r="A876" i="33" s="1"/>
  <c r="A877" i="33" s="1"/>
  <c r="A878" i="33" s="1"/>
  <c r="A879" i="33" s="1"/>
  <c r="A880" i="33" s="1"/>
  <c r="A881" i="33" s="1"/>
  <c r="A882" i="33" s="1"/>
  <c r="A883" i="33" s="1"/>
  <c r="A884" i="33" s="1"/>
  <c r="A885" i="33" s="1"/>
  <c r="A873" i="33"/>
  <c r="A406" i="33"/>
  <c r="A407" i="33" s="1"/>
  <c r="A408" i="33" s="1"/>
  <c r="A409" i="33" s="1"/>
  <c r="A410" i="33" s="1"/>
  <c r="A411" i="33" s="1"/>
  <c r="A412" i="33" s="1"/>
  <c r="A413" i="33" s="1"/>
  <c r="A414" i="33" s="1"/>
  <c r="A415" i="33" s="1"/>
  <c r="A416" i="33" s="1"/>
  <c r="A417" i="33" s="1"/>
  <c r="A405" i="33"/>
  <c r="A874" i="39"/>
  <c r="A875" i="39" s="1"/>
  <c r="A876" i="39" s="1"/>
  <c r="A877" i="39" s="1"/>
  <c r="A878" i="39" s="1"/>
  <c r="A879" i="39" s="1"/>
  <c r="A880" i="39" s="1"/>
  <c r="A881" i="39" s="1"/>
  <c r="A882" i="39" s="1"/>
  <c r="A883" i="39" s="1"/>
  <c r="A884" i="39" s="1"/>
  <c r="A885" i="39" s="1"/>
  <c r="A873" i="39"/>
  <c r="A874" i="32"/>
  <c r="A875" i="32" s="1"/>
  <c r="A876" i="32" s="1"/>
  <c r="A877" i="32" s="1"/>
  <c r="A878" i="32" s="1"/>
  <c r="A879" i="32" s="1"/>
  <c r="A880" i="32" s="1"/>
  <c r="A881" i="32" s="1"/>
  <c r="A882" i="32" s="1"/>
  <c r="A883" i="32" s="1"/>
  <c r="A884" i="32" s="1"/>
  <c r="A885" i="32" s="1"/>
  <c r="A873" i="32"/>
  <c r="A406" i="40"/>
  <c r="A407" i="40" s="1"/>
  <c r="A408" i="40" s="1"/>
  <c r="A409" i="40" s="1"/>
  <c r="A410" i="40" s="1"/>
  <c r="A411" i="40" s="1"/>
  <c r="A412" i="40" s="1"/>
  <c r="A413" i="40" s="1"/>
  <c r="A414" i="40" s="1"/>
  <c r="A415" i="40" s="1"/>
  <c r="A416" i="40" s="1"/>
  <c r="A417" i="40" s="1"/>
  <c r="A405" i="40"/>
  <c r="A874" i="40"/>
  <c r="A875" i="40" s="1"/>
  <c r="A876" i="40" s="1"/>
  <c r="A877" i="40" s="1"/>
  <c r="A878" i="40" s="1"/>
  <c r="A879" i="40" s="1"/>
  <c r="A880" i="40" s="1"/>
  <c r="A881" i="40" s="1"/>
  <c r="A882" i="40" s="1"/>
  <c r="A883" i="40" s="1"/>
  <c r="A884" i="40" s="1"/>
  <c r="A885" i="40" s="1"/>
  <c r="A873" i="40"/>
  <c r="A406" i="34"/>
  <c r="A407" i="34" s="1"/>
  <c r="A408" i="34" s="1"/>
  <c r="A409" i="34" s="1"/>
  <c r="A410" i="34" s="1"/>
  <c r="A411" i="34" s="1"/>
  <c r="A412" i="34" s="1"/>
  <c r="A413" i="34" s="1"/>
  <c r="A414" i="34" s="1"/>
  <c r="A415" i="34" s="1"/>
  <c r="A416" i="34" s="1"/>
  <c r="A417" i="34" s="1"/>
  <c r="A405" i="34"/>
  <c r="O874" i="36"/>
  <c r="O875" i="36" s="1"/>
  <c r="O876" i="36" s="1"/>
  <c r="O877" i="36" s="1"/>
  <c r="O878" i="36" s="1"/>
  <c r="O879" i="36" s="1"/>
  <c r="O880" i="36" s="1"/>
  <c r="O881" i="36" s="1"/>
  <c r="O882" i="36" s="1"/>
  <c r="O883" i="36" s="1"/>
  <c r="O884" i="36" s="1"/>
  <c r="O885" i="36" s="1"/>
  <c r="O873" i="36"/>
  <c r="H874" i="36"/>
  <c r="H875" i="36" s="1"/>
  <c r="H876" i="36" s="1"/>
  <c r="H877" i="36" s="1"/>
  <c r="H878" i="36" s="1"/>
  <c r="H879" i="36" s="1"/>
  <c r="H880" i="36" s="1"/>
  <c r="H881" i="36" s="1"/>
  <c r="H882" i="36" s="1"/>
  <c r="H883" i="36" s="1"/>
  <c r="H884" i="36" s="1"/>
  <c r="H885" i="36" s="1"/>
  <c r="H873" i="36"/>
  <c r="H418" i="36" l="1"/>
  <c r="H419" i="36"/>
  <c r="H420" i="36" s="1"/>
  <c r="H421" i="36" s="1"/>
  <c r="H422" i="36" s="1"/>
  <c r="H423" i="36" s="1"/>
  <c r="H424" i="36" s="1"/>
  <c r="H425" i="36" s="1"/>
  <c r="H426" i="36" s="1"/>
  <c r="H427" i="36" s="1"/>
  <c r="H428" i="36" s="1"/>
  <c r="H429" i="36" s="1"/>
  <c r="H430" i="36" s="1"/>
  <c r="H418" i="39"/>
  <c r="H419" i="39"/>
  <c r="H420" i="39" s="1"/>
  <c r="H421" i="39" s="1"/>
  <c r="H422" i="39" s="1"/>
  <c r="H423" i="39" s="1"/>
  <c r="H424" i="39" s="1"/>
  <c r="H425" i="39" s="1"/>
  <c r="H426" i="39" s="1"/>
  <c r="H427" i="39" s="1"/>
  <c r="H428" i="39" s="1"/>
  <c r="H429" i="39" s="1"/>
  <c r="H430" i="39" s="1"/>
  <c r="O886" i="36"/>
  <c r="O887" i="36"/>
  <c r="O888" i="36" s="1"/>
  <c r="O889" i="36" s="1"/>
  <c r="O890" i="36" s="1"/>
  <c r="O891" i="36" s="1"/>
  <c r="O892" i="36" s="1"/>
  <c r="O893" i="36" s="1"/>
  <c r="O894" i="36" s="1"/>
  <c r="O895" i="36" s="1"/>
  <c r="O896" i="36" s="1"/>
  <c r="O897" i="36" s="1"/>
  <c r="O898" i="36" s="1"/>
  <c r="A886" i="40"/>
  <c r="A887" i="40"/>
  <c r="A888" i="40" s="1"/>
  <c r="A889" i="40" s="1"/>
  <c r="A890" i="40" s="1"/>
  <c r="A891" i="40" s="1"/>
  <c r="A892" i="40" s="1"/>
  <c r="A893" i="40" s="1"/>
  <c r="A894" i="40" s="1"/>
  <c r="A895" i="40" s="1"/>
  <c r="A896" i="40" s="1"/>
  <c r="A897" i="40" s="1"/>
  <c r="A898" i="40" s="1"/>
  <c r="A418" i="40"/>
  <c r="A419" i="40"/>
  <c r="A420" i="40" s="1"/>
  <c r="A421" i="40" s="1"/>
  <c r="A422" i="40" s="1"/>
  <c r="A423" i="40" s="1"/>
  <c r="A424" i="40" s="1"/>
  <c r="A425" i="40" s="1"/>
  <c r="A426" i="40" s="1"/>
  <c r="A427" i="40" s="1"/>
  <c r="A428" i="40" s="1"/>
  <c r="A429" i="40" s="1"/>
  <c r="A430" i="40" s="1"/>
  <c r="A886" i="32"/>
  <c r="A887" i="32"/>
  <c r="A888" i="32" s="1"/>
  <c r="A889" i="32" s="1"/>
  <c r="A890" i="32" s="1"/>
  <c r="A891" i="32" s="1"/>
  <c r="A892" i="32" s="1"/>
  <c r="A893" i="32" s="1"/>
  <c r="A894" i="32" s="1"/>
  <c r="A895" i="32" s="1"/>
  <c r="A896" i="32" s="1"/>
  <c r="A897" i="32" s="1"/>
  <c r="A898" i="32" s="1"/>
  <c r="A418" i="33"/>
  <c r="A419" i="33"/>
  <c r="A420" i="33" s="1"/>
  <c r="A421" i="33" s="1"/>
  <c r="A422" i="33" s="1"/>
  <c r="A423" i="33" s="1"/>
  <c r="A424" i="33" s="1"/>
  <c r="A425" i="33" s="1"/>
  <c r="A426" i="33" s="1"/>
  <c r="A427" i="33" s="1"/>
  <c r="A428" i="33" s="1"/>
  <c r="A429" i="33" s="1"/>
  <c r="A430" i="33" s="1"/>
  <c r="O418" i="36"/>
  <c r="O419" i="36"/>
  <c r="O420" i="36" s="1"/>
  <c r="O421" i="36" s="1"/>
  <c r="O422" i="36" s="1"/>
  <c r="O423" i="36" s="1"/>
  <c r="O424" i="36" s="1"/>
  <c r="O425" i="36" s="1"/>
  <c r="O426" i="36" s="1"/>
  <c r="O427" i="36" s="1"/>
  <c r="O428" i="36" s="1"/>
  <c r="O429" i="36" s="1"/>
  <c r="O430" i="36" s="1"/>
  <c r="A418" i="39"/>
  <c r="A419" i="39"/>
  <c r="A420" i="39" s="1"/>
  <c r="A421" i="39" s="1"/>
  <c r="A422" i="39" s="1"/>
  <c r="A423" i="39" s="1"/>
  <c r="A424" i="39" s="1"/>
  <c r="A425" i="39" s="1"/>
  <c r="A426" i="39" s="1"/>
  <c r="A427" i="39" s="1"/>
  <c r="A428" i="39" s="1"/>
  <c r="A429" i="39" s="1"/>
  <c r="A430" i="39" s="1"/>
  <c r="H886" i="40"/>
  <c r="H887" i="40"/>
  <c r="H888" i="40" s="1"/>
  <c r="H889" i="40" s="1"/>
  <c r="H890" i="40" s="1"/>
  <c r="H891" i="40" s="1"/>
  <c r="H892" i="40" s="1"/>
  <c r="H893" i="40" s="1"/>
  <c r="H894" i="40" s="1"/>
  <c r="H895" i="40" s="1"/>
  <c r="H896" i="40" s="1"/>
  <c r="H897" i="40" s="1"/>
  <c r="H898" i="40" s="1"/>
  <c r="A418" i="34"/>
  <c r="A419" i="34"/>
  <c r="A420" i="34" s="1"/>
  <c r="A421" i="34" s="1"/>
  <c r="A422" i="34" s="1"/>
  <c r="A423" i="34" s="1"/>
  <c r="A424" i="34" s="1"/>
  <c r="A425" i="34" s="1"/>
  <c r="A426" i="34" s="1"/>
  <c r="A427" i="34" s="1"/>
  <c r="A428" i="34" s="1"/>
  <c r="A429" i="34" s="1"/>
  <c r="A430" i="34" s="1"/>
  <c r="A419" i="32"/>
  <c r="A420" i="32" s="1"/>
  <c r="A421" i="32" s="1"/>
  <c r="A422" i="32" s="1"/>
  <c r="A423" i="32" s="1"/>
  <c r="A424" i="32" s="1"/>
  <c r="A425" i="32" s="1"/>
  <c r="A426" i="32" s="1"/>
  <c r="A427" i="32" s="1"/>
  <c r="A428" i="32" s="1"/>
  <c r="A429" i="32" s="1"/>
  <c r="A430" i="32" s="1"/>
  <c r="A418" i="32"/>
  <c r="O419" i="40"/>
  <c r="O420" i="40" s="1"/>
  <c r="O421" i="40" s="1"/>
  <c r="O422" i="40" s="1"/>
  <c r="O423" i="40" s="1"/>
  <c r="O424" i="40" s="1"/>
  <c r="O425" i="40" s="1"/>
  <c r="O426" i="40" s="1"/>
  <c r="O427" i="40" s="1"/>
  <c r="O428" i="40" s="1"/>
  <c r="O429" i="40" s="1"/>
  <c r="O430" i="40" s="1"/>
  <c r="O418" i="40"/>
  <c r="A887" i="38"/>
  <c r="A888" i="38" s="1"/>
  <c r="A889" i="38" s="1"/>
  <c r="A890" i="38" s="1"/>
  <c r="A891" i="38" s="1"/>
  <c r="A892" i="38" s="1"/>
  <c r="A893" i="38" s="1"/>
  <c r="A894" i="38" s="1"/>
  <c r="A895" i="38" s="1"/>
  <c r="A896" i="38" s="1"/>
  <c r="A897" i="38" s="1"/>
  <c r="A898" i="38" s="1"/>
  <c r="A886" i="38"/>
  <c r="O887" i="39"/>
  <c r="O888" i="39" s="1"/>
  <c r="O889" i="39" s="1"/>
  <c r="O890" i="39" s="1"/>
  <c r="O891" i="39" s="1"/>
  <c r="O892" i="39" s="1"/>
  <c r="O893" i="39" s="1"/>
  <c r="O894" i="39" s="1"/>
  <c r="O895" i="39" s="1"/>
  <c r="O896" i="39" s="1"/>
  <c r="O897" i="39" s="1"/>
  <c r="O898" i="39" s="1"/>
  <c r="O886" i="39"/>
  <c r="H887" i="32"/>
  <c r="H888" i="32" s="1"/>
  <c r="H889" i="32" s="1"/>
  <c r="H890" i="32" s="1"/>
  <c r="H891" i="32" s="1"/>
  <c r="H892" i="32" s="1"/>
  <c r="H893" i="32" s="1"/>
  <c r="H894" i="32" s="1"/>
  <c r="H895" i="32" s="1"/>
  <c r="H896" i="32" s="1"/>
  <c r="H897" i="32" s="1"/>
  <c r="H898" i="32" s="1"/>
  <c r="H886" i="32"/>
  <c r="O886" i="32"/>
  <c r="O887" i="32"/>
  <c r="O888" i="32" s="1"/>
  <c r="O889" i="32" s="1"/>
  <c r="O890" i="32" s="1"/>
  <c r="O891" i="32" s="1"/>
  <c r="O892" i="32" s="1"/>
  <c r="O893" i="32" s="1"/>
  <c r="O894" i="32" s="1"/>
  <c r="O895" i="32" s="1"/>
  <c r="O896" i="32" s="1"/>
  <c r="O897" i="32" s="1"/>
  <c r="O898" i="32" s="1"/>
  <c r="O887" i="33"/>
  <c r="O888" i="33" s="1"/>
  <c r="O889" i="33" s="1"/>
  <c r="O890" i="33" s="1"/>
  <c r="O891" i="33" s="1"/>
  <c r="O892" i="33" s="1"/>
  <c r="O893" i="33" s="1"/>
  <c r="O894" i="33" s="1"/>
  <c r="O895" i="33" s="1"/>
  <c r="O896" i="33" s="1"/>
  <c r="O897" i="33" s="1"/>
  <c r="O898" i="33" s="1"/>
  <c r="O886" i="33"/>
  <c r="O419" i="39"/>
  <c r="O420" i="39" s="1"/>
  <c r="O421" i="39" s="1"/>
  <c r="O422" i="39" s="1"/>
  <c r="O423" i="39" s="1"/>
  <c r="O424" i="39" s="1"/>
  <c r="O425" i="39" s="1"/>
  <c r="O426" i="39" s="1"/>
  <c r="O427" i="39" s="1"/>
  <c r="O428" i="39" s="1"/>
  <c r="O429" i="39" s="1"/>
  <c r="O430" i="39" s="1"/>
  <c r="O418" i="39"/>
  <c r="A419" i="37"/>
  <c r="A420" i="37" s="1"/>
  <c r="A421" i="37" s="1"/>
  <c r="A422" i="37" s="1"/>
  <c r="A423" i="37" s="1"/>
  <c r="A424" i="37" s="1"/>
  <c r="A425" i="37" s="1"/>
  <c r="A426" i="37" s="1"/>
  <c r="A427" i="37" s="1"/>
  <c r="A428" i="37" s="1"/>
  <c r="A429" i="37" s="1"/>
  <c r="A430" i="37" s="1"/>
  <c r="A418" i="37"/>
  <c r="H887" i="33"/>
  <c r="H888" i="33" s="1"/>
  <c r="H889" i="33" s="1"/>
  <c r="H890" i="33" s="1"/>
  <c r="H891" i="33" s="1"/>
  <c r="H892" i="33" s="1"/>
  <c r="H893" i="33" s="1"/>
  <c r="H894" i="33" s="1"/>
  <c r="H895" i="33" s="1"/>
  <c r="H896" i="33" s="1"/>
  <c r="H897" i="33" s="1"/>
  <c r="H898" i="33" s="1"/>
  <c r="H886" i="33"/>
  <c r="A886" i="33"/>
  <c r="A887" i="33"/>
  <c r="A888" i="33" s="1"/>
  <c r="A889" i="33" s="1"/>
  <c r="A890" i="33" s="1"/>
  <c r="A891" i="33" s="1"/>
  <c r="A892" i="33" s="1"/>
  <c r="A893" i="33" s="1"/>
  <c r="A894" i="33" s="1"/>
  <c r="A895" i="33" s="1"/>
  <c r="A896" i="33" s="1"/>
  <c r="A897" i="33" s="1"/>
  <c r="A898" i="33" s="1"/>
  <c r="H418" i="40"/>
  <c r="H419" i="40"/>
  <c r="H420" i="40" s="1"/>
  <c r="H421" i="40" s="1"/>
  <c r="H422" i="40" s="1"/>
  <c r="H423" i="40" s="1"/>
  <c r="H424" i="40" s="1"/>
  <c r="H425" i="40" s="1"/>
  <c r="H426" i="40" s="1"/>
  <c r="H427" i="40" s="1"/>
  <c r="H428" i="40" s="1"/>
  <c r="H429" i="40" s="1"/>
  <c r="H430" i="40" s="1"/>
  <c r="H886" i="36"/>
  <c r="H887" i="36"/>
  <c r="H888" i="36" s="1"/>
  <c r="H889" i="36" s="1"/>
  <c r="H890" i="36" s="1"/>
  <c r="H891" i="36" s="1"/>
  <c r="H892" i="36" s="1"/>
  <c r="H893" i="36" s="1"/>
  <c r="H894" i="36" s="1"/>
  <c r="H895" i="36" s="1"/>
  <c r="H896" i="36" s="1"/>
  <c r="H897" i="36" s="1"/>
  <c r="H898" i="36" s="1"/>
  <c r="A886" i="39"/>
  <c r="A887" i="39"/>
  <c r="A888" i="39" s="1"/>
  <c r="A889" i="39" s="1"/>
  <c r="A890" i="39" s="1"/>
  <c r="A891" i="39" s="1"/>
  <c r="A892" i="39" s="1"/>
  <c r="A893" i="39" s="1"/>
  <c r="A894" i="39" s="1"/>
  <c r="A895" i="39" s="1"/>
  <c r="A896" i="39" s="1"/>
  <c r="A897" i="39" s="1"/>
  <c r="A898" i="39" s="1"/>
  <c r="A418" i="38"/>
  <c r="A419" i="38"/>
  <c r="A420" i="38" s="1"/>
  <c r="A421" i="38" s="1"/>
  <c r="A422" i="38" s="1"/>
  <c r="A423" i="38" s="1"/>
  <c r="A424" i="38" s="1"/>
  <c r="A425" i="38" s="1"/>
  <c r="A426" i="38" s="1"/>
  <c r="A427" i="38" s="1"/>
  <c r="A428" i="38" s="1"/>
  <c r="A429" i="38" s="1"/>
  <c r="A430" i="38" s="1"/>
  <c r="H886" i="39"/>
  <c r="H887" i="39"/>
  <c r="H888" i="39" s="1"/>
  <c r="H889" i="39" s="1"/>
  <c r="H890" i="39" s="1"/>
  <c r="H891" i="39" s="1"/>
  <c r="H892" i="39" s="1"/>
  <c r="H893" i="39" s="1"/>
  <c r="H894" i="39" s="1"/>
  <c r="H895" i="39" s="1"/>
  <c r="H896" i="39" s="1"/>
  <c r="H897" i="39" s="1"/>
  <c r="H898" i="39" s="1"/>
  <c r="O418" i="32"/>
  <c r="O419" i="32"/>
  <c r="O420" i="32" s="1"/>
  <c r="O421" i="32" s="1"/>
  <c r="O422" i="32" s="1"/>
  <c r="O423" i="32" s="1"/>
  <c r="O424" i="32" s="1"/>
  <c r="O425" i="32" s="1"/>
  <c r="O426" i="32" s="1"/>
  <c r="O427" i="32" s="1"/>
  <c r="O428" i="32" s="1"/>
  <c r="O429" i="32" s="1"/>
  <c r="O430" i="32" s="1"/>
  <c r="A887" i="37"/>
  <c r="A888" i="37" s="1"/>
  <c r="A889" i="37" s="1"/>
  <c r="A890" i="37" s="1"/>
  <c r="A891" i="37" s="1"/>
  <c r="A892" i="37" s="1"/>
  <c r="A893" i="37" s="1"/>
  <c r="A894" i="37" s="1"/>
  <c r="A895" i="37" s="1"/>
  <c r="A896" i="37" s="1"/>
  <c r="A897" i="37" s="1"/>
  <c r="A898" i="37" s="1"/>
  <c r="A886" i="37"/>
  <c r="A419" i="36"/>
  <c r="A420" i="36" s="1"/>
  <c r="A421" i="36" s="1"/>
  <c r="A422" i="36" s="1"/>
  <c r="A423" i="36" s="1"/>
  <c r="A424" i="36" s="1"/>
  <c r="A425" i="36" s="1"/>
  <c r="A426" i="36" s="1"/>
  <c r="A427" i="36" s="1"/>
  <c r="A428" i="36" s="1"/>
  <c r="A429" i="36" s="1"/>
  <c r="A430" i="36" s="1"/>
  <c r="A418" i="36"/>
  <c r="H418" i="32"/>
  <c r="H419" i="32"/>
  <c r="H420" i="32" s="1"/>
  <c r="H421" i="32" s="1"/>
  <c r="H422" i="32" s="1"/>
  <c r="H423" i="32" s="1"/>
  <c r="H424" i="32" s="1"/>
  <c r="H425" i="32" s="1"/>
  <c r="H426" i="32" s="1"/>
  <c r="H427" i="32" s="1"/>
  <c r="H428" i="32" s="1"/>
  <c r="H429" i="32" s="1"/>
  <c r="H430" i="32" s="1"/>
  <c r="A887" i="34"/>
  <c r="A888" i="34" s="1"/>
  <c r="A889" i="34" s="1"/>
  <c r="A890" i="34" s="1"/>
  <c r="A891" i="34" s="1"/>
  <c r="A892" i="34" s="1"/>
  <c r="A893" i="34" s="1"/>
  <c r="A894" i="34" s="1"/>
  <c r="A895" i="34" s="1"/>
  <c r="A896" i="34" s="1"/>
  <c r="A897" i="34" s="1"/>
  <c r="A898" i="34" s="1"/>
  <c r="A886" i="34"/>
  <c r="A887" i="36"/>
  <c r="A888" i="36" s="1"/>
  <c r="A889" i="36" s="1"/>
  <c r="A890" i="36" s="1"/>
  <c r="A891" i="36" s="1"/>
  <c r="A892" i="36" s="1"/>
  <c r="A893" i="36" s="1"/>
  <c r="A894" i="36" s="1"/>
  <c r="A895" i="36" s="1"/>
  <c r="A896" i="36" s="1"/>
  <c r="A897" i="36" s="1"/>
  <c r="A898" i="36" s="1"/>
  <c r="A886" i="36"/>
  <c r="O887" i="40"/>
  <c r="O888" i="40" s="1"/>
  <c r="O889" i="40" s="1"/>
  <c r="O890" i="40" s="1"/>
  <c r="O891" i="40" s="1"/>
  <c r="O892" i="40" s="1"/>
  <c r="O893" i="40" s="1"/>
  <c r="O894" i="40" s="1"/>
  <c r="O895" i="40" s="1"/>
  <c r="O896" i="40" s="1"/>
  <c r="O897" i="40" s="1"/>
  <c r="O898" i="40" s="1"/>
  <c r="O886" i="40"/>
  <c r="A899" i="36" l="1"/>
  <c r="A900" i="36"/>
  <c r="A901" i="36" s="1"/>
  <c r="A902" i="36" s="1"/>
  <c r="A903" i="36" s="1"/>
  <c r="A904" i="36" s="1"/>
  <c r="A905" i="36" s="1"/>
  <c r="A906" i="36" s="1"/>
  <c r="A907" i="36" s="1"/>
  <c r="A908" i="36" s="1"/>
  <c r="A909" i="36" s="1"/>
  <c r="A910" i="36" s="1"/>
  <c r="A911" i="36" s="1"/>
  <c r="A431" i="37"/>
  <c r="A432" i="37"/>
  <c r="A433" i="37" s="1"/>
  <c r="A434" i="37" s="1"/>
  <c r="A435" i="37" s="1"/>
  <c r="A436" i="37" s="1"/>
  <c r="A437" i="37" s="1"/>
  <c r="A438" i="37" s="1"/>
  <c r="A439" i="37" s="1"/>
  <c r="A440" i="37" s="1"/>
  <c r="A441" i="37" s="1"/>
  <c r="A442" i="37" s="1"/>
  <c r="A443" i="37" s="1"/>
  <c r="A899" i="38"/>
  <c r="A900" i="38"/>
  <c r="A901" i="38" s="1"/>
  <c r="A902" i="38" s="1"/>
  <c r="A903" i="38" s="1"/>
  <c r="A904" i="38" s="1"/>
  <c r="A905" i="38" s="1"/>
  <c r="A906" i="38" s="1"/>
  <c r="A907" i="38" s="1"/>
  <c r="A908" i="38" s="1"/>
  <c r="A909" i="38" s="1"/>
  <c r="A910" i="38" s="1"/>
  <c r="A911" i="38" s="1"/>
  <c r="A899" i="34"/>
  <c r="A900" i="34"/>
  <c r="A901" i="34" s="1"/>
  <c r="A902" i="34" s="1"/>
  <c r="A903" i="34" s="1"/>
  <c r="A904" i="34" s="1"/>
  <c r="A905" i="34" s="1"/>
  <c r="A906" i="34" s="1"/>
  <c r="A907" i="34" s="1"/>
  <c r="A908" i="34" s="1"/>
  <c r="A909" i="34" s="1"/>
  <c r="A910" i="34" s="1"/>
  <c r="A911" i="34" s="1"/>
  <c r="A431" i="36"/>
  <c r="A432" i="36"/>
  <c r="A433" i="36" s="1"/>
  <c r="A434" i="36" s="1"/>
  <c r="A435" i="36" s="1"/>
  <c r="A436" i="36" s="1"/>
  <c r="A437" i="36" s="1"/>
  <c r="A438" i="36" s="1"/>
  <c r="A439" i="36" s="1"/>
  <c r="A440" i="36" s="1"/>
  <c r="A441" i="36" s="1"/>
  <c r="A442" i="36" s="1"/>
  <c r="A443" i="36" s="1"/>
  <c r="O431" i="39"/>
  <c r="O432" i="39"/>
  <c r="O433" i="39" s="1"/>
  <c r="O434" i="39" s="1"/>
  <c r="O435" i="39" s="1"/>
  <c r="O436" i="39" s="1"/>
  <c r="O437" i="39" s="1"/>
  <c r="O438" i="39" s="1"/>
  <c r="O439" i="39" s="1"/>
  <c r="O440" i="39" s="1"/>
  <c r="O441" i="39" s="1"/>
  <c r="O442" i="39" s="1"/>
  <c r="O443" i="39" s="1"/>
  <c r="O899" i="39"/>
  <c r="O900" i="39"/>
  <c r="O901" i="39" s="1"/>
  <c r="O902" i="39" s="1"/>
  <c r="O903" i="39" s="1"/>
  <c r="O904" i="39" s="1"/>
  <c r="O905" i="39" s="1"/>
  <c r="O906" i="39" s="1"/>
  <c r="O907" i="39" s="1"/>
  <c r="O908" i="39" s="1"/>
  <c r="O909" i="39" s="1"/>
  <c r="O910" i="39" s="1"/>
  <c r="O911" i="39" s="1"/>
  <c r="A899" i="37"/>
  <c r="A900" i="37"/>
  <c r="A901" i="37" s="1"/>
  <c r="A902" i="37" s="1"/>
  <c r="A903" i="37" s="1"/>
  <c r="A904" i="37" s="1"/>
  <c r="A905" i="37" s="1"/>
  <c r="A906" i="37" s="1"/>
  <c r="A907" i="37" s="1"/>
  <c r="A908" i="37" s="1"/>
  <c r="A909" i="37" s="1"/>
  <c r="A910" i="37" s="1"/>
  <c r="A911" i="37" s="1"/>
  <c r="O431" i="32"/>
  <c r="O432" i="32"/>
  <c r="O433" i="32" s="1"/>
  <c r="O434" i="32" s="1"/>
  <c r="O435" i="32" s="1"/>
  <c r="O436" i="32" s="1"/>
  <c r="O437" i="32" s="1"/>
  <c r="O438" i="32" s="1"/>
  <c r="O439" i="32" s="1"/>
  <c r="O440" i="32" s="1"/>
  <c r="O441" i="32" s="1"/>
  <c r="O442" i="32" s="1"/>
  <c r="O443" i="32" s="1"/>
  <c r="H900" i="39"/>
  <c r="H901" i="39" s="1"/>
  <c r="H902" i="39" s="1"/>
  <c r="H903" i="39" s="1"/>
  <c r="H904" i="39" s="1"/>
  <c r="H905" i="39" s="1"/>
  <c r="H906" i="39" s="1"/>
  <c r="H907" i="39" s="1"/>
  <c r="H908" i="39" s="1"/>
  <c r="H909" i="39" s="1"/>
  <c r="H910" i="39" s="1"/>
  <c r="H911" i="39" s="1"/>
  <c r="H899" i="39"/>
  <c r="A900" i="39"/>
  <c r="A901" i="39" s="1"/>
  <c r="A902" i="39" s="1"/>
  <c r="A903" i="39" s="1"/>
  <c r="A904" i="39" s="1"/>
  <c r="A905" i="39" s="1"/>
  <c r="A906" i="39" s="1"/>
  <c r="A907" i="39" s="1"/>
  <c r="A908" i="39" s="1"/>
  <c r="A909" i="39" s="1"/>
  <c r="A910" i="39" s="1"/>
  <c r="A911" i="39" s="1"/>
  <c r="A899" i="39"/>
  <c r="H432" i="40"/>
  <c r="H433" i="40" s="1"/>
  <c r="H434" i="40" s="1"/>
  <c r="H435" i="40" s="1"/>
  <c r="H436" i="40" s="1"/>
  <c r="H437" i="40" s="1"/>
  <c r="H438" i="40" s="1"/>
  <c r="H439" i="40" s="1"/>
  <c r="H440" i="40" s="1"/>
  <c r="H441" i="40" s="1"/>
  <c r="H442" i="40" s="1"/>
  <c r="H443" i="40" s="1"/>
  <c r="H431" i="40"/>
  <c r="O900" i="32"/>
  <c r="O901" i="32" s="1"/>
  <c r="O902" i="32" s="1"/>
  <c r="O903" i="32" s="1"/>
  <c r="O904" i="32" s="1"/>
  <c r="O905" i="32" s="1"/>
  <c r="O906" i="32" s="1"/>
  <c r="O907" i="32" s="1"/>
  <c r="O908" i="32" s="1"/>
  <c r="O909" i="32" s="1"/>
  <c r="O910" i="32" s="1"/>
  <c r="O911" i="32" s="1"/>
  <c r="O899" i="32"/>
  <c r="A432" i="34"/>
  <c r="A433" i="34" s="1"/>
  <c r="A434" i="34" s="1"/>
  <c r="A435" i="34" s="1"/>
  <c r="A436" i="34" s="1"/>
  <c r="A437" i="34" s="1"/>
  <c r="A438" i="34" s="1"/>
  <c r="A439" i="34" s="1"/>
  <c r="A440" i="34" s="1"/>
  <c r="A441" i="34" s="1"/>
  <c r="A442" i="34" s="1"/>
  <c r="A443" i="34" s="1"/>
  <c r="A431" i="34"/>
  <c r="O432" i="36"/>
  <c r="O433" i="36" s="1"/>
  <c r="O434" i="36" s="1"/>
  <c r="O435" i="36" s="1"/>
  <c r="O436" i="36" s="1"/>
  <c r="O437" i="36" s="1"/>
  <c r="O438" i="36" s="1"/>
  <c r="O439" i="36" s="1"/>
  <c r="O440" i="36" s="1"/>
  <c r="O441" i="36" s="1"/>
  <c r="O442" i="36" s="1"/>
  <c r="O443" i="36" s="1"/>
  <c r="O431" i="36"/>
  <c r="A432" i="33"/>
  <c r="A433" i="33" s="1"/>
  <c r="A434" i="33" s="1"/>
  <c r="A435" i="33" s="1"/>
  <c r="A436" i="33" s="1"/>
  <c r="A437" i="33" s="1"/>
  <c r="A438" i="33" s="1"/>
  <c r="A439" i="33" s="1"/>
  <c r="A440" i="33" s="1"/>
  <c r="A441" i="33" s="1"/>
  <c r="A442" i="33" s="1"/>
  <c r="A443" i="33" s="1"/>
  <c r="A431" i="33"/>
  <c r="A432" i="40"/>
  <c r="A433" i="40" s="1"/>
  <c r="A434" i="40" s="1"/>
  <c r="A435" i="40" s="1"/>
  <c r="A436" i="40" s="1"/>
  <c r="A437" i="40" s="1"/>
  <c r="A438" i="40" s="1"/>
  <c r="A439" i="40" s="1"/>
  <c r="A440" i="40" s="1"/>
  <c r="A441" i="40" s="1"/>
  <c r="A442" i="40" s="1"/>
  <c r="A443" i="40" s="1"/>
  <c r="A431" i="40"/>
  <c r="O900" i="36"/>
  <c r="O901" i="36" s="1"/>
  <c r="O902" i="36" s="1"/>
  <c r="O903" i="36" s="1"/>
  <c r="O904" i="36" s="1"/>
  <c r="O905" i="36" s="1"/>
  <c r="O906" i="36" s="1"/>
  <c r="O907" i="36" s="1"/>
  <c r="O908" i="36" s="1"/>
  <c r="O909" i="36" s="1"/>
  <c r="O910" i="36" s="1"/>
  <c r="O911" i="36" s="1"/>
  <c r="O899" i="36"/>
  <c r="H432" i="39"/>
  <c r="H433" i="39" s="1"/>
  <c r="H434" i="39" s="1"/>
  <c r="H435" i="39" s="1"/>
  <c r="H436" i="39" s="1"/>
  <c r="H437" i="39" s="1"/>
  <c r="H438" i="39" s="1"/>
  <c r="H439" i="39" s="1"/>
  <c r="H440" i="39" s="1"/>
  <c r="H441" i="39" s="1"/>
  <c r="H442" i="39" s="1"/>
  <c r="H443" i="39" s="1"/>
  <c r="H431" i="39"/>
  <c r="A431" i="32"/>
  <c r="A432" i="32"/>
  <c r="A433" i="32" s="1"/>
  <c r="A434" i="32" s="1"/>
  <c r="A435" i="32" s="1"/>
  <c r="A436" i="32" s="1"/>
  <c r="A437" i="32" s="1"/>
  <c r="A438" i="32" s="1"/>
  <c r="A439" i="32" s="1"/>
  <c r="A440" i="32" s="1"/>
  <c r="A441" i="32" s="1"/>
  <c r="A442" i="32" s="1"/>
  <c r="A443" i="32" s="1"/>
  <c r="O899" i="40"/>
  <c r="O900" i="40"/>
  <c r="O901" i="40" s="1"/>
  <c r="O902" i="40" s="1"/>
  <c r="O903" i="40" s="1"/>
  <c r="O904" i="40" s="1"/>
  <c r="O905" i="40" s="1"/>
  <c r="O906" i="40" s="1"/>
  <c r="O907" i="40" s="1"/>
  <c r="O908" i="40" s="1"/>
  <c r="O909" i="40" s="1"/>
  <c r="O910" i="40" s="1"/>
  <c r="O911" i="40" s="1"/>
  <c r="H899" i="33"/>
  <c r="H900" i="33"/>
  <c r="H901" i="33" s="1"/>
  <c r="H902" i="33" s="1"/>
  <c r="H903" i="33" s="1"/>
  <c r="H904" i="33" s="1"/>
  <c r="H905" i="33" s="1"/>
  <c r="H906" i="33" s="1"/>
  <c r="H907" i="33" s="1"/>
  <c r="H908" i="33" s="1"/>
  <c r="H909" i="33" s="1"/>
  <c r="H910" i="33" s="1"/>
  <c r="H911" i="33" s="1"/>
  <c r="O899" i="33"/>
  <c r="O900" i="33"/>
  <c r="O901" i="33" s="1"/>
  <c r="O902" i="33" s="1"/>
  <c r="O903" i="33" s="1"/>
  <c r="O904" i="33" s="1"/>
  <c r="O905" i="33" s="1"/>
  <c r="O906" i="33" s="1"/>
  <c r="O907" i="33" s="1"/>
  <c r="O908" i="33" s="1"/>
  <c r="O909" i="33" s="1"/>
  <c r="O910" i="33" s="1"/>
  <c r="O911" i="33" s="1"/>
  <c r="H899" i="32"/>
  <c r="H900" i="32"/>
  <c r="H901" i="32" s="1"/>
  <c r="H902" i="32" s="1"/>
  <c r="H903" i="32" s="1"/>
  <c r="H904" i="32" s="1"/>
  <c r="H905" i="32" s="1"/>
  <c r="H906" i="32" s="1"/>
  <c r="H907" i="32" s="1"/>
  <c r="H908" i="32" s="1"/>
  <c r="H909" i="32" s="1"/>
  <c r="H910" i="32" s="1"/>
  <c r="H911" i="32" s="1"/>
  <c r="O432" i="40"/>
  <c r="O433" i="40" s="1"/>
  <c r="O434" i="40" s="1"/>
  <c r="O435" i="40" s="1"/>
  <c r="O436" i="40" s="1"/>
  <c r="O437" i="40" s="1"/>
  <c r="O438" i="40" s="1"/>
  <c r="O439" i="40" s="1"/>
  <c r="O440" i="40" s="1"/>
  <c r="O441" i="40" s="1"/>
  <c r="O442" i="40" s="1"/>
  <c r="O443" i="40" s="1"/>
  <c r="O431" i="40"/>
  <c r="H432" i="32"/>
  <c r="H433" i="32" s="1"/>
  <c r="H434" i="32" s="1"/>
  <c r="H435" i="32" s="1"/>
  <c r="H436" i="32" s="1"/>
  <c r="H437" i="32" s="1"/>
  <c r="H438" i="32" s="1"/>
  <c r="H439" i="32" s="1"/>
  <c r="H440" i="32" s="1"/>
  <c r="H441" i="32" s="1"/>
  <c r="H442" i="32" s="1"/>
  <c r="H443" i="32" s="1"/>
  <c r="H431" i="32"/>
  <c r="A432" i="38"/>
  <c r="A433" i="38" s="1"/>
  <c r="A434" i="38" s="1"/>
  <c r="A435" i="38" s="1"/>
  <c r="A436" i="38" s="1"/>
  <c r="A437" i="38" s="1"/>
  <c r="A438" i="38" s="1"/>
  <c r="A439" i="38" s="1"/>
  <c r="A440" i="38" s="1"/>
  <c r="A441" i="38" s="1"/>
  <c r="A442" i="38" s="1"/>
  <c r="A443" i="38" s="1"/>
  <c r="A431" i="38"/>
  <c r="H900" i="36"/>
  <c r="H901" i="36" s="1"/>
  <c r="H902" i="36" s="1"/>
  <c r="H903" i="36" s="1"/>
  <c r="H904" i="36" s="1"/>
  <c r="H905" i="36" s="1"/>
  <c r="H906" i="36" s="1"/>
  <c r="H907" i="36" s="1"/>
  <c r="H908" i="36" s="1"/>
  <c r="H909" i="36" s="1"/>
  <c r="H910" i="36" s="1"/>
  <c r="H911" i="36" s="1"/>
  <c r="H899" i="36"/>
  <c r="A900" i="33"/>
  <c r="A901" i="33" s="1"/>
  <c r="A902" i="33" s="1"/>
  <c r="A903" i="33" s="1"/>
  <c r="A904" i="33" s="1"/>
  <c r="A905" i="33" s="1"/>
  <c r="A906" i="33" s="1"/>
  <c r="A907" i="33" s="1"/>
  <c r="A908" i="33" s="1"/>
  <c r="A909" i="33" s="1"/>
  <c r="A910" i="33" s="1"/>
  <c r="A911" i="33" s="1"/>
  <c r="A899" i="33"/>
  <c r="H900" i="40"/>
  <c r="H901" i="40" s="1"/>
  <c r="H902" i="40" s="1"/>
  <c r="H903" i="40" s="1"/>
  <c r="H904" i="40" s="1"/>
  <c r="H905" i="40" s="1"/>
  <c r="H906" i="40" s="1"/>
  <c r="H907" i="40" s="1"/>
  <c r="H908" i="40" s="1"/>
  <c r="H909" i="40" s="1"/>
  <c r="H910" i="40" s="1"/>
  <c r="H911" i="40" s="1"/>
  <c r="H899" i="40"/>
  <c r="A432" i="39"/>
  <c r="A433" i="39" s="1"/>
  <c r="A434" i="39" s="1"/>
  <c r="A435" i="39" s="1"/>
  <c r="A436" i="39" s="1"/>
  <c r="A437" i="39" s="1"/>
  <c r="A438" i="39" s="1"/>
  <c r="A439" i="39" s="1"/>
  <c r="A440" i="39" s="1"/>
  <c r="A441" i="39" s="1"/>
  <c r="A442" i="39" s="1"/>
  <c r="A443" i="39" s="1"/>
  <c r="A431" i="39"/>
  <c r="A899" i="32"/>
  <c r="A900" i="32"/>
  <c r="A901" i="32" s="1"/>
  <c r="A902" i="32" s="1"/>
  <c r="A903" i="32" s="1"/>
  <c r="A904" i="32" s="1"/>
  <c r="A905" i="32" s="1"/>
  <c r="A906" i="32" s="1"/>
  <c r="A907" i="32" s="1"/>
  <c r="A908" i="32" s="1"/>
  <c r="A909" i="32" s="1"/>
  <c r="A910" i="32" s="1"/>
  <c r="A911" i="32" s="1"/>
  <c r="A900" i="40"/>
  <c r="A901" i="40" s="1"/>
  <c r="A902" i="40" s="1"/>
  <c r="A903" i="40" s="1"/>
  <c r="A904" i="40" s="1"/>
  <c r="A905" i="40" s="1"/>
  <c r="A906" i="40" s="1"/>
  <c r="A907" i="40" s="1"/>
  <c r="A908" i="40" s="1"/>
  <c r="A909" i="40" s="1"/>
  <c r="A910" i="40" s="1"/>
  <c r="A911" i="40" s="1"/>
  <c r="A899" i="40"/>
  <c r="H432" i="36"/>
  <c r="H433" i="36" s="1"/>
  <c r="H434" i="36" s="1"/>
  <c r="H435" i="36" s="1"/>
  <c r="H436" i="36" s="1"/>
  <c r="H437" i="36" s="1"/>
  <c r="H438" i="36" s="1"/>
  <c r="H439" i="36" s="1"/>
  <c r="H440" i="36" s="1"/>
  <c r="H441" i="36" s="1"/>
  <c r="H442" i="36" s="1"/>
  <c r="H443" i="36" s="1"/>
  <c r="H431" i="36"/>
  <c r="H912" i="40" l="1"/>
  <c r="H913" i="40"/>
  <c r="H914" i="40" s="1"/>
  <c r="H915" i="40" s="1"/>
  <c r="H916" i="40" s="1"/>
  <c r="H917" i="40" s="1"/>
  <c r="H918" i="40" s="1"/>
  <c r="H919" i="40" s="1"/>
  <c r="H920" i="40" s="1"/>
  <c r="H921" i="40" s="1"/>
  <c r="H922" i="40" s="1"/>
  <c r="H923" i="40" s="1"/>
  <c r="H924" i="40" s="1"/>
  <c r="H912" i="36"/>
  <c r="H913" i="36"/>
  <c r="H914" i="36" s="1"/>
  <c r="H915" i="36" s="1"/>
  <c r="H916" i="36" s="1"/>
  <c r="H917" i="36" s="1"/>
  <c r="H918" i="36" s="1"/>
  <c r="H919" i="36" s="1"/>
  <c r="H920" i="36" s="1"/>
  <c r="H921" i="36" s="1"/>
  <c r="H922" i="36" s="1"/>
  <c r="H923" i="36" s="1"/>
  <c r="H924" i="36" s="1"/>
  <c r="H444" i="32"/>
  <c r="H445" i="32"/>
  <c r="H446" i="32" s="1"/>
  <c r="H447" i="32" s="1"/>
  <c r="H448" i="32" s="1"/>
  <c r="H449" i="32" s="1"/>
  <c r="H450" i="32" s="1"/>
  <c r="H451" i="32" s="1"/>
  <c r="H452" i="32" s="1"/>
  <c r="H453" i="32" s="1"/>
  <c r="H454" i="32" s="1"/>
  <c r="H455" i="32" s="1"/>
  <c r="H456" i="32" s="1"/>
  <c r="O444" i="40"/>
  <c r="O445" i="40"/>
  <c r="O446" i="40" s="1"/>
  <c r="O447" i="40" s="1"/>
  <c r="O448" i="40" s="1"/>
  <c r="O449" i="40" s="1"/>
  <c r="O450" i="40" s="1"/>
  <c r="O451" i="40" s="1"/>
  <c r="O452" i="40" s="1"/>
  <c r="O453" i="40" s="1"/>
  <c r="O454" i="40" s="1"/>
  <c r="O455" i="40" s="1"/>
  <c r="O456" i="40" s="1"/>
  <c r="O912" i="36"/>
  <c r="O913" i="36"/>
  <c r="O914" i="36" s="1"/>
  <c r="O915" i="36" s="1"/>
  <c r="O916" i="36" s="1"/>
  <c r="O917" i="36" s="1"/>
  <c r="O918" i="36" s="1"/>
  <c r="O919" i="36" s="1"/>
  <c r="O920" i="36" s="1"/>
  <c r="O921" i="36" s="1"/>
  <c r="O922" i="36" s="1"/>
  <c r="O923" i="36" s="1"/>
  <c r="O924" i="36" s="1"/>
  <c r="A444" i="33"/>
  <c r="A445" i="33"/>
  <c r="A446" i="33" s="1"/>
  <c r="A447" i="33" s="1"/>
  <c r="A448" i="33" s="1"/>
  <c r="A449" i="33" s="1"/>
  <c r="A450" i="33" s="1"/>
  <c r="A451" i="33" s="1"/>
  <c r="A452" i="33" s="1"/>
  <c r="A453" i="33" s="1"/>
  <c r="A454" i="33" s="1"/>
  <c r="A455" i="33" s="1"/>
  <c r="A456" i="33" s="1"/>
  <c r="O912" i="32"/>
  <c r="O913" i="32"/>
  <c r="O914" i="32" s="1"/>
  <c r="O915" i="32" s="1"/>
  <c r="O916" i="32" s="1"/>
  <c r="O917" i="32" s="1"/>
  <c r="O918" i="32" s="1"/>
  <c r="O919" i="32" s="1"/>
  <c r="O920" i="32" s="1"/>
  <c r="O921" i="32" s="1"/>
  <c r="O922" i="32" s="1"/>
  <c r="O923" i="32" s="1"/>
  <c r="O924" i="32" s="1"/>
  <c r="A912" i="39"/>
  <c r="A913" i="39"/>
  <c r="A914" i="39" s="1"/>
  <c r="A915" i="39" s="1"/>
  <c r="A916" i="39" s="1"/>
  <c r="A917" i="39" s="1"/>
  <c r="A918" i="39" s="1"/>
  <c r="A919" i="39" s="1"/>
  <c r="A920" i="39" s="1"/>
  <c r="A921" i="39" s="1"/>
  <c r="A922" i="39" s="1"/>
  <c r="A923" i="39" s="1"/>
  <c r="A924" i="39" s="1"/>
  <c r="A912" i="32"/>
  <c r="A913" i="32"/>
  <c r="A914" i="32" s="1"/>
  <c r="A915" i="32" s="1"/>
  <c r="A916" i="32" s="1"/>
  <c r="A917" i="32" s="1"/>
  <c r="A918" i="32" s="1"/>
  <c r="A919" i="32" s="1"/>
  <c r="A920" i="32" s="1"/>
  <c r="A921" i="32" s="1"/>
  <c r="A922" i="32" s="1"/>
  <c r="A923" i="32" s="1"/>
  <c r="A924" i="32" s="1"/>
  <c r="O913" i="33"/>
  <c r="O914" i="33" s="1"/>
  <c r="O915" i="33" s="1"/>
  <c r="O916" i="33" s="1"/>
  <c r="O917" i="33" s="1"/>
  <c r="O918" i="33" s="1"/>
  <c r="O919" i="33" s="1"/>
  <c r="O920" i="33" s="1"/>
  <c r="O921" i="33" s="1"/>
  <c r="O922" i="33" s="1"/>
  <c r="O923" i="33" s="1"/>
  <c r="O924" i="33" s="1"/>
  <c r="O912" i="33"/>
  <c r="A444" i="32"/>
  <c r="A445" i="32"/>
  <c r="A446" i="32" s="1"/>
  <c r="A447" i="32" s="1"/>
  <c r="A448" i="32" s="1"/>
  <c r="A449" i="32" s="1"/>
  <c r="A450" i="32" s="1"/>
  <c r="A451" i="32" s="1"/>
  <c r="A452" i="32" s="1"/>
  <c r="A453" i="32" s="1"/>
  <c r="A454" i="32" s="1"/>
  <c r="A455" i="32" s="1"/>
  <c r="A456" i="32" s="1"/>
  <c r="O445" i="32"/>
  <c r="O446" i="32" s="1"/>
  <c r="O447" i="32" s="1"/>
  <c r="O448" i="32" s="1"/>
  <c r="O449" i="32" s="1"/>
  <c r="O450" i="32" s="1"/>
  <c r="O451" i="32" s="1"/>
  <c r="O452" i="32" s="1"/>
  <c r="O453" i="32" s="1"/>
  <c r="O454" i="32" s="1"/>
  <c r="O455" i="32" s="1"/>
  <c r="O456" i="32" s="1"/>
  <c r="O444" i="32"/>
  <c r="O913" i="39"/>
  <c r="O914" i="39" s="1"/>
  <c r="O915" i="39" s="1"/>
  <c r="O916" i="39" s="1"/>
  <c r="O917" i="39" s="1"/>
  <c r="O918" i="39" s="1"/>
  <c r="O919" i="39" s="1"/>
  <c r="O920" i="39" s="1"/>
  <c r="O921" i="39" s="1"/>
  <c r="O922" i="39" s="1"/>
  <c r="O923" i="39" s="1"/>
  <c r="O924" i="39" s="1"/>
  <c r="O912" i="39"/>
  <c r="A445" i="36"/>
  <c r="A446" i="36" s="1"/>
  <c r="A447" i="36" s="1"/>
  <c r="A448" i="36" s="1"/>
  <c r="A449" i="36" s="1"/>
  <c r="A450" i="36" s="1"/>
  <c r="A451" i="36" s="1"/>
  <c r="A452" i="36" s="1"/>
  <c r="A453" i="36" s="1"/>
  <c r="A454" i="36" s="1"/>
  <c r="A455" i="36" s="1"/>
  <c r="A456" i="36" s="1"/>
  <c r="A444" i="36"/>
  <c r="A445" i="37"/>
  <c r="A446" i="37" s="1"/>
  <c r="A447" i="37" s="1"/>
  <c r="A448" i="37" s="1"/>
  <c r="A449" i="37" s="1"/>
  <c r="A450" i="37" s="1"/>
  <c r="A451" i="37" s="1"/>
  <c r="A452" i="37" s="1"/>
  <c r="A453" i="37" s="1"/>
  <c r="A454" i="37" s="1"/>
  <c r="A455" i="37" s="1"/>
  <c r="A456" i="37" s="1"/>
  <c r="A444" i="37"/>
  <c r="A913" i="36"/>
  <c r="A914" i="36" s="1"/>
  <c r="A915" i="36" s="1"/>
  <c r="A916" i="36" s="1"/>
  <c r="A917" i="36" s="1"/>
  <c r="A918" i="36" s="1"/>
  <c r="A919" i="36" s="1"/>
  <c r="A920" i="36" s="1"/>
  <c r="A921" i="36" s="1"/>
  <c r="A922" i="36" s="1"/>
  <c r="A923" i="36" s="1"/>
  <c r="A924" i="36" s="1"/>
  <c r="A912" i="36"/>
  <c r="A912" i="40"/>
  <c r="A913" i="40"/>
  <c r="A914" i="40" s="1"/>
  <c r="A915" i="40" s="1"/>
  <c r="A916" i="40" s="1"/>
  <c r="A917" i="40" s="1"/>
  <c r="A918" i="40" s="1"/>
  <c r="A919" i="40" s="1"/>
  <c r="A920" i="40" s="1"/>
  <c r="A921" i="40" s="1"/>
  <c r="A922" i="40" s="1"/>
  <c r="A923" i="40" s="1"/>
  <c r="A924" i="40" s="1"/>
  <c r="A444" i="39"/>
  <c r="A445" i="39"/>
  <c r="A446" i="39" s="1"/>
  <c r="A447" i="39" s="1"/>
  <c r="A448" i="39" s="1"/>
  <c r="A449" i="39" s="1"/>
  <c r="A450" i="39" s="1"/>
  <c r="A451" i="39" s="1"/>
  <c r="A452" i="39" s="1"/>
  <c r="A453" i="39" s="1"/>
  <c r="A454" i="39" s="1"/>
  <c r="A455" i="39" s="1"/>
  <c r="A456" i="39" s="1"/>
  <c r="A912" i="33"/>
  <c r="A913" i="33"/>
  <c r="A914" i="33" s="1"/>
  <c r="A915" i="33" s="1"/>
  <c r="A916" i="33" s="1"/>
  <c r="A917" i="33" s="1"/>
  <c r="A918" i="33" s="1"/>
  <c r="A919" i="33" s="1"/>
  <c r="A920" i="33" s="1"/>
  <c r="A921" i="33" s="1"/>
  <c r="A922" i="33" s="1"/>
  <c r="A923" i="33" s="1"/>
  <c r="A924" i="33" s="1"/>
  <c r="A444" i="38"/>
  <c r="A445" i="38"/>
  <c r="A446" i="38" s="1"/>
  <c r="A447" i="38" s="1"/>
  <c r="A448" i="38" s="1"/>
  <c r="A449" i="38" s="1"/>
  <c r="A450" i="38" s="1"/>
  <c r="A451" i="38" s="1"/>
  <c r="A452" i="38" s="1"/>
  <c r="A453" i="38" s="1"/>
  <c r="A454" i="38" s="1"/>
  <c r="A455" i="38" s="1"/>
  <c r="A456" i="38" s="1"/>
  <c r="H444" i="39"/>
  <c r="H445" i="39"/>
  <c r="H446" i="39" s="1"/>
  <c r="H447" i="39" s="1"/>
  <c r="H448" i="39" s="1"/>
  <c r="H449" i="39" s="1"/>
  <c r="H450" i="39" s="1"/>
  <c r="H451" i="39" s="1"/>
  <c r="H452" i="39" s="1"/>
  <c r="H453" i="39" s="1"/>
  <c r="H454" i="39" s="1"/>
  <c r="H455" i="39" s="1"/>
  <c r="H456" i="39" s="1"/>
  <c r="A444" i="40"/>
  <c r="A445" i="40"/>
  <c r="A446" i="40" s="1"/>
  <c r="A447" i="40" s="1"/>
  <c r="A448" i="40" s="1"/>
  <c r="A449" i="40" s="1"/>
  <c r="A450" i="40" s="1"/>
  <c r="A451" i="40" s="1"/>
  <c r="A452" i="40" s="1"/>
  <c r="A453" i="40" s="1"/>
  <c r="A454" i="40" s="1"/>
  <c r="A455" i="40" s="1"/>
  <c r="A456" i="40" s="1"/>
  <c r="O444" i="36"/>
  <c r="O445" i="36"/>
  <c r="O446" i="36" s="1"/>
  <c r="O447" i="36" s="1"/>
  <c r="O448" i="36" s="1"/>
  <c r="O449" i="36" s="1"/>
  <c r="O450" i="36" s="1"/>
  <c r="O451" i="36" s="1"/>
  <c r="O452" i="36" s="1"/>
  <c r="O453" i="36" s="1"/>
  <c r="O454" i="36" s="1"/>
  <c r="O455" i="36" s="1"/>
  <c r="O456" i="36" s="1"/>
  <c r="A444" i="34"/>
  <c r="A445" i="34"/>
  <c r="A446" i="34" s="1"/>
  <c r="A447" i="34" s="1"/>
  <c r="A448" i="34" s="1"/>
  <c r="A449" i="34" s="1"/>
  <c r="A450" i="34" s="1"/>
  <c r="A451" i="34" s="1"/>
  <c r="A452" i="34" s="1"/>
  <c r="A453" i="34" s="1"/>
  <c r="A454" i="34" s="1"/>
  <c r="A455" i="34" s="1"/>
  <c r="A456" i="34" s="1"/>
  <c r="H444" i="40"/>
  <c r="H445" i="40"/>
  <c r="H446" i="40" s="1"/>
  <c r="H447" i="40" s="1"/>
  <c r="H448" i="40" s="1"/>
  <c r="H449" i="40" s="1"/>
  <c r="H450" i="40" s="1"/>
  <c r="H451" i="40" s="1"/>
  <c r="H452" i="40" s="1"/>
  <c r="H453" i="40" s="1"/>
  <c r="H454" i="40" s="1"/>
  <c r="H455" i="40" s="1"/>
  <c r="H456" i="40" s="1"/>
  <c r="H912" i="39"/>
  <c r="H913" i="39"/>
  <c r="H914" i="39" s="1"/>
  <c r="H915" i="39" s="1"/>
  <c r="H916" i="39" s="1"/>
  <c r="H917" i="39" s="1"/>
  <c r="H918" i="39" s="1"/>
  <c r="H919" i="39" s="1"/>
  <c r="H920" i="39" s="1"/>
  <c r="H921" i="39" s="1"/>
  <c r="H922" i="39" s="1"/>
  <c r="H923" i="39" s="1"/>
  <c r="H924" i="39" s="1"/>
  <c r="H444" i="36"/>
  <c r="H445" i="36"/>
  <c r="H446" i="36" s="1"/>
  <c r="H447" i="36" s="1"/>
  <c r="H448" i="36" s="1"/>
  <c r="H449" i="36" s="1"/>
  <c r="H450" i="36" s="1"/>
  <c r="H451" i="36" s="1"/>
  <c r="H452" i="36" s="1"/>
  <c r="H453" i="36" s="1"/>
  <c r="H454" i="36" s="1"/>
  <c r="H455" i="36" s="1"/>
  <c r="H456" i="36" s="1"/>
  <c r="H912" i="32"/>
  <c r="H913" i="32"/>
  <c r="H914" i="32" s="1"/>
  <c r="H915" i="32" s="1"/>
  <c r="H916" i="32" s="1"/>
  <c r="H917" i="32" s="1"/>
  <c r="H918" i="32" s="1"/>
  <c r="H919" i="32" s="1"/>
  <c r="H920" i="32" s="1"/>
  <c r="H921" i="32" s="1"/>
  <c r="H922" i="32" s="1"/>
  <c r="H923" i="32" s="1"/>
  <c r="H924" i="32" s="1"/>
  <c r="H913" i="33"/>
  <c r="H914" i="33" s="1"/>
  <c r="H915" i="33" s="1"/>
  <c r="H916" i="33" s="1"/>
  <c r="H917" i="33" s="1"/>
  <c r="H918" i="33" s="1"/>
  <c r="H919" i="33" s="1"/>
  <c r="H920" i="33" s="1"/>
  <c r="H921" i="33" s="1"/>
  <c r="H922" i="33" s="1"/>
  <c r="H923" i="33" s="1"/>
  <c r="H924" i="33" s="1"/>
  <c r="H912" i="33"/>
  <c r="O913" i="40"/>
  <c r="O914" i="40" s="1"/>
  <c r="O915" i="40" s="1"/>
  <c r="O916" i="40" s="1"/>
  <c r="O917" i="40" s="1"/>
  <c r="O918" i="40" s="1"/>
  <c r="O919" i="40" s="1"/>
  <c r="O920" i="40" s="1"/>
  <c r="O921" i="40" s="1"/>
  <c r="O922" i="40" s="1"/>
  <c r="O923" i="40" s="1"/>
  <c r="O924" i="40" s="1"/>
  <c r="O912" i="40"/>
  <c r="A913" i="37"/>
  <c r="A914" i="37" s="1"/>
  <c r="A915" i="37" s="1"/>
  <c r="A916" i="37" s="1"/>
  <c r="A917" i="37" s="1"/>
  <c r="A918" i="37" s="1"/>
  <c r="A919" i="37" s="1"/>
  <c r="A920" i="37" s="1"/>
  <c r="A921" i="37" s="1"/>
  <c r="A922" i="37" s="1"/>
  <c r="A923" i="37" s="1"/>
  <c r="A924" i="37" s="1"/>
  <c r="A912" i="37"/>
  <c r="O445" i="39"/>
  <c r="O446" i="39" s="1"/>
  <c r="O447" i="39" s="1"/>
  <c r="O448" i="39" s="1"/>
  <c r="O449" i="39" s="1"/>
  <c r="O450" i="39" s="1"/>
  <c r="O451" i="39" s="1"/>
  <c r="O452" i="39" s="1"/>
  <c r="O453" i="39" s="1"/>
  <c r="O454" i="39" s="1"/>
  <c r="O455" i="39" s="1"/>
  <c r="O456" i="39" s="1"/>
  <c r="O444" i="39"/>
  <c r="A913" i="34"/>
  <c r="A914" i="34" s="1"/>
  <c r="A915" i="34" s="1"/>
  <c r="A916" i="34" s="1"/>
  <c r="A917" i="34" s="1"/>
  <c r="A918" i="34" s="1"/>
  <c r="A919" i="34" s="1"/>
  <c r="A920" i="34" s="1"/>
  <c r="A921" i="34" s="1"/>
  <c r="A922" i="34" s="1"/>
  <c r="A923" i="34" s="1"/>
  <c r="A924" i="34" s="1"/>
  <c r="A912" i="34"/>
  <c r="A913" i="38"/>
  <c r="A914" i="38" s="1"/>
  <c r="A915" i="38" s="1"/>
  <c r="A916" i="38" s="1"/>
  <c r="A917" i="38" s="1"/>
  <c r="A918" i="38" s="1"/>
  <c r="A919" i="38" s="1"/>
  <c r="A920" i="38" s="1"/>
  <c r="A921" i="38" s="1"/>
  <c r="A922" i="38" s="1"/>
  <c r="A923" i="38" s="1"/>
  <c r="A924" i="38" s="1"/>
  <c r="A912" i="38"/>
  <c r="A925" i="34" l="1"/>
  <c r="A926" i="34"/>
  <c r="A927" i="34" s="1"/>
  <c r="A928" i="34" s="1"/>
  <c r="A929" i="34" s="1"/>
  <c r="A930" i="34" s="1"/>
  <c r="A931" i="34" s="1"/>
  <c r="A932" i="34" s="1"/>
  <c r="A933" i="34" s="1"/>
  <c r="A934" i="34" s="1"/>
  <c r="A935" i="34" s="1"/>
  <c r="A936" i="34" s="1"/>
  <c r="A937" i="34" s="1"/>
  <c r="H925" i="33"/>
  <c r="H926" i="33"/>
  <c r="H927" i="33" s="1"/>
  <c r="H928" i="33" s="1"/>
  <c r="H929" i="33" s="1"/>
  <c r="H930" i="33" s="1"/>
  <c r="H931" i="33" s="1"/>
  <c r="H932" i="33" s="1"/>
  <c r="H933" i="33" s="1"/>
  <c r="H934" i="33" s="1"/>
  <c r="H935" i="33" s="1"/>
  <c r="H936" i="33" s="1"/>
  <c r="H937" i="33" s="1"/>
  <c r="O925" i="33"/>
  <c r="O926" i="33"/>
  <c r="O927" i="33" s="1"/>
  <c r="O928" i="33" s="1"/>
  <c r="O929" i="33" s="1"/>
  <c r="O930" i="33" s="1"/>
  <c r="O931" i="33" s="1"/>
  <c r="O932" i="33" s="1"/>
  <c r="O933" i="33" s="1"/>
  <c r="O934" i="33" s="1"/>
  <c r="O935" i="33" s="1"/>
  <c r="O936" i="33" s="1"/>
  <c r="O937" i="33" s="1"/>
  <c r="A925" i="38"/>
  <c r="A926" i="38"/>
  <c r="A927" i="38" s="1"/>
  <c r="A928" i="38" s="1"/>
  <c r="A929" i="38" s="1"/>
  <c r="A930" i="38" s="1"/>
  <c r="A931" i="38" s="1"/>
  <c r="A932" i="38" s="1"/>
  <c r="A933" i="38" s="1"/>
  <c r="A934" i="38" s="1"/>
  <c r="A935" i="38" s="1"/>
  <c r="A936" i="38" s="1"/>
  <c r="A937" i="38" s="1"/>
  <c r="O457" i="39"/>
  <c r="O458" i="39"/>
  <c r="O459" i="39" s="1"/>
  <c r="O460" i="39" s="1"/>
  <c r="O461" i="39" s="1"/>
  <c r="O462" i="39" s="1"/>
  <c r="O463" i="39" s="1"/>
  <c r="O464" i="39" s="1"/>
  <c r="O465" i="39" s="1"/>
  <c r="O466" i="39" s="1"/>
  <c r="O467" i="39" s="1"/>
  <c r="O468" i="39" s="1"/>
  <c r="O469" i="39" s="1"/>
  <c r="A925" i="37"/>
  <c r="A926" i="37"/>
  <c r="A927" i="37" s="1"/>
  <c r="A928" i="37" s="1"/>
  <c r="A929" i="37" s="1"/>
  <c r="A930" i="37" s="1"/>
  <c r="A931" i="37" s="1"/>
  <c r="A932" i="37" s="1"/>
  <c r="A933" i="37" s="1"/>
  <c r="A934" i="37" s="1"/>
  <c r="A935" i="37" s="1"/>
  <c r="A936" i="37" s="1"/>
  <c r="A937" i="37" s="1"/>
  <c r="O925" i="40"/>
  <c r="O926" i="40"/>
  <c r="O927" i="40" s="1"/>
  <c r="O928" i="40" s="1"/>
  <c r="O929" i="40" s="1"/>
  <c r="O930" i="40" s="1"/>
  <c r="O931" i="40" s="1"/>
  <c r="O932" i="40" s="1"/>
  <c r="O933" i="40" s="1"/>
  <c r="O934" i="40" s="1"/>
  <c r="O935" i="40" s="1"/>
  <c r="O936" i="40" s="1"/>
  <c r="O937" i="40" s="1"/>
  <c r="A457" i="37"/>
  <c r="A458" i="37"/>
  <c r="A459" i="37" s="1"/>
  <c r="A460" i="37" s="1"/>
  <c r="A461" i="37" s="1"/>
  <c r="A462" i="37" s="1"/>
  <c r="A463" i="37" s="1"/>
  <c r="A464" i="37" s="1"/>
  <c r="A465" i="37" s="1"/>
  <c r="A466" i="37" s="1"/>
  <c r="A467" i="37" s="1"/>
  <c r="A468" i="37" s="1"/>
  <c r="A469" i="37" s="1"/>
  <c r="A457" i="36"/>
  <c r="A458" i="36"/>
  <c r="A459" i="36" s="1"/>
  <c r="A460" i="36" s="1"/>
  <c r="A461" i="36" s="1"/>
  <c r="A462" i="36" s="1"/>
  <c r="A463" i="36" s="1"/>
  <c r="A464" i="36" s="1"/>
  <c r="A465" i="36" s="1"/>
  <c r="A466" i="36" s="1"/>
  <c r="A467" i="36" s="1"/>
  <c r="A468" i="36" s="1"/>
  <c r="A469" i="36" s="1"/>
  <c r="H925" i="32"/>
  <c r="H926" i="32"/>
  <c r="H927" i="32" s="1"/>
  <c r="H928" i="32" s="1"/>
  <c r="H929" i="32" s="1"/>
  <c r="H930" i="32" s="1"/>
  <c r="H931" i="32" s="1"/>
  <c r="H932" i="32" s="1"/>
  <c r="H933" i="32" s="1"/>
  <c r="H934" i="32" s="1"/>
  <c r="H935" i="32" s="1"/>
  <c r="H936" i="32" s="1"/>
  <c r="H937" i="32" s="1"/>
  <c r="H926" i="39"/>
  <c r="H927" i="39" s="1"/>
  <c r="H928" i="39" s="1"/>
  <c r="H929" i="39" s="1"/>
  <c r="H930" i="39" s="1"/>
  <c r="H931" i="39" s="1"/>
  <c r="H932" i="39" s="1"/>
  <c r="H933" i="39" s="1"/>
  <c r="H934" i="39" s="1"/>
  <c r="H935" i="39" s="1"/>
  <c r="H936" i="39" s="1"/>
  <c r="H937" i="39" s="1"/>
  <c r="H925" i="39"/>
  <c r="A458" i="34"/>
  <c r="A459" i="34" s="1"/>
  <c r="A460" i="34" s="1"/>
  <c r="A461" i="34" s="1"/>
  <c r="A462" i="34" s="1"/>
  <c r="A463" i="34" s="1"/>
  <c r="A464" i="34" s="1"/>
  <c r="A465" i="34" s="1"/>
  <c r="A466" i="34" s="1"/>
  <c r="A467" i="34" s="1"/>
  <c r="A468" i="34" s="1"/>
  <c r="A469" i="34" s="1"/>
  <c r="A457" i="34"/>
  <c r="A458" i="40"/>
  <c r="A459" i="40" s="1"/>
  <c r="A460" i="40" s="1"/>
  <c r="A461" i="40" s="1"/>
  <c r="A462" i="40" s="1"/>
  <c r="A463" i="40" s="1"/>
  <c r="A464" i="40" s="1"/>
  <c r="A465" i="40" s="1"/>
  <c r="A466" i="40" s="1"/>
  <c r="A467" i="40" s="1"/>
  <c r="A468" i="40" s="1"/>
  <c r="A469" i="40" s="1"/>
  <c r="A457" i="40"/>
  <c r="A926" i="33"/>
  <c r="A927" i="33" s="1"/>
  <c r="A928" i="33" s="1"/>
  <c r="A929" i="33" s="1"/>
  <c r="A930" i="33" s="1"/>
  <c r="A931" i="33" s="1"/>
  <c r="A932" i="33" s="1"/>
  <c r="A933" i="33" s="1"/>
  <c r="A934" i="33" s="1"/>
  <c r="A935" i="33" s="1"/>
  <c r="A936" i="33" s="1"/>
  <c r="A937" i="33" s="1"/>
  <c r="A925" i="33"/>
  <c r="A926" i="40"/>
  <c r="A927" i="40" s="1"/>
  <c r="A928" i="40" s="1"/>
  <c r="A929" i="40" s="1"/>
  <c r="A930" i="40" s="1"/>
  <c r="A931" i="40" s="1"/>
  <c r="A932" i="40" s="1"/>
  <c r="A933" i="40" s="1"/>
  <c r="A934" i="40" s="1"/>
  <c r="A935" i="40" s="1"/>
  <c r="A936" i="40" s="1"/>
  <c r="A937" i="40" s="1"/>
  <c r="A925" i="40"/>
  <c r="A457" i="32"/>
  <c r="A458" i="32"/>
  <c r="A459" i="32" s="1"/>
  <c r="A460" i="32" s="1"/>
  <c r="A461" i="32" s="1"/>
  <c r="A462" i="32" s="1"/>
  <c r="A463" i="32" s="1"/>
  <c r="A464" i="32" s="1"/>
  <c r="A465" i="32" s="1"/>
  <c r="A466" i="32" s="1"/>
  <c r="A467" i="32" s="1"/>
  <c r="A468" i="32" s="1"/>
  <c r="A469" i="32" s="1"/>
  <c r="A926" i="32"/>
  <c r="A927" i="32" s="1"/>
  <c r="A928" i="32" s="1"/>
  <c r="A929" i="32" s="1"/>
  <c r="A930" i="32" s="1"/>
  <c r="A931" i="32" s="1"/>
  <c r="A932" i="32" s="1"/>
  <c r="A933" i="32" s="1"/>
  <c r="A934" i="32" s="1"/>
  <c r="A935" i="32" s="1"/>
  <c r="A936" i="32" s="1"/>
  <c r="A937" i="32" s="1"/>
  <c r="A925" i="32"/>
  <c r="O925" i="32"/>
  <c r="O926" i="32"/>
  <c r="O927" i="32" s="1"/>
  <c r="O928" i="32" s="1"/>
  <c r="O929" i="32" s="1"/>
  <c r="O930" i="32" s="1"/>
  <c r="O931" i="32" s="1"/>
  <c r="O932" i="32" s="1"/>
  <c r="O933" i="32" s="1"/>
  <c r="O934" i="32" s="1"/>
  <c r="O935" i="32" s="1"/>
  <c r="O936" i="32" s="1"/>
  <c r="O937" i="32" s="1"/>
  <c r="A458" i="33"/>
  <c r="A459" i="33" s="1"/>
  <c r="A460" i="33" s="1"/>
  <c r="A461" i="33" s="1"/>
  <c r="A462" i="33" s="1"/>
  <c r="A463" i="33" s="1"/>
  <c r="A464" i="33" s="1"/>
  <c r="A465" i="33" s="1"/>
  <c r="A466" i="33" s="1"/>
  <c r="A467" i="33" s="1"/>
  <c r="A468" i="33" s="1"/>
  <c r="A469" i="33" s="1"/>
  <c r="A457" i="33"/>
  <c r="O458" i="40"/>
  <c r="O459" i="40" s="1"/>
  <c r="O460" i="40" s="1"/>
  <c r="O461" i="40" s="1"/>
  <c r="O462" i="40" s="1"/>
  <c r="O463" i="40" s="1"/>
  <c r="O464" i="40" s="1"/>
  <c r="O465" i="40" s="1"/>
  <c r="O466" i="40" s="1"/>
  <c r="O467" i="40" s="1"/>
  <c r="O468" i="40" s="1"/>
  <c r="O469" i="40" s="1"/>
  <c r="O457" i="40"/>
  <c r="H926" i="36"/>
  <c r="H927" i="36" s="1"/>
  <c r="H928" i="36" s="1"/>
  <c r="H929" i="36" s="1"/>
  <c r="H930" i="36" s="1"/>
  <c r="H931" i="36" s="1"/>
  <c r="H932" i="36" s="1"/>
  <c r="H933" i="36" s="1"/>
  <c r="H934" i="36" s="1"/>
  <c r="H935" i="36" s="1"/>
  <c r="H936" i="36" s="1"/>
  <c r="H937" i="36" s="1"/>
  <c r="H925" i="36"/>
  <c r="A925" i="36"/>
  <c r="A926" i="36"/>
  <c r="A927" i="36" s="1"/>
  <c r="A928" i="36" s="1"/>
  <c r="A929" i="36" s="1"/>
  <c r="A930" i="36" s="1"/>
  <c r="A931" i="36" s="1"/>
  <c r="A932" i="36" s="1"/>
  <c r="A933" i="36" s="1"/>
  <c r="A934" i="36" s="1"/>
  <c r="A935" i="36" s="1"/>
  <c r="A936" i="36" s="1"/>
  <c r="A937" i="36" s="1"/>
  <c r="O925" i="39"/>
  <c r="O926" i="39"/>
  <c r="O927" i="39" s="1"/>
  <c r="O928" i="39" s="1"/>
  <c r="O929" i="39" s="1"/>
  <c r="O930" i="39" s="1"/>
  <c r="O931" i="39" s="1"/>
  <c r="O932" i="39" s="1"/>
  <c r="O933" i="39" s="1"/>
  <c r="O934" i="39" s="1"/>
  <c r="O935" i="39" s="1"/>
  <c r="O936" i="39" s="1"/>
  <c r="O937" i="39" s="1"/>
  <c r="O457" i="32"/>
  <c r="O458" i="32"/>
  <c r="O459" i="32" s="1"/>
  <c r="O460" i="32" s="1"/>
  <c r="O461" i="32" s="1"/>
  <c r="O462" i="32" s="1"/>
  <c r="O463" i="32" s="1"/>
  <c r="O464" i="32" s="1"/>
  <c r="O465" i="32" s="1"/>
  <c r="O466" i="32" s="1"/>
  <c r="O467" i="32" s="1"/>
  <c r="O468" i="32" s="1"/>
  <c r="O469" i="32" s="1"/>
  <c r="H458" i="36"/>
  <c r="H459" i="36" s="1"/>
  <c r="H460" i="36" s="1"/>
  <c r="H461" i="36" s="1"/>
  <c r="H462" i="36" s="1"/>
  <c r="H463" i="36" s="1"/>
  <c r="H464" i="36" s="1"/>
  <c r="H465" i="36" s="1"/>
  <c r="H466" i="36" s="1"/>
  <c r="H467" i="36" s="1"/>
  <c r="H468" i="36" s="1"/>
  <c r="H469" i="36" s="1"/>
  <c r="H457" i="36"/>
  <c r="H458" i="40"/>
  <c r="H459" i="40" s="1"/>
  <c r="H460" i="40" s="1"/>
  <c r="H461" i="40" s="1"/>
  <c r="H462" i="40" s="1"/>
  <c r="H463" i="40" s="1"/>
  <c r="H464" i="40" s="1"/>
  <c r="H465" i="40" s="1"/>
  <c r="H466" i="40" s="1"/>
  <c r="H467" i="40" s="1"/>
  <c r="H468" i="40" s="1"/>
  <c r="H469" i="40" s="1"/>
  <c r="H457" i="40"/>
  <c r="O458" i="36"/>
  <c r="O459" i="36" s="1"/>
  <c r="O460" i="36" s="1"/>
  <c r="O461" i="36" s="1"/>
  <c r="O462" i="36" s="1"/>
  <c r="O463" i="36" s="1"/>
  <c r="O464" i="36" s="1"/>
  <c r="O465" i="36" s="1"/>
  <c r="O466" i="36" s="1"/>
  <c r="O467" i="36" s="1"/>
  <c r="O468" i="36" s="1"/>
  <c r="O469" i="36" s="1"/>
  <c r="O457" i="36"/>
  <c r="H458" i="39"/>
  <c r="H459" i="39" s="1"/>
  <c r="H460" i="39" s="1"/>
  <c r="H461" i="39" s="1"/>
  <c r="H462" i="39" s="1"/>
  <c r="H463" i="39" s="1"/>
  <c r="H464" i="39" s="1"/>
  <c r="H465" i="39" s="1"/>
  <c r="H466" i="39" s="1"/>
  <c r="H467" i="39" s="1"/>
  <c r="H468" i="39" s="1"/>
  <c r="H469" i="39" s="1"/>
  <c r="H457" i="39"/>
  <c r="A458" i="38"/>
  <c r="A459" i="38" s="1"/>
  <c r="A460" i="38" s="1"/>
  <c r="A461" i="38" s="1"/>
  <c r="A462" i="38" s="1"/>
  <c r="A463" i="38" s="1"/>
  <c r="A464" i="38" s="1"/>
  <c r="A465" i="38" s="1"/>
  <c r="A466" i="38" s="1"/>
  <c r="A467" i="38" s="1"/>
  <c r="A468" i="38" s="1"/>
  <c r="A469" i="38" s="1"/>
  <c r="A457" i="38"/>
  <c r="A458" i="39"/>
  <c r="A459" i="39" s="1"/>
  <c r="A460" i="39" s="1"/>
  <c r="A461" i="39" s="1"/>
  <c r="A462" i="39" s="1"/>
  <c r="A463" i="39" s="1"/>
  <c r="A464" i="39" s="1"/>
  <c r="A465" i="39" s="1"/>
  <c r="A466" i="39" s="1"/>
  <c r="A467" i="39" s="1"/>
  <c r="A468" i="39" s="1"/>
  <c r="A469" i="39" s="1"/>
  <c r="A457" i="39"/>
  <c r="A926" i="39"/>
  <c r="A927" i="39" s="1"/>
  <c r="A928" i="39" s="1"/>
  <c r="A929" i="39" s="1"/>
  <c r="A930" i="39" s="1"/>
  <c r="A931" i="39" s="1"/>
  <c r="A932" i="39" s="1"/>
  <c r="A933" i="39" s="1"/>
  <c r="A934" i="39" s="1"/>
  <c r="A935" i="39" s="1"/>
  <c r="A936" i="39" s="1"/>
  <c r="A937" i="39" s="1"/>
  <c r="A925" i="39"/>
  <c r="O926" i="36"/>
  <c r="O927" i="36" s="1"/>
  <c r="O928" i="36" s="1"/>
  <c r="O929" i="36" s="1"/>
  <c r="O930" i="36" s="1"/>
  <c r="O931" i="36" s="1"/>
  <c r="O932" i="36" s="1"/>
  <c r="O933" i="36" s="1"/>
  <c r="O934" i="36" s="1"/>
  <c r="O935" i="36" s="1"/>
  <c r="O936" i="36" s="1"/>
  <c r="O937" i="36" s="1"/>
  <c r="O925" i="36"/>
  <c r="H457" i="32"/>
  <c r="H458" i="32"/>
  <c r="H459" i="32" s="1"/>
  <c r="H460" i="32" s="1"/>
  <c r="H461" i="32" s="1"/>
  <c r="H462" i="32" s="1"/>
  <c r="H463" i="32" s="1"/>
  <c r="H464" i="32" s="1"/>
  <c r="H465" i="32" s="1"/>
  <c r="H466" i="32" s="1"/>
  <c r="H467" i="32" s="1"/>
  <c r="H468" i="32" s="1"/>
  <c r="H469" i="32" s="1"/>
  <c r="H926" i="40"/>
  <c r="H927" i="40" s="1"/>
  <c r="H928" i="40" s="1"/>
  <c r="H929" i="40" s="1"/>
  <c r="H930" i="40" s="1"/>
  <c r="H931" i="40" s="1"/>
  <c r="H932" i="40" s="1"/>
  <c r="H933" i="40" s="1"/>
  <c r="H934" i="40" s="1"/>
  <c r="H935" i="40" s="1"/>
  <c r="H936" i="40" s="1"/>
  <c r="H937" i="40" s="1"/>
  <c r="H925" i="40"/>
  <c r="O939" i="39" l="1"/>
  <c r="O940" i="39" s="1"/>
  <c r="O941" i="39" s="1"/>
  <c r="O942" i="39" s="1"/>
  <c r="O943" i="39" s="1"/>
  <c r="O944" i="39" s="1"/>
  <c r="O945" i="39" s="1"/>
  <c r="O946" i="39" s="1"/>
  <c r="O947" i="39" s="1"/>
  <c r="O948" i="39" s="1"/>
  <c r="O949" i="39" s="1"/>
  <c r="O950" i="39" s="1"/>
  <c r="O951" i="39" s="1"/>
  <c r="O938" i="39"/>
  <c r="A470" i="39"/>
  <c r="A471" i="39"/>
  <c r="A472" i="39" s="1"/>
  <c r="A473" i="39" s="1"/>
  <c r="A474" i="39" s="1"/>
  <c r="A475" i="39" s="1"/>
  <c r="A476" i="39" s="1"/>
  <c r="A477" i="39" s="1"/>
  <c r="A478" i="39" s="1"/>
  <c r="A479" i="39" s="1"/>
  <c r="A480" i="39" s="1"/>
  <c r="A481" i="39" s="1"/>
  <c r="A482" i="39" s="1"/>
  <c r="A483" i="39" s="1"/>
  <c r="H470" i="39"/>
  <c r="H471" i="39"/>
  <c r="H472" i="39" s="1"/>
  <c r="H473" i="39" s="1"/>
  <c r="H474" i="39" s="1"/>
  <c r="H475" i="39" s="1"/>
  <c r="H476" i="39" s="1"/>
  <c r="H477" i="39" s="1"/>
  <c r="H478" i="39" s="1"/>
  <c r="H479" i="39" s="1"/>
  <c r="H480" i="39" s="1"/>
  <c r="H481" i="39" s="1"/>
  <c r="H482" i="39" s="1"/>
  <c r="H483" i="39" s="1"/>
  <c r="H470" i="40"/>
  <c r="H471" i="40"/>
  <c r="H472" i="40" s="1"/>
  <c r="H473" i="40" s="1"/>
  <c r="H474" i="40" s="1"/>
  <c r="H475" i="40" s="1"/>
  <c r="H476" i="40" s="1"/>
  <c r="H477" i="40" s="1"/>
  <c r="H478" i="40" s="1"/>
  <c r="H479" i="40" s="1"/>
  <c r="H480" i="40" s="1"/>
  <c r="H481" i="40" s="1"/>
  <c r="H482" i="40" s="1"/>
  <c r="H483" i="40" s="1"/>
  <c r="O471" i="40"/>
  <c r="O472" i="40" s="1"/>
  <c r="O473" i="40" s="1"/>
  <c r="O474" i="40" s="1"/>
  <c r="O475" i="40" s="1"/>
  <c r="O476" i="40" s="1"/>
  <c r="O477" i="40" s="1"/>
  <c r="O478" i="40" s="1"/>
  <c r="O479" i="40" s="1"/>
  <c r="O480" i="40" s="1"/>
  <c r="O481" i="40" s="1"/>
  <c r="O482" i="40" s="1"/>
  <c r="O483" i="40" s="1"/>
  <c r="O470" i="40"/>
  <c r="A470" i="33"/>
  <c r="A471" i="33"/>
  <c r="A472" i="33" s="1"/>
  <c r="A473" i="33" s="1"/>
  <c r="A474" i="33" s="1"/>
  <c r="A475" i="33" s="1"/>
  <c r="A476" i="33" s="1"/>
  <c r="A477" i="33" s="1"/>
  <c r="A478" i="33" s="1"/>
  <c r="A479" i="33" s="1"/>
  <c r="A480" i="33" s="1"/>
  <c r="A481" i="33" s="1"/>
  <c r="A482" i="33" s="1"/>
  <c r="A483" i="33" s="1"/>
  <c r="A938" i="32"/>
  <c r="A939" i="32"/>
  <c r="A940" i="32" s="1"/>
  <c r="A941" i="32" s="1"/>
  <c r="A942" i="32" s="1"/>
  <c r="A943" i="32" s="1"/>
  <c r="A944" i="32" s="1"/>
  <c r="A945" i="32" s="1"/>
  <c r="A946" i="32" s="1"/>
  <c r="A947" i="32" s="1"/>
  <c r="A948" i="32" s="1"/>
  <c r="A949" i="32" s="1"/>
  <c r="A950" i="32" s="1"/>
  <c r="A951" i="32" s="1"/>
  <c r="A938" i="40"/>
  <c r="A939" i="40"/>
  <c r="A940" i="40" s="1"/>
  <c r="A941" i="40" s="1"/>
  <c r="A942" i="40" s="1"/>
  <c r="A943" i="40" s="1"/>
  <c r="A944" i="40" s="1"/>
  <c r="A945" i="40" s="1"/>
  <c r="A946" i="40" s="1"/>
  <c r="A947" i="40" s="1"/>
  <c r="A948" i="40" s="1"/>
  <c r="A949" i="40" s="1"/>
  <c r="A950" i="40" s="1"/>
  <c r="A951" i="40" s="1"/>
  <c r="A470" i="40"/>
  <c r="A471" i="40"/>
  <c r="A472" i="40" s="1"/>
  <c r="A473" i="40" s="1"/>
  <c r="A474" i="40" s="1"/>
  <c r="A475" i="40" s="1"/>
  <c r="A476" i="40" s="1"/>
  <c r="A477" i="40" s="1"/>
  <c r="A478" i="40" s="1"/>
  <c r="A479" i="40" s="1"/>
  <c r="A480" i="40" s="1"/>
  <c r="A481" i="40" s="1"/>
  <c r="A482" i="40" s="1"/>
  <c r="A483" i="40" s="1"/>
  <c r="H938" i="39"/>
  <c r="H939" i="39"/>
  <c r="H940" i="39" s="1"/>
  <c r="H941" i="39" s="1"/>
  <c r="H942" i="39" s="1"/>
  <c r="H943" i="39" s="1"/>
  <c r="H944" i="39" s="1"/>
  <c r="H945" i="39" s="1"/>
  <c r="H946" i="39" s="1"/>
  <c r="H947" i="39" s="1"/>
  <c r="H948" i="39" s="1"/>
  <c r="H949" i="39" s="1"/>
  <c r="H950" i="39" s="1"/>
  <c r="H951" i="39" s="1"/>
  <c r="H470" i="32"/>
  <c r="H471" i="32"/>
  <c r="H472" i="32" s="1"/>
  <c r="H473" i="32" s="1"/>
  <c r="H474" i="32" s="1"/>
  <c r="H475" i="32" s="1"/>
  <c r="H476" i="32" s="1"/>
  <c r="H477" i="32" s="1"/>
  <c r="H478" i="32" s="1"/>
  <c r="H479" i="32" s="1"/>
  <c r="H480" i="32" s="1"/>
  <c r="H481" i="32" s="1"/>
  <c r="H482" i="32" s="1"/>
  <c r="H483" i="32" s="1"/>
  <c r="O470" i="32"/>
  <c r="O471" i="32"/>
  <c r="O472" i="32" s="1"/>
  <c r="O473" i="32" s="1"/>
  <c r="O474" i="32" s="1"/>
  <c r="O475" i="32" s="1"/>
  <c r="O476" i="32" s="1"/>
  <c r="O477" i="32" s="1"/>
  <c r="O478" i="32" s="1"/>
  <c r="O479" i="32" s="1"/>
  <c r="O480" i="32" s="1"/>
  <c r="O481" i="32" s="1"/>
  <c r="O482" i="32" s="1"/>
  <c r="O483" i="32" s="1"/>
  <c r="A939" i="36"/>
  <c r="A940" i="36" s="1"/>
  <c r="A941" i="36" s="1"/>
  <c r="A942" i="36" s="1"/>
  <c r="A943" i="36" s="1"/>
  <c r="A944" i="36" s="1"/>
  <c r="A945" i="36" s="1"/>
  <c r="A946" i="36" s="1"/>
  <c r="A947" i="36" s="1"/>
  <c r="A948" i="36" s="1"/>
  <c r="A949" i="36" s="1"/>
  <c r="A950" i="36" s="1"/>
  <c r="A951" i="36" s="1"/>
  <c r="A938" i="36"/>
  <c r="A471" i="37"/>
  <c r="A472" i="37" s="1"/>
  <c r="A473" i="37" s="1"/>
  <c r="A474" i="37" s="1"/>
  <c r="A475" i="37" s="1"/>
  <c r="A476" i="37" s="1"/>
  <c r="A477" i="37" s="1"/>
  <c r="A478" i="37" s="1"/>
  <c r="A479" i="37" s="1"/>
  <c r="A480" i="37" s="1"/>
  <c r="A481" i="37" s="1"/>
  <c r="A482" i="37" s="1"/>
  <c r="A483" i="37" s="1"/>
  <c r="A470" i="37"/>
  <c r="O939" i="40"/>
  <c r="O940" i="40" s="1"/>
  <c r="O941" i="40" s="1"/>
  <c r="O942" i="40" s="1"/>
  <c r="O943" i="40" s="1"/>
  <c r="O944" i="40" s="1"/>
  <c r="O945" i="40" s="1"/>
  <c r="O946" i="40" s="1"/>
  <c r="O947" i="40" s="1"/>
  <c r="O948" i="40" s="1"/>
  <c r="O949" i="40" s="1"/>
  <c r="O950" i="40" s="1"/>
  <c r="O951" i="40" s="1"/>
  <c r="O938" i="40"/>
  <c r="O471" i="39"/>
  <c r="O472" i="39" s="1"/>
  <c r="O473" i="39" s="1"/>
  <c r="O474" i="39" s="1"/>
  <c r="O475" i="39" s="1"/>
  <c r="O476" i="39" s="1"/>
  <c r="O477" i="39" s="1"/>
  <c r="O478" i="39" s="1"/>
  <c r="O479" i="39" s="1"/>
  <c r="O480" i="39" s="1"/>
  <c r="O481" i="39" s="1"/>
  <c r="O482" i="39" s="1"/>
  <c r="O483" i="39" s="1"/>
  <c r="O470" i="39"/>
  <c r="A939" i="38"/>
  <c r="A940" i="38" s="1"/>
  <c r="A941" i="38" s="1"/>
  <c r="A942" i="38" s="1"/>
  <c r="A943" i="38" s="1"/>
  <c r="A944" i="38" s="1"/>
  <c r="A945" i="38" s="1"/>
  <c r="A946" i="38" s="1"/>
  <c r="A947" i="38" s="1"/>
  <c r="A948" i="38" s="1"/>
  <c r="A949" i="38" s="1"/>
  <c r="A950" i="38" s="1"/>
  <c r="A951" i="38" s="1"/>
  <c r="A938" i="38"/>
  <c r="A939" i="34"/>
  <c r="A940" i="34" s="1"/>
  <c r="A941" i="34" s="1"/>
  <c r="A942" i="34" s="1"/>
  <c r="A943" i="34" s="1"/>
  <c r="A944" i="34" s="1"/>
  <c r="A945" i="34" s="1"/>
  <c r="A946" i="34" s="1"/>
  <c r="A947" i="34" s="1"/>
  <c r="A948" i="34" s="1"/>
  <c r="A949" i="34" s="1"/>
  <c r="A950" i="34" s="1"/>
  <c r="A951" i="34" s="1"/>
  <c r="A938" i="34"/>
  <c r="H938" i="40"/>
  <c r="H939" i="40"/>
  <c r="H940" i="40" s="1"/>
  <c r="H941" i="40" s="1"/>
  <c r="H942" i="40" s="1"/>
  <c r="H943" i="40" s="1"/>
  <c r="H944" i="40" s="1"/>
  <c r="H945" i="40" s="1"/>
  <c r="H946" i="40" s="1"/>
  <c r="H947" i="40" s="1"/>
  <c r="H948" i="40" s="1"/>
  <c r="H949" i="40" s="1"/>
  <c r="H950" i="40" s="1"/>
  <c r="H951" i="40" s="1"/>
  <c r="O938" i="36"/>
  <c r="O939" i="36"/>
  <c r="O940" i="36" s="1"/>
  <c r="O941" i="36" s="1"/>
  <c r="O942" i="36" s="1"/>
  <c r="O943" i="36" s="1"/>
  <c r="O944" i="36" s="1"/>
  <c r="O945" i="36" s="1"/>
  <c r="O946" i="36" s="1"/>
  <c r="O947" i="36" s="1"/>
  <c r="O948" i="36" s="1"/>
  <c r="O949" i="36" s="1"/>
  <c r="O950" i="36" s="1"/>
  <c r="O951" i="36" s="1"/>
  <c r="A938" i="39"/>
  <c r="A939" i="39"/>
  <c r="A940" i="39" s="1"/>
  <c r="A941" i="39" s="1"/>
  <c r="A942" i="39" s="1"/>
  <c r="A943" i="39" s="1"/>
  <c r="A944" i="39" s="1"/>
  <c r="A945" i="39" s="1"/>
  <c r="A946" i="39" s="1"/>
  <c r="A947" i="39" s="1"/>
  <c r="A948" i="39" s="1"/>
  <c r="A949" i="39" s="1"/>
  <c r="A950" i="39" s="1"/>
  <c r="A951" i="39" s="1"/>
  <c r="A470" i="38"/>
  <c r="A471" i="38"/>
  <c r="A472" i="38" s="1"/>
  <c r="A473" i="38" s="1"/>
  <c r="A474" i="38" s="1"/>
  <c r="A475" i="38" s="1"/>
  <c r="A476" i="38" s="1"/>
  <c r="A477" i="38" s="1"/>
  <c r="A478" i="38" s="1"/>
  <c r="A479" i="38" s="1"/>
  <c r="A480" i="38" s="1"/>
  <c r="A481" i="38" s="1"/>
  <c r="A482" i="38" s="1"/>
  <c r="A483" i="38" s="1"/>
  <c r="O470" i="36"/>
  <c r="O471" i="36"/>
  <c r="O472" i="36" s="1"/>
  <c r="O473" i="36" s="1"/>
  <c r="O474" i="36" s="1"/>
  <c r="O475" i="36" s="1"/>
  <c r="O476" i="36" s="1"/>
  <c r="O477" i="36" s="1"/>
  <c r="O478" i="36" s="1"/>
  <c r="O479" i="36" s="1"/>
  <c r="O480" i="36" s="1"/>
  <c r="O481" i="36" s="1"/>
  <c r="O482" i="36" s="1"/>
  <c r="O483" i="36" s="1"/>
  <c r="H470" i="36"/>
  <c r="H471" i="36"/>
  <c r="H472" i="36" s="1"/>
  <c r="H473" i="36" s="1"/>
  <c r="H474" i="36" s="1"/>
  <c r="H475" i="36" s="1"/>
  <c r="H476" i="36" s="1"/>
  <c r="H477" i="36" s="1"/>
  <c r="H478" i="36" s="1"/>
  <c r="H479" i="36" s="1"/>
  <c r="H480" i="36" s="1"/>
  <c r="H481" i="36" s="1"/>
  <c r="H482" i="36" s="1"/>
  <c r="H483" i="36" s="1"/>
  <c r="H938" i="36"/>
  <c r="H939" i="36"/>
  <c r="H940" i="36" s="1"/>
  <c r="H941" i="36" s="1"/>
  <c r="H942" i="36" s="1"/>
  <c r="H943" i="36" s="1"/>
  <c r="H944" i="36" s="1"/>
  <c r="H945" i="36" s="1"/>
  <c r="H946" i="36" s="1"/>
  <c r="H947" i="36" s="1"/>
  <c r="H948" i="36" s="1"/>
  <c r="H949" i="36" s="1"/>
  <c r="H950" i="36" s="1"/>
  <c r="H951" i="36" s="1"/>
  <c r="A938" i="33"/>
  <c r="A939" i="33"/>
  <c r="A940" i="33" s="1"/>
  <c r="A941" i="33" s="1"/>
  <c r="A942" i="33" s="1"/>
  <c r="A943" i="33" s="1"/>
  <c r="A944" i="33" s="1"/>
  <c r="A945" i="33" s="1"/>
  <c r="A946" i="33" s="1"/>
  <c r="A947" i="33" s="1"/>
  <c r="A948" i="33" s="1"/>
  <c r="A949" i="33" s="1"/>
  <c r="A950" i="33" s="1"/>
  <c r="A951" i="33" s="1"/>
  <c r="A470" i="34"/>
  <c r="A471" i="34"/>
  <c r="A472" i="34" s="1"/>
  <c r="A473" i="34" s="1"/>
  <c r="A474" i="34" s="1"/>
  <c r="A475" i="34" s="1"/>
  <c r="A476" i="34" s="1"/>
  <c r="A477" i="34" s="1"/>
  <c r="A478" i="34" s="1"/>
  <c r="A479" i="34" s="1"/>
  <c r="A480" i="34" s="1"/>
  <c r="A481" i="34" s="1"/>
  <c r="A482" i="34" s="1"/>
  <c r="A483" i="34" s="1"/>
  <c r="O938" i="32"/>
  <c r="O939" i="32"/>
  <c r="O940" i="32" s="1"/>
  <c r="O941" i="32" s="1"/>
  <c r="O942" i="32" s="1"/>
  <c r="O943" i="32" s="1"/>
  <c r="O944" i="32" s="1"/>
  <c r="O945" i="32" s="1"/>
  <c r="O946" i="32" s="1"/>
  <c r="O947" i="32" s="1"/>
  <c r="O948" i="32" s="1"/>
  <c r="O949" i="32" s="1"/>
  <c r="O950" i="32" s="1"/>
  <c r="O951" i="32" s="1"/>
  <c r="A471" i="32"/>
  <c r="A472" i="32" s="1"/>
  <c r="A473" i="32" s="1"/>
  <c r="A474" i="32" s="1"/>
  <c r="A475" i="32" s="1"/>
  <c r="A476" i="32" s="1"/>
  <c r="A477" i="32" s="1"/>
  <c r="A478" i="32" s="1"/>
  <c r="A479" i="32" s="1"/>
  <c r="A480" i="32" s="1"/>
  <c r="A481" i="32" s="1"/>
  <c r="A482" i="32" s="1"/>
  <c r="A483" i="32" s="1"/>
  <c r="A470" i="32"/>
  <c r="H939" i="32"/>
  <c r="H940" i="32" s="1"/>
  <c r="H941" i="32" s="1"/>
  <c r="H942" i="32" s="1"/>
  <c r="H943" i="32" s="1"/>
  <c r="H944" i="32" s="1"/>
  <c r="H945" i="32" s="1"/>
  <c r="H946" i="32" s="1"/>
  <c r="H947" i="32" s="1"/>
  <c r="H948" i="32" s="1"/>
  <c r="H949" i="32" s="1"/>
  <c r="H950" i="32" s="1"/>
  <c r="H951" i="32" s="1"/>
  <c r="H938" i="32"/>
  <c r="A471" i="36"/>
  <c r="A472" i="36" s="1"/>
  <c r="A473" i="36" s="1"/>
  <c r="A474" i="36" s="1"/>
  <c r="A475" i="36" s="1"/>
  <c r="A476" i="36" s="1"/>
  <c r="A477" i="36" s="1"/>
  <c r="A478" i="36" s="1"/>
  <c r="A479" i="36" s="1"/>
  <c r="A480" i="36" s="1"/>
  <c r="A481" i="36" s="1"/>
  <c r="A482" i="36" s="1"/>
  <c r="A483" i="36" s="1"/>
  <c r="A470" i="36"/>
  <c r="A939" i="37"/>
  <c r="A940" i="37" s="1"/>
  <c r="A941" i="37" s="1"/>
  <c r="A942" i="37" s="1"/>
  <c r="A943" i="37" s="1"/>
  <c r="A944" i="37" s="1"/>
  <c r="A945" i="37" s="1"/>
  <c r="A946" i="37" s="1"/>
  <c r="A947" i="37" s="1"/>
  <c r="A948" i="37" s="1"/>
  <c r="A949" i="37" s="1"/>
  <c r="A950" i="37" s="1"/>
  <c r="A951" i="37" s="1"/>
  <c r="A938" i="37"/>
  <c r="O939" i="33"/>
  <c r="O940" i="33" s="1"/>
  <c r="O941" i="33" s="1"/>
  <c r="O942" i="33" s="1"/>
  <c r="O943" i="33" s="1"/>
  <c r="O944" i="33" s="1"/>
  <c r="O945" i="33" s="1"/>
  <c r="O946" i="33" s="1"/>
  <c r="O947" i="33" s="1"/>
  <c r="O948" i="33" s="1"/>
  <c r="O949" i="33" s="1"/>
  <c r="O950" i="33" s="1"/>
  <c r="O951" i="33" s="1"/>
  <c r="O938" i="33"/>
  <c r="H939" i="33"/>
  <c r="H940" i="33" s="1"/>
  <c r="H941" i="33" s="1"/>
  <c r="H942" i="33" s="1"/>
  <c r="H943" i="33" s="1"/>
  <c r="H944" i="33" s="1"/>
  <c r="H945" i="33" s="1"/>
  <c r="H946" i="33" s="1"/>
  <c r="H947" i="33" s="1"/>
  <c r="H948" i="33" s="1"/>
  <c r="H949" i="33" s="1"/>
  <c r="H950" i="33" s="1"/>
  <c r="H951" i="33" s="1"/>
  <c r="H938" i="33"/>
</calcChain>
</file>

<file path=xl/sharedStrings.xml><?xml version="1.0" encoding="utf-8"?>
<sst xmlns="http://schemas.openxmlformats.org/spreadsheetml/2006/main" count="471" uniqueCount="67">
  <si>
    <t>Site / Location:</t>
  </si>
  <si>
    <t>Project No:</t>
  </si>
  <si>
    <t>Drawing No:</t>
  </si>
  <si>
    <t>Drawn By:</t>
  </si>
  <si>
    <t>Survey Date:</t>
  </si>
  <si>
    <t>Project Name:</t>
  </si>
  <si>
    <t>Survey Times:</t>
  </si>
  <si>
    <t>Drawing Title:</t>
  </si>
  <si>
    <t>Site Layout and Observed Movements</t>
  </si>
  <si>
    <t>SITE:</t>
  </si>
  <si>
    <t>DATE:</t>
  </si>
  <si>
    <t>LOCATION:</t>
  </si>
  <si>
    <t>DAY:</t>
  </si>
  <si>
    <t>OGV1</t>
  </si>
  <si>
    <t>OGV2</t>
  </si>
  <si>
    <t>PSV</t>
  </si>
  <si>
    <t>16367 / SOUTHAMPTON</t>
  </si>
  <si>
    <t>Thursday 13th February 2025</t>
  </si>
  <si>
    <t>07:00 to 10:00 &amp; 16:00 to 19:00</t>
  </si>
  <si>
    <t>BVR</t>
  </si>
  <si>
    <t>SOUTHAMPTON</t>
  </si>
  <si>
    <t>QUEUE LENGTH SURVEY</t>
  </si>
  <si>
    <t>ANALYSIS:  Queue at (i) each 5 minute interval and the (ii) Maximum Queue per 5 minute period</t>
  </si>
  <si>
    <t>Arm A - Lane 1</t>
  </si>
  <si>
    <t>Arm A - Lane 2</t>
  </si>
  <si>
    <t>Time</t>
  </si>
  <si>
    <t>Total</t>
  </si>
  <si>
    <t>Cars</t>
  </si>
  <si>
    <t>Metres</t>
  </si>
  <si>
    <t>Max Queue</t>
  </si>
  <si>
    <t xml:space="preserve">Vehicle Type </t>
  </si>
  <si>
    <t>PCU VALUES</t>
  </si>
  <si>
    <t>Car/Taxi/Lgv</t>
  </si>
  <si>
    <t>Other Goods Vehicle - OGV1</t>
  </si>
  <si>
    <t>Other Goods Vehicle - OGV2</t>
  </si>
  <si>
    <t>Coach/PSV</t>
  </si>
  <si>
    <t>Motorcycle - MCL</t>
  </si>
  <si>
    <t>Pedal Cycle - PCL</t>
  </si>
  <si>
    <t>Arm B - Lane 1</t>
  </si>
  <si>
    <t>Arm B - Lane 2</t>
  </si>
  <si>
    <t>Arm C - Lane 1</t>
  </si>
  <si>
    <t>Arm C - Lane 2</t>
  </si>
  <si>
    <t>ANALYSIS:  All queues in each 5 minute period at the start of the green phase.</t>
  </si>
  <si>
    <t>Arm A - Lane 3</t>
  </si>
  <si>
    <t>Arm C - Lane 3</t>
  </si>
  <si>
    <t>Arm D - Lane 1</t>
  </si>
  <si>
    <t>Arm E - Lane 1</t>
  </si>
  <si>
    <t>Arm I1 - Lane 1</t>
  </si>
  <si>
    <t>Arm I2 - Lane 1</t>
  </si>
  <si>
    <t>Site 4, Stoneham Interchange</t>
  </si>
  <si>
    <t>16367-03</t>
  </si>
  <si>
    <t>Stoneham Interchange</t>
  </si>
  <si>
    <t>Arm B - Lane 3</t>
  </si>
  <si>
    <t>16:0</t>
  </si>
  <si>
    <t>Arm D - Lane 2</t>
  </si>
  <si>
    <t>Arm E - Lane 2</t>
  </si>
  <si>
    <t>Arm E - Lane 3</t>
  </si>
  <si>
    <t>Arm I1 - Lane 2</t>
  </si>
  <si>
    <t>Arm I1 - Lane 3</t>
  </si>
  <si>
    <t>Arm I3 - Lane 1</t>
  </si>
  <si>
    <t>Arm I3 - Lane 2</t>
  </si>
  <si>
    <t>Arm I3 - Lane 3</t>
  </si>
  <si>
    <t>Arm I2 - Lane 2</t>
  </si>
  <si>
    <t>Arm I2 - Lane 3</t>
  </si>
  <si>
    <t>Arm I4 - Lane 1</t>
  </si>
  <si>
    <t>Arm I4 - Lane 2</t>
  </si>
  <si>
    <t>Arm I4 - Lane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</si>
</sst>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u/>
      <sz val="10"/>
      <name val="Century Gothic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9" xfId="1" applyFont="1" applyBorder="1"/>
    <xf numFmtId="0" fontId="2" fillId="0" borderId="0" xfId="2"/>
    <xf numFmtId="0" fontId="6" fillId="0" borderId="0" xfId="12" applyFont="1" applyAlignment="1">
      <alignment horizontal="centerContinuous"/>
    </xf>
    <xf numFmtId="0" fontId="2" fillId="0" borderId="0" xfId="16" applyAlignment="1">
      <alignment horizontal="center"/>
    </xf>
    <xf numFmtId="0" fontId="3" fillId="0" borderId="0" xfId="12" applyFont="1"/>
    <xf numFmtId="0" fontId="4" fillId="0" borderId="0" xfId="2" applyFont="1" applyAlignment="1">
      <alignment horizontal="right"/>
    </xf>
    <xf numFmtId="0" fontId="4" fillId="0" borderId="0" xfId="12" applyFont="1"/>
    <xf numFmtId="0" fontId="4" fillId="0" borderId="0" xfId="16" applyFont="1" applyAlignment="1" applyProtection="1">
      <alignment horizontal="right"/>
      <protection locked="0"/>
    </xf>
    <xf numFmtId="0" fontId="3" fillId="0" borderId="6" xfId="12" applyFont="1" applyBorder="1"/>
    <xf numFmtId="0" fontId="3" fillId="0" borderId="2" xfId="12" applyFont="1" applyBorder="1"/>
    <xf numFmtId="0" fontId="2" fillId="0" borderId="2" xfId="16" applyBorder="1" applyAlignment="1">
      <alignment horizontal="center"/>
    </xf>
    <xf numFmtId="0" fontId="3" fillId="0" borderId="0" xfId="12" applyFont="1" applyAlignment="1" applyProtection="1">
      <alignment horizontal="left"/>
      <protection locked="0"/>
    </xf>
    <xf numFmtId="0" fontId="2" fillId="0" borderId="0" xfId="16" applyAlignment="1">
      <alignment horizontal="left"/>
    </xf>
    <xf numFmtId="0" fontId="3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2" fillId="0" borderId="0" xfId="12" applyAlignment="1">
      <alignment horizontal="center"/>
    </xf>
    <xf numFmtId="0" fontId="2" fillId="0" borderId="15" xfId="16" applyBorder="1" applyAlignment="1">
      <alignment horizontal="centerContinuous"/>
    </xf>
    <xf numFmtId="0" fontId="2" fillId="0" borderId="12" xfId="16" applyBorder="1" applyAlignment="1">
      <alignment horizontal="centerContinuous"/>
    </xf>
    <xf numFmtId="0" fontId="2" fillId="0" borderId="16" xfId="16" applyBorder="1" applyAlignment="1">
      <alignment horizontal="centerContinuous"/>
    </xf>
    <xf numFmtId="0" fontId="2" fillId="0" borderId="13" xfId="16" applyBorder="1" applyAlignment="1">
      <alignment horizontal="center"/>
    </xf>
    <xf numFmtId="0" fontId="2" fillId="0" borderId="17" xfId="16" applyBorder="1" applyAlignment="1">
      <alignment horizontal="center"/>
    </xf>
    <xf numFmtId="0" fontId="2" fillId="0" borderId="11" xfId="16" applyBorder="1" applyAlignment="1">
      <alignment horizontal="center"/>
    </xf>
    <xf numFmtId="0" fontId="2" fillId="0" borderId="18" xfId="12" applyBorder="1" applyAlignment="1">
      <alignment horizontal="center"/>
    </xf>
    <xf numFmtId="20" fontId="2" fillId="0" borderId="19" xfId="16" applyNumberFormat="1" applyBorder="1" applyAlignment="1">
      <alignment horizontal="center"/>
    </xf>
    <xf numFmtId="0" fontId="2" fillId="0" borderId="8" xfId="16" applyBorder="1" applyAlignment="1">
      <alignment horizontal="center"/>
    </xf>
    <xf numFmtId="0" fontId="2" fillId="0" borderId="20" xfId="16" applyBorder="1" applyAlignment="1">
      <alignment horizontal="center"/>
    </xf>
    <xf numFmtId="1" fontId="2" fillId="0" borderId="20" xfId="12" applyNumberFormat="1" applyBorder="1" applyAlignment="1">
      <alignment horizontal="center"/>
    </xf>
    <xf numFmtId="20" fontId="2" fillId="0" borderId="21" xfId="16" applyNumberFormat="1" applyBorder="1" applyAlignment="1">
      <alignment horizontal="center"/>
    </xf>
    <xf numFmtId="0" fontId="2" fillId="0" borderId="14" xfId="16" applyBorder="1" applyAlignment="1">
      <alignment horizontal="center"/>
    </xf>
    <xf numFmtId="0" fontId="2" fillId="0" borderId="22" xfId="16" applyBorder="1" applyAlignment="1">
      <alignment horizontal="center"/>
    </xf>
    <xf numFmtId="0" fontId="2" fillId="0" borderId="23" xfId="16" applyBorder="1" applyAlignment="1">
      <alignment horizontal="center"/>
    </xf>
    <xf numFmtId="20" fontId="2" fillId="0" borderId="24" xfId="16" applyNumberFormat="1" applyBorder="1" applyAlignment="1">
      <alignment horizontal="center"/>
    </xf>
    <xf numFmtId="0" fontId="2" fillId="0" borderId="25" xfId="16" applyBorder="1" applyAlignment="1">
      <alignment horizontal="center"/>
    </xf>
    <xf numFmtId="0" fontId="2" fillId="0" borderId="26" xfId="16" applyBorder="1" applyAlignment="1">
      <alignment horizontal="center"/>
    </xf>
    <xf numFmtId="0" fontId="2" fillId="0" borderId="27" xfId="16" applyBorder="1" applyAlignment="1">
      <alignment horizontal="center"/>
    </xf>
    <xf numFmtId="0" fontId="2" fillId="0" borderId="14" xfId="2" applyBorder="1"/>
    <xf numFmtId="0" fontId="2" fillId="0" borderId="0" xfId="12"/>
    <xf numFmtId="0" fontId="2" fillId="0" borderId="2" xfId="12" applyBorder="1" applyAlignment="1">
      <alignment horizontal="center"/>
    </xf>
    <xf numFmtId="0" fontId="2" fillId="0" borderId="2" xfId="12" applyBorder="1"/>
    <xf numFmtId="0" fontId="2" fillId="0" borderId="0" xfId="12" applyAlignment="1">
      <alignment horizontal="left"/>
    </xf>
    <xf numFmtId="14" fontId="3" fillId="0" borderId="0" xfId="12" applyNumberFormat="1" applyFont="1" applyProtection="1">
      <protection locked="0"/>
    </xf>
    <xf numFmtId="0" fontId="2" fillId="0" borderId="15" xfId="12" applyBorder="1" applyAlignment="1">
      <alignment horizontal="centerContinuous"/>
    </xf>
    <xf numFmtId="0" fontId="2" fillId="0" borderId="12" xfId="12" applyBorder="1" applyAlignment="1">
      <alignment horizontal="centerContinuous"/>
    </xf>
    <xf numFmtId="0" fontId="2" fillId="0" borderId="16" xfId="12" applyBorder="1" applyAlignment="1">
      <alignment horizontal="centerContinuous"/>
    </xf>
    <xf numFmtId="0" fontId="2" fillId="0" borderId="28" xfId="12" applyBorder="1" applyAlignment="1">
      <alignment horizontal="center"/>
    </xf>
    <xf numFmtId="0" fontId="2" fillId="0" borderId="29" xfId="12" applyBorder="1" applyAlignment="1">
      <alignment horizontal="center"/>
    </xf>
    <xf numFmtId="20" fontId="2" fillId="0" borderId="19" xfId="12" applyNumberFormat="1" applyBorder="1" applyAlignment="1">
      <alignment horizontal="center"/>
    </xf>
    <xf numFmtId="0" fontId="2" fillId="0" borderId="8" xfId="12" applyBorder="1" applyAlignment="1">
      <alignment horizontal="center"/>
    </xf>
    <xf numFmtId="0" fontId="2" fillId="0" borderId="2" xfId="12" applyBorder="1" applyAlignment="1" applyProtection="1">
      <alignment horizontal="center"/>
      <protection locked="0"/>
    </xf>
    <xf numFmtId="0" fontId="2" fillId="0" borderId="20" xfId="12" applyBorder="1" applyAlignment="1" applyProtection="1">
      <alignment horizontal="center"/>
      <protection locked="0"/>
    </xf>
    <xf numFmtId="1" fontId="2" fillId="0" borderId="2" xfId="12" applyNumberFormat="1" applyBorder="1" applyAlignment="1">
      <alignment horizontal="center"/>
    </xf>
    <xf numFmtId="20" fontId="2" fillId="0" borderId="28" xfId="12" applyNumberFormat="1" applyBorder="1" applyAlignment="1">
      <alignment horizontal="center"/>
    </xf>
    <xf numFmtId="0" fontId="2" fillId="0" borderId="0" xfId="12" applyAlignment="1" applyProtection="1">
      <alignment horizontal="center"/>
      <protection locked="0"/>
    </xf>
    <xf numFmtId="0" fontId="2" fillId="0" borderId="30" xfId="12" applyBorder="1" applyAlignment="1" applyProtection="1">
      <alignment horizontal="center"/>
      <protection locked="0"/>
    </xf>
    <xf numFmtId="1" fontId="2" fillId="0" borderId="0" xfId="12" applyNumberFormat="1" applyAlignment="1">
      <alignment horizontal="center"/>
    </xf>
    <xf numFmtId="20" fontId="2" fillId="0" borderId="31" xfId="12" applyNumberFormat="1" applyBorder="1" applyAlignment="1">
      <alignment horizontal="center"/>
    </xf>
    <xf numFmtId="0" fontId="2" fillId="0" borderId="10" xfId="12" applyBorder="1" applyAlignment="1">
      <alignment horizontal="center"/>
    </xf>
    <xf numFmtId="0" fontId="2" fillId="0" borderId="6" xfId="12" applyBorder="1" applyAlignment="1" applyProtection="1">
      <alignment horizontal="center"/>
      <protection locked="0"/>
    </xf>
    <xf numFmtId="0" fontId="2" fillId="0" borderId="32" xfId="12" applyBorder="1" applyAlignment="1" applyProtection="1">
      <alignment horizontal="center"/>
      <protection locked="0"/>
    </xf>
    <xf numFmtId="1" fontId="2" fillId="0" borderId="6" xfId="12" applyNumberFormat="1" applyBorder="1" applyAlignment="1">
      <alignment horizontal="center"/>
    </xf>
    <xf numFmtId="0" fontId="2" fillId="0" borderId="30" xfId="12" applyBorder="1" applyAlignment="1">
      <alignment horizontal="center"/>
    </xf>
    <xf numFmtId="20" fontId="2" fillId="0" borderId="33" xfId="12" applyNumberFormat="1" applyBorder="1" applyAlignment="1">
      <alignment horizontal="center"/>
    </xf>
    <xf numFmtId="0" fontId="2" fillId="0" borderId="20" xfId="12" applyBorder="1" applyAlignment="1">
      <alignment horizontal="center"/>
    </xf>
    <xf numFmtId="0" fontId="2" fillId="0" borderId="6" xfId="12" applyBorder="1" applyAlignment="1">
      <alignment horizontal="center"/>
    </xf>
    <xf numFmtId="0" fontId="2" fillId="0" borderId="32" xfId="12" applyBorder="1" applyAlignment="1">
      <alignment horizontal="center"/>
    </xf>
    <xf numFmtId="0" fontId="2" fillId="0" borderId="34" xfId="12" applyBorder="1" applyAlignment="1">
      <alignment horizontal="center"/>
    </xf>
    <xf numFmtId="1" fontId="2" fillId="0" borderId="30" xfId="12" applyNumberFormat="1" applyBorder="1" applyAlignment="1">
      <alignment horizontal="center"/>
    </xf>
    <xf numFmtId="1" fontId="2" fillId="0" borderId="32" xfId="12" applyNumberFormat="1" applyBorder="1" applyAlignment="1">
      <alignment horizontal="center"/>
    </xf>
    <xf numFmtId="49" fontId="2" fillId="0" borderId="28" xfId="12" applyNumberFormat="1" applyBorder="1" applyAlignment="1">
      <alignment horizontal="center"/>
    </xf>
    <xf numFmtId="0" fontId="2" fillId="0" borderId="13" xfId="12" applyBorder="1" applyAlignment="1">
      <alignment horizontal="center"/>
    </xf>
    <xf numFmtId="0" fontId="2" fillId="0" borderId="11" xfId="12" applyBorder="1" applyAlignment="1">
      <alignment horizontal="center"/>
    </xf>
    <xf numFmtId="0" fontId="8" fillId="0" borderId="0" xfId="0" applyFont="1"/>
    <xf numFmtId="20" fontId="2" fillId="0" borderId="35" xfId="12" applyNumberFormat="1" applyBorder="1" applyAlignment="1">
      <alignment horizontal="center"/>
    </xf>
    <xf numFmtId="0" fontId="2" fillId="0" borderId="36" xfId="12" applyBorder="1" applyAlignment="1">
      <alignment horizontal="center"/>
    </xf>
    <xf numFmtId="0" fontId="2" fillId="0" borderId="37" xfId="12" applyBorder="1" applyAlignment="1">
      <alignment horizontal="center"/>
    </xf>
    <xf numFmtId="1" fontId="2" fillId="0" borderId="36" xfId="12" applyNumberFormat="1" applyBorder="1" applyAlignment="1">
      <alignment horizontal="center"/>
    </xf>
    <xf numFmtId="1" fontId="2" fillId="0" borderId="37" xfId="12" applyNumberFormat="1" applyBorder="1" applyAlignment="1">
      <alignment horizontal="center"/>
    </xf>
    <xf numFmtId="0" fontId="2" fillId="0" borderId="17" xfId="12" applyBorder="1" applyAlignment="1">
      <alignment horizontal="center"/>
    </xf>
    <xf numFmtId="0" fontId="8" fillId="0" borderId="0" xfId="24" applyFont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14" fontId="3" fillId="0" borderId="0" xfId="12" applyNumberFormat="1" applyFont="1" applyAlignment="1" applyProtection="1">
      <alignment horizontal="center"/>
      <protection locked="0"/>
    </xf>
    <xf numFmtId="0" fontId="3" fillId="0" borderId="0" xfId="12" applyFont="1" applyAlignment="1">
      <alignment horizontal="center"/>
    </xf>
  </cellXfs>
  <cellStyles count="25">
    <cellStyle name="Normal" xfId="0" builtinId="0"/>
    <cellStyle name="Normal 2" xfId="2" xr:uid="{00000000-0005-0000-0000-000001000000}"/>
    <cellStyle name="Normal 2 2" xfId="3" xr:uid="{00000000-0005-0000-0000-000002000000}"/>
    <cellStyle name="Normal 2 3" xfId="4" xr:uid="{00000000-0005-0000-0000-000003000000}"/>
    <cellStyle name="Normal 2 3 2" xfId="5" xr:uid="{00000000-0005-0000-0000-000004000000}"/>
    <cellStyle name="Normal 2 4" xfId="6" xr:uid="{00000000-0005-0000-0000-000005000000}"/>
    <cellStyle name="Normal 2 4 2" xfId="7" xr:uid="{00000000-0005-0000-0000-000006000000}"/>
    <cellStyle name="Normal 2 4 2 2" xfId="8" xr:uid="{00000000-0005-0000-0000-000007000000}"/>
    <cellStyle name="Normal 2 4 2 2 2" xfId="9" xr:uid="{00000000-0005-0000-0000-000008000000}"/>
    <cellStyle name="Normal 2 4 3" xfId="10" xr:uid="{00000000-0005-0000-0000-000009000000}"/>
    <cellStyle name="Normal 2 4 4" xfId="11" xr:uid="{00000000-0005-0000-0000-00000A000000}"/>
    <cellStyle name="Normal 3" xfId="1" xr:uid="{00000000-0005-0000-0000-00000B000000}"/>
    <cellStyle name="Normal 3 2" xfId="12" xr:uid="{00000000-0005-0000-0000-00000C000000}"/>
    <cellStyle name="Normal 3 3" xfId="13" xr:uid="{00000000-0005-0000-0000-00000D000000}"/>
    <cellStyle name="Normal 3 4" xfId="14" xr:uid="{00000000-0005-0000-0000-00000E000000}"/>
    <cellStyle name="Normal 3 4 2" xfId="15" xr:uid="{00000000-0005-0000-0000-00000F000000}"/>
    <cellStyle name="Normal 3 5" xfId="16" xr:uid="{00000000-0005-0000-0000-000010000000}"/>
    <cellStyle name="Normal 3 5 2" xfId="17" xr:uid="{00000000-0005-0000-0000-000011000000}"/>
    <cellStyle name="Normal 3 6" xfId="18" xr:uid="{00000000-0005-0000-0000-000012000000}"/>
    <cellStyle name="Normal 4" xfId="19" xr:uid="{00000000-0005-0000-0000-000013000000}"/>
    <cellStyle name="Normal 5" xfId="20" xr:uid="{00000000-0005-0000-0000-000014000000}"/>
    <cellStyle name="Normal 6" xfId="21" xr:uid="{00000000-0005-0000-0000-000015000000}"/>
    <cellStyle name="Normal 7" xfId="22" xr:uid="{00000000-0005-0000-0000-000016000000}"/>
    <cellStyle name="Normal 7 2" xfId="23" xr:uid="{00000000-0005-0000-0000-000017000000}"/>
    <cellStyle name="Normal 8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438150</xdr:colOff>
      <xdr:row>34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267825" cy="5953125"/>
        </a:xfrm>
        <a:prstGeom prst="rect">
          <a:avLst/>
        </a:prstGeom>
        <a:noFill/>
        <a:ln w="1" cmpd="sng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57149</xdr:colOff>
      <xdr:row>35</xdr:row>
      <xdr:rowOff>68035</xdr:rowOff>
    </xdr:from>
    <xdr:to>
      <xdr:col>2</xdr:col>
      <xdr:colOff>381852</xdr:colOff>
      <xdr:row>40</xdr:row>
      <xdr:rowOff>39460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68785"/>
          <a:ext cx="1239103" cy="828675"/>
        </a:xfrm>
        <a:prstGeom prst="rect">
          <a:avLst/>
        </a:prstGeom>
      </xdr:spPr>
    </xdr:pic>
    <xdr:clientData/>
  </xdr:twoCellAnchor>
  <xdr:twoCellAnchor>
    <xdr:from>
      <xdr:col>18</xdr:col>
      <xdr:colOff>257735</xdr:colOff>
      <xdr:row>0</xdr:row>
      <xdr:rowOff>149678</xdr:rowOff>
    </xdr:from>
    <xdr:to>
      <xdr:col>19</xdr:col>
      <xdr:colOff>291353</xdr:colOff>
      <xdr:row>12</xdr:row>
      <xdr:rowOff>40020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pSpPr/>
      </xdr:nvGrpSpPr>
      <xdr:grpSpPr>
        <a:xfrm>
          <a:off x="8684559" y="149678"/>
          <a:ext cx="504265" cy="1907401"/>
          <a:chOff x="8650941" y="313765"/>
          <a:chExt cx="504265" cy="1916206"/>
        </a:xfrm>
      </xdr:grpSpPr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CxnSpPr/>
        </xdr:nvCxnSpPr>
        <xdr:spPr>
          <a:xfrm flipV="1">
            <a:off x="8903073" y="717176"/>
            <a:ext cx="0" cy="1512795"/>
          </a:xfrm>
          <a:prstGeom prst="line">
            <a:avLst/>
          </a:prstGeom>
          <a:ln w="38100">
            <a:solidFill>
              <a:schemeClr val="tx1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CxnSpPr/>
        </xdr:nvCxnSpPr>
        <xdr:spPr>
          <a:xfrm>
            <a:off x="8650941" y="1199029"/>
            <a:ext cx="504265" cy="0"/>
          </a:xfrm>
          <a:prstGeom prst="line">
            <a:avLst/>
          </a:prstGeom>
          <a:ln w="285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 txBox="1"/>
        </xdr:nvSpPr>
        <xdr:spPr>
          <a:xfrm>
            <a:off x="8763000" y="313765"/>
            <a:ext cx="280146" cy="3137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2000" b="1"/>
              <a:t>N</a:t>
            </a:r>
          </a:p>
        </xdr:txBody>
      </xdr:sp>
    </xdr:grpSp>
    <xdr:clientData/>
  </xdr:twoCellAnchor>
  <xdr:twoCellAnchor>
    <xdr:from>
      <xdr:col>13</xdr:col>
      <xdr:colOff>164486</xdr:colOff>
      <xdr:row>7</xdr:row>
      <xdr:rowOff>97012</xdr:rowOff>
    </xdr:from>
    <xdr:to>
      <xdr:col>14</xdr:col>
      <xdr:colOff>24492</xdr:colOff>
      <xdr:row>9</xdr:row>
      <xdr:rowOff>42584</xdr:rowOff>
    </xdr:to>
    <xdr:sp macro="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6193811" y="1297162"/>
          <a:ext cx="326731" cy="288472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9</xdr:col>
      <xdr:colOff>337458</xdr:colOff>
      <xdr:row>3</xdr:row>
      <xdr:rowOff>137592</xdr:rowOff>
    </xdr:from>
    <xdr:to>
      <xdr:col>10</xdr:col>
      <xdr:colOff>197304</xdr:colOff>
      <xdr:row>5</xdr:row>
      <xdr:rowOff>86525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4499883" y="651942"/>
          <a:ext cx="326571" cy="291833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5</xdr:col>
      <xdr:colOff>64354</xdr:colOff>
      <xdr:row>14</xdr:row>
      <xdr:rowOff>6244</xdr:rowOff>
    </xdr:from>
    <xdr:to>
      <xdr:col>5</xdr:col>
      <xdr:colOff>398929</xdr:colOff>
      <xdr:row>15</xdr:row>
      <xdr:rowOff>119903</xdr:rowOff>
    </xdr:to>
    <xdr:sp macro="" textlink="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2359879" y="2406544"/>
          <a:ext cx="334575" cy="285109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C</a:t>
          </a:r>
        </a:p>
      </xdr:txBody>
    </xdr:sp>
    <xdr:clientData/>
  </xdr:twoCellAnchor>
  <xdr:twoCellAnchor>
    <xdr:from>
      <xdr:col>8</xdr:col>
      <xdr:colOff>78362</xdr:colOff>
      <xdr:row>27</xdr:row>
      <xdr:rowOff>63955</xdr:rowOff>
    </xdr:from>
    <xdr:to>
      <xdr:col>8</xdr:col>
      <xdr:colOff>412937</xdr:colOff>
      <xdr:row>29</xdr:row>
      <xdr:rowOff>9526</xdr:rowOff>
    </xdr:to>
    <xdr:sp macro="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3774062" y="4693105"/>
          <a:ext cx="334575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D</a:t>
          </a:r>
        </a:p>
      </xdr:txBody>
    </xdr:sp>
    <xdr:clientData/>
  </xdr:twoCellAnchor>
  <xdr:twoCellAnchor>
    <xdr:from>
      <xdr:col>12</xdr:col>
      <xdr:colOff>407814</xdr:colOff>
      <xdr:row>22</xdr:row>
      <xdr:rowOff>6244</xdr:rowOff>
    </xdr:from>
    <xdr:to>
      <xdr:col>13</xdr:col>
      <xdr:colOff>271742</xdr:colOff>
      <xdr:row>23</xdr:row>
      <xdr:rowOff>119904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5970414" y="3778144"/>
          <a:ext cx="330653" cy="28511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E</a:t>
          </a:r>
        </a:p>
      </xdr:txBody>
    </xdr:sp>
    <xdr:clientData/>
  </xdr:twoCellAnchor>
  <xdr:twoCellAnchor>
    <xdr:from>
      <xdr:col>12</xdr:col>
      <xdr:colOff>156885</xdr:colOff>
      <xdr:row>10</xdr:row>
      <xdr:rowOff>56031</xdr:rowOff>
    </xdr:from>
    <xdr:to>
      <xdr:col>12</xdr:col>
      <xdr:colOff>403412</xdr:colOff>
      <xdr:row>12</xdr:row>
      <xdr:rowOff>44826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CxnSpPr/>
      </xdr:nvCxnSpPr>
      <xdr:spPr>
        <a:xfrm rot="5400000">
          <a:off x="5676901" y="1813115"/>
          <a:ext cx="331695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96373</xdr:colOff>
      <xdr:row>10</xdr:row>
      <xdr:rowOff>6726</xdr:rowOff>
    </xdr:from>
    <xdr:to>
      <xdr:col>12</xdr:col>
      <xdr:colOff>342900</xdr:colOff>
      <xdr:row>11</xdr:row>
      <xdr:rowOff>163609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CxnSpPr/>
      </xdr:nvCxnSpPr>
      <xdr:spPr>
        <a:xfrm rot="5400000">
          <a:off x="5618070" y="1762129"/>
          <a:ext cx="328333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47065</xdr:colOff>
      <xdr:row>9</xdr:row>
      <xdr:rowOff>125506</xdr:rowOff>
    </xdr:from>
    <xdr:to>
      <xdr:col>12</xdr:col>
      <xdr:colOff>293592</xdr:colOff>
      <xdr:row>11</xdr:row>
      <xdr:rowOff>114301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CxnSpPr/>
      </xdr:nvCxnSpPr>
      <xdr:spPr>
        <a:xfrm rot="5400000">
          <a:off x="5567081" y="1711140"/>
          <a:ext cx="331695" cy="24652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44825</xdr:colOff>
      <xdr:row>6</xdr:row>
      <xdr:rowOff>89649</xdr:rowOff>
    </xdr:from>
    <xdr:to>
      <xdr:col>10</xdr:col>
      <xdr:colOff>210673</xdr:colOff>
      <xdr:row>8</xdr:row>
      <xdr:rowOff>42585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CxnSpPr/>
      </xdr:nvCxnSpPr>
      <xdr:spPr>
        <a:xfrm rot="16200000" flipH="1">
          <a:off x="4608981" y="1183343"/>
          <a:ext cx="295836" cy="16584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454960</xdr:colOff>
      <xdr:row>6</xdr:row>
      <xdr:rowOff>129991</xdr:rowOff>
    </xdr:from>
    <xdr:to>
      <xdr:col>10</xdr:col>
      <xdr:colOff>150161</xdr:colOff>
      <xdr:row>8</xdr:row>
      <xdr:rowOff>82927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/>
      </xdr:nvCxnSpPr>
      <xdr:spPr>
        <a:xfrm rot="16200000" flipH="1">
          <a:off x="4550430" y="1225646"/>
          <a:ext cx="295836" cy="1619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405652</xdr:colOff>
      <xdr:row>7</xdr:row>
      <xdr:rowOff>2242</xdr:rowOff>
    </xdr:from>
    <xdr:to>
      <xdr:col>10</xdr:col>
      <xdr:colOff>100853</xdr:colOff>
      <xdr:row>8</xdr:row>
      <xdr:rowOff>123267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CxnSpPr/>
      </xdr:nvCxnSpPr>
      <xdr:spPr>
        <a:xfrm rot="16200000" flipH="1">
          <a:off x="4502802" y="1267667"/>
          <a:ext cx="292475" cy="16192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392209</xdr:colOff>
      <xdr:row>12</xdr:row>
      <xdr:rowOff>141198</xdr:rowOff>
    </xdr:from>
    <xdr:to>
      <xdr:col>8</xdr:col>
      <xdr:colOff>253253</xdr:colOff>
      <xdr:row>13</xdr:row>
      <xdr:rowOff>112062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CxnSpPr/>
      </xdr:nvCxnSpPr>
      <xdr:spPr>
        <a:xfrm flipV="1">
          <a:off x="3621184" y="2198598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398932</xdr:colOff>
      <xdr:row>13</xdr:row>
      <xdr:rowOff>35862</xdr:rowOff>
    </xdr:from>
    <xdr:to>
      <xdr:col>8</xdr:col>
      <xdr:colOff>259976</xdr:colOff>
      <xdr:row>14</xdr:row>
      <xdr:rowOff>6726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CxnSpPr/>
      </xdr:nvCxnSpPr>
      <xdr:spPr>
        <a:xfrm flipV="1">
          <a:off x="3627907" y="2264712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428066</xdr:colOff>
      <xdr:row>13</xdr:row>
      <xdr:rowOff>87408</xdr:rowOff>
    </xdr:from>
    <xdr:to>
      <xdr:col>8</xdr:col>
      <xdr:colOff>289110</xdr:colOff>
      <xdr:row>14</xdr:row>
      <xdr:rowOff>58272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CxnSpPr/>
      </xdr:nvCxnSpPr>
      <xdr:spPr>
        <a:xfrm flipV="1">
          <a:off x="3657041" y="2316258"/>
          <a:ext cx="327769" cy="142314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295835</xdr:colOff>
      <xdr:row>23</xdr:row>
      <xdr:rowOff>15690</xdr:rowOff>
    </xdr:from>
    <xdr:to>
      <xdr:col>8</xdr:col>
      <xdr:colOff>313766</xdr:colOff>
      <xdr:row>26</xdr:row>
      <xdr:rowOff>33618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CxnSpPr/>
      </xdr:nvCxnSpPr>
      <xdr:spPr>
        <a:xfrm rot="16200000" flipV="1">
          <a:off x="3734362" y="4216213"/>
          <a:ext cx="532278" cy="179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23</xdr:row>
      <xdr:rowOff>33619</xdr:rowOff>
    </xdr:from>
    <xdr:to>
      <xdr:col>8</xdr:col>
      <xdr:colOff>398931</xdr:colOff>
      <xdr:row>26</xdr:row>
      <xdr:rowOff>51547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CxnSpPr/>
      </xdr:nvCxnSpPr>
      <xdr:spPr>
        <a:xfrm rot="16200000" flipV="1">
          <a:off x="3819527" y="4234142"/>
          <a:ext cx="532278" cy="179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354107</xdr:colOff>
      <xdr:row>23</xdr:row>
      <xdr:rowOff>29139</xdr:rowOff>
    </xdr:from>
    <xdr:to>
      <xdr:col>11</xdr:col>
      <xdr:colOff>369794</xdr:colOff>
      <xdr:row>23</xdr:row>
      <xdr:rowOff>112060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CxnSpPr/>
      </xdr:nvCxnSpPr>
      <xdr:spPr>
        <a:xfrm rot="10800000">
          <a:off x="4983257" y="3972489"/>
          <a:ext cx="482412" cy="829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405654</xdr:colOff>
      <xdr:row>22</xdr:row>
      <xdr:rowOff>136715</xdr:rowOff>
    </xdr:from>
    <xdr:to>
      <xdr:col>11</xdr:col>
      <xdr:colOff>421341</xdr:colOff>
      <xdr:row>23</xdr:row>
      <xdr:rowOff>51548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CxnSpPr/>
      </xdr:nvCxnSpPr>
      <xdr:spPr>
        <a:xfrm rot="10800000">
          <a:off x="5034804" y="3908615"/>
          <a:ext cx="482412" cy="8628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423583</xdr:colOff>
      <xdr:row>22</xdr:row>
      <xdr:rowOff>64997</xdr:rowOff>
    </xdr:from>
    <xdr:to>
      <xdr:col>11</xdr:col>
      <xdr:colOff>439270</xdr:colOff>
      <xdr:row>22</xdr:row>
      <xdr:rowOff>147918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CxnSpPr/>
      </xdr:nvCxnSpPr>
      <xdr:spPr>
        <a:xfrm rot="10800000">
          <a:off x="5052733" y="3836897"/>
          <a:ext cx="482412" cy="8292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257736</xdr:colOff>
      <xdr:row>10</xdr:row>
      <xdr:rowOff>11209</xdr:rowOff>
    </xdr:from>
    <xdr:to>
      <xdr:col>12</xdr:col>
      <xdr:colOff>29139</xdr:colOff>
      <xdr:row>11</xdr:row>
      <xdr:rowOff>129992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CxnSpPr/>
      </xdr:nvCxnSpPr>
      <xdr:spPr>
        <a:xfrm rot="16200000" flipH="1">
          <a:off x="5327558" y="1751762"/>
          <a:ext cx="290233" cy="23812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208431</xdr:colOff>
      <xdr:row>10</xdr:row>
      <xdr:rowOff>51550</xdr:rowOff>
    </xdr:from>
    <xdr:to>
      <xdr:col>11</xdr:col>
      <xdr:colOff>450481</xdr:colOff>
      <xdr:row>12</xdr:row>
      <xdr:rowOff>2245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CxnSpPr/>
      </xdr:nvCxnSpPr>
      <xdr:spPr>
        <a:xfrm rot="16200000" flipH="1">
          <a:off x="5278533" y="1791823"/>
          <a:ext cx="293595" cy="24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170329</xdr:colOff>
      <xdr:row>10</xdr:row>
      <xdr:rowOff>91890</xdr:rowOff>
    </xdr:from>
    <xdr:to>
      <xdr:col>11</xdr:col>
      <xdr:colOff>412379</xdr:colOff>
      <xdr:row>12</xdr:row>
      <xdr:rowOff>42585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CxnSpPr/>
      </xdr:nvCxnSpPr>
      <xdr:spPr>
        <a:xfrm rot="16200000" flipH="1">
          <a:off x="5240431" y="1832163"/>
          <a:ext cx="293595" cy="242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246530</xdr:colOff>
      <xdr:row>9</xdr:row>
      <xdr:rowOff>8968</xdr:rowOff>
    </xdr:from>
    <xdr:to>
      <xdr:col>10</xdr:col>
      <xdr:colOff>109823</xdr:colOff>
      <xdr:row>10</xdr:row>
      <xdr:rowOff>11206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CxnSpPr/>
      </xdr:nvCxnSpPr>
      <xdr:spPr>
        <a:xfrm flipV="1">
          <a:off x="4408955" y="1552018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275664</xdr:colOff>
      <xdr:row>9</xdr:row>
      <xdr:rowOff>71720</xdr:rowOff>
    </xdr:from>
    <xdr:to>
      <xdr:col>10</xdr:col>
      <xdr:colOff>138957</xdr:colOff>
      <xdr:row>10</xdr:row>
      <xdr:rowOff>73958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CxnSpPr/>
      </xdr:nvCxnSpPr>
      <xdr:spPr>
        <a:xfrm flipV="1">
          <a:off x="4438089" y="1614770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316004</xdr:colOff>
      <xdr:row>9</xdr:row>
      <xdr:rowOff>123266</xdr:rowOff>
    </xdr:from>
    <xdr:to>
      <xdr:col>10</xdr:col>
      <xdr:colOff>179297</xdr:colOff>
      <xdr:row>10</xdr:row>
      <xdr:rowOff>125504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CxnSpPr/>
      </xdr:nvCxnSpPr>
      <xdr:spPr>
        <a:xfrm flipV="1">
          <a:off x="4478429" y="1666316"/>
          <a:ext cx="330018" cy="1736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235322</xdr:colOff>
      <xdr:row>13</xdr:row>
      <xdr:rowOff>134472</xdr:rowOff>
    </xdr:from>
    <xdr:to>
      <xdr:col>8</xdr:col>
      <xdr:colOff>336175</xdr:colOff>
      <xdr:row>16</xdr:row>
      <xdr:rowOff>11207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CxnSpPr/>
      </xdr:nvCxnSpPr>
      <xdr:spPr>
        <a:xfrm rot="5400000" flipH="1" flipV="1">
          <a:off x="3785906" y="2508438"/>
          <a:ext cx="391085" cy="10085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298076</xdr:colOff>
      <xdr:row>13</xdr:row>
      <xdr:rowOff>141195</xdr:rowOff>
    </xdr:from>
    <xdr:to>
      <xdr:col>8</xdr:col>
      <xdr:colOff>398929</xdr:colOff>
      <xdr:row>16</xdr:row>
      <xdr:rowOff>17930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CxnSpPr/>
      </xdr:nvCxnSpPr>
      <xdr:spPr>
        <a:xfrm rot="5400000" flipH="1" flipV="1">
          <a:off x="3848660" y="2515161"/>
          <a:ext cx="391085" cy="10085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372034</xdr:colOff>
      <xdr:row>13</xdr:row>
      <xdr:rowOff>159123</xdr:rowOff>
    </xdr:from>
    <xdr:to>
      <xdr:col>9</xdr:col>
      <xdr:colOff>2240</xdr:colOff>
      <xdr:row>16</xdr:row>
      <xdr:rowOff>35858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CxnSpPr/>
      </xdr:nvCxnSpPr>
      <xdr:spPr>
        <a:xfrm rot="5400000" flipH="1" flipV="1">
          <a:off x="3920657" y="2535050"/>
          <a:ext cx="391085" cy="9693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423582</xdr:colOff>
      <xdr:row>19</xdr:row>
      <xdr:rowOff>56031</xdr:rowOff>
    </xdr:from>
    <xdr:to>
      <xdr:col>11</xdr:col>
      <xdr:colOff>145680</xdr:colOff>
      <xdr:row>21</xdr:row>
      <xdr:rowOff>132230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CxnSpPr/>
      </xdr:nvCxnSpPr>
      <xdr:spPr>
        <a:xfrm rot="5400000">
          <a:off x="4937594" y="3428719"/>
          <a:ext cx="419099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385482</xdr:colOff>
      <xdr:row>19</xdr:row>
      <xdr:rowOff>17932</xdr:rowOff>
    </xdr:from>
    <xdr:to>
      <xdr:col>11</xdr:col>
      <xdr:colOff>107580</xdr:colOff>
      <xdr:row>21</xdr:row>
      <xdr:rowOff>94131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CxnSpPr/>
      </xdr:nvCxnSpPr>
      <xdr:spPr>
        <a:xfrm rot="5400000">
          <a:off x="4899494" y="3390620"/>
          <a:ext cx="419099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324968</xdr:colOff>
      <xdr:row>18</xdr:row>
      <xdr:rowOff>159124</xdr:rowOff>
    </xdr:from>
    <xdr:to>
      <xdr:col>11</xdr:col>
      <xdr:colOff>47066</xdr:colOff>
      <xdr:row>21</xdr:row>
      <xdr:rowOff>67235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CxnSpPr/>
      </xdr:nvCxnSpPr>
      <xdr:spPr>
        <a:xfrm rot="5400000">
          <a:off x="4837299" y="3362043"/>
          <a:ext cx="422461" cy="18882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11</xdr:row>
      <xdr:rowOff>67235</xdr:rowOff>
    </xdr:from>
    <xdr:to>
      <xdr:col>11</xdr:col>
      <xdr:colOff>290313</xdr:colOff>
      <xdr:row>13</xdr:row>
      <xdr:rowOff>12806</xdr:rowOff>
    </xdr:to>
    <xdr:sp macro="" textlink="">
      <xdr:nvSpPr>
        <xdr:cNvPr id="39" name="Rounded Rectangle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/>
      </xdr:nvSpPr>
      <xdr:spPr>
        <a:xfrm>
          <a:off x="5010150" y="1953185"/>
          <a:ext cx="376038" cy="288471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I1</a:t>
          </a:r>
        </a:p>
      </xdr:txBody>
    </xdr:sp>
    <xdr:clientData/>
  </xdr:twoCellAnchor>
  <xdr:twoCellAnchor>
    <xdr:from>
      <xdr:col>9</xdr:col>
      <xdr:colOff>331694</xdr:colOff>
      <xdr:row>10</xdr:row>
      <xdr:rowOff>163607</xdr:rowOff>
    </xdr:from>
    <xdr:to>
      <xdr:col>10</xdr:col>
      <xdr:colOff>241007</xdr:colOff>
      <xdr:row>12</xdr:row>
      <xdr:rowOff>109177</xdr:rowOff>
    </xdr:to>
    <xdr:sp macro="" textlink="">
      <xdr:nvSpPr>
        <xdr:cNvPr id="40" name="Rounded Rectangle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/>
      </xdr:nvSpPr>
      <xdr:spPr>
        <a:xfrm>
          <a:off x="4494119" y="1878107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I2</a:t>
          </a:r>
        </a:p>
      </xdr:txBody>
    </xdr:sp>
    <xdr:clientData/>
  </xdr:twoCellAnchor>
  <xdr:twoCellAnchor>
    <xdr:from>
      <xdr:col>8</xdr:col>
      <xdr:colOff>461682</xdr:colOff>
      <xdr:row>14</xdr:row>
      <xdr:rowOff>136713</xdr:rowOff>
    </xdr:from>
    <xdr:to>
      <xdr:col>9</xdr:col>
      <xdr:colOff>370995</xdr:colOff>
      <xdr:row>16</xdr:row>
      <xdr:rowOff>82283</xdr:rowOff>
    </xdr:to>
    <xdr:sp macro="" textlink="">
      <xdr:nvSpPr>
        <xdr:cNvPr id="41" name="Rounded Rectangle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/>
      </xdr:nvSpPr>
      <xdr:spPr>
        <a:xfrm>
          <a:off x="4157382" y="2537013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I3</a:t>
          </a:r>
        </a:p>
      </xdr:txBody>
    </xdr:sp>
    <xdr:clientData/>
  </xdr:twoCellAnchor>
  <xdr:twoCellAnchor>
    <xdr:from>
      <xdr:col>9</xdr:col>
      <xdr:colOff>457199</xdr:colOff>
      <xdr:row>18</xdr:row>
      <xdr:rowOff>109819</xdr:rowOff>
    </xdr:from>
    <xdr:to>
      <xdr:col>10</xdr:col>
      <xdr:colOff>366512</xdr:colOff>
      <xdr:row>20</xdr:row>
      <xdr:rowOff>55389</xdr:rowOff>
    </xdr:to>
    <xdr:sp macro="" textlink="">
      <xdr:nvSpPr>
        <xdr:cNvPr id="42" name="Rounded Rectangle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/>
      </xdr:nvSpPr>
      <xdr:spPr>
        <a:xfrm>
          <a:off x="4619624" y="3195919"/>
          <a:ext cx="376038" cy="28847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300">
              <a:solidFill>
                <a:sysClr val="windowText" lastClr="000000"/>
              </a:solidFill>
            </a:rPr>
            <a:t>I4</a:t>
          </a:r>
        </a:p>
      </xdr:txBody>
    </xdr:sp>
    <xdr:clientData/>
  </xdr:twoCellAnchor>
  <xdr:twoCellAnchor>
    <xdr:from>
      <xdr:col>10</xdr:col>
      <xdr:colOff>179294</xdr:colOff>
      <xdr:row>7</xdr:row>
      <xdr:rowOff>145676</xdr:rowOff>
    </xdr:from>
    <xdr:to>
      <xdr:col>10</xdr:col>
      <xdr:colOff>367090</xdr:colOff>
      <xdr:row>8</xdr:row>
      <xdr:rowOff>143595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/>
      </xdr:nvSpPr>
      <xdr:spPr>
        <a:xfrm>
          <a:off x="4808444" y="134582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9</xdr:col>
      <xdr:colOff>376513</xdr:colOff>
      <xdr:row>8</xdr:row>
      <xdr:rowOff>73958</xdr:rowOff>
    </xdr:from>
    <xdr:to>
      <xdr:col>10</xdr:col>
      <xdr:colOff>93662</xdr:colOff>
      <xdr:row>9</xdr:row>
      <xdr:rowOff>71877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/>
      </xdr:nvSpPr>
      <xdr:spPr>
        <a:xfrm>
          <a:off x="4538938" y="1445558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170316</xdr:colOff>
      <xdr:row>12</xdr:row>
      <xdr:rowOff>2245</xdr:rowOff>
    </xdr:from>
    <xdr:to>
      <xdr:col>8</xdr:col>
      <xdr:colOff>358112</xdr:colOff>
      <xdr:row>13</xdr:row>
      <xdr:rowOff>164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/>
      </xdr:nvSpPr>
      <xdr:spPr>
        <a:xfrm>
          <a:off x="3866016" y="2059645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244274</xdr:colOff>
      <xdr:row>12</xdr:row>
      <xdr:rowOff>165851</xdr:rowOff>
    </xdr:from>
    <xdr:to>
      <xdr:col>8</xdr:col>
      <xdr:colOff>432070</xdr:colOff>
      <xdr:row>13</xdr:row>
      <xdr:rowOff>163770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/>
      </xdr:nvSpPr>
      <xdr:spPr>
        <a:xfrm>
          <a:off x="3939974" y="2223251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8</xdr:col>
      <xdr:colOff>194966</xdr:colOff>
      <xdr:row>22</xdr:row>
      <xdr:rowOff>49325</xdr:rowOff>
    </xdr:from>
    <xdr:to>
      <xdr:col>8</xdr:col>
      <xdr:colOff>382762</xdr:colOff>
      <xdr:row>23</xdr:row>
      <xdr:rowOff>47244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/>
      </xdr:nvSpPr>
      <xdr:spPr>
        <a:xfrm>
          <a:off x="3890666" y="3821225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246522</xdr:colOff>
      <xdr:row>22</xdr:row>
      <xdr:rowOff>156901</xdr:rowOff>
    </xdr:from>
    <xdr:to>
      <xdr:col>10</xdr:col>
      <xdr:colOff>434318</xdr:colOff>
      <xdr:row>23</xdr:row>
      <xdr:rowOff>154820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/>
      </xdr:nvSpPr>
      <xdr:spPr>
        <a:xfrm>
          <a:off x="4875672" y="3928801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10</xdr:col>
      <xdr:colOff>342892</xdr:colOff>
      <xdr:row>21</xdr:row>
      <xdr:rowOff>107591</xdr:rowOff>
    </xdr:from>
    <xdr:to>
      <xdr:col>11</xdr:col>
      <xdr:colOff>60041</xdr:colOff>
      <xdr:row>22</xdr:row>
      <xdr:rowOff>105510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/>
      </xdr:nvSpPr>
      <xdr:spPr>
        <a:xfrm>
          <a:off x="4972042" y="370804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12</xdr:col>
      <xdr:colOff>69474</xdr:colOff>
      <xdr:row>12</xdr:row>
      <xdr:rowOff>2237</xdr:rowOff>
    </xdr:from>
    <xdr:to>
      <xdr:col>12</xdr:col>
      <xdr:colOff>257270</xdr:colOff>
      <xdr:row>13</xdr:row>
      <xdr:rowOff>156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/>
      </xdr:nvSpPr>
      <xdr:spPr>
        <a:xfrm>
          <a:off x="5632074" y="2059637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11</xdr:col>
      <xdr:colOff>412371</xdr:colOff>
      <xdr:row>11</xdr:row>
      <xdr:rowOff>53781</xdr:rowOff>
    </xdr:from>
    <xdr:to>
      <xdr:col>12</xdr:col>
      <xdr:colOff>129520</xdr:colOff>
      <xdr:row>12</xdr:row>
      <xdr:rowOff>51700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/>
      </xdr:nvSpPr>
      <xdr:spPr>
        <a:xfrm>
          <a:off x="5508246" y="193973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1</a:t>
          </a:r>
        </a:p>
      </xdr:txBody>
    </xdr:sp>
    <xdr:clientData/>
  </xdr:twoCellAnchor>
  <xdr:twoCellAnchor>
    <xdr:from>
      <xdr:col>12</xdr:col>
      <xdr:colOff>4476</xdr:colOff>
      <xdr:row>11</xdr:row>
      <xdr:rowOff>105327</xdr:rowOff>
    </xdr:from>
    <xdr:to>
      <xdr:col>12</xdr:col>
      <xdr:colOff>192272</xdr:colOff>
      <xdr:row>12</xdr:row>
      <xdr:rowOff>103246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/>
      </xdr:nvSpPr>
      <xdr:spPr>
        <a:xfrm>
          <a:off x="5567076" y="1991277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380991</xdr:colOff>
      <xdr:row>11</xdr:row>
      <xdr:rowOff>123255</xdr:rowOff>
    </xdr:from>
    <xdr:to>
      <xdr:col>12</xdr:col>
      <xdr:colOff>98140</xdr:colOff>
      <xdr:row>12</xdr:row>
      <xdr:rowOff>121174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/>
      </xdr:nvSpPr>
      <xdr:spPr>
        <a:xfrm>
          <a:off x="5476866" y="2009205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96361</xdr:colOff>
      <xdr:row>8</xdr:row>
      <xdr:rowOff>40332</xdr:rowOff>
    </xdr:from>
    <xdr:to>
      <xdr:col>10</xdr:col>
      <xdr:colOff>284157</xdr:colOff>
      <xdr:row>9</xdr:row>
      <xdr:rowOff>38251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/>
      </xdr:nvSpPr>
      <xdr:spPr>
        <a:xfrm>
          <a:off x="4725511" y="1411932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80671</xdr:colOff>
      <xdr:row>8</xdr:row>
      <xdr:rowOff>125496</xdr:rowOff>
    </xdr:from>
    <xdr:to>
      <xdr:col>10</xdr:col>
      <xdr:colOff>268467</xdr:colOff>
      <xdr:row>9</xdr:row>
      <xdr:rowOff>123415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/>
      </xdr:nvSpPr>
      <xdr:spPr>
        <a:xfrm>
          <a:off x="4709821" y="149709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210659</xdr:colOff>
      <xdr:row>12</xdr:row>
      <xdr:rowOff>98602</xdr:rowOff>
    </xdr:from>
    <xdr:to>
      <xdr:col>8</xdr:col>
      <xdr:colOff>398455</xdr:colOff>
      <xdr:row>13</xdr:row>
      <xdr:rowOff>96521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/>
      </xdr:nvSpPr>
      <xdr:spPr>
        <a:xfrm>
          <a:off x="3906359" y="2156002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318235</xdr:colOff>
      <xdr:row>13</xdr:row>
      <xdr:rowOff>15678</xdr:rowOff>
    </xdr:from>
    <xdr:to>
      <xdr:col>9</xdr:col>
      <xdr:colOff>35384</xdr:colOff>
      <xdr:row>14</xdr:row>
      <xdr:rowOff>13597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/>
      </xdr:nvSpPr>
      <xdr:spPr>
        <a:xfrm>
          <a:off x="4013935" y="2244528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8</xdr:col>
      <xdr:colOff>302546</xdr:colOff>
      <xdr:row>22</xdr:row>
      <xdr:rowOff>56020</xdr:rowOff>
    </xdr:from>
    <xdr:to>
      <xdr:col>9</xdr:col>
      <xdr:colOff>19695</xdr:colOff>
      <xdr:row>23</xdr:row>
      <xdr:rowOff>53939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/>
      </xdr:nvSpPr>
      <xdr:spPr>
        <a:xfrm>
          <a:off x="3998246" y="3827920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275660</xdr:colOff>
      <xdr:row>22</xdr:row>
      <xdr:rowOff>51536</xdr:rowOff>
    </xdr:from>
    <xdr:to>
      <xdr:col>10</xdr:col>
      <xdr:colOff>463456</xdr:colOff>
      <xdr:row>23</xdr:row>
      <xdr:rowOff>49455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/>
      </xdr:nvSpPr>
      <xdr:spPr>
        <a:xfrm>
          <a:off x="4904810" y="382343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10</xdr:col>
      <xdr:colOff>282382</xdr:colOff>
      <xdr:row>21</xdr:row>
      <xdr:rowOff>58256</xdr:rowOff>
    </xdr:from>
    <xdr:to>
      <xdr:col>10</xdr:col>
      <xdr:colOff>470178</xdr:colOff>
      <xdr:row>22</xdr:row>
      <xdr:rowOff>56175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/>
      </xdr:nvSpPr>
      <xdr:spPr>
        <a:xfrm>
          <a:off x="4911532" y="3658706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2</a:t>
          </a:r>
        </a:p>
      </xdr:txBody>
    </xdr:sp>
    <xdr:clientData/>
  </xdr:twoCellAnchor>
  <xdr:twoCellAnchor>
    <xdr:from>
      <xdr:col>11</xdr:col>
      <xdr:colOff>389959</xdr:colOff>
      <xdr:row>10</xdr:row>
      <xdr:rowOff>109800</xdr:rowOff>
    </xdr:from>
    <xdr:to>
      <xdr:col>12</xdr:col>
      <xdr:colOff>107108</xdr:colOff>
      <xdr:row>11</xdr:row>
      <xdr:rowOff>107718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/>
      </xdr:nvSpPr>
      <xdr:spPr>
        <a:xfrm>
          <a:off x="5485834" y="1824300"/>
          <a:ext cx="183874" cy="169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11</xdr:col>
      <xdr:colOff>295829</xdr:colOff>
      <xdr:row>12</xdr:row>
      <xdr:rowOff>26876</xdr:rowOff>
    </xdr:from>
    <xdr:to>
      <xdr:col>12</xdr:col>
      <xdr:colOff>12978</xdr:colOff>
      <xdr:row>13</xdr:row>
      <xdr:rowOff>24795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/>
      </xdr:nvSpPr>
      <xdr:spPr>
        <a:xfrm>
          <a:off x="5391704" y="2084276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9</xdr:col>
      <xdr:colOff>470640</xdr:colOff>
      <xdr:row>8</xdr:row>
      <xdr:rowOff>56011</xdr:rowOff>
    </xdr:from>
    <xdr:to>
      <xdr:col>10</xdr:col>
      <xdr:colOff>187789</xdr:colOff>
      <xdr:row>9</xdr:row>
      <xdr:rowOff>53930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/>
      </xdr:nvSpPr>
      <xdr:spPr>
        <a:xfrm>
          <a:off x="4633065" y="1427611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118775</xdr:colOff>
      <xdr:row>9</xdr:row>
      <xdr:rowOff>40323</xdr:rowOff>
    </xdr:from>
    <xdr:to>
      <xdr:col>10</xdr:col>
      <xdr:colOff>306571</xdr:colOff>
      <xdr:row>10</xdr:row>
      <xdr:rowOff>38242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/>
      </xdr:nvSpPr>
      <xdr:spPr>
        <a:xfrm>
          <a:off x="4747925" y="1583373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170321</xdr:colOff>
      <xdr:row>13</xdr:row>
      <xdr:rowOff>80664</xdr:rowOff>
    </xdr:from>
    <xdr:to>
      <xdr:col>8</xdr:col>
      <xdr:colOff>358117</xdr:colOff>
      <xdr:row>14</xdr:row>
      <xdr:rowOff>78583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/>
      </xdr:nvSpPr>
      <xdr:spPr>
        <a:xfrm>
          <a:off x="3866021" y="2309514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8</xdr:col>
      <xdr:colOff>401163</xdr:colOff>
      <xdr:row>13</xdr:row>
      <xdr:rowOff>31356</xdr:rowOff>
    </xdr:from>
    <xdr:to>
      <xdr:col>9</xdr:col>
      <xdr:colOff>118312</xdr:colOff>
      <xdr:row>14</xdr:row>
      <xdr:rowOff>29275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/>
      </xdr:nvSpPr>
      <xdr:spPr>
        <a:xfrm>
          <a:off x="4096863" y="2260206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194975</xdr:colOff>
      <xdr:row>21</xdr:row>
      <xdr:rowOff>26874</xdr:rowOff>
    </xdr:from>
    <xdr:to>
      <xdr:col>10</xdr:col>
      <xdr:colOff>382771</xdr:colOff>
      <xdr:row>22</xdr:row>
      <xdr:rowOff>24793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/>
      </xdr:nvSpPr>
      <xdr:spPr>
        <a:xfrm>
          <a:off x="4824125" y="3627324"/>
          <a:ext cx="187796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  <xdr:twoCellAnchor>
    <xdr:from>
      <xdr:col>10</xdr:col>
      <xdr:colOff>302551</xdr:colOff>
      <xdr:row>21</xdr:row>
      <xdr:rowOff>156862</xdr:rowOff>
    </xdr:from>
    <xdr:to>
      <xdr:col>11</xdr:col>
      <xdr:colOff>19700</xdr:colOff>
      <xdr:row>22</xdr:row>
      <xdr:rowOff>154781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/>
      </xdr:nvSpPr>
      <xdr:spPr>
        <a:xfrm>
          <a:off x="4931701" y="3757312"/>
          <a:ext cx="183874" cy="169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n-GB" sz="1100"/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0</xdr:col>
      <xdr:colOff>561975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485775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266700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733425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200025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666750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266700</xdr:colOff>
      <xdr:row>3</xdr:row>
      <xdr:rowOff>118696</xdr:rowOff>
    </xdr:to>
    <xdr:pic>
      <xdr:nvPicPr>
        <xdr:cNvPr id="2" name="Picture 15" descr="NDC_logo_small.jp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1450"/>
          <a:ext cx="733425" cy="461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DMIN%20OTHER\Staff\Project%20Staff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pickndrop"/>
      <sheetName val="2138"/>
      <sheetName val="2407 - Greenford"/>
      <sheetName val="Hackney Beats"/>
      <sheetName val="2138-Car Jouneys"/>
      <sheetName val="Hemel Hampstead"/>
      <sheetName val="2448 Clapham Road"/>
      <sheetName val="Wapping"/>
      <sheetName val="2492 Watford"/>
      <sheetName val="Bournemouth"/>
      <sheetName val="2387 Hemel Hampstead xtra"/>
      <sheetName val="Mayfair"/>
      <sheetName val="Tolworth"/>
      <sheetName val="2347-SUSTRANS"/>
      <sheetName val="2453 Leavesden BREAKS"/>
      <sheetName val="East Grinstead"/>
      <sheetName val="Northampton."/>
      <sheetName val="Wembley"/>
      <sheetName val="Brighton"/>
      <sheetName val="Envelopes"/>
      <sheetName val="Hammersmith"/>
      <sheetName val="Walthamstow"/>
      <sheetName val="Edmonton"/>
      <sheetName val="Edmonton Door Knocking"/>
      <sheetName val="Hemel Hampstead "/>
      <sheetName val="Chingford"/>
      <sheetName val="TFL Parking Beats"/>
      <sheetName val="Putney"/>
      <sheetName val="Costco Reading"/>
      <sheetName val="UCLH PARKING"/>
      <sheetName val="Redbridge"/>
      <sheetName val="Southbank"/>
      <sheetName val="queensway Parking"/>
      <sheetName val="Stratford"/>
      <sheetName val="Southend PB"/>
      <sheetName val="Train"/>
      <sheetName val="Abingdon CJT"/>
      <sheetName val="2570 Strawberry Hill "/>
      <sheetName val="2539 TFL 2"/>
      <sheetName val="2602 Drayton Road"/>
      <sheetName val="2616 Enfield"/>
      <sheetName val="2623 Barbican"/>
      <sheetName val="2629 ROBERT ST"/>
      <sheetName val="2636 Basildon"/>
      <sheetName val="2639 Sunninghill"/>
      <sheetName val="2658 Hayes"/>
      <sheetName val="Feering"/>
      <sheetName val="2638 Bexley"/>
      <sheetName val="Vicky staff"/>
      <sheetName val="Sheet1"/>
      <sheetName val="Farringdon"/>
      <sheetName val="2682 St Albans"/>
      <sheetName val="Brighton CJT"/>
      <sheetName val="2679 Windsor"/>
      <sheetName val="2678 Hackney"/>
      <sheetName val="2696 Cambridge Circus"/>
      <sheetName val="2710 Marks Tey "/>
      <sheetName val="2731 Inverness Mews"/>
      <sheetName val="2738 Clapham"/>
      <sheetName val="2616 Edmonton"/>
      <sheetName val="2772 Dalston"/>
      <sheetName val="2732 Littlehampton"/>
      <sheetName val="2775 Heart of Heartbridge"/>
      <sheetName val="2784 KING GEORGE"/>
      <sheetName val="2746 Admiralty Arch"/>
      <sheetName val="2781 Dover"/>
      <sheetName val="2806 Tonbridge"/>
      <sheetName val="2777 Bourne Hill"/>
      <sheetName val="2808 Tooting"/>
      <sheetName val="2704 Suffolk"/>
      <sheetName val="IOW"/>
      <sheetName val="Surrey Quays"/>
      <sheetName val="Thurrock"/>
      <sheetName val="Envelopes IoW"/>
      <sheetName val="2835 Dartford"/>
      <sheetName val="2867 Reading"/>
      <sheetName val="2837 Baker Street"/>
      <sheetName val="2605 City of London"/>
      <sheetName val="Brick Lane"/>
      <sheetName val="2939 Dartford CJT"/>
      <sheetName val="2972 Leyton"/>
      <sheetName val="2900 WCSS"/>
      <sheetName val="2920 Berkhamsted"/>
      <sheetName val="2959 Essex Suffolk 2"/>
      <sheetName val="2974 Sidcup PB"/>
      <sheetName val="2946 Bengeo"/>
      <sheetName val="2982 Plaistow"/>
      <sheetName val="2956 ABBEY WOOD"/>
      <sheetName val="3017 Meridian Sq"/>
      <sheetName val="Chalfont"/>
      <sheetName val="Southgate"/>
      <sheetName val="Hackney Beats 2"/>
      <sheetName val="2906 Edmonton"/>
      <sheetName val="3022 Twyford"/>
      <sheetName val="2978 Southbank"/>
      <sheetName val="RSI Hampshire"/>
      <sheetName val="Envelopes Hampshire"/>
      <sheetName val="3021 Kings Rd"/>
      <sheetName val="2873 Knee Hill"/>
      <sheetName val="3066 Brick Lane 2"/>
      <sheetName val="3024 Eastbourne"/>
      <sheetName val="3031 Lisson Grove"/>
      <sheetName val="3050 Hamm &amp; Fulham"/>
      <sheetName val="Brighton CJT2"/>
      <sheetName val="2914 wOKINGHAM"/>
      <sheetName val="Thurrock 2"/>
      <sheetName val="Harlow"/>
      <sheetName val="Wokingham"/>
      <sheetName val="3077 Ealing PB"/>
      <sheetName val="3043 Clapton"/>
      <sheetName val="Brighton redo"/>
      <sheetName val="Strawberry Hill 3"/>
      <sheetName val="3030 Abbey Wood Station"/>
      <sheetName val="Fritzovia"/>
      <sheetName val="Brent Cross"/>
      <sheetName val="Brentford"/>
      <sheetName val="Southend"/>
      <sheetName val="Camden"/>
      <sheetName val="Southend redo"/>
      <sheetName val="2978 Southbank SEP2013"/>
      <sheetName val="TTT Sat Redo"/>
      <sheetName val="3218 Blomfield Rd"/>
      <sheetName val="3211 Grays town Centre"/>
      <sheetName val="3171 Hillingdon CJT"/>
      <sheetName val="Victoria"/>
      <sheetName val="2570 Strwberry Hill 4"/>
      <sheetName val="Colindale"/>
      <sheetName val="Wembley NFL"/>
      <sheetName val="3284 Mitcham"/>
      <sheetName val="3305 Egham"/>
      <sheetName val="A3 Hindhead"/>
      <sheetName val="BRISTOL"/>
      <sheetName val="3181 Romford"/>
      <sheetName val="Brixton"/>
      <sheetName val="3337 Bedford"/>
      <sheetName val="3355 Shoreditch"/>
      <sheetName val="Mitcham"/>
      <sheetName val="Mitcham Redo"/>
      <sheetName val="3210 CJT repeat"/>
      <sheetName val="Hertfordshire"/>
      <sheetName val="3354 Northwood"/>
      <sheetName val="Hampton Court"/>
      <sheetName val="Wembley NFL (2)"/>
      <sheetName val="Battersea"/>
      <sheetName val="East Ham Sth Leaflets – 3377"/>
      <sheetName val="3370 Leavesden"/>
      <sheetName val="3413 Croydon"/>
      <sheetName val="3257 Lewes Road 2"/>
      <sheetName val="Poole CTC and ANPR – 3330"/>
      <sheetName val="Mersham"/>
      <sheetName val="3301 Sompting"/>
      <sheetName val="3388 Farringdon Q's"/>
      <sheetName val="3436 Battersea"/>
      <sheetName val="3181 Wanstead"/>
      <sheetName val="3458 Dunstable"/>
      <sheetName val="3466 Croydon 2"/>
      <sheetName val="3476 Catford"/>
      <sheetName val="3181 KWR Mitcham"/>
      <sheetName val="3181 KWR Aldgate"/>
      <sheetName val="3508 Hook"/>
      <sheetName val="3494 North Finchley"/>
      <sheetName val="2471 TTT "/>
      <sheetName val="3531 East Grin."/>
      <sheetName val="3543 Rotunda"/>
      <sheetName val="3548 Vauxhall"/>
      <sheetName val="3509 Southbank Dec 2013"/>
      <sheetName val="3608 Borehamwood"/>
      <sheetName val="Lyminster CJT REpeat"/>
      <sheetName val="3631 Battersea "/>
      <sheetName val="3638 Lewisham and Islington"/>
      <sheetName val="3622 Maunsell Street"/>
      <sheetName val="3633 Bracknell"/>
      <sheetName val="3646 Caslte Lane Bournemouth"/>
      <sheetName val="3664 Harlow"/>
      <sheetName val="3675 Camden"/>
      <sheetName val="3666 Ealing CJT"/>
      <sheetName val="3663 Covent Garden"/>
      <sheetName val="3715 Huntley St"/>
      <sheetName val="3711 Agar Estate"/>
      <sheetName val="3739 Waterloo"/>
      <sheetName val="3729 Dover Court"/>
      <sheetName val="3703 West Draytonz"/>
      <sheetName val="3667 Docklands"/>
      <sheetName val="3730 Old Shoreham Road"/>
      <sheetName val="3756 Greenwood Place"/>
      <sheetName val="3573 Kingston"/>
      <sheetName val="3493 Clapton"/>
      <sheetName val="Padington 3772"/>
      <sheetName val="3751 Hyde Park 2"/>
      <sheetName val="3796 Chiltern Street"/>
      <sheetName val="3791 Stroud Green Road"/>
      <sheetName val="3777 Watford"/>
      <sheetName val="3817 Ringwood"/>
      <sheetName val="3816 Waterloo"/>
      <sheetName val="3495 Regents Street and New Bon"/>
      <sheetName val="3802 Long Lane Corridor"/>
      <sheetName val="no .Romford"/>
      <sheetName val="3821 Tower Hill"/>
      <sheetName val="Template"/>
      <sheetName val="3813 Regents Street and New Bon"/>
      <sheetName val="3737 Chingford"/>
      <sheetName val="3829 CJT Woking"/>
      <sheetName val="3845 DFT"/>
      <sheetName val="3815 Arborfield"/>
      <sheetName val="3825 Sevenoaks"/>
      <sheetName val="3834 Paddington"/>
      <sheetName val="3803 Sutton"/>
      <sheetName val="3824 Knightsbridge"/>
      <sheetName val="3830 Hertford"/>
      <sheetName val="Hackney Road"/>
      <sheetName val="3865 The Mall"/>
      <sheetName val="3858 Seven Sisters"/>
      <sheetName val="3851 Romford car parks"/>
      <sheetName val="3866 Braintree"/>
      <sheetName val="3857 Guilford"/>
      <sheetName val="3867 Wandsworth"/>
      <sheetName val="3869 Bracknell"/>
      <sheetName val="3873 Portsmouth"/>
      <sheetName val="3890 Shoreditch"/>
      <sheetName val="Coral Barking"/>
      <sheetName val="3845 DFT Training"/>
      <sheetName val="3899 Brockley Corridor"/>
      <sheetName val="3895 Zone P and the Ladders"/>
      <sheetName val="3863 Earls Court"/>
      <sheetName val="3910 Seven Dials"/>
      <sheetName val="Clerkenwell"/>
      <sheetName val="3898 Wembley"/>
      <sheetName val="Grant"/>
      <sheetName val="3972 A602 Hertford"/>
      <sheetName val="3962 Stoke Newington"/>
      <sheetName val="3949 Sutton"/>
      <sheetName val="3979 Notting Hill Gate"/>
      <sheetName val="3891 Millharbour"/>
      <sheetName val="3980 Hook, Hants"/>
      <sheetName val="3845 DFT Extras 25May"/>
      <sheetName val="3997 Horndean"/>
      <sheetName val="3998 Dalston"/>
      <sheetName val="3999 Store Counts"/>
      <sheetName val="4044 Chelsea"/>
      <sheetName val="4035 Watford Warwick"/>
      <sheetName val="4062 Kenisngton High Street"/>
      <sheetName val="4036 Bath Warwick"/>
      <sheetName val="4077 Chichester"/>
      <sheetName val="4074 Chase Farm"/>
      <sheetName val="4079 Boleyn 3"/>
      <sheetName val="4086 Abbeville Road"/>
      <sheetName val="4069 Barnet"/>
      <sheetName val="4078 Victoria Station"/>
      <sheetName val="4079 Leaflets 2"/>
      <sheetName val="4103 Purbeck"/>
      <sheetName val="4108 Newbury"/>
      <sheetName val="4112 -  Brockley Corridor CJT"/>
      <sheetName val="4128 White City"/>
      <sheetName val="4117 Brighton"/>
      <sheetName val="4078 Victoria Station (2)"/>
      <sheetName val="4091 Forest Gate RPZv"/>
      <sheetName val="4114 Goodge St (Experian))"/>
      <sheetName val="4131 Brighton Parking"/>
      <sheetName val="4078 Victoria Station (3)"/>
      <sheetName val="4164 Cheam Common School"/>
      <sheetName val="4024 Bank Junction"/>
      <sheetName val="4181 Whitechapel"/>
      <sheetName val="4141 Southbank"/>
      <sheetName val="3825 North Woolwich"/>
      <sheetName val="4161 Borehamwood"/>
      <sheetName val="4194 Harrow"/>
      <sheetName val="4200 Chelmsford"/>
      <sheetName val="4111 Hyde Park 2014"/>
      <sheetName val="4204 Knightsbridge"/>
      <sheetName val="4206-08 ENFIELD"/>
      <sheetName val="4220 Huntley Street"/>
      <sheetName val="3992 Hackney Door Knocking"/>
      <sheetName val="4239 Goodge St TCR BS"/>
      <sheetName val="4245 Brunswick Centre"/>
      <sheetName val="4286 Southbank"/>
      <sheetName val="Poole Warwick"/>
      <sheetName val="4309 Bursledon"/>
      <sheetName val="4307 Hemel Hempstead"/>
      <sheetName val="4312 Watford PB"/>
      <sheetName val="Warwick Brighton"/>
      <sheetName val="4313 Chester Gate"/>
      <sheetName val="4265 Warwick Brighton"/>
      <sheetName val="4321 Highbury"/>
      <sheetName val="4337 East Croydon"/>
      <sheetName val="4344 New Eltham"/>
      <sheetName val="4358 Southend"/>
      <sheetName val="Chase Farm"/>
      <sheetName val="4327 Colindale"/>
      <sheetName val="4369 Northfield Avenue"/>
      <sheetName val="4337 East Croydon (2)"/>
      <sheetName val="4321 Highbury (2)"/>
      <sheetName val="4355 Isle of Sheppey"/>
      <sheetName val="4340 Warwick Poole"/>
      <sheetName val="4372 Kings Road"/>
      <sheetName val="4396 Newham leaflets"/>
      <sheetName val="4320 Bryanston Street "/>
      <sheetName val="4389 Carcraft"/>
      <sheetName val="4377 Bromley Parking"/>
      <sheetName val="4376 - Dagenham"/>
      <sheetName val="4381 Harrow"/>
      <sheetName val="4346 Stanford Hill, KP LB"/>
      <sheetName val="4427 Brighton Road"/>
      <sheetName val="4444 - Fort Halstead"/>
      <sheetName val="4468 Gatwick"/>
      <sheetName val="4439 - Maunsel Street"/>
      <sheetName val="4531 Chase Farm Hospital"/>
      <sheetName val="4096 RSI"/>
      <sheetName val="4498 Dulwich Hamlet"/>
      <sheetName val="4452 - Heathrow"/>
      <sheetName val="4520 Northwood"/>
      <sheetName val="SouthwarkSchedule"/>
      <sheetName val="4328 Southwark ShiftsShifts"/>
      <sheetName val="4503 Kingston"/>
      <sheetName val="CJT"/>
      <sheetName val="4533 HOspital Surveys"/>
      <sheetName val="Reading"/>
      <sheetName val="4579 Croydon"/>
      <sheetName val="Warwick Exeter"/>
      <sheetName val="4590 Moor Lane, Chessington"/>
      <sheetName val="4604 Monkfrith School"/>
      <sheetName val="Waterloocille"/>
      <sheetName val="4588 Knightsbridge"/>
      <sheetName val="4607 Epsom"/>
      <sheetName val="Template (2)"/>
      <sheetName val="4612 Sutton"/>
      <sheetName val="Rates rail"/>
    </sheetNames>
    <sheetDataSet>
      <sheetData sheetId="0">
        <row r="15">
          <cell r="B15" t="str">
            <v>Agata Bortnowska</v>
          </cell>
        </row>
        <row r="16">
          <cell r="B16" t="str">
            <v>Agnieszka  Kurzeja-Franczyk</v>
          </cell>
        </row>
        <row r="17">
          <cell r="B17" t="str">
            <v>Ainoa Mela Lopez</v>
          </cell>
        </row>
        <row r="18">
          <cell r="B18" t="str">
            <v>Aleksandra Turek</v>
          </cell>
        </row>
        <row r="19">
          <cell r="B19" t="str">
            <v>Aleksandra Wyrmas</v>
          </cell>
        </row>
        <row r="20">
          <cell r="B20" t="str">
            <v>Alicia Dominguez Silva</v>
          </cell>
        </row>
        <row r="21">
          <cell r="B21" t="str">
            <v>Alpaslan Inanmis</v>
          </cell>
        </row>
        <row r="22">
          <cell r="B22" t="str">
            <v>Alvaro de Esteban Martinez</v>
          </cell>
        </row>
        <row r="23">
          <cell r="B23" t="str">
            <v>Angela Maasalu</v>
          </cell>
        </row>
        <row r="24">
          <cell r="B24" t="str">
            <v>Anna Batory</v>
          </cell>
        </row>
        <row r="25">
          <cell r="B25" t="str">
            <v>Aslam De Lyon</v>
          </cell>
        </row>
        <row r="26">
          <cell r="B26" t="str">
            <v>Barbara  Szulc</v>
          </cell>
        </row>
        <row r="27">
          <cell r="B27" t="str">
            <v>Cathy Goodhead</v>
          </cell>
        </row>
        <row r="28">
          <cell r="B28" t="str">
            <v>Cheryl Partridge</v>
          </cell>
        </row>
        <row r="29">
          <cell r="B29" t="str">
            <v>Cleopas Zindoga</v>
          </cell>
        </row>
        <row r="30">
          <cell r="B30" t="str">
            <v>Colin Burrows</v>
          </cell>
        </row>
        <row r="31">
          <cell r="B31" t="str">
            <v>Deborah Nash</v>
          </cell>
        </row>
        <row r="32">
          <cell r="B32" t="str">
            <v>Dominik Andruszko</v>
          </cell>
        </row>
        <row r="33">
          <cell r="B33" t="str">
            <v>Elena Codraro</v>
          </cell>
        </row>
        <row r="34">
          <cell r="B34" t="str">
            <v>Elizabeth Heath</v>
          </cell>
        </row>
        <row r="35">
          <cell r="B35" t="str">
            <v>Esteban Carnicero</v>
          </cell>
        </row>
        <row r="36">
          <cell r="B36" t="str">
            <v>Federico Hincapie</v>
          </cell>
        </row>
        <row r="37">
          <cell r="B37" t="str">
            <v>Felipa Corchero</v>
          </cell>
        </row>
        <row r="38">
          <cell r="B38" t="str">
            <v>Gabor Voros</v>
          </cell>
        </row>
        <row r="39">
          <cell r="B39" t="str">
            <v>Gavin McFarlane</v>
          </cell>
        </row>
        <row r="40">
          <cell r="B40" t="str">
            <v>Howard Ross</v>
          </cell>
        </row>
        <row r="41">
          <cell r="B41" t="str">
            <v>Hubert Wiosenski</v>
          </cell>
        </row>
        <row r="42">
          <cell r="B42" t="str">
            <v>Isabel Alonso</v>
          </cell>
        </row>
        <row r="43">
          <cell r="B43" t="str">
            <v>Jane Cameron</v>
          </cell>
        </row>
        <row r="44">
          <cell r="B44" t="str">
            <v>Jenae Matheson</v>
          </cell>
        </row>
        <row r="45">
          <cell r="B45" t="str">
            <v>Jerin Joseph</v>
          </cell>
        </row>
        <row r="46">
          <cell r="B46" t="str">
            <v xml:space="preserve">Jeronimo Dominguez  </v>
          </cell>
        </row>
        <row r="47">
          <cell r="B47" t="str">
            <v>Jerzy Pogroszewski</v>
          </cell>
        </row>
        <row r="48">
          <cell r="B48" t="str">
            <v>Johny  Jose</v>
          </cell>
        </row>
        <row r="49">
          <cell r="B49" t="str">
            <v>Jose Del Rio</v>
          </cell>
        </row>
        <row r="50">
          <cell r="B50" t="str">
            <v>Juan Carlos Vilchez Galan</v>
          </cell>
        </row>
        <row r="51">
          <cell r="B51" t="str">
            <v>Katarzyna Jachowicz</v>
          </cell>
        </row>
        <row r="52">
          <cell r="B52" t="str">
            <v>Katarzyna Popielarczyk</v>
          </cell>
        </row>
        <row r="53">
          <cell r="B53" t="str">
            <v>Katherine Richardson</v>
          </cell>
        </row>
        <row r="54">
          <cell r="B54" t="str">
            <v>Kathryn Rayner</v>
          </cell>
        </row>
        <row r="55">
          <cell r="B55" t="str">
            <v>Konrad Bojadzijew</v>
          </cell>
        </row>
        <row r="56">
          <cell r="B56" t="str">
            <v>Kristine Bumeistere</v>
          </cell>
        </row>
        <row r="57">
          <cell r="B57" t="str">
            <v>Ludovic Berruer</v>
          </cell>
        </row>
        <row r="58">
          <cell r="B58" t="str">
            <v>Macarena Clemente</v>
          </cell>
        </row>
        <row r="59">
          <cell r="B59" t="str">
            <v>Maciej Nowicki</v>
          </cell>
        </row>
        <row r="60">
          <cell r="B60" t="str">
            <v>Magdalena Duduman</v>
          </cell>
        </row>
        <row r="61">
          <cell r="B61" t="str">
            <v>Manuel Cortes</v>
          </cell>
        </row>
        <row r="62">
          <cell r="B62" t="str">
            <v>Mariusz Szymanski</v>
          </cell>
        </row>
        <row r="63">
          <cell r="B63" t="str">
            <v>Marta Garcia</v>
          </cell>
        </row>
        <row r="64">
          <cell r="B64" t="str">
            <v>Marzena Pawlik</v>
          </cell>
        </row>
        <row r="65">
          <cell r="B65" t="str">
            <v>Michael Macfadyen</v>
          </cell>
        </row>
        <row r="66">
          <cell r="B66" t="str">
            <v>Miguel Gomez Gutierrez</v>
          </cell>
        </row>
        <row r="67">
          <cell r="B67" t="str">
            <v>Natalia Gil</v>
          </cell>
        </row>
        <row r="68">
          <cell r="B68" t="str">
            <v>Natalia Wyroda</v>
          </cell>
        </row>
        <row r="69">
          <cell r="B69" t="str">
            <v>Norbert Kusztal</v>
          </cell>
        </row>
        <row r="70">
          <cell r="B70" t="str">
            <v>Oscar Angel</v>
          </cell>
        </row>
        <row r="71">
          <cell r="B71" t="str">
            <v>Patrycja Kruszczynska</v>
          </cell>
        </row>
        <row r="72">
          <cell r="B72" t="str">
            <v>Paulina  Krol</v>
          </cell>
        </row>
        <row r="73">
          <cell r="B73" t="str">
            <v>Peter Emeagwali</v>
          </cell>
        </row>
        <row r="74">
          <cell r="B74" t="str">
            <v>Peter  Sulo</v>
          </cell>
        </row>
        <row r="75">
          <cell r="B75" t="str">
            <v>Przemyslaw Malik</v>
          </cell>
        </row>
        <row r="76">
          <cell r="B76" t="str">
            <v>Rafael  Melendo</v>
          </cell>
        </row>
        <row r="77">
          <cell r="B77" t="str">
            <v>Rafal Rakoczy</v>
          </cell>
        </row>
        <row r="78">
          <cell r="B78" t="str">
            <v>Richard Taylor-Smith</v>
          </cell>
        </row>
        <row r="79">
          <cell r="B79" t="str">
            <v>Robert Johnson</v>
          </cell>
        </row>
        <row r="80">
          <cell r="B80" t="str">
            <v>Samuel Bouza</v>
          </cell>
        </row>
        <row r="81">
          <cell r="B81" t="str">
            <v>Santiago Prieto</v>
          </cell>
        </row>
        <row r="82">
          <cell r="B82" t="str">
            <v>Silvia Minguez</v>
          </cell>
        </row>
        <row r="83">
          <cell r="B83" t="str">
            <v>Simon Mathews</v>
          </cell>
        </row>
        <row r="84">
          <cell r="B84" t="str">
            <v>Sonsoles Sanchez</v>
          </cell>
        </row>
        <row r="85">
          <cell r="B85" t="str">
            <v>Stefania Johnson</v>
          </cell>
        </row>
        <row r="86">
          <cell r="B86" t="str">
            <v>Susana  Puerta</v>
          </cell>
        </row>
        <row r="87">
          <cell r="B87" t="str">
            <v>Terry Odle</v>
          </cell>
        </row>
        <row r="88">
          <cell r="B88" t="str">
            <v>Thiruchelvam Rajmohan</v>
          </cell>
        </row>
        <row r="89">
          <cell r="B89" t="str">
            <v>Thomas  Rougier</v>
          </cell>
        </row>
        <row r="90">
          <cell r="B90" t="str">
            <v>Tom Johnson</v>
          </cell>
        </row>
        <row r="91">
          <cell r="B91" t="str">
            <v>Wojciech Mietkiewicz</v>
          </cell>
        </row>
        <row r="92">
          <cell r="B92" t="str">
            <v>0 0</v>
          </cell>
        </row>
        <row r="93">
          <cell r="B93" t="str">
            <v>0 0</v>
          </cell>
        </row>
        <row r="94">
          <cell r="B94" t="str">
            <v>0 0</v>
          </cell>
        </row>
        <row r="95">
          <cell r="B95" t="str">
            <v>Mohammed Safee</v>
          </cell>
        </row>
        <row r="96">
          <cell r="B96" t="str">
            <v>Moid Alam</v>
          </cell>
        </row>
        <row r="97">
          <cell r="B97" t="str">
            <v>Musammil Sainulabdeen</v>
          </cell>
        </row>
        <row r="98">
          <cell r="B98" t="str">
            <v>Nadeem Khan</v>
          </cell>
        </row>
        <row r="99">
          <cell r="B99" t="str">
            <v>Nanda Madannagari</v>
          </cell>
        </row>
        <row r="100">
          <cell r="B100" t="str">
            <v>Natalia Gil</v>
          </cell>
        </row>
        <row r="101">
          <cell r="B101" t="str">
            <v>Natalia Wyroda</v>
          </cell>
        </row>
        <row r="102">
          <cell r="B102" t="str">
            <v>Nazimuddin Khaja</v>
          </cell>
        </row>
        <row r="103">
          <cell r="B103" t="str">
            <v>Nazrul Mohammed</v>
          </cell>
        </row>
        <row r="104">
          <cell r="B104" t="str">
            <v>Norbert Kusztal</v>
          </cell>
        </row>
        <row r="105">
          <cell r="B105" t="str">
            <v>Oscar Angel</v>
          </cell>
        </row>
        <row r="106">
          <cell r="B106" t="str">
            <v>Patrycja Kruszczynska</v>
          </cell>
        </row>
        <row r="107">
          <cell r="B107" t="str">
            <v>Paulina  Krol</v>
          </cell>
        </row>
        <row r="108">
          <cell r="B108" t="str">
            <v>Pavan Bhukya</v>
          </cell>
        </row>
        <row r="109">
          <cell r="B109" t="str">
            <v>Peter Emeagwali</v>
          </cell>
        </row>
        <row r="110">
          <cell r="B110" t="str">
            <v>Peter  Sulo</v>
          </cell>
        </row>
        <row r="111">
          <cell r="B111" t="str">
            <v>Przemyslaw Malik</v>
          </cell>
        </row>
        <row r="112">
          <cell r="B112" t="str">
            <v>Rafael  Melendo</v>
          </cell>
        </row>
        <row r="113">
          <cell r="B113" t="str">
            <v>Rafal Rakoczy</v>
          </cell>
        </row>
        <row r="114">
          <cell r="B114" t="str">
            <v>Richard Taylor-Smith</v>
          </cell>
        </row>
        <row r="115">
          <cell r="B115" t="str">
            <v>Robert Johnson</v>
          </cell>
        </row>
        <row r="116">
          <cell r="B116" t="str">
            <v>Samuel Bouza</v>
          </cell>
        </row>
        <row r="117">
          <cell r="B117" t="str">
            <v>Santiago Prieto</v>
          </cell>
        </row>
        <row r="118">
          <cell r="B118" t="str">
            <v>Sayeed  Sarran</v>
          </cell>
        </row>
        <row r="119">
          <cell r="B119" t="str">
            <v>Senthil Algarsamy</v>
          </cell>
        </row>
        <row r="120">
          <cell r="B120" t="str">
            <v>Silvia Minguez</v>
          </cell>
        </row>
        <row r="121">
          <cell r="B121" t="str">
            <v>Simon Mathews</v>
          </cell>
        </row>
        <row r="122">
          <cell r="B122" t="str">
            <v>Sonsoles Sanchez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1"/>
  <sheetViews>
    <sheetView tabSelected="1" zoomScale="85" zoomScaleNormal="85" workbookViewId="0"/>
  </sheetViews>
  <sheetFormatPr defaultColWidth="9.140625" defaultRowHeight="13.5" x14ac:dyDescent="0.25"/>
  <cols>
    <col min="1" max="2" width="6.85546875" style="4" customWidth="1"/>
    <col min="3" max="3" width="7" style="4" customWidth="1"/>
    <col min="4" max="4" width="6.7109375" style="4" customWidth="1"/>
    <col min="5" max="20" width="7" style="4" customWidth="1"/>
    <col min="21" max="16384" width="9.140625" style="4"/>
  </cols>
  <sheetData>
    <row r="1" spans="1:2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x14ac:dyDescent="0.25">
      <c r="A2" s="5"/>
      <c r="T2" s="6"/>
    </row>
    <row r="3" spans="1:20" x14ac:dyDescent="0.25">
      <c r="A3" s="5"/>
      <c r="T3" s="6"/>
    </row>
    <row r="4" spans="1:20" x14ac:dyDescent="0.25">
      <c r="A4" s="5"/>
      <c r="T4" s="6"/>
    </row>
    <row r="5" spans="1:20" x14ac:dyDescent="0.25">
      <c r="A5" s="5"/>
      <c r="T5" s="6"/>
    </row>
    <row r="6" spans="1:20" x14ac:dyDescent="0.25">
      <c r="A6" s="5"/>
      <c r="T6" s="6"/>
    </row>
    <row r="7" spans="1:20" x14ac:dyDescent="0.25">
      <c r="A7" s="5"/>
      <c r="T7" s="6"/>
    </row>
    <row r="8" spans="1:20" x14ac:dyDescent="0.25">
      <c r="A8" s="5"/>
      <c r="T8" s="6"/>
    </row>
    <row r="9" spans="1:20" x14ac:dyDescent="0.25">
      <c r="A9" s="5"/>
      <c r="T9" s="6"/>
    </row>
    <row r="10" spans="1:20" x14ac:dyDescent="0.25">
      <c r="A10" s="5"/>
      <c r="T10" s="6"/>
    </row>
    <row r="11" spans="1:20" x14ac:dyDescent="0.25">
      <c r="A11" s="5"/>
      <c r="T11" s="6"/>
    </row>
    <row r="12" spans="1:20" x14ac:dyDescent="0.25">
      <c r="A12" s="5"/>
      <c r="T12" s="6"/>
    </row>
    <row r="13" spans="1:20" x14ac:dyDescent="0.25">
      <c r="A13" s="5"/>
      <c r="T13" s="6"/>
    </row>
    <row r="14" spans="1:20" x14ac:dyDescent="0.25">
      <c r="A14" s="5"/>
      <c r="T14" s="6"/>
    </row>
    <row r="15" spans="1:20" x14ac:dyDescent="0.25">
      <c r="A15" s="5"/>
      <c r="T15" s="6"/>
    </row>
    <row r="16" spans="1:20" x14ac:dyDescent="0.25">
      <c r="A16" s="5"/>
      <c r="T16" s="6"/>
    </row>
    <row r="17" spans="1:20" x14ac:dyDescent="0.25">
      <c r="A17" s="5"/>
      <c r="T17" s="6"/>
    </row>
    <row r="18" spans="1:20" x14ac:dyDescent="0.25">
      <c r="A18" s="5"/>
      <c r="T18" s="6"/>
    </row>
    <row r="19" spans="1:20" x14ac:dyDescent="0.25">
      <c r="A19" s="5"/>
      <c r="T19" s="6"/>
    </row>
    <row r="20" spans="1:20" x14ac:dyDescent="0.25">
      <c r="A20" s="5"/>
      <c r="T20" s="6"/>
    </row>
    <row r="21" spans="1:20" x14ac:dyDescent="0.25">
      <c r="A21" s="5"/>
      <c r="T21" s="6"/>
    </row>
    <row r="22" spans="1:20" x14ac:dyDescent="0.25">
      <c r="A22" s="5"/>
      <c r="T22" s="6"/>
    </row>
    <row r="23" spans="1:20" x14ac:dyDescent="0.25">
      <c r="A23" s="5"/>
      <c r="T23" s="6"/>
    </row>
    <row r="24" spans="1:20" x14ac:dyDescent="0.25">
      <c r="A24" s="5"/>
      <c r="T24" s="6"/>
    </row>
    <row r="25" spans="1:20" x14ac:dyDescent="0.25">
      <c r="A25" s="5"/>
      <c r="T25" s="6"/>
    </row>
    <row r="26" spans="1:20" x14ac:dyDescent="0.25">
      <c r="A26" s="5"/>
      <c r="T26" s="6"/>
    </row>
    <row r="27" spans="1:20" x14ac:dyDescent="0.25">
      <c r="A27" s="5"/>
      <c r="T27" s="6"/>
    </row>
    <row r="28" spans="1:20" x14ac:dyDescent="0.25">
      <c r="A28" s="5"/>
      <c r="T28" s="6"/>
    </row>
    <row r="29" spans="1:20" x14ac:dyDescent="0.25">
      <c r="A29" s="5"/>
      <c r="T29" s="6"/>
    </row>
    <row r="30" spans="1:20" x14ac:dyDescent="0.25">
      <c r="A30" s="5"/>
      <c r="T30" s="6"/>
    </row>
    <row r="31" spans="1:20" x14ac:dyDescent="0.25">
      <c r="A31" s="5"/>
      <c r="T31" s="6"/>
    </row>
    <row r="32" spans="1:20" x14ac:dyDescent="0.25">
      <c r="A32" s="5"/>
      <c r="T32" s="6"/>
    </row>
    <row r="33" spans="1:20" x14ac:dyDescent="0.25">
      <c r="A33" s="5"/>
      <c r="T33" s="6"/>
    </row>
    <row r="34" spans="1:20" x14ac:dyDescent="0.25">
      <c r="A34" s="5"/>
      <c r="T34" s="6"/>
    </row>
    <row r="35" spans="1:20" x14ac:dyDescent="0.25">
      <c r="A35" s="5"/>
      <c r="L35" s="7"/>
      <c r="M35" s="7"/>
      <c r="N35" s="7"/>
      <c r="O35" s="7"/>
      <c r="P35" s="7"/>
      <c r="Q35" s="7"/>
      <c r="R35" s="7"/>
      <c r="S35" s="7"/>
      <c r="T35" s="8"/>
    </row>
    <row r="36" spans="1:20" ht="13.5" customHeight="1" x14ac:dyDescent="0.25">
      <c r="A36" s="1"/>
      <c r="B36" s="2"/>
      <c r="C36" s="3"/>
      <c r="D36" s="88" t="s">
        <v>0</v>
      </c>
      <c r="E36" s="89"/>
      <c r="F36" s="92" t="s">
        <v>49</v>
      </c>
      <c r="G36" s="93"/>
      <c r="H36" s="93"/>
      <c r="I36" s="93"/>
      <c r="J36" s="93"/>
      <c r="K36" s="93"/>
      <c r="L36" s="94"/>
      <c r="M36" s="100" t="s">
        <v>1</v>
      </c>
      <c r="N36" s="98">
        <v>16367</v>
      </c>
      <c r="O36" s="88" t="s">
        <v>2</v>
      </c>
      <c r="P36" s="89"/>
      <c r="Q36" s="102" t="s">
        <v>50</v>
      </c>
      <c r="R36" s="103"/>
      <c r="S36" s="89" t="s">
        <v>3</v>
      </c>
      <c r="T36" s="98" t="s">
        <v>19</v>
      </c>
    </row>
    <row r="37" spans="1:20" x14ac:dyDescent="0.25">
      <c r="A37" s="5"/>
      <c r="C37" s="6"/>
      <c r="D37" s="90"/>
      <c r="E37" s="91"/>
      <c r="F37" s="95"/>
      <c r="G37" s="96"/>
      <c r="H37" s="96"/>
      <c r="I37" s="96"/>
      <c r="J37" s="96"/>
      <c r="K37" s="96"/>
      <c r="L37" s="97"/>
      <c r="M37" s="101"/>
      <c r="N37" s="99"/>
      <c r="O37" s="90"/>
      <c r="P37" s="91"/>
      <c r="Q37" s="104"/>
      <c r="R37" s="105"/>
      <c r="S37" s="91"/>
      <c r="T37" s="99"/>
    </row>
    <row r="38" spans="1:20" ht="13.5" customHeight="1" x14ac:dyDescent="0.25">
      <c r="A38" s="5"/>
      <c r="C38" s="6"/>
      <c r="D38" s="88" t="s">
        <v>4</v>
      </c>
      <c r="E38" s="89"/>
      <c r="F38" s="92" t="s">
        <v>17</v>
      </c>
      <c r="G38" s="93"/>
      <c r="H38" s="93"/>
      <c r="I38" s="93"/>
      <c r="J38" s="93"/>
      <c r="K38" s="93"/>
      <c r="L38" s="94"/>
      <c r="M38" s="88" t="s">
        <v>5</v>
      </c>
      <c r="N38" s="89"/>
      <c r="O38" s="92" t="s">
        <v>20</v>
      </c>
      <c r="P38" s="93"/>
      <c r="Q38" s="93"/>
      <c r="R38" s="93"/>
      <c r="S38" s="93"/>
      <c r="T38" s="94"/>
    </row>
    <row r="39" spans="1:20" x14ac:dyDescent="0.25">
      <c r="A39" s="5"/>
      <c r="C39" s="6"/>
      <c r="D39" s="90"/>
      <c r="E39" s="91"/>
      <c r="F39" s="95"/>
      <c r="G39" s="96"/>
      <c r="H39" s="96"/>
      <c r="I39" s="96"/>
      <c r="J39" s="96"/>
      <c r="K39" s="96"/>
      <c r="L39" s="97"/>
      <c r="M39" s="90"/>
      <c r="N39" s="91"/>
      <c r="O39" s="95"/>
      <c r="P39" s="96"/>
      <c r="Q39" s="96"/>
      <c r="R39" s="96"/>
      <c r="S39" s="96"/>
      <c r="T39" s="97"/>
    </row>
    <row r="40" spans="1:20" ht="13.5" customHeight="1" x14ac:dyDescent="0.25">
      <c r="A40" s="5"/>
      <c r="C40" s="6"/>
      <c r="D40" s="88" t="s">
        <v>6</v>
      </c>
      <c r="E40" s="89"/>
      <c r="F40" s="92" t="s">
        <v>18</v>
      </c>
      <c r="G40" s="93"/>
      <c r="H40" s="93"/>
      <c r="I40" s="93"/>
      <c r="J40" s="93"/>
      <c r="K40" s="93"/>
      <c r="L40" s="94"/>
      <c r="M40" s="88" t="s">
        <v>7</v>
      </c>
      <c r="N40" s="89"/>
      <c r="O40" s="92" t="s">
        <v>8</v>
      </c>
      <c r="P40" s="93"/>
      <c r="Q40" s="93"/>
      <c r="R40" s="93"/>
      <c r="S40" s="93"/>
      <c r="T40" s="94"/>
    </row>
    <row r="41" spans="1:20" x14ac:dyDescent="0.25">
      <c r="A41" s="9"/>
      <c r="B41" s="7"/>
      <c r="C41" s="8"/>
      <c r="D41" s="90"/>
      <c r="E41" s="91"/>
      <c r="F41" s="95"/>
      <c r="G41" s="96"/>
      <c r="H41" s="96"/>
      <c r="I41" s="96"/>
      <c r="J41" s="96"/>
      <c r="K41" s="96"/>
      <c r="L41" s="97"/>
      <c r="M41" s="90"/>
      <c r="N41" s="91"/>
      <c r="O41" s="95"/>
      <c r="P41" s="96"/>
      <c r="Q41" s="96"/>
      <c r="R41" s="96"/>
      <c r="S41" s="96"/>
      <c r="T41" s="97"/>
    </row>
  </sheetData>
  <mergeCells count="16">
    <mergeCell ref="D40:E41"/>
    <mergeCell ref="F40:L41"/>
    <mergeCell ref="M40:N41"/>
    <mergeCell ref="O40:T41"/>
    <mergeCell ref="S36:S37"/>
    <mergeCell ref="T36:T37"/>
    <mergeCell ref="D38:E39"/>
    <mergeCell ref="F38:L39"/>
    <mergeCell ref="M38:N39"/>
    <mergeCell ref="O38:T39"/>
    <mergeCell ref="D36:E37"/>
    <mergeCell ref="F36:L37"/>
    <mergeCell ref="M36:M37"/>
    <mergeCell ref="N36:N37"/>
    <mergeCell ref="O36:P37"/>
    <mergeCell ref="Q36:R37"/>
  </mergeCells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23</v>
      </c>
      <c r="B14" s="51"/>
      <c r="C14" s="51"/>
      <c r="D14" s="51"/>
      <c r="E14" s="51"/>
      <c r="F14" s="52"/>
      <c r="G14" s="51"/>
      <c r="H14" s="50" t="s">
        <v>24</v>
      </c>
      <c r="I14" s="51"/>
      <c r="J14" s="51"/>
      <c r="K14" s="51"/>
      <c r="L14" s="51"/>
      <c r="M14" s="51"/>
      <c r="N14" s="52"/>
      <c r="O14" s="50" t="s">
        <v>43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0</v>
      </c>
      <c r="C16" s="46"/>
      <c r="D16" s="46"/>
      <c r="E16" s="46"/>
      <c r="F16" s="71"/>
      <c r="G16" s="59">
        <f>B16*5.75</f>
        <v>0</v>
      </c>
      <c r="H16" s="55">
        <v>0.29166666666666669</v>
      </c>
      <c r="I16" s="56">
        <f>J16*PCUs!$B$2+K16*PCUs!$B$3+L16*PCUs!$B$4+M16*PCUs!$B$5</f>
        <v>5</v>
      </c>
      <c r="J16" s="46">
        <v>5</v>
      </c>
      <c r="K16" s="46">
        <v>0</v>
      </c>
      <c r="L16" s="46">
        <v>0</v>
      </c>
      <c r="M16" s="71">
        <v>0</v>
      </c>
      <c r="N16" s="35">
        <f>I16*5.75</f>
        <v>28.75</v>
      </c>
      <c r="O16" s="55">
        <v>0.29166666666666669</v>
      </c>
      <c r="P16" s="56">
        <f>Q16*PCUs!$B$2+R16*PCUs!$B$3+S16*PCUs!$B$4+T16*PCUs!$B$5</f>
        <v>3</v>
      </c>
      <c r="Q16" s="46">
        <v>3</v>
      </c>
      <c r="R16" s="46">
        <v>0</v>
      </c>
      <c r="S16" s="46">
        <v>0</v>
      </c>
      <c r="T16" s="71">
        <v>0</v>
      </c>
      <c r="U16" s="35">
        <f>P16*5.75</f>
        <v>17.25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0</v>
      </c>
      <c r="F17" s="69"/>
      <c r="G17" s="63">
        <f t="shared" ref="G17:G157" si="0">B17*5.75</f>
        <v>0</v>
      </c>
      <c r="H17" s="60">
        <f>H16</f>
        <v>0.29166666666666669</v>
      </c>
      <c r="I17" s="54">
        <f>J17*PCUs!$B$2+K17*PCUs!$B$3+L17*PCUs!$B$4+M17*PCUs!$B$5</f>
        <v>3</v>
      </c>
      <c r="J17" s="24">
        <v>3</v>
      </c>
      <c r="K17" s="24">
        <v>0</v>
      </c>
      <c r="L17" s="24">
        <v>0</v>
      </c>
      <c r="M17" s="69">
        <v>0</v>
      </c>
      <c r="N17" s="75">
        <f t="shared" ref="N17:N157" si="1">I17*5.75</f>
        <v>17.25</v>
      </c>
      <c r="O17" s="60">
        <f>O16</f>
        <v>0.29166666666666669</v>
      </c>
      <c r="P17" s="54">
        <f>Q17*PCUs!$B$2+R17*PCUs!$B$3+S17*PCUs!$B$4+T17*PCUs!$B$5</f>
        <v>1</v>
      </c>
      <c r="Q17" s="24">
        <v>1</v>
      </c>
      <c r="R17" s="24">
        <v>0</v>
      </c>
      <c r="S17" s="24">
        <v>0</v>
      </c>
      <c r="T17" s="69">
        <v>0</v>
      </c>
      <c r="U17" s="75">
        <f t="shared" ref="U17:U157" si="2">P17*5.75</f>
        <v>5.75</v>
      </c>
    </row>
    <row r="18" spans="1:21" ht="13.5" customHeight="1" x14ac:dyDescent="0.2">
      <c r="A18" s="60">
        <f t="shared" ref="A18:A27" si="3">A17</f>
        <v>0.29166666666666669</v>
      </c>
      <c r="B18" s="54">
        <f>C18*PCUs!$B$2+D18*PCUs!$B$3+E18*PCUs!$B$4+F18*PCUs!$B$5</f>
        <v>0</v>
      </c>
      <c r="F18" s="69"/>
      <c r="G18" s="63">
        <f t="shared" si="0"/>
        <v>0</v>
      </c>
      <c r="H18" s="60">
        <f t="shared" ref="H18:H27" si="4">H17</f>
        <v>0.29166666666666669</v>
      </c>
      <c r="I18" s="54">
        <f>J18*PCUs!$B$2+K18*PCUs!$B$3+L18*PCUs!$B$4+M18*PCUs!$B$5</f>
        <v>3</v>
      </c>
      <c r="J18" s="24">
        <v>3</v>
      </c>
      <c r="K18" s="24">
        <v>0</v>
      </c>
      <c r="L18" s="24">
        <v>0</v>
      </c>
      <c r="M18" s="69">
        <v>0</v>
      </c>
      <c r="N18" s="75">
        <f t="shared" si="1"/>
        <v>17.25</v>
      </c>
      <c r="O18" s="60">
        <f t="shared" ref="O18:O27" si="5">O17</f>
        <v>0.29166666666666669</v>
      </c>
      <c r="P18" s="54">
        <f>Q18*PCUs!$B$2+R18*PCUs!$B$3+S18*PCUs!$B$4+T18*PCUs!$B$5</f>
        <v>1</v>
      </c>
      <c r="Q18" s="24">
        <v>1</v>
      </c>
      <c r="R18" s="24">
        <v>0</v>
      </c>
      <c r="S18" s="24">
        <v>0</v>
      </c>
      <c r="T18" s="69">
        <v>0</v>
      </c>
      <c r="U18" s="75">
        <f t="shared" si="2"/>
        <v>5.75</v>
      </c>
    </row>
    <row r="19" spans="1:21" ht="13.5" customHeight="1" x14ac:dyDescent="0.2">
      <c r="A19" s="60">
        <f t="shared" si="3"/>
        <v>0.29166666666666669</v>
      </c>
      <c r="B19" s="54">
        <f>C19*PCUs!$B$2+D19*PCUs!$B$3+E19*PCUs!$B$4+F19*PCUs!$B$5</f>
        <v>0</v>
      </c>
      <c r="F19" s="69"/>
      <c r="G19" s="63">
        <f t="shared" si="0"/>
        <v>0</v>
      </c>
      <c r="H19" s="60">
        <f t="shared" si="4"/>
        <v>0.29166666666666669</v>
      </c>
      <c r="I19" s="54">
        <f>J19*PCUs!$B$2+K19*PCUs!$B$3+L19*PCUs!$B$4+M19*PCUs!$B$5</f>
        <v>5.3</v>
      </c>
      <c r="J19" s="24">
        <v>3</v>
      </c>
      <c r="K19" s="24">
        <v>0</v>
      </c>
      <c r="L19" s="24">
        <v>1</v>
      </c>
      <c r="M19" s="69">
        <v>0</v>
      </c>
      <c r="N19" s="75">
        <f t="shared" si="1"/>
        <v>30.474999999999998</v>
      </c>
      <c r="O19" s="60">
        <f t="shared" si="5"/>
        <v>0.29166666666666669</v>
      </c>
      <c r="P19" s="54">
        <f>Q19*PCUs!$B$2+R19*PCUs!$B$3+S19*PCUs!$B$4+T19*PCUs!$B$5</f>
        <v>3</v>
      </c>
      <c r="Q19" s="24">
        <v>3</v>
      </c>
      <c r="R19" s="24">
        <v>0</v>
      </c>
      <c r="S19" s="24">
        <v>0</v>
      </c>
      <c r="T19" s="69">
        <v>0</v>
      </c>
      <c r="U19" s="75">
        <f t="shared" si="2"/>
        <v>17.25</v>
      </c>
    </row>
    <row r="20" spans="1:21" ht="13.5" customHeight="1" x14ac:dyDescent="0.2">
      <c r="A20" s="60">
        <f t="shared" si="3"/>
        <v>0.29166666666666669</v>
      </c>
      <c r="B20" s="54">
        <f>C20*PCUs!$B$2+D20*PCUs!$B$3+E20*PCUs!$B$4+F20*PCUs!$B$5</f>
        <v>0</v>
      </c>
      <c r="F20" s="69"/>
      <c r="G20" s="63">
        <f t="shared" si="0"/>
        <v>0</v>
      </c>
      <c r="H20" s="60">
        <f t="shared" si="4"/>
        <v>0.29166666666666669</v>
      </c>
      <c r="I20" s="54">
        <f>J20*PCUs!$B$2+K20*PCUs!$B$3+L20*PCUs!$B$4+M20*PCUs!$B$5</f>
        <v>0</v>
      </c>
      <c r="M20" s="69"/>
      <c r="N20" s="75">
        <f t="shared" si="1"/>
        <v>0</v>
      </c>
      <c r="O20" s="60">
        <f t="shared" si="5"/>
        <v>0.29166666666666669</v>
      </c>
      <c r="P20" s="54">
        <f>Q20*PCUs!$B$2+R20*PCUs!$B$3+S20*PCUs!$B$4+T20*PCUs!$B$5</f>
        <v>0</v>
      </c>
      <c r="T20" s="69"/>
      <c r="U20" s="75">
        <f t="shared" si="2"/>
        <v>0</v>
      </c>
    </row>
    <row r="21" spans="1:21" ht="13.5" customHeight="1" x14ac:dyDescent="0.2">
      <c r="A21" s="60">
        <f t="shared" si="3"/>
        <v>0.29166666666666669</v>
      </c>
      <c r="B21" s="54">
        <f>C21*PCUs!$B$2+D21*PCUs!$B$3+E21*PCUs!$B$4+F21*PCUs!$B$5</f>
        <v>0</v>
      </c>
      <c r="F21" s="69"/>
      <c r="G21" s="63">
        <f t="shared" si="0"/>
        <v>0</v>
      </c>
      <c r="H21" s="60">
        <f t="shared" si="4"/>
        <v>0.29166666666666669</v>
      </c>
      <c r="I21" s="54">
        <f>J21*PCUs!$B$2+K21*PCUs!$B$3+L21*PCUs!$B$4+M21*PCUs!$B$5</f>
        <v>0</v>
      </c>
      <c r="M21" s="69"/>
      <c r="N21" s="75">
        <f t="shared" si="1"/>
        <v>0</v>
      </c>
      <c r="O21" s="60">
        <f t="shared" si="5"/>
        <v>0.29166666666666669</v>
      </c>
      <c r="P21" s="54">
        <f>Q21*PCUs!$B$2+R21*PCUs!$B$3+S21*PCUs!$B$4+T21*PCUs!$B$5</f>
        <v>0</v>
      </c>
      <c r="T21" s="69"/>
      <c r="U21" s="75">
        <f t="shared" si="2"/>
        <v>0</v>
      </c>
    </row>
    <row r="22" spans="1:21" ht="13.5" customHeight="1" x14ac:dyDescent="0.2">
      <c r="A22" s="60">
        <f t="shared" si="3"/>
        <v>0.29166666666666669</v>
      </c>
      <c r="B22" s="54">
        <f>C22*PCUs!$B$2+D22*PCUs!$B$3+E22*PCUs!$B$4+F22*PCUs!$B$5</f>
        <v>0</v>
      </c>
      <c r="F22" s="69"/>
      <c r="G22" s="63">
        <f t="shared" si="0"/>
        <v>0</v>
      </c>
      <c r="H22" s="60">
        <f t="shared" si="4"/>
        <v>0.29166666666666669</v>
      </c>
      <c r="I22" s="54">
        <f>J22*PCUs!$B$2+K22*PCUs!$B$3+L22*PCUs!$B$4+M22*PCUs!$B$5</f>
        <v>0</v>
      </c>
      <c r="M22" s="69"/>
      <c r="N22" s="75">
        <f t="shared" si="1"/>
        <v>0</v>
      </c>
      <c r="O22" s="60">
        <f t="shared" si="5"/>
        <v>0.29166666666666669</v>
      </c>
      <c r="P22" s="54">
        <f>Q22*PCUs!$B$2+R22*PCUs!$B$3+S22*PCUs!$B$4+T22*PCUs!$B$5</f>
        <v>0</v>
      </c>
      <c r="T22" s="69"/>
      <c r="U22" s="75">
        <f t="shared" si="2"/>
        <v>0</v>
      </c>
    </row>
    <row r="23" spans="1:21" ht="13.5" customHeight="1" x14ac:dyDescent="0.2">
      <c r="A23" s="60">
        <f t="shared" si="3"/>
        <v>0.29166666666666669</v>
      </c>
      <c r="B23" s="54">
        <f>C23*PCUs!$B$2+D23*PCUs!$B$3+E23*PCUs!$B$4+F23*PCUs!$B$5</f>
        <v>0</v>
      </c>
      <c r="F23" s="69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M23" s="69"/>
      <c r="N23" s="75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T23" s="69"/>
      <c r="U23" s="75">
        <f t="shared" si="2"/>
        <v>0</v>
      </c>
    </row>
    <row r="24" spans="1:21" ht="13.5" customHeight="1" x14ac:dyDescent="0.2">
      <c r="A24" s="60">
        <f t="shared" si="3"/>
        <v>0.29166666666666669</v>
      </c>
      <c r="B24" s="54">
        <f>C24*PCUs!$B$2+D24*PCUs!$B$3+E24*PCUs!$B$4+F24*PCUs!$B$5</f>
        <v>0</v>
      </c>
      <c r="F24" s="69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M24" s="69"/>
      <c r="N24" s="75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T24" s="69"/>
      <c r="U24" s="75">
        <f t="shared" si="2"/>
        <v>0</v>
      </c>
    </row>
    <row r="25" spans="1:21" ht="13.5" customHeight="1" x14ac:dyDescent="0.2">
      <c r="A25" s="60">
        <f t="shared" si="3"/>
        <v>0.29166666666666669</v>
      </c>
      <c r="B25" s="54">
        <f>C25*PCUs!$B$2+D25*PCUs!$B$3+E25*PCUs!$B$4+F25*PCUs!$B$5</f>
        <v>0</v>
      </c>
      <c r="F25" s="69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M25" s="69"/>
      <c r="N25" s="75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T25" s="69"/>
      <c r="U25" s="75">
        <f t="shared" si="2"/>
        <v>0</v>
      </c>
    </row>
    <row r="26" spans="1:21" ht="13.5" customHeight="1" x14ac:dyDescent="0.2">
      <c r="A26" s="60">
        <f t="shared" si="3"/>
        <v>0.29166666666666669</v>
      </c>
      <c r="B26" s="54">
        <f>C26*PCUs!$B$2+D26*PCUs!$B$3+E26*PCUs!$B$4+F26*PCUs!$B$5</f>
        <v>0</v>
      </c>
      <c r="F26" s="69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M26" s="69"/>
      <c r="N26" s="75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T26" s="69"/>
      <c r="U26" s="75">
        <f t="shared" si="2"/>
        <v>0</v>
      </c>
    </row>
    <row r="27" spans="1:21" ht="13.5" customHeight="1" x14ac:dyDescent="0.2">
      <c r="A27" s="64">
        <f t="shared" si="3"/>
        <v>0.29166666666666669</v>
      </c>
      <c r="B27" s="65">
        <f>C27*PCUs!$B$2+D27*PCUs!$B$3+E27*PCUs!$B$4+F27*PCUs!$B$5</f>
        <v>0</v>
      </c>
      <c r="C27" s="72"/>
      <c r="D27" s="72"/>
      <c r="E27" s="72"/>
      <c r="F27" s="73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72"/>
      <c r="K27" s="72"/>
      <c r="L27" s="72"/>
      <c r="M27" s="73"/>
      <c r="N27" s="76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72"/>
      <c r="R27" s="72"/>
      <c r="S27" s="72"/>
      <c r="T27" s="73"/>
      <c r="U27" s="76">
        <f t="shared" si="2"/>
        <v>0</v>
      </c>
    </row>
    <row r="28" spans="1:21" ht="13.5" customHeight="1" x14ac:dyDescent="0.2">
      <c r="A28" s="60">
        <f>A27</f>
        <v>0.29166666666666669</v>
      </c>
      <c r="B28" s="54">
        <f>MAX(B16:B27)</f>
        <v>0</v>
      </c>
      <c r="C28" s="24">
        <f>VLOOKUP(B28,B16:F27,2,FALSE)</f>
        <v>0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si="0"/>
        <v>0</v>
      </c>
      <c r="H28" s="60">
        <f>H27</f>
        <v>0.29166666666666669</v>
      </c>
      <c r="I28" s="54">
        <f>MAX(I16:I27)</f>
        <v>5.3</v>
      </c>
      <c r="J28" s="24">
        <f>VLOOKUP(I28,I16:M27,2,FALSE)</f>
        <v>3</v>
      </c>
      <c r="K28" s="24">
        <f>VLOOKUP(I28,I16:M27,3,FALSE)</f>
        <v>0</v>
      </c>
      <c r="L28" s="24">
        <f>VLOOKUP(I28,I16:M27,4,FALSE)</f>
        <v>1</v>
      </c>
      <c r="M28" s="69">
        <f>VLOOKUP(I28,I16:M27,5,FALSE)</f>
        <v>0</v>
      </c>
      <c r="N28" s="75">
        <f t="shared" si="1"/>
        <v>30.474999999999998</v>
      </c>
      <c r="O28" s="60">
        <f>O27</f>
        <v>0.29166666666666669</v>
      </c>
      <c r="P28" s="54">
        <f>MAX(P16:P27)</f>
        <v>3</v>
      </c>
      <c r="Q28" s="24">
        <f>VLOOKUP(P28,P16:T27,2,FALSE)</f>
        <v>3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2"/>
        <v>17.25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0</v>
      </c>
      <c r="C29" s="46"/>
      <c r="D29" s="46"/>
      <c r="E29" s="46"/>
      <c r="F29" s="71"/>
      <c r="G29" s="59">
        <f t="shared" si="0"/>
        <v>0</v>
      </c>
      <c r="H29" s="55">
        <f>H27+"00:05"</f>
        <v>0.2951388888888889</v>
      </c>
      <c r="I29" s="56">
        <f>J29*PCUs!$B$2+K29*PCUs!$B$3+L29*PCUs!$B$4+M29*PCUs!$B$5</f>
        <v>3</v>
      </c>
      <c r="J29" s="46">
        <v>3</v>
      </c>
      <c r="K29" s="46">
        <v>0</v>
      </c>
      <c r="L29" s="46">
        <v>0</v>
      </c>
      <c r="M29" s="71">
        <v>0</v>
      </c>
      <c r="N29" s="35">
        <f t="shared" si="1"/>
        <v>17.25</v>
      </c>
      <c r="O29" s="55">
        <f>O27+"00:05"</f>
        <v>0.2951388888888889</v>
      </c>
      <c r="P29" s="56">
        <f>Q29*PCUs!$B$2+R29*PCUs!$B$3+S29*PCUs!$B$4+T29*PCUs!$B$5</f>
        <v>1</v>
      </c>
      <c r="Q29" s="46">
        <v>1</v>
      </c>
      <c r="R29" s="46">
        <v>0</v>
      </c>
      <c r="S29" s="46">
        <v>0</v>
      </c>
      <c r="T29" s="71">
        <v>0</v>
      </c>
      <c r="U29" s="35">
        <f t="shared" si="2"/>
        <v>5.75</v>
      </c>
    </row>
    <row r="30" spans="1:21" ht="13.5" customHeight="1" x14ac:dyDescent="0.2">
      <c r="A30" s="60">
        <f t="shared" ref="A30:A40" si="6">A29</f>
        <v>0.2951388888888889</v>
      </c>
      <c r="B30" s="54">
        <f>C30*PCUs!$B$2+D30*PCUs!$B$3+E30*PCUs!$B$4+F30*PCUs!$B$5</f>
        <v>0</v>
      </c>
      <c r="F30" s="69"/>
      <c r="G30" s="63">
        <f t="shared" si="0"/>
        <v>0</v>
      </c>
      <c r="H30" s="60">
        <f t="shared" ref="H30:H40" si="7">H29</f>
        <v>0.2951388888888889</v>
      </c>
      <c r="I30" s="54">
        <f>J30*PCUs!$B$2+K30*PCUs!$B$3+L30*PCUs!$B$4+M30*PCUs!$B$5</f>
        <v>1</v>
      </c>
      <c r="J30" s="24">
        <v>1</v>
      </c>
      <c r="K30" s="24">
        <v>0</v>
      </c>
      <c r="L30" s="24">
        <v>0</v>
      </c>
      <c r="M30" s="69">
        <v>0</v>
      </c>
      <c r="N30" s="75">
        <f t="shared" si="1"/>
        <v>5.75</v>
      </c>
      <c r="O30" s="60">
        <f t="shared" ref="O30:O40" si="8">O29</f>
        <v>0.2951388888888889</v>
      </c>
      <c r="P30" s="54">
        <f>Q30*PCUs!$B$2+R30*PCUs!$B$3+S30*PCUs!$B$4+T30*PCUs!$B$5</f>
        <v>4</v>
      </c>
      <c r="Q30" s="24">
        <v>4</v>
      </c>
      <c r="R30" s="24">
        <v>0</v>
      </c>
      <c r="S30" s="24">
        <v>0</v>
      </c>
      <c r="T30" s="69">
        <v>0</v>
      </c>
      <c r="U30" s="75">
        <f t="shared" si="2"/>
        <v>23</v>
      </c>
    </row>
    <row r="31" spans="1:21" ht="13.5" customHeight="1" x14ac:dyDescent="0.2">
      <c r="A31" s="60">
        <f t="shared" si="6"/>
        <v>0.2951388888888889</v>
      </c>
      <c r="B31" s="54">
        <f>C31*PCUs!$B$2+D31*PCUs!$B$3+E31*PCUs!$B$4+F31*PCUs!$B$5</f>
        <v>0</v>
      </c>
      <c r="F31" s="69"/>
      <c r="G31" s="63">
        <f t="shared" si="0"/>
        <v>0</v>
      </c>
      <c r="H31" s="60">
        <f t="shared" si="7"/>
        <v>0.2951388888888889</v>
      </c>
      <c r="I31" s="54">
        <f>J31*PCUs!$B$2+K31*PCUs!$B$3+L31*PCUs!$B$4+M31*PCUs!$B$5</f>
        <v>3</v>
      </c>
      <c r="J31" s="24">
        <v>3</v>
      </c>
      <c r="K31" s="24">
        <v>0</v>
      </c>
      <c r="L31" s="24">
        <v>0</v>
      </c>
      <c r="M31" s="69">
        <v>0</v>
      </c>
      <c r="N31" s="75">
        <f t="shared" si="1"/>
        <v>17.25</v>
      </c>
      <c r="O31" s="60">
        <f t="shared" si="8"/>
        <v>0.2951388888888889</v>
      </c>
      <c r="P31" s="54">
        <f>Q31*PCUs!$B$2+R31*PCUs!$B$3+S31*PCUs!$B$4+T31*PCUs!$B$5</f>
        <v>4</v>
      </c>
      <c r="Q31" s="24">
        <v>4</v>
      </c>
      <c r="R31" s="24">
        <v>0</v>
      </c>
      <c r="S31" s="24">
        <v>0</v>
      </c>
      <c r="T31" s="69">
        <v>0</v>
      </c>
      <c r="U31" s="75">
        <f t="shared" si="2"/>
        <v>23</v>
      </c>
    </row>
    <row r="32" spans="1:21" ht="13.5" customHeight="1" x14ac:dyDescent="0.2">
      <c r="A32" s="60">
        <f t="shared" si="6"/>
        <v>0.2951388888888889</v>
      </c>
      <c r="B32" s="54">
        <f>C32*PCUs!$B$2+D32*PCUs!$B$3+E32*PCUs!$B$4+F32*PCUs!$B$5</f>
        <v>0</v>
      </c>
      <c r="F32" s="69"/>
      <c r="G32" s="63">
        <f t="shared" si="0"/>
        <v>0</v>
      </c>
      <c r="H32" s="60">
        <f t="shared" si="7"/>
        <v>0.2951388888888889</v>
      </c>
      <c r="I32" s="54">
        <f>J32*PCUs!$B$2+K32*PCUs!$B$3+L32*PCUs!$B$4+M32*PCUs!$B$5</f>
        <v>6.8</v>
      </c>
      <c r="J32" s="24">
        <v>3</v>
      </c>
      <c r="K32" s="24">
        <v>1</v>
      </c>
      <c r="L32" s="24">
        <v>1</v>
      </c>
      <c r="M32" s="69">
        <v>0</v>
      </c>
      <c r="N32" s="75">
        <f t="shared" si="1"/>
        <v>39.1</v>
      </c>
      <c r="O32" s="60">
        <f t="shared" si="8"/>
        <v>0.2951388888888889</v>
      </c>
      <c r="P32" s="54">
        <f>Q32*PCUs!$B$2+R32*PCUs!$B$3+S32*PCUs!$B$4+T32*PCUs!$B$5</f>
        <v>0</v>
      </c>
      <c r="Q32" s="24">
        <v>0</v>
      </c>
      <c r="R32" s="24">
        <v>0</v>
      </c>
      <c r="S32" s="24">
        <v>0</v>
      </c>
      <c r="T32" s="69">
        <v>0</v>
      </c>
      <c r="U32" s="75">
        <f t="shared" si="2"/>
        <v>0</v>
      </c>
    </row>
    <row r="33" spans="1:21" ht="13.5" customHeight="1" x14ac:dyDescent="0.2">
      <c r="A33" s="60">
        <f t="shared" si="6"/>
        <v>0.2951388888888889</v>
      </c>
      <c r="B33" s="54">
        <f>C33*PCUs!$B$2+D33*PCUs!$B$3+E33*PCUs!$B$4+F33*PCUs!$B$5</f>
        <v>0</v>
      </c>
      <c r="F33" s="69"/>
      <c r="G33" s="63">
        <f t="shared" si="0"/>
        <v>0</v>
      </c>
      <c r="H33" s="60">
        <f t="shared" si="7"/>
        <v>0.2951388888888889</v>
      </c>
      <c r="I33" s="54">
        <f>J33*PCUs!$B$2+K33*PCUs!$B$3+L33*PCUs!$B$4+M33*PCUs!$B$5</f>
        <v>4.5</v>
      </c>
      <c r="J33" s="24">
        <v>3</v>
      </c>
      <c r="K33" s="24">
        <v>1</v>
      </c>
      <c r="L33" s="24">
        <v>0</v>
      </c>
      <c r="M33" s="69">
        <v>0</v>
      </c>
      <c r="N33" s="75">
        <f t="shared" si="1"/>
        <v>25.875</v>
      </c>
      <c r="O33" s="60">
        <f t="shared" si="8"/>
        <v>0.2951388888888889</v>
      </c>
      <c r="P33" s="54">
        <f>Q33*PCUs!$B$2+R33*PCUs!$B$3+S33*PCUs!$B$4+T33*PCUs!$B$5</f>
        <v>0</v>
      </c>
      <c r="Q33" s="24">
        <v>0</v>
      </c>
      <c r="R33" s="24">
        <v>0</v>
      </c>
      <c r="S33" s="24">
        <v>0</v>
      </c>
      <c r="T33" s="69">
        <v>0</v>
      </c>
      <c r="U33" s="75">
        <f t="shared" si="2"/>
        <v>0</v>
      </c>
    </row>
    <row r="34" spans="1:21" ht="13.5" customHeight="1" x14ac:dyDescent="0.2">
      <c r="A34" s="60">
        <f t="shared" si="6"/>
        <v>0.2951388888888889</v>
      </c>
      <c r="B34" s="54">
        <f>C34*PCUs!$B$2+D34*PCUs!$B$3+E34*PCUs!$B$4+F34*PCUs!$B$5</f>
        <v>0</v>
      </c>
      <c r="F34" s="69"/>
      <c r="G34" s="63">
        <f t="shared" si="0"/>
        <v>0</v>
      </c>
      <c r="H34" s="60">
        <f t="shared" si="7"/>
        <v>0.2951388888888889</v>
      </c>
      <c r="I34" s="54">
        <f>J34*PCUs!$B$2+K34*PCUs!$B$3+L34*PCUs!$B$4+M34*PCUs!$B$5</f>
        <v>6</v>
      </c>
      <c r="J34" s="24">
        <v>6</v>
      </c>
      <c r="K34" s="24">
        <v>0</v>
      </c>
      <c r="L34" s="24">
        <v>0</v>
      </c>
      <c r="M34" s="69">
        <v>0</v>
      </c>
      <c r="N34" s="75">
        <f t="shared" si="1"/>
        <v>34.5</v>
      </c>
      <c r="O34" s="60">
        <f t="shared" si="8"/>
        <v>0.2951388888888889</v>
      </c>
      <c r="P34" s="54">
        <f>Q34*PCUs!$B$2+R34*PCUs!$B$3+S34*PCUs!$B$4+T34*PCUs!$B$5</f>
        <v>1</v>
      </c>
      <c r="Q34" s="24">
        <v>1</v>
      </c>
      <c r="R34" s="24">
        <v>0</v>
      </c>
      <c r="S34" s="24">
        <v>0</v>
      </c>
      <c r="T34" s="69">
        <v>0</v>
      </c>
      <c r="U34" s="75">
        <f t="shared" si="2"/>
        <v>5.75</v>
      </c>
    </row>
    <row r="35" spans="1:21" ht="13.5" customHeight="1" x14ac:dyDescent="0.2">
      <c r="A35" s="60">
        <f t="shared" si="6"/>
        <v>0.2951388888888889</v>
      </c>
      <c r="B35" s="54">
        <f>C35*PCUs!$B$2+D35*PCUs!$B$3+E35*PCUs!$B$4+F35*PCUs!$B$5</f>
        <v>0</v>
      </c>
      <c r="F35" s="69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0</v>
      </c>
      <c r="M35" s="69"/>
      <c r="N35" s="75">
        <f t="shared" si="1"/>
        <v>0</v>
      </c>
      <c r="O35" s="60">
        <f t="shared" si="8"/>
        <v>0.2951388888888889</v>
      </c>
      <c r="P35" s="54">
        <f>Q35*PCUs!$B$2+R35*PCUs!$B$3+S35*PCUs!$B$4+T35*PCUs!$B$5</f>
        <v>0</v>
      </c>
      <c r="T35" s="69"/>
      <c r="U35" s="75">
        <f t="shared" si="2"/>
        <v>0</v>
      </c>
    </row>
    <row r="36" spans="1:21" ht="13.5" customHeight="1" x14ac:dyDescent="0.2">
      <c r="A36" s="60">
        <f t="shared" si="6"/>
        <v>0.2951388888888889</v>
      </c>
      <c r="B36" s="54">
        <f>C36*PCUs!$B$2+D36*PCUs!$B$3+E36*PCUs!$B$4+F36*PCUs!$B$5</f>
        <v>0</v>
      </c>
      <c r="F36" s="69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M36" s="69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T36" s="69"/>
      <c r="U36" s="75">
        <f t="shared" si="2"/>
        <v>0</v>
      </c>
    </row>
    <row r="37" spans="1:21" ht="13.5" customHeight="1" x14ac:dyDescent="0.2">
      <c r="A37" s="60">
        <f t="shared" si="6"/>
        <v>0.2951388888888889</v>
      </c>
      <c r="B37" s="54">
        <f>C37*PCUs!$B$2+D37*PCUs!$B$3+E37*PCUs!$B$4+F37*PCUs!$B$5</f>
        <v>0</v>
      </c>
      <c r="F37" s="69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M37" s="69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T37" s="69"/>
      <c r="U37" s="75">
        <f t="shared" si="2"/>
        <v>0</v>
      </c>
    </row>
    <row r="38" spans="1:21" ht="13.5" customHeight="1" x14ac:dyDescent="0.2">
      <c r="A38" s="60">
        <f t="shared" si="6"/>
        <v>0.2951388888888889</v>
      </c>
      <c r="B38" s="54">
        <f>C38*PCUs!$B$2+D38*PCUs!$B$3+E38*PCUs!$B$4+F38*PCUs!$B$5</f>
        <v>0</v>
      </c>
      <c r="F38" s="69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M38" s="69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T38" s="69"/>
      <c r="U38" s="75">
        <f t="shared" si="2"/>
        <v>0</v>
      </c>
    </row>
    <row r="39" spans="1:21" ht="13.5" customHeight="1" x14ac:dyDescent="0.2">
      <c r="A39" s="60">
        <f t="shared" si="6"/>
        <v>0.2951388888888889</v>
      </c>
      <c r="B39" s="54">
        <f>C39*PCUs!$B$2+D39*PCUs!$B$3+E39*PCUs!$B$4+F39*PCUs!$B$5</f>
        <v>0</v>
      </c>
      <c r="F39" s="69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M39" s="69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T39" s="69"/>
      <c r="U39" s="75">
        <f t="shared" si="2"/>
        <v>0</v>
      </c>
    </row>
    <row r="40" spans="1:21" ht="13.5" customHeight="1" x14ac:dyDescent="0.2">
      <c r="A40" s="60">
        <f t="shared" si="6"/>
        <v>0.2951388888888889</v>
      </c>
      <c r="B40" s="65">
        <f>C40*PCUs!$B$2+D40*PCUs!$B$3+E40*PCUs!$B$4+F40*PCUs!$B$5</f>
        <v>0</v>
      </c>
      <c r="C40" s="72"/>
      <c r="D40" s="72"/>
      <c r="E40" s="72"/>
      <c r="F40" s="73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72"/>
      <c r="K40" s="72"/>
      <c r="L40" s="72"/>
      <c r="M40" s="73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72"/>
      <c r="R40" s="72"/>
      <c r="S40" s="72"/>
      <c r="T40" s="73"/>
      <c r="U40" s="76">
        <f t="shared" si="2"/>
        <v>0</v>
      </c>
    </row>
    <row r="41" spans="1:21" ht="13.5" customHeight="1" x14ac:dyDescent="0.2">
      <c r="A41" s="70">
        <f>A40</f>
        <v>0.2951388888888889</v>
      </c>
      <c r="B41" s="54">
        <f>MAX(B29:B40)</f>
        <v>0</v>
      </c>
      <c r="C41" s="24">
        <f>VLOOKUP(B41,B29:F40,2,FALSE)</f>
        <v>0</v>
      </c>
      <c r="D41" s="24">
        <f>VLOOKUP(B41,B29:F40,3,FALSE)</f>
        <v>0</v>
      </c>
      <c r="E41" s="24">
        <f>VLOOKUP(B41,B29:F40,4,FALSE)</f>
        <v>0</v>
      </c>
      <c r="F41" s="69">
        <f>VLOOKUP(B41,B29:F40,5,FALSE)</f>
        <v>0</v>
      </c>
      <c r="G41" s="63">
        <f t="shared" si="0"/>
        <v>0</v>
      </c>
      <c r="H41" s="70">
        <f>H40</f>
        <v>0.2951388888888889</v>
      </c>
      <c r="I41" s="54">
        <f>MAX(I29:I40)</f>
        <v>6.8</v>
      </c>
      <c r="J41" s="24">
        <f>VLOOKUP(I41,I29:M40,2,FALSE)</f>
        <v>3</v>
      </c>
      <c r="K41" s="24">
        <f>VLOOKUP(I41,I29:M40,3,FALSE)</f>
        <v>1</v>
      </c>
      <c r="L41" s="24">
        <f>VLOOKUP(I41,I29:M40,4,FALSE)</f>
        <v>1</v>
      </c>
      <c r="M41" s="69">
        <f>VLOOKUP(I41,I29:M40,5,FALSE)</f>
        <v>0</v>
      </c>
      <c r="N41" s="75">
        <f t="shared" si="1"/>
        <v>39.1</v>
      </c>
      <c r="O41" s="70">
        <f>O40</f>
        <v>0.2951388888888889</v>
      </c>
      <c r="P41" s="54">
        <f>MAX(P29:P40)</f>
        <v>4</v>
      </c>
      <c r="Q41" s="24">
        <f>VLOOKUP(P41,P29:T40,2,FALSE)</f>
        <v>4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2"/>
        <v>23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0</v>
      </c>
      <c r="C42" s="46"/>
      <c r="D42" s="46"/>
      <c r="E42" s="46"/>
      <c r="F42" s="71"/>
      <c r="G42" s="59">
        <f t="shared" si="0"/>
        <v>0</v>
      </c>
      <c r="H42" s="55">
        <f>H40+"00:05"</f>
        <v>0.2986111111111111</v>
      </c>
      <c r="I42" s="56">
        <f>J42*PCUs!$B$2+K42*PCUs!$B$3+L42*PCUs!$B$4+M42*PCUs!$B$5</f>
        <v>2</v>
      </c>
      <c r="J42" s="46">
        <v>2</v>
      </c>
      <c r="K42" s="46">
        <v>0</v>
      </c>
      <c r="L42" s="46">
        <v>0</v>
      </c>
      <c r="M42" s="71">
        <v>0</v>
      </c>
      <c r="N42" s="35">
        <f t="shared" si="1"/>
        <v>11.5</v>
      </c>
      <c r="O42" s="55">
        <f>O40+"00:05"</f>
        <v>0.2986111111111111</v>
      </c>
      <c r="P42" s="56">
        <f>Q42*PCUs!$B$2+R42*PCUs!$B$3+S42*PCUs!$B$4+T42*PCUs!$B$5</f>
        <v>1</v>
      </c>
      <c r="Q42" s="46">
        <v>1</v>
      </c>
      <c r="R42" s="46">
        <v>0</v>
      </c>
      <c r="S42" s="46">
        <v>0</v>
      </c>
      <c r="T42" s="71">
        <v>0</v>
      </c>
      <c r="U42" s="35">
        <f t="shared" si="2"/>
        <v>5.75</v>
      </c>
    </row>
    <row r="43" spans="1:21" ht="13.5" customHeight="1" x14ac:dyDescent="0.2">
      <c r="A43" s="60">
        <f t="shared" ref="A43:A53" si="9">A42</f>
        <v>0.2986111111111111</v>
      </c>
      <c r="B43" s="54">
        <f>C43*PCUs!$B$2+D43*PCUs!$B$3+E43*PCUs!$B$4+F43*PCUs!$B$5</f>
        <v>0</v>
      </c>
      <c r="F43" s="69"/>
      <c r="G43" s="63">
        <f t="shared" si="0"/>
        <v>0</v>
      </c>
      <c r="H43" s="60">
        <f t="shared" ref="H43:H53" si="10">H42</f>
        <v>0.2986111111111111</v>
      </c>
      <c r="I43" s="54">
        <f>J43*PCUs!$B$2+K43*PCUs!$B$3+L43*PCUs!$B$4+M43*PCUs!$B$5</f>
        <v>3.3</v>
      </c>
      <c r="J43" s="24">
        <v>1</v>
      </c>
      <c r="K43" s="24">
        <v>0</v>
      </c>
      <c r="L43" s="24">
        <v>1</v>
      </c>
      <c r="M43" s="69">
        <v>0</v>
      </c>
      <c r="N43" s="75">
        <f t="shared" si="1"/>
        <v>18.974999999999998</v>
      </c>
      <c r="O43" s="60">
        <f t="shared" ref="O43:O53" si="11">O42</f>
        <v>0.2986111111111111</v>
      </c>
      <c r="P43" s="54">
        <f>Q43*PCUs!$B$2+R43*PCUs!$B$3+S43*PCUs!$B$4+T43*PCUs!$B$5</f>
        <v>5</v>
      </c>
      <c r="Q43" s="24">
        <v>5</v>
      </c>
      <c r="R43" s="24">
        <v>0</v>
      </c>
      <c r="S43" s="24">
        <v>0</v>
      </c>
      <c r="T43" s="69">
        <v>0</v>
      </c>
      <c r="U43" s="75">
        <f t="shared" si="2"/>
        <v>28.75</v>
      </c>
    </row>
    <row r="44" spans="1:21" ht="13.5" customHeight="1" x14ac:dyDescent="0.2">
      <c r="A44" s="60">
        <f t="shared" si="9"/>
        <v>0.2986111111111111</v>
      </c>
      <c r="B44" s="54">
        <f>C44*PCUs!$B$2+D44*PCUs!$B$3+E44*PCUs!$B$4+F44*PCUs!$B$5</f>
        <v>0</v>
      </c>
      <c r="F44" s="69"/>
      <c r="G44" s="63">
        <f t="shared" si="0"/>
        <v>0</v>
      </c>
      <c r="H44" s="60">
        <f t="shared" si="10"/>
        <v>0.2986111111111111</v>
      </c>
      <c r="I44" s="54">
        <f>J44*PCUs!$B$2+K44*PCUs!$B$3+L44*PCUs!$B$4+M44*PCUs!$B$5</f>
        <v>3</v>
      </c>
      <c r="J44" s="24">
        <v>3</v>
      </c>
      <c r="K44" s="24">
        <v>0</v>
      </c>
      <c r="L44" s="24">
        <v>0</v>
      </c>
      <c r="M44" s="69">
        <v>0</v>
      </c>
      <c r="N44" s="75">
        <f t="shared" si="1"/>
        <v>17.25</v>
      </c>
      <c r="O44" s="60">
        <f t="shared" si="11"/>
        <v>0.2986111111111111</v>
      </c>
      <c r="P44" s="54">
        <f>Q44*PCUs!$B$2+R44*PCUs!$B$3+S44*PCUs!$B$4+T44*PCUs!$B$5</f>
        <v>1</v>
      </c>
      <c r="Q44" s="24">
        <v>1</v>
      </c>
      <c r="R44" s="24">
        <v>0</v>
      </c>
      <c r="S44" s="24">
        <v>0</v>
      </c>
      <c r="T44" s="69">
        <v>0</v>
      </c>
      <c r="U44" s="75">
        <f t="shared" si="2"/>
        <v>5.75</v>
      </c>
    </row>
    <row r="45" spans="1:21" ht="13.5" customHeight="1" x14ac:dyDescent="0.2">
      <c r="A45" s="60">
        <f t="shared" si="9"/>
        <v>0.2986111111111111</v>
      </c>
      <c r="B45" s="54">
        <f>C45*PCUs!$B$2+D45*PCUs!$B$3+E45*PCUs!$B$4+F45*PCUs!$B$5</f>
        <v>0</v>
      </c>
      <c r="F45" s="69"/>
      <c r="G45" s="63">
        <f t="shared" si="0"/>
        <v>0</v>
      </c>
      <c r="H45" s="60">
        <f t="shared" si="10"/>
        <v>0.2986111111111111</v>
      </c>
      <c r="I45" s="54">
        <f>J45*PCUs!$B$2+K45*PCUs!$B$3+L45*PCUs!$B$4+M45*PCUs!$B$5</f>
        <v>1</v>
      </c>
      <c r="J45" s="24">
        <v>1</v>
      </c>
      <c r="K45" s="24">
        <v>0</v>
      </c>
      <c r="L45" s="24">
        <v>0</v>
      </c>
      <c r="M45" s="69">
        <v>0</v>
      </c>
      <c r="N45" s="75">
        <f t="shared" si="1"/>
        <v>5.75</v>
      </c>
      <c r="O45" s="60">
        <f t="shared" si="11"/>
        <v>0.2986111111111111</v>
      </c>
      <c r="P45" s="54">
        <f>Q45*PCUs!$B$2+R45*PCUs!$B$3+S45*PCUs!$B$4+T45*PCUs!$B$5</f>
        <v>1</v>
      </c>
      <c r="Q45" s="24">
        <v>1</v>
      </c>
      <c r="R45" s="24">
        <v>0</v>
      </c>
      <c r="S45" s="24">
        <v>0</v>
      </c>
      <c r="T45" s="69">
        <v>0</v>
      </c>
      <c r="U45" s="75">
        <f t="shared" si="2"/>
        <v>5.75</v>
      </c>
    </row>
    <row r="46" spans="1:21" ht="13.5" customHeight="1" x14ac:dyDescent="0.2">
      <c r="A46" s="60">
        <f t="shared" si="9"/>
        <v>0.2986111111111111</v>
      </c>
      <c r="B46" s="54">
        <f>C46*PCUs!$B$2+D46*PCUs!$B$3+E46*PCUs!$B$4+F46*PCUs!$B$5</f>
        <v>0</v>
      </c>
      <c r="F46" s="69"/>
      <c r="G46" s="63">
        <f t="shared" si="0"/>
        <v>0</v>
      </c>
      <c r="H46" s="60">
        <f t="shared" si="10"/>
        <v>0.2986111111111111</v>
      </c>
      <c r="I46" s="54">
        <f>J46*PCUs!$B$2+K46*PCUs!$B$3+L46*PCUs!$B$4+M46*PCUs!$B$5</f>
        <v>3</v>
      </c>
      <c r="J46" s="24">
        <v>3</v>
      </c>
      <c r="K46" s="24">
        <v>0</v>
      </c>
      <c r="L46" s="24">
        <v>0</v>
      </c>
      <c r="M46" s="69">
        <v>0</v>
      </c>
      <c r="N46" s="75">
        <f t="shared" si="1"/>
        <v>17.25</v>
      </c>
      <c r="O46" s="60">
        <f t="shared" si="11"/>
        <v>0.2986111111111111</v>
      </c>
      <c r="P46" s="54">
        <f>Q46*PCUs!$B$2+R46*PCUs!$B$3+S46*PCUs!$B$4+T46*PCUs!$B$5</f>
        <v>1</v>
      </c>
      <c r="Q46" s="24">
        <v>1</v>
      </c>
      <c r="R46" s="24">
        <v>0</v>
      </c>
      <c r="S46" s="24">
        <v>0</v>
      </c>
      <c r="T46" s="69">
        <v>0</v>
      </c>
      <c r="U46" s="75">
        <f t="shared" si="2"/>
        <v>5.75</v>
      </c>
    </row>
    <row r="47" spans="1:21" ht="13.5" customHeight="1" x14ac:dyDescent="0.2">
      <c r="A47" s="60">
        <f t="shared" si="9"/>
        <v>0.2986111111111111</v>
      </c>
      <c r="B47" s="54">
        <f>C47*PCUs!$B$2+D47*PCUs!$B$3+E47*PCUs!$B$4+F47*PCUs!$B$5</f>
        <v>0</v>
      </c>
      <c r="F47" s="69"/>
      <c r="G47" s="63">
        <f t="shared" si="0"/>
        <v>0</v>
      </c>
      <c r="H47" s="60">
        <f t="shared" si="10"/>
        <v>0.2986111111111111</v>
      </c>
      <c r="I47" s="54">
        <f>J47*PCUs!$B$2+K47*PCUs!$B$3+L47*PCUs!$B$4+M47*PCUs!$B$5</f>
        <v>0</v>
      </c>
      <c r="J47" s="24">
        <v>0</v>
      </c>
      <c r="K47" s="24">
        <v>0</v>
      </c>
      <c r="L47" s="24">
        <v>0</v>
      </c>
      <c r="M47" s="69">
        <v>0</v>
      </c>
      <c r="N47" s="75">
        <f t="shared" si="1"/>
        <v>0</v>
      </c>
      <c r="O47" s="60">
        <f t="shared" si="11"/>
        <v>0.2986111111111111</v>
      </c>
      <c r="P47" s="54">
        <f>Q47*PCUs!$B$2+R47*PCUs!$B$3+S47*PCUs!$B$4+T47*PCUs!$B$5</f>
        <v>0</v>
      </c>
      <c r="Q47" s="24">
        <v>0</v>
      </c>
      <c r="R47" s="24">
        <v>0</v>
      </c>
      <c r="S47" s="24">
        <v>0</v>
      </c>
      <c r="T47" s="69">
        <v>0</v>
      </c>
      <c r="U47" s="75">
        <f t="shared" si="2"/>
        <v>0</v>
      </c>
    </row>
    <row r="48" spans="1:21" ht="13.5" customHeight="1" x14ac:dyDescent="0.2">
      <c r="A48" s="60">
        <f t="shared" si="9"/>
        <v>0.2986111111111111</v>
      </c>
      <c r="B48" s="54">
        <f>C48*PCUs!$B$2+D48*PCUs!$B$3+E48*PCUs!$B$4+F48*PCUs!$B$5</f>
        <v>0</v>
      </c>
      <c r="F48" s="69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4</v>
      </c>
      <c r="J48" s="24">
        <v>4</v>
      </c>
      <c r="K48" s="24">
        <v>0</v>
      </c>
      <c r="L48" s="24">
        <v>0</v>
      </c>
      <c r="M48" s="69">
        <v>0</v>
      </c>
      <c r="N48" s="75">
        <f t="shared" si="1"/>
        <v>23</v>
      </c>
      <c r="O48" s="60">
        <f t="shared" si="11"/>
        <v>0.2986111111111111</v>
      </c>
      <c r="P48" s="54">
        <f>Q48*PCUs!$B$2+R48*PCUs!$B$3+S48*PCUs!$B$4+T48*PCUs!$B$5</f>
        <v>1</v>
      </c>
      <c r="Q48" s="24">
        <v>1</v>
      </c>
      <c r="R48" s="24">
        <v>0</v>
      </c>
      <c r="S48" s="24">
        <v>0</v>
      </c>
      <c r="T48" s="69">
        <v>0</v>
      </c>
      <c r="U48" s="75">
        <f t="shared" si="2"/>
        <v>5.75</v>
      </c>
    </row>
    <row r="49" spans="1:21" ht="13.5" customHeight="1" x14ac:dyDescent="0.2">
      <c r="A49" s="60">
        <f t="shared" si="9"/>
        <v>0.2986111111111111</v>
      </c>
      <c r="B49" s="54">
        <f>C49*PCUs!$B$2+D49*PCUs!$B$3+E49*PCUs!$B$4+F49*PCUs!$B$5</f>
        <v>0</v>
      </c>
      <c r="F49" s="69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M49" s="69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T49" s="69"/>
      <c r="U49" s="75">
        <f t="shared" si="2"/>
        <v>0</v>
      </c>
    </row>
    <row r="50" spans="1:21" ht="13.5" customHeight="1" x14ac:dyDescent="0.2">
      <c r="A50" s="60">
        <f t="shared" si="9"/>
        <v>0.2986111111111111</v>
      </c>
      <c r="B50" s="54">
        <f>C50*PCUs!$B$2+D50*PCUs!$B$3+E50*PCUs!$B$4+F50*PCUs!$B$5</f>
        <v>0</v>
      </c>
      <c r="F50" s="69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M50" s="69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T50" s="69"/>
      <c r="U50" s="75">
        <f t="shared" si="2"/>
        <v>0</v>
      </c>
    </row>
    <row r="51" spans="1:21" ht="13.5" customHeight="1" x14ac:dyDescent="0.2">
      <c r="A51" s="60">
        <f t="shared" si="9"/>
        <v>0.2986111111111111</v>
      </c>
      <c r="B51" s="54">
        <f>C51*PCUs!$B$2+D51*PCUs!$B$3+E51*PCUs!$B$4+F51*PCUs!$B$5</f>
        <v>0</v>
      </c>
      <c r="F51" s="69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M51" s="69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T51" s="69"/>
      <c r="U51" s="75">
        <f t="shared" si="2"/>
        <v>0</v>
      </c>
    </row>
    <row r="52" spans="1:21" ht="13.5" customHeight="1" x14ac:dyDescent="0.2">
      <c r="A52" s="60">
        <f t="shared" si="9"/>
        <v>0.2986111111111111</v>
      </c>
      <c r="B52" s="54">
        <f>C52*PCUs!$B$2+D52*PCUs!$B$3+E52*PCUs!$B$4+F52*PCUs!$B$5</f>
        <v>0</v>
      </c>
      <c r="F52" s="69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M52" s="69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T52" s="69"/>
      <c r="U52" s="75">
        <f t="shared" si="2"/>
        <v>0</v>
      </c>
    </row>
    <row r="53" spans="1:21" ht="13.5" customHeight="1" x14ac:dyDescent="0.2">
      <c r="A53" s="60">
        <f t="shared" si="9"/>
        <v>0.2986111111111111</v>
      </c>
      <c r="B53" s="65">
        <f>C53*PCUs!$B$2+D53*PCUs!$B$3+E53*PCUs!$B$4+F53*PCUs!$B$5</f>
        <v>0</v>
      </c>
      <c r="C53" s="72"/>
      <c r="D53" s="72"/>
      <c r="E53" s="72"/>
      <c r="F53" s="73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72"/>
      <c r="K53" s="72"/>
      <c r="L53" s="72"/>
      <c r="M53" s="73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72"/>
      <c r="R53" s="72"/>
      <c r="S53" s="72"/>
      <c r="T53" s="73"/>
      <c r="U53" s="76">
        <f t="shared" si="2"/>
        <v>0</v>
      </c>
    </row>
    <row r="54" spans="1:21" ht="13.5" customHeight="1" x14ac:dyDescent="0.2">
      <c r="A54" s="70">
        <f>A53</f>
        <v>0.2986111111111111</v>
      </c>
      <c r="B54" s="54">
        <f>MAX(B42:B53)</f>
        <v>0</v>
      </c>
      <c r="C54" s="24">
        <f>VLOOKUP(B54,B42:F53,2,FALSE)</f>
        <v>0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si="0"/>
        <v>0</v>
      </c>
      <c r="H54" s="70">
        <f>H53</f>
        <v>0.2986111111111111</v>
      </c>
      <c r="I54" s="54">
        <f>MAX(I42:I53)</f>
        <v>4</v>
      </c>
      <c r="J54" s="24">
        <f>VLOOKUP(I54,I42:M53,2,FALSE)</f>
        <v>4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si="1"/>
        <v>23</v>
      </c>
      <c r="O54" s="70">
        <f>O53</f>
        <v>0.2986111111111111</v>
      </c>
      <c r="P54" s="54">
        <f>MAX(P42:P53)</f>
        <v>5</v>
      </c>
      <c r="Q54" s="24">
        <f>VLOOKUP(P54,P42:T53,2,FALSE)</f>
        <v>5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2"/>
        <v>28.75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0</v>
      </c>
      <c r="C55" s="46"/>
      <c r="D55" s="46"/>
      <c r="E55" s="46"/>
      <c r="F55" s="71"/>
      <c r="G55" s="59">
        <f t="shared" si="0"/>
        <v>0</v>
      </c>
      <c r="H55" s="55">
        <f>H53+"00:05"</f>
        <v>0.30208333333333331</v>
      </c>
      <c r="I55" s="56">
        <f>J55*PCUs!$B$2+K55*PCUs!$B$3+L55*PCUs!$B$4+M55*PCUs!$B$5</f>
        <v>3.8</v>
      </c>
      <c r="J55" s="46">
        <v>0</v>
      </c>
      <c r="K55" s="46">
        <v>1</v>
      </c>
      <c r="L55" s="46">
        <v>1</v>
      </c>
      <c r="M55" s="71">
        <v>0</v>
      </c>
      <c r="N55" s="35">
        <f t="shared" si="1"/>
        <v>21.849999999999998</v>
      </c>
      <c r="O55" s="55">
        <f>O53+"00:05"</f>
        <v>0.30208333333333331</v>
      </c>
      <c r="P55" s="56">
        <f>Q55*PCUs!$B$2+R55*PCUs!$B$3+S55*PCUs!$B$4+T55*PCUs!$B$5</f>
        <v>1</v>
      </c>
      <c r="Q55" s="46">
        <v>1</v>
      </c>
      <c r="R55" s="46">
        <v>0</v>
      </c>
      <c r="S55" s="46">
        <v>0</v>
      </c>
      <c r="T55" s="71">
        <v>0</v>
      </c>
      <c r="U55" s="35">
        <f t="shared" si="2"/>
        <v>5.75</v>
      </c>
    </row>
    <row r="56" spans="1:21" ht="13.5" customHeight="1" x14ac:dyDescent="0.2">
      <c r="A56" s="60">
        <f t="shared" ref="A56:A66" si="12">A55</f>
        <v>0.30208333333333331</v>
      </c>
      <c r="B56" s="54">
        <f>C56*PCUs!$B$2+D56*PCUs!$B$3+E56*PCUs!$B$4+F56*PCUs!$B$5</f>
        <v>0</v>
      </c>
      <c r="F56" s="69"/>
      <c r="G56" s="63">
        <f t="shared" si="0"/>
        <v>0</v>
      </c>
      <c r="H56" s="60">
        <f t="shared" ref="H56:H66" si="13">H55</f>
        <v>0.30208333333333331</v>
      </c>
      <c r="I56" s="54">
        <f>J56*PCUs!$B$2+K56*PCUs!$B$3+L56*PCUs!$B$4+M56*PCUs!$B$5</f>
        <v>3</v>
      </c>
      <c r="J56" s="24">
        <v>3</v>
      </c>
      <c r="K56" s="24">
        <v>0</v>
      </c>
      <c r="L56" s="24">
        <v>0</v>
      </c>
      <c r="M56" s="69">
        <v>0</v>
      </c>
      <c r="N56" s="75">
        <f t="shared" si="1"/>
        <v>17.25</v>
      </c>
      <c r="O56" s="60">
        <f t="shared" ref="O56:O66" si="14">O55</f>
        <v>0.30208333333333331</v>
      </c>
      <c r="P56" s="54">
        <f>Q56*PCUs!$B$2+R56*PCUs!$B$3+S56*PCUs!$B$4+T56*PCUs!$B$5</f>
        <v>0</v>
      </c>
      <c r="Q56" s="24">
        <v>0</v>
      </c>
      <c r="R56" s="24">
        <v>0</v>
      </c>
      <c r="S56" s="24">
        <v>0</v>
      </c>
      <c r="T56" s="69">
        <v>0</v>
      </c>
      <c r="U56" s="75">
        <f t="shared" si="2"/>
        <v>0</v>
      </c>
    </row>
    <row r="57" spans="1:21" ht="13.5" customHeight="1" x14ac:dyDescent="0.2">
      <c r="A57" s="60">
        <f t="shared" si="12"/>
        <v>0.30208333333333331</v>
      </c>
      <c r="B57" s="54">
        <f>C57*PCUs!$B$2+D57*PCUs!$B$3+E57*PCUs!$B$4+F57*PCUs!$B$5</f>
        <v>0</v>
      </c>
      <c r="F57" s="69"/>
      <c r="G57" s="63">
        <f t="shared" si="0"/>
        <v>0</v>
      </c>
      <c r="H57" s="60">
        <f t="shared" si="13"/>
        <v>0.30208333333333331</v>
      </c>
      <c r="I57" s="54">
        <f>J57*PCUs!$B$2+K57*PCUs!$B$3+L57*PCUs!$B$4+M57*PCUs!$B$5</f>
        <v>2</v>
      </c>
      <c r="J57" s="24">
        <v>2</v>
      </c>
      <c r="K57" s="24">
        <v>0</v>
      </c>
      <c r="L57" s="24">
        <v>0</v>
      </c>
      <c r="M57" s="69">
        <v>0</v>
      </c>
      <c r="N57" s="75">
        <f t="shared" si="1"/>
        <v>11.5</v>
      </c>
      <c r="O57" s="60">
        <f t="shared" si="14"/>
        <v>0.30208333333333331</v>
      </c>
      <c r="P57" s="54">
        <f>Q57*PCUs!$B$2+R57*PCUs!$B$3+S57*PCUs!$B$4+T57*PCUs!$B$5</f>
        <v>3</v>
      </c>
      <c r="Q57" s="24">
        <v>3</v>
      </c>
      <c r="R57" s="24">
        <v>0</v>
      </c>
      <c r="S57" s="24">
        <v>0</v>
      </c>
      <c r="T57" s="69">
        <v>0</v>
      </c>
      <c r="U57" s="75">
        <f t="shared" si="2"/>
        <v>17.25</v>
      </c>
    </row>
    <row r="58" spans="1:21" ht="13.5" customHeight="1" x14ac:dyDescent="0.2">
      <c r="A58" s="60">
        <f t="shared" si="12"/>
        <v>0.30208333333333331</v>
      </c>
      <c r="B58" s="54">
        <f>C58*PCUs!$B$2+D58*PCUs!$B$3+E58*PCUs!$B$4+F58*PCUs!$B$5</f>
        <v>0</v>
      </c>
      <c r="F58" s="69"/>
      <c r="G58" s="63">
        <f t="shared" si="0"/>
        <v>0</v>
      </c>
      <c r="H58" s="60">
        <f t="shared" si="13"/>
        <v>0.30208333333333331</v>
      </c>
      <c r="I58" s="54">
        <f>J58*PCUs!$B$2+K58*PCUs!$B$3+L58*PCUs!$B$4+M58*PCUs!$B$5</f>
        <v>2.5</v>
      </c>
      <c r="J58" s="24">
        <v>1</v>
      </c>
      <c r="K58" s="24">
        <v>1</v>
      </c>
      <c r="L58" s="24">
        <v>0</v>
      </c>
      <c r="M58" s="69">
        <v>0</v>
      </c>
      <c r="N58" s="75">
        <f t="shared" si="1"/>
        <v>14.375</v>
      </c>
      <c r="O58" s="60">
        <f t="shared" si="14"/>
        <v>0.30208333333333331</v>
      </c>
      <c r="P58" s="54">
        <f>Q58*PCUs!$B$2+R58*PCUs!$B$3+S58*PCUs!$B$4+T58*PCUs!$B$5</f>
        <v>0</v>
      </c>
      <c r="Q58" s="24">
        <v>0</v>
      </c>
      <c r="R58" s="24">
        <v>0</v>
      </c>
      <c r="S58" s="24">
        <v>0</v>
      </c>
      <c r="T58" s="69">
        <v>0</v>
      </c>
      <c r="U58" s="75">
        <f t="shared" si="2"/>
        <v>0</v>
      </c>
    </row>
    <row r="59" spans="1:21" ht="13.5" customHeight="1" x14ac:dyDescent="0.2">
      <c r="A59" s="60">
        <f t="shared" si="12"/>
        <v>0.30208333333333331</v>
      </c>
      <c r="B59" s="54">
        <f>C59*PCUs!$B$2+D59*PCUs!$B$3+E59*PCUs!$B$4+F59*PCUs!$B$5</f>
        <v>0</v>
      </c>
      <c r="F59" s="69"/>
      <c r="G59" s="63">
        <f t="shared" si="0"/>
        <v>0</v>
      </c>
      <c r="H59" s="60">
        <f t="shared" si="13"/>
        <v>0.30208333333333331</v>
      </c>
      <c r="I59" s="54">
        <f>J59*PCUs!$B$2+K59*PCUs!$B$3+L59*PCUs!$B$4+M59*PCUs!$B$5</f>
        <v>7.5</v>
      </c>
      <c r="J59" s="24">
        <v>3</v>
      </c>
      <c r="K59" s="24">
        <v>3</v>
      </c>
      <c r="L59" s="24">
        <v>0</v>
      </c>
      <c r="M59" s="69">
        <v>0</v>
      </c>
      <c r="N59" s="75">
        <f t="shared" si="1"/>
        <v>43.125</v>
      </c>
      <c r="O59" s="60">
        <f t="shared" si="14"/>
        <v>0.30208333333333331</v>
      </c>
      <c r="P59" s="54">
        <f>Q59*PCUs!$B$2+R59*PCUs!$B$3+S59*PCUs!$B$4+T59*PCUs!$B$5</f>
        <v>0</v>
      </c>
      <c r="Q59" s="24">
        <v>0</v>
      </c>
      <c r="R59" s="24">
        <v>0</v>
      </c>
      <c r="S59" s="24">
        <v>0</v>
      </c>
      <c r="T59" s="69">
        <v>0</v>
      </c>
      <c r="U59" s="75">
        <f t="shared" si="2"/>
        <v>0</v>
      </c>
    </row>
    <row r="60" spans="1:21" ht="13.5" customHeight="1" x14ac:dyDescent="0.2">
      <c r="A60" s="60">
        <f t="shared" si="12"/>
        <v>0.30208333333333331</v>
      </c>
      <c r="B60" s="54">
        <f>C60*PCUs!$B$2+D60*PCUs!$B$3+E60*PCUs!$B$4+F60*PCUs!$B$5</f>
        <v>0</v>
      </c>
      <c r="F60" s="69"/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7</v>
      </c>
      <c r="J60" s="24">
        <v>4</v>
      </c>
      <c r="K60" s="24">
        <v>2</v>
      </c>
      <c r="L60" s="24">
        <v>0</v>
      </c>
      <c r="M60" s="69">
        <v>0</v>
      </c>
      <c r="N60" s="75">
        <f t="shared" si="1"/>
        <v>40.25</v>
      </c>
      <c r="O60" s="60">
        <f t="shared" si="14"/>
        <v>0.30208333333333331</v>
      </c>
      <c r="P60" s="54">
        <f>Q60*PCUs!$B$2+R60*PCUs!$B$3+S60*PCUs!$B$4+T60*PCUs!$B$5</f>
        <v>3</v>
      </c>
      <c r="Q60" s="24">
        <v>3</v>
      </c>
      <c r="R60" s="24">
        <v>0</v>
      </c>
      <c r="S60" s="24">
        <v>0</v>
      </c>
      <c r="T60" s="69">
        <v>0</v>
      </c>
      <c r="U60" s="75">
        <f t="shared" si="2"/>
        <v>17.25</v>
      </c>
    </row>
    <row r="61" spans="1:21" ht="13.5" customHeight="1" x14ac:dyDescent="0.2">
      <c r="A61" s="60">
        <f t="shared" si="12"/>
        <v>0.30208333333333331</v>
      </c>
      <c r="B61" s="54">
        <f>C61*PCUs!$B$2+D61*PCUs!$B$3+E61*PCUs!$B$4+F61*PCUs!$B$5</f>
        <v>0</v>
      </c>
      <c r="F61" s="69"/>
      <c r="G61" s="63">
        <f t="shared" si="0"/>
        <v>0</v>
      </c>
      <c r="H61" s="60">
        <f t="shared" si="13"/>
        <v>0.30208333333333331</v>
      </c>
      <c r="I61" s="54">
        <f>J61*PCUs!$B$2+K61*PCUs!$B$3+L61*PCUs!$B$4+M61*PCUs!$B$5</f>
        <v>0</v>
      </c>
      <c r="M61" s="69"/>
      <c r="N61" s="75">
        <f t="shared" si="1"/>
        <v>0</v>
      </c>
      <c r="O61" s="60">
        <f t="shared" si="14"/>
        <v>0.30208333333333331</v>
      </c>
      <c r="P61" s="54">
        <f>Q61*PCUs!$B$2+R61*PCUs!$B$3+S61*PCUs!$B$4+T61*PCUs!$B$5</f>
        <v>0</v>
      </c>
      <c r="T61" s="69"/>
      <c r="U61" s="75">
        <f t="shared" si="2"/>
        <v>0</v>
      </c>
    </row>
    <row r="62" spans="1:21" ht="13.5" customHeight="1" x14ac:dyDescent="0.2">
      <c r="A62" s="60">
        <f t="shared" si="12"/>
        <v>0.30208333333333331</v>
      </c>
      <c r="B62" s="54">
        <f>C62*PCUs!$B$2+D62*PCUs!$B$3+E62*PCUs!$B$4+F62*PCUs!$B$5</f>
        <v>0</v>
      </c>
      <c r="F62" s="69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M62" s="69"/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T62" s="69"/>
      <c r="U62" s="75">
        <f t="shared" si="2"/>
        <v>0</v>
      </c>
    </row>
    <row r="63" spans="1:21" ht="13.5" customHeight="1" x14ac:dyDescent="0.2">
      <c r="A63" s="60">
        <f t="shared" si="12"/>
        <v>0.30208333333333331</v>
      </c>
      <c r="B63" s="54">
        <f>C63*PCUs!$B$2+D63*PCUs!$B$3+E63*PCUs!$B$4+F63*PCUs!$B$5</f>
        <v>0</v>
      </c>
      <c r="F63" s="69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M63" s="69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T63" s="69"/>
      <c r="U63" s="75">
        <f t="shared" si="2"/>
        <v>0</v>
      </c>
    </row>
    <row r="64" spans="1:21" ht="13.5" customHeight="1" x14ac:dyDescent="0.2">
      <c r="A64" s="60">
        <f t="shared" si="12"/>
        <v>0.30208333333333331</v>
      </c>
      <c r="B64" s="54">
        <f>C64*PCUs!$B$2+D64*PCUs!$B$3+E64*PCUs!$B$4+F64*PCUs!$B$5</f>
        <v>0</v>
      </c>
      <c r="F64" s="69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M64" s="69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T64" s="69"/>
      <c r="U64" s="75">
        <f t="shared" si="2"/>
        <v>0</v>
      </c>
    </row>
    <row r="65" spans="1:21" ht="13.5" customHeight="1" x14ac:dyDescent="0.2">
      <c r="A65" s="60">
        <f t="shared" si="12"/>
        <v>0.30208333333333331</v>
      </c>
      <c r="B65" s="54">
        <f>C65*PCUs!$B$2+D65*PCUs!$B$3+E65*PCUs!$B$4+F65*PCUs!$B$5</f>
        <v>0</v>
      </c>
      <c r="F65" s="69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M65" s="69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T65" s="69"/>
      <c r="U65" s="75">
        <f t="shared" si="2"/>
        <v>0</v>
      </c>
    </row>
    <row r="66" spans="1:21" ht="13.5" customHeight="1" x14ac:dyDescent="0.2">
      <c r="A66" s="60">
        <f t="shared" si="12"/>
        <v>0.30208333333333331</v>
      </c>
      <c r="B66" s="65">
        <f>C66*PCUs!$B$2+D66*PCUs!$B$3+E66*PCUs!$B$4+F66*PCUs!$B$5</f>
        <v>0</v>
      </c>
      <c r="C66" s="72"/>
      <c r="D66" s="72"/>
      <c r="E66" s="72"/>
      <c r="F66" s="73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72"/>
      <c r="K66" s="72"/>
      <c r="L66" s="72"/>
      <c r="M66" s="73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72"/>
      <c r="R66" s="72"/>
      <c r="S66" s="72"/>
      <c r="T66" s="73"/>
      <c r="U66" s="76">
        <f t="shared" si="2"/>
        <v>0</v>
      </c>
    </row>
    <row r="67" spans="1:21" ht="13.5" customHeight="1" x14ac:dyDescent="0.2">
      <c r="A67" s="70">
        <f>A66</f>
        <v>0.30208333333333331</v>
      </c>
      <c r="B67" s="54">
        <f>MAX(B55:B66)</f>
        <v>0</v>
      </c>
      <c r="C67" s="24">
        <f>VLOOKUP(B67,B55:F66,2,FALSE)</f>
        <v>0</v>
      </c>
      <c r="D67" s="24">
        <f>VLOOKUP(B67,B55:F66,3,FALSE)</f>
        <v>0</v>
      </c>
      <c r="E67" s="24">
        <f>VLOOKUP(B67,B55:F66,4,FALSE)</f>
        <v>0</v>
      </c>
      <c r="F67" s="69">
        <f>VLOOKUP(B67,B55:F66,5,FALSE)</f>
        <v>0</v>
      </c>
      <c r="G67" s="63">
        <f t="shared" si="0"/>
        <v>0</v>
      </c>
      <c r="H67" s="70">
        <f>H66</f>
        <v>0.30208333333333331</v>
      </c>
      <c r="I67" s="54">
        <f>MAX(I55:I66)</f>
        <v>7.5</v>
      </c>
      <c r="J67" s="24">
        <f>VLOOKUP(I67,I55:M66,2,FALSE)</f>
        <v>3</v>
      </c>
      <c r="K67" s="24">
        <f>VLOOKUP(I67,I55:M66,3,FALSE)</f>
        <v>3</v>
      </c>
      <c r="L67" s="24">
        <f>VLOOKUP(I67,I55:M66,4,FALSE)</f>
        <v>0</v>
      </c>
      <c r="M67" s="69">
        <f>VLOOKUP(I67,I55:M66,5,FALSE)</f>
        <v>0</v>
      </c>
      <c r="N67" s="75">
        <f t="shared" si="1"/>
        <v>43.125</v>
      </c>
      <c r="O67" s="70">
        <f>O66</f>
        <v>0.30208333333333331</v>
      </c>
      <c r="P67" s="54">
        <f>MAX(P55:P66)</f>
        <v>3</v>
      </c>
      <c r="Q67" s="24">
        <f>VLOOKUP(P67,P55:T66,2,FALSE)</f>
        <v>3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17.25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0</v>
      </c>
      <c r="C68" s="46"/>
      <c r="D68" s="46"/>
      <c r="E68" s="46"/>
      <c r="F68" s="71"/>
      <c r="G68" s="59">
        <f t="shared" si="0"/>
        <v>0</v>
      </c>
      <c r="H68" s="55">
        <f>H66+"00:05"</f>
        <v>0.30555555555555552</v>
      </c>
      <c r="I68" s="56">
        <f>J68*PCUs!$B$2+K68*PCUs!$B$3+L68*PCUs!$B$4+M68*PCUs!$B$5</f>
        <v>3</v>
      </c>
      <c r="J68" s="46">
        <v>3</v>
      </c>
      <c r="K68" s="46">
        <v>0</v>
      </c>
      <c r="L68" s="46">
        <v>0</v>
      </c>
      <c r="M68" s="71">
        <v>0</v>
      </c>
      <c r="N68" s="35">
        <f t="shared" si="1"/>
        <v>17.25</v>
      </c>
      <c r="O68" s="55">
        <f>O66+"00:05"</f>
        <v>0.30555555555555552</v>
      </c>
      <c r="P68" s="56">
        <f>Q68*PCUs!$B$2+R68*PCUs!$B$3+S68*PCUs!$B$4+T68*PCUs!$B$5</f>
        <v>4</v>
      </c>
      <c r="Q68" s="46">
        <v>4</v>
      </c>
      <c r="R68" s="46">
        <v>0</v>
      </c>
      <c r="S68" s="46">
        <v>0</v>
      </c>
      <c r="T68" s="71">
        <v>0</v>
      </c>
      <c r="U68" s="35">
        <f t="shared" si="2"/>
        <v>23</v>
      </c>
    </row>
    <row r="69" spans="1:21" ht="13.5" customHeight="1" x14ac:dyDescent="0.2">
      <c r="A69" s="60">
        <f t="shared" ref="A69:A79" si="15">A68</f>
        <v>0.30555555555555552</v>
      </c>
      <c r="B69" s="54">
        <f>C69*PCUs!$B$2+D69*PCUs!$B$3+E69*PCUs!$B$4+F69*PCUs!$B$5</f>
        <v>0</v>
      </c>
      <c r="F69" s="69"/>
      <c r="G69" s="63">
        <f t="shared" si="0"/>
        <v>0</v>
      </c>
      <c r="H69" s="60">
        <f t="shared" ref="H69:H79" si="16">H68</f>
        <v>0.30555555555555552</v>
      </c>
      <c r="I69" s="54">
        <f>J69*PCUs!$B$2+K69*PCUs!$B$3+L69*PCUs!$B$4+M69*PCUs!$B$5</f>
        <v>1</v>
      </c>
      <c r="J69" s="24">
        <v>1</v>
      </c>
      <c r="K69" s="24">
        <v>0</v>
      </c>
      <c r="L69" s="24">
        <v>0</v>
      </c>
      <c r="M69" s="69">
        <v>0</v>
      </c>
      <c r="N69" s="75">
        <f t="shared" si="1"/>
        <v>5.75</v>
      </c>
      <c r="O69" s="60">
        <f t="shared" ref="O69:O79" si="17">O68</f>
        <v>0.30555555555555552</v>
      </c>
      <c r="P69" s="54">
        <f>Q69*PCUs!$B$2+R69*PCUs!$B$3+S69*PCUs!$B$4+T69*PCUs!$B$5</f>
        <v>1</v>
      </c>
      <c r="Q69" s="24">
        <v>1</v>
      </c>
      <c r="R69" s="24">
        <v>0</v>
      </c>
      <c r="S69" s="24">
        <v>0</v>
      </c>
      <c r="T69" s="69">
        <v>0</v>
      </c>
      <c r="U69" s="75">
        <f t="shared" si="2"/>
        <v>5.75</v>
      </c>
    </row>
    <row r="70" spans="1:21" ht="13.5" customHeight="1" x14ac:dyDescent="0.2">
      <c r="A70" s="60">
        <f t="shared" si="15"/>
        <v>0.30555555555555552</v>
      </c>
      <c r="B70" s="54">
        <f>C70*PCUs!$B$2+D70*PCUs!$B$3+E70*PCUs!$B$4+F70*PCUs!$B$5</f>
        <v>0</v>
      </c>
      <c r="F70" s="69"/>
      <c r="G70" s="63">
        <f t="shared" si="0"/>
        <v>0</v>
      </c>
      <c r="H70" s="60">
        <f t="shared" si="16"/>
        <v>0.30555555555555552</v>
      </c>
      <c r="I70" s="54">
        <f>J70*PCUs!$B$2+K70*PCUs!$B$3+L70*PCUs!$B$4+M70*PCUs!$B$5</f>
        <v>3.5</v>
      </c>
      <c r="J70" s="24">
        <v>2</v>
      </c>
      <c r="K70" s="24">
        <v>1</v>
      </c>
      <c r="L70" s="24">
        <v>0</v>
      </c>
      <c r="M70" s="69">
        <v>0</v>
      </c>
      <c r="N70" s="75">
        <f t="shared" si="1"/>
        <v>20.125</v>
      </c>
      <c r="O70" s="60">
        <f t="shared" si="17"/>
        <v>0.30555555555555552</v>
      </c>
      <c r="P70" s="54">
        <f>Q70*PCUs!$B$2+R70*PCUs!$B$3+S70*PCUs!$B$4+T70*PCUs!$B$5</f>
        <v>1</v>
      </c>
      <c r="Q70" s="24">
        <v>1</v>
      </c>
      <c r="R70" s="24">
        <v>0</v>
      </c>
      <c r="S70" s="24">
        <v>0</v>
      </c>
      <c r="T70" s="69">
        <v>0</v>
      </c>
      <c r="U70" s="75">
        <f t="shared" si="2"/>
        <v>5.75</v>
      </c>
    </row>
    <row r="71" spans="1:21" ht="13.5" customHeight="1" x14ac:dyDescent="0.2">
      <c r="A71" s="60">
        <f t="shared" si="15"/>
        <v>0.30555555555555552</v>
      </c>
      <c r="B71" s="54">
        <f>C71*PCUs!$B$2+D71*PCUs!$B$3+E71*PCUs!$B$4+F71*PCUs!$B$5</f>
        <v>0</v>
      </c>
      <c r="F71" s="69"/>
      <c r="G71" s="63">
        <f t="shared" si="0"/>
        <v>0</v>
      </c>
      <c r="H71" s="60">
        <f t="shared" si="16"/>
        <v>0.30555555555555552</v>
      </c>
      <c r="I71" s="54">
        <f>J71*PCUs!$B$2+K71*PCUs!$B$3+L71*PCUs!$B$4+M71*PCUs!$B$5</f>
        <v>2</v>
      </c>
      <c r="J71" s="24">
        <v>2</v>
      </c>
      <c r="K71" s="24">
        <v>0</v>
      </c>
      <c r="L71" s="24">
        <v>0</v>
      </c>
      <c r="M71" s="69">
        <v>0</v>
      </c>
      <c r="N71" s="75">
        <f t="shared" si="1"/>
        <v>11.5</v>
      </c>
      <c r="O71" s="60">
        <f t="shared" si="17"/>
        <v>0.30555555555555552</v>
      </c>
      <c r="P71" s="54">
        <f>Q71*PCUs!$B$2+R71*PCUs!$B$3+S71*PCUs!$B$4+T71*PCUs!$B$5</f>
        <v>2</v>
      </c>
      <c r="Q71" s="24">
        <v>2</v>
      </c>
      <c r="R71" s="24">
        <v>0</v>
      </c>
      <c r="S71" s="24">
        <v>0</v>
      </c>
      <c r="T71" s="69">
        <v>0</v>
      </c>
      <c r="U71" s="75">
        <f t="shared" si="2"/>
        <v>11.5</v>
      </c>
    </row>
    <row r="72" spans="1:21" ht="13.5" customHeight="1" x14ac:dyDescent="0.2">
      <c r="A72" s="60">
        <f t="shared" si="15"/>
        <v>0.30555555555555552</v>
      </c>
      <c r="B72" s="54">
        <f>C72*PCUs!$B$2+D72*PCUs!$B$3+E72*PCUs!$B$4+F72*PCUs!$B$5</f>
        <v>0</v>
      </c>
      <c r="F72" s="69"/>
      <c r="G72" s="63">
        <f t="shared" si="0"/>
        <v>0</v>
      </c>
      <c r="H72" s="60">
        <f t="shared" si="16"/>
        <v>0.30555555555555552</v>
      </c>
      <c r="I72" s="54">
        <f>J72*PCUs!$B$2+K72*PCUs!$B$3+L72*PCUs!$B$4+M72*PCUs!$B$5</f>
        <v>0</v>
      </c>
      <c r="J72" s="24">
        <v>0</v>
      </c>
      <c r="K72" s="24">
        <v>0</v>
      </c>
      <c r="L72" s="24">
        <v>0</v>
      </c>
      <c r="M72" s="69">
        <v>0</v>
      </c>
      <c r="N72" s="75">
        <f t="shared" si="1"/>
        <v>0</v>
      </c>
      <c r="O72" s="60">
        <f t="shared" si="17"/>
        <v>0.30555555555555552</v>
      </c>
      <c r="P72" s="54">
        <f>Q72*PCUs!$B$2+R72*PCUs!$B$3+S72*PCUs!$B$4+T72*PCUs!$B$5</f>
        <v>3</v>
      </c>
      <c r="Q72" s="24">
        <v>3</v>
      </c>
      <c r="R72" s="24">
        <v>0</v>
      </c>
      <c r="S72" s="24">
        <v>0</v>
      </c>
      <c r="T72" s="69">
        <v>0</v>
      </c>
      <c r="U72" s="75">
        <f t="shared" si="2"/>
        <v>17.25</v>
      </c>
    </row>
    <row r="73" spans="1:21" ht="13.5" customHeight="1" x14ac:dyDescent="0.2">
      <c r="A73" s="60">
        <f t="shared" si="15"/>
        <v>0.30555555555555552</v>
      </c>
      <c r="B73" s="54">
        <f>C73*PCUs!$B$2+D73*PCUs!$B$3+E73*PCUs!$B$4+F73*PCUs!$B$5</f>
        <v>0</v>
      </c>
      <c r="F73" s="69"/>
      <c r="G73" s="63">
        <f t="shared" si="0"/>
        <v>0</v>
      </c>
      <c r="H73" s="60">
        <f t="shared" si="16"/>
        <v>0.30555555555555552</v>
      </c>
      <c r="I73" s="54">
        <f>J73*PCUs!$B$2+K73*PCUs!$B$3+L73*PCUs!$B$4+M73*PCUs!$B$5</f>
        <v>12</v>
      </c>
      <c r="J73" s="24">
        <v>6</v>
      </c>
      <c r="K73" s="24">
        <v>4</v>
      </c>
      <c r="L73" s="24">
        <v>0</v>
      </c>
      <c r="M73" s="69">
        <v>0</v>
      </c>
      <c r="N73" s="75">
        <f t="shared" si="1"/>
        <v>69</v>
      </c>
      <c r="O73" s="60">
        <f t="shared" si="17"/>
        <v>0.30555555555555552</v>
      </c>
      <c r="P73" s="54">
        <f>Q73*PCUs!$B$2+R73*PCUs!$B$3+S73*PCUs!$B$4+T73*PCUs!$B$5</f>
        <v>10</v>
      </c>
      <c r="Q73" s="24">
        <v>10</v>
      </c>
      <c r="R73" s="24">
        <v>0</v>
      </c>
      <c r="S73" s="24">
        <v>0</v>
      </c>
      <c r="T73" s="69">
        <v>0</v>
      </c>
      <c r="U73" s="75">
        <f t="shared" si="2"/>
        <v>57.5</v>
      </c>
    </row>
    <row r="74" spans="1:21" ht="13.5" customHeight="1" x14ac:dyDescent="0.2">
      <c r="A74" s="60">
        <f t="shared" si="15"/>
        <v>0.30555555555555552</v>
      </c>
      <c r="B74" s="54">
        <f>C74*PCUs!$B$2+D74*PCUs!$B$3+E74*PCUs!$B$4+F74*PCUs!$B$5</f>
        <v>0</v>
      </c>
      <c r="F74" s="69"/>
      <c r="G74" s="63">
        <f t="shared" si="0"/>
        <v>0</v>
      </c>
      <c r="H74" s="60">
        <f t="shared" si="16"/>
        <v>0.30555555555555552</v>
      </c>
      <c r="I74" s="54">
        <f>J74*PCUs!$B$2+K74*PCUs!$B$3+L74*PCUs!$B$4+M74*PCUs!$B$5</f>
        <v>0</v>
      </c>
      <c r="M74" s="69"/>
      <c r="N74" s="75">
        <f t="shared" si="1"/>
        <v>0</v>
      </c>
      <c r="O74" s="60">
        <f t="shared" si="17"/>
        <v>0.30555555555555552</v>
      </c>
      <c r="P74" s="54">
        <f>Q74*PCUs!$B$2+R74*PCUs!$B$3+S74*PCUs!$B$4+T74*PCUs!$B$5</f>
        <v>0</v>
      </c>
      <c r="T74" s="69"/>
      <c r="U74" s="75">
        <f t="shared" si="2"/>
        <v>0</v>
      </c>
    </row>
    <row r="75" spans="1:21" ht="13.5" customHeight="1" x14ac:dyDescent="0.2">
      <c r="A75" s="60">
        <f t="shared" si="15"/>
        <v>0.30555555555555552</v>
      </c>
      <c r="B75" s="54">
        <f>C75*PCUs!$B$2+D75*PCUs!$B$3+E75*PCUs!$B$4+F75*PCUs!$B$5</f>
        <v>0</v>
      </c>
      <c r="F75" s="69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M75" s="69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T75" s="69"/>
      <c r="U75" s="75">
        <f t="shared" si="2"/>
        <v>0</v>
      </c>
    </row>
    <row r="76" spans="1:21" ht="13.5" customHeight="1" x14ac:dyDescent="0.2">
      <c r="A76" s="60">
        <f t="shared" si="15"/>
        <v>0.30555555555555552</v>
      </c>
      <c r="B76" s="54">
        <f>C76*PCUs!$B$2+D76*PCUs!$B$3+E76*PCUs!$B$4+F76*PCUs!$B$5</f>
        <v>0</v>
      </c>
      <c r="F76" s="69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M76" s="69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T76" s="69"/>
      <c r="U76" s="75">
        <f t="shared" si="2"/>
        <v>0</v>
      </c>
    </row>
    <row r="77" spans="1:21" ht="13.5" customHeight="1" x14ac:dyDescent="0.2">
      <c r="A77" s="60">
        <f t="shared" si="15"/>
        <v>0.30555555555555552</v>
      </c>
      <c r="B77" s="54">
        <f>C77*PCUs!$B$2+D77*PCUs!$B$3+E77*PCUs!$B$4+F77*PCUs!$B$5</f>
        <v>0</v>
      </c>
      <c r="F77" s="69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M77" s="69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T77" s="69"/>
      <c r="U77" s="75">
        <f t="shared" si="2"/>
        <v>0</v>
      </c>
    </row>
    <row r="78" spans="1:21" ht="13.5" customHeight="1" x14ac:dyDescent="0.2">
      <c r="A78" s="60">
        <f t="shared" si="15"/>
        <v>0.30555555555555552</v>
      </c>
      <c r="B78" s="54">
        <f>C78*PCUs!$B$2+D78*PCUs!$B$3+E78*PCUs!$B$4+F78*PCUs!$B$5</f>
        <v>0</v>
      </c>
      <c r="F78" s="69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M78" s="69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T78" s="69"/>
      <c r="U78" s="75">
        <f t="shared" si="2"/>
        <v>0</v>
      </c>
    </row>
    <row r="79" spans="1:21" ht="13.5" customHeight="1" x14ac:dyDescent="0.2">
      <c r="A79" s="60">
        <f t="shared" si="15"/>
        <v>0.30555555555555552</v>
      </c>
      <c r="B79" s="65">
        <f>C79*PCUs!$B$2+D79*PCUs!$B$3+E79*PCUs!$B$4+F79*PCUs!$B$5</f>
        <v>0</v>
      </c>
      <c r="C79" s="72"/>
      <c r="D79" s="72"/>
      <c r="E79" s="72"/>
      <c r="F79" s="73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72"/>
      <c r="K79" s="72"/>
      <c r="L79" s="72"/>
      <c r="M79" s="73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72"/>
      <c r="R79" s="72"/>
      <c r="S79" s="72"/>
      <c r="T79" s="73"/>
      <c r="U79" s="76">
        <f t="shared" si="2"/>
        <v>0</v>
      </c>
    </row>
    <row r="80" spans="1:21" ht="13.5" customHeight="1" x14ac:dyDescent="0.2">
      <c r="A80" s="70">
        <f>A79</f>
        <v>0.30555555555555552</v>
      </c>
      <c r="B80" s="54">
        <f>MAX(B68:B79)</f>
        <v>0</v>
      </c>
      <c r="C80" s="24">
        <f>VLOOKUP(B80,B68:F79,2,FALSE)</f>
        <v>0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0</v>
      </c>
      <c r="H80" s="70">
        <f>H79</f>
        <v>0.30555555555555552</v>
      </c>
      <c r="I80" s="54">
        <f>MAX(I68:I79)</f>
        <v>12</v>
      </c>
      <c r="J80" s="24">
        <f>VLOOKUP(I80,I68:M79,2,FALSE)</f>
        <v>6</v>
      </c>
      <c r="K80" s="24">
        <f>VLOOKUP(I80,I68:M79,3,FALSE)</f>
        <v>4</v>
      </c>
      <c r="L80" s="24">
        <f>VLOOKUP(I80,I68:M79,4,FALSE)</f>
        <v>0</v>
      </c>
      <c r="M80" s="69">
        <f>VLOOKUP(I80,I68:M79,5,FALSE)</f>
        <v>0</v>
      </c>
      <c r="N80" s="75">
        <f t="shared" si="1"/>
        <v>69</v>
      </c>
      <c r="O80" s="70">
        <f>O79</f>
        <v>0.30555555555555552</v>
      </c>
      <c r="P80" s="54">
        <f>MAX(P68:P79)</f>
        <v>10</v>
      </c>
      <c r="Q80" s="24">
        <f>VLOOKUP(P80,P68:T79,2,FALSE)</f>
        <v>10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2"/>
        <v>57.5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0</v>
      </c>
      <c r="C81" s="46"/>
      <c r="D81" s="46"/>
      <c r="E81" s="46"/>
      <c r="F81" s="71"/>
      <c r="G81" s="59">
        <f t="shared" si="0"/>
        <v>0</v>
      </c>
      <c r="H81" s="55">
        <f>H79+"00:05"</f>
        <v>0.30902777777777773</v>
      </c>
      <c r="I81" s="56">
        <f>J81*PCUs!$B$2+K81*PCUs!$B$3+L81*PCUs!$B$4+M81*PCUs!$B$5</f>
        <v>10.5</v>
      </c>
      <c r="J81" s="46">
        <v>9</v>
      </c>
      <c r="K81" s="46">
        <v>1</v>
      </c>
      <c r="L81" s="46">
        <v>0</v>
      </c>
      <c r="M81" s="71">
        <v>0</v>
      </c>
      <c r="N81" s="35">
        <f t="shared" si="1"/>
        <v>60.375</v>
      </c>
      <c r="O81" s="55">
        <f>O79+"00:05"</f>
        <v>0.30902777777777773</v>
      </c>
      <c r="P81" s="56">
        <f>Q81*PCUs!$B$2+R81*PCUs!$B$3+S81*PCUs!$B$4+T81*PCUs!$B$5</f>
        <v>5.5</v>
      </c>
      <c r="Q81" s="46">
        <v>4</v>
      </c>
      <c r="R81" s="46">
        <v>1</v>
      </c>
      <c r="S81" s="46">
        <v>0</v>
      </c>
      <c r="T81" s="71">
        <v>0</v>
      </c>
      <c r="U81" s="35">
        <f t="shared" si="2"/>
        <v>31.625</v>
      </c>
    </row>
    <row r="82" spans="1:21" ht="13.5" customHeight="1" x14ac:dyDescent="0.2">
      <c r="A82" s="60">
        <f t="shared" ref="A82:A92" si="18">A81</f>
        <v>0.30902777777777773</v>
      </c>
      <c r="B82" s="54">
        <f>C82*PCUs!$B$2+D82*PCUs!$B$3+E82*PCUs!$B$4+F82*PCUs!$B$5</f>
        <v>0</v>
      </c>
      <c r="F82" s="69"/>
      <c r="G82" s="63">
        <f t="shared" si="0"/>
        <v>0</v>
      </c>
      <c r="H82" s="60">
        <f t="shared" ref="H82:H92" si="19">H81</f>
        <v>0.30902777777777773</v>
      </c>
      <c r="I82" s="54">
        <f>J82*PCUs!$B$2+K82*PCUs!$B$3+L82*PCUs!$B$4+M82*PCUs!$B$5</f>
        <v>3</v>
      </c>
      <c r="J82" s="24">
        <v>3</v>
      </c>
      <c r="K82" s="24">
        <v>0</v>
      </c>
      <c r="L82" s="24">
        <v>0</v>
      </c>
      <c r="M82" s="69">
        <v>0</v>
      </c>
      <c r="N82" s="75">
        <f t="shared" si="1"/>
        <v>17.25</v>
      </c>
      <c r="O82" s="60">
        <f t="shared" ref="O82:O92" si="20">O81</f>
        <v>0.30902777777777773</v>
      </c>
      <c r="P82" s="54">
        <f>Q82*PCUs!$B$2+R82*PCUs!$B$3+S82*PCUs!$B$4+T82*PCUs!$B$5</f>
        <v>2</v>
      </c>
      <c r="Q82" s="24">
        <v>2</v>
      </c>
      <c r="R82" s="24">
        <v>0</v>
      </c>
      <c r="S82" s="24">
        <v>0</v>
      </c>
      <c r="T82" s="69">
        <v>0</v>
      </c>
      <c r="U82" s="75">
        <f t="shared" si="2"/>
        <v>11.5</v>
      </c>
    </row>
    <row r="83" spans="1:21" ht="13.5" customHeight="1" x14ac:dyDescent="0.2">
      <c r="A83" s="60">
        <f t="shared" si="18"/>
        <v>0.30902777777777773</v>
      </c>
      <c r="B83" s="54">
        <f>C83*PCUs!$B$2+D83*PCUs!$B$3+E83*PCUs!$B$4+F83*PCUs!$B$5</f>
        <v>0</v>
      </c>
      <c r="F83" s="69"/>
      <c r="G83" s="63">
        <f t="shared" si="0"/>
        <v>0</v>
      </c>
      <c r="H83" s="60">
        <f t="shared" si="19"/>
        <v>0.30902777777777773</v>
      </c>
      <c r="I83" s="54">
        <f>J83*PCUs!$B$2+K83*PCUs!$B$3+L83*PCUs!$B$4+M83*PCUs!$B$5</f>
        <v>7.5</v>
      </c>
      <c r="J83" s="24">
        <v>6</v>
      </c>
      <c r="K83" s="24">
        <v>1</v>
      </c>
      <c r="L83" s="24">
        <v>0</v>
      </c>
      <c r="M83" s="69">
        <v>0</v>
      </c>
      <c r="N83" s="75">
        <f t="shared" si="1"/>
        <v>43.125</v>
      </c>
      <c r="O83" s="60">
        <f t="shared" si="20"/>
        <v>0.30902777777777773</v>
      </c>
      <c r="P83" s="54">
        <f>Q83*PCUs!$B$2+R83*PCUs!$B$3+S83*PCUs!$B$4+T83*PCUs!$B$5</f>
        <v>4.5</v>
      </c>
      <c r="Q83" s="24">
        <v>3</v>
      </c>
      <c r="R83" s="24">
        <v>1</v>
      </c>
      <c r="S83" s="24">
        <v>0</v>
      </c>
      <c r="T83" s="69">
        <v>0</v>
      </c>
      <c r="U83" s="75">
        <f t="shared" si="2"/>
        <v>25.875</v>
      </c>
    </row>
    <row r="84" spans="1:21" ht="13.5" customHeight="1" x14ac:dyDescent="0.2">
      <c r="A84" s="60">
        <f t="shared" si="18"/>
        <v>0.30902777777777773</v>
      </c>
      <c r="B84" s="54">
        <f>C84*PCUs!$B$2+D84*PCUs!$B$3+E84*PCUs!$B$4+F84*PCUs!$B$5</f>
        <v>0</v>
      </c>
      <c r="F84" s="69"/>
      <c r="G84" s="63">
        <f t="shared" si="0"/>
        <v>0</v>
      </c>
      <c r="H84" s="60">
        <f t="shared" si="19"/>
        <v>0.30902777777777773</v>
      </c>
      <c r="I84" s="54">
        <f>J84*PCUs!$B$2+K84*PCUs!$B$3+L84*PCUs!$B$4+M84*PCUs!$B$5</f>
        <v>11</v>
      </c>
      <c r="J84" s="24">
        <v>9</v>
      </c>
      <c r="K84" s="24">
        <v>0</v>
      </c>
      <c r="L84" s="24">
        <v>0</v>
      </c>
      <c r="M84" s="69">
        <v>1</v>
      </c>
      <c r="N84" s="75">
        <f t="shared" si="1"/>
        <v>63.25</v>
      </c>
      <c r="O84" s="60">
        <f t="shared" si="20"/>
        <v>0.30902777777777773</v>
      </c>
      <c r="P84" s="54">
        <f>Q84*PCUs!$B$2+R84*PCUs!$B$3+S84*PCUs!$B$4+T84*PCUs!$B$5</f>
        <v>4</v>
      </c>
      <c r="Q84" s="24">
        <v>4</v>
      </c>
      <c r="R84" s="24">
        <v>0</v>
      </c>
      <c r="S84" s="24">
        <v>0</v>
      </c>
      <c r="T84" s="69">
        <v>0</v>
      </c>
      <c r="U84" s="75">
        <f t="shared" si="2"/>
        <v>23</v>
      </c>
    </row>
    <row r="85" spans="1:21" ht="13.5" customHeight="1" x14ac:dyDescent="0.2">
      <c r="A85" s="60">
        <f t="shared" si="18"/>
        <v>0.30902777777777773</v>
      </c>
      <c r="B85" s="54">
        <f>C85*PCUs!$B$2+D85*PCUs!$B$3+E85*PCUs!$B$4+F85*PCUs!$B$5</f>
        <v>0</v>
      </c>
      <c r="F85" s="69"/>
      <c r="G85" s="63">
        <f t="shared" si="0"/>
        <v>0</v>
      </c>
      <c r="H85" s="60">
        <f t="shared" si="19"/>
        <v>0.30902777777777773</v>
      </c>
      <c r="I85" s="54">
        <f>J85*PCUs!$B$2+K85*PCUs!$B$3+L85*PCUs!$B$4+M85*PCUs!$B$5</f>
        <v>0</v>
      </c>
      <c r="M85" s="69"/>
      <c r="N85" s="75">
        <f t="shared" si="1"/>
        <v>0</v>
      </c>
      <c r="O85" s="60">
        <f t="shared" si="20"/>
        <v>0.30902777777777773</v>
      </c>
      <c r="P85" s="54">
        <f>Q85*PCUs!$B$2+R85*PCUs!$B$3+S85*PCUs!$B$4+T85*PCUs!$B$5</f>
        <v>0</v>
      </c>
      <c r="T85" s="69"/>
      <c r="U85" s="75">
        <f t="shared" si="2"/>
        <v>0</v>
      </c>
    </row>
    <row r="86" spans="1:21" ht="13.5" customHeight="1" x14ac:dyDescent="0.2">
      <c r="A86" s="60">
        <f t="shared" si="18"/>
        <v>0.30902777777777773</v>
      </c>
      <c r="B86" s="54">
        <f>C86*PCUs!$B$2+D86*PCUs!$B$3+E86*PCUs!$B$4+F86*PCUs!$B$5</f>
        <v>0</v>
      </c>
      <c r="F86" s="69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M86" s="69"/>
      <c r="N86" s="75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T86" s="69"/>
      <c r="U86" s="75">
        <f t="shared" si="2"/>
        <v>0</v>
      </c>
    </row>
    <row r="87" spans="1:21" ht="13.5" customHeight="1" x14ac:dyDescent="0.2">
      <c r="A87" s="60">
        <f t="shared" si="18"/>
        <v>0.30902777777777773</v>
      </c>
      <c r="B87" s="54">
        <f>C87*PCUs!$B$2+D87*PCUs!$B$3+E87*PCUs!$B$4+F87*PCUs!$B$5</f>
        <v>0</v>
      </c>
      <c r="F87" s="69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M87" s="69"/>
      <c r="N87" s="75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T87" s="69"/>
      <c r="U87" s="75">
        <f t="shared" si="2"/>
        <v>0</v>
      </c>
    </row>
    <row r="88" spans="1:21" ht="13.5" customHeight="1" x14ac:dyDescent="0.2">
      <c r="A88" s="60">
        <f t="shared" si="18"/>
        <v>0.30902777777777773</v>
      </c>
      <c r="B88" s="54">
        <f>C88*PCUs!$B$2+D88*PCUs!$B$3+E88*PCUs!$B$4+F88*PCUs!$B$5</f>
        <v>0</v>
      </c>
      <c r="F88" s="69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M88" s="69"/>
      <c r="N88" s="75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T88" s="69"/>
      <c r="U88" s="75">
        <f t="shared" si="2"/>
        <v>0</v>
      </c>
    </row>
    <row r="89" spans="1:21" ht="13.5" customHeight="1" x14ac:dyDescent="0.2">
      <c r="A89" s="60">
        <f t="shared" si="18"/>
        <v>0.30902777777777773</v>
      </c>
      <c r="B89" s="54">
        <f>C89*PCUs!$B$2+D89*PCUs!$B$3+E89*PCUs!$B$4+F89*PCUs!$B$5</f>
        <v>0</v>
      </c>
      <c r="F89" s="69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M89" s="69"/>
      <c r="N89" s="75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T89" s="69"/>
      <c r="U89" s="75">
        <f t="shared" si="2"/>
        <v>0</v>
      </c>
    </row>
    <row r="90" spans="1:21" ht="13.5" customHeight="1" x14ac:dyDescent="0.2">
      <c r="A90" s="60">
        <f t="shared" si="18"/>
        <v>0.30902777777777773</v>
      </c>
      <c r="B90" s="54">
        <f>C90*PCUs!$B$2+D90*PCUs!$B$3+E90*PCUs!$B$4+F90*PCUs!$B$5</f>
        <v>0</v>
      </c>
      <c r="F90" s="69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M90" s="69"/>
      <c r="N90" s="75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T90" s="69"/>
      <c r="U90" s="75">
        <f t="shared" si="2"/>
        <v>0</v>
      </c>
    </row>
    <row r="91" spans="1:21" ht="13.5" customHeight="1" x14ac:dyDescent="0.2">
      <c r="A91" s="60">
        <f t="shared" si="18"/>
        <v>0.30902777777777773</v>
      </c>
      <c r="B91" s="54">
        <f>C91*PCUs!$B$2+D91*PCUs!$B$3+E91*PCUs!$B$4+F91*PCUs!$B$5</f>
        <v>0</v>
      </c>
      <c r="F91" s="69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M91" s="69"/>
      <c r="N91" s="75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T91" s="69"/>
      <c r="U91" s="75">
        <f t="shared" si="2"/>
        <v>0</v>
      </c>
    </row>
    <row r="92" spans="1:21" ht="13.5" customHeight="1" x14ac:dyDescent="0.2">
      <c r="A92" s="60">
        <f t="shared" si="18"/>
        <v>0.30902777777777773</v>
      </c>
      <c r="B92" s="65">
        <f>C92*PCUs!$B$2+D92*PCUs!$B$3+E92*PCUs!$B$4+F92*PCUs!$B$5</f>
        <v>0</v>
      </c>
      <c r="C92" s="72"/>
      <c r="D92" s="72"/>
      <c r="E92" s="72"/>
      <c r="F92" s="73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72"/>
      <c r="K92" s="72"/>
      <c r="L92" s="72"/>
      <c r="M92" s="73"/>
      <c r="N92" s="76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72"/>
      <c r="R92" s="72"/>
      <c r="S92" s="72"/>
      <c r="T92" s="73"/>
      <c r="U92" s="76">
        <f t="shared" si="2"/>
        <v>0</v>
      </c>
    </row>
    <row r="93" spans="1:21" ht="13.5" customHeight="1" x14ac:dyDescent="0.2">
      <c r="A93" s="70">
        <f>A92</f>
        <v>0.30902777777777773</v>
      </c>
      <c r="B93" s="54">
        <f>MAX(B81:B92)</f>
        <v>0</v>
      </c>
      <c r="C93" s="24">
        <f>VLOOKUP(B93,B81:F92,2,FALSE)</f>
        <v>0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0</v>
      </c>
      <c r="H93" s="70">
        <f>H92</f>
        <v>0.30902777777777773</v>
      </c>
      <c r="I93" s="54">
        <f>MAX(I81:I92)</f>
        <v>11</v>
      </c>
      <c r="J93" s="24">
        <f>VLOOKUP(I93,I81:M92,2,FALSE)</f>
        <v>9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1</v>
      </c>
      <c r="N93" s="75">
        <f t="shared" si="1"/>
        <v>63.25</v>
      </c>
      <c r="O93" s="70">
        <f>O92</f>
        <v>0.30902777777777773</v>
      </c>
      <c r="P93" s="54">
        <f>MAX(P81:P92)</f>
        <v>5.5</v>
      </c>
      <c r="Q93" s="24">
        <f>VLOOKUP(P93,P81:T92,2,FALSE)</f>
        <v>4</v>
      </c>
      <c r="R93" s="24">
        <f>VLOOKUP(P93,P81:T92,3,FALSE)</f>
        <v>1</v>
      </c>
      <c r="S93" s="24">
        <f>VLOOKUP(P93,P81:T92,4,FALSE)</f>
        <v>0</v>
      </c>
      <c r="T93" s="69">
        <f>VLOOKUP(P93,P81:T92,5,FALSE)</f>
        <v>0</v>
      </c>
      <c r="U93" s="75">
        <f t="shared" si="2"/>
        <v>31.625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0</v>
      </c>
      <c r="C94" s="46"/>
      <c r="D94" s="46"/>
      <c r="E94" s="46"/>
      <c r="F94" s="71"/>
      <c r="G94" s="59">
        <f t="shared" si="0"/>
        <v>0</v>
      </c>
      <c r="H94" s="55">
        <f>H92+"00:05"</f>
        <v>0.31249999999999994</v>
      </c>
      <c r="I94" s="56">
        <f>J94*PCUs!$B$2+K94*PCUs!$B$3+L94*PCUs!$B$4+M94*PCUs!$B$5</f>
        <v>10</v>
      </c>
      <c r="J94" s="46">
        <v>10</v>
      </c>
      <c r="K94" s="46">
        <v>0</v>
      </c>
      <c r="L94" s="46">
        <v>0</v>
      </c>
      <c r="M94" s="71">
        <v>0</v>
      </c>
      <c r="N94" s="35">
        <f t="shared" si="1"/>
        <v>57.5</v>
      </c>
      <c r="O94" s="55">
        <f>O92+"00:05"</f>
        <v>0.31249999999999994</v>
      </c>
      <c r="P94" s="56">
        <f>Q94*PCUs!$B$2+R94*PCUs!$B$3+S94*PCUs!$B$4+T94*PCUs!$B$5</f>
        <v>3</v>
      </c>
      <c r="Q94" s="46">
        <v>3</v>
      </c>
      <c r="R94" s="46">
        <v>0</v>
      </c>
      <c r="S94" s="46">
        <v>0</v>
      </c>
      <c r="T94" s="71">
        <v>0</v>
      </c>
      <c r="U94" s="35">
        <f t="shared" si="2"/>
        <v>17.25</v>
      </c>
    </row>
    <row r="95" spans="1:21" ht="13.5" customHeight="1" x14ac:dyDescent="0.2">
      <c r="A95" s="60">
        <f t="shared" ref="A95:A105" si="21">A94</f>
        <v>0.31249999999999994</v>
      </c>
      <c r="B95" s="54">
        <f>C95*PCUs!$B$2+D95*PCUs!$B$3+E95*PCUs!$B$4+F95*PCUs!$B$5</f>
        <v>0</v>
      </c>
      <c r="F95" s="69"/>
      <c r="G95" s="63">
        <f t="shared" si="0"/>
        <v>0</v>
      </c>
      <c r="H95" s="60">
        <f t="shared" ref="H95:H105" si="22">H94</f>
        <v>0.31249999999999994</v>
      </c>
      <c r="I95" s="54">
        <f>J95*PCUs!$B$2+K95*PCUs!$B$3+L95*PCUs!$B$4+M95*PCUs!$B$5</f>
        <v>6</v>
      </c>
      <c r="J95" s="24">
        <v>6</v>
      </c>
      <c r="K95" s="24">
        <v>0</v>
      </c>
      <c r="L95" s="24">
        <v>0</v>
      </c>
      <c r="M95" s="69">
        <v>0</v>
      </c>
      <c r="N95" s="75">
        <f t="shared" si="1"/>
        <v>34.5</v>
      </c>
      <c r="O95" s="60">
        <f t="shared" ref="O95:O105" si="23">O94</f>
        <v>0.31249999999999994</v>
      </c>
      <c r="P95" s="54">
        <f>Q95*PCUs!$B$2+R95*PCUs!$B$3+S95*PCUs!$B$4+T95*PCUs!$B$5</f>
        <v>1</v>
      </c>
      <c r="Q95" s="24">
        <v>1</v>
      </c>
      <c r="R95" s="24">
        <v>0</v>
      </c>
      <c r="S95" s="24">
        <v>0</v>
      </c>
      <c r="T95" s="69">
        <v>0</v>
      </c>
      <c r="U95" s="75">
        <f t="shared" si="2"/>
        <v>5.75</v>
      </c>
    </row>
    <row r="96" spans="1:21" ht="13.5" customHeight="1" x14ac:dyDescent="0.2">
      <c r="A96" s="60">
        <f t="shared" si="21"/>
        <v>0.31249999999999994</v>
      </c>
      <c r="B96" s="54">
        <f>C96*PCUs!$B$2+D96*PCUs!$B$3+E96*PCUs!$B$4+F96*PCUs!$B$5</f>
        <v>0</v>
      </c>
      <c r="F96" s="69"/>
      <c r="G96" s="63">
        <f t="shared" si="0"/>
        <v>0</v>
      </c>
      <c r="H96" s="60">
        <f t="shared" si="22"/>
        <v>0.31249999999999994</v>
      </c>
      <c r="I96" s="54">
        <f>J96*PCUs!$B$2+K96*PCUs!$B$3+L96*PCUs!$B$4+M96*PCUs!$B$5</f>
        <v>6.5</v>
      </c>
      <c r="J96" s="24">
        <v>5</v>
      </c>
      <c r="K96" s="24">
        <v>1</v>
      </c>
      <c r="L96" s="24">
        <v>0</v>
      </c>
      <c r="M96" s="69">
        <v>0</v>
      </c>
      <c r="N96" s="75">
        <f t="shared" si="1"/>
        <v>37.375</v>
      </c>
      <c r="O96" s="60">
        <f t="shared" si="23"/>
        <v>0.31249999999999994</v>
      </c>
      <c r="P96" s="54">
        <f>Q96*PCUs!$B$2+R96*PCUs!$B$3+S96*PCUs!$B$4+T96*PCUs!$B$5</f>
        <v>2</v>
      </c>
      <c r="Q96" s="24">
        <v>2</v>
      </c>
      <c r="R96" s="24">
        <v>0</v>
      </c>
      <c r="S96" s="24">
        <v>0</v>
      </c>
      <c r="T96" s="69">
        <v>0</v>
      </c>
      <c r="U96" s="75">
        <f t="shared" si="2"/>
        <v>11.5</v>
      </c>
    </row>
    <row r="97" spans="1:21" ht="13.5" customHeight="1" x14ac:dyDescent="0.2">
      <c r="A97" s="60">
        <f t="shared" si="21"/>
        <v>0.31249999999999994</v>
      </c>
      <c r="B97" s="54">
        <f>C97*PCUs!$B$2+D97*PCUs!$B$3+E97*PCUs!$B$4+F97*PCUs!$B$5</f>
        <v>0</v>
      </c>
      <c r="F97" s="69"/>
      <c r="G97" s="63">
        <f t="shared" si="0"/>
        <v>0</v>
      </c>
      <c r="H97" s="60">
        <f t="shared" si="22"/>
        <v>0.31249999999999994</v>
      </c>
      <c r="I97" s="54">
        <f>J97*PCUs!$B$2+K97*PCUs!$B$3+L97*PCUs!$B$4+M97*PCUs!$B$5</f>
        <v>5</v>
      </c>
      <c r="J97" s="24">
        <v>5</v>
      </c>
      <c r="K97" s="24">
        <v>0</v>
      </c>
      <c r="L97" s="24">
        <v>0</v>
      </c>
      <c r="M97" s="69">
        <v>0</v>
      </c>
      <c r="N97" s="75">
        <f t="shared" si="1"/>
        <v>28.75</v>
      </c>
      <c r="O97" s="60">
        <f t="shared" si="23"/>
        <v>0.31249999999999994</v>
      </c>
      <c r="P97" s="54">
        <f>Q97*PCUs!$B$2+R97*PCUs!$B$3+S97*PCUs!$B$4+T97*PCUs!$B$5</f>
        <v>3</v>
      </c>
      <c r="Q97" s="24">
        <v>3</v>
      </c>
      <c r="R97" s="24">
        <v>0</v>
      </c>
      <c r="S97" s="24">
        <v>0</v>
      </c>
      <c r="T97" s="69">
        <v>0</v>
      </c>
      <c r="U97" s="75">
        <f t="shared" si="2"/>
        <v>17.25</v>
      </c>
    </row>
    <row r="98" spans="1:21" ht="13.5" customHeight="1" x14ac:dyDescent="0.2">
      <c r="A98" s="60">
        <f t="shared" si="21"/>
        <v>0.31249999999999994</v>
      </c>
      <c r="B98" s="54">
        <f>C98*PCUs!$B$2+D98*PCUs!$B$3+E98*PCUs!$B$4+F98*PCUs!$B$5</f>
        <v>0</v>
      </c>
      <c r="F98" s="69"/>
      <c r="G98" s="63">
        <f t="shared" si="0"/>
        <v>0</v>
      </c>
      <c r="H98" s="60">
        <f t="shared" si="22"/>
        <v>0.31249999999999994</v>
      </c>
      <c r="I98" s="54">
        <f>J98*PCUs!$B$2+K98*PCUs!$B$3+L98*PCUs!$B$4+M98*PCUs!$B$5</f>
        <v>9.3000000000000007</v>
      </c>
      <c r="J98" s="24">
        <v>7</v>
      </c>
      <c r="K98" s="24">
        <v>0</v>
      </c>
      <c r="L98" s="24">
        <v>1</v>
      </c>
      <c r="M98" s="69">
        <v>0</v>
      </c>
      <c r="N98" s="75">
        <f t="shared" si="1"/>
        <v>53.475000000000001</v>
      </c>
      <c r="O98" s="60">
        <f t="shared" si="23"/>
        <v>0.31249999999999994</v>
      </c>
      <c r="P98" s="54">
        <f>Q98*PCUs!$B$2+R98*PCUs!$B$3+S98*PCUs!$B$4+T98*PCUs!$B$5</f>
        <v>7</v>
      </c>
      <c r="Q98" s="24">
        <v>7</v>
      </c>
      <c r="R98" s="24">
        <v>0</v>
      </c>
      <c r="S98" s="24">
        <v>0</v>
      </c>
      <c r="T98" s="69">
        <v>0</v>
      </c>
      <c r="U98" s="75">
        <f t="shared" si="2"/>
        <v>40.25</v>
      </c>
    </row>
    <row r="99" spans="1:21" ht="13.5" customHeight="1" x14ac:dyDescent="0.2">
      <c r="A99" s="60">
        <f t="shared" si="21"/>
        <v>0.31249999999999994</v>
      </c>
      <c r="B99" s="54">
        <f>C99*PCUs!$B$2+D99*PCUs!$B$3+E99*PCUs!$B$4+F99*PCUs!$B$5</f>
        <v>0</v>
      </c>
      <c r="F99" s="69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M99" s="69"/>
      <c r="N99" s="75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T99" s="69"/>
      <c r="U99" s="75">
        <f t="shared" si="2"/>
        <v>0</v>
      </c>
    </row>
    <row r="100" spans="1:21" ht="13.5" customHeight="1" x14ac:dyDescent="0.2">
      <c r="A100" s="60">
        <f t="shared" si="21"/>
        <v>0.31249999999999994</v>
      </c>
      <c r="B100" s="54">
        <f>C100*PCUs!$B$2+D100*PCUs!$B$3+E100*PCUs!$B$4+F100*PCUs!$B$5</f>
        <v>0</v>
      </c>
      <c r="F100" s="69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M100" s="69"/>
      <c r="N100" s="75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T100" s="69"/>
      <c r="U100" s="75">
        <f t="shared" si="2"/>
        <v>0</v>
      </c>
    </row>
    <row r="101" spans="1:21" ht="13.5" customHeight="1" x14ac:dyDescent="0.2">
      <c r="A101" s="60">
        <f t="shared" si="21"/>
        <v>0.31249999999999994</v>
      </c>
      <c r="B101" s="54">
        <f>C101*PCUs!$B$2+D101*PCUs!$B$3+E101*PCUs!$B$4+F101*PCUs!$B$5</f>
        <v>0</v>
      </c>
      <c r="F101" s="69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M101" s="69"/>
      <c r="N101" s="75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T101" s="69"/>
      <c r="U101" s="75">
        <f t="shared" si="2"/>
        <v>0</v>
      </c>
    </row>
    <row r="102" spans="1:21" ht="13.5" customHeight="1" x14ac:dyDescent="0.2">
      <c r="A102" s="60">
        <f t="shared" si="21"/>
        <v>0.31249999999999994</v>
      </c>
      <c r="B102" s="54">
        <f>C102*PCUs!$B$2+D102*PCUs!$B$3+E102*PCUs!$B$4+F102*PCUs!$B$5</f>
        <v>0</v>
      </c>
      <c r="F102" s="69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M102" s="69"/>
      <c r="N102" s="75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T102" s="69"/>
      <c r="U102" s="75">
        <f t="shared" si="2"/>
        <v>0</v>
      </c>
    </row>
    <row r="103" spans="1:21" ht="13.5" customHeight="1" x14ac:dyDescent="0.2">
      <c r="A103" s="60">
        <f t="shared" si="21"/>
        <v>0.31249999999999994</v>
      </c>
      <c r="B103" s="54">
        <f>C103*PCUs!$B$2+D103*PCUs!$B$3+E103*PCUs!$B$4+F103*PCUs!$B$5</f>
        <v>0</v>
      </c>
      <c r="F103" s="69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M103" s="69"/>
      <c r="N103" s="75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T103" s="69"/>
      <c r="U103" s="75">
        <f t="shared" si="2"/>
        <v>0</v>
      </c>
    </row>
    <row r="104" spans="1:21" ht="13.5" customHeight="1" x14ac:dyDescent="0.2">
      <c r="A104" s="60">
        <f t="shared" si="21"/>
        <v>0.31249999999999994</v>
      </c>
      <c r="B104" s="54">
        <f>C104*PCUs!$B$2+D104*PCUs!$B$3+E104*PCUs!$B$4+F104*PCUs!$B$5</f>
        <v>0</v>
      </c>
      <c r="F104" s="69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M104" s="69"/>
      <c r="N104" s="75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T104" s="69"/>
      <c r="U104" s="75">
        <f t="shared" si="2"/>
        <v>0</v>
      </c>
    </row>
    <row r="105" spans="1:21" ht="13.5" customHeight="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72"/>
      <c r="D105" s="72"/>
      <c r="E105" s="72"/>
      <c r="F105" s="73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72"/>
      <c r="K105" s="72"/>
      <c r="L105" s="72"/>
      <c r="M105" s="73"/>
      <c r="N105" s="76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72"/>
      <c r="R105" s="72"/>
      <c r="S105" s="72"/>
      <c r="T105" s="73"/>
      <c r="U105" s="76">
        <f t="shared" si="2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0</v>
      </c>
      <c r="C106" s="24">
        <f>VLOOKUP(B106,B94:F105,2,FALSE)</f>
        <v>0</v>
      </c>
      <c r="D106" s="24">
        <f>VLOOKUP(B106,B94:F105,3,FALSE)</f>
        <v>0</v>
      </c>
      <c r="E106" s="24">
        <f>VLOOKUP(B106,B94:F105,4,FALSE)</f>
        <v>0</v>
      </c>
      <c r="F106" s="69">
        <f>VLOOKUP(B106,B94:F105,5,FALSE)</f>
        <v>0</v>
      </c>
      <c r="G106" s="63">
        <f t="shared" si="0"/>
        <v>0</v>
      </c>
      <c r="H106" s="70">
        <f>H105</f>
        <v>0.31249999999999994</v>
      </c>
      <c r="I106" s="54">
        <f>MAX(I94:I105)</f>
        <v>10</v>
      </c>
      <c r="J106" s="24">
        <f>VLOOKUP(I106,I94:M105,2,FALSE)</f>
        <v>10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si="1"/>
        <v>57.5</v>
      </c>
      <c r="O106" s="70">
        <f>O105</f>
        <v>0.31249999999999994</v>
      </c>
      <c r="P106" s="54">
        <f>MAX(P94:P105)</f>
        <v>7</v>
      </c>
      <c r="Q106" s="24">
        <f>VLOOKUP(P106,P94:T105,2,FALSE)</f>
        <v>7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40.25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0</v>
      </c>
      <c r="C107" s="46"/>
      <c r="D107" s="46"/>
      <c r="E107" s="46"/>
      <c r="F107" s="71"/>
      <c r="G107" s="59">
        <f t="shared" si="0"/>
        <v>0</v>
      </c>
      <c r="H107" s="55">
        <f>H105+"00:05"</f>
        <v>0.31597222222222215</v>
      </c>
      <c r="I107" s="56">
        <f>J107*PCUs!$B$2+K107*PCUs!$B$3+L107*PCUs!$B$4+M107*PCUs!$B$5</f>
        <v>11.5</v>
      </c>
      <c r="J107" s="46">
        <v>10</v>
      </c>
      <c r="K107" s="46">
        <v>1</v>
      </c>
      <c r="L107" s="46">
        <v>0</v>
      </c>
      <c r="M107" s="71">
        <v>0</v>
      </c>
      <c r="N107" s="35">
        <f t="shared" si="1"/>
        <v>66.125</v>
      </c>
      <c r="O107" s="55">
        <f>O105+"00:05"</f>
        <v>0.31597222222222215</v>
      </c>
      <c r="P107" s="56">
        <f>Q107*PCUs!$B$2+R107*PCUs!$B$3+S107*PCUs!$B$4+T107*PCUs!$B$5</f>
        <v>4</v>
      </c>
      <c r="Q107" s="46">
        <v>4</v>
      </c>
      <c r="R107" s="46">
        <v>0</v>
      </c>
      <c r="S107" s="46">
        <v>0</v>
      </c>
      <c r="T107" s="71">
        <v>0</v>
      </c>
      <c r="U107" s="35">
        <f t="shared" si="2"/>
        <v>23</v>
      </c>
    </row>
    <row r="108" spans="1:21" ht="13.5" customHeight="1" x14ac:dyDescent="0.2">
      <c r="A108" s="60">
        <f t="shared" ref="A108:A118" si="24">A107</f>
        <v>0.31597222222222215</v>
      </c>
      <c r="B108" s="54">
        <f>C108*PCUs!$B$2+D108*PCUs!$B$3+E108*PCUs!$B$4+F108*PCUs!$B$5</f>
        <v>0</v>
      </c>
      <c r="F108" s="69"/>
      <c r="G108" s="63">
        <f t="shared" si="0"/>
        <v>0</v>
      </c>
      <c r="H108" s="60">
        <f t="shared" ref="H108:H118" si="25">H107</f>
        <v>0.31597222222222215</v>
      </c>
      <c r="I108" s="54">
        <f>J108*PCUs!$B$2+K108*PCUs!$B$3+L108*PCUs!$B$4+M108*PCUs!$B$5</f>
        <v>7</v>
      </c>
      <c r="J108" s="24">
        <v>7</v>
      </c>
      <c r="K108" s="24">
        <v>0</v>
      </c>
      <c r="L108" s="24">
        <v>0</v>
      </c>
      <c r="M108" s="69">
        <v>0</v>
      </c>
      <c r="N108" s="75">
        <f t="shared" si="1"/>
        <v>40.25</v>
      </c>
      <c r="O108" s="60">
        <f t="shared" ref="O108:O118" si="26">O107</f>
        <v>0.31597222222222215</v>
      </c>
      <c r="P108" s="54">
        <f>Q108*PCUs!$B$2+R108*PCUs!$B$3+S108*PCUs!$B$4+T108*PCUs!$B$5</f>
        <v>8</v>
      </c>
      <c r="Q108" s="24">
        <v>8</v>
      </c>
      <c r="R108" s="24">
        <v>0</v>
      </c>
      <c r="S108" s="24">
        <v>0</v>
      </c>
      <c r="T108" s="69">
        <v>0</v>
      </c>
      <c r="U108" s="75">
        <f t="shared" si="2"/>
        <v>46</v>
      </c>
    </row>
    <row r="109" spans="1:21" ht="13.5" customHeight="1" x14ac:dyDescent="0.2">
      <c r="A109" s="60">
        <f t="shared" si="24"/>
        <v>0.31597222222222215</v>
      </c>
      <c r="B109" s="54">
        <f>C109*PCUs!$B$2+D109*PCUs!$B$3+E109*PCUs!$B$4+F109*PCUs!$B$5</f>
        <v>0</v>
      </c>
      <c r="F109" s="69"/>
      <c r="G109" s="63">
        <f t="shared" si="0"/>
        <v>0</v>
      </c>
      <c r="H109" s="60">
        <f t="shared" si="25"/>
        <v>0.31597222222222215</v>
      </c>
      <c r="I109" s="54">
        <f>J109*PCUs!$B$2+K109*PCUs!$B$3+L109*PCUs!$B$4+M109*PCUs!$B$5</f>
        <v>4</v>
      </c>
      <c r="J109" s="24">
        <v>4</v>
      </c>
      <c r="K109" s="24">
        <v>0</v>
      </c>
      <c r="L109" s="24">
        <v>0</v>
      </c>
      <c r="M109" s="69">
        <v>0</v>
      </c>
      <c r="N109" s="75">
        <f t="shared" si="1"/>
        <v>23</v>
      </c>
      <c r="O109" s="60">
        <f t="shared" si="26"/>
        <v>0.31597222222222215</v>
      </c>
      <c r="P109" s="54">
        <f>Q109*PCUs!$B$2+R109*PCUs!$B$3+S109*PCUs!$B$4+T109*PCUs!$B$5</f>
        <v>4</v>
      </c>
      <c r="Q109" s="24">
        <v>4</v>
      </c>
      <c r="R109" s="24">
        <v>0</v>
      </c>
      <c r="S109" s="24">
        <v>0</v>
      </c>
      <c r="T109" s="69">
        <v>0</v>
      </c>
      <c r="U109" s="75">
        <f t="shared" si="2"/>
        <v>23</v>
      </c>
    </row>
    <row r="110" spans="1:21" ht="13.5" customHeight="1" x14ac:dyDescent="0.2">
      <c r="A110" s="60">
        <f t="shared" si="24"/>
        <v>0.31597222222222215</v>
      </c>
      <c r="B110" s="54">
        <f>C110*PCUs!$B$2+D110*PCUs!$B$3+E110*PCUs!$B$4+F110*PCUs!$B$5</f>
        <v>0</v>
      </c>
      <c r="F110" s="69"/>
      <c r="G110" s="63">
        <f t="shared" si="0"/>
        <v>0</v>
      </c>
      <c r="H110" s="60">
        <f t="shared" si="25"/>
        <v>0.31597222222222215</v>
      </c>
      <c r="I110" s="54">
        <f>J110*PCUs!$B$2+K110*PCUs!$B$3+L110*PCUs!$B$4+M110*PCUs!$B$5</f>
        <v>7</v>
      </c>
      <c r="J110" s="24">
        <v>4</v>
      </c>
      <c r="K110" s="24">
        <v>2</v>
      </c>
      <c r="L110" s="24">
        <v>0</v>
      </c>
      <c r="M110" s="69">
        <v>0</v>
      </c>
      <c r="N110" s="75">
        <f t="shared" si="1"/>
        <v>40.25</v>
      </c>
      <c r="O110" s="60">
        <f t="shared" si="26"/>
        <v>0.31597222222222215</v>
      </c>
      <c r="P110" s="54">
        <f>Q110*PCUs!$B$2+R110*PCUs!$B$3+S110*PCUs!$B$4+T110*PCUs!$B$5</f>
        <v>1</v>
      </c>
      <c r="Q110" s="24">
        <v>1</v>
      </c>
      <c r="R110" s="24">
        <v>0</v>
      </c>
      <c r="S110" s="24">
        <v>0</v>
      </c>
      <c r="T110" s="69">
        <v>0</v>
      </c>
      <c r="U110" s="75">
        <f t="shared" si="2"/>
        <v>5.75</v>
      </c>
    </row>
    <row r="111" spans="1:21" ht="13.5" customHeight="1" x14ac:dyDescent="0.2">
      <c r="A111" s="60">
        <f t="shared" si="24"/>
        <v>0.31597222222222215</v>
      </c>
      <c r="B111" s="54">
        <f>C111*PCUs!$B$2+D111*PCUs!$B$3+E111*PCUs!$B$4+F111*PCUs!$B$5</f>
        <v>0</v>
      </c>
      <c r="F111" s="69"/>
      <c r="G111" s="63">
        <f t="shared" si="0"/>
        <v>0</v>
      </c>
      <c r="H111" s="60">
        <f t="shared" si="25"/>
        <v>0.31597222222222215</v>
      </c>
      <c r="I111" s="54">
        <f>J111*PCUs!$B$2+K111*PCUs!$B$3+L111*PCUs!$B$4+M111*PCUs!$B$5</f>
        <v>0</v>
      </c>
      <c r="M111" s="69"/>
      <c r="N111" s="75">
        <f t="shared" si="1"/>
        <v>0</v>
      </c>
      <c r="O111" s="60">
        <f t="shared" si="26"/>
        <v>0.31597222222222215</v>
      </c>
      <c r="P111" s="54">
        <f>Q111*PCUs!$B$2+R111*PCUs!$B$3+S111*PCUs!$B$4+T111*PCUs!$B$5</f>
        <v>0</v>
      </c>
      <c r="T111" s="69"/>
      <c r="U111" s="75">
        <f t="shared" si="2"/>
        <v>0</v>
      </c>
    </row>
    <row r="112" spans="1:21" ht="13.5" customHeight="1" x14ac:dyDescent="0.2">
      <c r="A112" s="60">
        <f t="shared" si="24"/>
        <v>0.31597222222222215</v>
      </c>
      <c r="B112" s="54">
        <f>C112*PCUs!$B$2+D112*PCUs!$B$3+E112*PCUs!$B$4+F112*PCUs!$B$5</f>
        <v>0</v>
      </c>
      <c r="F112" s="69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M112" s="69"/>
      <c r="N112" s="75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T112" s="69"/>
      <c r="U112" s="75">
        <f t="shared" si="2"/>
        <v>0</v>
      </c>
    </row>
    <row r="113" spans="1:21" ht="13.5" customHeight="1" x14ac:dyDescent="0.2">
      <c r="A113" s="60">
        <f t="shared" si="24"/>
        <v>0.31597222222222215</v>
      </c>
      <c r="B113" s="54">
        <f>C113*PCUs!$B$2+D113*PCUs!$B$3+E113*PCUs!$B$4+F113*PCUs!$B$5</f>
        <v>0</v>
      </c>
      <c r="F113" s="69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M113" s="69"/>
      <c r="N113" s="75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T113" s="69"/>
      <c r="U113" s="75">
        <f t="shared" si="2"/>
        <v>0</v>
      </c>
    </row>
    <row r="114" spans="1:21" ht="13.5" customHeight="1" x14ac:dyDescent="0.2">
      <c r="A114" s="60">
        <f t="shared" si="24"/>
        <v>0.31597222222222215</v>
      </c>
      <c r="B114" s="54">
        <f>C114*PCUs!$B$2+D114*PCUs!$B$3+E114*PCUs!$B$4+F114*PCUs!$B$5</f>
        <v>0</v>
      </c>
      <c r="F114" s="69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M114" s="69"/>
      <c r="N114" s="75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T114" s="69"/>
      <c r="U114" s="75">
        <f t="shared" si="2"/>
        <v>0</v>
      </c>
    </row>
    <row r="115" spans="1:21" ht="13.5" customHeight="1" x14ac:dyDescent="0.2">
      <c r="A115" s="60">
        <f t="shared" si="24"/>
        <v>0.31597222222222215</v>
      </c>
      <c r="B115" s="54">
        <f>C115*PCUs!$B$2+D115*PCUs!$B$3+E115*PCUs!$B$4+F115*PCUs!$B$5</f>
        <v>0</v>
      </c>
      <c r="F115" s="69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M115" s="69"/>
      <c r="N115" s="75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T115" s="69"/>
      <c r="U115" s="75">
        <f t="shared" si="2"/>
        <v>0</v>
      </c>
    </row>
    <row r="116" spans="1:21" ht="13.5" customHeight="1" x14ac:dyDescent="0.2">
      <c r="A116" s="60">
        <f t="shared" si="24"/>
        <v>0.31597222222222215</v>
      </c>
      <c r="B116" s="54">
        <f>C116*PCUs!$B$2+D116*PCUs!$B$3+E116*PCUs!$B$4+F116*PCUs!$B$5</f>
        <v>0</v>
      </c>
      <c r="F116" s="69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M116" s="69"/>
      <c r="N116" s="75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T116" s="69"/>
      <c r="U116" s="75">
        <f t="shared" si="2"/>
        <v>0</v>
      </c>
    </row>
    <row r="117" spans="1:21" ht="13.5" customHeight="1" x14ac:dyDescent="0.2">
      <c r="A117" s="60">
        <f t="shared" si="24"/>
        <v>0.31597222222222215</v>
      </c>
      <c r="B117" s="54">
        <f>C117*PCUs!$B$2+D117*PCUs!$B$3+E117*PCUs!$B$4+F117*PCUs!$B$5</f>
        <v>0</v>
      </c>
      <c r="F117" s="69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M117" s="69"/>
      <c r="N117" s="75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T117" s="69"/>
      <c r="U117" s="75">
        <f t="shared" si="2"/>
        <v>0</v>
      </c>
    </row>
    <row r="118" spans="1:21" ht="13.5" customHeight="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72"/>
      <c r="D118" s="72"/>
      <c r="E118" s="72"/>
      <c r="F118" s="73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72"/>
      <c r="K118" s="72"/>
      <c r="L118" s="72"/>
      <c r="M118" s="73"/>
      <c r="N118" s="76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72"/>
      <c r="R118" s="72"/>
      <c r="S118" s="72"/>
      <c r="T118" s="73"/>
      <c r="U118" s="76">
        <f t="shared" si="2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0</v>
      </c>
      <c r="C119" s="24">
        <f>VLOOKUP(B119,B107:F118,2,FALSE)</f>
        <v>0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0</v>
      </c>
      <c r="H119" s="70">
        <f>H118</f>
        <v>0.31597222222222215</v>
      </c>
      <c r="I119" s="54">
        <f>MAX(I107:I118)</f>
        <v>11.5</v>
      </c>
      <c r="J119" s="24">
        <f>VLOOKUP(I119,I107:M118,2,FALSE)</f>
        <v>10</v>
      </c>
      <c r="K119" s="24">
        <f>VLOOKUP(I119,I107:M118,3,FALSE)</f>
        <v>1</v>
      </c>
      <c r="L119" s="24">
        <f>VLOOKUP(I119,I107:M118,4,FALSE)</f>
        <v>0</v>
      </c>
      <c r="M119" s="69">
        <f>VLOOKUP(I119,I107:M118,5,FALSE)</f>
        <v>0</v>
      </c>
      <c r="N119" s="75">
        <f t="shared" si="1"/>
        <v>66.125</v>
      </c>
      <c r="O119" s="70">
        <f>O118</f>
        <v>0.31597222222222215</v>
      </c>
      <c r="P119" s="54">
        <f>MAX(P107:P118)</f>
        <v>8</v>
      </c>
      <c r="Q119" s="24">
        <f>VLOOKUP(P119,P107:T118,2,FALSE)</f>
        <v>8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46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0</v>
      </c>
      <c r="C120" s="46"/>
      <c r="D120" s="46"/>
      <c r="E120" s="46"/>
      <c r="F120" s="71"/>
      <c r="G120" s="59">
        <f t="shared" si="0"/>
        <v>0</v>
      </c>
      <c r="H120" s="55">
        <f>H118+"00:05"</f>
        <v>0.31944444444444436</v>
      </c>
      <c r="I120" s="56">
        <f>J120*PCUs!$B$2+K120*PCUs!$B$3+L120*PCUs!$B$4+M120*PCUs!$B$5</f>
        <v>12.5</v>
      </c>
      <c r="J120" s="46">
        <v>11</v>
      </c>
      <c r="K120" s="46">
        <v>1</v>
      </c>
      <c r="L120" s="46">
        <v>0</v>
      </c>
      <c r="M120" s="71">
        <v>0</v>
      </c>
      <c r="N120" s="35">
        <f t="shared" si="1"/>
        <v>71.875</v>
      </c>
      <c r="O120" s="55">
        <f>O118+"00:05"</f>
        <v>0.31944444444444436</v>
      </c>
      <c r="P120" s="56">
        <f>Q120*PCUs!$B$2+R120*PCUs!$B$3+S120*PCUs!$B$4+T120*PCUs!$B$5</f>
        <v>7</v>
      </c>
      <c r="Q120" s="46">
        <v>7</v>
      </c>
      <c r="R120" s="46">
        <v>0</v>
      </c>
      <c r="S120" s="46">
        <v>0</v>
      </c>
      <c r="T120" s="71">
        <v>0</v>
      </c>
      <c r="U120" s="35">
        <f t="shared" si="2"/>
        <v>40.25</v>
      </c>
    </row>
    <row r="121" spans="1:21" ht="13.5" customHeight="1" x14ac:dyDescent="0.2">
      <c r="A121" s="60">
        <f t="shared" ref="A121:A131" si="27">A120</f>
        <v>0.31944444444444436</v>
      </c>
      <c r="B121" s="54">
        <f>C121*PCUs!$B$2+D121*PCUs!$B$3+E121*PCUs!$B$4+F121*PCUs!$B$5</f>
        <v>0</v>
      </c>
      <c r="F121" s="69"/>
      <c r="G121" s="63">
        <f t="shared" si="0"/>
        <v>0</v>
      </c>
      <c r="H121" s="60">
        <f t="shared" ref="H121:H131" si="28">H120</f>
        <v>0.31944444444444436</v>
      </c>
      <c r="I121" s="54">
        <f>J121*PCUs!$B$2+K121*PCUs!$B$3+L121*PCUs!$B$4+M121*PCUs!$B$5</f>
        <v>8</v>
      </c>
      <c r="J121" s="24">
        <v>8</v>
      </c>
      <c r="K121" s="24">
        <v>0</v>
      </c>
      <c r="L121" s="24">
        <v>0</v>
      </c>
      <c r="M121" s="69">
        <v>0</v>
      </c>
      <c r="N121" s="75">
        <f t="shared" si="1"/>
        <v>46</v>
      </c>
      <c r="O121" s="60">
        <f t="shared" ref="O121:O131" si="29">O120</f>
        <v>0.31944444444444436</v>
      </c>
      <c r="P121" s="54">
        <f>Q121*PCUs!$B$2+R121*PCUs!$B$3+S121*PCUs!$B$4+T121*PCUs!$B$5</f>
        <v>5</v>
      </c>
      <c r="Q121" s="24">
        <v>5</v>
      </c>
      <c r="R121" s="24">
        <v>0</v>
      </c>
      <c r="S121" s="24">
        <v>0</v>
      </c>
      <c r="T121" s="69">
        <v>0</v>
      </c>
      <c r="U121" s="75">
        <f t="shared" si="2"/>
        <v>28.75</v>
      </c>
    </row>
    <row r="122" spans="1:21" ht="13.5" customHeight="1" x14ac:dyDescent="0.2">
      <c r="A122" s="60">
        <f t="shared" si="27"/>
        <v>0.31944444444444436</v>
      </c>
      <c r="B122" s="54">
        <f>C122*PCUs!$B$2+D122*PCUs!$B$3+E122*PCUs!$B$4+F122*PCUs!$B$5</f>
        <v>0</v>
      </c>
      <c r="F122" s="69"/>
      <c r="G122" s="63">
        <f t="shared" si="0"/>
        <v>0</v>
      </c>
      <c r="H122" s="60">
        <f t="shared" si="28"/>
        <v>0.31944444444444436</v>
      </c>
      <c r="I122" s="54">
        <f>J122*PCUs!$B$2+K122*PCUs!$B$3+L122*PCUs!$B$4+M122*PCUs!$B$5</f>
        <v>2</v>
      </c>
      <c r="J122" s="24">
        <v>2</v>
      </c>
      <c r="K122" s="24">
        <v>0</v>
      </c>
      <c r="L122" s="24">
        <v>0</v>
      </c>
      <c r="M122" s="69">
        <v>0</v>
      </c>
      <c r="N122" s="75">
        <f t="shared" si="1"/>
        <v>11.5</v>
      </c>
      <c r="O122" s="60">
        <f t="shared" si="29"/>
        <v>0.31944444444444436</v>
      </c>
      <c r="P122" s="54">
        <f>Q122*PCUs!$B$2+R122*PCUs!$B$3+S122*PCUs!$B$4+T122*PCUs!$B$5</f>
        <v>2</v>
      </c>
      <c r="Q122" s="24">
        <v>2</v>
      </c>
      <c r="R122" s="24">
        <v>0</v>
      </c>
      <c r="S122" s="24">
        <v>0</v>
      </c>
      <c r="T122" s="69">
        <v>0</v>
      </c>
      <c r="U122" s="75">
        <f t="shared" si="2"/>
        <v>11.5</v>
      </c>
    </row>
    <row r="123" spans="1:21" ht="13.5" customHeight="1" x14ac:dyDescent="0.2">
      <c r="A123" s="60">
        <f t="shared" si="27"/>
        <v>0.31944444444444436</v>
      </c>
      <c r="B123" s="54">
        <f>C123*PCUs!$B$2+D123*PCUs!$B$3+E123*PCUs!$B$4+F123*PCUs!$B$5</f>
        <v>0</v>
      </c>
      <c r="F123" s="69"/>
      <c r="G123" s="63">
        <f t="shared" si="0"/>
        <v>0</v>
      </c>
      <c r="H123" s="60">
        <f t="shared" si="28"/>
        <v>0.31944444444444436</v>
      </c>
      <c r="I123" s="54">
        <f>J123*PCUs!$B$2+K123*PCUs!$B$3+L123*PCUs!$B$4+M123*PCUs!$B$5</f>
        <v>5</v>
      </c>
      <c r="J123" s="24">
        <v>5</v>
      </c>
      <c r="K123" s="24">
        <v>0</v>
      </c>
      <c r="L123" s="24">
        <v>0</v>
      </c>
      <c r="M123" s="69">
        <v>0</v>
      </c>
      <c r="N123" s="75">
        <f t="shared" si="1"/>
        <v>28.75</v>
      </c>
      <c r="O123" s="60">
        <f t="shared" si="29"/>
        <v>0.31944444444444436</v>
      </c>
      <c r="P123" s="54">
        <f>Q123*PCUs!$B$2+R123*PCUs!$B$3+S123*PCUs!$B$4+T123*PCUs!$B$5</f>
        <v>5</v>
      </c>
      <c r="Q123" s="24">
        <v>5</v>
      </c>
      <c r="R123" s="24">
        <v>0</v>
      </c>
      <c r="S123" s="24">
        <v>0</v>
      </c>
      <c r="T123" s="69">
        <v>0</v>
      </c>
      <c r="U123" s="75">
        <f t="shared" si="2"/>
        <v>28.75</v>
      </c>
    </row>
    <row r="124" spans="1:21" ht="13.5" customHeight="1" x14ac:dyDescent="0.2">
      <c r="A124" s="60">
        <f t="shared" si="27"/>
        <v>0.31944444444444436</v>
      </c>
      <c r="B124" s="54">
        <f>C124*PCUs!$B$2+D124*PCUs!$B$3+E124*PCUs!$B$4+F124*PCUs!$B$5</f>
        <v>0</v>
      </c>
      <c r="F124" s="69"/>
      <c r="G124" s="63">
        <f t="shared" si="0"/>
        <v>0</v>
      </c>
      <c r="H124" s="60">
        <f t="shared" si="28"/>
        <v>0.31944444444444436</v>
      </c>
      <c r="I124" s="54">
        <f>J124*PCUs!$B$2+K124*PCUs!$B$3+L124*PCUs!$B$4+M124*PCUs!$B$5</f>
        <v>0</v>
      </c>
      <c r="M124" s="69"/>
      <c r="N124" s="75">
        <f t="shared" si="1"/>
        <v>0</v>
      </c>
      <c r="O124" s="60">
        <f t="shared" si="29"/>
        <v>0.31944444444444436</v>
      </c>
      <c r="P124" s="54">
        <f>Q124*PCUs!$B$2+R124*PCUs!$B$3+S124*PCUs!$B$4+T124*PCUs!$B$5</f>
        <v>0</v>
      </c>
      <c r="T124" s="69"/>
      <c r="U124" s="75">
        <f t="shared" si="2"/>
        <v>0</v>
      </c>
    </row>
    <row r="125" spans="1:21" ht="13.5" customHeight="1" x14ac:dyDescent="0.2">
      <c r="A125" s="60">
        <f t="shared" si="27"/>
        <v>0.31944444444444436</v>
      </c>
      <c r="B125" s="54">
        <f>C125*PCUs!$B$2+D125*PCUs!$B$3+E125*PCUs!$B$4+F125*PCUs!$B$5</f>
        <v>0</v>
      </c>
      <c r="F125" s="69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M125" s="69"/>
      <c r="N125" s="75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T125" s="69"/>
      <c r="U125" s="75">
        <f t="shared" si="2"/>
        <v>0</v>
      </c>
    </row>
    <row r="126" spans="1:21" ht="13.5" customHeight="1" x14ac:dyDescent="0.2">
      <c r="A126" s="60">
        <f t="shared" si="27"/>
        <v>0.31944444444444436</v>
      </c>
      <c r="B126" s="54">
        <f>C126*PCUs!$B$2+D126*PCUs!$B$3+E126*PCUs!$B$4+F126*PCUs!$B$5</f>
        <v>0</v>
      </c>
      <c r="F126" s="69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M126" s="69"/>
      <c r="N126" s="75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T126" s="69"/>
      <c r="U126" s="75">
        <f t="shared" si="2"/>
        <v>0</v>
      </c>
    </row>
    <row r="127" spans="1:21" ht="13.5" customHeight="1" x14ac:dyDescent="0.2">
      <c r="A127" s="60">
        <f t="shared" si="27"/>
        <v>0.31944444444444436</v>
      </c>
      <c r="B127" s="54">
        <f>C127*PCUs!$B$2+D127*PCUs!$B$3+E127*PCUs!$B$4+F127*PCUs!$B$5</f>
        <v>0</v>
      </c>
      <c r="F127" s="69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M127" s="69"/>
      <c r="N127" s="75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T127" s="69"/>
      <c r="U127" s="75">
        <f t="shared" si="2"/>
        <v>0</v>
      </c>
    </row>
    <row r="128" spans="1:21" ht="13.5" customHeight="1" x14ac:dyDescent="0.2">
      <c r="A128" s="60">
        <f t="shared" si="27"/>
        <v>0.31944444444444436</v>
      </c>
      <c r="B128" s="54">
        <f>C128*PCUs!$B$2+D128*PCUs!$B$3+E128*PCUs!$B$4+F128*PCUs!$B$5</f>
        <v>0</v>
      </c>
      <c r="F128" s="69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M128" s="69"/>
      <c r="N128" s="75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T128" s="69"/>
      <c r="U128" s="75">
        <f t="shared" si="2"/>
        <v>0</v>
      </c>
    </row>
    <row r="129" spans="1:21" ht="13.5" customHeight="1" x14ac:dyDescent="0.2">
      <c r="A129" s="60">
        <f t="shared" si="27"/>
        <v>0.31944444444444436</v>
      </c>
      <c r="B129" s="54">
        <f>C129*PCUs!$B$2+D129*PCUs!$B$3+E129*PCUs!$B$4+F129*PCUs!$B$5</f>
        <v>0</v>
      </c>
      <c r="F129" s="69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M129" s="69"/>
      <c r="N129" s="75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T129" s="69"/>
      <c r="U129" s="75">
        <f t="shared" si="2"/>
        <v>0</v>
      </c>
    </row>
    <row r="130" spans="1:21" ht="13.5" customHeight="1" x14ac:dyDescent="0.2">
      <c r="A130" s="60">
        <f t="shared" si="27"/>
        <v>0.31944444444444436</v>
      </c>
      <c r="B130" s="54">
        <f>C130*PCUs!$B$2+D130*PCUs!$B$3+E130*PCUs!$B$4+F130*PCUs!$B$5</f>
        <v>0</v>
      </c>
      <c r="F130" s="69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M130" s="69"/>
      <c r="N130" s="75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T130" s="69"/>
      <c r="U130" s="75">
        <f t="shared" si="2"/>
        <v>0</v>
      </c>
    </row>
    <row r="131" spans="1:21" ht="13.5" customHeight="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72"/>
      <c r="D131" s="72"/>
      <c r="E131" s="72"/>
      <c r="F131" s="73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72"/>
      <c r="K131" s="72"/>
      <c r="L131" s="72"/>
      <c r="M131" s="73"/>
      <c r="N131" s="76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72"/>
      <c r="R131" s="72"/>
      <c r="S131" s="72"/>
      <c r="T131" s="73"/>
      <c r="U131" s="76">
        <f t="shared" si="2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0</v>
      </c>
      <c r="C132" s="24">
        <f>VLOOKUP(B132,B120:F131,2,FALSE)</f>
        <v>0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0</v>
      </c>
      <c r="H132" s="70">
        <f>H131</f>
        <v>0.31944444444444436</v>
      </c>
      <c r="I132" s="54">
        <f>MAX(I120:I131)</f>
        <v>12.5</v>
      </c>
      <c r="J132" s="24">
        <f>VLOOKUP(I132,I120:M131,2,FALSE)</f>
        <v>11</v>
      </c>
      <c r="K132" s="24">
        <f>VLOOKUP(I132,I120:M131,3,FALSE)</f>
        <v>1</v>
      </c>
      <c r="L132" s="24">
        <f>VLOOKUP(I132,I120:M131,4,FALSE)</f>
        <v>0</v>
      </c>
      <c r="M132" s="69">
        <f>VLOOKUP(I132,I120:M131,5,FALSE)</f>
        <v>0</v>
      </c>
      <c r="N132" s="75">
        <f t="shared" si="1"/>
        <v>71.875</v>
      </c>
      <c r="O132" s="70">
        <f>O131</f>
        <v>0.31944444444444436</v>
      </c>
      <c r="P132" s="54">
        <f>MAX(P120:P131)</f>
        <v>7</v>
      </c>
      <c r="Q132" s="24">
        <f>VLOOKUP(P132,P120:T131,2,FALSE)</f>
        <v>7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40.25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0</v>
      </c>
      <c r="C133" s="46"/>
      <c r="D133" s="46"/>
      <c r="E133" s="46"/>
      <c r="F133" s="71"/>
      <c r="G133" s="59">
        <f t="shared" si="0"/>
        <v>0</v>
      </c>
      <c r="H133" s="55">
        <f>H131+"00:05"</f>
        <v>0.32291666666666657</v>
      </c>
      <c r="I133" s="56">
        <f>J133*PCUs!$B$2+K133*PCUs!$B$3+L133*PCUs!$B$4+M133*PCUs!$B$5</f>
        <v>7</v>
      </c>
      <c r="J133" s="46">
        <v>7</v>
      </c>
      <c r="K133" s="46">
        <v>0</v>
      </c>
      <c r="L133" s="46">
        <v>0</v>
      </c>
      <c r="M133" s="71">
        <v>0</v>
      </c>
      <c r="N133" s="35">
        <f t="shared" si="1"/>
        <v>40.25</v>
      </c>
      <c r="O133" s="55">
        <f>O131+"00:05"</f>
        <v>0.32291666666666657</v>
      </c>
      <c r="P133" s="56">
        <f>Q133*PCUs!$B$2+R133*PCUs!$B$3+S133*PCUs!$B$4+T133*PCUs!$B$5</f>
        <v>2</v>
      </c>
      <c r="Q133" s="46">
        <v>2</v>
      </c>
      <c r="R133" s="46">
        <v>0</v>
      </c>
      <c r="S133" s="46">
        <v>0</v>
      </c>
      <c r="T133" s="71">
        <v>0</v>
      </c>
      <c r="U133" s="35">
        <f t="shared" si="2"/>
        <v>11.5</v>
      </c>
    </row>
    <row r="134" spans="1:21" ht="13.5" customHeight="1" x14ac:dyDescent="0.2">
      <c r="A134" s="60">
        <f t="shared" ref="A134:A144" si="30">A133</f>
        <v>0.32291666666666657</v>
      </c>
      <c r="B134" s="54">
        <f>C134*PCUs!$B$2+D134*PCUs!$B$3+E134*PCUs!$B$4+F134*PCUs!$B$5</f>
        <v>0</v>
      </c>
      <c r="F134" s="69"/>
      <c r="G134" s="63">
        <f t="shared" si="0"/>
        <v>0</v>
      </c>
      <c r="H134" s="60">
        <f t="shared" ref="H134:H144" si="31">H133</f>
        <v>0.32291666666666657</v>
      </c>
      <c r="I134" s="54">
        <f>J134*PCUs!$B$2+K134*PCUs!$B$3+L134*PCUs!$B$4+M134*PCUs!$B$5</f>
        <v>6</v>
      </c>
      <c r="J134" s="24">
        <v>6</v>
      </c>
      <c r="K134" s="24">
        <v>0</v>
      </c>
      <c r="L134" s="24">
        <v>0</v>
      </c>
      <c r="M134" s="69">
        <v>0</v>
      </c>
      <c r="N134" s="75">
        <f t="shared" si="1"/>
        <v>34.5</v>
      </c>
      <c r="O134" s="60">
        <f t="shared" ref="O134:O144" si="32">O133</f>
        <v>0.32291666666666657</v>
      </c>
      <c r="P134" s="54">
        <f>Q134*PCUs!$B$2+R134*PCUs!$B$3+S134*PCUs!$B$4+T134*PCUs!$B$5</f>
        <v>5</v>
      </c>
      <c r="Q134" s="24">
        <v>5</v>
      </c>
      <c r="R134" s="24">
        <v>0</v>
      </c>
      <c r="S134" s="24">
        <v>0</v>
      </c>
      <c r="T134" s="69">
        <v>0</v>
      </c>
      <c r="U134" s="75">
        <f t="shared" si="2"/>
        <v>28.75</v>
      </c>
    </row>
    <row r="135" spans="1:21" ht="13.5" customHeight="1" x14ac:dyDescent="0.2">
      <c r="A135" s="60">
        <f t="shared" si="30"/>
        <v>0.32291666666666657</v>
      </c>
      <c r="B135" s="54">
        <f>C135*PCUs!$B$2+D135*PCUs!$B$3+E135*PCUs!$B$4+F135*PCUs!$B$5</f>
        <v>0</v>
      </c>
      <c r="F135" s="69"/>
      <c r="G135" s="63">
        <f t="shared" si="0"/>
        <v>0</v>
      </c>
      <c r="H135" s="60">
        <f t="shared" si="31"/>
        <v>0.32291666666666657</v>
      </c>
      <c r="I135" s="54">
        <f>J135*PCUs!$B$2+K135*PCUs!$B$3+L135*PCUs!$B$4+M135*PCUs!$B$5</f>
        <v>3</v>
      </c>
      <c r="J135" s="24">
        <v>3</v>
      </c>
      <c r="K135" s="24">
        <v>0</v>
      </c>
      <c r="L135" s="24">
        <v>0</v>
      </c>
      <c r="M135" s="69">
        <v>0</v>
      </c>
      <c r="N135" s="75">
        <f t="shared" si="1"/>
        <v>17.25</v>
      </c>
      <c r="O135" s="60">
        <f t="shared" si="32"/>
        <v>0.32291666666666657</v>
      </c>
      <c r="P135" s="54">
        <f>Q135*PCUs!$B$2+R135*PCUs!$B$3+S135*PCUs!$B$4+T135*PCUs!$B$5</f>
        <v>3</v>
      </c>
      <c r="Q135" s="24">
        <v>3</v>
      </c>
      <c r="R135" s="24">
        <v>0</v>
      </c>
      <c r="S135" s="24">
        <v>0</v>
      </c>
      <c r="T135" s="69">
        <v>0</v>
      </c>
      <c r="U135" s="75">
        <f t="shared" si="2"/>
        <v>17.25</v>
      </c>
    </row>
    <row r="136" spans="1:21" ht="13.5" customHeight="1" x14ac:dyDescent="0.2">
      <c r="A136" s="60">
        <f t="shared" si="30"/>
        <v>0.32291666666666657</v>
      </c>
      <c r="B136" s="54">
        <f>C136*PCUs!$B$2+D136*PCUs!$B$3+E136*PCUs!$B$4+F136*PCUs!$B$5</f>
        <v>0</v>
      </c>
      <c r="F136" s="69"/>
      <c r="G136" s="63">
        <f t="shared" si="0"/>
        <v>0</v>
      </c>
      <c r="H136" s="60">
        <f t="shared" si="31"/>
        <v>0.32291666666666657</v>
      </c>
      <c r="I136" s="54">
        <f>J136*PCUs!$B$2+K136*PCUs!$B$3+L136*PCUs!$B$4+M136*PCUs!$B$5</f>
        <v>13</v>
      </c>
      <c r="J136" s="24">
        <v>13</v>
      </c>
      <c r="K136" s="24">
        <v>0</v>
      </c>
      <c r="L136" s="24">
        <v>0</v>
      </c>
      <c r="M136" s="69">
        <v>0</v>
      </c>
      <c r="N136" s="75">
        <f t="shared" si="1"/>
        <v>74.75</v>
      </c>
      <c r="O136" s="60">
        <f t="shared" si="32"/>
        <v>0.32291666666666657</v>
      </c>
      <c r="P136" s="54">
        <f>Q136*PCUs!$B$2+R136*PCUs!$B$3+S136*PCUs!$B$4+T136*PCUs!$B$5</f>
        <v>6</v>
      </c>
      <c r="Q136" s="24">
        <v>6</v>
      </c>
      <c r="R136" s="24">
        <v>0</v>
      </c>
      <c r="S136" s="24">
        <v>0</v>
      </c>
      <c r="T136" s="69">
        <v>0</v>
      </c>
      <c r="U136" s="75">
        <f t="shared" si="2"/>
        <v>34.5</v>
      </c>
    </row>
    <row r="137" spans="1:21" ht="13.5" customHeight="1" x14ac:dyDescent="0.2">
      <c r="A137" s="60">
        <f t="shared" si="30"/>
        <v>0.32291666666666657</v>
      </c>
      <c r="B137" s="54">
        <f>C137*PCUs!$B$2+D137*PCUs!$B$3+E137*PCUs!$B$4+F137*PCUs!$B$5</f>
        <v>0</v>
      </c>
      <c r="F137" s="69"/>
      <c r="G137" s="63">
        <f t="shared" si="0"/>
        <v>0</v>
      </c>
      <c r="H137" s="60">
        <f t="shared" si="31"/>
        <v>0.32291666666666657</v>
      </c>
      <c r="I137" s="54">
        <f>J137*PCUs!$B$2+K137*PCUs!$B$3+L137*PCUs!$B$4+M137*PCUs!$B$5</f>
        <v>0</v>
      </c>
      <c r="M137" s="69"/>
      <c r="N137" s="75">
        <f t="shared" si="1"/>
        <v>0</v>
      </c>
      <c r="O137" s="60">
        <f t="shared" si="32"/>
        <v>0.32291666666666657</v>
      </c>
      <c r="P137" s="54">
        <f>Q137*PCUs!$B$2+R137*PCUs!$B$3+S137*PCUs!$B$4+T137*PCUs!$B$5</f>
        <v>0</v>
      </c>
      <c r="T137" s="69"/>
      <c r="U137" s="75">
        <f t="shared" si="2"/>
        <v>0</v>
      </c>
    </row>
    <row r="138" spans="1:21" ht="13.5" customHeight="1" x14ac:dyDescent="0.2">
      <c r="A138" s="60">
        <f t="shared" si="30"/>
        <v>0.32291666666666657</v>
      </c>
      <c r="B138" s="54">
        <f>C138*PCUs!$B$2+D138*PCUs!$B$3+E138*PCUs!$B$4+F138*PCUs!$B$5</f>
        <v>0</v>
      </c>
      <c r="F138" s="69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0</v>
      </c>
      <c r="M138" s="69"/>
      <c r="N138" s="75">
        <f t="shared" si="1"/>
        <v>0</v>
      </c>
      <c r="O138" s="60">
        <f t="shared" si="32"/>
        <v>0.32291666666666657</v>
      </c>
      <c r="P138" s="54">
        <f>Q138*PCUs!$B$2+R138*PCUs!$B$3+S138*PCUs!$B$4+T138*PCUs!$B$5</f>
        <v>0</v>
      </c>
      <c r="T138" s="69"/>
      <c r="U138" s="75">
        <f t="shared" si="2"/>
        <v>0</v>
      </c>
    </row>
    <row r="139" spans="1:21" ht="13.5" customHeight="1" x14ac:dyDescent="0.2">
      <c r="A139" s="60">
        <f t="shared" si="30"/>
        <v>0.32291666666666657</v>
      </c>
      <c r="B139" s="54">
        <f>C139*PCUs!$B$2+D139*PCUs!$B$3+E139*PCUs!$B$4+F139*PCUs!$B$5</f>
        <v>0</v>
      </c>
      <c r="F139" s="69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M139" s="69"/>
      <c r="N139" s="75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T139" s="69"/>
      <c r="U139" s="75">
        <f t="shared" si="2"/>
        <v>0</v>
      </c>
    </row>
    <row r="140" spans="1:21" ht="13.5" customHeight="1" x14ac:dyDescent="0.2">
      <c r="A140" s="60">
        <f t="shared" si="30"/>
        <v>0.32291666666666657</v>
      </c>
      <c r="B140" s="54">
        <f>C140*PCUs!$B$2+D140*PCUs!$B$3+E140*PCUs!$B$4+F140*PCUs!$B$5</f>
        <v>0</v>
      </c>
      <c r="F140" s="69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M140" s="69"/>
      <c r="N140" s="75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T140" s="69"/>
      <c r="U140" s="75">
        <f t="shared" si="2"/>
        <v>0</v>
      </c>
    </row>
    <row r="141" spans="1:21" ht="13.5" customHeight="1" x14ac:dyDescent="0.2">
      <c r="A141" s="60">
        <f t="shared" si="30"/>
        <v>0.32291666666666657</v>
      </c>
      <c r="B141" s="54">
        <f>C141*PCUs!$B$2+D141*PCUs!$B$3+E141*PCUs!$B$4+F141*PCUs!$B$5</f>
        <v>0</v>
      </c>
      <c r="F141" s="69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M141" s="69"/>
      <c r="N141" s="75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T141" s="69"/>
      <c r="U141" s="75">
        <f t="shared" si="2"/>
        <v>0</v>
      </c>
    </row>
    <row r="142" spans="1:21" ht="13.5" customHeight="1" x14ac:dyDescent="0.2">
      <c r="A142" s="60">
        <f t="shared" si="30"/>
        <v>0.32291666666666657</v>
      </c>
      <c r="B142" s="54">
        <f>C142*PCUs!$B$2+D142*PCUs!$B$3+E142*PCUs!$B$4+F142*PCUs!$B$5</f>
        <v>0</v>
      </c>
      <c r="F142" s="69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M142" s="69"/>
      <c r="N142" s="75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T142" s="69"/>
      <c r="U142" s="75">
        <f t="shared" si="2"/>
        <v>0</v>
      </c>
    </row>
    <row r="143" spans="1:21" ht="13.5" customHeight="1" x14ac:dyDescent="0.2">
      <c r="A143" s="60">
        <f t="shared" si="30"/>
        <v>0.32291666666666657</v>
      </c>
      <c r="B143" s="54">
        <f>C143*PCUs!$B$2+D143*PCUs!$B$3+E143*PCUs!$B$4+F143*PCUs!$B$5</f>
        <v>0</v>
      </c>
      <c r="F143" s="69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M143" s="69"/>
      <c r="N143" s="75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T143" s="69"/>
      <c r="U143" s="75">
        <f t="shared" si="2"/>
        <v>0</v>
      </c>
    </row>
    <row r="144" spans="1:21" ht="13.5" customHeight="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72"/>
      <c r="D144" s="72"/>
      <c r="E144" s="72"/>
      <c r="F144" s="73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72"/>
      <c r="K144" s="72"/>
      <c r="L144" s="72"/>
      <c r="M144" s="73"/>
      <c r="N144" s="76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72"/>
      <c r="R144" s="72"/>
      <c r="S144" s="72"/>
      <c r="T144" s="73"/>
      <c r="U144" s="76">
        <f t="shared" si="2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0</v>
      </c>
      <c r="C145" s="24">
        <f>VLOOKUP(B145,B133:F144,2,FALSE)</f>
        <v>0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0</v>
      </c>
      <c r="H145" s="70">
        <f>H144</f>
        <v>0.32291666666666657</v>
      </c>
      <c r="I145" s="54">
        <f>MAX(I133:I144)</f>
        <v>13</v>
      </c>
      <c r="J145" s="24">
        <f>VLOOKUP(I145,I133:M144,2,FALSE)</f>
        <v>13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1"/>
        <v>74.75</v>
      </c>
      <c r="O145" s="70">
        <f>O144</f>
        <v>0.32291666666666657</v>
      </c>
      <c r="P145" s="54">
        <f>MAX(P133:P144)</f>
        <v>6</v>
      </c>
      <c r="Q145" s="24">
        <f>VLOOKUP(P145,P133:T144,2,FALSE)</f>
        <v>6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2"/>
        <v>34.5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0</v>
      </c>
      <c r="C146" s="46"/>
      <c r="D146" s="46"/>
      <c r="E146" s="46"/>
      <c r="F146" s="71"/>
      <c r="G146" s="59">
        <f t="shared" si="0"/>
        <v>0</v>
      </c>
      <c r="H146" s="55">
        <f>H144+"00:05"</f>
        <v>0.32638888888888878</v>
      </c>
      <c r="I146" s="56">
        <f>J146*PCUs!$B$2+K146*PCUs!$B$3+L146*PCUs!$B$4+M146*PCUs!$B$5</f>
        <v>8.5</v>
      </c>
      <c r="J146" s="46">
        <v>7</v>
      </c>
      <c r="K146" s="46">
        <v>1</v>
      </c>
      <c r="L146" s="46">
        <v>0</v>
      </c>
      <c r="M146" s="71">
        <v>0</v>
      </c>
      <c r="N146" s="35">
        <f t="shared" si="1"/>
        <v>48.875</v>
      </c>
      <c r="O146" s="55">
        <f>O144+"00:05"</f>
        <v>0.32638888888888878</v>
      </c>
      <c r="P146" s="56">
        <f>Q146*PCUs!$B$2+R146*PCUs!$B$3+S146*PCUs!$B$4+T146*PCUs!$B$5</f>
        <v>3</v>
      </c>
      <c r="Q146" s="46">
        <v>3</v>
      </c>
      <c r="R146" s="46">
        <v>0</v>
      </c>
      <c r="S146" s="46">
        <v>0</v>
      </c>
      <c r="T146" s="71">
        <v>0</v>
      </c>
      <c r="U146" s="35">
        <f t="shared" si="2"/>
        <v>17.25</v>
      </c>
    </row>
    <row r="147" spans="1:21" ht="13.5" customHeight="1" x14ac:dyDescent="0.2">
      <c r="A147" s="60">
        <f t="shared" ref="A147:A157" si="33">A146</f>
        <v>0.32638888888888878</v>
      </c>
      <c r="B147" s="54">
        <f>C147*PCUs!$B$2+D147*PCUs!$B$3+E147*PCUs!$B$4+F147*PCUs!$B$5</f>
        <v>0</v>
      </c>
      <c r="F147" s="69"/>
      <c r="G147" s="63">
        <f t="shared" si="0"/>
        <v>0</v>
      </c>
      <c r="H147" s="60">
        <f t="shared" ref="H147:H157" si="34">H146</f>
        <v>0.32638888888888878</v>
      </c>
      <c r="I147" s="54">
        <f>J147*PCUs!$B$2+K147*PCUs!$B$3+L147*PCUs!$B$4+M147*PCUs!$B$5</f>
        <v>9.5</v>
      </c>
      <c r="J147" s="24">
        <v>8</v>
      </c>
      <c r="K147" s="24">
        <v>1</v>
      </c>
      <c r="L147" s="24">
        <v>0</v>
      </c>
      <c r="M147" s="69">
        <v>0</v>
      </c>
      <c r="N147" s="75">
        <f t="shared" si="1"/>
        <v>54.625</v>
      </c>
      <c r="O147" s="60">
        <f t="shared" ref="O147:O157" si="35">O146</f>
        <v>0.32638888888888878</v>
      </c>
      <c r="P147" s="54">
        <f>Q147*PCUs!$B$2+R147*PCUs!$B$3+S147*PCUs!$B$4+T147*PCUs!$B$5</f>
        <v>12.5</v>
      </c>
      <c r="Q147" s="24">
        <v>11</v>
      </c>
      <c r="R147" s="24">
        <v>1</v>
      </c>
      <c r="S147" s="24">
        <v>0</v>
      </c>
      <c r="T147" s="69">
        <v>0</v>
      </c>
      <c r="U147" s="75">
        <f t="shared" si="2"/>
        <v>71.875</v>
      </c>
    </row>
    <row r="148" spans="1:21" ht="13.5" customHeight="1" x14ac:dyDescent="0.2">
      <c r="A148" s="60">
        <f t="shared" si="33"/>
        <v>0.32638888888888878</v>
      </c>
      <c r="B148" s="54">
        <f>C148*PCUs!$B$2+D148*PCUs!$B$3+E148*PCUs!$B$4+F148*PCUs!$B$5</f>
        <v>0</v>
      </c>
      <c r="F148" s="69"/>
      <c r="G148" s="63">
        <f t="shared" si="0"/>
        <v>0</v>
      </c>
      <c r="H148" s="60">
        <f t="shared" si="34"/>
        <v>0.32638888888888878</v>
      </c>
      <c r="I148" s="54">
        <f>J148*PCUs!$B$2+K148*PCUs!$B$3+L148*PCUs!$B$4+M148*PCUs!$B$5</f>
        <v>7</v>
      </c>
      <c r="J148" s="24">
        <v>7</v>
      </c>
      <c r="K148" s="24">
        <v>0</v>
      </c>
      <c r="L148" s="24">
        <v>0</v>
      </c>
      <c r="M148" s="69">
        <v>0</v>
      </c>
      <c r="N148" s="75">
        <f t="shared" si="1"/>
        <v>40.25</v>
      </c>
      <c r="O148" s="60">
        <f t="shared" si="35"/>
        <v>0.32638888888888878</v>
      </c>
      <c r="P148" s="54">
        <f>Q148*PCUs!$B$2+R148*PCUs!$B$3+S148*PCUs!$B$4+T148*PCUs!$B$5</f>
        <v>4</v>
      </c>
      <c r="Q148" s="24">
        <v>4</v>
      </c>
      <c r="R148" s="24">
        <v>0</v>
      </c>
      <c r="S148" s="24">
        <v>0</v>
      </c>
      <c r="T148" s="69">
        <v>0</v>
      </c>
      <c r="U148" s="75">
        <f t="shared" si="2"/>
        <v>23</v>
      </c>
    </row>
    <row r="149" spans="1:21" ht="13.5" customHeight="1" x14ac:dyDescent="0.2">
      <c r="A149" s="60">
        <f t="shared" si="33"/>
        <v>0.32638888888888878</v>
      </c>
      <c r="B149" s="54">
        <f>C149*PCUs!$B$2+D149*PCUs!$B$3+E149*PCUs!$B$4+F149*PCUs!$B$5</f>
        <v>0</v>
      </c>
      <c r="F149" s="69"/>
      <c r="G149" s="63">
        <f t="shared" si="0"/>
        <v>0</v>
      </c>
      <c r="H149" s="60">
        <f t="shared" si="34"/>
        <v>0.32638888888888878</v>
      </c>
      <c r="I149" s="54">
        <f>J149*PCUs!$B$2+K149*PCUs!$B$3+L149*PCUs!$B$4+M149*PCUs!$B$5</f>
        <v>0</v>
      </c>
      <c r="M149" s="69"/>
      <c r="N149" s="75">
        <f t="shared" si="1"/>
        <v>0</v>
      </c>
      <c r="O149" s="60">
        <f t="shared" si="35"/>
        <v>0.32638888888888878</v>
      </c>
      <c r="P149" s="54">
        <f>Q149*PCUs!$B$2+R149*PCUs!$B$3+S149*PCUs!$B$4+T149*PCUs!$B$5</f>
        <v>0</v>
      </c>
      <c r="T149" s="69"/>
      <c r="U149" s="75">
        <f t="shared" si="2"/>
        <v>0</v>
      </c>
    </row>
    <row r="150" spans="1:21" ht="13.5" customHeight="1" x14ac:dyDescent="0.2">
      <c r="A150" s="60">
        <f t="shared" si="33"/>
        <v>0.32638888888888878</v>
      </c>
      <c r="B150" s="54">
        <f>C150*PCUs!$B$2+D150*PCUs!$B$3+E150*PCUs!$B$4+F150*PCUs!$B$5</f>
        <v>0</v>
      </c>
      <c r="F150" s="69"/>
      <c r="G150" s="63">
        <f t="shared" si="0"/>
        <v>0</v>
      </c>
      <c r="H150" s="60">
        <f t="shared" si="34"/>
        <v>0.32638888888888878</v>
      </c>
      <c r="I150" s="54">
        <f>J150*PCUs!$B$2+K150*PCUs!$B$3+L150*PCUs!$B$4+M150*PCUs!$B$5</f>
        <v>0</v>
      </c>
      <c r="M150" s="69"/>
      <c r="N150" s="75">
        <f t="shared" si="1"/>
        <v>0</v>
      </c>
      <c r="O150" s="60">
        <f t="shared" si="35"/>
        <v>0.32638888888888878</v>
      </c>
      <c r="P150" s="54">
        <f>Q150*PCUs!$B$2+R150*PCUs!$B$3+S150*PCUs!$B$4+T150*PCUs!$B$5</f>
        <v>0</v>
      </c>
      <c r="T150" s="69"/>
      <c r="U150" s="75">
        <f t="shared" si="2"/>
        <v>0</v>
      </c>
    </row>
    <row r="151" spans="1:21" ht="13.5" customHeight="1" x14ac:dyDescent="0.2">
      <c r="A151" s="60">
        <f t="shared" si="33"/>
        <v>0.32638888888888878</v>
      </c>
      <c r="B151" s="54">
        <f>C151*PCUs!$B$2+D151*PCUs!$B$3+E151*PCUs!$B$4+F151*PCUs!$B$5</f>
        <v>0</v>
      </c>
      <c r="F151" s="69"/>
      <c r="G151" s="63">
        <f t="shared" si="0"/>
        <v>0</v>
      </c>
      <c r="H151" s="60">
        <f t="shared" si="34"/>
        <v>0.32638888888888878</v>
      </c>
      <c r="I151" s="54">
        <f>J151*PCUs!$B$2+K151*PCUs!$B$3+L151*PCUs!$B$4+M151*PCUs!$B$5</f>
        <v>0</v>
      </c>
      <c r="M151" s="69"/>
      <c r="N151" s="75">
        <f t="shared" si="1"/>
        <v>0</v>
      </c>
      <c r="O151" s="60">
        <f t="shared" si="35"/>
        <v>0.32638888888888878</v>
      </c>
      <c r="P151" s="54">
        <f>Q151*PCUs!$B$2+R151*PCUs!$B$3+S151*PCUs!$B$4+T151*PCUs!$B$5</f>
        <v>0</v>
      </c>
      <c r="T151" s="69"/>
      <c r="U151" s="75">
        <f t="shared" si="2"/>
        <v>0</v>
      </c>
    </row>
    <row r="152" spans="1:21" ht="13.5" customHeight="1" x14ac:dyDescent="0.2">
      <c r="A152" s="60">
        <f t="shared" si="33"/>
        <v>0.32638888888888878</v>
      </c>
      <c r="B152" s="54">
        <f>C152*PCUs!$B$2+D152*PCUs!$B$3+E152*PCUs!$B$4+F152*PCUs!$B$5</f>
        <v>0</v>
      </c>
      <c r="F152" s="69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M152" s="69"/>
      <c r="N152" s="75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T152" s="69"/>
      <c r="U152" s="75">
        <f t="shared" si="2"/>
        <v>0</v>
      </c>
    </row>
    <row r="153" spans="1:21" ht="13.5" customHeight="1" x14ac:dyDescent="0.2">
      <c r="A153" s="60">
        <f t="shared" si="33"/>
        <v>0.32638888888888878</v>
      </c>
      <c r="B153" s="54">
        <f>C153*PCUs!$B$2+D153*PCUs!$B$3+E153*PCUs!$B$4+F153*PCUs!$B$5</f>
        <v>0</v>
      </c>
      <c r="F153" s="69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M153" s="69"/>
      <c r="N153" s="75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T153" s="69"/>
      <c r="U153" s="75">
        <f t="shared" si="2"/>
        <v>0</v>
      </c>
    </row>
    <row r="154" spans="1:21" ht="13.5" customHeight="1" x14ac:dyDescent="0.2">
      <c r="A154" s="60">
        <f t="shared" si="33"/>
        <v>0.32638888888888878</v>
      </c>
      <c r="B154" s="54">
        <f>C154*PCUs!$B$2+D154*PCUs!$B$3+E154*PCUs!$B$4+F154*PCUs!$B$5</f>
        <v>0</v>
      </c>
      <c r="F154" s="69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M154" s="69"/>
      <c r="N154" s="75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T154" s="69"/>
      <c r="U154" s="75">
        <f t="shared" si="2"/>
        <v>0</v>
      </c>
    </row>
    <row r="155" spans="1:21" ht="13.5" customHeight="1" x14ac:dyDescent="0.2">
      <c r="A155" s="60">
        <f t="shared" si="33"/>
        <v>0.32638888888888878</v>
      </c>
      <c r="B155" s="54">
        <f>C155*PCUs!$B$2+D155*PCUs!$B$3+E155*PCUs!$B$4+F155*PCUs!$B$5</f>
        <v>0</v>
      </c>
      <c r="F155" s="69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M155" s="69"/>
      <c r="N155" s="75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T155" s="69"/>
      <c r="U155" s="75">
        <f t="shared" si="2"/>
        <v>0</v>
      </c>
    </row>
    <row r="156" spans="1:21" ht="13.5" customHeight="1" x14ac:dyDescent="0.2">
      <c r="A156" s="60">
        <f t="shared" si="33"/>
        <v>0.32638888888888878</v>
      </c>
      <c r="B156" s="54">
        <f>C156*PCUs!$B$2+D156*PCUs!$B$3+E156*PCUs!$B$4+F156*PCUs!$B$5</f>
        <v>0</v>
      </c>
      <c r="F156" s="69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M156" s="69"/>
      <c r="N156" s="75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T156" s="69"/>
      <c r="U156" s="75">
        <f t="shared" si="2"/>
        <v>0</v>
      </c>
    </row>
    <row r="157" spans="1:21" ht="13.5" customHeight="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72"/>
      <c r="D157" s="72"/>
      <c r="E157" s="72"/>
      <c r="F157" s="73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72"/>
      <c r="K157" s="72"/>
      <c r="L157" s="72"/>
      <c r="M157" s="73"/>
      <c r="N157" s="76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72"/>
      <c r="R157" s="72"/>
      <c r="S157" s="72"/>
      <c r="T157" s="73"/>
      <c r="U157" s="76">
        <f t="shared" si="2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0</v>
      </c>
      <c r="C158" s="24">
        <f>VLOOKUP(B158,B146:F157,2,FALSE)</f>
        <v>0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0</v>
      </c>
      <c r="H158" s="70">
        <f>H157</f>
        <v>0.32638888888888878</v>
      </c>
      <c r="I158" s="54">
        <f>MAX(I146:I157)</f>
        <v>9.5</v>
      </c>
      <c r="J158" s="24">
        <f>VLOOKUP(I158,I146:M157,2,FALSE)</f>
        <v>8</v>
      </c>
      <c r="K158" s="24">
        <f>VLOOKUP(I158,I146:M157,3,FALSE)</f>
        <v>1</v>
      </c>
      <c r="L158" s="24">
        <f>VLOOKUP(I158,I146:M157,4,FALSE)</f>
        <v>0</v>
      </c>
      <c r="M158" s="69">
        <f>VLOOKUP(I158,I146:M157,5,FALSE)</f>
        <v>0</v>
      </c>
      <c r="N158" s="75">
        <f t="shared" ref="N158:N221" si="37">I158*5.75</f>
        <v>54.625</v>
      </c>
      <c r="O158" s="70">
        <f>O157</f>
        <v>0.32638888888888878</v>
      </c>
      <c r="P158" s="54">
        <f>MAX(P146:P157)</f>
        <v>12.5</v>
      </c>
      <c r="Q158" s="24">
        <f>VLOOKUP(P158,P146:T157,2,FALSE)</f>
        <v>11</v>
      </c>
      <c r="R158" s="24">
        <f>VLOOKUP(P158,P146:T157,3,FALSE)</f>
        <v>1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71.875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0</v>
      </c>
      <c r="C159" s="46"/>
      <c r="D159" s="46"/>
      <c r="E159" s="46"/>
      <c r="F159" s="71"/>
      <c r="G159" s="59">
        <f t="shared" si="36"/>
        <v>0</v>
      </c>
      <c r="H159" s="55">
        <f>H157+"00:05"</f>
        <v>0.32986111111111099</v>
      </c>
      <c r="I159" s="56">
        <f>J159*PCUs!$B$2+K159*PCUs!$B$3+L159*PCUs!$B$4+M159*PCUs!$B$5</f>
        <v>1</v>
      </c>
      <c r="J159" s="46">
        <v>1</v>
      </c>
      <c r="K159" s="46">
        <v>0</v>
      </c>
      <c r="L159" s="46">
        <v>0</v>
      </c>
      <c r="M159" s="71">
        <v>0</v>
      </c>
      <c r="N159" s="35">
        <f t="shared" si="37"/>
        <v>5.75</v>
      </c>
      <c r="O159" s="55">
        <f>O157+"00:05"</f>
        <v>0.32986111111111099</v>
      </c>
      <c r="P159" s="56">
        <f>Q159*PCUs!$B$2+R159*PCUs!$B$3+S159*PCUs!$B$4+T159*PCUs!$B$5</f>
        <v>0</v>
      </c>
      <c r="Q159" s="46">
        <v>0</v>
      </c>
      <c r="R159" s="46">
        <v>0</v>
      </c>
      <c r="S159" s="46">
        <v>0</v>
      </c>
      <c r="T159" s="71">
        <v>0</v>
      </c>
      <c r="U159" s="35">
        <f t="shared" si="38"/>
        <v>0</v>
      </c>
    </row>
    <row r="160" spans="1:21" ht="13.5" customHeight="1" x14ac:dyDescent="0.2">
      <c r="A160" s="60">
        <f t="shared" ref="A160:A170" si="39">A159</f>
        <v>0.32986111111111099</v>
      </c>
      <c r="B160" s="54">
        <f>C160*PCUs!$B$2+D160*PCUs!$B$3+E160*PCUs!$B$4+F160*PCUs!$B$5</f>
        <v>0</v>
      </c>
      <c r="F160" s="69"/>
      <c r="G160" s="63">
        <f t="shared" si="36"/>
        <v>0</v>
      </c>
      <c r="H160" s="60">
        <f t="shared" ref="H160:H170" si="40">H159</f>
        <v>0.32986111111111099</v>
      </c>
      <c r="I160" s="54">
        <f>J160*PCUs!$B$2+K160*PCUs!$B$3+L160*PCUs!$B$4+M160*PCUs!$B$5</f>
        <v>7</v>
      </c>
      <c r="J160" s="24">
        <v>7</v>
      </c>
      <c r="K160" s="24">
        <v>0</v>
      </c>
      <c r="L160" s="24">
        <v>0</v>
      </c>
      <c r="M160" s="69">
        <v>0</v>
      </c>
      <c r="N160" s="75">
        <f t="shared" si="37"/>
        <v>40.25</v>
      </c>
      <c r="O160" s="60">
        <f t="shared" ref="O160:O170" si="41">O159</f>
        <v>0.32986111111111099</v>
      </c>
      <c r="P160" s="54">
        <f>Q160*PCUs!$B$2+R160*PCUs!$B$3+S160*PCUs!$B$4+T160*PCUs!$B$5</f>
        <v>8</v>
      </c>
      <c r="Q160" s="24">
        <v>8</v>
      </c>
      <c r="R160" s="24">
        <v>0</v>
      </c>
      <c r="S160" s="24">
        <v>0</v>
      </c>
      <c r="T160" s="69">
        <v>0</v>
      </c>
      <c r="U160" s="75">
        <f t="shared" si="38"/>
        <v>46</v>
      </c>
    </row>
    <row r="161" spans="1:21" ht="13.5" customHeight="1" x14ac:dyDescent="0.2">
      <c r="A161" s="60">
        <f t="shared" si="39"/>
        <v>0.32986111111111099</v>
      </c>
      <c r="B161" s="54">
        <f>C161*PCUs!$B$2+D161*PCUs!$B$3+E161*PCUs!$B$4+F161*PCUs!$B$5</f>
        <v>0</v>
      </c>
      <c r="F161" s="69"/>
      <c r="G161" s="63">
        <f t="shared" si="36"/>
        <v>0</v>
      </c>
      <c r="H161" s="60">
        <f t="shared" si="40"/>
        <v>0.32986111111111099</v>
      </c>
      <c r="I161" s="54">
        <f>J161*PCUs!$B$2+K161*PCUs!$B$3+L161*PCUs!$B$4+M161*PCUs!$B$5</f>
        <v>4.8</v>
      </c>
      <c r="J161" s="24">
        <v>1</v>
      </c>
      <c r="K161" s="24">
        <v>1</v>
      </c>
      <c r="L161" s="24">
        <v>1</v>
      </c>
      <c r="M161" s="69">
        <v>0</v>
      </c>
      <c r="N161" s="75">
        <f t="shared" si="37"/>
        <v>27.599999999999998</v>
      </c>
      <c r="O161" s="60">
        <f t="shared" si="41"/>
        <v>0.32986111111111099</v>
      </c>
      <c r="P161" s="54">
        <f>Q161*PCUs!$B$2+R161*PCUs!$B$3+S161*PCUs!$B$4+T161*PCUs!$B$5</f>
        <v>5</v>
      </c>
      <c r="Q161" s="24">
        <v>5</v>
      </c>
      <c r="R161" s="24">
        <v>0</v>
      </c>
      <c r="S161" s="24">
        <v>0</v>
      </c>
      <c r="T161" s="69">
        <v>0</v>
      </c>
      <c r="U161" s="75">
        <f t="shared" si="38"/>
        <v>28.75</v>
      </c>
    </row>
    <row r="162" spans="1:21" ht="13.5" customHeight="1" x14ac:dyDescent="0.2">
      <c r="A162" s="60">
        <f t="shared" si="39"/>
        <v>0.32986111111111099</v>
      </c>
      <c r="B162" s="54">
        <f>C162*PCUs!$B$2+D162*PCUs!$B$3+E162*PCUs!$B$4+F162*PCUs!$B$5</f>
        <v>0</v>
      </c>
      <c r="F162" s="69"/>
      <c r="G162" s="63">
        <f t="shared" si="36"/>
        <v>0</v>
      </c>
      <c r="H162" s="60">
        <f t="shared" si="40"/>
        <v>0.32986111111111099</v>
      </c>
      <c r="I162" s="54">
        <f>J162*PCUs!$B$2+K162*PCUs!$B$3+L162*PCUs!$B$4+M162*PCUs!$B$5</f>
        <v>3</v>
      </c>
      <c r="J162" s="24">
        <v>3</v>
      </c>
      <c r="K162" s="24">
        <v>0</v>
      </c>
      <c r="L162" s="24">
        <v>0</v>
      </c>
      <c r="M162" s="69">
        <v>0</v>
      </c>
      <c r="N162" s="75">
        <f t="shared" si="37"/>
        <v>17.25</v>
      </c>
      <c r="O162" s="60">
        <f t="shared" si="41"/>
        <v>0.32986111111111099</v>
      </c>
      <c r="P162" s="54">
        <f>Q162*PCUs!$B$2+R162*PCUs!$B$3+S162*PCUs!$B$4+T162*PCUs!$B$5</f>
        <v>2</v>
      </c>
      <c r="Q162" s="24">
        <v>2</v>
      </c>
      <c r="R162" s="24">
        <v>0</v>
      </c>
      <c r="S162" s="24">
        <v>0</v>
      </c>
      <c r="T162" s="69">
        <v>0</v>
      </c>
      <c r="U162" s="75">
        <f t="shared" si="38"/>
        <v>11.5</v>
      </c>
    </row>
    <row r="163" spans="1:21" ht="13.5" customHeight="1" x14ac:dyDescent="0.2">
      <c r="A163" s="60">
        <f t="shared" si="39"/>
        <v>0.32986111111111099</v>
      </c>
      <c r="B163" s="54">
        <f>C163*PCUs!$B$2+D163*PCUs!$B$3+E163*PCUs!$B$4+F163*PCUs!$B$5</f>
        <v>0</v>
      </c>
      <c r="F163" s="69"/>
      <c r="G163" s="63">
        <f t="shared" si="36"/>
        <v>0</v>
      </c>
      <c r="H163" s="60">
        <f t="shared" si="40"/>
        <v>0.32986111111111099</v>
      </c>
      <c r="I163" s="54">
        <f>J163*PCUs!$B$2+K163*PCUs!$B$3+L163*PCUs!$B$4+M163*PCUs!$B$5</f>
        <v>0</v>
      </c>
      <c r="M163" s="69"/>
      <c r="N163" s="75">
        <f t="shared" si="37"/>
        <v>0</v>
      </c>
      <c r="O163" s="60">
        <f t="shared" si="41"/>
        <v>0.32986111111111099</v>
      </c>
      <c r="P163" s="54">
        <f>Q163*PCUs!$B$2+R163*PCUs!$B$3+S163*PCUs!$B$4+T163*PCUs!$B$5</f>
        <v>0</v>
      </c>
      <c r="T163" s="69"/>
      <c r="U163" s="75">
        <f t="shared" si="38"/>
        <v>0</v>
      </c>
    </row>
    <row r="164" spans="1:21" ht="13.5" customHeight="1" x14ac:dyDescent="0.2">
      <c r="A164" s="60">
        <f t="shared" si="39"/>
        <v>0.32986111111111099</v>
      </c>
      <c r="B164" s="54">
        <f>C164*PCUs!$B$2+D164*PCUs!$B$3+E164*PCUs!$B$4+F164*PCUs!$B$5</f>
        <v>0</v>
      </c>
      <c r="F164" s="69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0</v>
      </c>
      <c r="M164" s="69"/>
      <c r="N164" s="75">
        <f t="shared" si="37"/>
        <v>0</v>
      </c>
      <c r="O164" s="60">
        <f t="shared" si="41"/>
        <v>0.32986111111111099</v>
      </c>
      <c r="P164" s="54">
        <f>Q164*PCUs!$B$2+R164*PCUs!$B$3+S164*PCUs!$B$4+T164*PCUs!$B$5</f>
        <v>0</v>
      </c>
      <c r="T164" s="69"/>
      <c r="U164" s="75">
        <f t="shared" si="38"/>
        <v>0</v>
      </c>
    </row>
    <row r="165" spans="1:21" ht="13.5" customHeight="1" x14ac:dyDescent="0.2">
      <c r="A165" s="60">
        <f t="shared" si="39"/>
        <v>0.32986111111111099</v>
      </c>
      <c r="B165" s="54">
        <f>C165*PCUs!$B$2+D165*PCUs!$B$3+E165*PCUs!$B$4+F165*PCUs!$B$5</f>
        <v>0</v>
      </c>
      <c r="F165" s="69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M165" s="69"/>
      <c r="N165" s="75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T165" s="69"/>
      <c r="U165" s="75">
        <f t="shared" si="38"/>
        <v>0</v>
      </c>
    </row>
    <row r="166" spans="1:21" ht="13.5" customHeight="1" x14ac:dyDescent="0.2">
      <c r="A166" s="60">
        <f t="shared" si="39"/>
        <v>0.32986111111111099</v>
      </c>
      <c r="B166" s="54">
        <f>C166*PCUs!$B$2+D166*PCUs!$B$3+E166*PCUs!$B$4+F166*PCUs!$B$5</f>
        <v>0</v>
      </c>
      <c r="F166" s="69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M166" s="69"/>
      <c r="N166" s="75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T166" s="69"/>
      <c r="U166" s="75">
        <f t="shared" si="38"/>
        <v>0</v>
      </c>
    </row>
    <row r="167" spans="1:21" ht="13.5" customHeight="1" x14ac:dyDescent="0.2">
      <c r="A167" s="60">
        <f t="shared" si="39"/>
        <v>0.32986111111111099</v>
      </c>
      <c r="B167" s="54">
        <f>C167*PCUs!$B$2+D167*PCUs!$B$3+E167*PCUs!$B$4+F167*PCUs!$B$5</f>
        <v>0</v>
      </c>
      <c r="F167" s="69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M167" s="69"/>
      <c r="N167" s="75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T167" s="69"/>
      <c r="U167" s="75">
        <f t="shared" si="38"/>
        <v>0</v>
      </c>
    </row>
    <row r="168" spans="1:21" ht="13.5" customHeight="1" x14ac:dyDescent="0.2">
      <c r="A168" s="60">
        <f t="shared" si="39"/>
        <v>0.32986111111111099</v>
      </c>
      <c r="B168" s="54">
        <f>C168*PCUs!$B$2+D168*PCUs!$B$3+E168*PCUs!$B$4+F168*PCUs!$B$5</f>
        <v>0</v>
      </c>
      <c r="F168" s="69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M168" s="69"/>
      <c r="N168" s="75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T168" s="69"/>
      <c r="U168" s="75">
        <f t="shared" si="38"/>
        <v>0</v>
      </c>
    </row>
    <row r="169" spans="1:21" ht="13.5" customHeight="1" x14ac:dyDescent="0.2">
      <c r="A169" s="60">
        <f t="shared" si="39"/>
        <v>0.32986111111111099</v>
      </c>
      <c r="B169" s="54">
        <f>C169*PCUs!$B$2+D169*PCUs!$B$3+E169*PCUs!$B$4+F169*PCUs!$B$5</f>
        <v>0</v>
      </c>
      <c r="F169" s="69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M169" s="69"/>
      <c r="N169" s="75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T169" s="69"/>
      <c r="U169" s="75">
        <f t="shared" si="38"/>
        <v>0</v>
      </c>
    </row>
    <row r="170" spans="1:21" ht="13.5" customHeight="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72"/>
      <c r="D170" s="72"/>
      <c r="E170" s="72"/>
      <c r="F170" s="73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72"/>
      <c r="K170" s="72"/>
      <c r="L170" s="72"/>
      <c r="M170" s="73"/>
      <c r="N170" s="76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72"/>
      <c r="R170" s="72"/>
      <c r="S170" s="72"/>
      <c r="T170" s="73"/>
      <c r="U170" s="76">
        <f t="shared" si="38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0</v>
      </c>
      <c r="C171" s="24">
        <f>VLOOKUP(B171,B159:F170,2,FALSE)</f>
        <v>0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si="36"/>
        <v>0</v>
      </c>
      <c r="H171" s="70">
        <f>H170</f>
        <v>0.32986111111111099</v>
      </c>
      <c r="I171" s="54">
        <f>MAX(I159:I170)</f>
        <v>7</v>
      </c>
      <c r="J171" s="24">
        <f>VLOOKUP(I171,I159:M170,2,FALSE)</f>
        <v>7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7"/>
        <v>40.25</v>
      </c>
      <c r="O171" s="70">
        <f>O170</f>
        <v>0.32986111111111099</v>
      </c>
      <c r="P171" s="54">
        <f>MAX(P159:P170)</f>
        <v>8</v>
      </c>
      <c r="Q171" s="24">
        <f>VLOOKUP(P171,P159:T170,2,FALSE)</f>
        <v>8</v>
      </c>
      <c r="R171" s="24">
        <f>VLOOKUP(P171,P159:T170,3,FALSE)</f>
        <v>0</v>
      </c>
      <c r="S171" s="24">
        <f>VLOOKUP(P171,P159:T170,4,FALSE)</f>
        <v>0</v>
      </c>
      <c r="T171" s="69">
        <f>VLOOKUP(P171,P159:T170,5,FALSE)</f>
        <v>0</v>
      </c>
      <c r="U171" s="75">
        <f t="shared" si="38"/>
        <v>46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0</v>
      </c>
      <c r="C172" s="46"/>
      <c r="D172" s="46"/>
      <c r="E172" s="46"/>
      <c r="F172" s="71"/>
      <c r="G172" s="59">
        <f t="shared" si="36"/>
        <v>0</v>
      </c>
      <c r="H172" s="55">
        <f>H170+"00:05"</f>
        <v>0.3333333333333332</v>
      </c>
      <c r="I172" s="56">
        <f>J172*PCUs!$B$2+K172*PCUs!$B$3+L172*PCUs!$B$4+M172*PCUs!$B$5</f>
        <v>7</v>
      </c>
      <c r="J172" s="46">
        <v>7</v>
      </c>
      <c r="K172" s="46">
        <v>0</v>
      </c>
      <c r="L172" s="46">
        <v>0</v>
      </c>
      <c r="M172" s="71">
        <v>0</v>
      </c>
      <c r="N172" s="35">
        <f t="shared" si="37"/>
        <v>40.25</v>
      </c>
      <c r="O172" s="55">
        <f>O170+"00:05"</f>
        <v>0.3333333333333332</v>
      </c>
      <c r="P172" s="56">
        <f>Q172*PCUs!$B$2+R172*PCUs!$B$3+S172*PCUs!$B$4+T172*PCUs!$B$5</f>
        <v>6</v>
      </c>
      <c r="Q172" s="46">
        <v>6</v>
      </c>
      <c r="R172" s="46">
        <v>0</v>
      </c>
      <c r="S172" s="46">
        <v>0</v>
      </c>
      <c r="T172" s="71">
        <v>0</v>
      </c>
      <c r="U172" s="35">
        <f t="shared" si="38"/>
        <v>34.5</v>
      </c>
    </row>
    <row r="173" spans="1:21" ht="13.5" customHeight="1" x14ac:dyDescent="0.2">
      <c r="A173" s="60">
        <f t="shared" ref="A173:A183" si="42">A172</f>
        <v>0.3333333333333332</v>
      </c>
      <c r="B173" s="54">
        <f>C173*PCUs!$B$2+D173*PCUs!$B$3+E173*PCUs!$B$4+F173*PCUs!$B$5</f>
        <v>0</v>
      </c>
      <c r="F173" s="69"/>
      <c r="G173" s="63">
        <f t="shared" si="36"/>
        <v>0</v>
      </c>
      <c r="H173" s="60">
        <f t="shared" ref="H173:H183" si="43">H172</f>
        <v>0.3333333333333332</v>
      </c>
      <c r="I173" s="54">
        <f>J173*PCUs!$B$2+K173*PCUs!$B$3+L173*PCUs!$B$4+M173*PCUs!$B$5</f>
        <v>9.3000000000000007</v>
      </c>
      <c r="J173" s="24">
        <v>7</v>
      </c>
      <c r="K173" s="24">
        <v>0</v>
      </c>
      <c r="L173" s="24">
        <v>1</v>
      </c>
      <c r="M173" s="69">
        <v>0</v>
      </c>
      <c r="N173" s="75">
        <f t="shared" si="37"/>
        <v>53.475000000000001</v>
      </c>
      <c r="O173" s="60">
        <f t="shared" ref="O173:O183" si="44">O172</f>
        <v>0.3333333333333332</v>
      </c>
      <c r="P173" s="54">
        <f>Q173*PCUs!$B$2+R173*PCUs!$B$3+S173*PCUs!$B$4+T173*PCUs!$B$5</f>
        <v>5</v>
      </c>
      <c r="Q173" s="24">
        <v>5</v>
      </c>
      <c r="R173" s="24">
        <v>0</v>
      </c>
      <c r="S173" s="24">
        <v>0</v>
      </c>
      <c r="T173" s="69">
        <v>0</v>
      </c>
      <c r="U173" s="75">
        <f t="shared" si="38"/>
        <v>28.75</v>
      </c>
    </row>
    <row r="174" spans="1:21" ht="13.5" customHeight="1" x14ac:dyDescent="0.2">
      <c r="A174" s="60">
        <f t="shared" si="42"/>
        <v>0.3333333333333332</v>
      </c>
      <c r="B174" s="54">
        <f>C174*PCUs!$B$2+D174*PCUs!$B$3+E174*PCUs!$B$4+F174*PCUs!$B$5</f>
        <v>0</v>
      </c>
      <c r="F174" s="69"/>
      <c r="G174" s="63">
        <f t="shared" si="36"/>
        <v>0</v>
      </c>
      <c r="H174" s="60">
        <f t="shared" si="43"/>
        <v>0.3333333333333332</v>
      </c>
      <c r="I174" s="54">
        <f>J174*PCUs!$B$2+K174*PCUs!$B$3+L174*PCUs!$B$4+M174*PCUs!$B$5</f>
        <v>10</v>
      </c>
      <c r="J174" s="24">
        <v>10</v>
      </c>
      <c r="K174" s="24">
        <v>0</v>
      </c>
      <c r="L174" s="24">
        <v>0</v>
      </c>
      <c r="M174" s="69">
        <v>0</v>
      </c>
      <c r="N174" s="75">
        <f t="shared" si="37"/>
        <v>57.5</v>
      </c>
      <c r="O174" s="60">
        <f t="shared" si="44"/>
        <v>0.3333333333333332</v>
      </c>
      <c r="P174" s="54">
        <f>Q174*PCUs!$B$2+R174*PCUs!$B$3+S174*PCUs!$B$4+T174*PCUs!$B$5</f>
        <v>5</v>
      </c>
      <c r="Q174" s="24">
        <v>5</v>
      </c>
      <c r="R174" s="24">
        <v>0</v>
      </c>
      <c r="S174" s="24">
        <v>0</v>
      </c>
      <c r="T174" s="69">
        <v>0</v>
      </c>
      <c r="U174" s="75">
        <f t="shared" si="38"/>
        <v>28.75</v>
      </c>
    </row>
    <row r="175" spans="1:21" ht="13.5" customHeight="1" x14ac:dyDescent="0.2">
      <c r="A175" s="60">
        <f t="shared" si="42"/>
        <v>0.3333333333333332</v>
      </c>
      <c r="B175" s="54">
        <f>C175*PCUs!$B$2+D175*PCUs!$B$3+E175*PCUs!$B$4+F175*PCUs!$B$5</f>
        <v>0</v>
      </c>
      <c r="F175" s="69"/>
      <c r="G175" s="63">
        <f t="shared" si="36"/>
        <v>0</v>
      </c>
      <c r="H175" s="60">
        <f t="shared" si="43"/>
        <v>0.3333333333333332</v>
      </c>
      <c r="I175" s="54">
        <f>J175*PCUs!$B$2+K175*PCUs!$B$3+L175*PCUs!$B$4+M175*PCUs!$B$5</f>
        <v>15.3</v>
      </c>
      <c r="J175" s="24">
        <v>13</v>
      </c>
      <c r="K175" s="24">
        <v>0</v>
      </c>
      <c r="L175" s="24">
        <v>1</v>
      </c>
      <c r="M175" s="69">
        <v>0</v>
      </c>
      <c r="N175" s="75">
        <f t="shared" si="37"/>
        <v>87.975000000000009</v>
      </c>
      <c r="O175" s="60">
        <f t="shared" si="44"/>
        <v>0.3333333333333332</v>
      </c>
      <c r="P175" s="54">
        <f>Q175*PCUs!$B$2+R175*PCUs!$B$3+S175*PCUs!$B$4+T175*PCUs!$B$5</f>
        <v>7</v>
      </c>
      <c r="Q175" s="24">
        <v>7</v>
      </c>
      <c r="R175" s="24">
        <v>0</v>
      </c>
      <c r="S175" s="24">
        <v>0</v>
      </c>
      <c r="T175" s="69">
        <v>0</v>
      </c>
      <c r="U175" s="75">
        <f t="shared" si="38"/>
        <v>40.25</v>
      </c>
    </row>
    <row r="176" spans="1:21" ht="13.5" customHeight="1" x14ac:dyDescent="0.2">
      <c r="A176" s="60">
        <f t="shared" si="42"/>
        <v>0.3333333333333332</v>
      </c>
      <c r="B176" s="54">
        <f>C176*PCUs!$B$2+D176*PCUs!$B$3+E176*PCUs!$B$4+F176*PCUs!$B$5</f>
        <v>0</v>
      </c>
      <c r="F176" s="69"/>
      <c r="G176" s="63">
        <f t="shared" si="36"/>
        <v>0</v>
      </c>
      <c r="H176" s="60">
        <f t="shared" si="43"/>
        <v>0.3333333333333332</v>
      </c>
      <c r="I176" s="54">
        <f>J176*PCUs!$B$2+K176*PCUs!$B$3+L176*PCUs!$B$4+M176*PCUs!$B$5</f>
        <v>0</v>
      </c>
      <c r="M176" s="69"/>
      <c r="N176" s="75">
        <f t="shared" si="37"/>
        <v>0</v>
      </c>
      <c r="O176" s="60">
        <f t="shared" si="44"/>
        <v>0.3333333333333332</v>
      </c>
      <c r="P176" s="54">
        <f>Q176*PCUs!$B$2+R176*PCUs!$B$3+S176*PCUs!$B$4+T176*PCUs!$B$5</f>
        <v>0</v>
      </c>
      <c r="T176" s="69"/>
      <c r="U176" s="75">
        <f t="shared" si="38"/>
        <v>0</v>
      </c>
    </row>
    <row r="177" spans="1:21" ht="13.5" customHeight="1" x14ac:dyDescent="0.2">
      <c r="A177" s="60">
        <f t="shared" si="42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43"/>
        <v>0.3333333333333332</v>
      </c>
      <c r="I177" s="54">
        <f>J177*PCUs!$B$2+K177*PCUs!$B$3+L177*PCUs!$B$4+M177*PCUs!$B$5</f>
        <v>0</v>
      </c>
      <c r="M177" s="69"/>
      <c r="N177" s="75">
        <f t="shared" si="37"/>
        <v>0</v>
      </c>
      <c r="O177" s="60">
        <f t="shared" si="44"/>
        <v>0.3333333333333332</v>
      </c>
      <c r="P177" s="54">
        <f>Q177*PCUs!$B$2+R177*PCUs!$B$3+S177*PCUs!$B$4+T177*PCUs!$B$5</f>
        <v>0</v>
      </c>
      <c r="T177" s="69"/>
      <c r="U177" s="75">
        <f t="shared" si="38"/>
        <v>0</v>
      </c>
    </row>
    <row r="178" spans="1:21" ht="13.5" customHeight="1" x14ac:dyDescent="0.2">
      <c r="A178" s="60">
        <f t="shared" si="42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T178" s="69"/>
      <c r="U178" s="75">
        <f t="shared" si="38"/>
        <v>0</v>
      </c>
    </row>
    <row r="179" spans="1:21" ht="13.5" customHeight="1" x14ac:dyDescent="0.2">
      <c r="A179" s="60">
        <f t="shared" si="42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T179" s="69"/>
      <c r="U179" s="75">
        <f t="shared" si="38"/>
        <v>0</v>
      </c>
    </row>
    <row r="180" spans="1:21" ht="13.5" customHeight="1" x14ac:dyDescent="0.2">
      <c r="A180" s="60">
        <f t="shared" si="42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T180" s="69"/>
      <c r="U180" s="75">
        <f t="shared" si="38"/>
        <v>0</v>
      </c>
    </row>
    <row r="181" spans="1:21" ht="13.5" customHeight="1" x14ac:dyDescent="0.2">
      <c r="A181" s="60">
        <f t="shared" si="42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T181" s="69"/>
      <c r="U181" s="75">
        <f t="shared" si="38"/>
        <v>0</v>
      </c>
    </row>
    <row r="182" spans="1:21" ht="13.5" customHeight="1" x14ac:dyDescent="0.2">
      <c r="A182" s="60">
        <f t="shared" si="42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T182" s="69"/>
      <c r="U182" s="75">
        <f t="shared" si="38"/>
        <v>0</v>
      </c>
    </row>
    <row r="183" spans="1:21" ht="13.5" customHeight="1" x14ac:dyDescent="0.2">
      <c r="A183" s="60">
        <f t="shared" si="42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8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0</v>
      </c>
      <c r="C184" s="24">
        <f>VLOOKUP(B184,B172:F183,2,FALSE)</f>
        <v>0</v>
      </c>
      <c r="D184" s="24">
        <f>VLOOKUP(B184,B172:F183,3,FALSE)</f>
        <v>0</v>
      </c>
      <c r="E184" s="24">
        <f>VLOOKUP(B184,B172:F183,4,FALSE)</f>
        <v>0</v>
      </c>
      <c r="F184" s="69">
        <f>VLOOKUP(B184,B172:F183,5,FALSE)</f>
        <v>0</v>
      </c>
      <c r="G184" s="63">
        <f t="shared" si="36"/>
        <v>0</v>
      </c>
      <c r="H184" s="70">
        <f>H183</f>
        <v>0.3333333333333332</v>
      </c>
      <c r="I184" s="54">
        <f>MAX(I172:I183)</f>
        <v>15.3</v>
      </c>
      <c r="J184" s="24">
        <f>VLOOKUP(I184,I172:M183,2,FALSE)</f>
        <v>13</v>
      </c>
      <c r="K184" s="24">
        <f>VLOOKUP(I184,I172:M183,3,FALSE)</f>
        <v>0</v>
      </c>
      <c r="L184" s="24">
        <f>VLOOKUP(I184,I172:M183,4,FALSE)</f>
        <v>1</v>
      </c>
      <c r="M184" s="69">
        <f>VLOOKUP(I184,I172:M183,5,FALSE)</f>
        <v>0</v>
      </c>
      <c r="N184" s="75">
        <f t="shared" si="37"/>
        <v>87.975000000000009</v>
      </c>
      <c r="O184" s="70">
        <f>O183</f>
        <v>0.3333333333333332</v>
      </c>
      <c r="P184" s="54">
        <f>MAX(P172:P183)</f>
        <v>7</v>
      </c>
      <c r="Q184" s="24">
        <f>VLOOKUP(P184,P172:T183,2,FALSE)</f>
        <v>7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8"/>
        <v>40.25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0</v>
      </c>
      <c r="C185" s="46"/>
      <c r="D185" s="46"/>
      <c r="E185" s="46"/>
      <c r="F185" s="71"/>
      <c r="G185" s="59">
        <f t="shared" si="36"/>
        <v>0</v>
      </c>
      <c r="H185" s="55">
        <f>H183+"00:05"</f>
        <v>0.33680555555555541</v>
      </c>
      <c r="I185" s="56">
        <f>J185*PCUs!$B$2+K185*PCUs!$B$3+L185*PCUs!$B$4+M185*PCUs!$B$5</f>
        <v>15.3</v>
      </c>
      <c r="J185" s="46">
        <v>13</v>
      </c>
      <c r="K185" s="46">
        <v>0</v>
      </c>
      <c r="L185" s="46">
        <v>1</v>
      </c>
      <c r="M185" s="71">
        <v>0</v>
      </c>
      <c r="N185" s="35">
        <f t="shared" si="37"/>
        <v>87.975000000000009</v>
      </c>
      <c r="O185" s="55">
        <f>O183+"00:05"</f>
        <v>0.33680555555555541</v>
      </c>
      <c r="P185" s="56">
        <f>Q185*PCUs!$B$2+R185*PCUs!$B$3+S185*PCUs!$B$4+T185*PCUs!$B$5</f>
        <v>9</v>
      </c>
      <c r="Q185" s="46">
        <v>9</v>
      </c>
      <c r="R185" s="46">
        <v>0</v>
      </c>
      <c r="S185" s="46">
        <v>0</v>
      </c>
      <c r="T185" s="71">
        <v>0</v>
      </c>
      <c r="U185" s="35">
        <f t="shared" si="38"/>
        <v>51.75</v>
      </c>
    </row>
    <row r="186" spans="1:21" ht="13.5" customHeight="1" x14ac:dyDescent="0.2">
      <c r="A186" s="60">
        <f t="shared" ref="A186:A196" si="45">A185</f>
        <v>0.33680555555555541</v>
      </c>
      <c r="B186" s="54">
        <f>C186*PCUs!$B$2+D186*PCUs!$B$3+E186*PCUs!$B$4+F186*PCUs!$B$5</f>
        <v>0</v>
      </c>
      <c r="F186" s="69"/>
      <c r="G186" s="63">
        <f t="shared" si="36"/>
        <v>0</v>
      </c>
      <c r="H186" s="60">
        <f t="shared" ref="H186:H196" si="46">H185</f>
        <v>0.33680555555555541</v>
      </c>
      <c r="I186" s="54">
        <f>J186*PCUs!$B$2+K186*PCUs!$B$3+L186*PCUs!$B$4+M186*PCUs!$B$5</f>
        <v>10</v>
      </c>
      <c r="J186" s="24">
        <v>10</v>
      </c>
      <c r="K186" s="24">
        <v>0</v>
      </c>
      <c r="L186" s="24">
        <v>0</v>
      </c>
      <c r="M186" s="69">
        <v>0</v>
      </c>
      <c r="N186" s="75">
        <f t="shared" si="37"/>
        <v>57.5</v>
      </c>
      <c r="O186" s="60">
        <f t="shared" ref="O186:O196" si="47">O185</f>
        <v>0.33680555555555541</v>
      </c>
      <c r="P186" s="54">
        <f>Q186*PCUs!$B$2+R186*PCUs!$B$3+S186*PCUs!$B$4+T186*PCUs!$B$5</f>
        <v>3</v>
      </c>
      <c r="Q186" s="24">
        <v>3</v>
      </c>
      <c r="R186" s="24">
        <v>0</v>
      </c>
      <c r="S186" s="24">
        <v>0</v>
      </c>
      <c r="T186" s="69">
        <v>0</v>
      </c>
      <c r="U186" s="75">
        <f t="shared" si="38"/>
        <v>17.25</v>
      </c>
    </row>
    <row r="187" spans="1:21" ht="13.5" customHeight="1" x14ac:dyDescent="0.2">
      <c r="A187" s="60">
        <f t="shared" si="45"/>
        <v>0.33680555555555541</v>
      </c>
      <c r="B187" s="54">
        <f>C187*PCUs!$B$2+D187*PCUs!$B$3+E187*PCUs!$B$4+F187*PCUs!$B$5</f>
        <v>0</v>
      </c>
      <c r="F187" s="69"/>
      <c r="G187" s="63">
        <f t="shared" si="36"/>
        <v>0</v>
      </c>
      <c r="H187" s="60">
        <f t="shared" si="46"/>
        <v>0.33680555555555541</v>
      </c>
      <c r="I187" s="54">
        <f>J187*PCUs!$B$2+K187*PCUs!$B$3+L187*PCUs!$B$4+M187*PCUs!$B$5</f>
        <v>8.5</v>
      </c>
      <c r="J187" s="24">
        <v>7</v>
      </c>
      <c r="K187" s="24">
        <v>1</v>
      </c>
      <c r="L187" s="24">
        <v>0</v>
      </c>
      <c r="M187" s="69">
        <v>0</v>
      </c>
      <c r="N187" s="75">
        <f t="shared" si="37"/>
        <v>48.875</v>
      </c>
      <c r="O187" s="60">
        <f t="shared" si="47"/>
        <v>0.33680555555555541</v>
      </c>
      <c r="P187" s="54">
        <f>Q187*PCUs!$B$2+R187*PCUs!$B$3+S187*PCUs!$B$4+T187*PCUs!$B$5</f>
        <v>4</v>
      </c>
      <c r="Q187" s="24">
        <v>4</v>
      </c>
      <c r="R187" s="24">
        <v>0</v>
      </c>
      <c r="S187" s="24">
        <v>0</v>
      </c>
      <c r="T187" s="69">
        <v>0</v>
      </c>
      <c r="U187" s="75">
        <f t="shared" si="38"/>
        <v>23</v>
      </c>
    </row>
    <row r="188" spans="1:21" ht="13.5" customHeight="1" x14ac:dyDescent="0.2">
      <c r="A188" s="60">
        <f t="shared" si="45"/>
        <v>0.33680555555555541</v>
      </c>
      <c r="B188" s="54">
        <f>C188*PCUs!$B$2+D188*PCUs!$B$3+E188*PCUs!$B$4+F188*PCUs!$B$5</f>
        <v>0</v>
      </c>
      <c r="F188" s="69"/>
      <c r="G188" s="63">
        <f t="shared" si="36"/>
        <v>0</v>
      </c>
      <c r="H188" s="60">
        <f t="shared" si="46"/>
        <v>0.33680555555555541</v>
      </c>
      <c r="I188" s="54">
        <f>J188*PCUs!$B$2+K188*PCUs!$B$3+L188*PCUs!$B$4+M188*PCUs!$B$5</f>
        <v>15</v>
      </c>
      <c r="J188" s="24">
        <v>15</v>
      </c>
      <c r="K188" s="24">
        <v>0</v>
      </c>
      <c r="L188" s="24">
        <v>0</v>
      </c>
      <c r="M188" s="69">
        <v>0</v>
      </c>
      <c r="N188" s="75">
        <f t="shared" si="37"/>
        <v>86.25</v>
      </c>
      <c r="O188" s="60">
        <f t="shared" si="47"/>
        <v>0.33680555555555541</v>
      </c>
      <c r="P188" s="54">
        <f>Q188*PCUs!$B$2+R188*PCUs!$B$3+S188*PCUs!$B$4+T188*PCUs!$B$5</f>
        <v>3</v>
      </c>
      <c r="Q188" s="24">
        <v>3</v>
      </c>
      <c r="R188" s="24">
        <v>0</v>
      </c>
      <c r="S188" s="24">
        <v>0</v>
      </c>
      <c r="T188" s="69">
        <v>0</v>
      </c>
      <c r="U188" s="75">
        <f t="shared" si="38"/>
        <v>17.25</v>
      </c>
    </row>
    <row r="189" spans="1:21" ht="13.5" customHeight="1" x14ac:dyDescent="0.2">
      <c r="A189" s="60">
        <f t="shared" si="45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T189" s="69"/>
      <c r="U189" s="75">
        <f t="shared" si="38"/>
        <v>0</v>
      </c>
    </row>
    <row r="190" spans="1:21" ht="13.5" customHeight="1" x14ac:dyDescent="0.2">
      <c r="A190" s="60">
        <f t="shared" si="45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T190" s="69"/>
      <c r="U190" s="75">
        <f t="shared" si="38"/>
        <v>0</v>
      </c>
    </row>
    <row r="191" spans="1:21" ht="13.5" customHeight="1" x14ac:dyDescent="0.2">
      <c r="A191" s="60">
        <f t="shared" si="45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T191" s="69"/>
      <c r="U191" s="75">
        <f t="shared" si="38"/>
        <v>0</v>
      </c>
    </row>
    <row r="192" spans="1:21" ht="13.5" customHeight="1" x14ac:dyDescent="0.2">
      <c r="A192" s="60">
        <f t="shared" si="45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T192" s="69"/>
      <c r="U192" s="75">
        <f t="shared" si="38"/>
        <v>0</v>
      </c>
    </row>
    <row r="193" spans="1:21" ht="13.5" customHeight="1" x14ac:dyDescent="0.2">
      <c r="A193" s="60">
        <f t="shared" si="45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T193" s="69"/>
      <c r="U193" s="75">
        <f t="shared" si="38"/>
        <v>0</v>
      </c>
    </row>
    <row r="194" spans="1:21" ht="13.5" customHeight="1" x14ac:dyDescent="0.2">
      <c r="A194" s="60">
        <f t="shared" si="45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T194" s="69"/>
      <c r="U194" s="75">
        <f t="shared" si="38"/>
        <v>0</v>
      </c>
    </row>
    <row r="195" spans="1:21" ht="13.5" customHeight="1" x14ac:dyDescent="0.2">
      <c r="A195" s="60">
        <f t="shared" si="45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T195" s="69"/>
      <c r="U195" s="75">
        <f t="shared" si="38"/>
        <v>0</v>
      </c>
    </row>
    <row r="196" spans="1:21" ht="13.5" customHeight="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8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0</v>
      </c>
      <c r="C197" s="24">
        <f>VLOOKUP(B197,B185:F196,2,FALSE)</f>
        <v>0</v>
      </c>
      <c r="D197" s="24">
        <f>VLOOKUP(B197,B185:F196,3,FALSE)</f>
        <v>0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0</v>
      </c>
      <c r="H197" s="70">
        <f>H196</f>
        <v>0.33680555555555541</v>
      </c>
      <c r="I197" s="54">
        <f>MAX(I185:I196)</f>
        <v>15.3</v>
      </c>
      <c r="J197" s="24">
        <f>VLOOKUP(I197,I185:M196,2,FALSE)</f>
        <v>13</v>
      </c>
      <c r="K197" s="24">
        <f>VLOOKUP(I197,I185:M196,3,FALSE)</f>
        <v>0</v>
      </c>
      <c r="L197" s="24">
        <f>VLOOKUP(I197,I185:M196,4,FALSE)</f>
        <v>1</v>
      </c>
      <c r="M197" s="69">
        <f>VLOOKUP(I197,I185:M196,5,FALSE)</f>
        <v>0</v>
      </c>
      <c r="N197" s="75">
        <f t="shared" si="37"/>
        <v>87.975000000000009</v>
      </c>
      <c r="O197" s="70">
        <f>O196</f>
        <v>0.33680555555555541</v>
      </c>
      <c r="P197" s="54">
        <f>MAX(P185:P196)</f>
        <v>9</v>
      </c>
      <c r="Q197" s="24">
        <f>VLOOKUP(P197,P185:T196,2,FALSE)</f>
        <v>9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51.75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0</v>
      </c>
      <c r="C198" s="46"/>
      <c r="D198" s="46"/>
      <c r="E198" s="46"/>
      <c r="F198" s="71"/>
      <c r="G198" s="59">
        <f t="shared" si="36"/>
        <v>0</v>
      </c>
      <c r="H198" s="55">
        <f>H196+"00:05"</f>
        <v>0.34027777777777762</v>
      </c>
      <c r="I198" s="56">
        <f>J198*PCUs!$B$2+K198*PCUs!$B$3+L198*PCUs!$B$4+M198*PCUs!$B$5</f>
        <v>13</v>
      </c>
      <c r="J198" s="46">
        <v>13</v>
      </c>
      <c r="K198" s="46">
        <v>0</v>
      </c>
      <c r="L198" s="46">
        <v>0</v>
      </c>
      <c r="M198" s="71">
        <v>0</v>
      </c>
      <c r="N198" s="35">
        <f t="shared" si="37"/>
        <v>74.75</v>
      </c>
      <c r="O198" s="55">
        <f>O196+"00:05"</f>
        <v>0.34027777777777762</v>
      </c>
      <c r="P198" s="56">
        <f>Q198*PCUs!$B$2+R198*PCUs!$B$3+S198*PCUs!$B$4+T198*PCUs!$B$5</f>
        <v>10</v>
      </c>
      <c r="Q198" s="46">
        <v>10</v>
      </c>
      <c r="R198" s="46">
        <v>0</v>
      </c>
      <c r="S198" s="46">
        <v>0</v>
      </c>
      <c r="T198" s="71">
        <v>0</v>
      </c>
      <c r="U198" s="35">
        <f t="shared" si="38"/>
        <v>57.5</v>
      </c>
    </row>
    <row r="199" spans="1:21" ht="13.5" customHeight="1" x14ac:dyDescent="0.2">
      <c r="A199" s="60">
        <f t="shared" ref="A199:A209" si="48">A198</f>
        <v>0.34027777777777762</v>
      </c>
      <c r="B199" s="54">
        <f>C199*PCUs!$B$2+D199*PCUs!$B$3+E199*PCUs!$B$4+F199*PCUs!$B$5</f>
        <v>0</v>
      </c>
      <c r="F199" s="69"/>
      <c r="G199" s="63">
        <f t="shared" si="36"/>
        <v>0</v>
      </c>
      <c r="H199" s="60">
        <f t="shared" ref="H199:H209" si="49">H198</f>
        <v>0.34027777777777762</v>
      </c>
      <c r="I199" s="54">
        <f>J199*PCUs!$B$2+K199*PCUs!$B$3+L199*PCUs!$B$4+M199*PCUs!$B$5</f>
        <v>13</v>
      </c>
      <c r="J199" s="24">
        <v>13</v>
      </c>
      <c r="K199" s="24">
        <v>0</v>
      </c>
      <c r="L199" s="24">
        <v>0</v>
      </c>
      <c r="M199" s="69">
        <v>0</v>
      </c>
      <c r="N199" s="75">
        <f t="shared" si="37"/>
        <v>74.75</v>
      </c>
      <c r="O199" s="60">
        <f t="shared" ref="O199:O209" si="50">O198</f>
        <v>0.34027777777777762</v>
      </c>
      <c r="P199" s="54">
        <f>Q199*PCUs!$B$2+R199*PCUs!$B$3+S199*PCUs!$B$4+T199*PCUs!$B$5</f>
        <v>7</v>
      </c>
      <c r="Q199" s="24">
        <v>7</v>
      </c>
      <c r="R199" s="24">
        <v>0</v>
      </c>
      <c r="S199" s="24">
        <v>0</v>
      </c>
      <c r="T199" s="69">
        <v>0</v>
      </c>
      <c r="U199" s="75">
        <f t="shared" si="38"/>
        <v>40.25</v>
      </c>
    </row>
    <row r="200" spans="1:21" ht="13.5" customHeight="1" x14ac:dyDescent="0.2">
      <c r="A200" s="60">
        <f t="shared" si="48"/>
        <v>0.34027777777777762</v>
      </c>
      <c r="B200" s="54">
        <f>C200*PCUs!$B$2+D200*PCUs!$B$3+E200*PCUs!$B$4+F200*PCUs!$B$5</f>
        <v>0</v>
      </c>
      <c r="F200" s="69"/>
      <c r="G200" s="63">
        <f t="shared" si="36"/>
        <v>0</v>
      </c>
      <c r="H200" s="60">
        <f t="shared" si="49"/>
        <v>0.34027777777777762</v>
      </c>
      <c r="I200" s="54">
        <f>J200*PCUs!$B$2+K200*PCUs!$B$3+L200*PCUs!$B$4+M200*PCUs!$B$5</f>
        <v>11</v>
      </c>
      <c r="J200" s="24">
        <v>11</v>
      </c>
      <c r="K200" s="24">
        <v>0</v>
      </c>
      <c r="L200" s="24">
        <v>0</v>
      </c>
      <c r="M200" s="69">
        <v>0</v>
      </c>
      <c r="N200" s="75">
        <f t="shared" si="37"/>
        <v>63.25</v>
      </c>
      <c r="O200" s="60">
        <f t="shared" si="50"/>
        <v>0.34027777777777762</v>
      </c>
      <c r="P200" s="54">
        <f>Q200*PCUs!$B$2+R200*PCUs!$B$3+S200*PCUs!$B$4+T200*PCUs!$B$5</f>
        <v>2</v>
      </c>
      <c r="Q200" s="24">
        <v>2</v>
      </c>
      <c r="R200" s="24">
        <v>0</v>
      </c>
      <c r="S200" s="24">
        <v>0</v>
      </c>
      <c r="T200" s="69">
        <v>0</v>
      </c>
      <c r="U200" s="75">
        <f t="shared" si="38"/>
        <v>11.5</v>
      </c>
    </row>
    <row r="201" spans="1:21" ht="13.5" customHeight="1" x14ac:dyDescent="0.2">
      <c r="A201" s="60">
        <f t="shared" si="48"/>
        <v>0.34027777777777762</v>
      </c>
      <c r="B201" s="54">
        <f>C201*PCUs!$B$2+D201*PCUs!$B$3+E201*PCUs!$B$4+F201*PCUs!$B$5</f>
        <v>0</v>
      </c>
      <c r="F201" s="69"/>
      <c r="G201" s="63">
        <f t="shared" si="36"/>
        <v>0</v>
      </c>
      <c r="H201" s="60">
        <f t="shared" si="49"/>
        <v>0.34027777777777762</v>
      </c>
      <c r="I201" s="54">
        <f>J201*PCUs!$B$2+K201*PCUs!$B$3+L201*PCUs!$B$4+M201*PCUs!$B$5</f>
        <v>3</v>
      </c>
      <c r="J201" s="24">
        <v>3</v>
      </c>
      <c r="K201" s="24">
        <v>0</v>
      </c>
      <c r="L201" s="24">
        <v>0</v>
      </c>
      <c r="M201" s="69">
        <v>0</v>
      </c>
      <c r="N201" s="75">
        <f t="shared" si="37"/>
        <v>17.25</v>
      </c>
      <c r="O201" s="60">
        <f t="shared" si="50"/>
        <v>0.34027777777777762</v>
      </c>
      <c r="P201" s="54">
        <f>Q201*PCUs!$B$2+R201*PCUs!$B$3+S201*PCUs!$B$4+T201*PCUs!$B$5</f>
        <v>4</v>
      </c>
      <c r="Q201" s="24">
        <v>4</v>
      </c>
      <c r="R201" s="24">
        <v>0</v>
      </c>
      <c r="S201" s="24">
        <v>0</v>
      </c>
      <c r="T201" s="69">
        <v>0</v>
      </c>
      <c r="U201" s="75">
        <f t="shared" si="38"/>
        <v>23</v>
      </c>
    </row>
    <row r="202" spans="1:21" ht="13.5" customHeight="1" x14ac:dyDescent="0.2">
      <c r="A202" s="60">
        <f t="shared" si="48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9"/>
        <v>0.34027777777777762</v>
      </c>
      <c r="I202" s="54">
        <f>J202*PCUs!$B$2+K202*PCUs!$B$3+L202*PCUs!$B$4+M202*PCUs!$B$5</f>
        <v>0</v>
      </c>
      <c r="M202" s="69"/>
      <c r="N202" s="75">
        <f t="shared" si="37"/>
        <v>0</v>
      </c>
      <c r="O202" s="60">
        <f t="shared" si="50"/>
        <v>0.34027777777777762</v>
      </c>
      <c r="P202" s="54">
        <f>Q202*PCUs!$B$2+R202*PCUs!$B$3+S202*PCUs!$B$4+T202*PCUs!$B$5</f>
        <v>0</v>
      </c>
      <c r="T202" s="69"/>
      <c r="U202" s="75">
        <f t="shared" si="38"/>
        <v>0</v>
      </c>
    </row>
    <row r="203" spans="1:21" ht="13.5" customHeight="1" x14ac:dyDescent="0.2">
      <c r="A203" s="60">
        <f t="shared" si="48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T203" s="69"/>
      <c r="U203" s="75">
        <f t="shared" si="38"/>
        <v>0</v>
      </c>
    </row>
    <row r="204" spans="1:21" ht="13.5" customHeight="1" x14ac:dyDescent="0.2">
      <c r="A204" s="60">
        <f t="shared" si="48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T204" s="69"/>
      <c r="U204" s="75">
        <f t="shared" si="38"/>
        <v>0</v>
      </c>
    </row>
    <row r="205" spans="1:21" ht="13.5" customHeight="1" x14ac:dyDescent="0.2">
      <c r="A205" s="60">
        <f t="shared" si="48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T205" s="69"/>
      <c r="U205" s="75">
        <f t="shared" si="38"/>
        <v>0</v>
      </c>
    </row>
    <row r="206" spans="1:21" ht="13.5" customHeight="1" x14ac:dyDescent="0.2">
      <c r="A206" s="60">
        <f t="shared" si="48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T206" s="69"/>
      <c r="U206" s="75">
        <f t="shared" si="38"/>
        <v>0</v>
      </c>
    </row>
    <row r="207" spans="1:21" ht="13.5" customHeight="1" x14ac:dyDescent="0.2">
      <c r="A207" s="60">
        <f t="shared" si="48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T207" s="69"/>
      <c r="U207" s="75">
        <f t="shared" si="38"/>
        <v>0</v>
      </c>
    </row>
    <row r="208" spans="1:21" ht="13.5" customHeight="1" x14ac:dyDescent="0.2">
      <c r="A208" s="60">
        <f t="shared" si="48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T208" s="69"/>
      <c r="U208" s="75">
        <f t="shared" si="38"/>
        <v>0</v>
      </c>
    </row>
    <row r="209" spans="1:21" ht="13.5" customHeight="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8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0</v>
      </c>
      <c r="C210" s="24">
        <f>VLOOKUP(B210,B198:F209,2,FALSE)</f>
        <v>0</v>
      </c>
      <c r="D210" s="24">
        <f>VLOOKUP(B210,B198:F209,3,FALSE)</f>
        <v>0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0</v>
      </c>
      <c r="H210" s="70">
        <f>H209</f>
        <v>0.34027777777777762</v>
      </c>
      <c r="I210" s="54">
        <f>MAX(I198:I209)</f>
        <v>13</v>
      </c>
      <c r="J210" s="24">
        <f>VLOOKUP(I210,I198:M209,2,FALSE)</f>
        <v>13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74.75</v>
      </c>
      <c r="O210" s="70">
        <f>O209</f>
        <v>0.34027777777777762</v>
      </c>
      <c r="P210" s="54">
        <f>MAX(P198:P209)</f>
        <v>10</v>
      </c>
      <c r="Q210" s="24">
        <f>VLOOKUP(P210,P198:T209,2,FALSE)</f>
        <v>10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57.5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0</v>
      </c>
      <c r="C211" s="46"/>
      <c r="D211" s="46"/>
      <c r="E211" s="46"/>
      <c r="F211" s="71"/>
      <c r="G211" s="59">
        <f t="shared" si="36"/>
        <v>0</v>
      </c>
      <c r="H211" s="55">
        <f>H209+"00:05"</f>
        <v>0.34374999999999983</v>
      </c>
      <c r="I211" s="56">
        <f>J211*PCUs!$B$2+K211*PCUs!$B$3+L211*PCUs!$B$4+M211*PCUs!$B$5</f>
        <v>11</v>
      </c>
      <c r="J211" s="46">
        <v>8</v>
      </c>
      <c r="K211" s="46">
        <v>2</v>
      </c>
      <c r="L211" s="46">
        <v>0</v>
      </c>
      <c r="M211" s="71">
        <v>0</v>
      </c>
      <c r="N211" s="35">
        <f t="shared" si="37"/>
        <v>63.25</v>
      </c>
      <c r="O211" s="55">
        <f>O209+"00:05"</f>
        <v>0.34374999999999983</v>
      </c>
      <c r="P211" s="56">
        <f>Q211*PCUs!$B$2+R211*PCUs!$B$3+S211*PCUs!$B$4+T211*PCUs!$B$5</f>
        <v>8</v>
      </c>
      <c r="Q211" s="46">
        <v>8</v>
      </c>
      <c r="R211" s="46">
        <v>0</v>
      </c>
      <c r="S211" s="46">
        <v>0</v>
      </c>
      <c r="T211" s="71">
        <v>0</v>
      </c>
      <c r="U211" s="35">
        <f t="shared" si="38"/>
        <v>46</v>
      </c>
    </row>
    <row r="212" spans="1:21" ht="13.5" customHeight="1" x14ac:dyDescent="0.2">
      <c r="A212" s="60">
        <f t="shared" ref="A212:A222" si="51">A211</f>
        <v>0.34374999999999983</v>
      </c>
      <c r="B212" s="54">
        <f>C212*PCUs!$B$2+D212*PCUs!$B$3+E212*PCUs!$B$4+F212*PCUs!$B$5</f>
        <v>0</v>
      </c>
      <c r="F212" s="69"/>
      <c r="G212" s="63">
        <f t="shared" si="36"/>
        <v>0</v>
      </c>
      <c r="H212" s="60">
        <f t="shared" ref="H212:H222" si="52">H211</f>
        <v>0.34374999999999983</v>
      </c>
      <c r="I212" s="54">
        <f>J212*PCUs!$B$2+K212*PCUs!$B$3+L212*PCUs!$B$4+M212*PCUs!$B$5</f>
        <v>9</v>
      </c>
      <c r="J212" s="24">
        <v>9</v>
      </c>
      <c r="K212" s="24">
        <v>0</v>
      </c>
      <c r="L212" s="24">
        <v>0</v>
      </c>
      <c r="M212" s="69">
        <v>0</v>
      </c>
      <c r="N212" s="75">
        <f t="shared" si="37"/>
        <v>51.75</v>
      </c>
      <c r="O212" s="60">
        <f t="shared" ref="O212:O222" si="53">O211</f>
        <v>0.34374999999999983</v>
      </c>
      <c r="P212" s="54">
        <f>Q212*PCUs!$B$2+R212*PCUs!$B$3+S212*PCUs!$B$4+T212*PCUs!$B$5</f>
        <v>5</v>
      </c>
      <c r="Q212" s="24">
        <v>5</v>
      </c>
      <c r="R212" s="24">
        <v>0</v>
      </c>
      <c r="S212" s="24">
        <v>0</v>
      </c>
      <c r="T212" s="69">
        <v>0</v>
      </c>
      <c r="U212" s="75">
        <f t="shared" si="38"/>
        <v>28.75</v>
      </c>
    </row>
    <row r="213" spans="1:21" ht="13.5" customHeight="1" x14ac:dyDescent="0.2">
      <c r="A213" s="60">
        <f t="shared" si="51"/>
        <v>0.34374999999999983</v>
      </c>
      <c r="B213" s="54">
        <f>C213*PCUs!$B$2+D213*PCUs!$B$3+E213*PCUs!$B$4+F213*PCUs!$B$5</f>
        <v>0</v>
      </c>
      <c r="F213" s="69"/>
      <c r="G213" s="63">
        <f t="shared" si="36"/>
        <v>0</v>
      </c>
      <c r="H213" s="60">
        <f t="shared" si="52"/>
        <v>0.34374999999999983</v>
      </c>
      <c r="I213" s="54">
        <f>J213*PCUs!$B$2+K213*PCUs!$B$3+L213*PCUs!$B$4+M213*PCUs!$B$5</f>
        <v>9.3000000000000007</v>
      </c>
      <c r="J213" s="24">
        <v>7</v>
      </c>
      <c r="K213" s="24">
        <v>0</v>
      </c>
      <c r="L213" s="24">
        <v>1</v>
      </c>
      <c r="M213" s="69">
        <v>0</v>
      </c>
      <c r="N213" s="75">
        <f t="shared" si="37"/>
        <v>53.475000000000001</v>
      </c>
      <c r="O213" s="60">
        <f t="shared" si="53"/>
        <v>0.34374999999999983</v>
      </c>
      <c r="P213" s="54">
        <f>Q213*PCUs!$B$2+R213*PCUs!$B$3+S213*PCUs!$B$4+T213*PCUs!$B$5</f>
        <v>3</v>
      </c>
      <c r="Q213" s="24">
        <v>3</v>
      </c>
      <c r="R213" s="24">
        <v>0</v>
      </c>
      <c r="S213" s="24">
        <v>0</v>
      </c>
      <c r="T213" s="69">
        <v>0</v>
      </c>
      <c r="U213" s="75">
        <f t="shared" si="38"/>
        <v>17.25</v>
      </c>
    </row>
    <row r="214" spans="1:21" ht="13.5" customHeight="1" x14ac:dyDescent="0.2">
      <c r="A214" s="60">
        <f t="shared" si="51"/>
        <v>0.34374999999999983</v>
      </c>
      <c r="B214" s="54">
        <f>C214*PCUs!$B$2+D214*PCUs!$B$3+E214*PCUs!$B$4+F214*PCUs!$B$5</f>
        <v>0</v>
      </c>
      <c r="F214" s="69"/>
      <c r="G214" s="63">
        <f t="shared" si="36"/>
        <v>0</v>
      </c>
      <c r="H214" s="60">
        <f t="shared" si="52"/>
        <v>0.34374999999999983</v>
      </c>
      <c r="I214" s="54">
        <f>J214*PCUs!$B$2+K214*PCUs!$B$3+L214*PCUs!$B$4+M214*PCUs!$B$5</f>
        <v>5.3</v>
      </c>
      <c r="J214" s="24">
        <v>3</v>
      </c>
      <c r="K214" s="24">
        <v>0</v>
      </c>
      <c r="L214" s="24">
        <v>1</v>
      </c>
      <c r="M214" s="69">
        <v>0</v>
      </c>
      <c r="N214" s="75">
        <f t="shared" si="37"/>
        <v>30.474999999999998</v>
      </c>
      <c r="O214" s="60">
        <f t="shared" si="53"/>
        <v>0.34374999999999983</v>
      </c>
      <c r="P214" s="54">
        <f>Q214*PCUs!$B$2+R214*PCUs!$B$3+S214*PCUs!$B$4+T214*PCUs!$B$5</f>
        <v>4</v>
      </c>
      <c r="Q214" s="24">
        <v>4</v>
      </c>
      <c r="R214" s="24">
        <v>0</v>
      </c>
      <c r="S214" s="24">
        <v>0</v>
      </c>
      <c r="T214" s="69">
        <v>0</v>
      </c>
      <c r="U214" s="75">
        <f t="shared" si="38"/>
        <v>23</v>
      </c>
    </row>
    <row r="215" spans="1:21" ht="13.5" customHeight="1" x14ac:dyDescent="0.2">
      <c r="A215" s="60">
        <f t="shared" si="51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T215" s="69"/>
      <c r="U215" s="75">
        <f t="shared" si="38"/>
        <v>0</v>
      </c>
    </row>
    <row r="216" spans="1:21" ht="13.5" customHeight="1" x14ac:dyDescent="0.2">
      <c r="A216" s="60">
        <f t="shared" si="51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T216" s="69"/>
      <c r="U216" s="75">
        <f t="shared" si="38"/>
        <v>0</v>
      </c>
    </row>
    <row r="217" spans="1:21" ht="13.5" customHeight="1" x14ac:dyDescent="0.2">
      <c r="A217" s="60">
        <f t="shared" si="51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T217" s="69"/>
      <c r="U217" s="75">
        <f t="shared" si="38"/>
        <v>0</v>
      </c>
    </row>
    <row r="218" spans="1:21" ht="13.5" customHeight="1" x14ac:dyDescent="0.2">
      <c r="A218" s="60">
        <f t="shared" si="51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T218" s="69"/>
      <c r="U218" s="75">
        <f t="shared" si="38"/>
        <v>0</v>
      </c>
    </row>
    <row r="219" spans="1:21" ht="13.5" customHeight="1" x14ac:dyDescent="0.2">
      <c r="A219" s="60">
        <f t="shared" si="51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T219" s="69"/>
      <c r="U219" s="75">
        <f t="shared" si="38"/>
        <v>0</v>
      </c>
    </row>
    <row r="220" spans="1:21" ht="13.5" customHeight="1" x14ac:dyDescent="0.2">
      <c r="A220" s="60">
        <f t="shared" si="51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T220" s="69"/>
      <c r="U220" s="75">
        <f t="shared" si="38"/>
        <v>0</v>
      </c>
    </row>
    <row r="221" spans="1:21" ht="13.5" customHeight="1" x14ac:dyDescent="0.2">
      <c r="A221" s="60">
        <f t="shared" si="51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T221" s="69"/>
      <c r="U221" s="75">
        <f t="shared" si="38"/>
        <v>0</v>
      </c>
    </row>
    <row r="222" spans="1:21" ht="13.5" customHeight="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ref="G222:G361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ref="N222:N348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6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0</v>
      </c>
      <c r="C223" s="24">
        <f>VLOOKUP(B223,B211:F222,2,FALSE)</f>
        <v>0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0</v>
      </c>
      <c r="H223" s="70">
        <f>H222</f>
        <v>0.34374999999999983</v>
      </c>
      <c r="I223" s="54">
        <f>MAX(I211:I222)</f>
        <v>11</v>
      </c>
      <c r="J223" s="24">
        <f>VLOOKUP(I223,I211:M222,2,FALSE)</f>
        <v>8</v>
      </c>
      <c r="K223" s="24">
        <f>VLOOKUP(I223,I211:M222,3,FALSE)</f>
        <v>2</v>
      </c>
      <c r="L223" s="24">
        <f>VLOOKUP(I223,I211:M222,4,FALSE)</f>
        <v>0</v>
      </c>
      <c r="M223" s="69">
        <f>VLOOKUP(I223,I211:M222,5,FALSE)</f>
        <v>0</v>
      </c>
      <c r="N223" s="75">
        <f t="shared" si="55"/>
        <v>63.25</v>
      </c>
      <c r="O223" s="70">
        <f>O222</f>
        <v>0.34374999999999983</v>
      </c>
      <c r="P223" s="54">
        <f>MAX(P211:P222)</f>
        <v>8</v>
      </c>
      <c r="Q223" s="24">
        <f>VLOOKUP(P223,P211:T222,2,FALSE)</f>
        <v>8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46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0</v>
      </c>
      <c r="C224" s="46"/>
      <c r="D224" s="46"/>
      <c r="E224" s="46"/>
      <c r="F224" s="71"/>
      <c r="G224" s="59">
        <f t="shared" si="54"/>
        <v>0</v>
      </c>
      <c r="H224" s="55">
        <f>H222+"00:05"</f>
        <v>0.34722222222222204</v>
      </c>
      <c r="I224" s="56">
        <f>J224*PCUs!$B$2+K224*PCUs!$B$3+L224*PCUs!$B$4+M224*PCUs!$B$5</f>
        <v>10.5</v>
      </c>
      <c r="J224" s="46">
        <v>5</v>
      </c>
      <c r="K224" s="46">
        <v>1</v>
      </c>
      <c r="L224" s="46">
        <v>0</v>
      </c>
      <c r="M224" s="71">
        <v>2</v>
      </c>
      <c r="N224" s="35">
        <f t="shared" si="55"/>
        <v>60.375</v>
      </c>
      <c r="O224" s="55">
        <f>O222+"00:05"</f>
        <v>0.34722222222222204</v>
      </c>
      <c r="P224" s="56">
        <f>Q224*PCUs!$B$2+R224*PCUs!$B$3+S224*PCUs!$B$4+T224*PCUs!$B$5</f>
        <v>4</v>
      </c>
      <c r="Q224" s="46">
        <v>4</v>
      </c>
      <c r="R224" s="46">
        <v>0</v>
      </c>
      <c r="S224" s="46">
        <v>0</v>
      </c>
      <c r="T224" s="71">
        <v>0</v>
      </c>
      <c r="U224" s="35">
        <f t="shared" si="56"/>
        <v>23</v>
      </c>
    </row>
    <row r="225" spans="1:21" ht="13.5" customHeight="1" x14ac:dyDescent="0.2">
      <c r="A225" s="60">
        <f t="shared" ref="A225:A235" si="57">A224</f>
        <v>0.34722222222222204</v>
      </c>
      <c r="B225" s="54">
        <f>C225*PCUs!$B$2+D225*PCUs!$B$3+E225*PCUs!$B$4+F225*PCUs!$B$5</f>
        <v>0</v>
      </c>
      <c r="F225" s="69"/>
      <c r="G225" s="63">
        <f t="shared" si="54"/>
        <v>0</v>
      </c>
      <c r="H225" s="60">
        <f t="shared" ref="H225:H235" si="58">H224</f>
        <v>0.34722222222222204</v>
      </c>
      <c r="I225" s="54">
        <f>J225*PCUs!$B$2+K225*PCUs!$B$3+L225*PCUs!$B$4+M225*PCUs!$B$5</f>
        <v>3</v>
      </c>
      <c r="J225" s="24">
        <v>1</v>
      </c>
      <c r="K225" s="24">
        <v>0</v>
      </c>
      <c r="L225" s="24">
        <v>0</v>
      </c>
      <c r="M225" s="69">
        <v>1</v>
      </c>
      <c r="N225" s="75">
        <f t="shared" si="55"/>
        <v>17.25</v>
      </c>
      <c r="O225" s="60">
        <f t="shared" ref="O225:O235" si="59">O224</f>
        <v>0.34722222222222204</v>
      </c>
      <c r="P225" s="54">
        <f>Q225*PCUs!$B$2+R225*PCUs!$B$3+S225*PCUs!$B$4+T225*PCUs!$B$5</f>
        <v>4</v>
      </c>
      <c r="Q225" s="24">
        <v>1</v>
      </c>
      <c r="R225" s="24">
        <v>2</v>
      </c>
      <c r="S225" s="24">
        <v>0</v>
      </c>
      <c r="T225" s="69">
        <v>0</v>
      </c>
      <c r="U225" s="75">
        <f t="shared" si="56"/>
        <v>23</v>
      </c>
    </row>
    <row r="226" spans="1:21" ht="13.5" customHeight="1" x14ac:dyDescent="0.2">
      <c r="A226" s="60">
        <f t="shared" si="57"/>
        <v>0.34722222222222204</v>
      </c>
      <c r="B226" s="54">
        <f>C226*PCUs!$B$2+D226*PCUs!$B$3+E226*PCUs!$B$4+F226*PCUs!$B$5</f>
        <v>0</v>
      </c>
      <c r="F226" s="69"/>
      <c r="G226" s="63">
        <f t="shared" si="54"/>
        <v>0</v>
      </c>
      <c r="H226" s="60">
        <f t="shared" si="58"/>
        <v>0.34722222222222204</v>
      </c>
      <c r="I226" s="54">
        <f>J226*PCUs!$B$2+K226*PCUs!$B$3+L226*PCUs!$B$4+M226*PCUs!$B$5</f>
        <v>5</v>
      </c>
      <c r="J226" s="24">
        <v>3</v>
      </c>
      <c r="K226" s="24">
        <v>0</v>
      </c>
      <c r="L226" s="24">
        <v>0</v>
      </c>
      <c r="M226" s="69">
        <v>1</v>
      </c>
      <c r="N226" s="75">
        <f t="shared" si="55"/>
        <v>28.75</v>
      </c>
      <c r="O226" s="60">
        <f t="shared" si="59"/>
        <v>0.34722222222222204</v>
      </c>
      <c r="P226" s="54">
        <f>Q226*PCUs!$B$2+R226*PCUs!$B$3+S226*PCUs!$B$4+T226*PCUs!$B$5</f>
        <v>3.5</v>
      </c>
      <c r="Q226" s="24">
        <v>2</v>
      </c>
      <c r="R226" s="24">
        <v>1</v>
      </c>
      <c r="S226" s="24">
        <v>0</v>
      </c>
      <c r="T226" s="69">
        <v>0</v>
      </c>
      <c r="U226" s="75">
        <f t="shared" si="56"/>
        <v>20.125</v>
      </c>
    </row>
    <row r="227" spans="1:21" ht="13.5" customHeight="1" x14ac:dyDescent="0.2">
      <c r="A227" s="60">
        <f t="shared" si="57"/>
        <v>0.34722222222222204</v>
      </c>
      <c r="B227" s="54">
        <f>C227*PCUs!$B$2+D227*PCUs!$B$3+E227*PCUs!$B$4+F227*PCUs!$B$5</f>
        <v>0</v>
      </c>
      <c r="F227" s="69"/>
      <c r="G227" s="63">
        <f t="shared" si="54"/>
        <v>0</v>
      </c>
      <c r="H227" s="60">
        <f t="shared" si="58"/>
        <v>0.34722222222222204</v>
      </c>
      <c r="I227" s="54">
        <f>J227*PCUs!$B$2+K227*PCUs!$B$3+L227*PCUs!$B$4+M227*PCUs!$B$5</f>
        <v>0</v>
      </c>
      <c r="M227" s="69"/>
      <c r="N227" s="75">
        <f t="shared" si="55"/>
        <v>0</v>
      </c>
      <c r="O227" s="60">
        <f t="shared" si="59"/>
        <v>0.34722222222222204</v>
      </c>
      <c r="P227" s="54">
        <f>Q227*PCUs!$B$2+R227*PCUs!$B$3+S227*PCUs!$B$4+T227*PCUs!$B$5</f>
        <v>0</v>
      </c>
      <c r="T227" s="69"/>
      <c r="U227" s="75">
        <f t="shared" si="56"/>
        <v>0</v>
      </c>
    </row>
    <row r="228" spans="1:21" ht="13.5" customHeight="1" x14ac:dyDescent="0.2">
      <c r="A228" s="60">
        <f t="shared" si="57"/>
        <v>0.34722222222222204</v>
      </c>
      <c r="B228" s="54">
        <f>C228*PCUs!$B$2+D228*PCUs!$B$3+E228*PCUs!$B$4+F228*PCUs!$B$5</f>
        <v>0</v>
      </c>
      <c r="F228" s="69"/>
      <c r="G228" s="63">
        <f t="shared" si="54"/>
        <v>0</v>
      </c>
      <c r="H228" s="60">
        <f t="shared" si="58"/>
        <v>0.34722222222222204</v>
      </c>
      <c r="I228" s="54">
        <f>J228*PCUs!$B$2+K228*PCUs!$B$3+L228*PCUs!$B$4+M228*PCUs!$B$5</f>
        <v>0</v>
      </c>
      <c r="M228" s="69"/>
      <c r="N228" s="75">
        <f t="shared" si="55"/>
        <v>0</v>
      </c>
      <c r="O228" s="60">
        <f t="shared" si="59"/>
        <v>0.34722222222222204</v>
      </c>
      <c r="P228" s="54">
        <f>Q228*PCUs!$B$2+R228*PCUs!$B$3+S228*PCUs!$B$4+T228*PCUs!$B$5</f>
        <v>0</v>
      </c>
      <c r="T228" s="69"/>
      <c r="U228" s="75">
        <f t="shared" si="56"/>
        <v>0</v>
      </c>
    </row>
    <row r="229" spans="1:21" ht="13.5" customHeight="1" x14ac:dyDescent="0.2">
      <c r="A229" s="60">
        <f t="shared" si="57"/>
        <v>0.34722222222222204</v>
      </c>
      <c r="B229" s="54">
        <f>C229*PCUs!$B$2+D229*PCUs!$B$3+E229*PCUs!$B$4+F229*PCUs!$B$5</f>
        <v>0</v>
      </c>
      <c r="F229" s="69"/>
      <c r="G229" s="63">
        <f t="shared" si="54"/>
        <v>0</v>
      </c>
      <c r="H229" s="60">
        <f t="shared" si="58"/>
        <v>0.34722222222222204</v>
      </c>
      <c r="I229" s="54">
        <f>J229*PCUs!$B$2+K229*PCUs!$B$3+L229*PCUs!$B$4+M229*PCUs!$B$5</f>
        <v>0</v>
      </c>
      <c r="M229" s="69"/>
      <c r="N229" s="75">
        <f t="shared" si="55"/>
        <v>0</v>
      </c>
      <c r="O229" s="60">
        <f t="shared" si="59"/>
        <v>0.34722222222222204</v>
      </c>
      <c r="P229" s="54">
        <f>Q229*PCUs!$B$2+R229*PCUs!$B$3+S229*PCUs!$B$4+T229*PCUs!$B$5</f>
        <v>0</v>
      </c>
      <c r="T229" s="69"/>
      <c r="U229" s="75">
        <f t="shared" si="56"/>
        <v>0</v>
      </c>
    </row>
    <row r="230" spans="1:21" ht="13.5" customHeight="1" x14ac:dyDescent="0.2">
      <c r="A230" s="60">
        <f t="shared" si="57"/>
        <v>0.34722222222222204</v>
      </c>
      <c r="B230" s="54">
        <f>C230*PCUs!$B$2+D230*PCUs!$B$3+E230*PCUs!$B$4+F230*PCUs!$B$5</f>
        <v>0</v>
      </c>
      <c r="F230" s="69"/>
      <c r="G230" s="63">
        <f t="shared" si="54"/>
        <v>0</v>
      </c>
      <c r="H230" s="60">
        <f t="shared" si="58"/>
        <v>0.34722222222222204</v>
      </c>
      <c r="I230" s="54">
        <f>J230*PCUs!$B$2+K230*PCUs!$B$3+L230*PCUs!$B$4+M230*PCUs!$B$5</f>
        <v>0</v>
      </c>
      <c r="M230" s="69"/>
      <c r="N230" s="75">
        <f t="shared" si="55"/>
        <v>0</v>
      </c>
      <c r="O230" s="60">
        <f t="shared" si="59"/>
        <v>0.34722222222222204</v>
      </c>
      <c r="P230" s="54">
        <f>Q230*PCUs!$B$2+R230*PCUs!$B$3+S230*PCUs!$B$4+T230*PCUs!$B$5</f>
        <v>0</v>
      </c>
      <c r="T230" s="69"/>
      <c r="U230" s="75">
        <f t="shared" si="56"/>
        <v>0</v>
      </c>
    </row>
    <row r="231" spans="1:21" ht="13.5" customHeight="1" x14ac:dyDescent="0.2">
      <c r="A231" s="60">
        <f t="shared" si="57"/>
        <v>0.34722222222222204</v>
      </c>
      <c r="B231" s="54">
        <f>C231*PCUs!$B$2+D231*PCUs!$B$3+E231*PCUs!$B$4+F231*PCUs!$B$5</f>
        <v>0</v>
      </c>
      <c r="F231" s="69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M231" s="69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T231" s="69"/>
      <c r="U231" s="75">
        <f t="shared" si="56"/>
        <v>0</v>
      </c>
    </row>
    <row r="232" spans="1:21" ht="13.5" customHeight="1" x14ac:dyDescent="0.2">
      <c r="A232" s="60">
        <f t="shared" si="57"/>
        <v>0.34722222222222204</v>
      </c>
      <c r="B232" s="54">
        <f>C232*PCUs!$B$2+D232*PCUs!$B$3+E232*PCUs!$B$4+F232*PCUs!$B$5</f>
        <v>0</v>
      </c>
      <c r="F232" s="69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M232" s="69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T232" s="69"/>
      <c r="U232" s="75">
        <f t="shared" si="56"/>
        <v>0</v>
      </c>
    </row>
    <row r="233" spans="1:21" ht="13.5" customHeight="1" x14ac:dyDescent="0.2">
      <c r="A233" s="60">
        <f t="shared" si="57"/>
        <v>0.34722222222222204</v>
      </c>
      <c r="B233" s="54">
        <f>C233*PCUs!$B$2+D233*PCUs!$B$3+E233*PCUs!$B$4+F233*PCUs!$B$5</f>
        <v>0</v>
      </c>
      <c r="F233" s="69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M233" s="69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T233" s="69"/>
      <c r="U233" s="75">
        <f t="shared" si="56"/>
        <v>0</v>
      </c>
    </row>
    <row r="234" spans="1:21" ht="13.5" customHeight="1" x14ac:dyDescent="0.2">
      <c r="A234" s="60">
        <f t="shared" si="57"/>
        <v>0.34722222222222204</v>
      </c>
      <c r="B234" s="54">
        <f>C234*PCUs!$B$2+D234*PCUs!$B$3+E234*PCUs!$B$4+F234*PCUs!$B$5</f>
        <v>0</v>
      </c>
      <c r="F234" s="69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M234" s="69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T234" s="69"/>
      <c r="U234" s="75">
        <f t="shared" si="56"/>
        <v>0</v>
      </c>
    </row>
    <row r="235" spans="1:21" ht="13.5" customHeight="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6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0</v>
      </c>
      <c r="C236" s="24">
        <f>VLOOKUP(B236,B224:F235,2,FALSE)</f>
        <v>0</v>
      </c>
      <c r="D236" s="24">
        <f>VLOOKUP(B236,B224:F235,3,FALSE)</f>
        <v>0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0</v>
      </c>
      <c r="H236" s="70">
        <f>H235</f>
        <v>0.34722222222222204</v>
      </c>
      <c r="I236" s="54">
        <f>MAX(I224:I235)</f>
        <v>10.5</v>
      </c>
      <c r="J236" s="24">
        <f>VLOOKUP(I236,I224:M235,2,FALSE)</f>
        <v>5</v>
      </c>
      <c r="K236" s="24">
        <f>VLOOKUP(I236,I224:M235,3,FALSE)</f>
        <v>1</v>
      </c>
      <c r="L236" s="24">
        <f>VLOOKUP(I236,I224:M235,4,FALSE)</f>
        <v>0</v>
      </c>
      <c r="M236" s="69">
        <f>VLOOKUP(I236,I224:M235,5,FALSE)</f>
        <v>2</v>
      </c>
      <c r="N236" s="75">
        <f t="shared" si="55"/>
        <v>60.375</v>
      </c>
      <c r="O236" s="70">
        <f>O235</f>
        <v>0.34722222222222204</v>
      </c>
      <c r="P236" s="54">
        <f>MAX(P224:P235)</f>
        <v>4</v>
      </c>
      <c r="Q236" s="24">
        <f>VLOOKUP(P236,P224:T235,2,FALSE)</f>
        <v>4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6"/>
        <v>23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0</v>
      </c>
      <c r="C237" s="46"/>
      <c r="D237" s="46"/>
      <c r="E237" s="46"/>
      <c r="F237" s="71"/>
      <c r="G237" s="59">
        <f t="shared" si="54"/>
        <v>0</v>
      </c>
      <c r="H237" s="55">
        <f>H235+"00:05"</f>
        <v>0.35069444444444425</v>
      </c>
      <c r="I237" s="56">
        <f>J237*PCUs!$B$2+K237*PCUs!$B$3+L237*PCUs!$B$4+M237*PCUs!$B$5</f>
        <v>6.3</v>
      </c>
      <c r="J237" s="46">
        <v>4</v>
      </c>
      <c r="K237" s="46">
        <v>0</v>
      </c>
      <c r="L237" s="46">
        <v>1</v>
      </c>
      <c r="M237" s="71">
        <v>0</v>
      </c>
      <c r="N237" s="35">
        <f t="shared" si="55"/>
        <v>36.225000000000001</v>
      </c>
      <c r="O237" s="55">
        <f>O235+"00:05"</f>
        <v>0.35069444444444425</v>
      </c>
      <c r="P237" s="56">
        <f>Q237*PCUs!$B$2+R237*PCUs!$B$3+S237*PCUs!$B$4+T237*PCUs!$B$5</f>
        <v>4</v>
      </c>
      <c r="Q237" s="46">
        <v>4</v>
      </c>
      <c r="R237" s="46">
        <v>0</v>
      </c>
      <c r="S237" s="46">
        <v>0</v>
      </c>
      <c r="T237" s="71">
        <v>0</v>
      </c>
      <c r="U237" s="35">
        <f t="shared" si="56"/>
        <v>23</v>
      </c>
    </row>
    <row r="238" spans="1:21" ht="13.5" customHeight="1" x14ac:dyDescent="0.2">
      <c r="A238" s="60">
        <f t="shared" ref="A238:A248" si="60">A237</f>
        <v>0.35069444444444425</v>
      </c>
      <c r="B238" s="54">
        <f>C238*PCUs!$B$2+D238*PCUs!$B$3+E238*PCUs!$B$4+F238*PCUs!$B$5</f>
        <v>0</v>
      </c>
      <c r="F238" s="69"/>
      <c r="G238" s="63">
        <f t="shared" si="54"/>
        <v>0</v>
      </c>
      <c r="H238" s="60">
        <f t="shared" ref="H238:H248" si="61">H237</f>
        <v>0.35069444444444425</v>
      </c>
      <c r="I238" s="54">
        <f>J238*PCUs!$B$2+K238*PCUs!$B$3+L238*PCUs!$B$4+M238*PCUs!$B$5</f>
        <v>5</v>
      </c>
      <c r="J238" s="24">
        <v>3</v>
      </c>
      <c r="K238" s="24">
        <v>0</v>
      </c>
      <c r="L238" s="24">
        <v>0</v>
      </c>
      <c r="M238" s="69">
        <v>1</v>
      </c>
      <c r="N238" s="75">
        <f t="shared" si="55"/>
        <v>28.75</v>
      </c>
      <c r="O238" s="60">
        <f t="shared" ref="O238:O248" si="62">O237</f>
        <v>0.35069444444444425</v>
      </c>
      <c r="P238" s="54">
        <f>Q238*PCUs!$B$2+R238*PCUs!$B$3+S238*PCUs!$B$4+T238*PCUs!$B$5</f>
        <v>5</v>
      </c>
      <c r="Q238" s="24">
        <v>5</v>
      </c>
      <c r="R238" s="24">
        <v>0</v>
      </c>
      <c r="S238" s="24">
        <v>0</v>
      </c>
      <c r="T238" s="69">
        <v>0</v>
      </c>
      <c r="U238" s="75">
        <f t="shared" si="56"/>
        <v>28.75</v>
      </c>
    </row>
    <row r="239" spans="1:21" ht="13.5" customHeight="1" x14ac:dyDescent="0.2">
      <c r="A239" s="60">
        <f t="shared" si="60"/>
        <v>0.35069444444444425</v>
      </c>
      <c r="B239" s="54">
        <f>C239*PCUs!$B$2+D239*PCUs!$B$3+E239*PCUs!$B$4+F239*PCUs!$B$5</f>
        <v>0</v>
      </c>
      <c r="F239" s="69"/>
      <c r="G239" s="63">
        <f t="shared" si="54"/>
        <v>0</v>
      </c>
      <c r="H239" s="60">
        <f t="shared" si="61"/>
        <v>0.35069444444444425</v>
      </c>
      <c r="I239" s="54">
        <f>J239*PCUs!$B$2+K239*PCUs!$B$3+L239*PCUs!$B$4+M239*PCUs!$B$5</f>
        <v>14</v>
      </c>
      <c r="J239" s="24">
        <v>12</v>
      </c>
      <c r="K239" s="24">
        <v>0</v>
      </c>
      <c r="L239" s="24">
        <v>0</v>
      </c>
      <c r="M239" s="69">
        <v>1</v>
      </c>
      <c r="N239" s="75">
        <f t="shared" si="55"/>
        <v>80.5</v>
      </c>
      <c r="O239" s="60">
        <f t="shared" si="62"/>
        <v>0.35069444444444425</v>
      </c>
      <c r="P239" s="54">
        <f>Q239*PCUs!$B$2+R239*PCUs!$B$3+S239*PCUs!$B$4+T239*PCUs!$B$5</f>
        <v>7</v>
      </c>
      <c r="Q239" s="24">
        <v>7</v>
      </c>
      <c r="R239" s="24">
        <v>0</v>
      </c>
      <c r="S239" s="24">
        <v>0</v>
      </c>
      <c r="T239" s="69">
        <v>0</v>
      </c>
      <c r="U239" s="75">
        <f t="shared" si="56"/>
        <v>40.25</v>
      </c>
    </row>
    <row r="240" spans="1:21" ht="13.5" customHeight="1" x14ac:dyDescent="0.2">
      <c r="A240" s="60">
        <f t="shared" si="60"/>
        <v>0.35069444444444425</v>
      </c>
      <c r="B240" s="54">
        <f>C240*PCUs!$B$2+D240*PCUs!$B$3+E240*PCUs!$B$4+F240*PCUs!$B$5</f>
        <v>0</v>
      </c>
      <c r="F240" s="69"/>
      <c r="G240" s="63">
        <f t="shared" si="54"/>
        <v>0</v>
      </c>
      <c r="H240" s="60">
        <f t="shared" si="61"/>
        <v>0.35069444444444425</v>
      </c>
      <c r="I240" s="54">
        <f>J240*PCUs!$B$2+K240*PCUs!$B$3+L240*PCUs!$B$4+M240*PCUs!$B$5</f>
        <v>4</v>
      </c>
      <c r="J240" s="24">
        <v>4</v>
      </c>
      <c r="K240" s="24">
        <v>0</v>
      </c>
      <c r="L240" s="24">
        <v>0</v>
      </c>
      <c r="M240" s="69">
        <v>0</v>
      </c>
      <c r="N240" s="75">
        <f t="shared" si="55"/>
        <v>23</v>
      </c>
      <c r="O240" s="60">
        <f t="shared" si="62"/>
        <v>0.35069444444444425</v>
      </c>
      <c r="P240" s="54">
        <f>Q240*PCUs!$B$2+R240*PCUs!$B$3+S240*PCUs!$B$4+T240*PCUs!$B$5</f>
        <v>2</v>
      </c>
      <c r="Q240" s="24">
        <v>2</v>
      </c>
      <c r="R240" s="24">
        <v>0</v>
      </c>
      <c r="S240" s="24">
        <v>0</v>
      </c>
      <c r="T240" s="69">
        <v>0</v>
      </c>
      <c r="U240" s="75">
        <f t="shared" si="56"/>
        <v>11.5</v>
      </c>
    </row>
    <row r="241" spans="1:21" ht="13.5" customHeight="1" x14ac:dyDescent="0.2">
      <c r="A241" s="60">
        <f t="shared" si="60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61"/>
        <v>0.35069444444444425</v>
      </c>
      <c r="I241" s="54">
        <f>J241*PCUs!$B$2+K241*PCUs!$B$3+L241*PCUs!$B$4+M241*PCUs!$B$5</f>
        <v>0</v>
      </c>
      <c r="M241" s="69"/>
      <c r="N241" s="75">
        <f t="shared" si="55"/>
        <v>0</v>
      </c>
      <c r="O241" s="60">
        <f t="shared" si="62"/>
        <v>0.35069444444444425</v>
      </c>
      <c r="P241" s="54">
        <f>Q241*PCUs!$B$2+R241*PCUs!$B$3+S241*PCUs!$B$4+T241*PCUs!$B$5</f>
        <v>0</v>
      </c>
      <c r="T241" s="69"/>
      <c r="U241" s="75">
        <f t="shared" si="56"/>
        <v>0</v>
      </c>
    </row>
    <row r="242" spans="1:21" ht="13.5" customHeight="1" x14ac:dyDescent="0.2">
      <c r="A242" s="60">
        <f t="shared" si="60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T242" s="69"/>
      <c r="U242" s="75">
        <f t="shared" si="56"/>
        <v>0</v>
      </c>
    </row>
    <row r="243" spans="1:21" ht="13.5" customHeight="1" x14ac:dyDescent="0.2">
      <c r="A243" s="60">
        <f t="shared" si="60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T243" s="69"/>
      <c r="U243" s="75">
        <f t="shared" si="56"/>
        <v>0</v>
      </c>
    </row>
    <row r="244" spans="1:21" ht="13.5" customHeight="1" x14ac:dyDescent="0.2">
      <c r="A244" s="60">
        <f t="shared" si="60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T244" s="69"/>
      <c r="U244" s="75">
        <f t="shared" si="56"/>
        <v>0</v>
      </c>
    </row>
    <row r="245" spans="1:21" ht="13.5" customHeight="1" x14ac:dyDescent="0.2">
      <c r="A245" s="60">
        <f t="shared" si="60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T245" s="69"/>
      <c r="U245" s="75">
        <f t="shared" si="56"/>
        <v>0</v>
      </c>
    </row>
    <row r="246" spans="1:21" ht="13.5" customHeight="1" x14ac:dyDescent="0.2">
      <c r="A246" s="60">
        <f t="shared" si="60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T246" s="69"/>
      <c r="U246" s="75">
        <f t="shared" si="56"/>
        <v>0</v>
      </c>
    </row>
    <row r="247" spans="1:21" ht="13.5" customHeight="1" x14ac:dyDescent="0.2">
      <c r="A247" s="60">
        <f t="shared" si="60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T247" s="69"/>
      <c r="U247" s="75">
        <f t="shared" si="56"/>
        <v>0</v>
      </c>
    </row>
    <row r="248" spans="1:21" ht="13.5" customHeight="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6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0</v>
      </c>
      <c r="C249" s="24">
        <f>VLOOKUP(B249,B237:F248,2,FALSE)</f>
        <v>0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0</v>
      </c>
      <c r="H249" s="70">
        <f>H248</f>
        <v>0.35069444444444425</v>
      </c>
      <c r="I249" s="54">
        <f>MAX(I237:I248)</f>
        <v>14</v>
      </c>
      <c r="J249" s="24">
        <f>VLOOKUP(I249,I237:M248,2,FALSE)</f>
        <v>12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1</v>
      </c>
      <c r="N249" s="75">
        <f t="shared" si="55"/>
        <v>80.5</v>
      </c>
      <c r="O249" s="70">
        <f>O248</f>
        <v>0.35069444444444425</v>
      </c>
      <c r="P249" s="54">
        <f>MAX(P237:P248)</f>
        <v>7</v>
      </c>
      <c r="Q249" s="24">
        <f>VLOOKUP(P249,P237:T248,2,FALSE)</f>
        <v>7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40.25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0</v>
      </c>
      <c r="C250" s="46"/>
      <c r="D250" s="46"/>
      <c r="E250" s="46"/>
      <c r="F250" s="71"/>
      <c r="G250" s="59">
        <f t="shared" si="54"/>
        <v>0</v>
      </c>
      <c r="H250" s="55">
        <f>H248+"00:05"</f>
        <v>0.35416666666666646</v>
      </c>
      <c r="I250" s="56">
        <f>J250*PCUs!$B$2+K250*PCUs!$B$3+L250*PCUs!$B$4+M250*PCUs!$B$5</f>
        <v>3</v>
      </c>
      <c r="J250" s="46">
        <v>3</v>
      </c>
      <c r="K250" s="46">
        <v>0</v>
      </c>
      <c r="L250" s="46">
        <v>0</v>
      </c>
      <c r="M250" s="71">
        <v>0</v>
      </c>
      <c r="N250" s="35">
        <f t="shared" si="55"/>
        <v>17.25</v>
      </c>
      <c r="O250" s="55">
        <f>O248+"00:05"</f>
        <v>0.35416666666666646</v>
      </c>
      <c r="P250" s="56">
        <f>Q250*PCUs!$B$2+R250*PCUs!$B$3+S250*PCUs!$B$4+T250*PCUs!$B$5</f>
        <v>4</v>
      </c>
      <c r="Q250" s="46">
        <v>4</v>
      </c>
      <c r="R250" s="46">
        <v>0</v>
      </c>
      <c r="S250" s="46">
        <v>0</v>
      </c>
      <c r="T250" s="71">
        <v>0</v>
      </c>
      <c r="U250" s="35">
        <f t="shared" si="56"/>
        <v>23</v>
      </c>
    </row>
    <row r="251" spans="1:21" ht="13.5" customHeight="1" x14ac:dyDescent="0.2">
      <c r="A251" s="60">
        <f t="shared" ref="A251:A261" si="63">A250</f>
        <v>0.35416666666666646</v>
      </c>
      <c r="B251" s="54">
        <f>C251*PCUs!$B$2+D251*PCUs!$B$3+E251*PCUs!$B$4+F251*PCUs!$B$5</f>
        <v>0</v>
      </c>
      <c r="F251" s="69"/>
      <c r="G251" s="63">
        <f t="shared" si="54"/>
        <v>0</v>
      </c>
      <c r="H251" s="60">
        <f t="shared" ref="H251:H261" si="64">H250</f>
        <v>0.35416666666666646</v>
      </c>
      <c r="I251" s="54">
        <f>J251*PCUs!$B$2+K251*PCUs!$B$3+L251*PCUs!$B$4+M251*PCUs!$B$5</f>
        <v>10.6</v>
      </c>
      <c r="J251" s="24">
        <v>6</v>
      </c>
      <c r="K251" s="24">
        <v>0</v>
      </c>
      <c r="L251" s="24">
        <v>2</v>
      </c>
      <c r="M251" s="69">
        <v>0</v>
      </c>
      <c r="N251" s="75">
        <f t="shared" si="55"/>
        <v>60.949999999999996</v>
      </c>
      <c r="O251" s="60">
        <f t="shared" ref="O251:O261" si="65">O250</f>
        <v>0.35416666666666646</v>
      </c>
      <c r="P251" s="54">
        <f>Q251*PCUs!$B$2+R251*PCUs!$B$3+S251*PCUs!$B$4+T251*PCUs!$B$5</f>
        <v>3.5</v>
      </c>
      <c r="Q251" s="24">
        <v>2</v>
      </c>
      <c r="R251" s="24">
        <v>1</v>
      </c>
      <c r="S251" s="24">
        <v>0</v>
      </c>
      <c r="T251" s="69">
        <v>0</v>
      </c>
      <c r="U251" s="75">
        <f t="shared" si="56"/>
        <v>20.125</v>
      </c>
    </row>
    <row r="252" spans="1:21" ht="13.5" customHeight="1" x14ac:dyDescent="0.2">
      <c r="A252" s="60">
        <f t="shared" si="63"/>
        <v>0.35416666666666646</v>
      </c>
      <c r="B252" s="54">
        <f>C252*PCUs!$B$2+D252*PCUs!$B$3+E252*PCUs!$B$4+F252*PCUs!$B$5</f>
        <v>0</v>
      </c>
      <c r="F252" s="69"/>
      <c r="G252" s="63">
        <f t="shared" si="54"/>
        <v>0</v>
      </c>
      <c r="H252" s="60">
        <f t="shared" si="64"/>
        <v>0.35416666666666646</v>
      </c>
      <c r="I252" s="54">
        <f>J252*PCUs!$B$2+K252*PCUs!$B$3+L252*PCUs!$B$4+M252*PCUs!$B$5</f>
        <v>7</v>
      </c>
      <c r="J252" s="24">
        <v>3</v>
      </c>
      <c r="K252" s="24">
        <v>0</v>
      </c>
      <c r="L252" s="24">
        <v>0</v>
      </c>
      <c r="M252" s="69">
        <v>2</v>
      </c>
      <c r="N252" s="75">
        <f t="shared" si="55"/>
        <v>40.25</v>
      </c>
      <c r="O252" s="60">
        <f t="shared" si="65"/>
        <v>0.35416666666666646</v>
      </c>
      <c r="P252" s="54">
        <f>Q252*PCUs!$B$2+R252*PCUs!$B$3+S252*PCUs!$B$4+T252*PCUs!$B$5</f>
        <v>3</v>
      </c>
      <c r="Q252" s="24">
        <v>3</v>
      </c>
      <c r="R252" s="24">
        <v>0</v>
      </c>
      <c r="S252" s="24">
        <v>0</v>
      </c>
      <c r="T252" s="69">
        <v>0</v>
      </c>
      <c r="U252" s="75">
        <f t="shared" si="56"/>
        <v>17.25</v>
      </c>
    </row>
    <row r="253" spans="1:21" ht="13.5" customHeight="1" x14ac:dyDescent="0.2">
      <c r="A253" s="60">
        <f t="shared" si="63"/>
        <v>0.35416666666666646</v>
      </c>
      <c r="B253" s="54">
        <f>C253*PCUs!$B$2+D253*PCUs!$B$3+E253*PCUs!$B$4+F253*PCUs!$B$5</f>
        <v>0</v>
      </c>
      <c r="F253" s="69"/>
      <c r="G253" s="63">
        <f t="shared" si="54"/>
        <v>0</v>
      </c>
      <c r="H253" s="60">
        <f t="shared" si="64"/>
        <v>0.35416666666666646</v>
      </c>
      <c r="I253" s="54">
        <f>J253*PCUs!$B$2+K253*PCUs!$B$3+L253*PCUs!$B$4+M253*PCUs!$B$5</f>
        <v>11</v>
      </c>
      <c r="J253" s="24">
        <v>11</v>
      </c>
      <c r="K253" s="24">
        <v>0</v>
      </c>
      <c r="L253" s="24">
        <v>0</v>
      </c>
      <c r="M253" s="69">
        <v>0</v>
      </c>
      <c r="N253" s="75">
        <f t="shared" si="55"/>
        <v>63.25</v>
      </c>
      <c r="O253" s="60">
        <f t="shared" si="65"/>
        <v>0.35416666666666646</v>
      </c>
      <c r="P253" s="54">
        <f>Q253*PCUs!$B$2+R253*PCUs!$B$3+S253*PCUs!$B$4+T253*PCUs!$B$5</f>
        <v>9</v>
      </c>
      <c r="Q253" s="24">
        <v>9</v>
      </c>
      <c r="R253" s="24">
        <v>0</v>
      </c>
      <c r="S253" s="24">
        <v>0</v>
      </c>
      <c r="T253" s="69">
        <v>0</v>
      </c>
      <c r="U253" s="75">
        <f t="shared" si="56"/>
        <v>51.75</v>
      </c>
    </row>
    <row r="254" spans="1:21" ht="13.5" customHeight="1" x14ac:dyDescent="0.2">
      <c r="A254" s="60">
        <f t="shared" si="63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0</v>
      </c>
      <c r="M254" s="69"/>
      <c r="N254" s="75">
        <f t="shared" si="55"/>
        <v>0</v>
      </c>
      <c r="O254" s="60">
        <f t="shared" si="65"/>
        <v>0.35416666666666646</v>
      </c>
      <c r="P254" s="54">
        <f>Q254*PCUs!$B$2+R254*PCUs!$B$3+S254*PCUs!$B$4+T254*PCUs!$B$5</f>
        <v>0</v>
      </c>
      <c r="T254" s="69"/>
      <c r="U254" s="75">
        <f t="shared" si="56"/>
        <v>0</v>
      </c>
    </row>
    <row r="255" spans="1:21" ht="13.5" customHeight="1" x14ac:dyDescent="0.2">
      <c r="A255" s="60">
        <f t="shared" si="63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T255" s="69"/>
      <c r="U255" s="75">
        <f t="shared" si="56"/>
        <v>0</v>
      </c>
    </row>
    <row r="256" spans="1:21" ht="13.5" customHeight="1" x14ac:dyDescent="0.2">
      <c r="A256" s="60">
        <f t="shared" si="63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T256" s="69"/>
      <c r="U256" s="75">
        <f t="shared" si="56"/>
        <v>0</v>
      </c>
    </row>
    <row r="257" spans="1:21" ht="13.5" customHeight="1" x14ac:dyDescent="0.2">
      <c r="A257" s="60">
        <f t="shared" si="63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T257" s="69"/>
      <c r="U257" s="75">
        <f t="shared" si="56"/>
        <v>0</v>
      </c>
    </row>
    <row r="258" spans="1:21" ht="13.5" customHeight="1" x14ac:dyDescent="0.2">
      <c r="A258" s="60">
        <f t="shared" si="63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T258" s="69"/>
      <c r="U258" s="75">
        <f t="shared" si="56"/>
        <v>0</v>
      </c>
    </row>
    <row r="259" spans="1:21" ht="13.5" customHeight="1" x14ac:dyDescent="0.2">
      <c r="A259" s="60">
        <f t="shared" si="63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T259" s="69"/>
      <c r="U259" s="75">
        <f t="shared" si="56"/>
        <v>0</v>
      </c>
    </row>
    <row r="260" spans="1:21" ht="13.5" customHeight="1" x14ac:dyDescent="0.2">
      <c r="A260" s="60">
        <f t="shared" si="63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T260" s="69"/>
      <c r="U260" s="75">
        <f t="shared" si="56"/>
        <v>0</v>
      </c>
    </row>
    <row r="261" spans="1:21" ht="13.5" customHeight="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6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0</v>
      </c>
      <c r="C262" s="24">
        <f>VLOOKUP(B262,B250:F261,2,FALSE)</f>
        <v>0</v>
      </c>
      <c r="D262" s="24">
        <f>VLOOKUP(B262,B250:F261,3,FALSE)</f>
        <v>0</v>
      </c>
      <c r="E262" s="24">
        <f>VLOOKUP(B262,B250:F261,4,FALSE)</f>
        <v>0</v>
      </c>
      <c r="F262" s="69">
        <f>VLOOKUP(B262,B250:F261,5,FALSE)</f>
        <v>0</v>
      </c>
      <c r="G262" s="63">
        <f t="shared" si="54"/>
        <v>0</v>
      </c>
      <c r="H262" s="70">
        <f>H261</f>
        <v>0.35416666666666646</v>
      </c>
      <c r="I262" s="54">
        <f>MAX(I250:I261)</f>
        <v>11</v>
      </c>
      <c r="J262" s="24">
        <f>VLOOKUP(I262,I250:M261,2,FALSE)</f>
        <v>11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63.25</v>
      </c>
      <c r="O262" s="70">
        <f>O261</f>
        <v>0.35416666666666646</v>
      </c>
      <c r="P262" s="54">
        <f>MAX(P250:P261)</f>
        <v>9</v>
      </c>
      <c r="Q262" s="24">
        <f>VLOOKUP(P262,P250:T261,2,FALSE)</f>
        <v>9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51.75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0</v>
      </c>
      <c r="C263" s="46"/>
      <c r="D263" s="46"/>
      <c r="E263" s="46"/>
      <c r="F263" s="71"/>
      <c r="G263" s="59">
        <f t="shared" si="54"/>
        <v>0</v>
      </c>
      <c r="H263" s="55">
        <f>H261+"00:05"</f>
        <v>0.35763888888888867</v>
      </c>
      <c r="I263" s="56">
        <f>J263*PCUs!$B$2+K263*PCUs!$B$3+L263*PCUs!$B$4+M263*PCUs!$B$5</f>
        <v>10.5</v>
      </c>
      <c r="J263" s="46">
        <v>9</v>
      </c>
      <c r="K263" s="46">
        <v>1</v>
      </c>
      <c r="L263" s="46">
        <v>0</v>
      </c>
      <c r="M263" s="71">
        <v>0</v>
      </c>
      <c r="N263" s="35">
        <f t="shared" si="55"/>
        <v>60.375</v>
      </c>
      <c r="O263" s="55">
        <f>O261+"00:05"</f>
        <v>0.35763888888888867</v>
      </c>
      <c r="P263" s="56">
        <f>Q263*PCUs!$B$2+R263*PCUs!$B$3+S263*PCUs!$B$4+T263*PCUs!$B$5</f>
        <v>3</v>
      </c>
      <c r="Q263" s="46">
        <v>3</v>
      </c>
      <c r="R263" s="46">
        <v>0</v>
      </c>
      <c r="S263" s="46">
        <v>0</v>
      </c>
      <c r="T263" s="71">
        <v>0</v>
      </c>
      <c r="U263" s="35">
        <f t="shared" si="56"/>
        <v>17.25</v>
      </c>
    </row>
    <row r="264" spans="1:21" ht="13.5" customHeight="1" x14ac:dyDescent="0.2">
      <c r="A264" s="60">
        <f t="shared" ref="A264:A274" si="66">A263</f>
        <v>0.35763888888888867</v>
      </c>
      <c r="B264" s="54">
        <f>C264*PCUs!$B$2+D264*PCUs!$B$3+E264*PCUs!$B$4+F264*PCUs!$B$5</f>
        <v>0</v>
      </c>
      <c r="F264" s="69"/>
      <c r="G264" s="63">
        <f t="shared" si="54"/>
        <v>0</v>
      </c>
      <c r="H264" s="60">
        <f t="shared" ref="H264:H274" si="67">H263</f>
        <v>0.35763888888888867</v>
      </c>
      <c r="I264" s="54">
        <f>J264*PCUs!$B$2+K264*PCUs!$B$3+L264*PCUs!$B$4+M264*PCUs!$B$5</f>
        <v>7</v>
      </c>
      <c r="J264" s="24">
        <v>7</v>
      </c>
      <c r="K264" s="24">
        <v>0</v>
      </c>
      <c r="L264" s="24">
        <v>0</v>
      </c>
      <c r="M264" s="69">
        <v>0</v>
      </c>
      <c r="N264" s="75">
        <f t="shared" si="55"/>
        <v>40.25</v>
      </c>
      <c r="O264" s="60">
        <f t="shared" ref="O264:O274" si="68">O263</f>
        <v>0.35763888888888867</v>
      </c>
      <c r="P264" s="54">
        <f>Q264*PCUs!$B$2+R264*PCUs!$B$3+S264*PCUs!$B$4+T264*PCUs!$B$5</f>
        <v>4</v>
      </c>
      <c r="Q264" s="24">
        <v>4</v>
      </c>
      <c r="R264" s="24">
        <v>0</v>
      </c>
      <c r="S264" s="24">
        <v>0</v>
      </c>
      <c r="T264" s="69">
        <v>0</v>
      </c>
      <c r="U264" s="75">
        <f t="shared" si="56"/>
        <v>23</v>
      </c>
    </row>
    <row r="265" spans="1:21" ht="13.5" customHeight="1" x14ac:dyDescent="0.2">
      <c r="A265" s="60">
        <f t="shared" si="66"/>
        <v>0.35763888888888867</v>
      </c>
      <c r="B265" s="54">
        <f>C265*PCUs!$B$2+D265*PCUs!$B$3+E265*PCUs!$B$4+F265*PCUs!$B$5</f>
        <v>0</v>
      </c>
      <c r="F265" s="69"/>
      <c r="G265" s="63">
        <f t="shared" si="54"/>
        <v>0</v>
      </c>
      <c r="H265" s="60">
        <f t="shared" si="67"/>
        <v>0.35763888888888867</v>
      </c>
      <c r="I265" s="54">
        <f>J265*PCUs!$B$2+K265*PCUs!$B$3+L265*PCUs!$B$4+M265*PCUs!$B$5</f>
        <v>2</v>
      </c>
      <c r="J265" s="24">
        <v>2</v>
      </c>
      <c r="K265" s="24">
        <v>0</v>
      </c>
      <c r="L265" s="24">
        <v>0</v>
      </c>
      <c r="M265" s="69">
        <v>0</v>
      </c>
      <c r="N265" s="75">
        <f t="shared" si="55"/>
        <v>11.5</v>
      </c>
      <c r="O265" s="60">
        <f t="shared" si="68"/>
        <v>0.35763888888888867</v>
      </c>
      <c r="P265" s="54">
        <f>Q265*PCUs!$B$2+R265*PCUs!$B$3+S265*PCUs!$B$4+T265*PCUs!$B$5</f>
        <v>3</v>
      </c>
      <c r="Q265" s="24">
        <v>3</v>
      </c>
      <c r="R265" s="24">
        <v>0</v>
      </c>
      <c r="S265" s="24">
        <v>0</v>
      </c>
      <c r="T265" s="69">
        <v>0</v>
      </c>
      <c r="U265" s="75">
        <f t="shared" si="56"/>
        <v>17.25</v>
      </c>
    </row>
    <row r="266" spans="1:21" ht="13.5" customHeight="1" x14ac:dyDescent="0.2">
      <c r="A266" s="60">
        <f t="shared" si="66"/>
        <v>0.35763888888888867</v>
      </c>
      <c r="B266" s="54">
        <f>C266*PCUs!$B$2+D266*PCUs!$B$3+E266*PCUs!$B$4+F266*PCUs!$B$5</f>
        <v>0</v>
      </c>
      <c r="F266" s="69"/>
      <c r="G266" s="63">
        <f t="shared" si="54"/>
        <v>0</v>
      </c>
      <c r="H266" s="60">
        <f t="shared" si="67"/>
        <v>0.35763888888888867</v>
      </c>
      <c r="I266" s="54">
        <f>J266*PCUs!$B$2+K266*PCUs!$B$3+L266*PCUs!$B$4+M266*PCUs!$B$5</f>
        <v>0</v>
      </c>
      <c r="M266" s="69"/>
      <c r="N266" s="75">
        <f t="shared" si="55"/>
        <v>0</v>
      </c>
      <c r="O266" s="60">
        <f t="shared" si="68"/>
        <v>0.35763888888888867</v>
      </c>
      <c r="P266" s="54">
        <f>Q266*PCUs!$B$2+R266*PCUs!$B$3+S266*PCUs!$B$4+T266*PCUs!$B$5</f>
        <v>0</v>
      </c>
      <c r="T266" s="69"/>
      <c r="U266" s="75">
        <f t="shared" si="56"/>
        <v>0</v>
      </c>
    </row>
    <row r="267" spans="1:21" ht="13.5" customHeight="1" x14ac:dyDescent="0.2">
      <c r="A267" s="60">
        <f t="shared" si="66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7"/>
        <v>0.35763888888888867</v>
      </c>
      <c r="I267" s="54">
        <f>J267*PCUs!$B$2+K267*PCUs!$B$3+L267*PCUs!$B$4+M267*PCUs!$B$5</f>
        <v>0</v>
      </c>
      <c r="M267" s="69"/>
      <c r="N267" s="75">
        <f t="shared" si="55"/>
        <v>0</v>
      </c>
      <c r="O267" s="60">
        <f t="shared" si="68"/>
        <v>0.35763888888888867</v>
      </c>
      <c r="P267" s="54">
        <f>Q267*PCUs!$B$2+R267*PCUs!$B$3+S267*PCUs!$B$4+T267*PCUs!$B$5</f>
        <v>0</v>
      </c>
      <c r="T267" s="69"/>
      <c r="U267" s="75">
        <f t="shared" si="56"/>
        <v>0</v>
      </c>
    </row>
    <row r="268" spans="1:21" ht="13.5" customHeight="1" x14ac:dyDescent="0.2">
      <c r="A268" s="60">
        <f t="shared" si="66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7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8"/>
        <v>0.35763888888888867</v>
      </c>
      <c r="P268" s="54">
        <f>Q268*PCUs!$B$2+R268*PCUs!$B$3+S268*PCUs!$B$4+T268*PCUs!$B$5</f>
        <v>0</v>
      </c>
      <c r="T268" s="69"/>
      <c r="U268" s="75">
        <f t="shared" si="56"/>
        <v>0</v>
      </c>
    </row>
    <row r="269" spans="1:21" ht="13.5" customHeight="1" x14ac:dyDescent="0.2">
      <c r="A269" s="60">
        <f t="shared" si="66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T269" s="69"/>
      <c r="U269" s="75">
        <f t="shared" si="56"/>
        <v>0</v>
      </c>
    </row>
    <row r="270" spans="1:21" ht="13.5" customHeight="1" x14ac:dyDescent="0.2">
      <c r="A270" s="60">
        <f t="shared" si="66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T270" s="69"/>
      <c r="U270" s="75">
        <f t="shared" si="56"/>
        <v>0</v>
      </c>
    </row>
    <row r="271" spans="1:21" ht="13.5" customHeight="1" x14ac:dyDescent="0.2">
      <c r="A271" s="60">
        <f t="shared" si="66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T271" s="69"/>
      <c r="U271" s="75">
        <f t="shared" si="56"/>
        <v>0</v>
      </c>
    </row>
    <row r="272" spans="1:21" ht="13.5" customHeight="1" x14ac:dyDescent="0.2">
      <c r="A272" s="60">
        <f t="shared" si="66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T272" s="69"/>
      <c r="U272" s="75">
        <f t="shared" si="56"/>
        <v>0</v>
      </c>
    </row>
    <row r="273" spans="1:21" ht="13.5" customHeight="1" x14ac:dyDescent="0.2">
      <c r="A273" s="60">
        <f t="shared" si="66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T273" s="69"/>
      <c r="U273" s="75">
        <f t="shared" si="56"/>
        <v>0</v>
      </c>
    </row>
    <row r="274" spans="1:21" ht="13.5" customHeight="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6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0</v>
      </c>
      <c r="C275" s="24">
        <f>VLOOKUP(B275,B263:F274,2,FALSE)</f>
        <v>0</v>
      </c>
      <c r="D275" s="24">
        <f>VLOOKUP(B275,B263:F274,3,FALSE)</f>
        <v>0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0</v>
      </c>
      <c r="H275" s="70">
        <f>H274</f>
        <v>0.35763888888888867</v>
      </c>
      <c r="I275" s="54">
        <f>MAX(I263:I274)</f>
        <v>10.5</v>
      </c>
      <c r="J275" s="24">
        <f>VLOOKUP(I275,I263:M274,2,FALSE)</f>
        <v>9</v>
      </c>
      <c r="K275" s="24">
        <f>VLOOKUP(I275,I263:M274,3,FALSE)</f>
        <v>1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60.375</v>
      </c>
      <c r="O275" s="70">
        <f>O274</f>
        <v>0.35763888888888867</v>
      </c>
      <c r="P275" s="54">
        <f>MAX(P263:P274)</f>
        <v>4</v>
      </c>
      <c r="Q275" s="24">
        <f>VLOOKUP(P275,P263:T274,2,FALSE)</f>
        <v>4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23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0</v>
      </c>
      <c r="C276" s="46"/>
      <c r="D276" s="46"/>
      <c r="E276" s="46"/>
      <c r="F276" s="71"/>
      <c r="G276" s="59">
        <f t="shared" si="54"/>
        <v>0</v>
      </c>
      <c r="H276" s="55">
        <f>H274+"00:05"</f>
        <v>0.36111111111111088</v>
      </c>
      <c r="I276" s="56">
        <f>J276*PCUs!$B$2+K276*PCUs!$B$3+L276*PCUs!$B$4+M276*PCUs!$B$5</f>
        <v>6</v>
      </c>
      <c r="J276" s="46">
        <v>6</v>
      </c>
      <c r="K276" s="46">
        <v>0</v>
      </c>
      <c r="L276" s="46">
        <v>0</v>
      </c>
      <c r="M276" s="71">
        <v>0</v>
      </c>
      <c r="N276" s="35">
        <f t="shared" si="55"/>
        <v>34.5</v>
      </c>
      <c r="O276" s="55">
        <f>O274+"00:05"</f>
        <v>0.36111111111111088</v>
      </c>
      <c r="P276" s="56">
        <f>Q276*PCUs!$B$2+R276*PCUs!$B$3+S276*PCUs!$B$4+T276*PCUs!$B$5</f>
        <v>5</v>
      </c>
      <c r="Q276" s="46">
        <v>5</v>
      </c>
      <c r="R276" s="46">
        <v>0</v>
      </c>
      <c r="S276" s="46">
        <v>0</v>
      </c>
      <c r="T276" s="71">
        <v>0</v>
      </c>
      <c r="U276" s="35">
        <f t="shared" si="56"/>
        <v>28.75</v>
      </c>
    </row>
    <row r="277" spans="1:21" ht="13.5" customHeight="1" x14ac:dyDescent="0.2">
      <c r="A277" s="60">
        <f t="shared" ref="A277:A287" si="69">A276</f>
        <v>0.36111111111111088</v>
      </c>
      <c r="B277" s="54">
        <f>C277*PCUs!$B$2+D277*PCUs!$B$3+E277*PCUs!$B$4+F277*PCUs!$B$5</f>
        <v>0</v>
      </c>
      <c r="F277" s="69"/>
      <c r="G277" s="63">
        <f t="shared" si="54"/>
        <v>0</v>
      </c>
      <c r="H277" s="60">
        <f t="shared" ref="H277:H287" si="70">H276</f>
        <v>0.36111111111111088</v>
      </c>
      <c r="I277" s="54">
        <f>J277*PCUs!$B$2+K277*PCUs!$B$3+L277*PCUs!$B$4+M277*PCUs!$B$5</f>
        <v>9.5</v>
      </c>
      <c r="J277" s="24">
        <v>8</v>
      </c>
      <c r="K277" s="24">
        <v>1</v>
      </c>
      <c r="L277" s="24">
        <v>0</v>
      </c>
      <c r="M277" s="69">
        <v>0</v>
      </c>
      <c r="N277" s="75">
        <f t="shared" si="55"/>
        <v>54.625</v>
      </c>
      <c r="O277" s="60">
        <f t="shared" ref="O277:O287" si="71">O276</f>
        <v>0.36111111111111088</v>
      </c>
      <c r="P277" s="54">
        <f>Q277*PCUs!$B$2+R277*PCUs!$B$3+S277*PCUs!$B$4+T277*PCUs!$B$5</f>
        <v>3</v>
      </c>
      <c r="Q277" s="24">
        <v>3</v>
      </c>
      <c r="R277" s="24">
        <v>0</v>
      </c>
      <c r="S277" s="24">
        <v>0</v>
      </c>
      <c r="T277" s="69">
        <v>0</v>
      </c>
      <c r="U277" s="75">
        <f t="shared" si="56"/>
        <v>17.25</v>
      </c>
    </row>
    <row r="278" spans="1:21" ht="13.5" customHeight="1" x14ac:dyDescent="0.2">
      <c r="A278" s="60">
        <f t="shared" si="69"/>
        <v>0.36111111111111088</v>
      </c>
      <c r="B278" s="54">
        <f>C278*PCUs!$B$2+D278*PCUs!$B$3+E278*PCUs!$B$4+F278*PCUs!$B$5</f>
        <v>0</v>
      </c>
      <c r="F278" s="69"/>
      <c r="G278" s="63">
        <f t="shared" si="54"/>
        <v>0</v>
      </c>
      <c r="H278" s="60">
        <f t="shared" si="70"/>
        <v>0.36111111111111088</v>
      </c>
      <c r="I278" s="54">
        <f>J278*PCUs!$B$2+K278*PCUs!$B$3+L278*PCUs!$B$4+M278*PCUs!$B$5</f>
        <v>4.5</v>
      </c>
      <c r="J278" s="24">
        <v>3</v>
      </c>
      <c r="K278" s="24">
        <v>1</v>
      </c>
      <c r="L278" s="24">
        <v>0</v>
      </c>
      <c r="M278" s="69">
        <v>0</v>
      </c>
      <c r="N278" s="75">
        <f t="shared" si="55"/>
        <v>25.875</v>
      </c>
      <c r="O278" s="60">
        <f t="shared" si="71"/>
        <v>0.36111111111111088</v>
      </c>
      <c r="P278" s="54">
        <f>Q278*PCUs!$B$2+R278*PCUs!$B$3+S278*PCUs!$B$4+T278*PCUs!$B$5</f>
        <v>5</v>
      </c>
      <c r="Q278" s="24">
        <v>5</v>
      </c>
      <c r="R278" s="24">
        <v>0</v>
      </c>
      <c r="S278" s="24">
        <v>0</v>
      </c>
      <c r="T278" s="69">
        <v>0</v>
      </c>
      <c r="U278" s="75">
        <f t="shared" si="56"/>
        <v>28.75</v>
      </c>
    </row>
    <row r="279" spans="1:21" ht="13.5" customHeight="1" x14ac:dyDescent="0.2">
      <c r="A279" s="60">
        <f t="shared" si="69"/>
        <v>0.36111111111111088</v>
      </c>
      <c r="B279" s="54">
        <f>C279*PCUs!$B$2+D279*PCUs!$B$3+E279*PCUs!$B$4+F279*PCUs!$B$5</f>
        <v>0</v>
      </c>
      <c r="F279" s="69"/>
      <c r="G279" s="63">
        <f t="shared" si="54"/>
        <v>0</v>
      </c>
      <c r="H279" s="60">
        <f t="shared" si="70"/>
        <v>0.36111111111111088</v>
      </c>
      <c r="I279" s="54">
        <f>J279*PCUs!$B$2+K279*PCUs!$B$3+L279*PCUs!$B$4+M279*PCUs!$B$5</f>
        <v>10</v>
      </c>
      <c r="J279" s="24">
        <v>7</v>
      </c>
      <c r="K279" s="24">
        <v>2</v>
      </c>
      <c r="L279" s="24">
        <v>0</v>
      </c>
      <c r="M279" s="69">
        <v>0</v>
      </c>
      <c r="N279" s="75">
        <f t="shared" si="55"/>
        <v>57.5</v>
      </c>
      <c r="O279" s="60">
        <f t="shared" si="71"/>
        <v>0.36111111111111088</v>
      </c>
      <c r="P279" s="54">
        <f>Q279*PCUs!$B$2+R279*PCUs!$B$3+S279*PCUs!$B$4+T279*PCUs!$B$5</f>
        <v>5</v>
      </c>
      <c r="Q279" s="24">
        <v>5</v>
      </c>
      <c r="R279" s="24">
        <v>0</v>
      </c>
      <c r="S279" s="24">
        <v>0</v>
      </c>
      <c r="T279" s="69">
        <v>0</v>
      </c>
      <c r="U279" s="75">
        <f t="shared" si="56"/>
        <v>28.75</v>
      </c>
    </row>
    <row r="280" spans="1:21" ht="13.5" customHeight="1" x14ac:dyDescent="0.2">
      <c r="A280" s="60">
        <f t="shared" si="69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70"/>
        <v>0.36111111111111088</v>
      </c>
      <c r="I280" s="54">
        <f>J280*PCUs!$B$2+K280*PCUs!$B$3+L280*PCUs!$B$4+M280*PCUs!$B$5</f>
        <v>0</v>
      </c>
      <c r="M280" s="69"/>
      <c r="N280" s="75">
        <f t="shared" si="55"/>
        <v>0</v>
      </c>
      <c r="O280" s="60">
        <f t="shared" si="71"/>
        <v>0.36111111111111088</v>
      </c>
      <c r="P280" s="54">
        <f>Q280*PCUs!$B$2+R280*PCUs!$B$3+S280*PCUs!$B$4+T280*PCUs!$B$5</f>
        <v>0</v>
      </c>
      <c r="T280" s="69"/>
      <c r="U280" s="75">
        <f t="shared" si="56"/>
        <v>0</v>
      </c>
    </row>
    <row r="281" spans="1:21" ht="13.5" customHeight="1" x14ac:dyDescent="0.2">
      <c r="A281" s="60">
        <f t="shared" si="69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70"/>
        <v>0.36111111111111088</v>
      </c>
      <c r="I281" s="54">
        <f>J281*PCUs!$B$2+K281*PCUs!$B$3+L281*PCUs!$B$4+M281*PCUs!$B$5</f>
        <v>0</v>
      </c>
      <c r="M281" s="69"/>
      <c r="N281" s="75">
        <f t="shared" si="55"/>
        <v>0</v>
      </c>
      <c r="O281" s="60">
        <f t="shared" si="71"/>
        <v>0.36111111111111088</v>
      </c>
      <c r="P281" s="54">
        <f>Q281*PCUs!$B$2+R281*PCUs!$B$3+S281*PCUs!$B$4+T281*PCUs!$B$5</f>
        <v>0</v>
      </c>
      <c r="T281" s="69"/>
      <c r="U281" s="75">
        <f t="shared" si="56"/>
        <v>0</v>
      </c>
    </row>
    <row r="282" spans="1:21" ht="13.5" customHeight="1" x14ac:dyDescent="0.2">
      <c r="A282" s="60">
        <f t="shared" si="69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T282" s="69"/>
      <c r="U282" s="75">
        <f t="shared" si="56"/>
        <v>0</v>
      </c>
    </row>
    <row r="283" spans="1:21" ht="13.5" customHeight="1" x14ac:dyDescent="0.2">
      <c r="A283" s="60">
        <f t="shared" si="69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T283" s="69"/>
      <c r="U283" s="75">
        <f t="shared" si="56"/>
        <v>0</v>
      </c>
    </row>
    <row r="284" spans="1:21" ht="13.5" customHeight="1" x14ac:dyDescent="0.2">
      <c r="A284" s="60">
        <f t="shared" si="69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T284" s="69"/>
      <c r="U284" s="75">
        <f t="shared" si="56"/>
        <v>0</v>
      </c>
    </row>
    <row r="285" spans="1:21" ht="13.5" customHeight="1" x14ac:dyDescent="0.2">
      <c r="A285" s="60">
        <f t="shared" si="69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T285" s="69"/>
      <c r="U285" s="75">
        <f t="shared" si="56"/>
        <v>0</v>
      </c>
    </row>
    <row r="286" spans="1:21" ht="13.5" customHeight="1" x14ac:dyDescent="0.2">
      <c r="A286" s="60">
        <f t="shared" si="69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T286" s="69"/>
      <c r="U286" s="75">
        <f t="shared" si="56"/>
        <v>0</v>
      </c>
    </row>
    <row r="287" spans="1:21" ht="13.5" customHeight="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6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0</v>
      </c>
      <c r="C288" s="24">
        <f>VLOOKUP(B288,B276:F287,2,FALSE)</f>
        <v>0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0</v>
      </c>
      <c r="H288" s="70">
        <f>H287</f>
        <v>0.36111111111111088</v>
      </c>
      <c r="I288" s="54">
        <f>MAX(I276:I287)</f>
        <v>10</v>
      </c>
      <c r="J288" s="24">
        <f>VLOOKUP(I288,I276:M287,2,FALSE)</f>
        <v>7</v>
      </c>
      <c r="K288" s="24">
        <f>VLOOKUP(I288,I276:M287,3,FALSE)</f>
        <v>2</v>
      </c>
      <c r="L288" s="24">
        <f>VLOOKUP(I288,I276:M287,4,FALSE)</f>
        <v>0</v>
      </c>
      <c r="M288" s="69">
        <f>VLOOKUP(I288,I276:M287,5,FALSE)</f>
        <v>0</v>
      </c>
      <c r="N288" s="75">
        <f t="shared" si="55"/>
        <v>57.5</v>
      </c>
      <c r="O288" s="70">
        <f>O287</f>
        <v>0.36111111111111088</v>
      </c>
      <c r="P288" s="54">
        <f>MAX(P276:P287)</f>
        <v>5</v>
      </c>
      <c r="Q288" s="24">
        <f>VLOOKUP(P288,P276:T287,2,FALSE)</f>
        <v>5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28.75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0</v>
      </c>
      <c r="C289" s="46"/>
      <c r="D289" s="46"/>
      <c r="E289" s="46"/>
      <c r="F289" s="71"/>
      <c r="G289" s="59">
        <f t="shared" si="54"/>
        <v>0</v>
      </c>
      <c r="H289" s="55">
        <f>H287+"00:05"</f>
        <v>0.36458333333333309</v>
      </c>
      <c r="I289" s="56">
        <f>J289*PCUs!$B$2+K289*PCUs!$B$3+L289*PCUs!$B$4+M289*PCUs!$B$5</f>
        <v>15</v>
      </c>
      <c r="J289" s="46">
        <v>12</v>
      </c>
      <c r="K289" s="46">
        <v>2</v>
      </c>
      <c r="L289" s="46">
        <v>0</v>
      </c>
      <c r="M289" s="71">
        <v>0</v>
      </c>
      <c r="N289" s="35">
        <f t="shared" si="55"/>
        <v>86.25</v>
      </c>
      <c r="O289" s="55">
        <f>O287+"00:05"</f>
        <v>0.36458333333333309</v>
      </c>
      <c r="P289" s="56">
        <f>Q289*PCUs!$B$2+R289*PCUs!$B$3+S289*PCUs!$B$4+T289*PCUs!$B$5</f>
        <v>3</v>
      </c>
      <c r="Q289" s="46">
        <v>3</v>
      </c>
      <c r="R289" s="46">
        <v>0</v>
      </c>
      <c r="S289" s="46">
        <v>0</v>
      </c>
      <c r="T289" s="71">
        <v>0</v>
      </c>
      <c r="U289" s="35">
        <f t="shared" si="56"/>
        <v>17.25</v>
      </c>
    </row>
    <row r="290" spans="1:21" ht="13.5" customHeight="1" x14ac:dyDescent="0.2">
      <c r="A290" s="60">
        <f t="shared" ref="A290:A300" si="72">A289</f>
        <v>0.36458333333333309</v>
      </c>
      <c r="B290" s="54">
        <f>C290*PCUs!$B$2+D290*PCUs!$B$3+E290*PCUs!$B$4+F290*PCUs!$B$5</f>
        <v>0</v>
      </c>
      <c r="F290" s="69"/>
      <c r="G290" s="63">
        <f t="shared" si="54"/>
        <v>0</v>
      </c>
      <c r="H290" s="60">
        <f t="shared" ref="H290:H300" si="73">H289</f>
        <v>0.36458333333333309</v>
      </c>
      <c r="I290" s="54">
        <f>J290*PCUs!$B$2+K290*PCUs!$B$3+L290*PCUs!$B$4+M290*PCUs!$B$5</f>
        <v>12.5</v>
      </c>
      <c r="J290" s="24">
        <v>11</v>
      </c>
      <c r="K290" s="24">
        <v>1</v>
      </c>
      <c r="L290" s="24">
        <v>0</v>
      </c>
      <c r="M290" s="69">
        <v>0</v>
      </c>
      <c r="N290" s="75">
        <f t="shared" si="55"/>
        <v>71.875</v>
      </c>
      <c r="O290" s="60">
        <f t="shared" ref="O290:O300" si="74">O289</f>
        <v>0.36458333333333309</v>
      </c>
      <c r="P290" s="54">
        <f>Q290*PCUs!$B$2+R290*PCUs!$B$3+S290*PCUs!$B$4+T290*PCUs!$B$5</f>
        <v>9</v>
      </c>
      <c r="Q290" s="24">
        <v>9</v>
      </c>
      <c r="R290" s="24">
        <v>0</v>
      </c>
      <c r="S290" s="24">
        <v>0</v>
      </c>
      <c r="T290" s="69">
        <v>0</v>
      </c>
      <c r="U290" s="75">
        <f t="shared" si="56"/>
        <v>51.75</v>
      </c>
    </row>
    <row r="291" spans="1:21" ht="13.5" customHeight="1" x14ac:dyDescent="0.2">
      <c r="A291" s="60">
        <f t="shared" si="72"/>
        <v>0.36458333333333309</v>
      </c>
      <c r="B291" s="54">
        <f>C291*PCUs!$B$2+D291*PCUs!$B$3+E291*PCUs!$B$4+F291*PCUs!$B$5</f>
        <v>0</v>
      </c>
      <c r="F291" s="69"/>
      <c r="G291" s="63">
        <f t="shared" si="54"/>
        <v>0</v>
      </c>
      <c r="H291" s="60">
        <f t="shared" si="73"/>
        <v>0.36458333333333309</v>
      </c>
      <c r="I291" s="54">
        <f>J291*PCUs!$B$2+K291*PCUs!$B$3+L291*PCUs!$B$4+M291*PCUs!$B$5</f>
        <v>9</v>
      </c>
      <c r="J291" s="24">
        <v>9</v>
      </c>
      <c r="K291" s="24">
        <v>0</v>
      </c>
      <c r="L291" s="24">
        <v>0</v>
      </c>
      <c r="M291" s="69">
        <v>0</v>
      </c>
      <c r="N291" s="75">
        <f t="shared" si="55"/>
        <v>51.75</v>
      </c>
      <c r="O291" s="60">
        <f t="shared" si="74"/>
        <v>0.36458333333333309</v>
      </c>
      <c r="P291" s="54">
        <f>Q291*PCUs!$B$2+R291*PCUs!$B$3+S291*PCUs!$B$4+T291*PCUs!$B$5</f>
        <v>8</v>
      </c>
      <c r="Q291" s="24">
        <v>8</v>
      </c>
      <c r="R291" s="24">
        <v>0</v>
      </c>
      <c r="S291" s="24">
        <v>0</v>
      </c>
      <c r="T291" s="69">
        <v>0</v>
      </c>
      <c r="U291" s="75">
        <f t="shared" si="56"/>
        <v>46</v>
      </c>
    </row>
    <row r="292" spans="1:21" ht="13.5" customHeight="1" x14ac:dyDescent="0.2">
      <c r="A292" s="60">
        <f t="shared" si="72"/>
        <v>0.36458333333333309</v>
      </c>
      <c r="B292" s="54">
        <f>C292*PCUs!$B$2+D292*PCUs!$B$3+E292*PCUs!$B$4+F292*PCUs!$B$5</f>
        <v>0</v>
      </c>
      <c r="F292" s="69"/>
      <c r="G292" s="63">
        <f t="shared" si="54"/>
        <v>0</v>
      </c>
      <c r="H292" s="60">
        <f t="shared" si="73"/>
        <v>0.36458333333333309</v>
      </c>
      <c r="I292" s="54">
        <f>J292*PCUs!$B$2+K292*PCUs!$B$3+L292*PCUs!$B$4+M292*PCUs!$B$5</f>
        <v>8.5</v>
      </c>
      <c r="J292" s="24">
        <v>7</v>
      </c>
      <c r="K292" s="24">
        <v>1</v>
      </c>
      <c r="L292" s="24">
        <v>0</v>
      </c>
      <c r="M292" s="69">
        <v>0</v>
      </c>
      <c r="N292" s="75">
        <f t="shared" si="55"/>
        <v>48.875</v>
      </c>
      <c r="O292" s="60">
        <f t="shared" si="74"/>
        <v>0.36458333333333309</v>
      </c>
      <c r="P292" s="54">
        <f>Q292*PCUs!$B$2+R292*PCUs!$B$3+S292*PCUs!$B$4+T292*PCUs!$B$5</f>
        <v>7</v>
      </c>
      <c r="Q292" s="24">
        <v>7</v>
      </c>
      <c r="R292" s="24">
        <v>0</v>
      </c>
      <c r="S292" s="24">
        <v>0</v>
      </c>
      <c r="T292" s="69">
        <v>0</v>
      </c>
      <c r="U292" s="75">
        <f t="shared" si="56"/>
        <v>40.25</v>
      </c>
    </row>
    <row r="293" spans="1:21" ht="13.5" customHeight="1" x14ac:dyDescent="0.2">
      <c r="A293" s="60">
        <f t="shared" si="72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73"/>
        <v>0.36458333333333309</v>
      </c>
      <c r="I293" s="54">
        <f>J293*PCUs!$B$2+K293*PCUs!$B$3+L293*PCUs!$B$4+M293*PCUs!$B$5</f>
        <v>0</v>
      </c>
      <c r="M293" s="69"/>
      <c r="N293" s="75">
        <f t="shared" si="55"/>
        <v>0</v>
      </c>
      <c r="O293" s="60">
        <f t="shared" si="74"/>
        <v>0.36458333333333309</v>
      </c>
      <c r="P293" s="54">
        <f>Q293*PCUs!$B$2+R293*PCUs!$B$3+S293*PCUs!$B$4+T293*PCUs!$B$5</f>
        <v>0</v>
      </c>
      <c r="T293" s="69"/>
      <c r="U293" s="75">
        <f t="shared" si="56"/>
        <v>0</v>
      </c>
    </row>
    <row r="294" spans="1:21" ht="13.5" customHeight="1" x14ac:dyDescent="0.2">
      <c r="A294" s="60">
        <f t="shared" si="72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73"/>
        <v>0.36458333333333309</v>
      </c>
      <c r="I294" s="54">
        <f>J294*PCUs!$B$2+K294*PCUs!$B$3+L294*PCUs!$B$4+M294*PCUs!$B$5</f>
        <v>0</v>
      </c>
      <c r="M294" s="69"/>
      <c r="N294" s="75">
        <f t="shared" si="55"/>
        <v>0</v>
      </c>
      <c r="O294" s="60">
        <f t="shared" si="74"/>
        <v>0.36458333333333309</v>
      </c>
      <c r="P294" s="54">
        <f>Q294*PCUs!$B$2+R294*PCUs!$B$3+S294*PCUs!$B$4+T294*PCUs!$B$5</f>
        <v>0</v>
      </c>
      <c r="T294" s="69"/>
      <c r="U294" s="75">
        <f t="shared" si="56"/>
        <v>0</v>
      </c>
    </row>
    <row r="295" spans="1:21" ht="13.5" customHeight="1" x14ac:dyDescent="0.2">
      <c r="A295" s="60">
        <f t="shared" si="72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T295" s="69"/>
      <c r="U295" s="75">
        <f t="shared" si="56"/>
        <v>0</v>
      </c>
    </row>
    <row r="296" spans="1:21" ht="13.5" customHeight="1" x14ac:dyDescent="0.2">
      <c r="A296" s="60">
        <f t="shared" si="72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T296" s="69"/>
      <c r="U296" s="75">
        <f t="shared" si="56"/>
        <v>0</v>
      </c>
    </row>
    <row r="297" spans="1:21" ht="13.5" customHeight="1" x14ac:dyDescent="0.2">
      <c r="A297" s="60">
        <f t="shared" si="72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T297" s="69"/>
      <c r="U297" s="75">
        <f t="shared" si="56"/>
        <v>0</v>
      </c>
    </row>
    <row r="298" spans="1:21" ht="13.5" customHeight="1" x14ac:dyDescent="0.2">
      <c r="A298" s="60">
        <f t="shared" si="72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T298" s="69"/>
      <c r="U298" s="75">
        <f t="shared" si="56"/>
        <v>0</v>
      </c>
    </row>
    <row r="299" spans="1:21" ht="13.5" customHeight="1" x14ac:dyDescent="0.2">
      <c r="A299" s="60">
        <f t="shared" si="72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T299" s="69"/>
      <c r="U299" s="75">
        <f t="shared" si="56"/>
        <v>0</v>
      </c>
    </row>
    <row r="300" spans="1:21" ht="13.5" customHeight="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6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0</v>
      </c>
      <c r="C301" s="24">
        <f>VLOOKUP(B301,B289:F300,2,FALSE)</f>
        <v>0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0</v>
      </c>
      <c r="H301" s="70">
        <f>H300</f>
        <v>0.36458333333333309</v>
      </c>
      <c r="I301" s="54">
        <f>MAX(I289:I300)</f>
        <v>15</v>
      </c>
      <c r="J301" s="24">
        <f>VLOOKUP(I301,I289:M300,2,FALSE)</f>
        <v>12</v>
      </c>
      <c r="K301" s="24">
        <f>VLOOKUP(I301,I289:M300,3,FALSE)</f>
        <v>2</v>
      </c>
      <c r="L301" s="24">
        <f>VLOOKUP(I301,I289:M300,4,FALSE)</f>
        <v>0</v>
      </c>
      <c r="M301" s="69">
        <f>VLOOKUP(I301,I289:M300,5,FALSE)</f>
        <v>0</v>
      </c>
      <c r="N301" s="75">
        <f t="shared" si="55"/>
        <v>86.25</v>
      </c>
      <c r="O301" s="70">
        <f>O300</f>
        <v>0.36458333333333309</v>
      </c>
      <c r="P301" s="54">
        <f>MAX(P289:P300)</f>
        <v>9</v>
      </c>
      <c r="Q301" s="24">
        <f>VLOOKUP(P301,P289:T300,2,FALSE)</f>
        <v>9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51.75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0</v>
      </c>
      <c r="C302" s="46"/>
      <c r="D302" s="46"/>
      <c r="E302" s="46"/>
      <c r="F302" s="71"/>
      <c r="G302" s="59">
        <f t="shared" si="54"/>
        <v>0</v>
      </c>
      <c r="H302" s="55">
        <f>H300+"00:05"</f>
        <v>0.3680555555555553</v>
      </c>
      <c r="I302" s="56">
        <f>J302*PCUs!$B$2+K302*PCUs!$B$3+L302*PCUs!$B$4+M302*PCUs!$B$5</f>
        <v>9.8000000000000007</v>
      </c>
      <c r="J302" s="46">
        <v>6</v>
      </c>
      <c r="K302" s="46">
        <v>1</v>
      </c>
      <c r="L302" s="46">
        <v>1</v>
      </c>
      <c r="M302" s="71">
        <v>0</v>
      </c>
      <c r="N302" s="35">
        <f t="shared" si="55"/>
        <v>56.35</v>
      </c>
      <c r="O302" s="55">
        <f>O300+"00:05"</f>
        <v>0.3680555555555553</v>
      </c>
      <c r="P302" s="56">
        <f>Q302*PCUs!$B$2+R302*PCUs!$B$3+S302*PCUs!$B$4+T302*PCUs!$B$5</f>
        <v>8</v>
      </c>
      <c r="Q302" s="46">
        <v>8</v>
      </c>
      <c r="R302" s="46">
        <v>0</v>
      </c>
      <c r="S302" s="46">
        <v>0</v>
      </c>
      <c r="T302" s="71">
        <v>0</v>
      </c>
      <c r="U302" s="35">
        <f t="shared" si="56"/>
        <v>46</v>
      </c>
    </row>
    <row r="303" spans="1:21" ht="13.5" customHeight="1" x14ac:dyDescent="0.2">
      <c r="A303" s="60">
        <f t="shared" ref="A303:A313" si="75">A302</f>
        <v>0.3680555555555553</v>
      </c>
      <c r="B303" s="54">
        <f>C303*PCUs!$B$2+D303*PCUs!$B$3+E303*PCUs!$B$4+F303*PCUs!$B$5</f>
        <v>0</v>
      </c>
      <c r="F303" s="69"/>
      <c r="G303" s="63">
        <f t="shared" si="54"/>
        <v>0</v>
      </c>
      <c r="H303" s="60">
        <f t="shared" ref="H303:H313" si="76">H302</f>
        <v>0.3680555555555553</v>
      </c>
      <c r="I303" s="54">
        <f>J303*PCUs!$B$2+K303*PCUs!$B$3+L303*PCUs!$B$4+M303*PCUs!$B$5</f>
        <v>3</v>
      </c>
      <c r="J303" s="24">
        <v>3</v>
      </c>
      <c r="K303" s="24">
        <v>0</v>
      </c>
      <c r="L303" s="24">
        <v>0</v>
      </c>
      <c r="M303" s="69">
        <v>0</v>
      </c>
      <c r="N303" s="75">
        <f t="shared" si="55"/>
        <v>17.25</v>
      </c>
      <c r="O303" s="60">
        <f t="shared" ref="O303:O313" si="77">O302</f>
        <v>0.3680555555555553</v>
      </c>
      <c r="P303" s="54">
        <f>Q303*PCUs!$B$2+R303*PCUs!$B$3+S303*PCUs!$B$4+T303*PCUs!$B$5</f>
        <v>6</v>
      </c>
      <c r="Q303" s="24">
        <v>6</v>
      </c>
      <c r="R303" s="24">
        <v>0</v>
      </c>
      <c r="S303" s="24">
        <v>0</v>
      </c>
      <c r="T303" s="69">
        <v>0</v>
      </c>
      <c r="U303" s="75">
        <f t="shared" si="56"/>
        <v>34.5</v>
      </c>
    </row>
    <row r="304" spans="1:21" ht="13.5" customHeight="1" x14ac:dyDescent="0.2">
      <c r="A304" s="60">
        <f t="shared" si="75"/>
        <v>0.3680555555555553</v>
      </c>
      <c r="B304" s="54">
        <f>C304*PCUs!$B$2+D304*PCUs!$B$3+E304*PCUs!$B$4+F304*PCUs!$B$5</f>
        <v>0</v>
      </c>
      <c r="F304" s="69"/>
      <c r="G304" s="63">
        <f t="shared" si="54"/>
        <v>0</v>
      </c>
      <c r="H304" s="60">
        <f t="shared" si="76"/>
        <v>0.3680555555555553</v>
      </c>
      <c r="I304" s="54">
        <f>J304*PCUs!$B$2+K304*PCUs!$B$3+L304*PCUs!$B$4+M304*PCUs!$B$5</f>
        <v>8.5</v>
      </c>
      <c r="J304" s="24">
        <v>7</v>
      </c>
      <c r="K304" s="24">
        <v>1</v>
      </c>
      <c r="L304" s="24">
        <v>0</v>
      </c>
      <c r="M304" s="69">
        <v>0</v>
      </c>
      <c r="N304" s="75">
        <f t="shared" si="55"/>
        <v>48.875</v>
      </c>
      <c r="O304" s="60">
        <f t="shared" si="77"/>
        <v>0.3680555555555553</v>
      </c>
      <c r="P304" s="54">
        <f>Q304*PCUs!$B$2+R304*PCUs!$B$3+S304*PCUs!$B$4+T304*PCUs!$B$5</f>
        <v>5.3</v>
      </c>
      <c r="Q304" s="24">
        <v>3</v>
      </c>
      <c r="R304" s="24">
        <v>0</v>
      </c>
      <c r="S304" s="24">
        <v>1</v>
      </c>
      <c r="T304" s="69">
        <v>0</v>
      </c>
      <c r="U304" s="75">
        <f t="shared" si="56"/>
        <v>30.474999999999998</v>
      </c>
    </row>
    <row r="305" spans="1:21" ht="13.5" customHeight="1" x14ac:dyDescent="0.2">
      <c r="A305" s="60">
        <f t="shared" si="75"/>
        <v>0.3680555555555553</v>
      </c>
      <c r="B305" s="54">
        <f>C305*PCUs!$B$2+D305*PCUs!$B$3+E305*PCUs!$B$4+F305*PCUs!$B$5</f>
        <v>0</v>
      </c>
      <c r="F305" s="69"/>
      <c r="G305" s="63">
        <f t="shared" si="54"/>
        <v>0</v>
      </c>
      <c r="H305" s="60">
        <f t="shared" si="76"/>
        <v>0.3680555555555553</v>
      </c>
      <c r="I305" s="54">
        <f>J305*PCUs!$B$2+K305*PCUs!$B$3+L305*PCUs!$B$4+M305*PCUs!$B$5</f>
        <v>6</v>
      </c>
      <c r="J305" s="24">
        <v>6</v>
      </c>
      <c r="K305" s="24">
        <v>0</v>
      </c>
      <c r="L305" s="24">
        <v>0</v>
      </c>
      <c r="M305" s="69">
        <v>0</v>
      </c>
      <c r="N305" s="75">
        <f t="shared" si="55"/>
        <v>34.5</v>
      </c>
      <c r="O305" s="60">
        <f t="shared" si="77"/>
        <v>0.3680555555555553</v>
      </c>
      <c r="P305" s="54">
        <f>Q305*PCUs!$B$2+R305*PCUs!$B$3+S305*PCUs!$B$4+T305*PCUs!$B$5</f>
        <v>6.5</v>
      </c>
      <c r="Q305" s="24">
        <v>5</v>
      </c>
      <c r="R305" s="24">
        <v>1</v>
      </c>
      <c r="S305" s="24">
        <v>0</v>
      </c>
      <c r="T305" s="69">
        <v>0</v>
      </c>
      <c r="U305" s="75">
        <f t="shared" si="56"/>
        <v>37.375</v>
      </c>
    </row>
    <row r="306" spans="1:21" ht="13.5" customHeight="1" x14ac:dyDescent="0.2">
      <c r="A306" s="60">
        <f t="shared" si="75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6"/>
        <v>0.3680555555555553</v>
      </c>
      <c r="I306" s="54">
        <f>J306*PCUs!$B$2+K306*PCUs!$B$3+L306*PCUs!$B$4+M306*PCUs!$B$5</f>
        <v>0</v>
      </c>
      <c r="M306" s="69"/>
      <c r="N306" s="75">
        <f t="shared" si="55"/>
        <v>0</v>
      </c>
      <c r="O306" s="60">
        <f t="shared" si="77"/>
        <v>0.3680555555555553</v>
      </c>
      <c r="P306" s="54">
        <f>Q306*PCUs!$B$2+R306*PCUs!$B$3+S306*PCUs!$B$4+T306*PCUs!$B$5</f>
        <v>0</v>
      </c>
      <c r="T306" s="69"/>
      <c r="U306" s="75">
        <f t="shared" si="56"/>
        <v>0</v>
      </c>
    </row>
    <row r="307" spans="1:21" ht="13.5" customHeight="1" x14ac:dyDescent="0.2">
      <c r="A307" s="60">
        <f t="shared" si="75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6"/>
        <v>0.3680555555555553</v>
      </c>
      <c r="I307" s="54">
        <f>J307*PCUs!$B$2+K307*PCUs!$B$3+L307*PCUs!$B$4+M307*PCUs!$B$5</f>
        <v>0</v>
      </c>
      <c r="M307" s="69"/>
      <c r="N307" s="75">
        <f t="shared" si="55"/>
        <v>0</v>
      </c>
      <c r="O307" s="60">
        <f t="shared" si="77"/>
        <v>0.3680555555555553</v>
      </c>
      <c r="P307" s="54">
        <f>Q307*PCUs!$B$2+R307*PCUs!$B$3+S307*PCUs!$B$4+T307*PCUs!$B$5</f>
        <v>0</v>
      </c>
      <c r="T307" s="69"/>
      <c r="U307" s="75">
        <f t="shared" si="56"/>
        <v>0</v>
      </c>
    </row>
    <row r="308" spans="1:21" ht="13.5" customHeight="1" x14ac:dyDescent="0.2">
      <c r="A308" s="60">
        <f t="shared" si="75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0</v>
      </c>
      <c r="M308" s="69"/>
      <c r="N308" s="75">
        <f t="shared" si="55"/>
        <v>0</v>
      </c>
      <c r="O308" s="60">
        <f t="shared" si="77"/>
        <v>0.3680555555555553</v>
      </c>
      <c r="P308" s="54">
        <f>Q308*PCUs!$B$2+R308*PCUs!$B$3+S308*PCUs!$B$4+T308*PCUs!$B$5</f>
        <v>0</v>
      </c>
      <c r="T308" s="69"/>
      <c r="U308" s="75">
        <f t="shared" si="56"/>
        <v>0</v>
      </c>
    </row>
    <row r="309" spans="1:21" ht="13.5" customHeight="1" x14ac:dyDescent="0.2">
      <c r="A309" s="60">
        <f t="shared" si="75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T309" s="69"/>
      <c r="U309" s="75">
        <f t="shared" si="56"/>
        <v>0</v>
      </c>
    </row>
    <row r="310" spans="1:21" ht="13.5" customHeight="1" x14ac:dyDescent="0.2">
      <c r="A310" s="60">
        <f t="shared" si="75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T310" s="69"/>
      <c r="U310" s="75">
        <f t="shared" si="56"/>
        <v>0</v>
      </c>
    </row>
    <row r="311" spans="1:21" ht="13.5" customHeight="1" x14ac:dyDescent="0.2">
      <c r="A311" s="60">
        <f t="shared" si="75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T311" s="69"/>
      <c r="U311" s="75">
        <f t="shared" si="56"/>
        <v>0</v>
      </c>
    </row>
    <row r="312" spans="1:21" ht="13.5" customHeight="1" x14ac:dyDescent="0.2">
      <c r="A312" s="60">
        <f t="shared" si="75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T312" s="69"/>
      <c r="U312" s="75">
        <f t="shared" si="56"/>
        <v>0</v>
      </c>
    </row>
    <row r="313" spans="1:21" ht="13.5" customHeight="1" x14ac:dyDescent="0.2">
      <c r="A313" s="60">
        <f t="shared" si="75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6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0</v>
      </c>
      <c r="C314" s="24">
        <f>VLOOKUP(B314,B302:F313,2,FALSE)</f>
        <v>0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0</v>
      </c>
      <c r="H314" s="70">
        <f>H313</f>
        <v>0.3680555555555553</v>
      </c>
      <c r="I314" s="54">
        <f>MAX(I302:I313)</f>
        <v>9.8000000000000007</v>
      </c>
      <c r="J314" s="24">
        <f>VLOOKUP(I314,I302:M313,2,FALSE)</f>
        <v>6</v>
      </c>
      <c r="K314" s="24">
        <f>VLOOKUP(I314,I302:M313,3,FALSE)</f>
        <v>1</v>
      </c>
      <c r="L314" s="24">
        <f>VLOOKUP(I314,I302:M313,4,FALSE)</f>
        <v>1</v>
      </c>
      <c r="M314" s="69">
        <f>VLOOKUP(I314,I302:M313,5,FALSE)</f>
        <v>0</v>
      </c>
      <c r="N314" s="75">
        <f t="shared" si="55"/>
        <v>56.35</v>
      </c>
      <c r="O314" s="70">
        <f>O313</f>
        <v>0.3680555555555553</v>
      </c>
      <c r="P314" s="54">
        <f>MAX(P302:P313)</f>
        <v>8</v>
      </c>
      <c r="Q314" s="24">
        <f>VLOOKUP(P314,P302:T313,2,FALSE)</f>
        <v>8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46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0</v>
      </c>
      <c r="C315" s="46"/>
      <c r="D315" s="46"/>
      <c r="E315" s="46"/>
      <c r="F315" s="71"/>
      <c r="G315" s="59">
        <f t="shared" si="54"/>
        <v>0</v>
      </c>
      <c r="H315" s="55">
        <f>H313+"00:05"</f>
        <v>0.37152777777777751</v>
      </c>
      <c r="I315" s="56">
        <f>J315*PCUs!$B$2+K315*PCUs!$B$3+L315*PCUs!$B$4+M315*PCUs!$B$5</f>
        <v>17.3</v>
      </c>
      <c r="J315" s="46">
        <v>13</v>
      </c>
      <c r="K315" s="46">
        <v>0</v>
      </c>
      <c r="L315" s="46">
        <v>1</v>
      </c>
      <c r="M315" s="71">
        <v>1</v>
      </c>
      <c r="N315" s="35">
        <f t="shared" si="55"/>
        <v>99.475000000000009</v>
      </c>
      <c r="O315" s="55">
        <f>O313+"00:05"</f>
        <v>0.37152777777777751</v>
      </c>
      <c r="P315" s="56">
        <f>Q315*PCUs!$B$2+R315*PCUs!$B$3+S315*PCUs!$B$4+T315*PCUs!$B$5</f>
        <v>5</v>
      </c>
      <c r="Q315" s="46">
        <v>5</v>
      </c>
      <c r="R315" s="46">
        <v>0</v>
      </c>
      <c r="S315" s="46">
        <v>0</v>
      </c>
      <c r="T315" s="71">
        <v>0</v>
      </c>
      <c r="U315" s="35">
        <f t="shared" si="56"/>
        <v>28.75</v>
      </c>
    </row>
    <row r="316" spans="1:21" ht="13.5" customHeight="1" x14ac:dyDescent="0.2">
      <c r="A316" s="60">
        <f t="shared" ref="A316:A326" si="78">A315</f>
        <v>0.37152777777777751</v>
      </c>
      <c r="B316" s="54">
        <f>C316*PCUs!$B$2+D316*PCUs!$B$3+E316*PCUs!$B$4+F316*PCUs!$B$5</f>
        <v>0</v>
      </c>
      <c r="F316" s="69"/>
      <c r="G316" s="63">
        <f t="shared" si="54"/>
        <v>0</v>
      </c>
      <c r="H316" s="60">
        <f t="shared" ref="H316:H326" si="79">H315</f>
        <v>0.37152777777777751</v>
      </c>
      <c r="I316" s="54">
        <f>J316*PCUs!$B$2+K316*PCUs!$B$3+L316*PCUs!$B$4+M316*PCUs!$B$5</f>
        <v>6.5</v>
      </c>
      <c r="J316" s="24">
        <v>5</v>
      </c>
      <c r="K316" s="24">
        <v>1</v>
      </c>
      <c r="L316" s="24">
        <v>0</v>
      </c>
      <c r="M316" s="69">
        <v>0</v>
      </c>
      <c r="N316" s="75">
        <f t="shared" si="55"/>
        <v>37.375</v>
      </c>
      <c r="O316" s="60">
        <f t="shared" ref="O316:O326" si="80">O315</f>
        <v>0.37152777777777751</v>
      </c>
      <c r="P316" s="54">
        <f>Q316*PCUs!$B$2+R316*PCUs!$B$3+S316*PCUs!$B$4+T316*PCUs!$B$5</f>
        <v>7</v>
      </c>
      <c r="Q316" s="24">
        <v>7</v>
      </c>
      <c r="R316" s="24">
        <v>0</v>
      </c>
      <c r="S316" s="24">
        <v>0</v>
      </c>
      <c r="T316" s="69">
        <v>0</v>
      </c>
      <c r="U316" s="75">
        <f t="shared" si="56"/>
        <v>40.25</v>
      </c>
    </row>
    <row r="317" spans="1:21" ht="13.5" customHeight="1" x14ac:dyDescent="0.2">
      <c r="A317" s="60">
        <f t="shared" si="78"/>
        <v>0.37152777777777751</v>
      </c>
      <c r="B317" s="54">
        <f>C317*PCUs!$B$2+D317*PCUs!$B$3+E317*PCUs!$B$4+F317*PCUs!$B$5</f>
        <v>0</v>
      </c>
      <c r="F317" s="69"/>
      <c r="G317" s="63">
        <f t="shared" si="54"/>
        <v>0</v>
      </c>
      <c r="H317" s="60">
        <f t="shared" si="79"/>
        <v>0.37152777777777751</v>
      </c>
      <c r="I317" s="54">
        <f>J317*PCUs!$B$2+K317*PCUs!$B$3+L317*PCUs!$B$4+M317*PCUs!$B$5</f>
        <v>5.5</v>
      </c>
      <c r="J317" s="24">
        <v>4</v>
      </c>
      <c r="K317" s="24">
        <v>1</v>
      </c>
      <c r="L317" s="24">
        <v>0</v>
      </c>
      <c r="M317" s="69">
        <v>0</v>
      </c>
      <c r="N317" s="75">
        <f t="shared" si="55"/>
        <v>31.625</v>
      </c>
      <c r="O317" s="60">
        <f t="shared" si="80"/>
        <v>0.37152777777777751</v>
      </c>
      <c r="P317" s="54">
        <f>Q317*PCUs!$B$2+R317*PCUs!$B$3+S317*PCUs!$B$4+T317*PCUs!$B$5</f>
        <v>3</v>
      </c>
      <c r="Q317" s="24">
        <v>3</v>
      </c>
      <c r="R317" s="24">
        <v>0</v>
      </c>
      <c r="S317" s="24">
        <v>0</v>
      </c>
      <c r="T317" s="69">
        <v>0</v>
      </c>
      <c r="U317" s="75">
        <f t="shared" si="56"/>
        <v>17.25</v>
      </c>
    </row>
    <row r="318" spans="1:21" ht="13.5" customHeight="1" x14ac:dyDescent="0.2">
      <c r="A318" s="60">
        <f t="shared" si="78"/>
        <v>0.37152777777777751</v>
      </c>
      <c r="B318" s="54">
        <f>C318*PCUs!$B$2+D318*PCUs!$B$3+E318*PCUs!$B$4+F318*PCUs!$B$5</f>
        <v>0</v>
      </c>
      <c r="F318" s="69"/>
      <c r="G318" s="63">
        <f t="shared" si="54"/>
        <v>0</v>
      </c>
      <c r="H318" s="60">
        <f t="shared" si="79"/>
        <v>0.37152777777777751</v>
      </c>
      <c r="I318" s="54">
        <f>J318*PCUs!$B$2+K318*PCUs!$B$3+L318*PCUs!$B$4+M318*PCUs!$B$5</f>
        <v>0</v>
      </c>
      <c r="M318" s="69"/>
      <c r="N318" s="75">
        <f t="shared" si="55"/>
        <v>0</v>
      </c>
      <c r="O318" s="60">
        <f t="shared" si="80"/>
        <v>0.37152777777777751</v>
      </c>
      <c r="P318" s="54">
        <f>Q318*PCUs!$B$2+R318*PCUs!$B$3+S318*PCUs!$B$4+T318*PCUs!$B$5</f>
        <v>0</v>
      </c>
      <c r="T318" s="69"/>
      <c r="U318" s="75">
        <f t="shared" si="56"/>
        <v>0</v>
      </c>
    </row>
    <row r="319" spans="1:21" ht="13.5" customHeight="1" x14ac:dyDescent="0.2">
      <c r="A319" s="60">
        <f t="shared" si="78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9"/>
        <v>0.37152777777777751</v>
      </c>
      <c r="I319" s="54">
        <f>J319*PCUs!$B$2+K319*PCUs!$B$3+L319*PCUs!$B$4+M319*PCUs!$B$5</f>
        <v>0</v>
      </c>
      <c r="M319" s="69"/>
      <c r="N319" s="75">
        <f t="shared" si="55"/>
        <v>0</v>
      </c>
      <c r="O319" s="60">
        <f t="shared" si="80"/>
        <v>0.37152777777777751</v>
      </c>
      <c r="P319" s="54">
        <f>Q319*PCUs!$B$2+R319*PCUs!$B$3+S319*PCUs!$B$4+T319*PCUs!$B$5</f>
        <v>0</v>
      </c>
      <c r="T319" s="69"/>
      <c r="U319" s="75">
        <f t="shared" si="56"/>
        <v>0</v>
      </c>
    </row>
    <row r="320" spans="1:21" ht="13.5" customHeight="1" x14ac:dyDescent="0.2">
      <c r="A320" s="60">
        <f t="shared" si="78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9"/>
        <v>0.37152777777777751</v>
      </c>
      <c r="I320" s="54">
        <f>J320*PCUs!$B$2+K320*PCUs!$B$3+L320*PCUs!$B$4+M320*PCUs!$B$5</f>
        <v>0</v>
      </c>
      <c r="M320" s="69"/>
      <c r="N320" s="75">
        <f t="shared" si="55"/>
        <v>0</v>
      </c>
      <c r="O320" s="60">
        <f t="shared" si="80"/>
        <v>0.37152777777777751</v>
      </c>
      <c r="P320" s="54">
        <f>Q320*PCUs!$B$2+R320*PCUs!$B$3+S320*PCUs!$B$4+T320*PCUs!$B$5</f>
        <v>0</v>
      </c>
      <c r="T320" s="69"/>
      <c r="U320" s="75">
        <f t="shared" si="56"/>
        <v>0</v>
      </c>
    </row>
    <row r="321" spans="1:21" ht="13.5" customHeight="1" x14ac:dyDescent="0.2">
      <c r="A321" s="60">
        <f t="shared" si="78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T321" s="69"/>
      <c r="U321" s="75">
        <f t="shared" si="56"/>
        <v>0</v>
      </c>
    </row>
    <row r="322" spans="1:21" ht="13.5" customHeight="1" x14ac:dyDescent="0.2">
      <c r="A322" s="60">
        <f t="shared" si="78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T322" s="69"/>
      <c r="U322" s="75">
        <f t="shared" si="56"/>
        <v>0</v>
      </c>
    </row>
    <row r="323" spans="1:21" ht="13.5" customHeight="1" x14ac:dyDescent="0.2">
      <c r="A323" s="60">
        <f t="shared" si="78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T323" s="69"/>
      <c r="U323" s="75">
        <f t="shared" si="56"/>
        <v>0</v>
      </c>
    </row>
    <row r="324" spans="1:21" ht="13.5" customHeight="1" x14ac:dyDescent="0.2">
      <c r="A324" s="60">
        <f t="shared" si="78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T324" s="69"/>
      <c r="U324" s="75">
        <f t="shared" si="56"/>
        <v>0</v>
      </c>
    </row>
    <row r="325" spans="1:21" ht="13.5" customHeight="1" x14ac:dyDescent="0.2">
      <c r="A325" s="60">
        <f t="shared" si="78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T325" s="69"/>
      <c r="U325" s="75">
        <f t="shared" si="56"/>
        <v>0</v>
      </c>
    </row>
    <row r="326" spans="1:21" ht="13.5" customHeight="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6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0</v>
      </c>
      <c r="C327" s="24">
        <f>VLOOKUP(B327,B315:F326,2,FALSE)</f>
        <v>0</v>
      </c>
      <c r="D327" s="24">
        <f>VLOOKUP(B327,B315:F326,3,FALSE)</f>
        <v>0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0</v>
      </c>
      <c r="H327" s="70">
        <f>H326</f>
        <v>0.37152777777777751</v>
      </c>
      <c r="I327" s="54">
        <f>MAX(I315:I326)</f>
        <v>17.3</v>
      </c>
      <c r="J327" s="24">
        <f>VLOOKUP(I327,I315:M326,2,FALSE)</f>
        <v>13</v>
      </c>
      <c r="K327" s="24">
        <f>VLOOKUP(I327,I315:M326,3,FALSE)</f>
        <v>0</v>
      </c>
      <c r="L327" s="24">
        <f>VLOOKUP(I327,I315:M326,4,FALSE)</f>
        <v>1</v>
      </c>
      <c r="M327" s="69">
        <f>VLOOKUP(I327,I315:M326,5,FALSE)</f>
        <v>1</v>
      </c>
      <c r="N327" s="75">
        <f t="shared" si="55"/>
        <v>99.475000000000009</v>
      </c>
      <c r="O327" s="70">
        <f>O326</f>
        <v>0.37152777777777751</v>
      </c>
      <c r="P327" s="54">
        <f>MAX(P315:P326)</f>
        <v>7</v>
      </c>
      <c r="Q327" s="24">
        <f>VLOOKUP(P327,P315:T326,2,FALSE)</f>
        <v>7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40.25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0</v>
      </c>
      <c r="C328" s="46"/>
      <c r="D328" s="46"/>
      <c r="E328" s="46"/>
      <c r="F328" s="71"/>
      <c r="G328" s="59">
        <f t="shared" si="54"/>
        <v>0</v>
      </c>
      <c r="H328" s="55">
        <f>H326+"00:05"</f>
        <v>0.37499999999999972</v>
      </c>
      <c r="I328" s="56">
        <f>J328*PCUs!$B$2+K328*PCUs!$B$3+L328*PCUs!$B$4+M328*PCUs!$B$5</f>
        <v>4.5</v>
      </c>
      <c r="J328" s="46">
        <v>3</v>
      </c>
      <c r="K328" s="46">
        <v>1</v>
      </c>
      <c r="L328" s="46">
        <v>0</v>
      </c>
      <c r="M328" s="71">
        <v>0</v>
      </c>
      <c r="N328" s="35">
        <f t="shared" si="55"/>
        <v>25.875</v>
      </c>
      <c r="O328" s="55">
        <f>O326+"00:05"</f>
        <v>0.37499999999999972</v>
      </c>
      <c r="P328" s="56">
        <f>Q328*PCUs!$B$2+R328*PCUs!$B$3+S328*PCUs!$B$4+T328*PCUs!$B$5</f>
        <v>4</v>
      </c>
      <c r="Q328" s="46">
        <v>4</v>
      </c>
      <c r="R328" s="46">
        <v>0</v>
      </c>
      <c r="S328" s="46">
        <v>0</v>
      </c>
      <c r="T328" s="71">
        <v>0</v>
      </c>
      <c r="U328" s="35">
        <f t="shared" si="56"/>
        <v>23</v>
      </c>
    </row>
    <row r="329" spans="1:21" ht="13.5" customHeight="1" x14ac:dyDescent="0.2">
      <c r="A329" s="60">
        <f t="shared" ref="A329:A339" si="81">A328</f>
        <v>0.37499999999999972</v>
      </c>
      <c r="B329" s="54">
        <f>C329*PCUs!$B$2+D329*PCUs!$B$3+E329*PCUs!$B$4+F329*PCUs!$B$5</f>
        <v>0</v>
      </c>
      <c r="F329" s="69"/>
      <c r="G329" s="63">
        <f t="shared" si="54"/>
        <v>0</v>
      </c>
      <c r="H329" s="60">
        <f t="shared" ref="H329:H339" si="82">H328</f>
        <v>0.37499999999999972</v>
      </c>
      <c r="I329" s="54">
        <f>J329*PCUs!$B$2+K329*PCUs!$B$3+L329*PCUs!$B$4+M329*PCUs!$B$5</f>
        <v>4</v>
      </c>
      <c r="J329" s="24">
        <v>4</v>
      </c>
      <c r="K329" s="24">
        <v>0</v>
      </c>
      <c r="L329" s="24">
        <v>0</v>
      </c>
      <c r="M329" s="69">
        <v>0</v>
      </c>
      <c r="N329" s="75">
        <f t="shared" si="55"/>
        <v>23</v>
      </c>
      <c r="O329" s="60">
        <f t="shared" ref="O329:O339" si="83">O328</f>
        <v>0.37499999999999972</v>
      </c>
      <c r="P329" s="54">
        <f>Q329*PCUs!$B$2+R329*PCUs!$B$3+S329*PCUs!$B$4+T329*PCUs!$B$5</f>
        <v>4.5</v>
      </c>
      <c r="Q329" s="24">
        <v>3</v>
      </c>
      <c r="R329" s="24">
        <v>1</v>
      </c>
      <c r="S329" s="24">
        <v>0</v>
      </c>
      <c r="T329" s="69">
        <v>0</v>
      </c>
      <c r="U329" s="75">
        <f t="shared" si="56"/>
        <v>25.875</v>
      </c>
    </row>
    <row r="330" spans="1:21" ht="13.5" customHeight="1" x14ac:dyDescent="0.2">
      <c r="A330" s="60">
        <f t="shared" si="81"/>
        <v>0.37499999999999972</v>
      </c>
      <c r="B330" s="54">
        <f>C330*PCUs!$B$2+D330*PCUs!$B$3+E330*PCUs!$B$4+F330*PCUs!$B$5</f>
        <v>0</v>
      </c>
      <c r="F330" s="69"/>
      <c r="G330" s="63">
        <f t="shared" si="54"/>
        <v>0</v>
      </c>
      <c r="H330" s="60">
        <f t="shared" si="82"/>
        <v>0.37499999999999972</v>
      </c>
      <c r="I330" s="54">
        <f>J330*PCUs!$B$2+K330*PCUs!$B$3+L330*PCUs!$B$4+M330*PCUs!$B$5</f>
        <v>6.3</v>
      </c>
      <c r="J330" s="24">
        <v>4</v>
      </c>
      <c r="K330" s="24">
        <v>0</v>
      </c>
      <c r="L330" s="24">
        <v>1</v>
      </c>
      <c r="M330" s="69">
        <v>0</v>
      </c>
      <c r="N330" s="75">
        <f t="shared" si="55"/>
        <v>36.225000000000001</v>
      </c>
      <c r="O330" s="60">
        <f t="shared" si="83"/>
        <v>0.37499999999999972</v>
      </c>
      <c r="P330" s="54">
        <f>Q330*PCUs!$B$2+R330*PCUs!$B$3+S330*PCUs!$B$4+T330*PCUs!$B$5</f>
        <v>2</v>
      </c>
      <c r="Q330" s="24">
        <v>2</v>
      </c>
      <c r="R330" s="24">
        <v>0</v>
      </c>
      <c r="S330" s="24">
        <v>0</v>
      </c>
      <c r="T330" s="69">
        <v>0</v>
      </c>
      <c r="U330" s="75">
        <f t="shared" si="56"/>
        <v>11.5</v>
      </c>
    </row>
    <row r="331" spans="1:21" ht="13.5" customHeight="1" x14ac:dyDescent="0.2">
      <c r="A331" s="60">
        <f t="shared" si="81"/>
        <v>0.37499999999999972</v>
      </c>
      <c r="B331" s="54">
        <f>C331*PCUs!$B$2+D331*PCUs!$B$3+E331*PCUs!$B$4+F331*PCUs!$B$5</f>
        <v>0</v>
      </c>
      <c r="F331" s="69"/>
      <c r="G331" s="63">
        <f t="shared" si="54"/>
        <v>0</v>
      </c>
      <c r="H331" s="60">
        <f t="shared" si="82"/>
        <v>0.37499999999999972</v>
      </c>
      <c r="I331" s="54">
        <f>J331*PCUs!$B$2+K331*PCUs!$B$3+L331*PCUs!$B$4+M331*PCUs!$B$5</f>
        <v>5</v>
      </c>
      <c r="J331" s="24">
        <v>5</v>
      </c>
      <c r="K331" s="24">
        <v>0</v>
      </c>
      <c r="L331" s="24">
        <v>0</v>
      </c>
      <c r="M331" s="69">
        <v>0</v>
      </c>
      <c r="N331" s="75">
        <f t="shared" si="55"/>
        <v>28.75</v>
      </c>
      <c r="O331" s="60">
        <f t="shared" si="83"/>
        <v>0.37499999999999972</v>
      </c>
      <c r="P331" s="54">
        <f>Q331*PCUs!$B$2+R331*PCUs!$B$3+S331*PCUs!$B$4+T331*PCUs!$B$5</f>
        <v>5.3</v>
      </c>
      <c r="Q331" s="24">
        <v>3</v>
      </c>
      <c r="R331" s="24">
        <v>0</v>
      </c>
      <c r="S331" s="24">
        <v>1</v>
      </c>
      <c r="T331" s="69">
        <v>0</v>
      </c>
      <c r="U331" s="75">
        <f t="shared" si="56"/>
        <v>30.474999999999998</v>
      </c>
    </row>
    <row r="332" spans="1:21" ht="13.5" customHeight="1" x14ac:dyDescent="0.2">
      <c r="A332" s="60">
        <f t="shared" si="81"/>
        <v>0.37499999999999972</v>
      </c>
      <c r="B332" s="54">
        <f>C332*PCUs!$B$2+D332*PCUs!$B$3+E332*PCUs!$B$4+F332*PCUs!$B$5</f>
        <v>0</v>
      </c>
      <c r="F332" s="69"/>
      <c r="G332" s="63">
        <f t="shared" si="54"/>
        <v>0</v>
      </c>
      <c r="H332" s="60">
        <f t="shared" si="82"/>
        <v>0.37499999999999972</v>
      </c>
      <c r="I332" s="54">
        <f>J332*PCUs!$B$2+K332*PCUs!$B$3+L332*PCUs!$B$4+M332*PCUs!$B$5</f>
        <v>3</v>
      </c>
      <c r="J332" s="24">
        <v>3</v>
      </c>
      <c r="K332" s="24">
        <v>0</v>
      </c>
      <c r="L332" s="24">
        <v>0</v>
      </c>
      <c r="M332" s="69">
        <v>0</v>
      </c>
      <c r="N332" s="75">
        <f t="shared" si="55"/>
        <v>17.25</v>
      </c>
      <c r="O332" s="60">
        <f t="shared" si="83"/>
        <v>0.37499999999999972</v>
      </c>
      <c r="P332" s="54">
        <f>Q332*PCUs!$B$2+R332*PCUs!$B$3+S332*PCUs!$B$4+T332*PCUs!$B$5</f>
        <v>2</v>
      </c>
      <c r="Q332" s="24">
        <v>2</v>
      </c>
      <c r="R332" s="24">
        <v>0</v>
      </c>
      <c r="S332" s="24">
        <v>0</v>
      </c>
      <c r="T332" s="69">
        <v>0</v>
      </c>
      <c r="U332" s="75">
        <f t="shared" si="56"/>
        <v>11.5</v>
      </c>
    </row>
    <row r="333" spans="1:21" ht="13.5" customHeight="1" x14ac:dyDescent="0.2">
      <c r="A333" s="60">
        <f t="shared" si="81"/>
        <v>0.37499999999999972</v>
      </c>
      <c r="B333" s="54">
        <f>C333*PCUs!$B$2+D333*PCUs!$B$3+E333*PCUs!$B$4+F333*PCUs!$B$5</f>
        <v>0</v>
      </c>
      <c r="F333" s="69"/>
      <c r="G333" s="63">
        <f t="shared" si="54"/>
        <v>0</v>
      </c>
      <c r="H333" s="60">
        <f t="shared" si="82"/>
        <v>0.37499999999999972</v>
      </c>
      <c r="I333" s="54">
        <f>J333*PCUs!$B$2+K333*PCUs!$B$3+L333*PCUs!$B$4+M333*PCUs!$B$5</f>
        <v>0</v>
      </c>
      <c r="M333" s="69"/>
      <c r="N333" s="75">
        <f t="shared" si="55"/>
        <v>0</v>
      </c>
      <c r="O333" s="60">
        <f t="shared" si="83"/>
        <v>0.37499999999999972</v>
      </c>
      <c r="P333" s="54">
        <f>Q333*PCUs!$B$2+R333*PCUs!$B$3+S333*PCUs!$B$4+T333*PCUs!$B$5</f>
        <v>0</v>
      </c>
      <c r="T333" s="69"/>
      <c r="U333" s="75">
        <f t="shared" si="56"/>
        <v>0</v>
      </c>
    </row>
    <row r="334" spans="1:21" ht="13.5" customHeight="1" x14ac:dyDescent="0.2">
      <c r="A334" s="60">
        <f t="shared" si="81"/>
        <v>0.37499999999999972</v>
      </c>
      <c r="B334" s="54">
        <f>C334*PCUs!$B$2+D334*PCUs!$B$3+E334*PCUs!$B$4+F334*PCUs!$B$5</f>
        <v>0</v>
      </c>
      <c r="F334" s="69"/>
      <c r="G334" s="63">
        <f t="shared" si="54"/>
        <v>0</v>
      </c>
      <c r="H334" s="60">
        <f t="shared" si="82"/>
        <v>0.37499999999999972</v>
      </c>
      <c r="I334" s="54">
        <f>J334*PCUs!$B$2+K334*PCUs!$B$3+L334*PCUs!$B$4+M334*PCUs!$B$5</f>
        <v>0</v>
      </c>
      <c r="M334" s="69"/>
      <c r="N334" s="75">
        <f t="shared" si="55"/>
        <v>0</v>
      </c>
      <c r="O334" s="60">
        <f t="shared" si="83"/>
        <v>0.37499999999999972</v>
      </c>
      <c r="P334" s="54">
        <f>Q334*PCUs!$B$2+R334*PCUs!$B$3+S334*PCUs!$B$4+T334*PCUs!$B$5</f>
        <v>0</v>
      </c>
      <c r="T334" s="69"/>
      <c r="U334" s="75">
        <f t="shared" si="56"/>
        <v>0</v>
      </c>
    </row>
    <row r="335" spans="1:21" ht="13.5" customHeight="1" x14ac:dyDescent="0.2">
      <c r="A335" s="60">
        <f t="shared" si="81"/>
        <v>0.37499999999999972</v>
      </c>
      <c r="B335" s="54">
        <f>C335*PCUs!$B$2+D335*PCUs!$B$3+E335*PCUs!$B$4+F335*PCUs!$B$5</f>
        <v>0</v>
      </c>
      <c r="F335" s="69"/>
      <c r="G335" s="63">
        <f t="shared" si="54"/>
        <v>0</v>
      </c>
      <c r="H335" s="60">
        <f t="shared" si="82"/>
        <v>0.37499999999999972</v>
      </c>
      <c r="I335" s="54">
        <f>J335*PCUs!$B$2+K335*PCUs!$B$3+L335*PCUs!$B$4+M335*PCUs!$B$5</f>
        <v>0</v>
      </c>
      <c r="M335" s="69"/>
      <c r="N335" s="75">
        <f t="shared" si="55"/>
        <v>0</v>
      </c>
      <c r="O335" s="60">
        <f t="shared" si="83"/>
        <v>0.37499999999999972</v>
      </c>
      <c r="P335" s="54">
        <f>Q335*PCUs!$B$2+R335*PCUs!$B$3+S335*PCUs!$B$4+T335*PCUs!$B$5</f>
        <v>0</v>
      </c>
      <c r="T335" s="69"/>
      <c r="U335" s="75">
        <f t="shared" si="56"/>
        <v>0</v>
      </c>
    </row>
    <row r="336" spans="1:21" ht="13.5" customHeight="1" x14ac:dyDescent="0.2">
      <c r="A336" s="60">
        <f t="shared" si="81"/>
        <v>0.37499999999999972</v>
      </c>
      <c r="B336" s="54">
        <f>C336*PCUs!$B$2+D336*PCUs!$B$3+E336*PCUs!$B$4+F336*PCUs!$B$5</f>
        <v>0</v>
      </c>
      <c r="F336" s="69"/>
      <c r="G336" s="63">
        <f t="shared" si="54"/>
        <v>0</v>
      </c>
      <c r="H336" s="60">
        <f t="shared" si="82"/>
        <v>0.37499999999999972</v>
      </c>
      <c r="I336" s="54">
        <f>J336*PCUs!$B$2+K336*PCUs!$B$3+L336*PCUs!$B$4+M336*PCUs!$B$5</f>
        <v>0</v>
      </c>
      <c r="M336" s="69"/>
      <c r="N336" s="75">
        <f t="shared" si="55"/>
        <v>0</v>
      </c>
      <c r="O336" s="60">
        <f t="shared" si="83"/>
        <v>0.37499999999999972</v>
      </c>
      <c r="P336" s="54">
        <f>Q336*PCUs!$B$2+R336*PCUs!$B$3+S336*PCUs!$B$4+T336*PCUs!$B$5</f>
        <v>0</v>
      </c>
      <c r="T336" s="69"/>
      <c r="U336" s="75">
        <f t="shared" si="56"/>
        <v>0</v>
      </c>
    </row>
    <row r="337" spans="1:21" ht="13.5" customHeight="1" x14ac:dyDescent="0.2">
      <c r="A337" s="60">
        <f t="shared" si="81"/>
        <v>0.37499999999999972</v>
      </c>
      <c r="B337" s="54">
        <f>C337*PCUs!$B$2+D337*PCUs!$B$3+E337*PCUs!$B$4+F337*PCUs!$B$5</f>
        <v>0</v>
      </c>
      <c r="F337" s="69"/>
      <c r="G337" s="63">
        <f t="shared" si="54"/>
        <v>0</v>
      </c>
      <c r="H337" s="60">
        <f t="shared" si="82"/>
        <v>0.37499999999999972</v>
      </c>
      <c r="I337" s="54">
        <f>J337*PCUs!$B$2+K337*PCUs!$B$3+L337*PCUs!$B$4+M337*PCUs!$B$5</f>
        <v>0</v>
      </c>
      <c r="M337" s="69"/>
      <c r="N337" s="75">
        <f t="shared" si="55"/>
        <v>0</v>
      </c>
      <c r="O337" s="60">
        <f t="shared" si="83"/>
        <v>0.37499999999999972</v>
      </c>
      <c r="P337" s="54">
        <f>Q337*PCUs!$B$2+R337*PCUs!$B$3+S337*PCUs!$B$4+T337*PCUs!$B$5</f>
        <v>0</v>
      </c>
      <c r="T337" s="69"/>
      <c r="U337" s="75">
        <f t="shared" si="56"/>
        <v>0</v>
      </c>
    </row>
    <row r="338" spans="1:21" ht="13.5" customHeight="1" x14ac:dyDescent="0.2">
      <c r="A338" s="60">
        <f t="shared" si="81"/>
        <v>0.37499999999999972</v>
      </c>
      <c r="B338" s="54">
        <f>C338*PCUs!$B$2+D338*PCUs!$B$3+E338*PCUs!$B$4+F338*PCUs!$B$5</f>
        <v>0</v>
      </c>
      <c r="F338" s="69"/>
      <c r="G338" s="63">
        <f t="shared" si="54"/>
        <v>0</v>
      </c>
      <c r="H338" s="60">
        <f t="shared" si="82"/>
        <v>0.37499999999999972</v>
      </c>
      <c r="I338" s="54">
        <f>J338*PCUs!$B$2+K338*PCUs!$B$3+L338*PCUs!$B$4+M338*PCUs!$B$5</f>
        <v>0</v>
      </c>
      <c r="M338" s="69"/>
      <c r="N338" s="75">
        <f t="shared" si="55"/>
        <v>0</v>
      </c>
      <c r="O338" s="60">
        <f t="shared" si="83"/>
        <v>0.37499999999999972</v>
      </c>
      <c r="P338" s="54">
        <f>Q338*PCUs!$B$2+R338*PCUs!$B$3+S338*PCUs!$B$4+T338*PCUs!$B$5</f>
        <v>0</v>
      </c>
      <c r="T338" s="69"/>
      <c r="U338" s="75">
        <f t="shared" si="56"/>
        <v>0</v>
      </c>
    </row>
    <row r="339" spans="1:21" ht="13.5" customHeight="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f t="shared" si="54"/>
        <v>0</v>
      </c>
      <c r="H339" s="60">
        <f t="shared" si="82"/>
        <v>0.37499999999999972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f t="shared" si="55"/>
        <v>0</v>
      </c>
      <c r="O339" s="60">
        <f t="shared" si="83"/>
        <v>0.37499999999999972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6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0</v>
      </c>
      <c r="C340" s="24">
        <f>VLOOKUP(B340,B328:F339,2,FALSE)</f>
        <v>0</v>
      </c>
      <c r="D340" s="24">
        <f>VLOOKUP(B340,B328:F339,3,FALSE)</f>
        <v>0</v>
      </c>
      <c r="E340" s="24">
        <f>VLOOKUP(B340,B328:F339,4,FALSE)</f>
        <v>0</v>
      </c>
      <c r="F340" s="69">
        <f>VLOOKUP(B340,B328:F339,5,FALSE)</f>
        <v>0</v>
      </c>
      <c r="G340" s="63">
        <f t="shared" si="54"/>
        <v>0</v>
      </c>
      <c r="H340" s="70">
        <f>H339</f>
        <v>0.37499999999999972</v>
      </c>
      <c r="I340" s="54">
        <f>MAX(I328:I339)</f>
        <v>6.3</v>
      </c>
      <c r="J340" s="24">
        <f>VLOOKUP(I340,I328:M339,2,FALSE)</f>
        <v>4</v>
      </c>
      <c r="K340" s="24">
        <f>VLOOKUP(I340,I328:M339,3,FALSE)</f>
        <v>0</v>
      </c>
      <c r="L340" s="24">
        <f>VLOOKUP(I340,I328:M339,4,FALSE)</f>
        <v>1</v>
      </c>
      <c r="M340" s="69">
        <f>VLOOKUP(I340,I328:M339,5,FALSE)</f>
        <v>0</v>
      </c>
      <c r="N340" s="75">
        <f t="shared" si="55"/>
        <v>36.225000000000001</v>
      </c>
      <c r="O340" s="70">
        <f>O339</f>
        <v>0.37499999999999972</v>
      </c>
      <c r="P340" s="54">
        <f>MAX(P328:P339)</f>
        <v>5.3</v>
      </c>
      <c r="Q340" s="24">
        <f>VLOOKUP(P340,P328:T339,2,FALSE)</f>
        <v>3</v>
      </c>
      <c r="R340" s="24">
        <f>VLOOKUP(P340,P328:T339,3,FALSE)</f>
        <v>0</v>
      </c>
      <c r="S340" s="24">
        <f>VLOOKUP(P340,P328:T339,4,FALSE)</f>
        <v>1</v>
      </c>
      <c r="T340" s="69">
        <f>VLOOKUP(P340,P328:T339,5,FALSE)</f>
        <v>0</v>
      </c>
      <c r="U340" s="75">
        <f t="shared" si="56"/>
        <v>30.474999999999998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0</v>
      </c>
      <c r="C341" s="46"/>
      <c r="D341" s="46"/>
      <c r="E341" s="46"/>
      <c r="F341" s="71"/>
      <c r="G341" s="59">
        <f t="shared" si="54"/>
        <v>0</v>
      </c>
      <c r="H341" s="55">
        <f>H339+"00:05"</f>
        <v>0.37847222222222193</v>
      </c>
      <c r="I341" s="56">
        <f>J341*PCUs!$B$2+K341*PCUs!$B$3+L341*PCUs!$B$4+M341*PCUs!$B$5</f>
        <v>3.5</v>
      </c>
      <c r="J341" s="46">
        <v>2</v>
      </c>
      <c r="K341" s="46">
        <v>1</v>
      </c>
      <c r="L341" s="46">
        <v>0</v>
      </c>
      <c r="M341" s="71">
        <v>0</v>
      </c>
      <c r="N341" s="35">
        <f t="shared" si="55"/>
        <v>20.125</v>
      </c>
      <c r="O341" s="55">
        <f>O339+"00:05"</f>
        <v>0.37847222222222193</v>
      </c>
      <c r="P341" s="56">
        <f>Q341*PCUs!$B$2+R341*PCUs!$B$3+S341*PCUs!$B$4+T341*PCUs!$B$5</f>
        <v>3</v>
      </c>
      <c r="Q341" s="46">
        <v>3</v>
      </c>
      <c r="R341" s="46">
        <v>0</v>
      </c>
      <c r="S341" s="46">
        <v>0</v>
      </c>
      <c r="T341" s="71">
        <v>0</v>
      </c>
      <c r="U341" s="35">
        <f t="shared" si="56"/>
        <v>17.25</v>
      </c>
    </row>
    <row r="342" spans="1:21" ht="13.5" customHeight="1" x14ac:dyDescent="0.2">
      <c r="A342" s="60">
        <f t="shared" ref="A342:A352" si="84">A341</f>
        <v>0.37847222222222193</v>
      </c>
      <c r="B342" s="54">
        <f>C342*PCUs!$B$2+D342*PCUs!$B$3+E342*PCUs!$B$4+F342*PCUs!$B$5</f>
        <v>0</v>
      </c>
      <c r="F342" s="69"/>
      <c r="G342" s="63">
        <f t="shared" si="54"/>
        <v>0</v>
      </c>
      <c r="H342" s="60">
        <f t="shared" ref="H342:H352" si="85">H341</f>
        <v>0.37847222222222193</v>
      </c>
      <c r="I342" s="54">
        <f>J342*PCUs!$B$2+K342*PCUs!$B$3+L342*PCUs!$B$4+M342*PCUs!$B$5</f>
        <v>1</v>
      </c>
      <c r="J342" s="24">
        <v>1</v>
      </c>
      <c r="K342" s="24">
        <v>0</v>
      </c>
      <c r="L342" s="24">
        <v>0</v>
      </c>
      <c r="M342" s="69">
        <v>0</v>
      </c>
      <c r="N342" s="75">
        <f t="shared" si="55"/>
        <v>5.75</v>
      </c>
      <c r="O342" s="60">
        <f t="shared" ref="O342:O352" si="86">O341</f>
        <v>0.37847222222222193</v>
      </c>
      <c r="P342" s="54">
        <f>Q342*PCUs!$B$2+R342*PCUs!$B$3+S342*PCUs!$B$4+T342*PCUs!$B$5</f>
        <v>1</v>
      </c>
      <c r="Q342" s="24">
        <v>1</v>
      </c>
      <c r="R342" s="24">
        <v>0</v>
      </c>
      <c r="S342" s="24">
        <v>0</v>
      </c>
      <c r="T342" s="69">
        <v>0</v>
      </c>
      <c r="U342" s="75">
        <f t="shared" si="56"/>
        <v>5.75</v>
      </c>
    </row>
    <row r="343" spans="1:21" ht="13.5" customHeight="1" x14ac:dyDescent="0.2">
      <c r="A343" s="60">
        <f t="shared" si="84"/>
        <v>0.37847222222222193</v>
      </c>
      <c r="B343" s="54">
        <f>C343*PCUs!$B$2+D343*PCUs!$B$3+E343*PCUs!$B$4+F343*PCUs!$B$5</f>
        <v>0</v>
      </c>
      <c r="F343" s="69"/>
      <c r="G343" s="63">
        <f t="shared" si="54"/>
        <v>0</v>
      </c>
      <c r="H343" s="60">
        <f t="shared" si="85"/>
        <v>0.37847222222222193</v>
      </c>
      <c r="I343" s="54">
        <f>J343*PCUs!$B$2+K343*PCUs!$B$3+L343*PCUs!$B$4+M343*PCUs!$B$5</f>
        <v>3</v>
      </c>
      <c r="J343" s="24">
        <v>3</v>
      </c>
      <c r="K343" s="24">
        <v>0</v>
      </c>
      <c r="L343" s="24">
        <v>0</v>
      </c>
      <c r="M343" s="69">
        <v>0</v>
      </c>
      <c r="N343" s="75">
        <f t="shared" si="55"/>
        <v>17.25</v>
      </c>
      <c r="O343" s="60">
        <f t="shared" si="86"/>
        <v>0.37847222222222193</v>
      </c>
      <c r="P343" s="54">
        <f>Q343*PCUs!$B$2+R343*PCUs!$B$3+S343*PCUs!$B$4+T343*PCUs!$B$5</f>
        <v>2</v>
      </c>
      <c r="Q343" s="24">
        <v>2</v>
      </c>
      <c r="R343" s="24">
        <v>0</v>
      </c>
      <c r="S343" s="24">
        <v>0</v>
      </c>
      <c r="T343" s="69">
        <v>0</v>
      </c>
      <c r="U343" s="75">
        <f t="shared" si="56"/>
        <v>11.5</v>
      </c>
    </row>
    <row r="344" spans="1:21" ht="13.5" customHeight="1" x14ac:dyDescent="0.2">
      <c r="A344" s="60">
        <f t="shared" si="84"/>
        <v>0.37847222222222193</v>
      </c>
      <c r="B344" s="54">
        <f>C344*PCUs!$B$2+D344*PCUs!$B$3+E344*PCUs!$B$4+F344*PCUs!$B$5</f>
        <v>0</v>
      </c>
      <c r="F344" s="69"/>
      <c r="G344" s="63">
        <f t="shared" si="54"/>
        <v>0</v>
      </c>
      <c r="H344" s="60">
        <f t="shared" si="85"/>
        <v>0.37847222222222193</v>
      </c>
      <c r="I344" s="54">
        <f>J344*PCUs!$B$2+K344*PCUs!$B$3+L344*PCUs!$B$4+M344*PCUs!$B$5</f>
        <v>4</v>
      </c>
      <c r="J344" s="24">
        <v>4</v>
      </c>
      <c r="K344" s="24">
        <v>0</v>
      </c>
      <c r="L344" s="24">
        <v>0</v>
      </c>
      <c r="M344" s="69">
        <v>0</v>
      </c>
      <c r="N344" s="75">
        <f t="shared" si="55"/>
        <v>23</v>
      </c>
      <c r="O344" s="60">
        <f t="shared" si="86"/>
        <v>0.37847222222222193</v>
      </c>
      <c r="P344" s="54">
        <f>Q344*PCUs!$B$2+R344*PCUs!$B$3+S344*PCUs!$B$4+T344*PCUs!$B$5</f>
        <v>1</v>
      </c>
      <c r="Q344" s="24">
        <v>1</v>
      </c>
      <c r="R344" s="24">
        <v>0</v>
      </c>
      <c r="S344" s="24">
        <v>0</v>
      </c>
      <c r="T344" s="69">
        <v>0</v>
      </c>
      <c r="U344" s="75">
        <f t="shared" si="56"/>
        <v>5.75</v>
      </c>
    </row>
    <row r="345" spans="1:21" ht="13.5" customHeight="1" x14ac:dyDescent="0.2">
      <c r="A345" s="60">
        <f t="shared" si="84"/>
        <v>0.37847222222222193</v>
      </c>
      <c r="B345" s="54">
        <f>C345*PCUs!$B$2+D345*PCUs!$B$3+E345*PCUs!$B$4+F345*PCUs!$B$5</f>
        <v>0</v>
      </c>
      <c r="F345" s="69"/>
      <c r="G345" s="63">
        <f t="shared" si="54"/>
        <v>0</v>
      </c>
      <c r="H345" s="60">
        <f t="shared" si="85"/>
        <v>0.37847222222222193</v>
      </c>
      <c r="I345" s="54">
        <f>J345*PCUs!$B$2+K345*PCUs!$B$3+L345*PCUs!$B$4+M345*PCUs!$B$5</f>
        <v>0</v>
      </c>
      <c r="M345" s="69"/>
      <c r="N345" s="75">
        <f t="shared" si="55"/>
        <v>0</v>
      </c>
      <c r="O345" s="60">
        <f t="shared" si="86"/>
        <v>0.37847222222222193</v>
      </c>
      <c r="P345" s="54">
        <f>Q345*PCUs!$B$2+R345*PCUs!$B$3+S345*PCUs!$B$4+T345*PCUs!$B$5</f>
        <v>0</v>
      </c>
      <c r="T345" s="69"/>
      <c r="U345" s="75">
        <f t="shared" si="56"/>
        <v>0</v>
      </c>
    </row>
    <row r="346" spans="1:21" ht="13.5" customHeight="1" x14ac:dyDescent="0.2">
      <c r="A346" s="60">
        <f t="shared" si="84"/>
        <v>0.37847222222222193</v>
      </c>
      <c r="B346" s="54">
        <f>C346*PCUs!$B$2+D346*PCUs!$B$3+E346*PCUs!$B$4+F346*PCUs!$B$5</f>
        <v>0</v>
      </c>
      <c r="F346" s="69"/>
      <c r="G346" s="63">
        <f t="shared" si="54"/>
        <v>0</v>
      </c>
      <c r="H346" s="60">
        <f t="shared" si="85"/>
        <v>0.37847222222222193</v>
      </c>
      <c r="I346" s="54">
        <f>J346*PCUs!$B$2+K346*PCUs!$B$3+L346*PCUs!$B$4+M346*PCUs!$B$5</f>
        <v>0</v>
      </c>
      <c r="M346" s="69"/>
      <c r="N346" s="75">
        <f t="shared" si="55"/>
        <v>0</v>
      </c>
      <c r="O346" s="60">
        <f t="shared" si="86"/>
        <v>0.37847222222222193</v>
      </c>
      <c r="P346" s="54">
        <f>Q346*PCUs!$B$2+R346*PCUs!$B$3+S346*PCUs!$B$4+T346*PCUs!$B$5</f>
        <v>0</v>
      </c>
      <c r="T346" s="69"/>
      <c r="U346" s="75">
        <f t="shared" si="56"/>
        <v>0</v>
      </c>
    </row>
    <row r="347" spans="1:21" ht="13.5" customHeight="1" x14ac:dyDescent="0.2">
      <c r="A347" s="60">
        <f t="shared" si="84"/>
        <v>0.37847222222222193</v>
      </c>
      <c r="B347" s="54">
        <f>C347*PCUs!$B$2+D347*PCUs!$B$3+E347*PCUs!$B$4+F347*PCUs!$B$5</f>
        <v>0</v>
      </c>
      <c r="F347" s="69"/>
      <c r="G347" s="63">
        <f t="shared" si="54"/>
        <v>0</v>
      </c>
      <c r="H347" s="60">
        <f t="shared" si="85"/>
        <v>0.37847222222222193</v>
      </c>
      <c r="I347" s="54">
        <f>J347*PCUs!$B$2+K347*PCUs!$B$3+L347*PCUs!$B$4+M347*PCUs!$B$5</f>
        <v>0</v>
      </c>
      <c r="M347" s="69"/>
      <c r="N347" s="75">
        <f t="shared" si="55"/>
        <v>0</v>
      </c>
      <c r="O347" s="60">
        <f t="shared" si="86"/>
        <v>0.37847222222222193</v>
      </c>
      <c r="P347" s="54">
        <f>Q347*PCUs!$B$2+R347*PCUs!$B$3+S347*PCUs!$B$4+T347*PCUs!$B$5</f>
        <v>0</v>
      </c>
      <c r="T347" s="69"/>
      <c r="U347" s="75">
        <f t="shared" si="56"/>
        <v>0</v>
      </c>
    </row>
    <row r="348" spans="1:21" ht="13.5" customHeight="1" x14ac:dyDescent="0.2">
      <c r="A348" s="60">
        <f t="shared" si="84"/>
        <v>0.37847222222222193</v>
      </c>
      <c r="B348" s="54">
        <f>C348*PCUs!$B$2+D348*PCUs!$B$3+E348*PCUs!$B$4+F348*PCUs!$B$5</f>
        <v>0</v>
      </c>
      <c r="F348" s="69"/>
      <c r="G348" s="63">
        <f t="shared" si="54"/>
        <v>0</v>
      </c>
      <c r="H348" s="60">
        <f t="shared" si="85"/>
        <v>0.37847222222222193</v>
      </c>
      <c r="I348" s="54">
        <f>J348*PCUs!$B$2+K348*PCUs!$B$3+L348*PCUs!$B$4+M348*PCUs!$B$5</f>
        <v>0</v>
      </c>
      <c r="M348" s="69"/>
      <c r="N348" s="75">
        <f t="shared" si="55"/>
        <v>0</v>
      </c>
      <c r="O348" s="60">
        <f t="shared" si="86"/>
        <v>0.37847222222222193</v>
      </c>
      <c r="P348" s="54">
        <f>Q348*PCUs!$B$2+R348*PCUs!$B$3+S348*PCUs!$B$4+T348*PCUs!$B$5</f>
        <v>0</v>
      </c>
      <c r="T348" s="69"/>
      <c r="U348" s="75">
        <f t="shared" si="56"/>
        <v>0</v>
      </c>
    </row>
    <row r="349" spans="1:21" ht="13.5" customHeight="1" x14ac:dyDescent="0.2">
      <c r="A349" s="60">
        <f t="shared" si="84"/>
        <v>0.37847222222222193</v>
      </c>
      <c r="B349" s="54">
        <f>C349*PCUs!$B$2+D349*PCUs!$B$3+E349*PCUs!$B$4+F349*PCUs!$B$5</f>
        <v>0</v>
      </c>
      <c r="F349" s="69"/>
      <c r="G349" s="63">
        <f t="shared" si="54"/>
        <v>0</v>
      </c>
      <c r="H349" s="60">
        <f t="shared" si="85"/>
        <v>0.37847222222222193</v>
      </c>
      <c r="I349" s="54">
        <f>J349*PCUs!$B$2+K349*PCUs!$B$3+L349*PCUs!$B$4+M349*PCUs!$B$5</f>
        <v>0</v>
      </c>
      <c r="M349" s="69"/>
      <c r="N349" s="75">
        <f t="shared" ref="N349:N412" si="87">I349*5.75</f>
        <v>0</v>
      </c>
      <c r="O349" s="60">
        <f t="shared" si="86"/>
        <v>0.37847222222222193</v>
      </c>
      <c r="P349" s="54">
        <f>Q349*PCUs!$B$2+R349*PCUs!$B$3+S349*PCUs!$B$4+T349*PCUs!$B$5</f>
        <v>0</v>
      </c>
      <c r="T349" s="69"/>
      <c r="U349" s="75">
        <f t="shared" si="56"/>
        <v>0</v>
      </c>
    </row>
    <row r="350" spans="1:21" ht="13.5" customHeight="1" x14ac:dyDescent="0.2">
      <c r="A350" s="60">
        <f t="shared" si="84"/>
        <v>0.37847222222222193</v>
      </c>
      <c r="B350" s="54">
        <f>C350*PCUs!$B$2+D350*PCUs!$B$3+E350*PCUs!$B$4+F350*PCUs!$B$5</f>
        <v>0</v>
      </c>
      <c r="F350" s="69"/>
      <c r="G350" s="63">
        <f t="shared" si="54"/>
        <v>0</v>
      </c>
      <c r="H350" s="60">
        <f t="shared" si="85"/>
        <v>0.37847222222222193</v>
      </c>
      <c r="I350" s="54">
        <f>J350*PCUs!$B$2+K350*PCUs!$B$3+L350*PCUs!$B$4+M350*PCUs!$B$5</f>
        <v>0</v>
      </c>
      <c r="M350" s="69"/>
      <c r="N350" s="75">
        <f t="shared" si="87"/>
        <v>0</v>
      </c>
      <c r="O350" s="60">
        <f t="shared" si="86"/>
        <v>0.37847222222222193</v>
      </c>
      <c r="P350" s="54">
        <f>Q350*PCUs!$B$2+R350*PCUs!$B$3+S350*PCUs!$B$4+T350*PCUs!$B$5</f>
        <v>0</v>
      </c>
      <c r="T350" s="69"/>
      <c r="U350" s="75">
        <f t="shared" si="56"/>
        <v>0</v>
      </c>
    </row>
    <row r="351" spans="1:21" ht="13.5" customHeight="1" x14ac:dyDescent="0.2">
      <c r="A351" s="60">
        <f t="shared" si="84"/>
        <v>0.37847222222222193</v>
      </c>
      <c r="B351" s="54">
        <f>C351*PCUs!$B$2+D351*PCUs!$B$3+E351*PCUs!$B$4+F351*PCUs!$B$5</f>
        <v>0</v>
      </c>
      <c r="F351" s="69"/>
      <c r="G351" s="63">
        <f t="shared" si="54"/>
        <v>0</v>
      </c>
      <c r="H351" s="60">
        <f t="shared" si="85"/>
        <v>0.37847222222222193</v>
      </c>
      <c r="I351" s="54">
        <f>J351*PCUs!$B$2+K351*PCUs!$B$3+L351*PCUs!$B$4+M351*PCUs!$B$5</f>
        <v>0</v>
      </c>
      <c r="M351" s="69"/>
      <c r="N351" s="75">
        <f t="shared" si="87"/>
        <v>0</v>
      </c>
      <c r="O351" s="60">
        <f t="shared" si="86"/>
        <v>0.37847222222222193</v>
      </c>
      <c r="P351" s="54">
        <f>Q351*PCUs!$B$2+R351*PCUs!$B$3+S351*PCUs!$B$4+T351*PCUs!$B$5</f>
        <v>0</v>
      </c>
      <c r="T351" s="69"/>
      <c r="U351" s="75">
        <f t="shared" si="56"/>
        <v>0</v>
      </c>
    </row>
    <row r="352" spans="1:21" ht="13.5" customHeight="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f t="shared" si="54"/>
        <v>0</v>
      </c>
      <c r="H352" s="60">
        <f t="shared" si="85"/>
        <v>0.37847222222222193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f t="shared" si="87"/>
        <v>0</v>
      </c>
      <c r="O352" s="60">
        <f t="shared" si="86"/>
        <v>0.37847222222222193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6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0</v>
      </c>
      <c r="C353" s="24">
        <f>VLOOKUP(B353,B341:F352,2,FALSE)</f>
        <v>0</v>
      </c>
      <c r="D353" s="24">
        <f>VLOOKUP(B353,B341:F352,3,FALSE)</f>
        <v>0</v>
      </c>
      <c r="E353" s="24">
        <f>VLOOKUP(B353,B341:F352,4,FALSE)</f>
        <v>0</v>
      </c>
      <c r="F353" s="69">
        <f>VLOOKUP(B353,B341:F352,5,FALSE)</f>
        <v>0</v>
      </c>
      <c r="G353" s="63">
        <f t="shared" si="54"/>
        <v>0</v>
      </c>
      <c r="H353" s="70">
        <f>H352</f>
        <v>0.37847222222222193</v>
      </c>
      <c r="I353" s="54">
        <f>MAX(I341:I352)</f>
        <v>4</v>
      </c>
      <c r="J353" s="24">
        <f>VLOOKUP(I353,I341:M352,2,FALSE)</f>
        <v>4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si="87"/>
        <v>23</v>
      </c>
      <c r="O353" s="70">
        <f>O352</f>
        <v>0.37847222222222193</v>
      </c>
      <c r="P353" s="54">
        <f>MAX(P341:P352)</f>
        <v>3</v>
      </c>
      <c r="Q353" s="24">
        <f>VLOOKUP(P353,P341:T352,2,FALSE)</f>
        <v>3</v>
      </c>
      <c r="R353" s="24">
        <f>VLOOKUP(P353,P341:T352,3,FALSE)</f>
        <v>0</v>
      </c>
      <c r="S353" s="24">
        <f>VLOOKUP(P353,P341:T352,4,FALSE)</f>
        <v>0</v>
      </c>
      <c r="T353" s="69">
        <f>VLOOKUP(P353,P341:T352,5,FALSE)</f>
        <v>0</v>
      </c>
      <c r="U353" s="75">
        <f t="shared" si="56"/>
        <v>17.25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0</v>
      </c>
      <c r="C354" s="46"/>
      <c r="D354" s="46"/>
      <c r="E354" s="46"/>
      <c r="F354" s="71"/>
      <c r="G354" s="59">
        <f t="shared" si="54"/>
        <v>0</v>
      </c>
      <c r="H354" s="55">
        <f>H352+"00:05"</f>
        <v>0.38194444444444414</v>
      </c>
      <c r="I354" s="56">
        <f>J354*PCUs!$B$2+K354*PCUs!$B$3+L354*PCUs!$B$4+M354*PCUs!$B$5</f>
        <v>2</v>
      </c>
      <c r="J354" s="46">
        <v>2</v>
      </c>
      <c r="K354" s="46">
        <v>0</v>
      </c>
      <c r="L354" s="46">
        <v>0</v>
      </c>
      <c r="M354" s="71">
        <v>0</v>
      </c>
      <c r="N354" s="35">
        <f t="shared" si="87"/>
        <v>11.5</v>
      </c>
      <c r="O354" s="55">
        <f>O352+"00:05"</f>
        <v>0.38194444444444414</v>
      </c>
      <c r="P354" s="56">
        <f>Q354*PCUs!$B$2+R354*PCUs!$B$3+S354*PCUs!$B$4+T354*PCUs!$B$5</f>
        <v>1</v>
      </c>
      <c r="Q354" s="46">
        <v>1</v>
      </c>
      <c r="R354" s="46">
        <v>0</v>
      </c>
      <c r="S354" s="46">
        <v>0</v>
      </c>
      <c r="T354" s="71">
        <v>0</v>
      </c>
      <c r="U354" s="35">
        <f t="shared" si="56"/>
        <v>5.75</v>
      </c>
    </row>
    <row r="355" spans="1:21" ht="13.5" customHeight="1" x14ac:dyDescent="0.2">
      <c r="A355" s="60">
        <f t="shared" ref="A355:A365" si="88">A354</f>
        <v>0.38194444444444414</v>
      </c>
      <c r="B355" s="54">
        <f>C355*PCUs!$B$2+D355*PCUs!$B$3+E355*PCUs!$B$4+F355*PCUs!$B$5</f>
        <v>0</v>
      </c>
      <c r="F355" s="69"/>
      <c r="G355" s="63">
        <f t="shared" si="54"/>
        <v>0</v>
      </c>
      <c r="H355" s="60">
        <f t="shared" ref="H355:H365" si="89">H354</f>
        <v>0.38194444444444414</v>
      </c>
      <c r="I355" s="54">
        <f>J355*PCUs!$B$2+K355*PCUs!$B$3+L355*PCUs!$B$4+M355*PCUs!$B$5</f>
        <v>2</v>
      </c>
      <c r="J355" s="24">
        <v>2</v>
      </c>
      <c r="K355" s="24">
        <v>0</v>
      </c>
      <c r="L355" s="24">
        <v>0</v>
      </c>
      <c r="M355" s="69">
        <v>0</v>
      </c>
      <c r="N355" s="75">
        <f t="shared" si="87"/>
        <v>11.5</v>
      </c>
      <c r="O355" s="60">
        <f t="shared" ref="O355:O365" si="90">O354</f>
        <v>0.38194444444444414</v>
      </c>
      <c r="P355" s="54">
        <f>Q355*PCUs!$B$2+R355*PCUs!$B$3+S355*PCUs!$B$4+T355*PCUs!$B$5</f>
        <v>3</v>
      </c>
      <c r="Q355" s="24">
        <v>3</v>
      </c>
      <c r="R355" s="24">
        <v>0</v>
      </c>
      <c r="S355" s="24">
        <v>0</v>
      </c>
      <c r="T355" s="69">
        <v>0</v>
      </c>
      <c r="U355" s="75">
        <f t="shared" si="56"/>
        <v>17.25</v>
      </c>
    </row>
    <row r="356" spans="1:21" ht="13.5" customHeight="1" x14ac:dyDescent="0.2">
      <c r="A356" s="60">
        <f t="shared" si="88"/>
        <v>0.38194444444444414</v>
      </c>
      <c r="B356" s="54">
        <f>C356*PCUs!$B$2+D356*PCUs!$B$3+E356*PCUs!$B$4+F356*PCUs!$B$5</f>
        <v>0</v>
      </c>
      <c r="F356" s="69"/>
      <c r="G356" s="63">
        <f t="shared" si="54"/>
        <v>0</v>
      </c>
      <c r="H356" s="60">
        <f t="shared" si="89"/>
        <v>0.38194444444444414</v>
      </c>
      <c r="I356" s="54">
        <f>J356*PCUs!$B$2+K356*PCUs!$B$3+L356*PCUs!$B$4+M356*PCUs!$B$5</f>
        <v>2</v>
      </c>
      <c r="J356" s="24">
        <v>2</v>
      </c>
      <c r="K356" s="24">
        <v>0</v>
      </c>
      <c r="L356" s="24">
        <v>0</v>
      </c>
      <c r="M356" s="69">
        <v>0</v>
      </c>
      <c r="N356" s="75">
        <f t="shared" si="87"/>
        <v>11.5</v>
      </c>
      <c r="O356" s="60">
        <f t="shared" si="90"/>
        <v>0.38194444444444414</v>
      </c>
      <c r="P356" s="54">
        <f>Q356*PCUs!$B$2+R356*PCUs!$B$3+S356*PCUs!$B$4+T356*PCUs!$B$5</f>
        <v>3.5</v>
      </c>
      <c r="Q356" s="24">
        <v>2</v>
      </c>
      <c r="R356" s="24">
        <v>1</v>
      </c>
      <c r="S356" s="24">
        <v>0</v>
      </c>
      <c r="T356" s="69">
        <v>0</v>
      </c>
      <c r="U356" s="75">
        <f t="shared" si="56"/>
        <v>20.125</v>
      </c>
    </row>
    <row r="357" spans="1:21" ht="13.5" customHeight="1" x14ac:dyDescent="0.2">
      <c r="A357" s="60">
        <f t="shared" si="88"/>
        <v>0.38194444444444414</v>
      </c>
      <c r="B357" s="54">
        <f>C357*PCUs!$B$2+D357*PCUs!$B$3+E357*PCUs!$B$4+F357*PCUs!$B$5</f>
        <v>0</v>
      </c>
      <c r="F357" s="69"/>
      <c r="G357" s="63">
        <f t="shared" si="54"/>
        <v>0</v>
      </c>
      <c r="H357" s="60">
        <f t="shared" si="89"/>
        <v>0.38194444444444414</v>
      </c>
      <c r="I357" s="54">
        <f>J357*PCUs!$B$2+K357*PCUs!$B$3+L357*PCUs!$B$4+M357*PCUs!$B$5</f>
        <v>2</v>
      </c>
      <c r="J357" s="24">
        <v>2</v>
      </c>
      <c r="K357" s="24">
        <v>0</v>
      </c>
      <c r="L357" s="24">
        <v>0</v>
      </c>
      <c r="M357" s="69">
        <v>0</v>
      </c>
      <c r="N357" s="75">
        <f t="shared" si="87"/>
        <v>11.5</v>
      </c>
      <c r="O357" s="60">
        <f t="shared" si="90"/>
        <v>0.38194444444444414</v>
      </c>
      <c r="P357" s="54">
        <f>Q357*PCUs!$B$2+R357*PCUs!$B$3+S357*PCUs!$B$4+T357*PCUs!$B$5</f>
        <v>1</v>
      </c>
      <c r="Q357" s="24">
        <v>1</v>
      </c>
      <c r="R357" s="24">
        <v>0</v>
      </c>
      <c r="S357" s="24">
        <v>0</v>
      </c>
      <c r="T357" s="69">
        <v>0</v>
      </c>
      <c r="U357" s="75">
        <f t="shared" si="56"/>
        <v>5.75</v>
      </c>
    </row>
    <row r="358" spans="1:21" ht="13.5" customHeight="1" x14ac:dyDescent="0.2">
      <c r="A358" s="60">
        <f t="shared" si="88"/>
        <v>0.38194444444444414</v>
      </c>
      <c r="B358" s="54">
        <f>C358*PCUs!$B$2+D358*PCUs!$B$3+E358*PCUs!$B$4+F358*PCUs!$B$5</f>
        <v>0</v>
      </c>
      <c r="F358" s="69"/>
      <c r="G358" s="63">
        <f t="shared" si="54"/>
        <v>0</v>
      </c>
      <c r="H358" s="60">
        <f t="shared" si="89"/>
        <v>0.38194444444444414</v>
      </c>
      <c r="I358" s="54">
        <f>J358*PCUs!$B$2+K358*PCUs!$B$3+L358*PCUs!$B$4+M358*PCUs!$B$5</f>
        <v>3</v>
      </c>
      <c r="J358" s="24">
        <v>3</v>
      </c>
      <c r="K358" s="24">
        <v>0</v>
      </c>
      <c r="L358" s="24">
        <v>0</v>
      </c>
      <c r="M358" s="69">
        <v>0</v>
      </c>
      <c r="N358" s="75">
        <f t="shared" si="87"/>
        <v>17.25</v>
      </c>
      <c r="O358" s="60">
        <f t="shared" si="90"/>
        <v>0.38194444444444414</v>
      </c>
      <c r="P358" s="54">
        <f>Q358*PCUs!$B$2+R358*PCUs!$B$3+S358*PCUs!$B$4+T358*PCUs!$B$5</f>
        <v>1</v>
      </c>
      <c r="Q358" s="24">
        <v>1</v>
      </c>
      <c r="R358" s="24">
        <v>0</v>
      </c>
      <c r="S358" s="24">
        <v>0</v>
      </c>
      <c r="T358" s="69">
        <v>0</v>
      </c>
      <c r="U358" s="75">
        <f t="shared" si="56"/>
        <v>5.75</v>
      </c>
    </row>
    <row r="359" spans="1:21" ht="13.5" customHeight="1" x14ac:dyDescent="0.2">
      <c r="A359" s="60">
        <f t="shared" si="88"/>
        <v>0.38194444444444414</v>
      </c>
      <c r="B359" s="54">
        <f>C359*PCUs!$B$2+D359*PCUs!$B$3+E359*PCUs!$B$4+F359*PCUs!$B$5</f>
        <v>0</v>
      </c>
      <c r="F359" s="69"/>
      <c r="G359" s="63">
        <f t="shared" si="54"/>
        <v>0</v>
      </c>
      <c r="H359" s="60">
        <f t="shared" si="89"/>
        <v>0.38194444444444414</v>
      </c>
      <c r="I359" s="54">
        <f>J359*PCUs!$B$2+K359*PCUs!$B$3+L359*PCUs!$B$4+M359*PCUs!$B$5</f>
        <v>0</v>
      </c>
      <c r="M359" s="69"/>
      <c r="N359" s="75">
        <f t="shared" si="87"/>
        <v>0</v>
      </c>
      <c r="O359" s="60">
        <f t="shared" si="90"/>
        <v>0.38194444444444414</v>
      </c>
      <c r="P359" s="54">
        <f>Q359*PCUs!$B$2+R359*PCUs!$B$3+S359*PCUs!$B$4+T359*PCUs!$B$5</f>
        <v>0</v>
      </c>
      <c r="T359" s="69"/>
      <c r="U359" s="75">
        <f t="shared" si="56"/>
        <v>0</v>
      </c>
    </row>
    <row r="360" spans="1:21" ht="13.5" customHeight="1" x14ac:dyDescent="0.2">
      <c r="A360" s="60">
        <f t="shared" si="88"/>
        <v>0.38194444444444414</v>
      </c>
      <c r="B360" s="54">
        <f>C360*PCUs!$B$2+D360*PCUs!$B$3+E360*PCUs!$B$4+F360*PCUs!$B$5</f>
        <v>0</v>
      </c>
      <c r="F360" s="69"/>
      <c r="G360" s="63">
        <f t="shared" si="54"/>
        <v>0</v>
      </c>
      <c r="H360" s="60">
        <f t="shared" si="89"/>
        <v>0.38194444444444414</v>
      </c>
      <c r="I360" s="54">
        <f>J360*PCUs!$B$2+K360*PCUs!$B$3+L360*PCUs!$B$4+M360*PCUs!$B$5</f>
        <v>0</v>
      </c>
      <c r="M360" s="69"/>
      <c r="N360" s="75">
        <f t="shared" si="87"/>
        <v>0</v>
      </c>
      <c r="O360" s="60">
        <f t="shared" si="90"/>
        <v>0.38194444444444414</v>
      </c>
      <c r="P360" s="54">
        <f>Q360*PCUs!$B$2+R360*PCUs!$B$3+S360*PCUs!$B$4+T360*PCUs!$B$5</f>
        <v>0</v>
      </c>
      <c r="T360" s="69"/>
      <c r="U360" s="75">
        <f t="shared" si="56"/>
        <v>0</v>
      </c>
    </row>
    <row r="361" spans="1:21" ht="13.5" customHeight="1" x14ac:dyDescent="0.2">
      <c r="A361" s="60">
        <f t="shared" si="88"/>
        <v>0.38194444444444414</v>
      </c>
      <c r="B361" s="54">
        <f>C361*PCUs!$B$2+D361*PCUs!$B$3+E361*PCUs!$B$4+F361*PCUs!$B$5</f>
        <v>0</v>
      </c>
      <c r="F361" s="69"/>
      <c r="G361" s="63">
        <f t="shared" si="54"/>
        <v>0</v>
      </c>
      <c r="H361" s="60">
        <f t="shared" si="89"/>
        <v>0.38194444444444414</v>
      </c>
      <c r="I361" s="54">
        <f>J361*PCUs!$B$2+K361*PCUs!$B$3+L361*PCUs!$B$4+M361*PCUs!$B$5</f>
        <v>0</v>
      </c>
      <c r="M361" s="69"/>
      <c r="N361" s="75">
        <f t="shared" si="87"/>
        <v>0</v>
      </c>
      <c r="O361" s="60">
        <f t="shared" si="90"/>
        <v>0.38194444444444414</v>
      </c>
      <c r="P361" s="54">
        <f>Q361*PCUs!$B$2+R361*PCUs!$B$3+S361*PCUs!$B$4+T361*PCUs!$B$5</f>
        <v>0</v>
      </c>
      <c r="T361" s="69"/>
      <c r="U361" s="75">
        <f t="shared" si="56"/>
        <v>0</v>
      </c>
    </row>
    <row r="362" spans="1:21" ht="13.5" customHeight="1" x14ac:dyDescent="0.2">
      <c r="A362" s="60">
        <f t="shared" si="88"/>
        <v>0.38194444444444414</v>
      </c>
      <c r="B362" s="54">
        <f>C362*PCUs!$B$2+D362*PCUs!$B$3+E362*PCUs!$B$4+F362*PCUs!$B$5</f>
        <v>0</v>
      </c>
      <c r="F362" s="69"/>
      <c r="G362" s="63">
        <f t="shared" ref="G362:G425" si="91">B362*5.75</f>
        <v>0</v>
      </c>
      <c r="H362" s="60">
        <f t="shared" si="89"/>
        <v>0.38194444444444414</v>
      </c>
      <c r="I362" s="54">
        <f>J362*PCUs!$B$2+K362*PCUs!$B$3+L362*PCUs!$B$4+M362*PCUs!$B$5</f>
        <v>0</v>
      </c>
      <c r="M362" s="69"/>
      <c r="N362" s="75">
        <f t="shared" si="87"/>
        <v>0</v>
      </c>
      <c r="O362" s="60">
        <f t="shared" si="90"/>
        <v>0.38194444444444414</v>
      </c>
      <c r="P362" s="54">
        <f>Q362*PCUs!$B$2+R362*PCUs!$B$3+S362*PCUs!$B$4+T362*PCUs!$B$5</f>
        <v>0</v>
      </c>
      <c r="T362" s="69"/>
      <c r="U362" s="75">
        <f t="shared" ref="U362:U425" si="92">P362*5.75</f>
        <v>0</v>
      </c>
    </row>
    <row r="363" spans="1:21" ht="13.5" customHeight="1" x14ac:dyDescent="0.2">
      <c r="A363" s="60">
        <f t="shared" si="88"/>
        <v>0.38194444444444414</v>
      </c>
      <c r="B363" s="54">
        <f>C363*PCUs!$B$2+D363*PCUs!$B$3+E363*PCUs!$B$4+F363*PCUs!$B$5</f>
        <v>0</v>
      </c>
      <c r="F363" s="69"/>
      <c r="G363" s="63">
        <f t="shared" si="91"/>
        <v>0</v>
      </c>
      <c r="H363" s="60">
        <f t="shared" si="89"/>
        <v>0.38194444444444414</v>
      </c>
      <c r="I363" s="54">
        <f>J363*PCUs!$B$2+K363*PCUs!$B$3+L363*PCUs!$B$4+M363*PCUs!$B$5</f>
        <v>0</v>
      </c>
      <c r="M363" s="69"/>
      <c r="N363" s="75">
        <f t="shared" si="87"/>
        <v>0</v>
      </c>
      <c r="O363" s="60">
        <f t="shared" si="90"/>
        <v>0.38194444444444414</v>
      </c>
      <c r="P363" s="54">
        <f>Q363*PCUs!$B$2+R363*PCUs!$B$3+S363*PCUs!$B$4+T363*PCUs!$B$5</f>
        <v>0</v>
      </c>
      <c r="T363" s="69"/>
      <c r="U363" s="75">
        <f t="shared" si="92"/>
        <v>0</v>
      </c>
    </row>
    <row r="364" spans="1:21" ht="13.5" customHeight="1" x14ac:dyDescent="0.2">
      <c r="A364" s="60">
        <f t="shared" si="88"/>
        <v>0.38194444444444414</v>
      </c>
      <c r="B364" s="54">
        <f>C364*PCUs!$B$2+D364*PCUs!$B$3+E364*PCUs!$B$4+F364*PCUs!$B$5</f>
        <v>0</v>
      </c>
      <c r="F364" s="69"/>
      <c r="G364" s="63">
        <f t="shared" si="91"/>
        <v>0</v>
      </c>
      <c r="H364" s="60">
        <f t="shared" si="89"/>
        <v>0.38194444444444414</v>
      </c>
      <c r="I364" s="54">
        <f>J364*PCUs!$B$2+K364*PCUs!$B$3+L364*PCUs!$B$4+M364*PCUs!$B$5</f>
        <v>0</v>
      </c>
      <c r="M364" s="69"/>
      <c r="N364" s="75">
        <f t="shared" si="87"/>
        <v>0</v>
      </c>
      <c r="O364" s="60">
        <f t="shared" si="90"/>
        <v>0.38194444444444414</v>
      </c>
      <c r="P364" s="54">
        <f>Q364*PCUs!$B$2+R364*PCUs!$B$3+S364*PCUs!$B$4+T364*PCUs!$B$5</f>
        <v>0</v>
      </c>
      <c r="T364" s="69"/>
      <c r="U364" s="75">
        <f t="shared" si="92"/>
        <v>0</v>
      </c>
    </row>
    <row r="365" spans="1:21" ht="13.5" customHeight="1" x14ac:dyDescent="0.2">
      <c r="A365" s="60">
        <f t="shared" si="88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f t="shared" si="91"/>
        <v>0</v>
      </c>
      <c r="H365" s="60">
        <f t="shared" si="89"/>
        <v>0.38194444444444414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f t="shared" si="87"/>
        <v>0</v>
      </c>
      <c r="O365" s="60">
        <f t="shared" si="90"/>
        <v>0.38194444444444414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92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0</v>
      </c>
      <c r="C366" s="24">
        <f>VLOOKUP(B366,B354:F365,2,FALSE)</f>
        <v>0</v>
      </c>
      <c r="D366" s="24">
        <f>VLOOKUP(B366,B354:F365,3,FALSE)</f>
        <v>0</v>
      </c>
      <c r="E366" s="24">
        <f>VLOOKUP(B366,B354:F365,4,FALSE)</f>
        <v>0</v>
      </c>
      <c r="F366" s="69">
        <f>VLOOKUP(B366,B354:F365,5,FALSE)</f>
        <v>0</v>
      </c>
      <c r="G366" s="63">
        <f t="shared" si="91"/>
        <v>0</v>
      </c>
      <c r="H366" s="70">
        <f>H365</f>
        <v>0.38194444444444414</v>
      </c>
      <c r="I366" s="54">
        <f>MAX(I354:I365)</f>
        <v>3</v>
      </c>
      <c r="J366" s="24">
        <f>VLOOKUP(I366,I354:M365,2,FALSE)</f>
        <v>3</v>
      </c>
      <c r="K366" s="24">
        <f>VLOOKUP(I366,I354:M365,3,FALSE)</f>
        <v>0</v>
      </c>
      <c r="L366" s="24">
        <f>VLOOKUP(I366,I354:M365,4,FALSE)</f>
        <v>0</v>
      </c>
      <c r="M366" s="69">
        <f>VLOOKUP(I366,I354:M365,5,FALSE)</f>
        <v>0</v>
      </c>
      <c r="N366" s="75">
        <f t="shared" si="87"/>
        <v>17.25</v>
      </c>
      <c r="O366" s="70">
        <f>O365</f>
        <v>0.38194444444444414</v>
      </c>
      <c r="P366" s="54">
        <f>MAX(P354:P365)</f>
        <v>3.5</v>
      </c>
      <c r="Q366" s="24">
        <f>VLOOKUP(P366,P354:T365,2,FALSE)</f>
        <v>2</v>
      </c>
      <c r="R366" s="24">
        <f>VLOOKUP(P366,P354:T365,3,FALSE)</f>
        <v>1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20.125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0</v>
      </c>
      <c r="C367" s="46"/>
      <c r="D367" s="46"/>
      <c r="E367" s="46"/>
      <c r="F367" s="71"/>
      <c r="G367" s="59">
        <f t="shared" si="91"/>
        <v>0</v>
      </c>
      <c r="H367" s="55">
        <f>H365+"00:05"</f>
        <v>0.38541666666666635</v>
      </c>
      <c r="I367" s="56">
        <f>J367*PCUs!$B$2+K367*PCUs!$B$3+L367*PCUs!$B$4+M367*PCUs!$B$5</f>
        <v>5.5</v>
      </c>
      <c r="J367" s="46">
        <v>4</v>
      </c>
      <c r="K367" s="46">
        <v>1</v>
      </c>
      <c r="L367" s="46">
        <v>0</v>
      </c>
      <c r="M367" s="71">
        <v>0</v>
      </c>
      <c r="N367" s="35">
        <f t="shared" si="87"/>
        <v>31.625</v>
      </c>
      <c r="O367" s="55">
        <f>O365+"00:05"</f>
        <v>0.38541666666666635</v>
      </c>
      <c r="P367" s="56">
        <f>Q367*PCUs!$B$2+R367*PCUs!$B$3+S367*PCUs!$B$4+T367*PCUs!$B$5</f>
        <v>2</v>
      </c>
      <c r="Q367" s="46">
        <v>2</v>
      </c>
      <c r="R367" s="46">
        <v>0</v>
      </c>
      <c r="S367" s="46">
        <v>0</v>
      </c>
      <c r="T367" s="71">
        <v>0</v>
      </c>
      <c r="U367" s="35">
        <f t="shared" si="92"/>
        <v>11.5</v>
      </c>
    </row>
    <row r="368" spans="1:21" ht="13.5" customHeight="1" x14ac:dyDescent="0.2">
      <c r="A368" s="60">
        <f t="shared" ref="A368:A378" si="93">A367</f>
        <v>0.38541666666666635</v>
      </c>
      <c r="B368" s="54">
        <f>C368*PCUs!$B$2+D368*PCUs!$B$3+E368*PCUs!$B$4+F368*PCUs!$B$5</f>
        <v>0</v>
      </c>
      <c r="F368" s="69"/>
      <c r="G368" s="63">
        <f t="shared" si="91"/>
        <v>0</v>
      </c>
      <c r="H368" s="60">
        <f t="shared" ref="H368:H378" si="94">H367</f>
        <v>0.38541666666666635</v>
      </c>
      <c r="I368" s="54">
        <f>J368*PCUs!$B$2+K368*PCUs!$B$3+L368*PCUs!$B$4+M368*PCUs!$B$5</f>
        <v>1</v>
      </c>
      <c r="J368" s="24">
        <v>1</v>
      </c>
      <c r="K368" s="24">
        <v>0</v>
      </c>
      <c r="L368" s="24">
        <v>0</v>
      </c>
      <c r="M368" s="69">
        <v>0</v>
      </c>
      <c r="N368" s="75">
        <f t="shared" si="87"/>
        <v>5.75</v>
      </c>
      <c r="O368" s="60">
        <f t="shared" ref="O368:O378" si="95">O367</f>
        <v>0.38541666666666635</v>
      </c>
      <c r="P368" s="54">
        <f>Q368*PCUs!$B$2+R368*PCUs!$B$3+S368*PCUs!$B$4+T368*PCUs!$B$5</f>
        <v>4.5</v>
      </c>
      <c r="Q368" s="24">
        <v>3</v>
      </c>
      <c r="R368" s="24">
        <v>1</v>
      </c>
      <c r="S368" s="24">
        <v>0</v>
      </c>
      <c r="T368" s="69">
        <v>0</v>
      </c>
      <c r="U368" s="75">
        <f t="shared" si="92"/>
        <v>25.875</v>
      </c>
    </row>
    <row r="369" spans="1:21" ht="13.5" customHeight="1" x14ac:dyDescent="0.2">
      <c r="A369" s="60">
        <f t="shared" si="93"/>
        <v>0.38541666666666635</v>
      </c>
      <c r="B369" s="54">
        <f>C369*PCUs!$B$2+D369*PCUs!$B$3+E369*PCUs!$B$4+F369*PCUs!$B$5</f>
        <v>0</v>
      </c>
      <c r="F369" s="69"/>
      <c r="G369" s="63">
        <f t="shared" si="91"/>
        <v>0</v>
      </c>
      <c r="H369" s="60">
        <f t="shared" si="94"/>
        <v>0.38541666666666635</v>
      </c>
      <c r="I369" s="54">
        <f>J369*PCUs!$B$2+K369*PCUs!$B$3+L369*PCUs!$B$4+M369*PCUs!$B$5</f>
        <v>3</v>
      </c>
      <c r="J369" s="24">
        <v>3</v>
      </c>
      <c r="K369" s="24">
        <v>0</v>
      </c>
      <c r="L369" s="24">
        <v>0</v>
      </c>
      <c r="M369" s="69">
        <v>0</v>
      </c>
      <c r="N369" s="75">
        <f t="shared" si="87"/>
        <v>17.25</v>
      </c>
      <c r="O369" s="60">
        <f t="shared" si="95"/>
        <v>0.38541666666666635</v>
      </c>
      <c r="P369" s="54">
        <f>Q369*PCUs!$B$2+R369*PCUs!$B$3+S369*PCUs!$B$4+T369*PCUs!$B$5</f>
        <v>4</v>
      </c>
      <c r="Q369" s="24">
        <v>4</v>
      </c>
      <c r="R369" s="24">
        <v>0</v>
      </c>
      <c r="S369" s="24">
        <v>0</v>
      </c>
      <c r="T369" s="69">
        <v>0</v>
      </c>
      <c r="U369" s="75">
        <f t="shared" si="92"/>
        <v>23</v>
      </c>
    </row>
    <row r="370" spans="1:21" ht="13.5" customHeight="1" x14ac:dyDescent="0.2">
      <c r="A370" s="60">
        <f t="shared" si="93"/>
        <v>0.38541666666666635</v>
      </c>
      <c r="B370" s="54">
        <f>C370*PCUs!$B$2+D370*PCUs!$B$3+E370*PCUs!$B$4+F370*PCUs!$B$5</f>
        <v>0</v>
      </c>
      <c r="F370" s="69"/>
      <c r="G370" s="63">
        <f t="shared" si="91"/>
        <v>0</v>
      </c>
      <c r="H370" s="60">
        <f t="shared" si="94"/>
        <v>0.38541666666666635</v>
      </c>
      <c r="I370" s="54">
        <f>J370*PCUs!$B$2+K370*PCUs!$B$3+L370*PCUs!$B$4+M370*PCUs!$B$5</f>
        <v>3</v>
      </c>
      <c r="J370" s="24">
        <v>3</v>
      </c>
      <c r="K370" s="24">
        <v>0</v>
      </c>
      <c r="L370" s="24">
        <v>0</v>
      </c>
      <c r="M370" s="69">
        <v>0</v>
      </c>
      <c r="N370" s="75">
        <f t="shared" si="87"/>
        <v>17.25</v>
      </c>
      <c r="O370" s="60">
        <f t="shared" si="95"/>
        <v>0.38541666666666635</v>
      </c>
      <c r="P370" s="54">
        <f>Q370*PCUs!$B$2+R370*PCUs!$B$3+S370*PCUs!$B$4+T370*PCUs!$B$5</f>
        <v>3.5</v>
      </c>
      <c r="Q370" s="24">
        <v>2</v>
      </c>
      <c r="R370" s="24">
        <v>1</v>
      </c>
      <c r="S370" s="24">
        <v>0</v>
      </c>
      <c r="T370" s="69">
        <v>0</v>
      </c>
      <c r="U370" s="75">
        <f t="shared" si="92"/>
        <v>20.125</v>
      </c>
    </row>
    <row r="371" spans="1:21" ht="13.5" customHeight="1" x14ac:dyDescent="0.2">
      <c r="A371" s="60">
        <f t="shared" si="93"/>
        <v>0.38541666666666635</v>
      </c>
      <c r="B371" s="54">
        <f>C371*PCUs!$B$2+D371*PCUs!$B$3+E371*PCUs!$B$4+F371*PCUs!$B$5</f>
        <v>0</v>
      </c>
      <c r="F371" s="69"/>
      <c r="G371" s="63">
        <f t="shared" si="91"/>
        <v>0</v>
      </c>
      <c r="H371" s="60">
        <f t="shared" si="94"/>
        <v>0.38541666666666635</v>
      </c>
      <c r="I371" s="54">
        <f>J371*PCUs!$B$2+K371*PCUs!$B$3+L371*PCUs!$B$4+M371*PCUs!$B$5</f>
        <v>3</v>
      </c>
      <c r="J371" s="24">
        <v>3</v>
      </c>
      <c r="K371" s="24">
        <v>0</v>
      </c>
      <c r="L371" s="24">
        <v>0</v>
      </c>
      <c r="M371" s="69">
        <v>0</v>
      </c>
      <c r="N371" s="75">
        <f t="shared" si="87"/>
        <v>17.25</v>
      </c>
      <c r="O371" s="60">
        <f t="shared" si="95"/>
        <v>0.38541666666666635</v>
      </c>
      <c r="P371" s="54">
        <f>Q371*PCUs!$B$2+R371*PCUs!$B$3+S371*PCUs!$B$4+T371*PCUs!$B$5</f>
        <v>5</v>
      </c>
      <c r="Q371" s="24">
        <v>5</v>
      </c>
      <c r="R371" s="24">
        <v>0</v>
      </c>
      <c r="S371" s="24">
        <v>0</v>
      </c>
      <c r="T371" s="69">
        <v>0</v>
      </c>
      <c r="U371" s="75">
        <f t="shared" si="92"/>
        <v>28.75</v>
      </c>
    </row>
    <row r="372" spans="1:21" ht="13.5" customHeight="1" x14ac:dyDescent="0.2">
      <c r="A372" s="60">
        <f t="shared" si="93"/>
        <v>0.38541666666666635</v>
      </c>
      <c r="B372" s="54">
        <f>C372*PCUs!$B$2+D372*PCUs!$B$3+E372*PCUs!$B$4+F372*PCUs!$B$5</f>
        <v>0</v>
      </c>
      <c r="F372" s="69"/>
      <c r="G372" s="63">
        <f t="shared" si="91"/>
        <v>0</v>
      </c>
      <c r="H372" s="60">
        <f t="shared" si="94"/>
        <v>0.38541666666666635</v>
      </c>
      <c r="I372" s="54">
        <f>J372*PCUs!$B$2+K372*PCUs!$B$3+L372*PCUs!$B$4+M372*PCUs!$B$5</f>
        <v>3.3</v>
      </c>
      <c r="J372" s="24">
        <v>1</v>
      </c>
      <c r="K372" s="24">
        <v>0</v>
      </c>
      <c r="L372" s="24">
        <v>1</v>
      </c>
      <c r="M372" s="69">
        <v>0</v>
      </c>
      <c r="N372" s="75">
        <f t="shared" si="87"/>
        <v>18.974999999999998</v>
      </c>
      <c r="O372" s="60">
        <f t="shared" si="95"/>
        <v>0.38541666666666635</v>
      </c>
      <c r="P372" s="54">
        <f>Q372*PCUs!$B$2+R372*PCUs!$B$3+S372*PCUs!$B$4+T372*PCUs!$B$5</f>
        <v>2</v>
      </c>
      <c r="Q372" s="24">
        <v>2</v>
      </c>
      <c r="R372" s="24">
        <v>0</v>
      </c>
      <c r="S372" s="24">
        <v>0</v>
      </c>
      <c r="T372" s="69">
        <v>0</v>
      </c>
      <c r="U372" s="75">
        <f t="shared" si="92"/>
        <v>11.5</v>
      </c>
    </row>
    <row r="373" spans="1:21" ht="13.5" customHeight="1" x14ac:dyDescent="0.2">
      <c r="A373" s="60">
        <f t="shared" si="93"/>
        <v>0.38541666666666635</v>
      </c>
      <c r="B373" s="54">
        <f>C373*PCUs!$B$2+D373*PCUs!$B$3+E373*PCUs!$B$4+F373*PCUs!$B$5</f>
        <v>0</v>
      </c>
      <c r="F373" s="69"/>
      <c r="G373" s="63">
        <f t="shared" si="91"/>
        <v>0</v>
      </c>
      <c r="H373" s="60">
        <f t="shared" si="94"/>
        <v>0.38541666666666635</v>
      </c>
      <c r="I373" s="54">
        <f>J373*PCUs!$B$2+K373*PCUs!$B$3+L373*PCUs!$B$4+M373*PCUs!$B$5</f>
        <v>0</v>
      </c>
      <c r="M373" s="69"/>
      <c r="N373" s="75">
        <f t="shared" si="87"/>
        <v>0</v>
      </c>
      <c r="O373" s="60">
        <f t="shared" si="95"/>
        <v>0.38541666666666635</v>
      </c>
      <c r="P373" s="54">
        <f>Q373*PCUs!$B$2+R373*PCUs!$B$3+S373*PCUs!$B$4+T373*PCUs!$B$5</f>
        <v>0</v>
      </c>
      <c r="T373" s="69"/>
      <c r="U373" s="75">
        <f t="shared" si="92"/>
        <v>0</v>
      </c>
    </row>
    <row r="374" spans="1:21" ht="13.5" customHeight="1" x14ac:dyDescent="0.2">
      <c r="A374" s="60">
        <f t="shared" si="93"/>
        <v>0.38541666666666635</v>
      </c>
      <c r="B374" s="54">
        <f>C374*PCUs!$B$2+D374*PCUs!$B$3+E374*PCUs!$B$4+F374*PCUs!$B$5</f>
        <v>0</v>
      </c>
      <c r="F374" s="69"/>
      <c r="G374" s="63">
        <f t="shared" si="91"/>
        <v>0</v>
      </c>
      <c r="H374" s="60">
        <f t="shared" si="94"/>
        <v>0.38541666666666635</v>
      </c>
      <c r="I374" s="54">
        <f>J374*PCUs!$B$2+K374*PCUs!$B$3+L374*PCUs!$B$4+M374*PCUs!$B$5</f>
        <v>0</v>
      </c>
      <c r="M374" s="69"/>
      <c r="N374" s="75">
        <f t="shared" si="87"/>
        <v>0</v>
      </c>
      <c r="O374" s="60">
        <f t="shared" si="95"/>
        <v>0.38541666666666635</v>
      </c>
      <c r="P374" s="54">
        <f>Q374*PCUs!$B$2+R374*PCUs!$B$3+S374*PCUs!$B$4+T374*PCUs!$B$5</f>
        <v>0</v>
      </c>
      <c r="T374" s="69"/>
      <c r="U374" s="75">
        <f t="shared" si="92"/>
        <v>0</v>
      </c>
    </row>
    <row r="375" spans="1:21" ht="13.5" customHeight="1" x14ac:dyDescent="0.2">
      <c r="A375" s="60">
        <f t="shared" si="93"/>
        <v>0.38541666666666635</v>
      </c>
      <c r="B375" s="54">
        <f>C375*PCUs!$B$2+D375*PCUs!$B$3+E375*PCUs!$B$4+F375*PCUs!$B$5</f>
        <v>0</v>
      </c>
      <c r="F375" s="69"/>
      <c r="G375" s="63">
        <f t="shared" si="91"/>
        <v>0</v>
      </c>
      <c r="H375" s="60">
        <f t="shared" si="94"/>
        <v>0.38541666666666635</v>
      </c>
      <c r="I375" s="54">
        <f>J375*PCUs!$B$2+K375*PCUs!$B$3+L375*PCUs!$B$4+M375*PCUs!$B$5</f>
        <v>0</v>
      </c>
      <c r="M375" s="69"/>
      <c r="N375" s="75">
        <f t="shared" si="87"/>
        <v>0</v>
      </c>
      <c r="O375" s="60">
        <f t="shared" si="95"/>
        <v>0.38541666666666635</v>
      </c>
      <c r="P375" s="54">
        <f>Q375*PCUs!$B$2+R375*PCUs!$B$3+S375*PCUs!$B$4+T375*PCUs!$B$5</f>
        <v>0</v>
      </c>
      <c r="T375" s="69"/>
      <c r="U375" s="75">
        <f t="shared" si="92"/>
        <v>0</v>
      </c>
    </row>
    <row r="376" spans="1:21" ht="13.5" customHeight="1" x14ac:dyDescent="0.2">
      <c r="A376" s="60">
        <f t="shared" si="93"/>
        <v>0.38541666666666635</v>
      </c>
      <c r="B376" s="54">
        <f>C376*PCUs!$B$2+D376*PCUs!$B$3+E376*PCUs!$B$4+F376*PCUs!$B$5</f>
        <v>0</v>
      </c>
      <c r="F376" s="69"/>
      <c r="G376" s="63">
        <f t="shared" si="91"/>
        <v>0</v>
      </c>
      <c r="H376" s="60">
        <f t="shared" si="94"/>
        <v>0.38541666666666635</v>
      </c>
      <c r="I376" s="54">
        <f>J376*PCUs!$B$2+K376*PCUs!$B$3+L376*PCUs!$B$4+M376*PCUs!$B$5</f>
        <v>0</v>
      </c>
      <c r="M376" s="69"/>
      <c r="N376" s="75">
        <f t="shared" si="87"/>
        <v>0</v>
      </c>
      <c r="O376" s="60">
        <f t="shared" si="95"/>
        <v>0.38541666666666635</v>
      </c>
      <c r="P376" s="54">
        <f>Q376*PCUs!$B$2+R376*PCUs!$B$3+S376*PCUs!$B$4+T376*PCUs!$B$5</f>
        <v>0</v>
      </c>
      <c r="T376" s="69"/>
      <c r="U376" s="75">
        <f t="shared" si="92"/>
        <v>0</v>
      </c>
    </row>
    <row r="377" spans="1:21" ht="13.5" customHeight="1" x14ac:dyDescent="0.2">
      <c r="A377" s="60">
        <f t="shared" si="93"/>
        <v>0.38541666666666635</v>
      </c>
      <c r="B377" s="54">
        <f>C377*PCUs!$B$2+D377*PCUs!$B$3+E377*PCUs!$B$4+F377*PCUs!$B$5</f>
        <v>0</v>
      </c>
      <c r="F377" s="69"/>
      <c r="G377" s="63">
        <f t="shared" si="91"/>
        <v>0</v>
      </c>
      <c r="H377" s="60">
        <f t="shared" si="94"/>
        <v>0.38541666666666635</v>
      </c>
      <c r="I377" s="54">
        <f>J377*PCUs!$B$2+K377*PCUs!$B$3+L377*PCUs!$B$4+M377*PCUs!$B$5</f>
        <v>0</v>
      </c>
      <c r="M377" s="69"/>
      <c r="N377" s="75">
        <f t="shared" si="87"/>
        <v>0</v>
      </c>
      <c r="O377" s="60">
        <f t="shared" si="95"/>
        <v>0.38541666666666635</v>
      </c>
      <c r="P377" s="54">
        <f>Q377*PCUs!$B$2+R377*PCUs!$B$3+S377*PCUs!$B$4+T377*PCUs!$B$5</f>
        <v>0</v>
      </c>
      <c r="T377" s="69"/>
      <c r="U377" s="75">
        <f t="shared" si="92"/>
        <v>0</v>
      </c>
    </row>
    <row r="378" spans="1:21" ht="13.5" customHeight="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f t="shared" si="91"/>
        <v>0</v>
      </c>
      <c r="H378" s="60">
        <f t="shared" si="94"/>
        <v>0.38541666666666635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f t="shared" si="87"/>
        <v>0</v>
      </c>
      <c r="O378" s="60">
        <f t="shared" si="95"/>
        <v>0.38541666666666635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92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0</v>
      </c>
      <c r="C379" s="24">
        <f>VLOOKUP(B379,B367:F378,2,FALSE)</f>
        <v>0</v>
      </c>
      <c r="D379" s="24">
        <f>VLOOKUP(B379,B367:F378,3,FALSE)</f>
        <v>0</v>
      </c>
      <c r="E379" s="24">
        <f>VLOOKUP(B379,B367:F378,4,FALSE)</f>
        <v>0</v>
      </c>
      <c r="F379" s="69">
        <f>VLOOKUP(B379,B367:F378,5,FALSE)</f>
        <v>0</v>
      </c>
      <c r="G379" s="63">
        <f t="shared" si="91"/>
        <v>0</v>
      </c>
      <c r="H379" s="70">
        <f>H378</f>
        <v>0.38541666666666635</v>
      </c>
      <c r="I379" s="54">
        <f>MAX(I367:I378)</f>
        <v>5.5</v>
      </c>
      <c r="J379" s="24">
        <f>VLOOKUP(I379,I367:M378,2,FALSE)</f>
        <v>4</v>
      </c>
      <c r="K379" s="24">
        <f>VLOOKUP(I379,I367:M378,3,FALSE)</f>
        <v>1</v>
      </c>
      <c r="L379" s="24">
        <f>VLOOKUP(I379,I367:M378,4,FALSE)</f>
        <v>0</v>
      </c>
      <c r="M379" s="69">
        <f>VLOOKUP(I379,I367:M378,5,FALSE)</f>
        <v>0</v>
      </c>
      <c r="N379" s="75">
        <f t="shared" si="87"/>
        <v>31.625</v>
      </c>
      <c r="O379" s="70">
        <f>O378</f>
        <v>0.38541666666666635</v>
      </c>
      <c r="P379" s="54">
        <f>MAX(P367:P378)</f>
        <v>5</v>
      </c>
      <c r="Q379" s="24">
        <f>VLOOKUP(P379,P367:T378,2,FALSE)</f>
        <v>5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92"/>
        <v>28.75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0</v>
      </c>
      <c r="C380" s="46"/>
      <c r="D380" s="46"/>
      <c r="E380" s="46"/>
      <c r="F380" s="71"/>
      <c r="G380" s="59">
        <f t="shared" si="91"/>
        <v>0</v>
      </c>
      <c r="H380" s="55">
        <f>H378+"00:05"</f>
        <v>0.38888888888888856</v>
      </c>
      <c r="I380" s="56">
        <f>J380*PCUs!$B$2+K380*PCUs!$B$3+L380*PCUs!$B$4+M380*PCUs!$B$5</f>
        <v>2</v>
      </c>
      <c r="J380" s="46">
        <v>2</v>
      </c>
      <c r="K380" s="46">
        <v>0</v>
      </c>
      <c r="L380" s="46">
        <v>0</v>
      </c>
      <c r="M380" s="71">
        <v>0</v>
      </c>
      <c r="N380" s="35">
        <f t="shared" si="87"/>
        <v>11.5</v>
      </c>
      <c r="O380" s="55">
        <f>O378+"00:05"</f>
        <v>0.38888888888888856</v>
      </c>
      <c r="P380" s="56">
        <f>Q380*PCUs!$B$2+R380*PCUs!$B$3+S380*PCUs!$B$4+T380*PCUs!$B$5</f>
        <v>1</v>
      </c>
      <c r="Q380" s="46">
        <v>1</v>
      </c>
      <c r="R380" s="46">
        <v>0</v>
      </c>
      <c r="S380" s="46">
        <v>0</v>
      </c>
      <c r="T380" s="71">
        <v>0</v>
      </c>
      <c r="U380" s="35">
        <f t="shared" si="92"/>
        <v>5.75</v>
      </c>
    </row>
    <row r="381" spans="1:21" ht="13.5" customHeight="1" x14ac:dyDescent="0.2">
      <c r="A381" s="60">
        <f t="shared" ref="A381:A391" si="96">A380</f>
        <v>0.38888888888888856</v>
      </c>
      <c r="B381" s="54">
        <f>C381*PCUs!$B$2+D381*PCUs!$B$3+E381*PCUs!$B$4+F381*PCUs!$B$5</f>
        <v>0</v>
      </c>
      <c r="F381" s="69"/>
      <c r="G381" s="63">
        <f t="shared" si="91"/>
        <v>0</v>
      </c>
      <c r="H381" s="60">
        <f t="shared" ref="H381:H391" si="97">H380</f>
        <v>0.38888888888888856</v>
      </c>
      <c r="I381" s="54">
        <f>J381*PCUs!$B$2+K381*PCUs!$B$3+L381*PCUs!$B$4+M381*PCUs!$B$5</f>
        <v>3</v>
      </c>
      <c r="J381" s="24">
        <v>3</v>
      </c>
      <c r="K381" s="24">
        <v>0</v>
      </c>
      <c r="L381" s="24">
        <v>0</v>
      </c>
      <c r="M381" s="69">
        <v>0</v>
      </c>
      <c r="N381" s="75">
        <f t="shared" si="87"/>
        <v>17.25</v>
      </c>
      <c r="O381" s="60">
        <f t="shared" ref="O381:O391" si="98">O380</f>
        <v>0.38888888888888856</v>
      </c>
      <c r="P381" s="54">
        <f>Q381*PCUs!$B$2+R381*PCUs!$B$3+S381*PCUs!$B$4+T381*PCUs!$B$5</f>
        <v>5.5</v>
      </c>
      <c r="Q381" s="24">
        <v>4</v>
      </c>
      <c r="R381" s="24">
        <v>1</v>
      </c>
      <c r="S381" s="24">
        <v>0</v>
      </c>
      <c r="T381" s="69">
        <v>0</v>
      </c>
      <c r="U381" s="75">
        <f t="shared" si="92"/>
        <v>31.625</v>
      </c>
    </row>
    <row r="382" spans="1:21" ht="13.5" customHeight="1" x14ac:dyDescent="0.2">
      <c r="A382" s="60">
        <f t="shared" si="96"/>
        <v>0.38888888888888856</v>
      </c>
      <c r="B382" s="54">
        <f>C382*PCUs!$B$2+D382*PCUs!$B$3+E382*PCUs!$B$4+F382*PCUs!$B$5</f>
        <v>0</v>
      </c>
      <c r="F382" s="69"/>
      <c r="G382" s="63">
        <f t="shared" si="91"/>
        <v>0</v>
      </c>
      <c r="H382" s="60">
        <f t="shared" si="97"/>
        <v>0.38888888888888856</v>
      </c>
      <c r="I382" s="54">
        <f>J382*PCUs!$B$2+K382*PCUs!$B$3+L382*PCUs!$B$4+M382*PCUs!$B$5</f>
        <v>3</v>
      </c>
      <c r="J382" s="24">
        <v>3</v>
      </c>
      <c r="K382" s="24">
        <v>0</v>
      </c>
      <c r="L382" s="24">
        <v>0</v>
      </c>
      <c r="M382" s="69">
        <v>0</v>
      </c>
      <c r="N382" s="75">
        <f t="shared" si="87"/>
        <v>17.25</v>
      </c>
      <c r="O382" s="60">
        <f t="shared" si="98"/>
        <v>0.38888888888888856</v>
      </c>
      <c r="P382" s="54">
        <f>Q382*PCUs!$B$2+R382*PCUs!$B$3+S382*PCUs!$B$4+T382*PCUs!$B$5</f>
        <v>0</v>
      </c>
      <c r="Q382" s="24">
        <v>0</v>
      </c>
      <c r="R382" s="24">
        <v>0</v>
      </c>
      <c r="S382" s="24">
        <v>0</v>
      </c>
      <c r="T382" s="69">
        <v>0</v>
      </c>
      <c r="U382" s="75">
        <f t="shared" si="92"/>
        <v>0</v>
      </c>
    </row>
    <row r="383" spans="1:21" ht="13.5" customHeight="1" x14ac:dyDescent="0.2">
      <c r="A383" s="60">
        <f t="shared" si="96"/>
        <v>0.38888888888888856</v>
      </c>
      <c r="B383" s="54">
        <f>C383*PCUs!$B$2+D383*PCUs!$B$3+E383*PCUs!$B$4+F383*PCUs!$B$5</f>
        <v>0</v>
      </c>
      <c r="F383" s="69"/>
      <c r="G383" s="63">
        <f t="shared" si="91"/>
        <v>0</v>
      </c>
      <c r="H383" s="60">
        <f t="shared" si="97"/>
        <v>0.38888888888888856</v>
      </c>
      <c r="I383" s="54">
        <f>J383*PCUs!$B$2+K383*PCUs!$B$3+L383*PCUs!$B$4+M383*PCUs!$B$5</f>
        <v>4.5</v>
      </c>
      <c r="J383" s="24">
        <v>3</v>
      </c>
      <c r="K383" s="24">
        <v>1</v>
      </c>
      <c r="L383" s="24">
        <v>0</v>
      </c>
      <c r="M383" s="69">
        <v>0</v>
      </c>
      <c r="N383" s="75">
        <f t="shared" si="87"/>
        <v>25.875</v>
      </c>
      <c r="O383" s="60">
        <f t="shared" si="98"/>
        <v>0.38888888888888856</v>
      </c>
      <c r="P383" s="54">
        <f>Q383*PCUs!$B$2+R383*PCUs!$B$3+S383*PCUs!$B$4+T383*PCUs!$B$5</f>
        <v>6</v>
      </c>
      <c r="Q383" s="24">
        <v>6</v>
      </c>
      <c r="R383" s="24">
        <v>0</v>
      </c>
      <c r="S383" s="24">
        <v>0</v>
      </c>
      <c r="T383" s="69">
        <v>0</v>
      </c>
      <c r="U383" s="75">
        <f t="shared" si="92"/>
        <v>34.5</v>
      </c>
    </row>
    <row r="384" spans="1:21" ht="13.5" customHeight="1" x14ac:dyDescent="0.2">
      <c r="A384" s="60">
        <f t="shared" si="96"/>
        <v>0.38888888888888856</v>
      </c>
      <c r="B384" s="54">
        <f>C384*PCUs!$B$2+D384*PCUs!$B$3+E384*PCUs!$B$4+F384*PCUs!$B$5</f>
        <v>0</v>
      </c>
      <c r="F384" s="69"/>
      <c r="G384" s="63">
        <f t="shared" si="91"/>
        <v>0</v>
      </c>
      <c r="H384" s="60">
        <f t="shared" si="97"/>
        <v>0.38888888888888856</v>
      </c>
      <c r="I384" s="54">
        <f>J384*PCUs!$B$2+K384*PCUs!$B$3+L384*PCUs!$B$4+M384*PCUs!$B$5</f>
        <v>0</v>
      </c>
      <c r="M384" s="69"/>
      <c r="N384" s="75">
        <f t="shared" si="87"/>
        <v>0</v>
      </c>
      <c r="O384" s="60">
        <f t="shared" si="98"/>
        <v>0.38888888888888856</v>
      </c>
      <c r="P384" s="54">
        <f>Q384*PCUs!$B$2+R384*PCUs!$B$3+S384*PCUs!$B$4+T384*PCUs!$B$5</f>
        <v>0</v>
      </c>
      <c r="T384" s="69"/>
      <c r="U384" s="75">
        <f t="shared" si="92"/>
        <v>0</v>
      </c>
    </row>
    <row r="385" spans="1:21" ht="13.5" customHeight="1" x14ac:dyDescent="0.2">
      <c r="A385" s="60">
        <f t="shared" si="96"/>
        <v>0.38888888888888856</v>
      </c>
      <c r="B385" s="54">
        <f>C385*PCUs!$B$2+D385*PCUs!$B$3+E385*PCUs!$B$4+F385*PCUs!$B$5</f>
        <v>0</v>
      </c>
      <c r="F385" s="69"/>
      <c r="G385" s="63">
        <f t="shared" si="91"/>
        <v>0</v>
      </c>
      <c r="H385" s="60">
        <f t="shared" si="97"/>
        <v>0.38888888888888856</v>
      </c>
      <c r="I385" s="54">
        <f>J385*PCUs!$B$2+K385*PCUs!$B$3+L385*PCUs!$B$4+M385*PCUs!$B$5</f>
        <v>0</v>
      </c>
      <c r="M385" s="69"/>
      <c r="N385" s="75">
        <f t="shared" si="87"/>
        <v>0</v>
      </c>
      <c r="O385" s="60">
        <f t="shared" si="98"/>
        <v>0.38888888888888856</v>
      </c>
      <c r="P385" s="54">
        <f>Q385*PCUs!$B$2+R385*PCUs!$B$3+S385*PCUs!$B$4+T385*PCUs!$B$5</f>
        <v>0</v>
      </c>
      <c r="T385" s="69"/>
      <c r="U385" s="75">
        <f t="shared" si="92"/>
        <v>0</v>
      </c>
    </row>
    <row r="386" spans="1:21" ht="13.5" customHeight="1" x14ac:dyDescent="0.2">
      <c r="A386" s="60">
        <f t="shared" si="96"/>
        <v>0.38888888888888856</v>
      </c>
      <c r="B386" s="54">
        <f>C386*PCUs!$B$2+D386*PCUs!$B$3+E386*PCUs!$B$4+F386*PCUs!$B$5</f>
        <v>0</v>
      </c>
      <c r="F386" s="69"/>
      <c r="G386" s="63">
        <f t="shared" si="91"/>
        <v>0</v>
      </c>
      <c r="H386" s="60">
        <f t="shared" si="97"/>
        <v>0.38888888888888856</v>
      </c>
      <c r="I386" s="54">
        <f>J386*PCUs!$B$2+K386*PCUs!$B$3+L386*PCUs!$B$4+M386*PCUs!$B$5</f>
        <v>0</v>
      </c>
      <c r="M386" s="69"/>
      <c r="N386" s="75">
        <f t="shared" si="87"/>
        <v>0</v>
      </c>
      <c r="O386" s="60">
        <f t="shared" si="98"/>
        <v>0.38888888888888856</v>
      </c>
      <c r="P386" s="54">
        <f>Q386*PCUs!$B$2+R386*PCUs!$B$3+S386*PCUs!$B$4+T386*PCUs!$B$5</f>
        <v>0</v>
      </c>
      <c r="T386" s="69"/>
      <c r="U386" s="75">
        <f t="shared" si="92"/>
        <v>0</v>
      </c>
    </row>
    <row r="387" spans="1:21" ht="13.5" customHeight="1" x14ac:dyDescent="0.2">
      <c r="A387" s="60">
        <f t="shared" si="96"/>
        <v>0.38888888888888856</v>
      </c>
      <c r="B387" s="54">
        <f>C387*PCUs!$B$2+D387*PCUs!$B$3+E387*PCUs!$B$4+F387*PCUs!$B$5</f>
        <v>0</v>
      </c>
      <c r="F387" s="69"/>
      <c r="G387" s="63">
        <f t="shared" si="91"/>
        <v>0</v>
      </c>
      <c r="H387" s="60">
        <f t="shared" si="97"/>
        <v>0.38888888888888856</v>
      </c>
      <c r="I387" s="54">
        <f>J387*PCUs!$B$2+K387*PCUs!$B$3+L387*PCUs!$B$4+M387*PCUs!$B$5</f>
        <v>0</v>
      </c>
      <c r="M387" s="69"/>
      <c r="N387" s="75">
        <f t="shared" si="87"/>
        <v>0</v>
      </c>
      <c r="O387" s="60">
        <f t="shared" si="98"/>
        <v>0.38888888888888856</v>
      </c>
      <c r="P387" s="54">
        <f>Q387*PCUs!$B$2+R387*PCUs!$B$3+S387*PCUs!$B$4+T387*PCUs!$B$5</f>
        <v>0</v>
      </c>
      <c r="T387" s="69"/>
      <c r="U387" s="75">
        <f t="shared" si="92"/>
        <v>0</v>
      </c>
    </row>
    <row r="388" spans="1:21" ht="13.5" customHeight="1" x14ac:dyDescent="0.2">
      <c r="A388" s="60">
        <f t="shared" si="96"/>
        <v>0.38888888888888856</v>
      </c>
      <c r="B388" s="54">
        <f>C388*PCUs!$B$2+D388*PCUs!$B$3+E388*PCUs!$B$4+F388*PCUs!$B$5</f>
        <v>0</v>
      </c>
      <c r="F388" s="69"/>
      <c r="G388" s="63">
        <f t="shared" si="91"/>
        <v>0</v>
      </c>
      <c r="H388" s="60">
        <f t="shared" si="97"/>
        <v>0.38888888888888856</v>
      </c>
      <c r="I388" s="54">
        <f>J388*PCUs!$B$2+K388*PCUs!$B$3+L388*PCUs!$B$4+M388*PCUs!$B$5</f>
        <v>0</v>
      </c>
      <c r="M388" s="69"/>
      <c r="N388" s="75">
        <f t="shared" si="87"/>
        <v>0</v>
      </c>
      <c r="O388" s="60">
        <f t="shared" si="98"/>
        <v>0.38888888888888856</v>
      </c>
      <c r="P388" s="54">
        <f>Q388*PCUs!$B$2+R388*PCUs!$B$3+S388*PCUs!$B$4+T388*PCUs!$B$5</f>
        <v>0</v>
      </c>
      <c r="T388" s="69"/>
      <c r="U388" s="75">
        <f t="shared" si="92"/>
        <v>0</v>
      </c>
    </row>
    <row r="389" spans="1:21" ht="13.5" customHeight="1" x14ac:dyDescent="0.2">
      <c r="A389" s="60">
        <f t="shared" si="96"/>
        <v>0.38888888888888856</v>
      </c>
      <c r="B389" s="54">
        <f>C389*PCUs!$B$2+D389*PCUs!$B$3+E389*PCUs!$B$4+F389*PCUs!$B$5</f>
        <v>0</v>
      </c>
      <c r="F389" s="69"/>
      <c r="G389" s="63">
        <f t="shared" si="91"/>
        <v>0</v>
      </c>
      <c r="H389" s="60">
        <f t="shared" si="97"/>
        <v>0.38888888888888856</v>
      </c>
      <c r="I389" s="54">
        <f>J389*PCUs!$B$2+K389*PCUs!$B$3+L389*PCUs!$B$4+M389*PCUs!$B$5</f>
        <v>0</v>
      </c>
      <c r="M389" s="69"/>
      <c r="N389" s="75">
        <f t="shared" si="87"/>
        <v>0</v>
      </c>
      <c r="O389" s="60">
        <f t="shared" si="98"/>
        <v>0.38888888888888856</v>
      </c>
      <c r="P389" s="54">
        <f>Q389*PCUs!$B$2+R389*PCUs!$B$3+S389*PCUs!$B$4+T389*PCUs!$B$5</f>
        <v>0</v>
      </c>
      <c r="T389" s="69"/>
      <c r="U389" s="75">
        <f t="shared" si="92"/>
        <v>0</v>
      </c>
    </row>
    <row r="390" spans="1:21" ht="13.5" customHeight="1" x14ac:dyDescent="0.2">
      <c r="A390" s="60">
        <f t="shared" si="96"/>
        <v>0.38888888888888856</v>
      </c>
      <c r="B390" s="54">
        <f>C390*PCUs!$B$2+D390*PCUs!$B$3+E390*PCUs!$B$4+F390*PCUs!$B$5</f>
        <v>0</v>
      </c>
      <c r="F390" s="69"/>
      <c r="G390" s="63">
        <f t="shared" si="91"/>
        <v>0</v>
      </c>
      <c r="H390" s="60">
        <f t="shared" si="97"/>
        <v>0.38888888888888856</v>
      </c>
      <c r="I390" s="54">
        <f>J390*PCUs!$B$2+K390*PCUs!$B$3+L390*PCUs!$B$4+M390*PCUs!$B$5</f>
        <v>0</v>
      </c>
      <c r="M390" s="69"/>
      <c r="N390" s="75">
        <f t="shared" si="87"/>
        <v>0</v>
      </c>
      <c r="O390" s="60">
        <f t="shared" si="98"/>
        <v>0.38888888888888856</v>
      </c>
      <c r="P390" s="54">
        <f>Q390*PCUs!$B$2+R390*PCUs!$B$3+S390*PCUs!$B$4+T390*PCUs!$B$5</f>
        <v>0</v>
      </c>
      <c r="T390" s="69"/>
      <c r="U390" s="75">
        <f t="shared" si="92"/>
        <v>0</v>
      </c>
    </row>
    <row r="391" spans="1:21" ht="13.5" customHeight="1" x14ac:dyDescent="0.2">
      <c r="A391" s="60">
        <f t="shared" si="96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f t="shared" si="91"/>
        <v>0</v>
      </c>
      <c r="H391" s="60">
        <f t="shared" si="97"/>
        <v>0.38888888888888856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f t="shared" si="87"/>
        <v>0</v>
      </c>
      <c r="O391" s="60">
        <f t="shared" si="98"/>
        <v>0.38888888888888856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92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0</v>
      </c>
      <c r="C392" s="24">
        <f>VLOOKUP(B392,B380:F391,2,FALSE)</f>
        <v>0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si="91"/>
        <v>0</v>
      </c>
      <c r="H392" s="70">
        <f>H391</f>
        <v>0.38888888888888856</v>
      </c>
      <c r="I392" s="54">
        <f>MAX(I380:I391)</f>
        <v>4.5</v>
      </c>
      <c r="J392" s="24">
        <f>VLOOKUP(I392,I380:M391,2,FALSE)</f>
        <v>3</v>
      </c>
      <c r="K392" s="24">
        <f>VLOOKUP(I392,I380:M391,3,FALSE)</f>
        <v>1</v>
      </c>
      <c r="L392" s="24">
        <f>VLOOKUP(I392,I380:M391,4,FALSE)</f>
        <v>0</v>
      </c>
      <c r="M392" s="69">
        <f>VLOOKUP(I392,I380:M391,5,FALSE)</f>
        <v>0</v>
      </c>
      <c r="N392" s="75">
        <f t="shared" si="87"/>
        <v>25.875</v>
      </c>
      <c r="O392" s="70">
        <f>O391</f>
        <v>0.38888888888888856</v>
      </c>
      <c r="P392" s="54">
        <f>MAX(P380:P391)</f>
        <v>6</v>
      </c>
      <c r="Q392" s="24">
        <f>VLOOKUP(P392,P380:T391,2,FALSE)</f>
        <v>6</v>
      </c>
      <c r="R392" s="24">
        <f>VLOOKUP(P392,P380:T391,3,FALSE)</f>
        <v>0</v>
      </c>
      <c r="S392" s="24">
        <f>VLOOKUP(P392,P380:T391,4,FALSE)</f>
        <v>0</v>
      </c>
      <c r="T392" s="69">
        <f>VLOOKUP(P392,P380:T391,5,FALSE)</f>
        <v>0</v>
      </c>
      <c r="U392" s="75">
        <f t="shared" si="92"/>
        <v>34.5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0</v>
      </c>
      <c r="C393" s="46"/>
      <c r="D393" s="46"/>
      <c r="E393" s="46"/>
      <c r="F393" s="71"/>
      <c r="G393" s="59">
        <f t="shared" si="91"/>
        <v>0</v>
      </c>
      <c r="H393" s="55">
        <f>H391+"00:05"</f>
        <v>0.39236111111111077</v>
      </c>
      <c r="I393" s="56">
        <f>J393*PCUs!$B$2+K393*PCUs!$B$3+L393*PCUs!$B$4+M393*PCUs!$B$5</f>
        <v>3</v>
      </c>
      <c r="J393" s="46">
        <v>3</v>
      </c>
      <c r="K393" s="46">
        <v>0</v>
      </c>
      <c r="L393" s="46">
        <v>0</v>
      </c>
      <c r="M393" s="71">
        <v>0</v>
      </c>
      <c r="N393" s="35">
        <f t="shared" si="87"/>
        <v>17.25</v>
      </c>
      <c r="O393" s="55">
        <f>O391+"00:05"</f>
        <v>0.39236111111111077</v>
      </c>
      <c r="P393" s="56">
        <f>Q393*PCUs!$B$2+R393*PCUs!$B$3+S393*PCUs!$B$4+T393*PCUs!$B$5</f>
        <v>3.5</v>
      </c>
      <c r="Q393" s="46">
        <v>2</v>
      </c>
      <c r="R393" s="46">
        <v>1</v>
      </c>
      <c r="S393" s="46">
        <v>0</v>
      </c>
      <c r="T393" s="71">
        <v>0</v>
      </c>
      <c r="U393" s="35">
        <f t="shared" si="92"/>
        <v>20.125</v>
      </c>
    </row>
    <row r="394" spans="1:21" ht="13.5" customHeight="1" x14ac:dyDescent="0.2">
      <c r="A394" s="60">
        <f t="shared" ref="A394:A404" si="99">A393</f>
        <v>0.39236111111111077</v>
      </c>
      <c r="B394" s="54">
        <f>C394*PCUs!$B$2+D394*PCUs!$B$3+E394*PCUs!$B$4+F394*PCUs!$B$5</f>
        <v>0</v>
      </c>
      <c r="F394" s="69"/>
      <c r="G394" s="63">
        <f t="shared" si="91"/>
        <v>0</v>
      </c>
      <c r="H394" s="60">
        <f t="shared" ref="H394:H404" si="100">H393</f>
        <v>0.39236111111111077</v>
      </c>
      <c r="I394" s="54">
        <f>J394*PCUs!$B$2+K394*PCUs!$B$3+L394*PCUs!$B$4+M394*PCUs!$B$5</f>
        <v>2</v>
      </c>
      <c r="J394" s="24">
        <v>2</v>
      </c>
      <c r="K394" s="24">
        <v>0</v>
      </c>
      <c r="L394" s="24">
        <v>0</v>
      </c>
      <c r="M394" s="69">
        <v>0</v>
      </c>
      <c r="N394" s="75">
        <f t="shared" si="87"/>
        <v>11.5</v>
      </c>
      <c r="O394" s="60">
        <f t="shared" ref="O394:O404" si="101">O393</f>
        <v>0.39236111111111077</v>
      </c>
      <c r="P394" s="54">
        <f>Q394*PCUs!$B$2+R394*PCUs!$B$3+S394*PCUs!$B$4+T394*PCUs!$B$5</f>
        <v>2</v>
      </c>
      <c r="Q394" s="24">
        <v>2</v>
      </c>
      <c r="R394" s="24">
        <v>0</v>
      </c>
      <c r="S394" s="24">
        <v>0</v>
      </c>
      <c r="T394" s="69">
        <v>0</v>
      </c>
      <c r="U394" s="75">
        <f t="shared" si="92"/>
        <v>11.5</v>
      </c>
    </row>
    <row r="395" spans="1:21" ht="13.5" customHeight="1" x14ac:dyDescent="0.2">
      <c r="A395" s="60">
        <f t="shared" si="99"/>
        <v>0.39236111111111077</v>
      </c>
      <c r="B395" s="54">
        <f>C395*PCUs!$B$2+D395*PCUs!$B$3+E395*PCUs!$B$4+F395*PCUs!$B$5</f>
        <v>0</v>
      </c>
      <c r="F395" s="69"/>
      <c r="G395" s="63">
        <f t="shared" si="91"/>
        <v>0</v>
      </c>
      <c r="H395" s="60">
        <f t="shared" si="100"/>
        <v>0.39236111111111077</v>
      </c>
      <c r="I395" s="54">
        <f>J395*PCUs!$B$2+K395*PCUs!$B$3+L395*PCUs!$B$4+M395*PCUs!$B$5</f>
        <v>7.5</v>
      </c>
      <c r="J395" s="24">
        <v>6</v>
      </c>
      <c r="K395" s="24">
        <v>1</v>
      </c>
      <c r="L395" s="24">
        <v>0</v>
      </c>
      <c r="M395" s="69">
        <v>0</v>
      </c>
      <c r="N395" s="75">
        <f t="shared" si="87"/>
        <v>43.125</v>
      </c>
      <c r="O395" s="60">
        <f t="shared" si="101"/>
        <v>0.39236111111111077</v>
      </c>
      <c r="P395" s="54">
        <f>Q395*PCUs!$B$2+R395*PCUs!$B$3+S395*PCUs!$B$4+T395*PCUs!$B$5</f>
        <v>5</v>
      </c>
      <c r="Q395" s="24">
        <v>5</v>
      </c>
      <c r="R395" s="24">
        <v>0</v>
      </c>
      <c r="S395" s="24">
        <v>0</v>
      </c>
      <c r="T395" s="69">
        <v>0</v>
      </c>
      <c r="U395" s="75">
        <f t="shared" si="92"/>
        <v>28.75</v>
      </c>
    </row>
    <row r="396" spans="1:21" ht="13.5" customHeight="1" x14ac:dyDescent="0.2">
      <c r="A396" s="60">
        <f t="shared" si="99"/>
        <v>0.39236111111111077</v>
      </c>
      <c r="B396" s="54">
        <f>C396*PCUs!$B$2+D396*PCUs!$B$3+E396*PCUs!$B$4+F396*PCUs!$B$5</f>
        <v>0</v>
      </c>
      <c r="F396" s="69"/>
      <c r="G396" s="63">
        <f t="shared" si="91"/>
        <v>0</v>
      </c>
      <c r="H396" s="60">
        <f t="shared" si="100"/>
        <v>0.39236111111111077</v>
      </c>
      <c r="I396" s="54">
        <f>J396*PCUs!$B$2+K396*PCUs!$B$3+L396*PCUs!$B$4+M396*PCUs!$B$5</f>
        <v>6</v>
      </c>
      <c r="J396" s="24">
        <v>6</v>
      </c>
      <c r="K396" s="24">
        <v>0</v>
      </c>
      <c r="L396" s="24">
        <v>0</v>
      </c>
      <c r="M396" s="69">
        <v>0</v>
      </c>
      <c r="N396" s="75">
        <f t="shared" si="87"/>
        <v>34.5</v>
      </c>
      <c r="O396" s="60">
        <f t="shared" si="101"/>
        <v>0.39236111111111077</v>
      </c>
      <c r="P396" s="54">
        <f>Q396*PCUs!$B$2+R396*PCUs!$B$3+S396*PCUs!$B$4+T396*PCUs!$B$5</f>
        <v>6</v>
      </c>
      <c r="Q396" s="24">
        <v>6</v>
      </c>
      <c r="R396" s="24">
        <v>0</v>
      </c>
      <c r="S396" s="24">
        <v>0</v>
      </c>
      <c r="T396" s="69">
        <v>0</v>
      </c>
      <c r="U396" s="75">
        <f t="shared" si="92"/>
        <v>34.5</v>
      </c>
    </row>
    <row r="397" spans="1:21" ht="13.5" customHeight="1" x14ac:dyDescent="0.2">
      <c r="A397" s="60">
        <f t="shared" si="99"/>
        <v>0.39236111111111077</v>
      </c>
      <c r="B397" s="54">
        <f>C397*PCUs!$B$2+D397*PCUs!$B$3+E397*PCUs!$B$4+F397*PCUs!$B$5</f>
        <v>0</v>
      </c>
      <c r="F397" s="69"/>
      <c r="G397" s="63">
        <f t="shared" si="91"/>
        <v>0</v>
      </c>
      <c r="H397" s="60">
        <f t="shared" si="100"/>
        <v>0.39236111111111077</v>
      </c>
      <c r="I397" s="54">
        <f>J397*PCUs!$B$2+K397*PCUs!$B$3+L397*PCUs!$B$4+M397*PCUs!$B$5</f>
        <v>6.5</v>
      </c>
      <c r="J397" s="24">
        <v>3</v>
      </c>
      <c r="K397" s="24">
        <v>1</v>
      </c>
      <c r="L397" s="24">
        <v>0</v>
      </c>
      <c r="M397" s="69">
        <v>1</v>
      </c>
      <c r="N397" s="75">
        <f t="shared" si="87"/>
        <v>37.375</v>
      </c>
      <c r="O397" s="60">
        <f t="shared" si="101"/>
        <v>0.39236111111111077</v>
      </c>
      <c r="P397" s="54">
        <f>Q397*PCUs!$B$2+R397*PCUs!$B$3+S397*PCUs!$B$4+T397*PCUs!$B$5</f>
        <v>6.5</v>
      </c>
      <c r="Q397" s="24">
        <v>2</v>
      </c>
      <c r="R397" s="24">
        <v>3</v>
      </c>
      <c r="S397" s="24">
        <v>0</v>
      </c>
      <c r="T397" s="69">
        <v>0</v>
      </c>
      <c r="U397" s="75">
        <f t="shared" si="92"/>
        <v>37.375</v>
      </c>
    </row>
    <row r="398" spans="1:21" ht="13.5" customHeight="1" x14ac:dyDescent="0.2">
      <c r="A398" s="60">
        <f t="shared" si="99"/>
        <v>0.39236111111111077</v>
      </c>
      <c r="B398" s="54">
        <f>C398*PCUs!$B$2+D398*PCUs!$B$3+E398*PCUs!$B$4+F398*PCUs!$B$5</f>
        <v>0</v>
      </c>
      <c r="F398" s="69"/>
      <c r="G398" s="63">
        <f t="shared" si="91"/>
        <v>0</v>
      </c>
      <c r="H398" s="60">
        <f t="shared" si="100"/>
        <v>0.39236111111111077</v>
      </c>
      <c r="I398" s="54">
        <f>J398*PCUs!$B$2+K398*PCUs!$B$3+L398*PCUs!$B$4+M398*PCUs!$B$5</f>
        <v>0</v>
      </c>
      <c r="M398" s="69"/>
      <c r="N398" s="75">
        <f t="shared" si="87"/>
        <v>0</v>
      </c>
      <c r="O398" s="60">
        <f t="shared" si="101"/>
        <v>0.39236111111111077</v>
      </c>
      <c r="P398" s="54">
        <f>Q398*PCUs!$B$2+R398*PCUs!$B$3+S398*PCUs!$B$4+T398*PCUs!$B$5</f>
        <v>0</v>
      </c>
      <c r="T398" s="69"/>
      <c r="U398" s="75">
        <f t="shared" si="92"/>
        <v>0</v>
      </c>
    </row>
    <row r="399" spans="1:21" ht="13.5" customHeight="1" x14ac:dyDescent="0.2">
      <c r="A399" s="60">
        <f t="shared" si="99"/>
        <v>0.39236111111111077</v>
      </c>
      <c r="B399" s="54">
        <f>C399*PCUs!$B$2+D399*PCUs!$B$3+E399*PCUs!$B$4+F399*PCUs!$B$5</f>
        <v>0</v>
      </c>
      <c r="F399" s="69"/>
      <c r="G399" s="63">
        <f t="shared" si="91"/>
        <v>0</v>
      </c>
      <c r="H399" s="60">
        <f t="shared" si="100"/>
        <v>0.39236111111111077</v>
      </c>
      <c r="I399" s="54">
        <f>J399*PCUs!$B$2+K399*PCUs!$B$3+L399*PCUs!$B$4+M399*PCUs!$B$5</f>
        <v>0</v>
      </c>
      <c r="M399" s="69"/>
      <c r="N399" s="75">
        <f t="shared" si="87"/>
        <v>0</v>
      </c>
      <c r="O399" s="60">
        <f t="shared" si="101"/>
        <v>0.39236111111111077</v>
      </c>
      <c r="P399" s="54">
        <f>Q399*PCUs!$B$2+R399*PCUs!$B$3+S399*PCUs!$B$4+T399*PCUs!$B$5</f>
        <v>0</v>
      </c>
      <c r="T399" s="69"/>
      <c r="U399" s="75">
        <f t="shared" si="92"/>
        <v>0</v>
      </c>
    </row>
    <row r="400" spans="1:21" ht="13.5" customHeight="1" x14ac:dyDescent="0.2">
      <c r="A400" s="60">
        <f t="shared" si="99"/>
        <v>0.39236111111111077</v>
      </c>
      <c r="B400" s="54">
        <f>C400*PCUs!$B$2+D400*PCUs!$B$3+E400*PCUs!$B$4+F400*PCUs!$B$5</f>
        <v>0</v>
      </c>
      <c r="F400" s="69"/>
      <c r="G400" s="63">
        <f t="shared" si="91"/>
        <v>0</v>
      </c>
      <c r="H400" s="60">
        <f t="shared" si="100"/>
        <v>0.39236111111111077</v>
      </c>
      <c r="I400" s="54">
        <f>J400*PCUs!$B$2+K400*PCUs!$B$3+L400*PCUs!$B$4+M400*PCUs!$B$5</f>
        <v>0</v>
      </c>
      <c r="M400" s="69"/>
      <c r="N400" s="75">
        <f t="shared" si="87"/>
        <v>0</v>
      </c>
      <c r="O400" s="60">
        <f t="shared" si="101"/>
        <v>0.39236111111111077</v>
      </c>
      <c r="P400" s="54">
        <f>Q400*PCUs!$B$2+R400*PCUs!$B$3+S400*PCUs!$B$4+T400*PCUs!$B$5</f>
        <v>0</v>
      </c>
      <c r="T400" s="69"/>
      <c r="U400" s="75">
        <f t="shared" si="92"/>
        <v>0</v>
      </c>
    </row>
    <row r="401" spans="1:21" ht="13.5" customHeight="1" x14ac:dyDescent="0.2">
      <c r="A401" s="60">
        <f t="shared" si="99"/>
        <v>0.39236111111111077</v>
      </c>
      <c r="B401" s="54">
        <f>C401*PCUs!$B$2+D401*PCUs!$B$3+E401*PCUs!$B$4+F401*PCUs!$B$5</f>
        <v>0</v>
      </c>
      <c r="F401" s="69"/>
      <c r="G401" s="63">
        <f t="shared" si="91"/>
        <v>0</v>
      </c>
      <c r="H401" s="60">
        <f t="shared" si="100"/>
        <v>0.39236111111111077</v>
      </c>
      <c r="I401" s="54">
        <f>J401*PCUs!$B$2+K401*PCUs!$B$3+L401*PCUs!$B$4+M401*PCUs!$B$5</f>
        <v>0</v>
      </c>
      <c r="M401" s="69"/>
      <c r="N401" s="75">
        <f t="shared" si="87"/>
        <v>0</v>
      </c>
      <c r="O401" s="60">
        <f t="shared" si="101"/>
        <v>0.39236111111111077</v>
      </c>
      <c r="P401" s="54">
        <f>Q401*PCUs!$B$2+R401*PCUs!$B$3+S401*PCUs!$B$4+T401*PCUs!$B$5</f>
        <v>0</v>
      </c>
      <c r="T401" s="69"/>
      <c r="U401" s="75">
        <f t="shared" si="92"/>
        <v>0</v>
      </c>
    </row>
    <row r="402" spans="1:21" ht="13.5" customHeight="1" x14ac:dyDescent="0.2">
      <c r="A402" s="60">
        <f t="shared" si="99"/>
        <v>0.39236111111111077</v>
      </c>
      <c r="B402" s="54">
        <f>C402*PCUs!$B$2+D402*PCUs!$B$3+E402*PCUs!$B$4+F402*PCUs!$B$5</f>
        <v>0</v>
      </c>
      <c r="F402" s="69"/>
      <c r="G402" s="63">
        <f t="shared" si="91"/>
        <v>0</v>
      </c>
      <c r="H402" s="60">
        <f t="shared" si="100"/>
        <v>0.39236111111111077</v>
      </c>
      <c r="I402" s="54">
        <f>J402*PCUs!$B$2+K402*PCUs!$B$3+L402*PCUs!$B$4+M402*PCUs!$B$5</f>
        <v>0</v>
      </c>
      <c r="M402" s="69"/>
      <c r="N402" s="75">
        <f t="shared" si="87"/>
        <v>0</v>
      </c>
      <c r="O402" s="60">
        <f t="shared" si="101"/>
        <v>0.39236111111111077</v>
      </c>
      <c r="P402" s="54">
        <f>Q402*PCUs!$B$2+R402*PCUs!$B$3+S402*PCUs!$B$4+T402*PCUs!$B$5</f>
        <v>0</v>
      </c>
      <c r="T402" s="69"/>
      <c r="U402" s="75">
        <f t="shared" si="92"/>
        <v>0</v>
      </c>
    </row>
    <row r="403" spans="1:21" ht="13.5" customHeight="1" x14ac:dyDescent="0.2">
      <c r="A403" s="60">
        <f t="shared" si="99"/>
        <v>0.39236111111111077</v>
      </c>
      <c r="B403" s="54">
        <f>C403*PCUs!$B$2+D403*PCUs!$B$3+E403*PCUs!$B$4+F403*PCUs!$B$5</f>
        <v>0</v>
      </c>
      <c r="F403" s="69"/>
      <c r="G403" s="63">
        <f t="shared" si="91"/>
        <v>0</v>
      </c>
      <c r="H403" s="60">
        <f t="shared" si="100"/>
        <v>0.39236111111111077</v>
      </c>
      <c r="I403" s="54">
        <f>J403*PCUs!$B$2+K403*PCUs!$B$3+L403*PCUs!$B$4+M403*PCUs!$B$5</f>
        <v>0</v>
      </c>
      <c r="M403" s="69"/>
      <c r="N403" s="75">
        <f t="shared" si="87"/>
        <v>0</v>
      </c>
      <c r="O403" s="60">
        <f t="shared" si="101"/>
        <v>0.39236111111111077</v>
      </c>
      <c r="P403" s="54">
        <f>Q403*PCUs!$B$2+R403*PCUs!$B$3+S403*PCUs!$B$4+T403*PCUs!$B$5</f>
        <v>0</v>
      </c>
      <c r="T403" s="69"/>
      <c r="U403" s="75">
        <f t="shared" si="92"/>
        <v>0</v>
      </c>
    </row>
    <row r="404" spans="1:21" ht="13.5" customHeight="1" x14ac:dyDescent="0.2">
      <c r="A404" s="60">
        <f t="shared" si="99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f t="shared" si="91"/>
        <v>0</v>
      </c>
      <c r="H404" s="60">
        <f t="shared" si="100"/>
        <v>0.39236111111111077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f t="shared" si="87"/>
        <v>0</v>
      </c>
      <c r="O404" s="60">
        <f t="shared" si="101"/>
        <v>0.39236111111111077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92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0</v>
      </c>
      <c r="C405" s="24">
        <f>VLOOKUP(B405,B393:F404,2,FALSE)</f>
        <v>0</v>
      </c>
      <c r="D405" s="24">
        <f>VLOOKUP(B405,B393:F404,3,FALSE)</f>
        <v>0</v>
      </c>
      <c r="E405" s="24">
        <f>VLOOKUP(B405,B393:F404,4,FALSE)</f>
        <v>0</v>
      </c>
      <c r="F405" s="69">
        <f>VLOOKUP(B405,B393:F404,5,FALSE)</f>
        <v>0</v>
      </c>
      <c r="G405" s="63">
        <f t="shared" si="91"/>
        <v>0</v>
      </c>
      <c r="H405" s="70">
        <f>H404</f>
        <v>0.39236111111111077</v>
      </c>
      <c r="I405" s="54">
        <f>MAX(I393:I404)</f>
        <v>7.5</v>
      </c>
      <c r="J405" s="24">
        <f>VLOOKUP(I405,I393:M404,2,FALSE)</f>
        <v>6</v>
      </c>
      <c r="K405" s="24">
        <f>VLOOKUP(I405,I393:M404,3,FALSE)</f>
        <v>1</v>
      </c>
      <c r="L405" s="24">
        <f>VLOOKUP(I405,I393:M404,4,FALSE)</f>
        <v>0</v>
      </c>
      <c r="M405" s="69">
        <f>VLOOKUP(I405,I393:M404,5,FALSE)</f>
        <v>0</v>
      </c>
      <c r="N405" s="75">
        <f t="shared" si="87"/>
        <v>43.125</v>
      </c>
      <c r="O405" s="70">
        <f>O404</f>
        <v>0.39236111111111077</v>
      </c>
      <c r="P405" s="54">
        <f>MAX(P393:P404)</f>
        <v>6.5</v>
      </c>
      <c r="Q405" s="24">
        <f>VLOOKUP(P405,P393:T404,2,FALSE)</f>
        <v>2</v>
      </c>
      <c r="R405" s="24">
        <f>VLOOKUP(P405,P393:T404,3,FALSE)</f>
        <v>3</v>
      </c>
      <c r="S405" s="24">
        <f>VLOOKUP(P405,P393:T404,4,FALSE)</f>
        <v>0</v>
      </c>
      <c r="T405" s="69">
        <f>VLOOKUP(P405,P393:T404,5,FALSE)</f>
        <v>0</v>
      </c>
      <c r="U405" s="75">
        <f t="shared" si="92"/>
        <v>37.375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0</v>
      </c>
      <c r="C406" s="46"/>
      <c r="D406" s="46"/>
      <c r="E406" s="46"/>
      <c r="F406" s="71"/>
      <c r="G406" s="59">
        <f t="shared" si="91"/>
        <v>0</v>
      </c>
      <c r="H406" s="55">
        <f>H404+"00:05"</f>
        <v>0.39583333333333298</v>
      </c>
      <c r="I406" s="56">
        <f>J406*PCUs!$B$2+K406*PCUs!$B$3+L406*PCUs!$B$4+M406*PCUs!$B$5</f>
        <v>5</v>
      </c>
      <c r="J406" s="46">
        <v>5</v>
      </c>
      <c r="K406" s="46">
        <v>0</v>
      </c>
      <c r="L406" s="46">
        <v>0</v>
      </c>
      <c r="M406" s="71">
        <v>0</v>
      </c>
      <c r="N406" s="35">
        <f t="shared" si="87"/>
        <v>28.75</v>
      </c>
      <c r="O406" s="55">
        <f>O404+"00:05"</f>
        <v>0.39583333333333298</v>
      </c>
      <c r="P406" s="56">
        <f>Q406*PCUs!$B$2+R406*PCUs!$B$3+S406*PCUs!$B$4+T406*PCUs!$B$5</f>
        <v>1</v>
      </c>
      <c r="Q406" s="46">
        <v>1</v>
      </c>
      <c r="R406" s="46">
        <v>0</v>
      </c>
      <c r="S406" s="46">
        <v>0</v>
      </c>
      <c r="T406" s="71">
        <v>0</v>
      </c>
      <c r="U406" s="35">
        <f t="shared" si="92"/>
        <v>5.75</v>
      </c>
    </row>
    <row r="407" spans="1:21" ht="13.5" customHeight="1" x14ac:dyDescent="0.2">
      <c r="A407" s="60">
        <f t="shared" ref="A407:A417" si="102">A406</f>
        <v>0.39583333333333298</v>
      </c>
      <c r="B407" s="54">
        <f>C407*PCUs!$B$2+D407*PCUs!$B$3+E407*PCUs!$B$4+F407*PCUs!$B$5</f>
        <v>0</v>
      </c>
      <c r="F407" s="69"/>
      <c r="G407" s="63">
        <f t="shared" si="91"/>
        <v>0</v>
      </c>
      <c r="H407" s="60">
        <f t="shared" ref="H407:H417" si="103">H406</f>
        <v>0.39583333333333298</v>
      </c>
      <c r="I407" s="54">
        <f>J407*PCUs!$B$2+K407*PCUs!$B$3+L407*PCUs!$B$4+M407*PCUs!$B$5</f>
        <v>3</v>
      </c>
      <c r="J407" s="24">
        <v>3</v>
      </c>
      <c r="K407" s="24">
        <v>0</v>
      </c>
      <c r="L407" s="24">
        <v>0</v>
      </c>
      <c r="M407" s="69">
        <v>0</v>
      </c>
      <c r="N407" s="75">
        <f t="shared" si="87"/>
        <v>17.25</v>
      </c>
      <c r="O407" s="60">
        <f t="shared" ref="O407:O417" si="104">O406</f>
        <v>0.39583333333333298</v>
      </c>
      <c r="P407" s="54">
        <f>Q407*PCUs!$B$2+R407*PCUs!$B$3+S407*PCUs!$B$4+T407*PCUs!$B$5</f>
        <v>3.5</v>
      </c>
      <c r="Q407" s="24">
        <v>2</v>
      </c>
      <c r="R407" s="24">
        <v>1</v>
      </c>
      <c r="S407" s="24">
        <v>0</v>
      </c>
      <c r="T407" s="69">
        <v>0</v>
      </c>
      <c r="U407" s="75">
        <f t="shared" si="92"/>
        <v>20.125</v>
      </c>
    </row>
    <row r="408" spans="1:21" ht="13.5" customHeight="1" x14ac:dyDescent="0.2">
      <c r="A408" s="60">
        <f t="shared" si="102"/>
        <v>0.39583333333333298</v>
      </c>
      <c r="B408" s="54">
        <f>C408*PCUs!$B$2+D408*PCUs!$B$3+E408*PCUs!$B$4+F408*PCUs!$B$5</f>
        <v>0</v>
      </c>
      <c r="F408" s="69"/>
      <c r="G408" s="63">
        <f t="shared" si="91"/>
        <v>0</v>
      </c>
      <c r="H408" s="60">
        <f t="shared" si="103"/>
        <v>0.39583333333333298</v>
      </c>
      <c r="I408" s="54">
        <f>J408*PCUs!$B$2+K408*PCUs!$B$3+L408*PCUs!$B$4+M408*PCUs!$B$5</f>
        <v>5.5</v>
      </c>
      <c r="J408" s="24">
        <v>4</v>
      </c>
      <c r="K408" s="24">
        <v>1</v>
      </c>
      <c r="L408" s="24">
        <v>0</v>
      </c>
      <c r="M408" s="69">
        <v>0</v>
      </c>
      <c r="N408" s="75">
        <f t="shared" si="87"/>
        <v>31.625</v>
      </c>
      <c r="O408" s="60">
        <f t="shared" si="104"/>
        <v>0.39583333333333298</v>
      </c>
      <c r="P408" s="54">
        <f>Q408*PCUs!$B$2+R408*PCUs!$B$3+S408*PCUs!$B$4+T408*PCUs!$B$5</f>
        <v>2</v>
      </c>
      <c r="Q408" s="24">
        <v>2</v>
      </c>
      <c r="R408" s="24">
        <v>0</v>
      </c>
      <c r="S408" s="24">
        <v>0</v>
      </c>
      <c r="T408" s="69">
        <v>0</v>
      </c>
      <c r="U408" s="75">
        <f t="shared" si="92"/>
        <v>11.5</v>
      </c>
    </row>
    <row r="409" spans="1:21" ht="13.5" customHeight="1" x14ac:dyDescent="0.2">
      <c r="A409" s="60">
        <f t="shared" si="102"/>
        <v>0.39583333333333298</v>
      </c>
      <c r="B409" s="54">
        <f>C409*PCUs!$B$2+D409*PCUs!$B$3+E409*PCUs!$B$4+F409*PCUs!$B$5</f>
        <v>0</v>
      </c>
      <c r="F409" s="69"/>
      <c r="G409" s="63">
        <f t="shared" si="91"/>
        <v>0</v>
      </c>
      <c r="H409" s="60">
        <f t="shared" si="103"/>
        <v>0.39583333333333298</v>
      </c>
      <c r="I409" s="54">
        <f>J409*PCUs!$B$2+K409*PCUs!$B$3+L409*PCUs!$B$4+M409*PCUs!$B$5</f>
        <v>7</v>
      </c>
      <c r="J409" s="24">
        <v>7</v>
      </c>
      <c r="K409" s="24">
        <v>0</v>
      </c>
      <c r="L409" s="24">
        <v>0</v>
      </c>
      <c r="M409" s="69">
        <v>0</v>
      </c>
      <c r="N409" s="75">
        <f t="shared" si="87"/>
        <v>40.25</v>
      </c>
      <c r="O409" s="60">
        <f t="shared" si="104"/>
        <v>0.39583333333333298</v>
      </c>
      <c r="P409" s="54">
        <f>Q409*PCUs!$B$2+R409*PCUs!$B$3+S409*PCUs!$B$4+T409*PCUs!$B$5</f>
        <v>3</v>
      </c>
      <c r="Q409" s="24">
        <v>3</v>
      </c>
      <c r="R409" s="24">
        <v>0</v>
      </c>
      <c r="S409" s="24">
        <v>0</v>
      </c>
      <c r="T409" s="69">
        <v>0</v>
      </c>
      <c r="U409" s="75">
        <f t="shared" si="92"/>
        <v>17.25</v>
      </c>
    </row>
    <row r="410" spans="1:21" ht="13.5" customHeight="1" x14ac:dyDescent="0.2">
      <c r="A410" s="60">
        <f t="shared" si="102"/>
        <v>0.39583333333333298</v>
      </c>
      <c r="B410" s="54">
        <f>C410*PCUs!$B$2+D410*PCUs!$B$3+E410*PCUs!$B$4+F410*PCUs!$B$5</f>
        <v>0</v>
      </c>
      <c r="F410" s="69"/>
      <c r="G410" s="63">
        <f t="shared" si="91"/>
        <v>0</v>
      </c>
      <c r="H410" s="60">
        <f t="shared" si="103"/>
        <v>0.39583333333333298</v>
      </c>
      <c r="I410" s="54">
        <f>J410*PCUs!$B$2+K410*PCUs!$B$3+L410*PCUs!$B$4+M410*PCUs!$B$5</f>
        <v>0</v>
      </c>
      <c r="M410" s="69"/>
      <c r="N410" s="75">
        <f t="shared" si="87"/>
        <v>0</v>
      </c>
      <c r="O410" s="60">
        <f t="shared" si="104"/>
        <v>0.39583333333333298</v>
      </c>
      <c r="P410" s="54">
        <f>Q410*PCUs!$B$2+R410*PCUs!$B$3+S410*PCUs!$B$4+T410*PCUs!$B$5</f>
        <v>0</v>
      </c>
      <c r="T410" s="69"/>
      <c r="U410" s="75">
        <f t="shared" si="92"/>
        <v>0</v>
      </c>
    </row>
    <row r="411" spans="1:21" ht="13.5" customHeight="1" x14ac:dyDescent="0.2">
      <c r="A411" s="60">
        <f t="shared" si="102"/>
        <v>0.39583333333333298</v>
      </c>
      <c r="B411" s="54">
        <f>C411*PCUs!$B$2+D411*PCUs!$B$3+E411*PCUs!$B$4+F411*PCUs!$B$5</f>
        <v>0</v>
      </c>
      <c r="F411" s="69"/>
      <c r="G411" s="63">
        <f t="shared" si="91"/>
        <v>0</v>
      </c>
      <c r="H411" s="60">
        <f t="shared" si="103"/>
        <v>0.39583333333333298</v>
      </c>
      <c r="I411" s="54">
        <f>J411*PCUs!$B$2+K411*PCUs!$B$3+L411*PCUs!$B$4+M411*PCUs!$B$5</f>
        <v>0</v>
      </c>
      <c r="M411" s="69"/>
      <c r="N411" s="75">
        <f t="shared" si="87"/>
        <v>0</v>
      </c>
      <c r="O411" s="60">
        <f t="shared" si="104"/>
        <v>0.39583333333333298</v>
      </c>
      <c r="P411" s="54">
        <f>Q411*PCUs!$B$2+R411*PCUs!$B$3+S411*PCUs!$B$4+T411*PCUs!$B$5</f>
        <v>0</v>
      </c>
      <c r="T411" s="69"/>
      <c r="U411" s="75">
        <f t="shared" si="92"/>
        <v>0</v>
      </c>
    </row>
    <row r="412" spans="1:21" ht="13.5" customHeight="1" x14ac:dyDescent="0.2">
      <c r="A412" s="60">
        <f t="shared" si="102"/>
        <v>0.39583333333333298</v>
      </c>
      <c r="B412" s="54">
        <f>C412*PCUs!$B$2+D412*PCUs!$B$3+E412*PCUs!$B$4+F412*PCUs!$B$5</f>
        <v>0</v>
      </c>
      <c r="F412" s="69"/>
      <c r="G412" s="63">
        <f t="shared" si="91"/>
        <v>0</v>
      </c>
      <c r="H412" s="60">
        <f t="shared" si="103"/>
        <v>0.39583333333333298</v>
      </c>
      <c r="I412" s="54">
        <f>J412*PCUs!$B$2+K412*PCUs!$B$3+L412*PCUs!$B$4+M412*PCUs!$B$5</f>
        <v>0</v>
      </c>
      <c r="M412" s="69"/>
      <c r="N412" s="75">
        <f t="shared" si="87"/>
        <v>0</v>
      </c>
      <c r="O412" s="60">
        <f t="shared" si="104"/>
        <v>0.39583333333333298</v>
      </c>
      <c r="P412" s="54">
        <f>Q412*PCUs!$B$2+R412*PCUs!$B$3+S412*PCUs!$B$4+T412*PCUs!$B$5</f>
        <v>0</v>
      </c>
      <c r="T412" s="69"/>
      <c r="U412" s="75">
        <f t="shared" si="92"/>
        <v>0</v>
      </c>
    </row>
    <row r="413" spans="1:21" ht="13.5" customHeight="1" x14ac:dyDescent="0.2">
      <c r="A413" s="60">
        <f t="shared" si="102"/>
        <v>0.39583333333333298</v>
      </c>
      <c r="B413" s="54">
        <f>C413*PCUs!$B$2+D413*PCUs!$B$3+E413*PCUs!$B$4+F413*PCUs!$B$5</f>
        <v>0</v>
      </c>
      <c r="F413" s="69"/>
      <c r="G413" s="63">
        <f t="shared" si="91"/>
        <v>0</v>
      </c>
      <c r="H413" s="60">
        <f t="shared" si="103"/>
        <v>0.39583333333333298</v>
      </c>
      <c r="I413" s="54">
        <f>J413*PCUs!$B$2+K413*PCUs!$B$3+L413*PCUs!$B$4+M413*PCUs!$B$5</f>
        <v>0</v>
      </c>
      <c r="M413" s="69"/>
      <c r="N413" s="75">
        <f t="shared" ref="N413:N532" si="105">I413*5.75</f>
        <v>0</v>
      </c>
      <c r="O413" s="60">
        <f t="shared" si="104"/>
        <v>0.39583333333333298</v>
      </c>
      <c r="P413" s="54">
        <f>Q413*PCUs!$B$2+R413*PCUs!$B$3+S413*PCUs!$B$4+T413*PCUs!$B$5</f>
        <v>0</v>
      </c>
      <c r="T413" s="69"/>
      <c r="U413" s="75">
        <f t="shared" si="92"/>
        <v>0</v>
      </c>
    </row>
    <row r="414" spans="1:21" ht="13.5" customHeight="1" x14ac:dyDescent="0.2">
      <c r="A414" s="60">
        <f t="shared" si="102"/>
        <v>0.39583333333333298</v>
      </c>
      <c r="B414" s="54">
        <f>C414*PCUs!$B$2+D414*PCUs!$B$3+E414*PCUs!$B$4+F414*PCUs!$B$5</f>
        <v>0</v>
      </c>
      <c r="F414" s="69"/>
      <c r="G414" s="63">
        <f t="shared" si="91"/>
        <v>0</v>
      </c>
      <c r="H414" s="60">
        <f t="shared" si="103"/>
        <v>0.39583333333333298</v>
      </c>
      <c r="I414" s="54">
        <f>J414*PCUs!$B$2+K414*PCUs!$B$3+L414*PCUs!$B$4+M414*PCUs!$B$5</f>
        <v>0</v>
      </c>
      <c r="M414" s="69"/>
      <c r="N414" s="75">
        <f t="shared" si="105"/>
        <v>0</v>
      </c>
      <c r="O414" s="60">
        <f t="shared" si="104"/>
        <v>0.39583333333333298</v>
      </c>
      <c r="P414" s="54">
        <f>Q414*PCUs!$B$2+R414*PCUs!$B$3+S414*PCUs!$B$4+T414*PCUs!$B$5</f>
        <v>0</v>
      </c>
      <c r="T414" s="69"/>
      <c r="U414" s="75">
        <f t="shared" si="92"/>
        <v>0</v>
      </c>
    </row>
    <row r="415" spans="1:21" ht="13.5" customHeight="1" x14ac:dyDescent="0.2">
      <c r="A415" s="60">
        <f t="shared" si="102"/>
        <v>0.39583333333333298</v>
      </c>
      <c r="B415" s="54">
        <f>C415*PCUs!$B$2+D415*PCUs!$B$3+E415*PCUs!$B$4+F415*PCUs!$B$5</f>
        <v>0</v>
      </c>
      <c r="F415" s="69"/>
      <c r="G415" s="63">
        <f t="shared" si="91"/>
        <v>0</v>
      </c>
      <c r="H415" s="60">
        <f t="shared" si="103"/>
        <v>0.39583333333333298</v>
      </c>
      <c r="I415" s="54">
        <f>J415*PCUs!$B$2+K415*PCUs!$B$3+L415*PCUs!$B$4+M415*PCUs!$B$5</f>
        <v>0</v>
      </c>
      <c r="M415" s="69"/>
      <c r="N415" s="75">
        <f t="shared" si="105"/>
        <v>0</v>
      </c>
      <c r="O415" s="60">
        <f t="shared" si="104"/>
        <v>0.39583333333333298</v>
      </c>
      <c r="P415" s="54">
        <f>Q415*PCUs!$B$2+R415*PCUs!$B$3+S415*PCUs!$B$4+T415*PCUs!$B$5</f>
        <v>0</v>
      </c>
      <c r="T415" s="69"/>
      <c r="U415" s="75">
        <f t="shared" si="92"/>
        <v>0</v>
      </c>
    </row>
    <row r="416" spans="1:21" ht="13.5" customHeight="1" x14ac:dyDescent="0.2">
      <c r="A416" s="60">
        <f t="shared" si="102"/>
        <v>0.39583333333333298</v>
      </c>
      <c r="B416" s="54">
        <f>C416*PCUs!$B$2+D416*PCUs!$B$3+E416*PCUs!$B$4+F416*PCUs!$B$5</f>
        <v>0</v>
      </c>
      <c r="F416" s="69"/>
      <c r="G416" s="63">
        <f t="shared" si="91"/>
        <v>0</v>
      </c>
      <c r="H416" s="60">
        <f t="shared" si="103"/>
        <v>0.39583333333333298</v>
      </c>
      <c r="I416" s="54">
        <f>J416*PCUs!$B$2+K416*PCUs!$B$3+L416*PCUs!$B$4+M416*PCUs!$B$5</f>
        <v>0</v>
      </c>
      <c r="M416" s="69"/>
      <c r="N416" s="75">
        <f t="shared" si="105"/>
        <v>0</v>
      </c>
      <c r="O416" s="60">
        <f t="shared" si="104"/>
        <v>0.39583333333333298</v>
      </c>
      <c r="P416" s="54">
        <f>Q416*PCUs!$B$2+R416*PCUs!$B$3+S416*PCUs!$B$4+T416*PCUs!$B$5</f>
        <v>0</v>
      </c>
      <c r="T416" s="69"/>
      <c r="U416" s="75">
        <f t="shared" si="92"/>
        <v>0</v>
      </c>
    </row>
    <row r="417" spans="1:21" ht="13.5" customHeight="1" x14ac:dyDescent="0.2">
      <c r="A417" s="60">
        <f t="shared" si="102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f t="shared" si="91"/>
        <v>0</v>
      </c>
      <c r="H417" s="60">
        <f t="shared" si="103"/>
        <v>0.39583333333333298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f t="shared" si="105"/>
        <v>0</v>
      </c>
      <c r="O417" s="60">
        <f t="shared" si="104"/>
        <v>0.39583333333333298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92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0</v>
      </c>
      <c r="C418" s="24">
        <f>VLOOKUP(B418,B406:F417,2,FALSE)</f>
        <v>0</v>
      </c>
      <c r="D418" s="24">
        <f>VLOOKUP(B418,B406:F417,3,FALSE)</f>
        <v>0</v>
      </c>
      <c r="E418" s="24">
        <f>VLOOKUP(B418,B406:F417,4,FALSE)</f>
        <v>0</v>
      </c>
      <c r="F418" s="69">
        <f>VLOOKUP(B418,B406:F417,5,FALSE)</f>
        <v>0</v>
      </c>
      <c r="G418" s="63">
        <f t="shared" si="91"/>
        <v>0</v>
      </c>
      <c r="H418" s="70">
        <f>H417</f>
        <v>0.39583333333333298</v>
      </c>
      <c r="I418" s="54">
        <f>MAX(I406:I417)</f>
        <v>7</v>
      </c>
      <c r="J418" s="24">
        <f>VLOOKUP(I418,I406:M417,2,FALSE)</f>
        <v>7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si="105"/>
        <v>40.25</v>
      </c>
      <c r="O418" s="70">
        <f>O417</f>
        <v>0.39583333333333298</v>
      </c>
      <c r="P418" s="54">
        <f>MAX(P406:P417)</f>
        <v>3.5</v>
      </c>
      <c r="Q418" s="24">
        <f>VLOOKUP(P418,P406:T417,2,FALSE)</f>
        <v>2</v>
      </c>
      <c r="R418" s="24">
        <f>VLOOKUP(P418,P406:T417,3,FALSE)</f>
        <v>1</v>
      </c>
      <c r="S418" s="24">
        <f>VLOOKUP(P418,P406:T417,4,FALSE)</f>
        <v>0</v>
      </c>
      <c r="T418" s="69">
        <f>VLOOKUP(P418,P406:T417,5,FALSE)</f>
        <v>0</v>
      </c>
      <c r="U418" s="75">
        <f t="shared" si="92"/>
        <v>20.125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0</v>
      </c>
      <c r="C419" s="46"/>
      <c r="D419" s="46"/>
      <c r="E419" s="46"/>
      <c r="F419" s="71"/>
      <c r="G419" s="59">
        <f t="shared" si="91"/>
        <v>0</v>
      </c>
      <c r="H419" s="55">
        <f>H417+"00:05"</f>
        <v>0.39930555555555519</v>
      </c>
      <c r="I419" s="56">
        <f>J419*PCUs!$B$2+K419*PCUs!$B$3+L419*PCUs!$B$4+M419*PCUs!$B$5</f>
        <v>4</v>
      </c>
      <c r="J419" s="46">
        <v>4</v>
      </c>
      <c r="K419" s="46">
        <v>0</v>
      </c>
      <c r="L419" s="46">
        <v>0</v>
      </c>
      <c r="M419" s="71">
        <v>0</v>
      </c>
      <c r="N419" s="35">
        <f t="shared" si="105"/>
        <v>23</v>
      </c>
      <c r="O419" s="55">
        <f>O417+"00:05"</f>
        <v>0.39930555555555519</v>
      </c>
      <c r="P419" s="56">
        <f>Q419*PCUs!$B$2+R419*PCUs!$B$3+S419*PCUs!$B$4+T419*PCUs!$B$5</f>
        <v>0</v>
      </c>
      <c r="Q419" s="46">
        <v>0</v>
      </c>
      <c r="R419" s="46">
        <v>0</v>
      </c>
      <c r="S419" s="46">
        <v>0</v>
      </c>
      <c r="T419" s="71">
        <v>0</v>
      </c>
      <c r="U419" s="35">
        <f t="shared" si="92"/>
        <v>0</v>
      </c>
    </row>
    <row r="420" spans="1:21" ht="13.5" customHeight="1" x14ac:dyDescent="0.2">
      <c r="A420" s="60">
        <f t="shared" ref="A420:A430" si="106">A419</f>
        <v>0.39930555555555519</v>
      </c>
      <c r="B420" s="54">
        <f>C420*PCUs!$B$2+D420*PCUs!$B$3+E420*PCUs!$B$4+F420*PCUs!$B$5</f>
        <v>0</v>
      </c>
      <c r="F420" s="69"/>
      <c r="G420" s="63">
        <f t="shared" si="91"/>
        <v>0</v>
      </c>
      <c r="H420" s="60">
        <f t="shared" ref="H420:H430" si="107">H419</f>
        <v>0.39930555555555519</v>
      </c>
      <c r="I420" s="54">
        <f>J420*PCUs!$B$2+K420*PCUs!$B$3+L420*PCUs!$B$4+M420*PCUs!$B$5</f>
        <v>1</v>
      </c>
      <c r="J420" s="24">
        <v>1</v>
      </c>
      <c r="K420" s="24">
        <v>0</v>
      </c>
      <c r="L420" s="24">
        <v>0</v>
      </c>
      <c r="M420" s="69">
        <v>0</v>
      </c>
      <c r="N420" s="75">
        <f t="shared" si="105"/>
        <v>5.75</v>
      </c>
      <c r="O420" s="60">
        <f t="shared" ref="O420:O430" si="108">O419</f>
        <v>0.39930555555555519</v>
      </c>
      <c r="P420" s="54">
        <f>Q420*PCUs!$B$2+R420*PCUs!$B$3+S420*PCUs!$B$4+T420*PCUs!$B$5</f>
        <v>1</v>
      </c>
      <c r="Q420" s="24">
        <v>1</v>
      </c>
      <c r="R420" s="24">
        <v>0</v>
      </c>
      <c r="S420" s="24">
        <v>0</v>
      </c>
      <c r="T420" s="69">
        <v>0</v>
      </c>
      <c r="U420" s="75">
        <f t="shared" si="92"/>
        <v>5.75</v>
      </c>
    </row>
    <row r="421" spans="1:21" ht="13.5" customHeight="1" x14ac:dyDescent="0.2">
      <c r="A421" s="60">
        <f t="shared" si="106"/>
        <v>0.39930555555555519</v>
      </c>
      <c r="B421" s="54">
        <f>C421*PCUs!$B$2+D421*PCUs!$B$3+E421*PCUs!$B$4+F421*PCUs!$B$5</f>
        <v>0</v>
      </c>
      <c r="F421" s="69"/>
      <c r="G421" s="63">
        <f t="shared" si="91"/>
        <v>0</v>
      </c>
      <c r="H421" s="60">
        <f t="shared" si="107"/>
        <v>0.39930555555555519</v>
      </c>
      <c r="I421" s="54">
        <f>J421*PCUs!$B$2+K421*PCUs!$B$3+L421*PCUs!$B$4+M421*PCUs!$B$5</f>
        <v>7</v>
      </c>
      <c r="J421" s="24">
        <v>7</v>
      </c>
      <c r="K421" s="24">
        <v>0</v>
      </c>
      <c r="L421" s="24">
        <v>0</v>
      </c>
      <c r="M421" s="69">
        <v>0</v>
      </c>
      <c r="N421" s="75">
        <f t="shared" si="105"/>
        <v>40.25</v>
      </c>
      <c r="O421" s="60">
        <f t="shared" si="108"/>
        <v>0.39930555555555519</v>
      </c>
      <c r="P421" s="54">
        <f>Q421*PCUs!$B$2+R421*PCUs!$B$3+S421*PCUs!$B$4+T421*PCUs!$B$5</f>
        <v>2</v>
      </c>
      <c r="Q421" s="24">
        <v>2</v>
      </c>
      <c r="R421" s="24">
        <v>0</v>
      </c>
      <c r="S421" s="24">
        <v>0</v>
      </c>
      <c r="T421" s="69">
        <v>0</v>
      </c>
      <c r="U421" s="75">
        <f t="shared" si="92"/>
        <v>11.5</v>
      </c>
    </row>
    <row r="422" spans="1:21" ht="13.5" customHeight="1" x14ac:dyDescent="0.2">
      <c r="A422" s="60">
        <f t="shared" si="106"/>
        <v>0.39930555555555519</v>
      </c>
      <c r="B422" s="54">
        <f>C422*PCUs!$B$2+D422*PCUs!$B$3+E422*PCUs!$B$4+F422*PCUs!$B$5</f>
        <v>0</v>
      </c>
      <c r="F422" s="69"/>
      <c r="G422" s="63">
        <f t="shared" si="91"/>
        <v>0</v>
      </c>
      <c r="H422" s="60">
        <f t="shared" si="107"/>
        <v>0.39930555555555519</v>
      </c>
      <c r="I422" s="54">
        <f>J422*PCUs!$B$2+K422*PCUs!$B$3+L422*PCUs!$B$4+M422*PCUs!$B$5</f>
        <v>2.5</v>
      </c>
      <c r="J422" s="24">
        <v>1</v>
      </c>
      <c r="K422" s="24">
        <v>1</v>
      </c>
      <c r="L422" s="24">
        <v>0</v>
      </c>
      <c r="M422" s="69">
        <v>0</v>
      </c>
      <c r="N422" s="75">
        <f t="shared" si="105"/>
        <v>14.375</v>
      </c>
      <c r="O422" s="60">
        <f t="shared" si="108"/>
        <v>0.39930555555555519</v>
      </c>
      <c r="P422" s="54">
        <f>Q422*PCUs!$B$2+R422*PCUs!$B$3+S422*PCUs!$B$4+T422*PCUs!$B$5</f>
        <v>2</v>
      </c>
      <c r="Q422" s="24">
        <v>2</v>
      </c>
      <c r="R422" s="24">
        <v>0</v>
      </c>
      <c r="S422" s="24">
        <v>0</v>
      </c>
      <c r="T422" s="69">
        <v>0</v>
      </c>
      <c r="U422" s="75">
        <f t="shared" si="92"/>
        <v>11.5</v>
      </c>
    </row>
    <row r="423" spans="1:21" ht="13.5" customHeight="1" x14ac:dyDescent="0.2">
      <c r="A423" s="60">
        <f t="shared" si="106"/>
        <v>0.39930555555555519</v>
      </c>
      <c r="B423" s="54">
        <f>C423*PCUs!$B$2+D423*PCUs!$B$3+E423*PCUs!$B$4+F423*PCUs!$B$5</f>
        <v>0</v>
      </c>
      <c r="F423" s="69"/>
      <c r="G423" s="63">
        <f t="shared" si="91"/>
        <v>0</v>
      </c>
      <c r="H423" s="60">
        <f t="shared" si="107"/>
        <v>0.39930555555555519</v>
      </c>
      <c r="I423" s="54">
        <f>J423*PCUs!$B$2+K423*PCUs!$B$3+L423*PCUs!$B$4+M423*PCUs!$B$5</f>
        <v>1</v>
      </c>
      <c r="J423" s="24">
        <v>1</v>
      </c>
      <c r="K423" s="24">
        <v>0</v>
      </c>
      <c r="L423" s="24">
        <v>0</v>
      </c>
      <c r="M423" s="69">
        <v>0</v>
      </c>
      <c r="N423" s="75">
        <f t="shared" si="105"/>
        <v>5.75</v>
      </c>
      <c r="O423" s="60">
        <f t="shared" si="108"/>
        <v>0.39930555555555519</v>
      </c>
      <c r="P423" s="54">
        <f>Q423*PCUs!$B$2+R423*PCUs!$B$3+S423*PCUs!$B$4+T423*PCUs!$B$5</f>
        <v>1.5</v>
      </c>
      <c r="Q423" s="24">
        <v>0</v>
      </c>
      <c r="R423" s="24">
        <v>1</v>
      </c>
      <c r="S423" s="24">
        <v>0</v>
      </c>
      <c r="T423" s="69">
        <v>0</v>
      </c>
      <c r="U423" s="75">
        <f t="shared" si="92"/>
        <v>8.625</v>
      </c>
    </row>
    <row r="424" spans="1:21" ht="13.5" customHeight="1" x14ac:dyDescent="0.2">
      <c r="A424" s="60">
        <f t="shared" si="106"/>
        <v>0.39930555555555519</v>
      </c>
      <c r="B424" s="54">
        <f>C424*PCUs!$B$2+D424*PCUs!$B$3+E424*PCUs!$B$4+F424*PCUs!$B$5</f>
        <v>0</v>
      </c>
      <c r="F424" s="69"/>
      <c r="G424" s="63">
        <f t="shared" si="91"/>
        <v>0</v>
      </c>
      <c r="H424" s="60">
        <f t="shared" si="107"/>
        <v>0.39930555555555519</v>
      </c>
      <c r="I424" s="54">
        <f>J424*PCUs!$B$2+K424*PCUs!$B$3+L424*PCUs!$B$4+M424*PCUs!$B$5</f>
        <v>0</v>
      </c>
      <c r="M424" s="69"/>
      <c r="N424" s="75">
        <f t="shared" si="105"/>
        <v>0</v>
      </c>
      <c r="O424" s="60">
        <f t="shared" si="108"/>
        <v>0.39930555555555519</v>
      </c>
      <c r="P424" s="54">
        <f>Q424*PCUs!$B$2+R424*PCUs!$B$3+S424*PCUs!$B$4+T424*PCUs!$B$5</f>
        <v>0</v>
      </c>
      <c r="T424" s="69"/>
      <c r="U424" s="75">
        <f t="shared" si="92"/>
        <v>0</v>
      </c>
    </row>
    <row r="425" spans="1:21" ht="13.5" customHeight="1" x14ac:dyDescent="0.2">
      <c r="A425" s="60">
        <f t="shared" si="106"/>
        <v>0.39930555555555519</v>
      </c>
      <c r="B425" s="54">
        <f>C425*PCUs!$B$2+D425*PCUs!$B$3+E425*PCUs!$B$4+F425*PCUs!$B$5</f>
        <v>0</v>
      </c>
      <c r="F425" s="69"/>
      <c r="G425" s="63">
        <f t="shared" si="91"/>
        <v>0</v>
      </c>
      <c r="H425" s="60">
        <f t="shared" si="107"/>
        <v>0.39930555555555519</v>
      </c>
      <c r="I425" s="54">
        <f>J425*PCUs!$B$2+K425*PCUs!$B$3+L425*PCUs!$B$4+M425*PCUs!$B$5</f>
        <v>0</v>
      </c>
      <c r="M425" s="69"/>
      <c r="N425" s="75">
        <f t="shared" si="105"/>
        <v>0</v>
      </c>
      <c r="O425" s="60">
        <f t="shared" si="108"/>
        <v>0.39930555555555519</v>
      </c>
      <c r="P425" s="54">
        <f>Q425*PCUs!$B$2+R425*PCUs!$B$3+S425*PCUs!$B$4+T425*PCUs!$B$5</f>
        <v>0</v>
      </c>
      <c r="T425" s="69"/>
      <c r="U425" s="75">
        <f t="shared" si="92"/>
        <v>0</v>
      </c>
    </row>
    <row r="426" spans="1:21" ht="13.5" customHeight="1" x14ac:dyDescent="0.2">
      <c r="A426" s="60">
        <f t="shared" si="106"/>
        <v>0.39930555555555519</v>
      </c>
      <c r="B426" s="54">
        <f>C426*PCUs!$B$2+D426*PCUs!$B$3+E426*PCUs!$B$4+F426*PCUs!$B$5</f>
        <v>0</v>
      </c>
      <c r="F426" s="69"/>
      <c r="G426" s="63">
        <f t="shared" ref="G426:G550" si="109">B426*5.75</f>
        <v>0</v>
      </c>
      <c r="H426" s="60">
        <f t="shared" si="107"/>
        <v>0.39930555555555519</v>
      </c>
      <c r="I426" s="54">
        <f>J426*PCUs!$B$2+K426*PCUs!$B$3+L426*PCUs!$B$4+M426*PCUs!$B$5</f>
        <v>0</v>
      </c>
      <c r="M426" s="69"/>
      <c r="N426" s="75">
        <f t="shared" si="105"/>
        <v>0</v>
      </c>
      <c r="O426" s="60">
        <f t="shared" si="108"/>
        <v>0.39930555555555519</v>
      </c>
      <c r="P426" s="54">
        <f>Q426*PCUs!$B$2+R426*PCUs!$B$3+S426*PCUs!$B$4+T426*PCUs!$B$5</f>
        <v>0</v>
      </c>
      <c r="T426" s="69"/>
      <c r="U426" s="75">
        <f t="shared" ref="U426:U550" si="110">P426*5.75</f>
        <v>0</v>
      </c>
    </row>
    <row r="427" spans="1:21" ht="13.5" customHeight="1" x14ac:dyDescent="0.2">
      <c r="A427" s="60">
        <f t="shared" si="106"/>
        <v>0.39930555555555519</v>
      </c>
      <c r="B427" s="54">
        <f>C427*PCUs!$B$2+D427*PCUs!$B$3+E427*PCUs!$B$4+F427*PCUs!$B$5</f>
        <v>0</v>
      </c>
      <c r="F427" s="69"/>
      <c r="G427" s="63">
        <f t="shared" si="109"/>
        <v>0</v>
      </c>
      <c r="H427" s="60">
        <f t="shared" si="107"/>
        <v>0.39930555555555519</v>
      </c>
      <c r="I427" s="54">
        <f>J427*PCUs!$B$2+K427*PCUs!$B$3+L427*PCUs!$B$4+M427*PCUs!$B$5</f>
        <v>0</v>
      </c>
      <c r="M427" s="69"/>
      <c r="N427" s="75">
        <f t="shared" si="105"/>
        <v>0</v>
      </c>
      <c r="O427" s="60">
        <f t="shared" si="108"/>
        <v>0.39930555555555519</v>
      </c>
      <c r="P427" s="54">
        <f>Q427*PCUs!$B$2+R427*PCUs!$B$3+S427*PCUs!$B$4+T427*PCUs!$B$5</f>
        <v>0</v>
      </c>
      <c r="T427" s="69"/>
      <c r="U427" s="75">
        <f t="shared" si="110"/>
        <v>0</v>
      </c>
    </row>
    <row r="428" spans="1:21" ht="13.5" customHeight="1" x14ac:dyDescent="0.2">
      <c r="A428" s="60">
        <f t="shared" si="106"/>
        <v>0.39930555555555519</v>
      </c>
      <c r="B428" s="54">
        <f>C428*PCUs!$B$2+D428*PCUs!$B$3+E428*PCUs!$B$4+F428*PCUs!$B$5</f>
        <v>0</v>
      </c>
      <c r="F428" s="69"/>
      <c r="G428" s="63">
        <f t="shared" si="109"/>
        <v>0</v>
      </c>
      <c r="H428" s="60">
        <f t="shared" si="107"/>
        <v>0.39930555555555519</v>
      </c>
      <c r="I428" s="54">
        <f>J428*PCUs!$B$2+K428*PCUs!$B$3+L428*PCUs!$B$4+M428*PCUs!$B$5</f>
        <v>0</v>
      </c>
      <c r="M428" s="69"/>
      <c r="N428" s="75">
        <f t="shared" si="105"/>
        <v>0</v>
      </c>
      <c r="O428" s="60">
        <f t="shared" si="108"/>
        <v>0.39930555555555519</v>
      </c>
      <c r="P428" s="54">
        <f>Q428*PCUs!$B$2+R428*PCUs!$B$3+S428*PCUs!$B$4+T428*PCUs!$B$5</f>
        <v>0</v>
      </c>
      <c r="T428" s="69"/>
      <c r="U428" s="75">
        <f t="shared" si="110"/>
        <v>0</v>
      </c>
    </row>
    <row r="429" spans="1:21" ht="13.5" customHeight="1" x14ac:dyDescent="0.2">
      <c r="A429" s="60">
        <f t="shared" si="106"/>
        <v>0.39930555555555519</v>
      </c>
      <c r="B429" s="54">
        <f>C429*PCUs!$B$2+D429*PCUs!$B$3+E429*PCUs!$B$4+F429*PCUs!$B$5</f>
        <v>0</v>
      </c>
      <c r="F429" s="69"/>
      <c r="G429" s="63">
        <f t="shared" si="109"/>
        <v>0</v>
      </c>
      <c r="H429" s="60">
        <f t="shared" si="107"/>
        <v>0.39930555555555519</v>
      </c>
      <c r="I429" s="54">
        <f>J429*PCUs!$B$2+K429*PCUs!$B$3+L429*PCUs!$B$4+M429*PCUs!$B$5</f>
        <v>0</v>
      </c>
      <c r="M429" s="69"/>
      <c r="N429" s="75">
        <f t="shared" si="105"/>
        <v>0</v>
      </c>
      <c r="O429" s="60">
        <f t="shared" si="108"/>
        <v>0.39930555555555519</v>
      </c>
      <c r="P429" s="54">
        <f>Q429*PCUs!$B$2+R429*PCUs!$B$3+S429*PCUs!$B$4+T429*PCUs!$B$5</f>
        <v>0</v>
      </c>
      <c r="T429" s="69"/>
      <c r="U429" s="75">
        <f t="shared" si="110"/>
        <v>0</v>
      </c>
    </row>
    <row r="430" spans="1:21" ht="13.5" customHeight="1" x14ac:dyDescent="0.2">
      <c r="A430" s="60">
        <f t="shared" si="106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f t="shared" si="109"/>
        <v>0</v>
      </c>
      <c r="H430" s="60">
        <f t="shared" si="107"/>
        <v>0.39930555555555519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f t="shared" si="105"/>
        <v>0</v>
      </c>
      <c r="O430" s="60">
        <f t="shared" si="108"/>
        <v>0.39930555555555519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110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0</v>
      </c>
      <c r="C431" s="24">
        <f>VLOOKUP(B431,B419:F430,2,FALSE)</f>
        <v>0</v>
      </c>
      <c r="D431" s="24">
        <f>VLOOKUP(B431,B419:F430,3,FALSE)</f>
        <v>0</v>
      </c>
      <c r="E431" s="24">
        <f>VLOOKUP(B431,B419:F430,4,FALSE)</f>
        <v>0</v>
      </c>
      <c r="F431" s="69">
        <f>VLOOKUP(B431,B419:F430,5,FALSE)</f>
        <v>0</v>
      </c>
      <c r="G431" s="63">
        <f t="shared" si="109"/>
        <v>0</v>
      </c>
      <c r="H431" s="70">
        <f>H430</f>
        <v>0.39930555555555519</v>
      </c>
      <c r="I431" s="54">
        <f>MAX(I419:I430)</f>
        <v>7</v>
      </c>
      <c r="J431" s="24">
        <f>VLOOKUP(I431,I419:M430,2,FALSE)</f>
        <v>7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si="105"/>
        <v>40.25</v>
      </c>
      <c r="O431" s="70">
        <f>O430</f>
        <v>0.39930555555555519</v>
      </c>
      <c r="P431" s="54">
        <f>MAX(P419:P430)</f>
        <v>2</v>
      </c>
      <c r="Q431" s="24">
        <f>VLOOKUP(P431,P419:T430,2,FALSE)</f>
        <v>2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10"/>
        <v>11.5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0</v>
      </c>
      <c r="C432" s="46"/>
      <c r="D432" s="46"/>
      <c r="E432" s="46"/>
      <c r="F432" s="71"/>
      <c r="G432" s="59">
        <f t="shared" si="109"/>
        <v>0</v>
      </c>
      <c r="H432" s="55">
        <f>H430+"00:05"</f>
        <v>0.4027777777777774</v>
      </c>
      <c r="I432" s="56">
        <f>J432*PCUs!$B$2+K432*PCUs!$B$3+L432*PCUs!$B$4+M432*PCUs!$B$5</f>
        <v>1.5</v>
      </c>
      <c r="J432" s="46">
        <v>0</v>
      </c>
      <c r="K432" s="46">
        <v>1</v>
      </c>
      <c r="L432" s="46">
        <v>0</v>
      </c>
      <c r="M432" s="71">
        <v>0</v>
      </c>
      <c r="N432" s="35">
        <f t="shared" si="105"/>
        <v>8.625</v>
      </c>
      <c r="O432" s="55">
        <f>O430+"00:05"</f>
        <v>0.4027777777777774</v>
      </c>
      <c r="P432" s="56">
        <f>Q432*PCUs!$B$2+R432*PCUs!$B$3+S432*PCUs!$B$4+T432*PCUs!$B$5</f>
        <v>0</v>
      </c>
      <c r="Q432" s="46">
        <v>0</v>
      </c>
      <c r="R432" s="46">
        <v>0</v>
      </c>
      <c r="S432" s="46">
        <v>0</v>
      </c>
      <c r="T432" s="71">
        <v>0</v>
      </c>
      <c r="U432" s="35">
        <f t="shared" si="110"/>
        <v>0</v>
      </c>
    </row>
    <row r="433" spans="1:21" ht="13.5" customHeight="1" x14ac:dyDescent="0.2">
      <c r="A433" s="60">
        <f t="shared" ref="A433:A443" si="111">A432</f>
        <v>0.4027777777777774</v>
      </c>
      <c r="B433" s="54">
        <f>C433*PCUs!$B$2+D433*PCUs!$B$3+E433*PCUs!$B$4+F433*PCUs!$B$5</f>
        <v>0</v>
      </c>
      <c r="F433" s="69"/>
      <c r="G433" s="63">
        <f t="shared" si="109"/>
        <v>0</v>
      </c>
      <c r="H433" s="60">
        <f t="shared" ref="H433:H443" si="112">H432</f>
        <v>0.4027777777777774</v>
      </c>
      <c r="I433" s="54">
        <f>J433*PCUs!$B$2+K433*PCUs!$B$3+L433*PCUs!$B$4+M433*PCUs!$B$5</f>
        <v>2</v>
      </c>
      <c r="J433" s="24">
        <v>2</v>
      </c>
      <c r="K433" s="24">
        <v>0</v>
      </c>
      <c r="L433" s="24">
        <v>0</v>
      </c>
      <c r="M433" s="69">
        <v>0</v>
      </c>
      <c r="N433" s="75">
        <f t="shared" si="105"/>
        <v>11.5</v>
      </c>
      <c r="O433" s="60">
        <f t="shared" ref="O433:O443" si="113">O432</f>
        <v>0.4027777777777774</v>
      </c>
      <c r="P433" s="54">
        <f>Q433*PCUs!$B$2+R433*PCUs!$B$3+S433*PCUs!$B$4+T433*PCUs!$B$5</f>
        <v>0</v>
      </c>
      <c r="Q433" s="24">
        <v>0</v>
      </c>
      <c r="R433" s="24">
        <v>0</v>
      </c>
      <c r="S433" s="24">
        <v>0</v>
      </c>
      <c r="T433" s="69">
        <v>0</v>
      </c>
      <c r="U433" s="75">
        <f t="shared" si="110"/>
        <v>0</v>
      </c>
    </row>
    <row r="434" spans="1:21" ht="13.5" customHeight="1" x14ac:dyDescent="0.2">
      <c r="A434" s="60">
        <f t="shared" si="111"/>
        <v>0.4027777777777774</v>
      </c>
      <c r="B434" s="54">
        <f>C434*PCUs!$B$2+D434*PCUs!$B$3+E434*PCUs!$B$4+F434*PCUs!$B$5</f>
        <v>0</v>
      </c>
      <c r="F434" s="69"/>
      <c r="G434" s="63">
        <f t="shared" si="109"/>
        <v>0</v>
      </c>
      <c r="H434" s="60">
        <f t="shared" si="112"/>
        <v>0.4027777777777774</v>
      </c>
      <c r="I434" s="54">
        <f>J434*PCUs!$B$2+K434*PCUs!$B$3+L434*PCUs!$B$4+M434*PCUs!$B$5</f>
        <v>2</v>
      </c>
      <c r="J434" s="24">
        <v>2</v>
      </c>
      <c r="K434" s="24">
        <v>0</v>
      </c>
      <c r="L434" s="24">
        <v>0</v>
      </c>
      <c r="M434" s="69">
        <v>0</v>
      </c>
      <c r="N434" s="75">
        <f t="shared" si="105"/>
        <v>11.5</v>
      </c>
      <c r="O434" s="60">
        <f t="shared" si="113"/>
        <v>0.4027777777777774</v>
      </c>
      <c r="P434" s="54">
        <f>Q434*PCUs!$B$2+R434*PCUs!$B$3+S434*PCUs!$B$4+T434*PCUs!$B$5</f>
        <v>0</v>
      </c>
      <c r="Q434" s="24">
        <v>0</v>
      </c>
      <c r="R434" s="24">
        <v>0</v>
      </c>
      <c r="S434" s="24">
        <v>0</v>
      </c>
      <c r="T434" s="69">
        <v>0</v>
      </c>
      <c r="U434" s="75">
        <f t="shared" si="110"/>
        <v>0</v>
      </c>
    </row>
    <row r="435" spans="1:21" ht="13.5" customHeight="1" x14ac:dyDescent="0.2">
      <c r="A435" s="60">
        <f t="shared" si="111"/>
        <v>0.4027777777777774</v>
      </c>
      <c r="B435" s="54">
        <f>C435*PCUs!$B$2+D435*PCUs!$B$3+E435*PCUs!$B$4+F435*PCUs!$B$5</f>
        <v>0</v>
      </c>
      <c r="F435" s="69"/>
      <c r="G435" s="63">
        <f t="shared" si="109"/>
        <v>0</v>
      </c>
      <c r="H435" s="60">
        <f t="shared" si="112"/>
        <v>0.4027777777777774</v>
      </c>
      <c r="I435" s="54">
        <f>J435*PCUs!$B$2+K435*PCUs!$B$3+L435*PCUs!$B$4+M435*PCUs!$B$5</f>
        <v>2</v>
      </c>
      <c r="J435" s="24">
        <v>2</v>
      </c>
      <c r="K435" s="24">
        <v>0</v>
      </c>
      <c r="L435" s="24">
        <v>0</v>
      </c>
      <c r="M435" s="69">
        <v>0</v>
      </c>
      <c r="N435" s="75">
        <f t="shared" si="105"/>
        <v>11.5</v>
      </c>
      <c r="O435" s="60">
        <f t="shared" si="113"/>
        <v>0.4027777777777774</v>
      </c>
      <c r="P435" s="54">
        <f>Q435*PCUs!$B$2+R435*PCUs!$B$3+S435*PCUs!$B$4+T435*PCUs!$B$5</f>
        <v>2</v>
      </c>
      <c r="Q435" s="24">
        <v>2</v>
      </c>
      <c r="R435" s="24">
        <v>0</v>
      </c>
      <c r="S435" s="24">
        <v>0</v>
      </c>
      <c r="T435" s="69">
        <v>0</v>
      </c>
      <c r="U435" s="75">
        <f t="shared" si="110"/>
        <v>11.5</v>
      </c>
    </row>
    <row r="436" spans="1:21" ht="13.5" customHeight="1" x14ac:dyDescent="0.2">
      <c r="A436" s="60">
        <f t="shared" si="111"/>
        <v>0.4027777777777774</v>
      </c>
      <c r="B436" s="54">
        <f>C436*PCUs!$B$2+D436*PCUs!$B$3+E436*PCUs!$B$4+F436*PCUs!$B$5</f>
        <v>0</v>
      </c>
      <c r="F436" s="69"/>
      <c r="G436" s="63">
        <f t="shared" si="109"/>
        <v>0</v>
      </c>
      <c r="H436" s="60">
        <f t="shared" si="112"/>
        <v>0.4027777777777774</v>
      </c>
      <c r="I436" s="54">
        <f>J436*PCUs!$B$2+K436*PCUs!$B$3+L436*PCUs!$B$4+M436*PCUs!$B$5</f>
        <v>4</v>
      </c>
      <c r="J436" s="24">
        <v>4</v>
      </c>
      <c r="K436" s="24">
        <v>0</v>
      </c>
      <c r="L436" s="24">
        <v>0</v>
      </c>
      <c r="M436" s="69">
        <v>0</v>
      </c>
      <c r="N436" s="75">
        <f t="shared" si="105"/>
        <v>23</v>
      </c>
      <c r="O436" s="60">
        <f t="shared" si="113"/>
        <v>0.4027777777777774</v>
      </c>
      <c r="P436" s="54">
        <f>Q436*PCUs!$B$2+R436*PCUs!$B$3+S436*PCUs!$B$4+T436*PCUs!$B$5</f>
        <v>1</v>
      </c>
      <c r="Q436" s="24">
        <v>1</v>
      </c>
      <c r="R436" s="24">
        <v>0</v>
      </c>
      <c r="S436" s="24">
        <v>0</v>
      </c>
      <c r="T436" s="69">
        <v>0</v>
      </c>
      <c r="U436" s="75">
        <f t="shared" si="110"/>
        <v>5.75</v>
      </c>
    </row>
    <row r="437" spans="1:21" ht="13.5" customHeight="1" x14ac:dyDescent="0.2">
      <c r="A437" s="60">
        <f t="shared" si="111"/>
        <v>0.4027777777777774</v>
      </c>
      <c r="B437" s="54">
        <f>C437*PCUs!$B$2+D437*PCUs!$B$3+E437*PCUs!$B$4+F437*PCUs!$B$5</f>
        <v>0</v>
      </c>
      <c r="F437" s="69"/>
      <c r="G437" s="63">
        <f t="shared" si="109"/>
        <v>0</v>
      </c>
      <c r="H437" s="60">
        <f t="shared" si="112"/>
        <v>0.4027777777777774</v>
      </c>
      <c r="I437" s="54">
        <f>J437*PCUs!$B$2+K437*PCUs!$B$3+L437*PCUs!$B$4+M437*PCUs!$B$5</f>
        <v>0</v>
      </c>
      <c r="M437" s="69"/>
      <c r="N437" s="75">
        <f t="shared" si="105"/>
        <v>0</v>
      </c>
      <c r="O437" s="60">
        <f t="shared" si="113"/>
        <v>0.4027777777777774</v>
      </c>
      <c r="P437" s="54">
        <f>Q437*PCUs!$B$2+R437*PCUs!$B$3+S437*PCUs!$B$4+T437*PCUs!$B$5</f>
        <v>0</v>
      </c>
      <c r="T437" s="69"/>
      <c r="U437" s="75">
        <f t="shared" si="110"/>
        <v>0</v>
      </c>
    </row>
    <row r="438" spans="1:21" ht="13.5" customHeight="1" x14ac:dyDescent="0.2">
      <c r="A438" s="60">
        <f t="shared" si="111"/>
        <v>0.4027777777777774</v>
      </c>
      <c r="B438" s="54">
        <f>C438*PCUs!$B$2+D438*PCUs!$B$3+E438*PCUs!$B$4+F438*PCUs!$B$5</f>
        <v>0</v>
      </c>
      <c r="F438" s="69"/>
      <c r="G438" s="63">
        <f t="shared" si="109"/>
        <v>0</v>
      </c>
      <c r="H438" s="60">
        <f t="shared" si="112"/>
        <v>0.4027777777777774</v>
      </c>
      <c r="I438" s="54">
        <f>J438*PCUs!$B$2+K438*PCUs!$B$3+L438*PCUs!$B$4+M438*PCUs!$B$5</f>
        <v>0</v>
      </c>
      <c r="M438" s="69"/>
      <c r="N438" s="75">
        <f t="shared" si="105"/>
        <v>0</v>
      </c>
      <c r="O438" s="60">
        <f t="shared" si="113"/>
        <v>0.4027777777777774</v>
      </c>
      <c r="P438" s="54">
        <f>Q438*PCUs!$B$2+R438*PCUs!$B$3+S438*PCUs!$B$4+T438*PCUs!$B$5</f>
        <v>0</v>
      </c>
      <c r="T438" s="69"/>
      <c r="U438" s="75">
        <f t="shared" si="110"/>
        <v>0</v>
      </c>
    </row>
    <row r="439" spans="1:21" ht="13.5" customHeight="1" x14ac:dyDescent="0.2">
      <c r="A439" s="60">
        <f t="shared" si="111"/>
        <v>0.4027777777777774</v>
      </c>
      <c r="B439" s="54">
        <f>C439*PCUs!$B$2+D439*PCUs!$B$3+E439*PCUs!$B$4+F439*PCUs!$B$5</f>
        <v>0</v>
      </c>
      <c r="F439" s="69"/>
      <c r="G439" s="63">
        <f t="shared" si="109"/>
        <v>0</v>
      </c>
      <c r="H439" s="60">
        <f t="shared" si="112"/>
        <v>0.4027777777777774</v>
      </c>
      <c r="I439" s="54">
        <f>J439*PCUs!$B$2+K439*PCUs!$B$3+L439*PCUs!$B$4+M439*PCUs!$B$5</f>
        <v>0</v>
      </c>
      <c r="M439" s="69"/>
      <c r="N439" s="75">
        <f t="shared" si="105"/>
        <v>0</v>
      </c>
      <c r="O439" s="60">
        <f t="shared" si="113"/>
        <v>0.4027777777777774</v>
      </c>
      <c r="P439" s="54">
        <f>Q439*PCUs!$B$2+R439*PCUs!$B$3+S439*PCUs!$B$4+T439*PCUs!$B$5</f>
        <v>0</v>
      </c>
      <c r="T439" s="69"/>
      <c r="U439" s="75">
        <f t="shared" si="110"/>
        <v>0</v>
      </c>
    </row>
    <row r="440" spans="1:21" ht="13.5" customHeight="1" x14ac:dyDescent="0.2">
      <c r="A440" s="60">
        <f t="shared" si="111"/>
        <v>0.4027777777777774</v>
      </c>
      <c r="B440" s="54">
        <f>C440*PCUs!$B$2+D440*PCUs!$B$3+E440*PCUs!$B$4+F440*PCUs!$B$5</f>
        <v>0</v>
      </c>
      <c r="F440" s="69"/>
      <c r="G440" s="63">
        <f t="shared" si="109"/>
        <v>0</v>
      </c>
      <c r="H440" s="60">
        <f t="shared" si="112"/>
        <v>0.4027777777777774</v>
      </c>
      <c r="I440" s="54">
        <f>J440*PCUs!$B$2+K440*PCUs!$B$3+L440*PCUs!$B$4+M440*PCUs!$B$5</f>
        <v>0</v>
      </c>
      <c r="M440" s="69"/>
      <c r="N440" s="75">
        <f t="shared" si="105"/>
        <v>0</v>
      </c>
      <c r="O440" s="60">
        <f t="shared" si="113"/>
        <v>0.4027777777777774</v>
      </c>
      <c r="P440" s="54">
        <f>Q440*PCUs!$B$2+R440*PCUs!$B$3+S440*PCUs!$B$4+T440*PCUs!$B$5</f>
        <v>0</v>
      </c>
      <c r="T440" s="69"/>
      <c r="U440" s="75">
        <f t="shared" si="110"/>
        <v>0</v>
      </c>
    </row>
    <row r="441" spans="1:21" ht="13.5" customHeight="1" x14ac:dyDescent="0.2">
      <c r="A441" s="60">
        <f t="shared" si="111"/>
        <v>0.4027777777777774</v>
      </c>
      <c r="B441" s="54">
        <f>C441*PCUs!$B$2+D441*PCUs!$B$3+E441*PCUs!$B$4+F441*PCUs!$B$5</f>
        <v>0</v>
      </c>
      <c r="F441" s="69"/>
      <c r="G441" s="63">
        <f t="shared" si="109"/>
        <v>0</v>
      </c>
      <c r="H441" s="60">
        <f t="shared" si="112"/>
        <v>0.4027777777777774</v>
      </c>
      <c r="I441" s="54">
        <f>J441*PCUs!$B$2+K441*PCUs!$B$3+L441*PCUs!$B$4+M441*PCUs!$B$5</f>
        <v>0</v>
      </c>
      <c r="M441" s="69"/>
      <c r="N441" s="75">
        <f t="shared" si="105"/>
        <v>0</v>
      </c>
      <c r="O441" s="60">
        <f t="shared" si="113"/>
        <v>0.4027777777777774</v>
      </c>
      <c r="P441" s="54">
        <f>Q441*PCUs!$B$2+R441*PCUs!$B$3+S441*PCUs!$B$4+T441*PCUs!$B$5</f>
        <v>0</v>
      </c>
      <c r="T441" s="69"/>
      <c r="U441" s="75">
        <f t="shared" si="110"/>
        <v>0</v>
      </c>
    </row>
    <row r="442" spans="1:21" ht="13.5" customHeight="1" x14ac:dyDescent="0.2">
      <c r="A442" s="60">
        <f t="shared" si="111"/>
        <v>0.4027777777777774</v>
      </c>
      <c r="B442" s="54">
        <f>C442*PCUs!$B$2+D442*PCUs!$B$3+E442*PCUs!$B$4+F442*PCUs!$B$5</f>
        <v>0</v>
      </c>
      <c r="F442" s="69"/>
      <c r="G442" s="63">
        <f t="shared" si="109"/>
        <v>0</v>
      </c>
      <c r="H442" s="60">
        <f t="shared" si="112"/>
        <v>0.4027777777777774</v>
      </c>
      <c r="I442" s="54">
        <f>J442*PCUs!$B$2+K442*PCUs!$B$3+L442*PCUs!$B$4+M442*PCUs!$B$5</f>
        <v>0</v>
      </c>
      <c r="M442" s="69"/>
      <c r="N442" s="75">
        <f t="shared" si="105"/>
        <v>0</v>
      </c>
      <c r="O442" s="60">
        <f t="shared" si="113"/>
        <v>0.4027777777777774</v>
      </c>
      <c r="P442" s="54">
        <f>Q442*PCUs!$B$2+R442*PCUs!$B$3+S442*PCUs!$B$4+T442*PCUs!$B$5</f>
        <v>0</v>
      </c>
      <c r="T442" s="69"/>
      <c r="U442" s="75">
        <f t="shared" si="110"/>
        <v>0</v>
      </c>
    </row>
    <row r="443" spans="1:21" ht="13.5" customHeight="1" x14ac:dyDescent="0.2">
      <c r="A443" s="60">
        <f t="shared" si="111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f t="shared" si="109"/>
        <v>0</v>
      </c>
      <c r="H443" s="60">
        <f t="shared" si="112"/>
        <v>0.4027777777777774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f t="shared" si="105"/>
        <v>0</v>
      </c>
      <c r="O443" s="60">
        <f t="shared" si="113"/>
        <v>0.4027777777777774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110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0</v>
      </c>
      <c r="C444" s="24">
        <f>VLOOKUP(B444,B432:F443,2,FALSE)</f>
        <v>0</v>
      </c>
      <c r="D444" s="24">
        <f>VLOOKUP(B444,B432:F443,3,FALSE)</f>
        <v>0</v>
      </c>
      <c r="E444" s="24">
        <f>VLOOKUP(B444,B432:F443,4,FALSE)</f>
        <v>0</v>
      </c>
      <c r="F444" s="69">
        <f>VLOOKUP(B444,B432:F443,5,FALSE)</f>
        <v>0</v>
      </c>
      <c r="G444" s="63">
        <f t="shared" si="109"/>
        <v>0</v>
      </c>
      <c r="H444" s="70">
        <f>H443</f>
        <v>0.4027777777777774</v>
      </c>
      <c r="I444" s="54">
        <f>MAX(I432:I443)</f>
        <v>4</v>
      </c>
      <c r="J444" s="24">
        <f>VLOOKUP(I444,I432:M443,2,FALSE)</f>
        <v>4</v>
      </c>
      <c r="K444" s="24">
        <f>VLOOKUP(I444,I432:M443,3,FALSE)</f>
        <v>0</v>
      </c>
      <c r="L444" s="24">
        <f>VLOOKUP(I444,I432:M443,4,FALSE)</f>
        <v>0</v>
      </c>
      <c r="M444" s="69">
        <f>VLOOKUP(I444,I432:M443,5,FALSE)</f>
        <v>0</v>
      </c>
      <c r="N444" s="75">
        <f t="shared" si="105"/>
        <v>23</v>
      </c>
      <c r="O444" s="70">
        <f>O443</f>
        <v>0.4027777777777774</v>
      </c>
      <c r="P444" s="54">
        <f>MAX(P432:P443)</f>
        <v>2</v>
      </c>
      <c r="Q444" s="24">
        <f>VLOOKUP(P444,P432:T443,2,FALSE)</f>
        <v>2</v>
      </c>
      <c r="R444" s="24">
        <f>VLOOKUP(P444,P432:T443,3,FALSE)</f>
        <v>0</v>
      </c>
      <c r="S444" s="24">
        <f>VLOOKUP(P444,P432:T443,4,FALSE)</f>
        <v>0</v>
      </c>
      <c r="T444" s="69">
        <f>VLOOKUP(P444,P432:T443,5,FALSE)</f>
        <v>0</v>
      </c>
      <c r="U444" s="75">
        <f t="shared" si="110"/>
        <v>11.5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0</v>
      </c>
      <c r="C445" s="46"/>
      <c r="D445" s="46"/>
      <c r="E445" s="46"/>
      <c r="F445" s="71"/>
      <c r="G445" s="59">
        <f t="shared" si="109"/>
        <v>0</v>
      </c>
      <c r="H445" s="55">
        <f>H443+"00:05"</f>
        <v>0.40624999999999961</v>
      </c>
      <c r="I445" s="56">
        <f>J445*PCUs!$B$2+K445*PCUs!$B$3+L445*PCUs!$B$4+M445*PCUs!$B$5</f>
        <v>3</v>
      </c>
      <c r="J445" s="46">
        <v>3</v>
      </c>
      <c r="K445" s="46">
        <v>0</v>
      </c>
      <c r="L445" s="46">
        <v>0</v>
      </c>
      <c r="M445" s="71">
        <v>0</v>
      </c>
      <c r="N445" s="35">
        <f t="shared" si="105"/>
        <v>17.25</v>
      </c>
      <c r="O445" s="55">
        <f>O443+"00:05"</f>
        <v>0.40624999999999961</v>
      </c>
      <c r="P445" s="56">
        <f>Q445*PCUs!$B$2+R445*PCUs!$B$3+S445*PCUs!$B$4+T445*PCUs!$B$5</f>
        <v>4</v>
      </c>
      <c r="Q445" s="46">
        <v>2</v>
      </c>
      <c r="R445" s="46">
        <v>0</v>
      </c>
      <c r="S445" s="46">
        <v>0</v>
      </c>
      <c r="T445" s="71">
        <v>1</v>
      </c>
      <c r="U445" s="35">
        <f t="shared" si="110"/>
        <v>23</v>
      </c>
    </row>
    <row r="446" spans="1:21" ht="13.5" customHeight="1" x14ac:dyDescent="0.2">
      <c r="A446" s="60">
        <f t="shared" ref="A446:A456" si="114">A445</f>
        <v>0.40624999999999961</v>
      </c>
      <c r="B446" s="54">
        <f>C446*PCUs!$B$2+D446*PCUs!$B$3+E446*PCUs!$B$4+F446*PCUs!$B$5</f>
        <v>0</v>
      </c>
      <c r="F446" s="69"/>
      <c r="G446" s="63">
        <f t="shared" si="109"/>
        <v>0</v>
      </c>
      <c r="H446" s="60">
        <f t="shared" ref="H446:H456" si="115">H445</f>
        <v>0.40624999999999961</v>
      </c>
      <c r="I446" s="54">
        <f>J446*PCUs!$B$2+K446*PCUs!$B$3+L446*PCUs!$B$4+M446*PCUs!$B$5</f>
        <v>2.2999999999999998</v>
      </c>
      <c r="J446" s="24">
        <v>0</v>
      </c>
      <c r="K446" s="24">
        <v>0</v>
      </c>
      <c r="L446" s="24">
        <v>1</v>
      </c>
      <c r="M446" s="69">
        <v>0</v>
      </c>
      <c r="N446" s="75">
        <f t="shared" si="105"/>
        <v>13.225</v>
      </c>
      <c r="O446" s="60">
        <f t="shared" ref="O446:O456" si="116">O445</f>
        <v>0.40624999999999961</v>
      </c>
      <c r="P446" s="54">
        <f>Q446*PCUs!$B$2+R446*PCUs!$B$3+S446*PCUs!$B$4+T446*PCUs!$B$5</f>
        <v>8</v>
      </c>
      <c r="Q446" s="24">
        <v>8</v>
      </c>
      <c r="R446" s="24">
        <v>0</v>
      </c>
      <c r="S446" s="24">
        <v>0</v>
      </c>
      <c r="T446" s="69">
        <v>0</v>
      </c>
      <c r="U446" s="75">
        <f t="shared" si="110"/>
        <v>46</v>
      </c>
    </row>
    <row r="447" spans="1:21" ht="13.5" customHeight="1" x14ac:dyDescent="0.2">
      <c r="A447" s="60">
        <f t="shared" si="114"/>
        <v>0.40624999999999961</v>
      </c>
      <c r="B447" s="54">
        <f>C447*PCUs!$B$2+D447*PCUs!$B$3+E447*PCUs!$B$4+F447*PCUs!$B$5</f>
        <v>0</v>
      </c>
      <c r="F447" s="69"/>
      <c r="G447" s="63">
        <f t="shared" si="109"/>
        <v>0</v>
      </c>
      <c r="H447" s="60">
        <f t="shared" si="115"/>
        <v>0.40624999999999961</v>
      </c>
      <c r="I447" s="54">
        <f>J447*PCUs!$B$2+K447*PCUs!$B$3+L447*PCUs!$B$4+M447*PCUs!$B$5</f>
        <v>3</v>
      </c>
      <c r="J447" s="24">
        <v>3</v>
      </c>
      <c r="K447" s="24">
        <v>0</v>
      </c>
      <c r="L447" s="24">
        <v>0</v>
      </c>
      <c r="M447" s="69">
        <v>0</v>
      </c>
      <c r="N447" s="75">
        <f t="shared" si="105"/>
        <v>17.25</v>
      </c>
      <c r="O447" s="60">
        <f t="shared" si="116"/>
        <v>0.40624999999999961</v>
      </c>
      <c r="P447" s="54">
        <f>Q447*PCUs!$B$2+R447*PCUs!$B$3+S447*PCUs!$B$4+T447*PCUs!$B$5</f>
        <v>1</v>
      </c>
      <c r="Q447" s="24">
        <v>1</v>
      </c>
      <c r="R447" s="24">
        <v>0</v>
      </c>
      <c r="S447" s="24">
        <v>0</v>
      </c>
      <c r="T447" s="69">
        <v>0</v>
      </c>
      <c r="U447" s="75">
        <f t="shared" si="110"/>
        <v>5.75</v>
      </c>
    </row>
    <row r="448" spans="1:21" ht="13.5" customHeight="1" x14ac:dyDescent="0.2">
      <c r="A448" s="60">
        <f t="shared" si="114"/>
        <v>0.40624999999999961</v>
      </c>
      <c r="B448" s="54">
        <f>C448*PCUs!$B$2+D448*PCUs!$B$3+E448*PCUs!$B$4+F448*PCUs!$B$5</f>
        <v>0</v>
      </c>
      <c r="F448" s="69"/>
      <c r="G448" s="63">
        <f t="shared" si="109"/>
        <v>0</v>
      </c>
      <c r="H448" s="60">
        <f t="shared" si="115"/>
        <v>0.40624999999999961</v>
      </c>
      <c r="I448" s="54">
        <f>J448*PCUs!$B$2+K448*PCUs!$B$3+L448*PCUs!$B$4+M448*PCUs!$B$5</f>
        <v>8</v>
      </c>
      <c r="J448" s="24">
        <v>8</v>
      </c>
      <c r="K448" s="24">
        <v>0</v>
      </c>
      <c r="L448" s="24">
        <v>0</v>
      </c>
      <c r="M448" s="69">
        <v>0</v>
      </c>
      <c r="N448" s="75">
        <f t="shared" si="105"/>
        <v>46</v>
      </c>
      <c r="O448" s="60">
        <f t="shared" si="116"/>
        <v>0.40624999999999961</v>
      </c>
      <c r="P448" s="54">
        <f>Q448*PCUs!$B$2+R448*PCUs!$B$3+S448*PCUs!$B$4+T448*PCUs!$B$5</f>
        <v>4.5</v>
      </c>
      <c r="Q448" s="24">
        <v>3</v>
      </c>
      <c r="R448" s="24">
        <v>1</v>
      </c>
      <c r="S448" s="24">
        <v>0</v>
      </c>
      <c r="T448" s="69">
        <v>0</v>
      </c>
      <c r="U448" s="75">
        <f t="shared" si="110"/>
        <v>25.875</v>
      </c>
    </row>
    <row r="449" spans="1:21" ht="13.5" customHeight="1" x14ac:dyDescent="0.2">
      <c r="A449" s="60">
        <f t="shared" si="114"/>
        <v>0.40624999999999961</v>
      </c>
      <c r="B449" s="54">
        <f>C449*PCUs!$B$2+D449*PCUs!$B$3+E449*PCUs!$B$4+F449*PCUs!$B$5</f>
        <v>0</v>
      </c>
      <c r="F449" s="69"/>
      <c r="G449" s="63">
        <f t="shared" si="109"/>
        <v>0</v>
      </c>
      <c r="H449" s="60">
        <f t="shared" si="115"/>
        <v>0.40624999999999961</v>
      </c>
      <c r="I449" s="54">
        <f>J449*PCUs!$B$2+K449*PCUs!$B$3+L449*PCUs!$B$4+M449*PCUs!$B$5</f>
        <v>0</v>
      </c>
      <c r="M449" s="69"/>
      <c r="N449" s="75">
        <f t="shared" si="105"/>
        <v>0</v>
      </c>
      <c r="O449" s="60">
        <f t="shared" si="116"/>
        <v>0.40624999999999961</v>
      </c>
      <c r="P449" s="54">
        <f>Q449*PCUs!$B$2+R449*PCUs!$B$3+S449*PCUs!$B$4+T449*PCUs!$B$5</f>
        <v>0</v>
      </c>
      <c r="T449" s="69"/>
      <c r="U449" s="75">
        <f t="shared" si="110"/>
        <v>0</v>
      </c>
    </row>
    <row r="450" spans="1:21" ht="13.5" customHeight="1" x14ac:dyDescent="0.2">
      <c r="A450" s="60">
        <f t="shared" si="114"/>
        <v>0.40624999999999961</v>
      </c>
      <c r="B450" s="54">
        <f>C450*PCUs!$B$2+D450*PCUs!$B$3+E450*PCUs!$B$4+F450*PCUs!$B$5</f>
        <v>0</v>
      </c>
      <c r="F450" s="69"/>
      <c r="G450" s="63">
        <f t="shared" si="109"/>
        <v>0</v>
      </c>
      <c r="H450" s="60">
        <f t="shared" si="115"/>
        <v>0.40624999999999961</v>
      </c>
      <c r="I450" s="54">
        <f>J450*PCUs!$B$2+K450*PCUs!$B$3+L450*PCUs!$B$4+M450*PCUs!$B$5</f>
        <v>0</v>
      </c>
      <c r="M450" s="69"/>
      <c r="N450" s="75">
        <f t="shared" si="105"/>
        <v>0</v>
      </c>
      <c r="O450" s="60">
        <f t="shared" si="116"/>
        <v>0.40624999999999961</v>
      </c>
      <c r="P450" s="54">
        <f>Q450*PCUs!$B$2+R450*PCUs!$B$3+S450*PCUs!$B$4+T450*PCUs!$B$5</f>
        <v>0</v>
      </c>
      <c r="T450" s="69"/>
      <c r="U450" s="75">
        <f t="shared" si="110"/>
        <v>0</v>
      </c>
    </row>
    <row r="451" spans="1:21" ht="13.5" customHeight="1" x14ac:dyDescent="0.2">
      <c r="A451" s="60">
        <f t="shared" si="114"/>
        <v>0.40624999999999961</v>
      </c>
      <c r="B451" s="54">
        <f>C451*PCUs!$B$2+D451*PCUs!$B$3+E451*PCUs!$B$4+F451*PCUs!$B$5</f>
        <v>0</v>
      </c>
      <c r="F451" s="69"/>
      <c r="G451" s="63">
        <f t="shared" si="109"/>
        <v>0</v>
      </c>
      <c r="H451" s="60">
        <f t="shared" si="115"/>
        <v>0.40624999999999961</v>
      </c>
      <c r="I451" s="54">
        <f>J451*PCUs!$B$2+K451*PCUs!$B$3+L451*PCUs!$B$4+M451*PCUs!$B$5</f>
        <v>0</v>
      </c>
      <c r="M451" s="69"/>
      <c r="N451" s="75">
        <f t="shared" si="105"/>
        <v>0</v>
      </c>
      <c r="O451" s="60">
        <f t="shared" si="116"/>
        <v>0.40624999999999961</v>
      </c>
      <c r="P451" s="54">
        <f>Q451*PCUs!$B$2+R451*PCUs!$B$3+S451*PCUs!$B$4+T451*PCUs!$B$5</f>
        <v>0</v>
      </c>
      <c r="T451" s="69"/>
      <c r="U451" s="75">
        <f t="shared" si="110"/>
        <v>0</v>
      </c>
    </row>
    <row r="452" spans="1:21" ht="13.5" customHeight="1" x14ac:dyDescent="0.2">
      <c r="A452" s="60">
        <f t="shared" si="114"/>
        <v>0.40624999999999961</v>
      </c>
      <c r="B452" s="54">
        <f>C452*PCUs!$B$2+D452*PCUs!$B$3+E452*PCUs!$B$4+F452*PCUs!$B$5</f>
        <v>0</v>
      </c>
      <c r="F452" s="69"/>
      <c r="G452" s="63">
        <f t="shared" si="109"/>
        <v>0</v>
      </c>
      <c r="H452" s="60">
        <f t="shared" si="115"/>
        <v>0.40624999999999961</v>
      </c>
      <c r="I452" s="54">
        <f>J452*PCUs!$B$2+K452*PCUs!$B$3+L452*PCUs!$B$4+M452*PCUs!$B$5</f>
        <v>0</v>
      </c>
      <c r="M452" s="69"/>
      <c r="N452" s="75">
        <f t="shared" si="105"/>
        <v>0</v>
      </c>
      <c r="O452" s="60">
        <f t="shared" si="116"/>
        <v>0.40624999999999961</v>
      </c>
      <c r="P452" s="54">
        <f>Q452*PCUs!$B$2+R452*PCUs!$B$3+S452*PCUs!$B$4+T452*PCUs!$B$5</f>
        <v>0</v>
      </c>
      <c r="T452" s="69"/>
      <c r="U452" s="75">
        <f t="shared" si="110"/>
        <v>0</v>
      </c>
    </row>
    <row r="453" spans="1:21" ht="13.5" customHeight="1" x14ac:dyDescent="0.2">
      <c r="A453" s="60">
        <f t="shared" si="114"/>
        <v>0.40624999999999961</v>
      </c>
      <c r="B453" s="54">
        <f>C453*PCUs!$B$2+D453*PCUs!$B$3+E453*PCUs!$B$4+F453*PCUs!$B$5</f>
        <v>0</v>
      </c>
      <c r="F453" s="69"/>
      <c r="G453" s="63">
        <f t="shared" si="109"/>
        <v>0</v>
      </c>
      <c r="H453" s="60">
        <f t="shared" si="115"/>
        <v>0.40624999999999961</v>
      </c>
      <c r="I453" s="54">
        <f>J453*PCUs!$B$2+K453*PCUs!$B$3+L453*PCUs!$B$4+M453*PCUs!$B$5</f>
        <v>0</v>
      </c>
      <c r="M453" s="69"/>
      <c r="N453" s="75">
        <f t="shared" si="105"/>
        <v>0</v>
      </c>
      <c r="O453" s="60">
        <f t="shared" si="116"/>
        <v>0.40624999999999961</v>
      </c>
      <c r="P453" s="54">
        <f>Q453*PCUs!$B$2+R453*PCUs!$B$3+S453*PCUs!$B$4+T453*PCUs!$B$5</f>
        <v>0</v>
      </c>
      <c r="T453" s="69"/>
      <c r="U453" s="75">
        <f t="shared" si="110"/>
        <v>0</v>
      </c>
    </row>
    <row r="454" spans="1:21" ht="13.5" customHeight="1" x14ac:dyDescent="0.2">
      <c r="A454" s="60">
        <f t="shared" si="114"/>
        <v>0.40624999999999961</v>
      </c>
      <c r="B454" s="54">
        <f>C454*PCUs!$B$2+D454*PCUs!$B$3+E454*PCUs!$B$4+F454*PCUs!$B$5</f>
        <v>0</v>
      </c>
      <c r="F454" s="69"/>
      <c r="G454" s="63">
        <f t="shared" si="109"/>
        <v>0</v>
      </c>
      <c r="H454" s="60">
        <f t="shared" si="115"/>
        <v>0.40624999999999961</v>
      </c>
      <c r="I454" s="54">
        <f>J454*PCUs!$B$2+K454*PCUs!$B$3+L454*PCUs!$B$4+M454*PCUs!$B$5</f>
        <v>0</v>
      </c>
      <c r="M454" s="69"/>
      <c r="N454" s="75">
        <f t="shared" si="105"/>
        <v>0</v>
      </c>
      <c r="O454" s="60">
        <f t="shared" si="116"/>
        <v>0.40624999999999961</v>
      </c>
      <c r="P454" s="54">
        <f>Q454*PCUs!$B$2+R454*PCUs!$B$3+S454*PCUs!$B$4+T454*PCUs!$B$5</f>
        <v>0</v>
      </c>
      <c r="T454" s="69"/>
      <c r="U454" s="75">
        <f t="shared" si="110"/>
        <v>0</v>
      </c>
    </row>
    <row r="455" spans="1:21" ht="13.5" customHeight="1" x14ac:dyDescent="0.2">
      <c r="A455" s="60">
        <f t="shared" si="114"/>
        <v>0.40624999999999961</v>
      </c>
      <c r="B455" s="54">
        <f>C455*PCUs!$B$2+D455*PCUs!$B$3+E455*PCUs!$B$4+F455*PCUs!$B$5</f>
        <v>0</v>
      </c>
      <c r="F455" s="69"/>
      <c r="G455" s="63">
        <f t="shared" si="109"/>
        <v>0</v>
      </c>
      <c r="H455" s="60">
        <f t="shared" si="115"/>
        <v>0.40624999999999961</v>
      </c>
      <c r="I455" s="54">
        <f>J455*PCUs!$B$2+K455*PCUs!$B$3+L455*PCUs!$B$4+M455*PCUs!$B$5</f>
        <v>0</v>
      </c>
      <c r="M455" s="69"/>
      <c r="N455" s="75">
        <f t="shared" si="105"/>
        <v>0</v>
      </c>
      <c r="O455" s="60">
        <f t="shared" si="116"/>
        <v>0.40624999999999961</v>
      </c>
      <c r="P455" s="54">
        <f>Q455*PCUs!$B$2+R455*PCUs!$B$3+S455*PCUs!$B$4+T455*PCUs!$B$5</f>
        <v>0</v>
      </c>
      <c r="T455" s="69"/>
      <c r="U455" s="75">
        <f t="shared" si="110"/>
        <v>0</v>
      </c>
    </row>
    <row r="456" spans="1:21" ht="13.5" customHeight="1" x14ac:dyDescent="0.2">
      <c r="A456" s="60">
        <f t="shared" si="114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f t="shared" si="109"/>
        <v>0</v>
      </c>
      <c r="H456" s="60">
        <f t="shared" si="115"/>
        <v>0.40624999999999961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f t="shared" si="105"/>
        <v>0</v>
      </c>
      <c r="O456" s="60">
        <f t="shared" si="116"/>
        <v>0.40624999999999961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110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0</v>
      </c>
      <c r="C457" s="24">
        <f>VLOOKUP(B457,B445:F456,2,FALSE)</f>
        <v>0</v>
      </c>
      <c r="D457" s="24">
        <f>VLOOKUP(B457,B445:F456,3,FALSE)</f>
        <v>0</v>
      </c>
      <c r="E457" s="24">
        <f>VLOOKUP(B457,B445:F456,4,FALSE)</f>
        <v>0</v>
      </c>
      <c r="F457" s="69">
        <f>VLOOKUP(B457,B445:F456,5,FALSE)</f>
        <v>0</v>
      </c>
      <c r="G457" s="63">
        <f t="shared" si="109"/>
        <v>0</v>
      </c>
      <c r="H457" s="70">
        <f>H456</f>
        <v>0.40624999999999961</v>
      </c>
      <c r="I457" s="54">
        <f>MAX(I445:I456)</f>
        <v>8</v>
      </c>
      <c r="J457" s="24">
        <f>VLOOKUP(I457,I445:M456,2,FALSE)</f>
        <v>8</v>
      </c>
      <c r="K457" s="24">
        <f>VLOOKUP(I457,I445:M456,3,FALSE)</f>
        <v>0</v>
      </c>
      <c r="L457" s="24">
        <f>VLOOKUP(I457,I445:M456,4,FALSE)</f>
        <v>0</v>
      </c>
      <c r="M457" s="69">
        <f>VLOOKUP(I457,I445:M456,5,FALSE)</f>
        <v>0</v>
      </c>
      <c r="N457" s="75">
        <f t="shared" si="105"/>
        <v>46</v>
      </c>
      <c r="O457" s="70">
        <f>O456</f>
        <v>0.40624999999999961</v>
      </c>
      <c r="P457" s="54">
        <f>MAX(P445:P456)</f>
        <v>8</v>
      </c>
      <c r="Q457" s="24">
        <f>VLOOKUP(P457,P445:T456,2,FALSE)</f>
        <v>8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110"/>
        <v>46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0</v>
      </c>
      <c r="C458" s="46"/>
      <c r="D458" s="46"/>
      <c r="E458" s="46"/>
      <c r="F458" s="71"/>
      <c r="G458" s="59">
        <f t="shared" si="109"/>
        <v>0</v>
      </c>
      <c r="H458" s="55">
        <f>H456+"00:05"</f>
        <v>0.40972222222222182</v>
      </c>
      <c r="I458" s="56">
        <f>J458*PCUs!$B$2+K458*PCUs!$B$3+L458*PCUs!$B$4+M458*PCUs!$B$5</f>
        <v>0</v>
      </c>
      <c r="J458" s="46">
        <v>0</v>
      </c>
      <c r="K458" s="46">
        <v>0</v>
      </c>
      <c r="L458" s="46">
        <v>0</v>
      </c>
      <c r="M458" s="71">
        <v>0</v>
      </c>
      <c r="N458" s="35">
        <f t="shared" si="105"/>
        <v>0</v>
      </c>
      <c r="O458" s="55">
        <f>O456+"00:05"</f>
        <v>0.40972222222222182</v>
      </c>
      <c r="P458" s="56">
        <f>Q458*PCUs!$B$2+R458*PCUs!$B$3+S458*PCUs!$B$4+T458*PCUs!$B$5</f>
        <v>1</v>
      </c>
      <c r="Q458" s="46">
        <v>1</v>
      </c>
      <c r="R458" s="46">
        <v>0</v>
      </c>
      <c r="S458" s="46">
        <v>0</v>
      </c>
      <c r="T458" s="71">
        <v>0</v>
      </c>
      <c r="U458" s="35">
        <f t="shared" si="110"/>
        <v>5.75</v>
      </c>
    </row>
    <row r="459" spans="1:21" ht="13.5" customHeight="1" x14ac:dyDescent="0.2">
      <c r="A459" s="60">
        <f t="shared" ref="A459:A469" si="117">A458</f>
        <v>0.40972222222222182</v>
      </c>
      <c r="B459" s="54">
        <f>C459*PCUs!$B$2+D459*PCUs!$B$3+E459*PCUs!$B$4+F459*PCUs!$B$5</f>
        <v>0</v>
      </c>
      <c r="F459" s="69"/>
      <c r="G459" s="63">
        <f t="shared" si="109"/>
        <v>0</v>
      </c>
      <c r="H459" s="60">
        <f t="shared" ref="H459:H469" si="118">H458</f>
        <v>0.40972222222222182</v>
      </c>
      <c r="I459" s="54">
        <f>J459*PCUs!$B$2+K459*PCUs!$B$3+L459*PCUs!$B$4+M459*PCUs!$B$5</f>
        <v>9.3000000000000007</v>
      </c>
      <c r="J459" s="24">
        <v>7</v>
      </c>
      <c r="K459" s="24">
        <v>0</v>
      </c>
      <c r="L459" s="24">
        <v>1</v>
      </c>
      <c r="M459" s="69">
        <v>0</v>
      </c>
      <c r="N459" s="75">
        <f t="shared" si="105"/>
        <v>53.475000000000001</v>
      </c>
      <c r="O459" s="60">
        <f t="shared" ref="O459:O469" si="119">O458</f>
        <v>0.40972222222222182</v>
      </c>
      <c r="P459" s="54">
        <f>Q459*PCUs!$B$2+R459*PCUs!$B$3+S459*PCUs!$B$4+T459*PCUs!$B$5</f>
        <v>3</v>
      </c>
      <c r="Q459" s="24">
        <v>3</v>
      </c>
      <c r="R459" s="24">
        <v>0</v>
      </c>
      <c r="S459" s="24">
        <v>0</v>
      </c>
      <c r="T459" s="69">
        <v>0</v>
      </c>
      <c r="U459" s="75">
        <f t="shared" si="110"/>
        <v>17.25</v>
      </c>
    </row>
    <row r="460" spans="1:21" ht="13.5" customHeight="1" x14ac:dyDescent="0.2">
      <c r="A460" s="60">
        <f t="shared" si="117"/>
        <v>0.40972222222222182</v>
      </c>
      <c r="B460" s="54">
        <f>C460*PCUs!$B$2+D460*PCUs!$B$3+E460*PCUs!$B$4+F460*PCUs!$B$5</f>
        <v>0</v>
      </c>
      <c r="F460" s="69"/>
      <c r="G460" s="63">
        <f t="shared" si="109"/>
        <v>0</v>
      </c>
      <c r="H460" s="60">
        <f t="shared" si="118"/>
        <v>0.40972222222222182</v>
      </c>
      <c r="I460" s="54">
        <f>J460*PCUs!$B$2+K460*PCUs!$B$3+L460*PCUs!$B$4+M460*PCUs!$B$5</f>
        <v>3</v>
      </c>
      <c r="J460" s="24">
        <v>3</v>
      </c>
      <c r="K460" s="24">
        <v>0</v>
      </c>
      <c r="L460" s="24">
        <v>0</v>
      </c>
      <c r="M460" s="69">
        <v>0</v>
      </c>
      <c r="N460" s="75">
        <f t="shared" si="105"/>
        <v>17.25</v>
      </c>
      <c r="O460" s="60">
        <f t="shared" si="119"/>
        <v>0.40972222222222182</v>
      </c>
      <c r="P460" s="54">
        <f>Q460*PCUs!$B$2+R460*PCUs!$B$3+S460*PCUs!$B$4+T460*PCUs!$B$5</f>
        <v>1</v>
      </c>
      <c r="Q460" s="24">
        <v>1</v>
      </c>
      <c r="R460" s="24">
        <v>0</v>
      </c>
      <c r="S460" s="24">
        <v>0</v>
      </c>
      <c r="T460" s="69">
        <v>0</v>
      </c>
      <c r="U460" s="75">
        <f t="shared" si="110"/>
        <v>5.75</v>
      </c>
    </row>
    <row r="461" spans="1:21" ht="13.5" customHeight="1" x14ac:dyDescent="0.2">
      <c r="A461" s="60">
        <f t="shared" si="117"/>
        <v>0.40972222222222182</v>
      </c>
      <c r="B461" s="54">
        <f>C461*PCUs!$B$2+D461*PCUs!$B$3+E461*PCUs!$B$4+F461*PCUs!$B$5</f>
        <v>0</v>
      </c>
      <c r="F461" s="69"/>
      <c r="G461" s="63">
        <f t="shared" si="109"/>
        <v>0</v>
      </c>
      <c r="H461" s="60">
        <f t="shared" si="118"/>
        <v>0.40972222222222182</v>
      </c>
      <c r="I461" s="54">
        <f>J461*PCUs!$B$2+K461*PCUs!$B$3+L461*PCUs!$B$4+M461*PCUs!$B$5</f>
        <v>4</v>
      </c>
      <c r="J461" s="24">
        <v>4</v>
      </c>
      <c r="K461" s="24">
        <v>0</v>
      </c>
      <c r="L461" s="24">
        <v>0</v>
      </c>
      <c r="M461" s="69">
        <v>0</v>
      </c>
      <c r="N461" s="75">
        <f t="shared" si="105"/>
        <v>23</v>
      </c>
      <c r="O461" s="60">
        <f t="shared" si="119"/>
        <v>0.40972222222222182</v>
      </c>
      <c r="P461" s="54">
        <f>Q461*PCUs!$B$2+R461*PCUs!$B$3+S461*PCUs!$B$4+T461*PCUs!$B$5</f>
        <v>2</v>
      </c>
      <c r="Q461" s="24">
        <v>2</v>
      </c>
      <c r="R461" s="24">
        <v>0</v>
      </c>
      <c r="S461" s="24">
        <v>0</v>
      </c>
      <c r="T461" s="69">
        <v>0</v>
      </c>
      <c r="U461" s="75">
        <f t="shared" si="110"/>
        <v>11.5</v>
      </c>
    </row>
    <row r="462" spans="1:21" ht="13.5" customHeight="1" x14ac:dyDescent="0.2">
      <c r="A462" s="60">
        <f t="shared" si="117"/>
        <v>0.40972222222222182</v>
      </c>
      <c r="B462" s="54">
        <f>C462*PCUs!$B$2+D462*PCUs!$B$3+E462*PCUs!$B$4+F462*PCUs!$B$5</f>
        <v>0</v>
      </c>
      <c r="F462" s="69"/>
      <c r="G462" s="63">
        <f t="shared" si="109"/>
        <v>0</v>
      </c>
      <c r="H462" s="60">
        <f t="shared" si="118"/>
        <v>0.40972222222222182</v>
      </c>
      <c r="I462" s="54">
        <f>J462*PCUs!$B$2+K462*PCUs!$B$3+L462*PCUs!$B$4+M462*PCUs!$B$5</f>
        <v>2</v>
      </c>
      <c r="J462" s="24">
        <v>2</v>
      </c>
      <c r="K462" s="24">
        <v>0</v>
      </c>
      <c r="L462" s="24">
        <v>0</v>
      </c>
      <c r="M462" s="69">
        <v>0</v>
      </c>
      <c r="N462" s="75">
        <f t="shared" si="105"/>
        <v>11.5</v>
      </c>
      <c r="O462" s="60">
        <f t="shared" si="119"/>
        <v>0.40972222222222182</v>
      </c>
      <c r="P462" s="54">
        <f>Q462*PCUs!$B$2+R462*PCUs!$B$3+S462*PCUs!$B$4+T462*PCUs!$B$5</f>
        <v>0</v>
      </c>
      <c r="Q462" s="24">
        <v>0</v>
      </c>
      <c r="R462" s="24">
        <v>0</v>
      </c>
      <c r="S462" s="24">
        <v>0</v>
      </c>
      <c r="T462" s="69">
        <v>0</v>
      </c>
      <c r="U462" s="75">
        <f t="shared" si="110"/>
        <v>0</v>
      </c>
    </row>
    <row r="463" spans="1:21" ht="13.5" customHeight="1" x14ac:dyDescent="0.2">
      <c r="A463" s="60">
        <f t="shared" si="117"/>
        <v>0.40972222222222182</v>
      </c>
      <c r="B463" s="54">
        <f>C463*PCUs!$B$2+D463*PCUs!$B$3+E463*PCUs!$B$4+F463*PCUs!$B$5</f>
        <v>0</v>
      </c>
      <c r="F463" s="69"/>
      <c r="G463" s="63">
        <f t="shared" si="109"/>
        <v>0</v>
      </c>
      <c r="H463" s="60">
        <f t="shared" si="118"/>
        <v>0.40972222222222182</v>
      </c>
      <c r="I463" s="54">
        <f>J463*PCUs!$B$2+K463*PCUs!$B$3+L463*PCUs!$B$4+M463*PCUs!$B$5</f>
        <v>1</v>
      </c>
      <c r="J463" s="24">
        <v>1</v>
      </c>
      <c r="K463" s="24">
        <v>0</v>
      </c>
      <c r="L463" s="24">
        <v>0</v>
      </c>
      <c r="M463" s="69">
        <v>0</v>
      </c>
      <c r="N463" s="75">
        <f t="shared" si="105"/>
        <v>5.75</v>
      </c>
      <c r="O463" s="60">
        <f t="shared" si="119"/>
        <v>0.40972222222222182</v>
      </c>
      <c r="P463" s="54">
        <f>Q463*PCUs!$B$2+R463*PCUs!$B$3+S463*PCUs!$B$4+T463*PCUs!$B$5</f>
        <v>2</v>
      </c>
      <c r="Q463" s="24">
        <v>2</v>
      </c>
      <c r="R463" s="24">
        <v>0</v>
      </c>
      <c r="S463" s="24">
        <v>0</v>
      </c>
      <c r="T463" s="69">
        <v>0</v>
      </c>
      <c r="U463" s="75">
        <f t="shared" si="110"/>
        <v>11.5</v>
      </c>
    </row>
    <row r="464" spans="1:21" ht="13.5" customHeight="1" x14ac:dyDescent="0.2">
      <c r="A464" s="60">
        <f t="shared" si="117"/>
        <v>0.40972222222222182</v>
      </c>
      <c r="B464" s="54">
        <f>C464*PCUs!$B$2+D464*PCUs!$B$3+E464*PCUs!$B$4+F464*PCUs!$B$5</f>
        <v>0</v>
      </c>
      <c r="F464" s="69"/>
      <c r="G464" s="63">
        <f t="shared" si="109"/>
        <v>0</v>
      </c>
      <c r="H464" s="60">
        <f t="shared" si="118"/>
        <v>0.40972222222222182</v>
      </c>
      <c r="I464" s="54">
        <f>J464*PCUs!$B$2+K464*PCUs!$B$3+L464*PCUs!$B$4+M464*PCUs!$B$5</f>
        <v>0</v>
      </c>
      <c r="M464" s="69"/>
      <c r="N464" s="75">
        <f t="shared" si="105"/>
        <v>0</v>
      </c>
      <c r="O464" s="60">
        <f t="shared" si="119"/>
        <v>0.40972222222222182</v>
      </c>
      <c r="P464" s="54">
        <f>Q464*PCUs!$B$2+R464*PCUs!$B$3+S464*PCUs!$B$4+T464*PCUs!$B$5</f>
        <v>0</v>
      </c>
      <c r="T464" s="69"/>
      <c r="U464" s="75">
        <f t="shared" si="110"/>
        <v>0</v>
      </c>
    </row>
    <row r="465" spans="1:21" ht="13.5" customHeight="1" x14ac:dyDescent="0.2">
      <c r="A465" s="60">
        <f t="shared" si="117"/>
        <v>0.40972222222222182</v>
      </c>
      <c r="B465" s="54">
        <f>C465*PCUs!$B$2+D465*PCUs!$B$3+E465*PCUs!$B$4+F465*PCUs!$B$5</f>
        <v>0</v>
      </c>
      <c r="F465" s="69"/>
      <c r="G465" s="63">
        <f t="shared" si="109"/>
        <v>0</v>
      </c>
      <c r="H465" s="60">
        <f t="shared" si="118"/>
        <v>0.40972222222222182</v>
      </c>
      <c r="I465" s="54">
        <f>J465*PCUs!$B$2+K465*PCUs!$B$3+L465*PCUs!$B$4+M465*PCUs!$B$5</f>
        <v>0</v>
      </c>
      <c r="M465" s="69"/>
      <c r="N465" s="75">
        <f t="shared" si="105"/>
        <v>0</v>
      </c>
      <c r="O465" s="60">
        <f t="shared" si="119"/>
        <v>0.40972222222222182</v>
      </c>
      <c r="P465" s="54">
        <f>Q465*PCUs!$B$2+R465*PCUs!$B$3+S465*PCUs!$B$4+T465*PCUs!$B$5</f>
        <v>0</v>
      </c>
      <c r="T465" s="69"/>
      <c r="U465" s="75">
        <f t="shared" si="110"/>
        <v>0</v>
      </c>
    </row>
    <row r="466" spans="1:21" ht="13.5" customHeight="1" x14ac:dyDescent="0.2">
      <c r="A466" s="60">
        <f t="shared" si="117"/>
        <v>0.40972222222222182</v>
      </c>
      <c r="B466" s="54">
        <f>C466*PCUs!$B$2+D466*PCUs!$B$3+E466*PCUs!$B$4+F466*PCUs!$B$5</f>
        <v>0</v>
      </c>
      <c r="F466" s="69"/>
      <c r="G466" s="63">
        <f t="shared" si="109"/>
        <v>0</v>
      </c>
      <c r="H466" s="60">
        <f t="shared" si="118"/>
        <v>0.40972222222222182</v>
      </c>
      <c r="I466" s="54">
        <f>J466*PCUs!$B$2+K466*PCUs!$B$3+L466*PCUs!$B$4+M466*PCUs!$B$5</f>
        <v>0</v>
      </c>
      <c r="M466" s="69"/>
      <c r="N466" s="75">
        <f t="shared" si="105"/>
        <v>0</v>
      </c>
      <c r="O466" s="60">
        <f t="shared" si="119"/>
        <v>0.40972222222222182</v>
      </c>
      <c r="P466" s="54">
        <f>Q466*PCUs!$B$2+R466*PCUs!$B$3+S466*PCUs!$B$4+T466*PCUs!$B$5</f>
        <v>0</v>
      </c>
      <c r="T466" s="69"/>
      <c r="U466" s="75">
        <f t="shared" si="110"/>
        <v>0</v>
      </c>
    </row>
    <row r="467" spans="1:21" ht="13.5" customHeight="1" x14ac:dyDescent="0.2">
      <c r="A467" s="60">
        <f t="shared" si="117"/>
        <v>0.40972222222222182</v>
      </c>
      <c r="B467" s="54">
        <f>C467*PCUs!$B$2+D467*PCUs!$B$3+E467*PCUs!$B$4+F467*PCUs!$B$5</f>
        <v>0</v>
      </c>
      <c r="F467" s="69"/>
      <c r="G467" s="63">
        <f t="shared" si="109"/>
        <v>0</v>
      </c>
      <c r="H467" s="60">
        <f t="shared" si="118"/>
        <v>0.40972222222222182</v>
      </c>
      <c r="I467" s="54">
        <f>J467*PCUs!$B$2+K467*PCUs!$B$3+L467*PCUs!$B$4+M467*PCUs!$B$5</f>
        <v>0</v>
      </c>
      <c r="M467" s="69"/>
      <c r="N467" s="75">
        <f t="shared" si="105"/>
        <v>0</v>
      </c>
      <c r="O467" s="60">
        <f t="shared" si="119"/>
        <v>0.40972222222222182</v>
      </c>
      <c r="P467" s="54">
        <f>Q467*PCUs!$B$2+R467*PCUs!$B$3+S467*PCUs!$B$4+T467*PCUs!$B$5</f>
        <v>0</v>
      </c>
      <c r="T467" s="69"/>
      <c r="U467" s="75">
        <f t="shared" si="110"/>
        <v>0</v>
      </c>
    </row>
    <row r="468" spans="1:21" ht="13.5" customHeight="1" x14ac:dyDescent="0.2">
      <c r="A468" s="60">
        <f t="shared" si="117"/>
        <v>0.40972222222222182</v>
      </c>
      <c r="B468" s="54">
        <f>C468*PCUs!$B$2+D468*PCUs!$B$3+E468*PCUs!$B$4+F468*PCUs!$B$5</f>
        <v>0</v>
      </c>
      <c r="F468" s="69"/>
      <c r="G468" s="63">
        <f t="shared" si="109"/>
        <v>0</v>
      </c>
      <c r="H468" s="60">
        <f t="shared" si="118"/>
        <v>0.40972222222222182</v>
      </c>
      <c r="I468" s="54">
        <f>J468*PCUs!$B$2+K468*PCUs!$B$3+L468*PCUs!$B$4+M468*PCUs!$B$5</f>
        <v>0</v>
      </c>
      <c r="M468" s="69"/>
      <c r="N468" s="75">
        <f t="shared" si="105"/>
        <v>0</v>
      </c>
      <c r="O468" s="60">
        <f t="shared" si="119"/>
        <v>0.40972222222222182</v>
      </c>
      <c r="P468" s="54">
        <f>Q468*PCUs!$B$2+R468*PCUs!$B$3+S468*PCUs!$B$4+T468*PCUs!$B$5</f>
        <v>0</v>
      </c>
      <c r="T468" s="69"/>
      <c r="U468" s="75">
        <f t="shared" si="110"/>
        <v>0</v>
      </c>
    </row>
    <row r="469" spans="1:21" ht="13.5" customHeight="1" x14ac:dyDescent="0.2">
      <c r="A469" s="60">
        <f t="shared" si="117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f t="shared" si="109"/>
        <v>0</v>
      </c>
      <c r="H469" s="60">
        <f t="shared" si="118"/>
        <v>0.40972222222222182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f t="shared" si="105"/>
        <v>0</v>
      </c>
      <c r="O469" s="60">
        <f t="shared" si="119"/>
        <v>0.40972222222222182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110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0</v>
      </c>
      <c r="C470" s="24">
        <f>VLOOKUP(B470,B458:F469,2,FALSE)</f>
        <v>0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si="109"/>
        <v>0</v>
      </c>
      <c r="H470" s="70">
        <f>H469</f>
        <v>0.40972222222222182</v>
      </c>
      <c r="I470" s="54">
        <f>MAX(I458:I469)</f>
        <v>9.3000000000000007</v>
      </c>
      <c r="J470" s="24">
        <f>VLOOKUP(I470,I458:M469,2,FALSE)</f>
        <v>7</v>
      </c>
      <c r="K470" s="24">
        <f>VLOOKUP(I470,I458:M469,3,FALSE)</f>
        <v>0</v>
      </c>
      <c r="L470" s="24">
        <f>VLOOKUP(I470,I458:M469,4,FALSE)</f>
        <v>1</v>
      </c>
      <c r="M470" s="69">
        <f>VLOOKUP(I470,I458:M469,5,FALSE)</f>
        <v>0</v>
      </c>
      <c r="N470" s="75">
        <f t="shared" si="105"/>
        <v>53.475000000000001</v>
      </c>
      <c r="O470" s="70">
        <f>O469</f>
        <v>0.40972222222222182</v>
      </c>
      <c r="P470" s="54">
        <f>MAX(P458:P469)</f>
        <v>3</v>
      </c>
      <c r="Q470" s="24">
        <f>VLOOKUP(P470,P458:T469,2,FALSE)</f>
        <v>3</v>
      </c>
      <c r="R470" s="24">
        <f>VLOOKUP(P470,P458:T469,3,FALSE)</f>
        <v>0</v>
      </c>
      <c r="S470" s="24">
        <f>VLOOKUP(P470,P458:T469,4,FALSE)</f>
        <v>0</v>
      </c>
      <c r="T470" s="69">
        <f>VLOOKUP(P470,P458:T469,5,FALSE)</f>
        <v>0</v>
      </c>
      <c r="U470" s="75">
        <f t="shared" si="110"/>
        <v>17.25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0</v>
      </c>
      <c r="C471" s="46"/>
      <c r="D471" s="46"/>
      <c r="E471" s="46"/>
      <c r="F471" s="71"/>
      <c r="G471" s="59">
        <f t="shared" si="109"/>
        <v>0</v>
      </c>
      <c r="H471" s="55">
        <f>H469+"00:05"</f>
        <v>0.41319444444444403</v>
      </c>
      <c r="I471" s="56">
        <f>J471*PCUs!$B$2+K471*PCUs!$B$3+L471*PCUs!$B$4+M471*PCUs!$B$5</f>
        <v>4</v>
      </c>
      <c r="J471" s="46">
        <v>4</v>
      </c>
      <c r="K471" s="46">
        <v>0</v>
      </c>
      <c r="L471" s="46">
        <v>0</v>
      </c>
      <c r="M471" s="71">
        <v>0</v>
      </c>
      <c r="N471" s="35">
        <f t="shared" si="105"/>
        <v>23</v>
      </c>
      <c r="O471" s="55">
        <f>O469+"00:05"</f>
        <v>0.41319444444444403</v>
      </c>
      <c r="P471" s="56">
        <f>Q471*PCUs!$B$2+R471*PCUs!$B$3+S471*PCUs!$B$4+T471*PCUs!$B$5</f>
        <v>2</v>
      </c>
      <c r="Q471" s="46">
        <v>2</v>
      </c>
      <c r="R471" s="46">
        <v>0</v>
      </c>
      <c r="S471" s="46">
        <v>0</v>
      </c>
      <c r="T471" s="71">
        <v>0</v>
      </c>
      <c r="U471" s="35">
        <f t="shared" si="110"/>
        <v>11.5</v>
      </c>
    </row>
    <row r="472" spans="1:21" ht="13.5" customHeight="1" x14ac:dyDescent="0.2">
      <c r="A472" s="60">
        <f t="shared" ref="A472:A482" si="120">A471</f>
        <v>0.41319444444444403</v>
      </c>
      <c r="B472" s="54">
        <f>C472*PCUs!$B$2+D472*PCUs!$B$3+E472*PCUs!$B$4+F472*PCUs!$B$5</f>
        <v>0</v>
      </c>
      <c r="F472" s="69"/>
      <c r="G472" s="63">
        <f t="shared" si="109"/>
        <v>0</v>
      </c>
      <c r="H472" s="60">
        <f t="shared" ref="H472:H482" si="121">H471</f>
        <v>0.41319444444444403</v>
      </c>
      <c r="I472" s="54">
        <f>J472*PCUs!$B$2+K472*PCUs!$B$3+L472*PCUs!$B$4+M472*PCUs!$B$5</f>
        <v>1</v>
      </c>
      <c r="J472" s="24">
        <v>1</v>
      </c>
      <c r="K472" s="24">
        <v>0</v>
      </c>
      <c r="L472" s="24">
        <v>0</v>
      </c>
      <c r="M472" s="69">
        <v>0</v>
      </c>
      <c r="N472" s="75">
        <f t="shared" si="105"/>
        <v>5.75</v>
      </c>
      <c r="O472" s="60">
        <f t="shared" ref="O472:O482" si="122">O471</f>
        <v>0.41319444444444403</v>
      </c>
      <c r="P472" s="54">
        <f>Q472*PCUs!$B$2+R472*PCUs!$B$3+S472*PCUs!$B$4+T472*PCUs!$B$5</f>
        <v>0</v>
      </c>
      <c r="Q472" s="24">
        <v>0</v>
      </c>
      <c r="R472" s="24">
        <v>0</v>
      </c>
      <c r="S472" s="24">
        <v>0</v>
      </c>
      <c r="T472" s="69">
        <v>0</v>
      </c>
      <c r="U472" s="75">
        <f t="shared" si="110"/>
        <v>0</v>
      </c>
    </row>
    <row r="473" spans="1:21" ht="13.5" customHeight="1" x14ac:dyDescent="0.2">
      <c r="A473" s="60">
        <f t="shared" si="120"/>
        <v>0.41319444444444403</v>
      </c>
      <c r="B473" s="54">
        <f>C473*PCUs!$B$2+D473*PCUs!$B$3+E473*PCUs!$B$4+F473*PCUs!$B$5</f>
        <v>0</v>
      </c>
      <c r="F473" s="69"/>
      <c r="G473" s="63">
        <f t="shared" si="109"/>
        <v>0</v>
      </c>
      <c r="H473" s="60">
        <f t="shared" si="121"/>
        <v>0.41319444444444403</v>
      </c>
      <c r="I473" s="54">
        <f>J473*PCUs!$B$2+K473*PCUs!$B$3+L473*PCUs!$B$4+M473*PCUs!$B$5</f>
        <v>1</v>
      </c>
      <c r="J473" s="24">
        <v>1</v>
      </c>
      <c r="K473" s="24">
        <v>0</v>
      </c>
      <c r="L473" s="24">
        <v>0</v>
      </c>
      <c r="M473" s="69">
        <v>0</v>
      </c>
      <c r="N473" s="75">
        <f t="shared" si="105"/>
        <v>5.75</v>
      </c>
      <c r="O473" s="60">
        <f t="shared" si="122"/>
        <v>0.41319444444444403</v>
      </c>
      <c r="P473" s="54">
        <f>Q473*PCUs!$B$2+R473*PCUs!$B$3+S473*PCUs!$B$4+T473*PCUs!$B$5</f>
        <v>1</v>
      </c>
      <c r="Q473" s="24">
        <v>1</v>
      </c>
      <c r="R473" s="24">
        <v>0</v>
      </c>
      <c r="S473" s="24">
        <v>0</v>
      </c>
      <c r="T473" s="69">
        <v>0</v>
      </c>
      <c r="U473" s="75">
        <f t="shared" si="110"/>
        <v>5.75</v>
      </c>
    </row>
    <row r="474" spans="1:21" ht="13.5" customHeight="1" x14ac:dyDescent="0.2">
      <c r="A474" s="60">
        <f t="shared" si="120"/>
        <v>0.41319444444444403</v>
      </c>
      <c r="B474" s="54">
        <f>C474*PCUs!$B$2+D474*PCUs!$B$3+E474*PCUs!$B$4+F474*PCUs!$B$5</f>
        <v>0</v>
      </c>
      <c r="F474" s="69"/>
      <c r="G474" s="63">
        <f t="shared" si="109"/>
        <v>0</v>
      </c>
      <c r="H474" s="60">
        <f t="shared" si="121"/>
        <v>0.41319444444444403</v>
      </c>
      <c r="I474" s="54">
        <f>J474*PCUs!$B$2+K474*PCUs!$B$3+L474*PCUs!$B$4+M474*PCUs!$B$5</f>
        <v>4</v>
      </c>
      <c r="J474" s="24">
        <v>4</v>
      </c>
      <c r="K474" s="24">
        <v>0</v>
      </c>
      <c r="L474" s="24">
        <v>0</v>
      </c>
      <c r="M474" s="69">
        <v>0</v>
      </c>
      <c r="N474" s="75">
        <f t="shared" si="105"/>
        <v>23</v>
      </c>
      <c r="O474" s="60">
        <f t="shared" si="122"/>
        <v>0.41319444444444403</v>
      </c>
      <c r="P474" s="54">
        <f>Q474*PCUs!$B$2+R474*PCUs!$B$3+S474*PCUs!$B$4+T474*PCUs!$B$5</f>
        <v>3</v>
      </c>
      <c r="Q474" s="24">
        <v>3</v>
      </c>
      <c r="R474" s="24">
        <v>0</v>
      </c>
      <c r="S474" s="24">
        <v>0</v>
      </c>
      <c r="T474" s="69">
        <v>0</v>
      </c>
      <c r="U474" s="75">
        <f t="shared" si="110"/>
        <v>17.25</v>
      </c>
    </row>
    <row r="475" spans="1:21" ht="13.5" customHeight="1" x14ac:dyDescent="0.2">
      <c r="A475" s="60">
        <f t="shared" si="120"/>
        <v>0.41319444444444403</v>
      </c>
      <c r="B475" s="54">
        <f>C475*PCUs!$B$2+D475*PCUs!$B$3+E475*PCUs!$B$4+F475*PCUs!$B$5</f>
        <v>0</v>
      </c>
      <c r="F475" s="69"/>
      <c r="G475" s="63">
        <f t="shared" si="109"/>
        <v>0</v>
      </c>
      <c r="H475" s="60">
        <f t="shared" si="121"/>
        <v>0.41319444444444403</v>
      </c>
      <c r="I475" s="54">
        <f>J475*PCUs!$B$2+K475*PCUs!$B$3+L475*PCUs!$B$4+M475*PCUs!$B$5</f>
        <v>1</v>
      </c>
      <c r="J475" s="24">
        <v>1</v>
      </c>
      <c r="K475" s="24">
        <v>0</v>
      </c>
      <c r="L475" s="24">
        <v>0</v>
      </c>
      <c r="M475" s="69">
        <v>0</v>
      </c>
      <c r="N475" s="75">
        <f t="shared" si="105"/>
        <v>5.75</v>
      </c>
      <c r="O475" s="60">
        <f t="shared" si="122"/>
        <v>0.41319444444444403</v>
      </c>
      <c r="P475" s="54">
        <f>Q475*PCUs!$B$2+R475*PCUs!$B$3+S475*PCUs!$B$4+T475*PCUs!$B$5</f>
        <v>0</v>
      </c>
      <c r="Q475" s="24">
        <v>0</v>
      </c>
      <c r="R475" s="24">
        <v>0</v>
      </c>
      <c r="S475" s="24">
        <v>0</v>
      </c>
      <c r="T475" s="69">
        <v>0</v>
      </c>
      <c r="U475" s="75">
        <f t="shared" si="110"/>
        <v>0</v>
      </c>
    </row>
    <row r="476" spans="1:21" ht="13.5" customHeight="1" x14ac:dyDescent="0.2">
      <c r="A476" s="60">
        <f t="shared" si="120"/>
        <v>0.41319444444444403</v>
      </c>
      <c r="B476" s="54">
        <f>C476*PCUs!$B$2+D476*PCUs!$B$3+E476*PCUs!$B$4+F476*PCUs!$B$5</f>
        <v>0</v>
      </c>
      <c r="F476" s="69"/>
      <c r="G476" s="63">
        <f t="shared" si="109"/>
        <v>0</v>
      </c>
      <c r="H476" s="60">
        <f t="shared" si="121"/>
        <v>0.41319444444444403</v>
      </c>
      <c r="I476" s="54">
        <f>J476*PCUs!$B$2+K476*PCUs!$B$3+L476*PCUs!$B$4+M476*PCUs!$B$5</f>
        <v>2.2999999999999998</v>
      </c>
      <c r="J476" s="24">
        <v>0</v>
      </c>
      <c r="K476" s="24">
        <v>0</v>
      </c>
      <c r="L476" s="24">
        <v>1</v>
      </c>
      <c r="M476" s="69">
        <v>0</v>
      </c>
      <c r="N476" s="75">
        <f t="shared" si="105"/>
        <v>13.225</v>
      </c>
      <c r="O476" s="60">
        <f t="shared" si="122"/>
        <v>0.41319444444444403</v>
      </c>
      <c r="P476" s="54">
        <f>Q476*PCUs!$B$2+R476*PCUs!$B$3+S476*PCUs!$B$4+T476*PCUs!$B$5</f>
        <v>3</v>
      </c>
      <c r="Q476" s="24">
        <v>3</v>
      </c>
      <c r="R476" s="24">
        <v>0</v>
      </c>
      <c r="S476" s="24">
        <v>0</v>
      </c>
      <c r="T476" s="69">
        <v>0</v>
      </c>
      <c r="U476" s="75">
        <f t="shared" si="110"/>
        <v>17.25</v>
      </c>
    </row>
    <row r="477" spans="1:21" ht="13.5" customHeight="1" x14ac:dyDescent="0.2">
      <c r="A477" s="60">
        <f t="shared" si="120"/>
        <v>0.41319444444444403</v>
      </c>
      <c r="B477" s="54">
        <f>C477*PCUs!$B$2+D477*PCUs!$B$3+E477*PCUs!$B$4+F477*PCUs!$B$5</f>
        <v>0</v>
      </c>
      <c r="F477" s="69"/>
      <c r="G477" s="63">
        <f t="shared" si="109"/>
        <v>0</v>
      </c>
      <c r="H477" s="60">
        <f t="shared" si="121"/>
        <v>0.41319444444444403</v>
      </c>
      <c r="I477" s="54">
        <f>J477*PCUs!$B$2+K477*PCUs!$B$3+L477*PCUs!$B$4+M477*PCUs!$B$5</f>
        <v>0</v>
      </c>
      <c r="M477" s="69"/>
      <c r="N477" s="75">
        <f t="shared" si="105"/>
        <v>0</v>
      </c>
      <c r="O477" s="60">
        <f t="shared" si="122"/>
        <v>0.41319444444444403</v>
      </c>
      <c r="P477" s="54">
        <f>Q477*PCUs!$B$2+R477*PCUs!$B$3+S477*PCUs!$B$4+T477*PCUs!$B$5</f>
        <v>0</v>
      </c>
      <c r="T477" s="69"/>
      <c r="U477" s="75">
        <f t="shared" si="110"/>
        <v>0</v>
      </c>
    </row>
    <row r="478" spans="1:21" ht="13.5" customHeight="1" x14ac:dyDescent="0.2">
      <c r="A478" s="60">
        <f t="shared" si="120"/>
        <v>0.41319444444444403</v>
      </c>
      <c r="B478" s="54">
        <f>C478*PCUs!$B$2+D478*PCUs!$B$3+E478*PCUs!$B$4+F478*PCUs!$B$5</f>
        <v>0</v>
      </c>
      <c r="F478" s="69"/>
      <c r="G478" s="63">
        <f t="shared" si="109"/>
        <v>0</v>
      </c>
      <c r="H478" s="60">
        <f t="shared" si="121"/>
        <v>0.41319444444444403</v>
      </c>
      <c r="I478" s="54">
        <f>J478*PCUs!$B$2+K478*PCUs!$B$3+L478*PCUs!$B$4+M478*PCUs!$B$5</f>
        <v>0</v>
      </c>
      <c r="M478" s="69"/>
      <c r="N478" s="75">
        <f t="shared" si="105"/>
        <v>0</v>
      </c>
      <c r="O478" s="60">
        <f t="shared" si="122"/>
        <v>0.41319444444444403</v>
      </c>
      <c r="P478" s="54">
        <f>Q478*PCUs!$B$2+R478*PCUs!$B$3+S478*PCUs!$B$4+T478*PCUs!$B$5</f>
        <v>0</v>
      </c>
      <c r="T478" s="69"/>
      <c r="U478" s="75">
        <f t="shared" si="110"/>
        <v>0</v>
      </c>
    </row>
    <row r="479" spans="1:21" ht="13.5" customHeight="1" x14ac:dyDescent="0.2">
      <c r="A479" s="60">
        <f t="shared" si="120"/>
        <v>0.41319444444444403</v>
      </c>
      <c r="B479" s="54">
        <f>C479*PCUs!$B$2+D479*PCUs!$B$3+E479*PCUs!$B$4+F479*PCUs!$B$5</f>
        <v>0</v>
      </c>
      <c r="F479" s="69"/>
      <c r="G479" s="63">
        <f t="shared" si="109"/>
        <v>0</v>
      </c>
      <c r="H479" s="60">
        <f t="shared" si="121"/>
        <v>0.41319444444444403</v>
      </c>
      <c r="I479" s="54">
        <f>J479*PCUs!$B$2+K479*PCUs!$B$3+L479*PCUs!$B$4+M479*PCUs!$B$5</f>
        <v>0</v>
      </c>
      <c r="M479" s="69"/>
      <c r="N479" s="75">
        <f t="shared" si="105"/>
        <v>0</v>
      </c>
      <c r="O479" s="60">
        <f t="shared" si="122"/>
        <v>0.41319444444444403</v>
      </c>
      <c r="P479" s="54">
        <f>Q479*PCUs!$B$2+R479*PCUs!$B$3+S479*PCUs!$B$4+T479*PCUs!$B$5</f>
        <v>0</v>
      </c>
      <c r="T479" s="69"/>
      <c r="U479" s="75">
        <f t="shared" si="110"/>
        <v>0</v>
      </c>
    </row>
    <row r="480" spans="1:21" ht="13.5" customHeight="1" x14ac:dyDescent="0.2">
      <c r="A480" s="60">
        <f t="shared" si="120"/>
        <v>0.41319444444444403</v>
      </c>
      <c r="B480" s="54">
        <f>C480*PCUs!$B$2+D480*PCUs!$B$3+E480*PCUs!$B$4+F480*PCUs!$B$5</f>
        <v>0</v>
      </c>
      <c r="F480" s="69"/>
      <c r="G480" s="63">
        <f t="shared" si="109"/>
        <v>0</v>
      </c>
      <c r="H480" s="60">
        <f t="shared" si="121"/>
        <v>0.41319444444444403</v>
      </c>
      <c r="I480" s="54">
        <f>J480*PCUs!$B$2+K480*PCUs!$B$3+L480*PCUs!$B$4+M480*PCUs!$B$5</f>
        <v>0</v>
      </c>
      <c r="M480" s="69"/>
      <c r="N480" s="75">
        <f t="shared" si="105"/>
        <v>0</v>
      </c>
      <c r="O480" s="60">
        <f t="shared" si="122"/>
        <v>0.41319444444444403</v>
      </c>
      <c r="P480" s="54">
        <f>Q480*PCUs!$B$2+R480*PCUs!$B$3+S480*PCUs!$B$4+T480*PCUs!$B$5</f>
        <v>0</v>
      </c>
      <c r="T480" s="69"/>
      <c r="U480" s="75">
        <f t="shared" si="110"/>
        <v>0</v>
      </c>
    </row>
    <row r="481" spans="1:21" ht="13.5" customHeight="1" x14ac:dyDescent="0.2">
      <c r="A481" s="60">
        <f t="shared" si="120"/>
        <v>0.41319444444444403</v>
      </c>
      <c r="B481" s="54">
        <f>C481*PCUs!$B$2+D481*PCUs!$B$3+E481*PCUs!$B$4+F481*PCUs!$B$5</f>
        <v>0</v>
      </c>
      <c r="F481" s="69"/>
      <c r="G481" s="63">
        <f t="shared" si="109"/>
        <v>0</v>
      </c>
      <c r="H481" s="60">
        <f t="shared" si="121"/>
        <v>0.41319444444444403</v>
      </c>
      <c r="I481" s="54">
        <f>J481*PCUs!$B$2+K481*PCUs!$B$3+L481*PCUs!$B$4+M481*PCUs!$B$5</f>
        <v>0</v>
      </c>
      <c r="M481" s="69"/>
      <c r="N481" s="75">
        <f t="shared" si="105"/>
        <v>0</v>
      </c>
      <c r="O481" s="60">
        <f t="shared" si="122"/>
        <v>0.41319444444444403</v>
      </c>
      <c r="P481" s="54">
        <f>Q481*PCUs!$B$2+R481*PCUs!$B$3+S481*PCUs!$B$4+T481*PCUs!$B$5</f>
        <v>0</v>
      </c>
      <c r="T481" s="69"/>
      <c r="U481" s="75">
        <f t="shared" si="110"/>
        <v>0</v>
      </c>
    </row>
    <row r="482" spans="1:21" ht="13.5" customHeight="1" x14ac:dyDescent="0.2">
      <c r="A482" s="60">
        <f t="shared" si="120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f t="shared" si="109"/>
        <v>0</v>
      </c>
      <c r="H482" s="60">
        <f t="shared" si="121"/>
        <v>0.41319444444444403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f t="shared" si="105"/>
        <v>0</v>
      </c>
      <c r="O482" s="60">
        <f t="shared" si="122"/>
        <v>0.41319444444444403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110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0</v>
      </c>
      <c r="C483" s="24">
        <f>VLOOKUP(B483,B471:F482,2,FALSE)</f>
        <v>0</v>
      </c>
      <c r="D483" s="24">
        <f>VLOOKUP(B483,B471:F482,3,FALSE)</f>
        <v>0</v>
      </c>
      <c r="E483" s="24">
        <f>VLOOKUP(B483,B471:F482,4,FALSE)</f>
        <v>0</v>
      </c>
      <c r="F483" s="69">
        <f>VLOOKUP(B483,B471:F482,5,FALSE)</f>
        <v>0</v>
      </c>
      <c r="G483" s="63">
        <f t="shared" si="109"/>
        <v>0</v>
      </c>
      <c r="H483" s="70">
        <f>H482</f>
        <v>0.41319444444444403</v>
      </c>
      <c r="I483" s="54">
        <f>MAX(I471:I482)</f>
        <v>4</v>
      </c>
      <c r="J483" s="24">
        <f>VLOOKUP(I483,I471:M482,2,FALSE)</f>
        <v>4</v>
      </c>
      <c r="K483" s="24">
        <f>VLOOKUP(I483,I471:M482,3,FALSE)</f>
        <v>0</v>
      </c>
      <c r="L483" s="24">
        <f>VLOOKUP(I483,I471:M482,4,FALSE)</f>
        <v>0</v>
      </c>
      <c r="M483" s="69">
        <f>VLOOKUP(I483,I471:M482,5,FALSE)</f>
        <v>0</v>
      </c>
      <c r="N483" s="75">
        <f t="shared" si="105"/>
        <v>23</v>
      </c>
      <c r="O483" s="70">
        <f>O482</f>
        <v>0.41319444444444403</v>
      </c>
      <c r="P483" s="54">
        <f>MAX(P471:P482)</f>
        <v>3</v>
      </c>
      <c r="Q483" s="24">
        <f>VLOOKUP(P483,P471:T482,2,FALSE)</f>
        <v>3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10"/>
        <v>17.25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0</v>
      </c>
      <c r="C484" s="46"/>
      <c r="D484" s="46"/>
      <c r="E484" s="46"/>
      <c r="F484" s="71"/>
      <c r="G484" s="59">
        <f t="shared" si="109"/>
        <v>0</v>
      </c>
      <c r="H484" s="55">
        <v>0.66666666666666663</v>
      </c>
      <c r="I484" s="56">
        <f>J484*PCUs!$B$2+K484*PCUs!$B$3+L484*PCUs!$B$4+M484*PCUs!$B$5</f>
        <v>4</v>
      </c>
      <c r="J484" s="46">
        <v>4</v>
      </c>
      <c r="K484" s="46">
        <v>0</v>
      </c>
      <c r="L484" s="46">
        <v>0</v>
      </c>
      <c r="M484" s="71">
        <v>0</v>
      </c>
      <c r="N484" s="35">
        <f t="shared" si="105"/>
        <v>23</v>
      </c>
      <c r="O484" s="55">
        <v>0.66666666666666663</v>
      </c>
      <c r="P484" s="56">
        <f>Q484*PCUs!$B$2+R484*PCUs!$B$3+S484*PCUs!$B$4+T484*PCUs!$B$5</f>
        <v>2</v>
      </c>
      <c r="Q484" s="46">
        <v>2</v>
      </c>
      <c r="R484" s="46">
        <v>0</v>
      </c>
      <c r="S484" s="46">
        <v>0</v>
      </c>
      <c r="T484" s="71">
        <v>0</v>
      </c>
      <c r="U484" s="35">
        <f t="shared" si="110"/>
        <v>11.5</v>
      </c>
    </row>
    <row r="485" spans="1:21" ht="13.5" customHeight="1" x14ac:dyDescent="0.2">
      <c r="A485" s="60">
        <f t="shared" ref="A485:A495" si="123">A484</f>
        <v>0.66666666666666663</v>
      </c>
      <c r="B485" s="54">
        <f>C485*PCUs!$B$2+D485*PCUs!$B$3+E485*PCUs!$B$4+F485*PCUs!$B$5</f>
        <v>0</v>
      </c>
      <c r="F485" s="69"/>
      <c r="G485" s="63">
        <f t="shared" si="109"/>
        <v>0</v>
      </c>
      <c r="H485" s="60">
        <f t="shared" ref="H485:H495" si="124">H484</f>
        <v>0.66666666666666663</v>
      </c>
      <c r="I485" s="54">
        <f>J485*PCUs!$B$2+K485*PCUs!$B$3+L485*PCUs!$B$4+M485*PCUs!$B$5</f>
        <v>4.3</v>
      </c>
      <c r="J485" s="24">
        <v>2</v>
      </c>
      <c r="K485" s="24">
        <v>0</v>
      </c>
      <c r="L485" s="24">
        <v>1</v>
      </c>
      <c r="M485" s="69">
        <v>0</v>
      </c>
      <c r="N485" s="75">
        <f t="shared" si="105"/>
        <v>24.724999999999998</v>
      </c>
      <c r="O485" s="60">
        <f t="shared" ref="O485:O495" si="125">O484</f>
        <v>0.66666666666666663</v>
      </c>
      <c r="P485" s="54">
        <f>Q485*PCUs!$B$2+R485*PCUs!$B$3+S485*PCUs!$B$4+T485*PCUs!$B$5</f>
        <v>1</v>
      </c>
      <c r="Q485" s="24">
        <v>1</v>
      </c>
      <c r="R485" s="24">
        <v>0</v>
      </c>
      <c r="S485" s="24">
        <v>0</v>
      </c>
      <c r="T485" s="69">
        <v>0</v>
      </c>
      <c r="U485" s="75">
        <f t="shared" si="110"/>
        <v>5.75</v>
      </c>
    </row>
    <row r="486" spans="1:21" ht="13.5" customHeight="1" x14ac:dyDescent="0.2">
      <c r="A486" s="60">
        <f t="shared" si="123"/>
        <v>0.66666666666666663</v>
      </c>
      <c r="B486" s="54">
        <f>C486*PCUs!$B$2+D486*PCUs!$B$3+E486*PCUs!$B$4+F486*PCUs!$B$5</f>
        <v>0</v>
      </c>
      <c r="F486" s="69"/>
      <c r="G486" s="63">
        <f t="shared" si="109"/>
        <v>0</v>
      </c>
      <c r="H486" s="60">
        <f t="shared" si="124"/>
        <v>0.66666666666666663</v>
      </c>
      <c r="I486" s="54">
        <f>J486*PCUs!$B$2+K486*PCUs!$B$3+L486*PCUs!$B$4+M486*PCUs!$B$5</f>
        <v>6</v>
      </c>
      <c r="J486" s="24">
        <v>6</v>
      </c>
      <c r="K486" s="24">
        <v>0</v>
      </c>
      <c r="L486" s="24">
        <v>0</v>
      </c>
      <c r="M486" s="69">
        <v>0</v>
      </c>
      <c r="N486" s="75">
        <f t="shared" si="105"/>
        <v>34.5</v>
      </c>
      <c r="O486" s="60">
        <f t="shared" si="125"/>
        <v>0.66666666666666663</v>
      </c>
      <c r="P486" s="54">
        <f>Q486*PCUs!$B$2+R486*PCUs!$B$3+S486*PCUs!$B$4+T486*PCUs!$B$5</f>
        <v>12</v>
      </c>
      <c r="Q486" s="24">
        <v>12</v>
      </c>
      <c r="R486" s="24">
        <v>0</v>
      </c>
      <c r="S486" s="24">
        <v>0</v>
      </c>
      <c r="T486" s="69">
        <v>0</v>
      </c>
      <c r="U486" s="75">
        <f t="shared" si="110"/>
        <v>69</v>
      </c>
    </row>
    <row r="487" spans="1:21" ht="13.5" customHeight="1" x14ac:dyDescent="0.2">
      <c r="A487" s="60">
        <f t="shared" si="123"/>
        <v>0.66666666666666663</v>
      </c>
      <c r="B487" s="54">
        <f>C487*PCUs!$B$2+D487*PCUs!$B$3+E487*PCUs!$B$4+F487*PCUs!$B$5</f>
        <v>0</v>
      </c>
      <c r="F487" s="69"/>
      <c r="G487" s="63">
        <f t="shared" si="109"/>
        <v>0</v>
      </c>
      <c r="H487" s="60">
        <f t="shared" si="124"/>
        <v>0.66666666666666663</v>
      </c>
      <c r="I487" s="54">
        <f>J487*PCUs!$B$2+K487*PCUs!$B$3+L487*PCUs!$B$4+M487*PCUs!$B$5</f>
        <v>3</v>
      </c>
      <c r="J487" s="24">
        <v>3</v>
      </c>
      <c r="K487" s="24">
        <v>0</v>
      </c>
      <c r="L487" s="24">
        <v>0</v>
      </c>
      <c r="M487" s="69">
        <v>0</v>
      </c>
      <c r="N487" s="75">
        <f t="shared" si="105"/>
        <v>17.25</v>
      </c>
      <c r="O487" s="60">
        <f t="shared" si="125"/>
        <v>0.66666666666666663</v>
      </c>
      <c r="P487" s="54">
        <f>Q487*PCUs!$B$2+R487*PCUs!$B$3+S487*PCUs!$B$4+T487*PCUs!$B$5</f>
        <v>4</v>
      </c>
      <c r="Q487" s="24">
        <v>4</v>
      </c>
      <c r="R487" s="24">
        <v>0</v>
      </c>
      <c r="S487" s="24">
        <v>0</v>
      </c>
      <c r="T487" s="69">
        <v>0</v>
      </c>
      <c r="U487" s="75">
        <f t="shared" si="110"/>
        <v>23</v>
      </c>
    </row>
    <row r="488" spans="1:21" ht="13.5" customHeight="1" x14ac:dyDescent="0.2">
      <c r="A488" s="60">
        <f t="shared" si="123"/>
        <v>0.66666666666666663</v>
      </c>
      <c r="B488" s="54">
        <f>C488*PCUs!$B$2+D488*PCUs!$B$3+E488*PCUs!$B$4+F488*PCUs!$B$5</f>
        <v>0</v>
      </c>
      <c r="F488" s="69"/>
      <c r="G488" s="63">
        <f t="shared" si="109"/>
        <v>0</v>
      </c>
      <c r="H488" s="60">
        <f t="shared" si="124"/>
        <v>0.66666666666666663</v>
      </c>
      <c r="I488" s="54">
        <f>J488*PCUs!$B$2+K488*PCUs!$B$3+L488*PCUs!$B$4+M488*PCUs!$B$5</f>
        <v>0</v>
      </c>
      <c r="M488" s="69"/>
      <c r="N488" s="75">
        <f t="shared" si="105"/>
        <v>0</v>
      </c>
      <c r="O488" s="60">
        <f t="shared" si="125"/>
        <v>0.66666666666666663</v>
      </c>
      <c r="P488" s="54">
        <f>Q488*PCUs!$B$2+R488*PCUs!$B$3+S488*PCUs!$B$4+T488*PCUs!$B$5</f>
        <v>0</v>
      </c>
      <c r="T488" s="69"/>
      <c r="U488" s="75">
        <f t="shared" si="110"/>
        <v>0</v>
      </c>
    </row>
    <row r="489" spans="1:21" ht="13.5" customHeight="1" x14ac:dyDescent="0.2">
      <c r="A489" s="60">
        <f t="shared" si="123"/>
        <v>0.66666666666666663</v>
      </c>
      <c r="B489" s="54">
        <f>C489*PCUs!$B$2+D489*PCUs!$B$3+E489*PCUs!$B$4+F489*PCUs!$B$5</f>
        <v>0</v>
      </c>
      <c r="F489" s="69"/>
      <c r="G489" s="63">
        <f t="shared" si="109"/>
        <v>0</v>
      </c>
      <c r="H489" s="60">
        <f t="shared" si="124"/>
        <v>0.66666666666666663</v>
      </c>
      <c r="I489" s="54">
        <f>J489*PCUs!$B$2+K489*PCUs!$B$3+L489*PCUs!$B$4+M489*PCUs!$B$5</f>
        <v>0</v>
      </c>
      <c r="M489" s="69"/>
      <c r="N489" s="75">
        <f t="shared" si="105"/>
        <v>0</v>
      </c>
      <c r="O489" s="60">
        <f t="shared" si="125"/>
        <v>0.66666666666666663</v>
      </c>
      <c r="P489" s="54">
        <f>Q489*PCUs!$B$2+R489*PCUs!$B$3+S489*PCUs!$B$4+T489*PCUs!$B$5</f>
        <v>0</v>
      </c>
      <c r="T489" s="69"/>
      <c r="U489" s="75">
        <f t="shared" si="110"/>
        <v>0</v>
      </c>
    </row>
    <row r="490" spans="1:21" ht="13.5" customHeight="1" x14ac:dyDescent="0.2">
      <c r="A490" s="60">
        <f t="shared" si="123"/>
        <v>0.66666666666666663</v>
      </c>
      <c r="B490" s="54">
        <f>C490*PCUs!$B$2+D490*PCUs!$B$3+E490*PCUs!$B$4+F490*PCUs!$B$5</f>
        <v>0</v>
      </c>
      <c r="F490" s="69"/>
      <c r="G490" s="63">
        <f t="shared" si="109"/>
        <v>0</v>
      </c>
      <c r="H490" s="60">
        <f t="shared" si="124"/>
        <v>0.66666666666666663</v>
      </c>
      <c r="I490" s="54">
        <f>J490*PCUs!$B$2+K490*PCUs!$B$3+L490*PCUs!$B$4+M490*PCUs!$B$5</f>
        <v>0</v>
      </c>
      <c r="M490" s="69"/>
      <c r="N490" s="75">
        <f t="shared" si="105"/>
        <v>0</v>
      </c>
      <c r="O490" s="60">
        <f t="shared" si="125"/>
        <v>0.66666666666666663</v>
      </c>
      <c r="P490" s="54">
        <f>Q490*PCUs!$B$2+R490*PCUs!$B$3+S490*PCUs!$B$4+T490*PCUs!$B$5</f>
        <v>0</v>
      </c>
      <c r="T490" s="69"/>
      <c r="U490" s="75">
        <f t="shared" si="110"/>
        <v>0</v>
      </c>
    </row>
    <row r="491" spans="1:21" ht="13.5" customHeight="1" x14ac:dyDescent="0.2">
      <c r="A491" s="60">
        <f t="shared" si="123"/>
        <v>0.66666666666666663</v>
      </c>
      <c r="B491" s="54">
        <f>C491*PCUs!$B$2+D491*PCUs!$B$3+E491*PCUs!$B$4+F491*PCUs!$B$5</f>
        <v>0</v>
      </c>
      <c r="F491" s="69"/>
      <c r="G491" s="63">
        <f t="shared" si="109"/>
        <v>0</v>
      </c>
      <c r="H491" s="60">
        <f t="shared" si="124"/>
        <v>0.66666666666666663</v>
      </c>
      <c r="I491" s="54">
        <f>J491*PCUs!$B$2+K491*PCUs!$B$3+L491*PCUs!$B$4+M491*PCUs!$B$5</f>
        <v>0</v>
      </c>
      <c r="M491" s="69"/>
      <c r="N491" s="75">
        <f t="shared" si="105"/>
        <v>0</v>
      </c>
      <c r="O491" s="60">
        <f t="shared" si="125"/>
        <v>0.66666666666666663</v>
      </c>
      <c r="P491" s="54">
        <f>Q491*PCUs!$B$2+R491*PCUs!$B$3+S491*PCUs!$B$4+T491*PCUs!$B$5</f>
        <v>0</v>
      </c>
      <c r="T491" s="69"/>
      <c r="U491" s="75">
        <f t="shared" si="110"/>
        <v>0</v>
      </c>
    </row>
    <row r="492" spans="1:21" ht="13.5" customHeight="1" x14ac:dyDescent="0.2">
      <c r="A492" s="60">
        <f t="shared" si="123"/>
        <v>0.66666666666666663</v>
      </c>
      <c r="B492" s="54">
        <f>C492*PCUs!$B$2+D492*PCUs!$B$3+E492*PCUs!$B$4+F492*PCUs!$B$5</f>
        <v>0</v>
      </c>
      <c r="F492" s="69"/>
      <c r="G492" s="63">
        <f t="shared" si="109"/>
        <v>0</v>
      </c>
      <c r="H492" s="60">
        <f t="shared" si="124"/>
        <v>0.66666666666666663</v>
      </c>
      <c r="I492" s="54">
        <f>J492*PCUs!$B$2+K492*PCUs!$B$3+L492*PCUs!$B$4+M492*PCUs!$B$5</f>
        <v>0</v>
      </c>
      <c r="M492" s="69"/>
      <c r="N492" s="75">
        <f t="shared" si="105"/>
        <v>0</v>
      </c>
      <c r="O492" s="60">
        <f t="shared" si="125"/>
        <v>0.66666666666666663</v>
      </c>
      <c r="P492" s="54">
        <f>Q492*PCUs!$B$2+R492*PCUs!$B$3+S492*PCUs!$B$4+T492*PCUs!$B$5</f>
        <v>0</v>
      </c>
      <c r="T492" s="69"/>
      <c r="U492" s="75">
        <f t="shared" si="110"/>
        <v>0</v>
      </c>
    </row>
    <row r="493" spans="1:21" ht="13.5" customHeight="1" x14ac:dyDescent="0.2">
      <c r="A493" s="60">
        <f t="shared" si="123"/>
        <v>0.66666666666666663</v>
      </c>
      <c r="B493" s="54">
        <f>C493*PCUs!$B$2+D493*PCUs!$B$3+E493*PCUs!$B$4+F493*PCUs!$B$5</f>
        <v>0</v>
      </c>
      <c r="F493" s="69"/>
      <c r="G493" s="63">
        <f t="shared" si="109"/>
        <v>0</v>
      </c>
      <c r="H493" s="60">
        <f t="shared" si="124"/>
        <v>0.66666666666666663</v>
      </c>
      <c r="I493" s="54">
        <f>J493*PCUs!$B$2+K493*PCUs!$B$3+L493*PCUs!$B$4+M493*PCUs!$B$5</f>
        <v>0</v>
      </c>
      <c r="M493" s="69"/>
      <c r="N493" s="75">
        <f t="shared" si="105"/>
        <v>0</v>
      </c>
      <c r="O493" s="60">
        <f t="shared" si="125"/>
        <v>0.66666666666666663</v>
      </c>
      <c r="P493" s="54">
        <f>Q493*PCUs!$B$2+R493*PCUs!$B$3+S493*PCUs!$B$4+T493*PCUs!$B$5</f>
        <v>0</v>
      </c>
      <c r="T493" s="69"/>
      <c r="U493" s="75">
        <f t="shared" si="110"/>
        <v>0</v>
      </c>
    </row>
    <row r="494" spans="1:21" ht="13.5" customHeight="1" x14ac:dyDescent="0.2">
      <c r="A494" s="60">
        <f t="shared" si="123"/>
        <v>0.66666666666666663</v>
      </c>
      <c r="B494" s="54">
        <f>C494*PCUs!$B$2+D494*PCUs!$B$3+E494*PCUs!$B$4+F494*PCUs!$B$5</f>
        <v>0</v>
      </c>
      <c r="F494" s="69"/>
      <c r="G494" s="63">
        <f t="shared" si="109"/>
        <v>0</v>
      </c>
      <c r="H494" s="60">
        <f t="shared" si="124"/>
        <v>0.66666666666666663</v>
      </c>
      <c r="I494" s="54">
        <f>J494*PCUs!$B$2+K494*PCUs!$B$3+L494*PCUs!$B$4+M494*PCUs!$B$5</f>
        <v>0</v>
      </c>
      <c r="M494" s="69"/>
      <c r="N494" s="75">
        <f t="shared" si="105"/>
        <v>0</v>
      </c>
      <c r="O494" s="60">
        <f t="shared" si="125"/>
        <v>0.66666666666666663</v>
      </c>
      <c r="P494" s="54">
        <f>Q494*PCUs!$B$2+R494*PCUs!$B$3+S494*PCUs!$B$4+T494*PCUs!$B$5</f>
        <v>0</v>
      </c>
      <c r="T494" s="69"/>
      <c r="U494" s="75">
        <f t="shared" si="110"/>
        <v>0</v>
      </c>
    </row>
    <row r="495" spans="1:21" ht="13.5" customHeight="1" x14ac:dyDescent="0.2">
      <c r="A495" s="60">
        <f t="shared" si="123"/>
        <v>0.66666666666666663</v>
      </c>
      <c r="B495" s="65">
        <f>C495*PCUs!$B$2+D495*PCUs!$B$3+E495*PCUs!$B$4+F495*PCUs!$B$5</f>
        <v>0</v>
      </c>
      <c r="C495" s="72"/>
      <c r="D495" s="72"/>
      <c r="E495" s="72"/>
      <c r="F495" s="73"/>
      <c r="G495" s="68">
        <f t="shared" si="109"/>
        <v>0</v>
      </c>
      <c r="H495" s="60">
        <f t="shared" si="124"/>
        <v>0.66666666666666663</v>
      </c>
      <c r="I495" s="65">
        <f>J495*PCUs!$B$2+K495*PCUs!$B$3+L495*PCUs!$B$4+M495*PCUs!$B$5</f>
        <v>0</v>
      </c>
      <c r="J495" s="72"/>
      <c r="K495" s="72"/>
      <c r="L495" s="72"/>
      <c r="M495" s="73"/>
      <c r="N495" s="76">
        <f t="shared" si="105"/>
        <v>0</v>
      </c>
      <c r="O495" s="60">
        <f t="shared" si="125"/>
        <v>0.66666666666666663</v>
      </c>
      <c r="P495" s="65">
        <f>Q495*PCUs!$B$2+R495*PCUs!$B$3+S495*PCUs!$B$4+T495*PCUs!$B$5</f>
        <v>0</v>
      </c>
      <c r="Q495" s="72"/>
      <c r="R495" s="72"/>
      <c r="S495" s="72"/>
      <c r="T495" s="73"/>
      <c r="U495" s="76">
        <f t="shared" si="110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0</v>
      </c>
      <c r="C496" s="24">
        <f>VLOOKUP(B496,B484:F495,2,FALSE)</f>
        <v>0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09"/>
        <v>0</v>
      </c>
      <c r="H496" s="70">
        <f>H495</f>
        <v>0.66666666666666663</v>
      </c>
      <c r="I496" s="54">
        <f>MAX(I484:I495)</f>
        <v>6</v>
      </c>
      <c r="J496" s="24">
        <f>VLOOKUP(I496,I484:M495,2,FALSE)</f>
        <v>6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05"/>
        <v>34.5</v>
      </c>
      <c r="O496" s="70">
        <f>O495</f>
        <v>0.66666666666666663</v>
      </c>
      <c r="P496" s="54">
        <f>MAX(P484:P495)</f>
        <v>12</v>
      </c>
      <c r="Q496" s="24">
        <f>VLOOKUP(P496,P484:T495,2,FALSE)</f>
        <v>12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10"/>
        <v>69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0</v>
      </c>
      <c r="C497" s="46"/>
      <c r="D497" s="46"/>
      <c r="E497" s="46"/>
      <c r="F497" s="71"/>
      <c r="G497" s="59">
        <f t="shared" si="109"/>
        <v>0</v>
      </c>
      <c r="H497" s="55">
        <f>H495+"00:05"</f>
        <v>0.67013888888888884</v>
      </c>
      <c r="I497" s="56">
        <f>J497*PCUs!$B$2+K497*PCUs!$B$3+L497*PCUs!$B$4+M497*PCUs!$B$5</f>
        <v>6</v>
      </c>
      <c r="J497" s="46">
        <v>6</v>
      </c>
      <c r="K497" s="46">
        <v>0</v>
      </c>
      <c r="L497" s="46">
        <v>0</v>
      </c>
      <c r="M497" s="71">
        <v>0</v>
      </c>
      <c r="N497" s="35">
        <f t="shared" si="105"/>
        <v>34.5</v>
      </c>
      <c r="O497" s="55">
        <f>O495+"00:05"</f>
        <v>0.67013888888888884</v>
      </c>
      <c r="P497" s="56">
        <f>Q497*PCUs!$B$2+R497*PCUs!$B$3+S497*PCUs!$B$4+T497*PCUs!$B$5</f>
        <v>7</v>
      </c>
      <c r="Q497" s="46">
        <v>7</v>
      </c>
      <c r="R497" s="46">
        <v>0</v>
      </c>
      <c r="S497" s="46">
        <v>0</v>
      </c>
      <c r="T497" s="71">
        <v>0</v>
      </c>
      <c r="U497" s="35">
        <f t="shared" si="110"/>
        <v>40.25</v>
      </c>
    </row>
    <row r="498" spans="1:21" ht="13.5" customHeight="1" x14ac:dyDescent="0.2">
      <c r="A498" s="60">
        <f t="shared" ref="A498:A508" si="126">A497</f>
        <v>0.67013888888888884</v>
      </c>
      <c r="B498" s="54">
        <f>C498*PCUs!$B$2+D498*PCUs!$B$3+E498*PCUs!$B$4+F498*PCUs!$B$5</f>
        <v>0</v>
      </c>
      <c r="F498" s="69"/>
      <c r="G498" s="63">
        <f t="shared" si="109"/>
        <v>0</v>
      </c>
      <c r="H498" s="60">
        <f t="shared" ref="H498:H508" si="127">H497</f>
        <v>0.67013888888888884</v>
      </c>
      <c r="I498" s="54">
        <f>J498*PCUs!$B$2+K498*PCUs!$B$3+L498*PCUs!$B$4+M498*PCUs!$B$5</f>
        <v>3.5</v>
      </c>
      <c r="J498" s="24">
        <v>2</v>
      </c>
      <c r="K498" s="24">
        <v>1</v>
      </c>
      <c r="L498" s="24">
        <v>0</v>
      </c>
      <c r="M498" s="69">
        <v>0</v>
      </c>
      <c r="N498" s="75">
        <f t="shared" si="105"/>
        <v>20.125</v>
      </c>
      <c r="O498" s="60">
        <f t="shared" ref="O498:O508" si="128">O497</f>
        <v>0.67013888888888884</v>
      </c>
      <c r="P498" s="54">
        <f>Q498*PCUs!$B$2+R498*PCUs!$B$3+S498*PCUs!$B$4+T498*PCUs!$B$5</f>
        <v>4</v>
      </c>
      <c r="Q498" s="24">
        <v>4</v>
      </c>
      <c r="R498" s="24">
        <v>0</v>
      </c>
      <c r="S498" s="24">
        <v>0</v>
      </c>
      <c r="T498" s="69">
        <v>0</v>
      </c>
      <c r="U498" s="75">
        <f t="shared" si="110"/>
        <v>23</v>
      </c>
    </row>
    <row r="499" spans="1:21" ht="13.5" customHeight="1" x14ac:dyDescent="0.2">
      <c r="A499" s="60">
        <f t="shared" si="126"/>
        <v>0.67013888888888884</v>
      </c>
      <c r="B499" s="54">
        <f>C499*PCUs!$B$2+D499*PCUs!$B$3+E499*PCUs!$B$4+F499*PCUs!$B$5</f>
        <v>0</v>
      </c>
      <c r="F499" s="69"/>
      <c r="G499" s="63">
        <f t="shared" si="109"/>
        <v>0</v>
      </c>
      <c r="H499" s="60">
        <f t="shared" si="127"/>
        <v>0.67013888888888884</v>
      </c>
      <c r="I499" s="54">
        <f>J499*PCUs!$B$2+K499*PCUs!$B$3+L499*PCUs!$B$4+M499*PCUs!$B$5</f>
        <v>8.5</v>
      </c>
      <c r="J499" s="24">
        <v>7</v>
      </c>
      <c r="K499" s="24">
        <v>1</v>
      </c>
      <c r="L499" s="24">
        <v>0</v>
      </c>
      <c r="M499" s="69">
        <v>0</v>
      </c>
      <c r="N499" s="75">
        <f t="shared" si="105"/>
        <v>48.875</v>
      </c>
      <c r="O499" s="60">
        <f t="shared" si="128"/>
        <v>0.67013888888888884</v>
      </c>
      <c r="P499" s="54">
        <f>Q499*PCUs!$B$2+R499*PCUs!$B$3+S499*PCUs!$B$4+T499*PCUs!$B$5</f>
        <v>3</v>
      </c>
      <c r="Q499" s="24">
        <v>3</v>
      </c>
      <c r="R499" s="24">
        <v>0</v>
      </c>
      <c r="S499" s="24">
        <v>0</v>
      </c>
      <c r="T499" s="69">
        <v>0</v>
      </c>
      <c r="U499" s="75">
        <f t="shared" si="110"/>
        <v>17.25</v>
      </c>
    </row>
    <row r="500" spans="1:21" ht="13.5" customHeight="1" x14ac:dyDescent="0.2">
      <c r="A500" s="60">
        <f t="shared" si="126"/>
        <v>0.67013888888888884</v>
      </c>
      <c r="B500" s="54">
        <f>C500*PCUs!$B$2+D500*PCUs!$B$3+E500*PCUs!$B$4+F500*PCUs!$B$5</f>
        <v>0</v>
      </c>
      <c r="F500" s="69"/>
      <c r="G500" s="63">
        <f t="shared" si="109"/>
        <v>0</v>
      </c>
      <c r="H500" s="60">
        <f t="shared" si="127"/>
        <v>0.67013888888888884</v>
      </c>
      <c r="I500" s="54">
        <f>J500*PCUs!$B$2+K500*PCUs!$B$3+L500*PCUs!$B$4+M500*PCUs!$B$5</f>
        <v>4</v>
      </c>
      <c r="J500" s="24">
        <v>4</v>
      </c>
      <c r="K500" s="24">
        <v>0</v>
      </c>
      <c r="L500" s="24">
        <v>0</v>
      </c>
      <c r="M500" s="69">
        <v>0</v>
      </c>
      <c r="N500" s="75">
        <f t="shared" si="105"/>
        <v>23</v>
      </c>
      <c r="O500" s="60">
        <f t="shared" si="128"/>
        <v>0.67013888888888884</v>
      </c>
      <c r="P500" s="54">
        <f>Q500*PCUs!$B$2+R500*PCUs!$B$3+S500*PCUs!$B$4+T500*PCUs!$B$5</f>
        <v>4.5</v>
      </c>
      <c r="Q500" s="24">
        <v>3</v>
      </c>
      <c r="R500" s="24">
        <v>1</v>
      </c>
      <c r="S500" s="24">
        <v>0</v>
      </c>
      <c r="T500" s="69">
        <v>0</v>
      </c>
      <c r="U500" s="75">
        <f t="shared" si="110"/>
        <v>25.875</v>
      </c>
    </row>
    <row r="501" spans="1:21" ht="13.5" customHeight="1" x14ac:dyDescent="0.2">
      <c r="A501" s="60">
        <f t="shared" si="126"/>
        <v>0.67013888888888884</v>
      </c>
      <c r="B501" s="54">
        <f>C501*PCUs!$B$2+D501*PCUs!$B$3+E501*PCUs!$B$4+F501*PCUs!$B$5</f>
        <v>0</v>
      </c>
      <c r="F501" s="69"/>
      <c r="G501" s="63">
        <f t="shared" si="109"/>
        <v>0</v>
      </c>
      <c r="H501" s="60">
        <f t="shared" si="127"/>
        <v>0.67013888888888884</v>
      </c>
      <c r="I501" s="54">
        <f>J501*PCUs!$B$2+K501*PCUs!$B$3+L501*PCUs!$B$4+M501*PCUs!$B$5</f>
        <v>5</v>
      </c>
      <c r="J501" s="24">
        <v>5</v>
      </c>
      <c r="K501" s="24">
        <v>0</v>
      </c>
      <c r="L501" s="24">
        <v>0</v>
      </c>
      <c r="M501" s="69">
        <v>0</v>
      </c>
      <c r="N501" s="75">
        <f t="shared" si="105"/>
        <v>28.75</v>
      </c>
      <c r="O501" s="60">
        <f t="shared" si="128"/>
        <v>0.67013888888888884</v>
      </c>
      <c r="P501" s="54">
        <f>Q501*PCUs!$B$2+R501*PCUs!$B$3+S501*PCUs!$B$4+T501*PCUs!$B$5</f>
        <v>2</v>
      </c>
      <c r="Q501" s="24">
        <v>2</v>
      </c>
      <c r="R501" s="24">
        <v>0</v>
      </c>
      <c r="S501" s="24">
        <v>0</v>
      </c>
      <c r="T501" s="69">
        <v>0</v>
      </c>
      <c r="U501" s="75">
        <f t="shared" si="110"/>
        <v>11.5</v>
      </c>
    </row>
    <row r="502" spans="1:21" ht="13.5" customHeight="1" x14ac:dyDescent="0.2">
      <c r="A502" s="60">
        <f t="shared" si="126"/>
        <v>0.67013888888888884</v>
      </c>
      <c r="B502" s="54">
        <f>C502*PCUs!$B$2+D502*PCUs!$B$3+E502*PCUs!$B$4+F502*PCUs!$B$5</f>
        <v>0</v>
      </c>
      <c r="F502" s="69"/>
      <c r="G502" s="63">
        <f t="shared" si="109"/>
        <v>0</v>
      </c>
      <c r="H502" s="60">
        <f t="shared" si="127"/>
        <v>0.67013888888888884</v>
      </c>
      <c r="I502" s="54">
        <f>J502*PCUs!$B$2+K502*PCUs!$B$3+L502*PCUs!$B$4+M502*PCUs!$B$5</f>
        <v>0</v>
      </c>
      <c r="M502" s="69"/>
      <c r="N502" s="75">
        <f t="shared" si="105"/>
        <v>0</v>
      </c>
      <c r="O502" s="60">
        <f t="shared" si="128"/>
        <v>0.67013888888888884</v>
      </c>
      <c r="P502" s="54">
        <f>Q502*PCUs!$B$2+R502*PCUs!$B$3+S502*PCUs!$B$4+T502*PCUs!$B$5</f>
        <v>0</v>
      </c>
      <c r="T502" s="69"/>
      <c r="U502" s="75">
        <f t="shared" si="110"/>
        <v>0</v>
      </c>
    </row>
    <row r="503" spans="1:21" ht="13.5" customHeight="1" x14ac:dyDescent="0.2">
      <c r="A503" s="60">
        <f t="shared" si="126"/>
        <v>0.67013888888888884</v>
      </c>
      <c r="B503" s="54">
        <f>C503*PCUs!$B$2+D503*PCUs!$B$3+E503*PCUs!$B$4+F503*PCUs!$B$5</f>
        <v>0</v>
      </c>
      <c r="F503" s="69"/>
      <c r="G503" s="63">
        <f t="shared" si="109"/>
        <v>0</v>
      </c>
      <c r="H503" s="60">
        <f t="shared" si="127"/>
        <v>0.67013888888888884</v>
      </c>
      <c r="I503" s="54">
        <f>J503*PCUs!$B$2+K503*PCUs!$B$3+L503*PCUs!$B$4+M503*PCUs!$B$5</f>
        <v>0</v>
      </c>
      <c r="M503" s="69"/>
      <c r="N503" s="75">
        <f t="shared" si="105"/>
        <v>0</v>
      </c>
      <c r="O503" s="60">
        <f t="shared" si="128"/>
        <v>0.67013888888888884</v>
      </c>
      <c r="P503" s="54">
        <f>Q503*PCUs!$B$2+R503*PCUs!$B$3+S503*PCUs!$B$4+T503*PCUs!$B$5</f>
        <v>0</v>
      </c>
      <c r="T503" s="69"/>
      <c r="U503" s="75">
        <f t="shared" si="110"/>
        <v>0</v>
      </c>
    </row>
    <row r="504" spans="1:21" ht="13.5" customHeight="1" x14ac:dyDescent="0.2">
      <c r="A504" s="60">
        <f t="shared" si="126"/>
        <v>0.67013888888888884</v>
      </c>
      <c r="B504" s="54">
        <f>C504*PCUs!$B$2+D504*PCUs!$B$3+E504*PCUs!$B$4+F504*PCUs!$B$5</f>
        <v>0</v>
      </c>
      <c r="F504" s="69"/>
      <c r="G504" s="63">
        <f t="shared" si="109"/>
        <v>0</v>
      </c>
      <c r="H504" s="60">
        <f t="shared" si="127"/>
        <v>0.67013888888888884</v>
      </c>
      <c r="I504" s="54">
        <f>J504*PCUs!$B$2+K504*PCUs!$B$3+L504*PCUs!$B$4+M504*PCUs!$B$5</f>
        <v>0</v>
      </c>
      <c r="M504" s="69"/>
      <c r="N504" s="75">
        <f t="shared" si="105"/>
        <v>0</v>
      </c>
      <c r="O504" s="60">
        <f t="shared" si="128"/>
        <v>0.67013888888888884</v>
      </c>
      <c r="P504" s="54">
        <f>Q504*PCUs!$B$2+R504*PCUs!$B$3+S504*PCUs!$B$4+T504*PCUs!$B$5</f>
        <v>0</v>
      </c>
      <c r="T504" s="69"/>
      <c r="U504" s="75">
        <f t="shared" si="110"/>
        <v>0</v>
      </c>
    </row>
    <row r="505" spans="1:21" ht="13.5" customHeight="1" x14ac:dyDescent="0.2">
      <c r="A505" s="60">
        <f t="shared" si="126"/>
        <v>0.67013888888888884</v>
      </c>
      <c r="B505" s="54">
        <f>C505*PCUs!$B$2+D505*PCUs!$B$3+E505*PCUs!$B$4+F505*PCUs!$B$5</f>
        <v>0</v>
      </c>
      <c r="F505" s="69"/>
      <c r="G505" s="63">
        <f t="shared" si="109"/>
        <v>0</v>
      </c>
      <c r="H505" s="60">
        <f t="shared" si="127"/>
        <v>0.67013888888888884</v>
      </c>
      <c r="I505" s="54">
        <f>J505*PCUs!$B$2+K505*PCUs!$B$3+L505*PCUs!$B$4+M505*PCUs!$B$5</f>
        <v>0</v>
      </c>
      <c r="M505" s="69"/>
      <c r="N505" s="75">
        <f t="shared" si="105"/>
        <v>0</v>
      </c>
      <c r="O505" s="60">
        <f t="shared" si="128"/>
        <v>0.67013888888888884</v>
      </c>
      <c r="P505" s="54">
        <f>Q505*PCUs!$B$2+R505*PCUs!$B$3+S505*PCUs!$B$4+T505*PCUs!$B$5</f>
        <v>0</v>
      </c>
      <c r="T505" s="69"/>
      <c r="U505" s="75">
        <f t="shared" si="110"/>
        <v>0</v>
      </c>
    </row>
    <row r="506" spans="1:21" ht="13.5" customHeight="1" x14ac:dyDescent="0.2">
      <c r="A506" s="60">
        <f t="shared" si="126"/>
        <v>0.67013888888888884</v>
      </c>
      <c r="B506" s="54">
        <f>C506*PCUs!$B$2+D506*PCUs!$B$3+E506*PCUs!$B$4+F506*PCUs!$B$5</f>
        <v>0</v>
      </c>
      <c r="F506" s="69"/>
      <c r="G506" s="63">
        <f t="shared" si="109"/>
        <v>0</v>
      </c>
      <c r="H506" s="60">
        <f t="shared" si="127"/>
        <v>0.67013888888888884</v>
      </c>
      <c r="I506" s="54">
        <f>J506*PCUs!$B$2+K506*PCUs!$B$3+L506*PCUs!$B$4+M506*PCUs!$B$5</f>
        <v>0</v>
      </c>
      <c r="M506" s="69"/>
      <c r="N506" s="75">
        <f t="shared" si="105"/>
        <v>0</v>
      </c>
      <c r="O506" s="60">
        <f t="shared" si="128"/>
        <v>0.67013888888888884</v>
      </c>
      <c r="P506" s="54">
        <f>Q506*PCUs!$B$2+R506*PCUs!$B$3+S506*PCUs!$B$4+T506*PCUs!$B$5</f>
        <v>0</v>
      </c>
      <c r="T506" s="69"/>
      <c r="U506" s="75">
        <f t="shared" si="110"/>
        <v>0</v>
      </c>
    </row>
    <row r="507" spans="1:21" ht="13.5" customHeight="1" x14ac:dyDescent="0.2">
      <c r="A507" s="60">
        <f t="shared" si="126"/>
        <v>0.67013888888888884</v>
      </c>
      <c r="B507" s="54">
        <f>C507*PCUs!$B$2+D507*PCUs!$B$3+E507*PCUs!$B$4+F507*PCUs!$B$5</f>
        <v>0</v>
      </c>
      <c r="F507" s="69"/>
      <c r="G507" s="63">
        <f t="shared" si="109"/>
        <v>0</v>
      </c>
      <c r="H507" s="60">
        <f t="shared" si="127"/>
        <v>0.67013888888888884</v>
      </c>
      <c r="I507" s="54">
        <f>J507*PCUs!$B$2+K507*PCUs!$B$3+L507*PCUs!$B$4+M507*PCUs!$B$5</f>
        <v>0</v>
      </c>
      <c r="M507" s="69"/>
      <c r="N507" s="75">
        <f t="shared" si="105"/>
        <v>0</v>
      </c>
      <c r="O507" s="60">
        <f t="shared" si="128"/>
        <v>0.67013888888888884</v>
      </c>
      <c r="P507" s="54">
        <f>Q507*PCUs!$B$2+R507*PCUs!$B$3+S507*PCUs!$B$4+T507*PCUs!$B$5</f>
        <v>0</v>
      </c>
      <c r="T507" s="69"/>
      <c r="U507" s="75">
        <f t="shared" si="110"/>
        <v>0</v>
      </c>
    </row>
    <row r="508" spans="1:21" ht="13.5" customHeight="1" x14ac:dyDescent="0.2">
      <c r="A508" s="60">
        <f t="shared" si="126"/>
        <v>0.67013888888888884</v>
      </c>
      <c r="B508" s="65">
        <f>C508*PCUs!$B$2+D508*PCUs!$B$3+E508*PCUs!$B$4+F508*PCUs!$B$5</f>
        <v>0</v>
      </c>
      <c r="C508" s="72"/>
      <c r="D508" s="72"/>
      <c r="E508" s="72"/>
      <c r="F508" s="73"/>
      <c r="G508" s="68">
        <f t="shared" si="109"/>
        <v>0</v>
      </c>
      <c r="H508" s="60">
        <f t="shared" si="127"/>
        <v>0.67013888888888884</v>
      </c>
      <c r="I508" s="65">
        <f>J508*PCUs!$B$2+K508*PCUs!$B$3+L508*PCUs!$B$4+M508*PCUs!$B$5</f>
        <v>0</v>
      </c>
      <c r="J508" s="72"/>
      <c r="K508" s="72"/>
      <c r="L508" s="72"/>
      <c r="M508" s="73"/>
      <c r="N508" s="76">
        <f t="shared" si="105"/>
        <v>0</v>
      </c>
      <c r="O508" s="60">
        <f t="shared" si="128"/>
        <v>0.67013888888888884</v>
      </c>
      <c r="P508" s="65">
        <f>Q508*PCUs!$B$2+R508*PCUs!$B$3+S508*PCUs!$B$4+T508*PCUs!$B$5</f>
        <v>0</v>
      </c>
      <c r="Q508" s="72"/>
      <c r="R508" s="72"/>
      <c r="S508" s="72"/>
      <c r="T508" s="73"/>
      <c r="U508" s="76">
        <f t="shared" si="110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0</v>
      </c>
      <c r="C509" s="24">
        <f>VLOOKUP(B509,B497:F508,2,FALSE)</f>
        <v>0</v>
      </c>
      <c r="D509" s="24">
        <f>VLOOKUP(B509,B497:F508,3,FALSE)</f>
        <v>0</v>
      </c>
      <c r="E509" s="24">
        <f>VLOOKUP(B509,B497:F508,4,FALSE)</f>
        <v>0</v>
      </c>
      <c r="F509" s="69">
        <f>VLOOKUP(B509,B497:F508,5,FALSE)</f>
        <v>0</v>
      </c>
      <c r="G509" s="63">
        <f t="shared" si="109"/>
        <v>0</v>
      </c>
      <c r="H509" s="70">
        <f>H508</f>
        <v>0.67013888888888884</v>
      </c>
      <c r="I509" s="54">
        <f>MAX(I497:I508)</f>
        <v>8.5</v>
      </c>
      <c r="J509" s="24">
        <f>VLOOKUP(I509,I497:M508,2,FALSE)</f>
        <v>7</v>
      </c>
      <c r="K509" s="24">
        <f>VLOOKUP(I509,I497:M508,3,FALSE)</f>
        <v>1</v>
      </c>
      <c r="L509" s="24">
        <f>VLOOKUP(I509,I497:M508,4,FALSE)</f>
        <v>0</v>
      </c>
      <c r="M509" s="69">
        <f>VLOOKUP(I509,I497:M508,5,FALSE)</f>
        <v>0</v>
      </c>
      <c r="N509" s="75">
        <f t="shared" si="105"/>
        <v>48.875</v>
      </c>
      <c r="O509" s="70">
        <f>O508</f>
        <v>0.67013888888888884</v>
      </c>
      <c r="P509" s="54">
        <f>MAX(P497:P508)</f>
        <v>7</v>
      </c>
      <c r="Q509" s="24">
        <f>VLOOKUP(P509,P497:T508,2,FALSE)</f>
        <v>7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10"/>
        <v>40.25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0</v>
      </c>
      <c r="C510" s="46"/>
      <c r="D510" s="46"/>
      <c r="E510" s="46"/>
      <c r="F510" s="71"/>
      <c r="G510" s="59">
        <f t="shared" si="109"/>
        <v>0</v>
      </c>
      <c r="H510" s="55">
        <f>H508+"00:05"</f>
        <v>0.67361111111111105</v>
      </c>
      <c r="I510" s="56">
        <f>J510*PCUs!$B$2+K510*PCUs!$B$3+L510*PCUs!$B$4+M510*PCUs!$B$5</f>
        <v>4</v>
      </c>
      <c r="J510" s="46">
        <v>4</v>
      </c>
      <c r="K510" s="46">
        <v>0</v>
      </c>
      <c r="L510" s="46">
        <v>0</v>
      </c>
      <c r="M510" s="71">
        <v>0</v>
      </c>
      <c r="N510" s="35">
        <f t="shared" si="105"/>
        <v>23</v>
      </c>
      <c r="O510" s="55">
        <f>O508+"00:05"</f>
        <v>0.67361111111111105</v>
      </c>
      <c r="P510" s="56">
        <f>Q510*PCUs!$B$2+R510*PCUs!$B$3+S510*PCUs!$B$4+T510*PCUs!$B$5</f>
        <v>5</v>
      </c>
      <c r="Q510" s="46">
        <v>5</v>
      </c>
      <c r="R510" s="46">
        <v>0</v>
      </c>
      <c r="S510" s="46">
        <v>0</v>
      </c>
      <c r="T510" s="71">
        <v>0</v>
      </c>
      <c r="U510" s="35">
        <f t="shared" si="110"/>
        <v>28.75</v>
      </c>
    </row>
    <row r="511" spans="1:21" ht="13.5" customHeight="1" x14ac:dyDescent="0.2">
      <c r="A511" s="60">
        <f t="shared" ref="A511:A521" si="129">A510</f>
        <v>0.67361111111111105</v>
      </c>
      <c r="B511" s="54">
        <f>C511*PCUs!$B$2+D511*PCUs!$B$3+E511*PCUs!$B$4+F511*PCUs!$B$5</f>
        <v>0</v>
      </c>
      <c r="F511" s="69"/>
      <c r="G511" s="63">
        <f t="shared" si="109"/>
        <v>0</v>
      </c>
      <c r="H511" s="60">
        <f t="shared" ref="H511:H521" si="130">H510</f>
        <v>0.67361111111111105</v>
      </c>
      <c r="I511" s="54">
        <f>J511*PCUs!$B$2+K511*PCUs!$B$3+L511*PCUs!$B$4+M511*PCUs!$B$5</f>
        <v>6</v>
      </c>
      <c r="J511" s="24">
        <v>2</v>
      </c>
      <c r="K511" s="24">
        <v>0</v>
      </c>
      <c r="L511" s="24">
        <v>0</v>
      </c>
      <c r="M511" s="69">
        <v>2</v>
      </c>
      <c r="N511" s="75">
        <f t="shared" si="105"/>
        <v>34.5</v>
      </c>
      <c r="O511" s="60">
        <f t="shared" ref="O511:O521" si="131">O510</f>
        <v>0.67361111111111105</v>
      </c>
      <c r="P511" s="54">
        <f>Q511*PCUs!$B$2+R511*PCUs!$B$3+S511*PCUs!$B$4+T511*PCUs!$B$5</f>
        <v>5.5</v>
      </c>
      <c r="Q511" s="24">
        <v>4</v>
      </c>
      <c r="R511" s="24">
        <v>1</v>
      </c>
      <c r="S511" s="24">
        <v>0</v>
      </c>
      <c r="T511" s="69">
        <v>0</v>
      </c>
      <c r="U511" s="75">
        <f t="shared" si="110"/>
        <v>31.625</v>
      </c>
    </row>
    <row r="512" spans="1:21" ht="13.5" customHeight="1" x14ac:dyDescent="0.2">
      <c r="A512" s="60">
        <f t="shared" si="129"/>
        <v>0.67361111111111105</v>
      </c>
      <c r="B512" s="54">
        <f>C512*PCUs!$B$2+D512*PCUs!$B$3+E512*PCUs!$B$4+F512*PCUs!$B$5</f>
        <v>0</v>
      </c>
      <c r="F512" s="69"/>
      <c r="G512" s="63">
        <f t="shared" si="109"/>
        <v>0</v>
      </c>
      <c r="H512" s="60">
        <f t="shared" si="130"/>
        <v>0.67361111111111105</v>
      </c>
      <c r="I512" s="54">
        <f>J512*PCUs!$B$2+K512*PCUs!$B$3+L512*PCUs!$B$4+M512*PCUs!$B$5</f>
        <v>14</v>
      </c>
      <c r="J512" s="24">
        <v>6</v>
      </c>
      <c r="K512" s="24">
        <v>0</v>
      </c>
      <c r="L512" s="24">
        <v>0</v>
      </c>
      <c r="M512" s="69">
        <v>4</v>
      </c>
      <c r="N512" s="75">
        <f t="shared" si="105"/>
        <v>80.5</v>
      </c>
      <c r="O512" s="60">
        <f t="shared" si="131"/>
        <v>0.67361111111111105</v>
      </c>
      <c r="P512" s="54">
        <f>Q512*PCUs!$B$2+R512*PCUs!$B$3+S512*PCUs!$B$4+T512*PCUs!$B$5</f>
        <v>12</v>
      </c>
      <c r="Q512" s="24">
        <v>12</v>
      </c>
      <c r="R512" s="24">
        <v>0</v>
      </c>
      <c r="S512" s="24">
        <v>0</v>
      </c>
      <c r="T512" s="69">
        <v>0</v>
      </c>
      <c r="U512" s="75">
        <f t="shared" si="110"/>
        <v>69</v>
      </c>
    </row>
    <row r="513" spans="1:21" ht="13.5" customHeight="1" x14ac:dyDescent="0.2">
      <c r="A513" s="60">
        <f t="shared" si="129"/>
        <v>0.67361111111111105</v>
      </c>
      <c r="B513" s="54">
        <f>C513*PCUs!$B$2+D513*PCUs!$B$3+E513*PCUs!$B$4+F513*PCUs!$B$5</f>
        <v>0</v>
      </c>
      <c r="F513" s="69"/>
      <c r="G513" s="63">
        <f t="shared" si="109"/>
        <v>0</v>
      </c>
      <c r="H513" s="60">
        <f t="shared" si="130"/>
        <v>0.67361111111111105</v>
      </c>
      <c r="I513" s="54">
        <f>J513*PCUs!$B$2+K513*PCUs!$B$3+L513*PCUs!$B$4+M513*PCUs!$B$5</f>
        <v>0</v>
      </c>
      <c r="M513" s="69"/>
      <c r="N513" s="75">
        <f t="shared" si="105"/>
        <v>0</v>
      </c>
      <c r="O513" s="60">
        <f t="shared" si="131"/>
        <v>0.67361111111111105</v>
      </c>
      <c r="P513" s="54">
        <f>Q513*PCUs!$B$2+R513*PCUs!$B$3+S513*PCUs!$B$4+T513*PCUs!$B$5</f>
        <v>0</v>
      </c>
      <c r="T513" s="69"/>
      <c r="U513" s="75">
        <f t="shared" si="110"/>
        <v>0</v>
      </c>
    </row>
    <row r="514" spans="1:21" ht="13.5" customHeight="1" x14ac:dyDescent="0.2">
      <c r="A514" s="60">
        <f t="shared" si="129"/>
        <v>0.67361111111111105</v>
      </c>
      <c r="B514" s="54">
        <f>C514*PCUs!$B$2+D514*PCUs!$B$3+E514*PCUs!$B$4+F514*PCUs!$B$5</f>
        <v>0</v>
      </c>
      <c r="F514" s="69"/>
      <c r="G514" s="63">
        <f t="shared" si="109"/>
        <v>0</v>
      </c>
      <c r="H514" s="60">
        <f t="shared" si="130"/>
        <v>0.67361111111111105</v>
      </c>
      <c r="I514" s="54">
        <f>J514*PCUs!$B$2+K514*PCUs!$B$3+L514*PCUs!$B$4+M514*PCUs!$B$5</f>
        <v>0</v>
      </c>
      <c r="M514" s="69"/>
      <c r="N514" s="75">
        <f t="shared" si="105"/>
        <v>0</v>
      </c>
      <c r="O514" s="60">
        <f t="shared" si="131"/>
        <v>0.67361111111111105</v>
      </c>
      <c r="P514" s="54">
        <f>Q514*PCUs!$B$2+R514*PCUs!$B$3+S514*PCUs!$B$4+T514*PCUs!$B$5</f>
        <v>0</v>
      </c>
      <c r="T514" s="69"/>
      <c r="U514" s="75">
        <f t="shared" si="110"/>
        <v>0</v>
      </c>
    </row>
    <row r="515" spans="1:21" ht="13.5" customHeight="1" x14ac:dyDescent="0.2">
      <c r="A515" s="60">
        <f t="shared" si="129"/>
        <v>0.67361111111111105</v>
      </c>
      <c r="B515" s="54">
        <f>C515*PCUs!$B$2+D515*PCUs!$B$3+E515*PCUs!$B$4+F515*PCUs!$B$5</f>
        <v>0</v>
      </c>
      <c r="F515" s="69"/>
      <c r="G515" s="63">
        <f t="shared" si="109"/>
        <v>0</v>
      </c>
      <c r="H515" s="60">
        <f t="shared" si="130"/>
        <v>0.67361111111111105</v>
      </c>
      <c r="I515" s="54">
        <f>J515*PCUs!$B$2+K515*PCUs!$B$3+L515*PCUs!$B$4+M515*PCUs!$B$5</f>
        <v>0</v>
      </c>
      <c r="M515" s="69"/>
      <c r="N515" s="75">
        <f t="shared" si="105"/>
        <v>0</v>
      </c>
      <c r="O515" s="60">
        <f t="shared" si="131"/>
        <v>0.67361111111111105</v>
      </c>
      <c r="P515" s="54">
        <f>Q515*PCUs!$B$2+R515*PCUs!$B$3+S515*PCUs!$B$4+T515*PCUs!$B$5</f>
        <v>0</v>
      </c>
      <c r="T515" s="69"/>
      <c r="U515" s="75">
        <f t="shared" si="110"/>
        <v>0</v>
      </c>
    </row>
    <row r="516" spans="1:21" ht="13.5" customHeight="1" x14ac:dyDescent="0.2">
      <c r="A516" s="60">
        <f t="shared" si="129"/>
        <v>0.67361111111111105</v>
      </c>
      <c r="B516" s="54">
        <f>C516*PCUs!$B$2+D516*PCUs!$B$3+E516*PCUs!$B$4+F516*PCUs!$B$5</f>
        <v>0</v>
      </c>
      <c r="F516" s="69"/>
      <c r="G516" s="63">
        <f t="shared" si="109"/>
        <v>0</v>
      </c>
      <c r="H516" s="60">
        <f t="shared" si="130"/>
        <v>0.67361111111111105</v>
      </c>
      <c r="I516" s="54">
        <f>J516*PCUs!$B$2+K516*PCUs!$B$3+L516*PCUs!$B$4+M516*PCUs!$B$5</f>
        <v>0</v>
      </c>
      <c r="M516" s="69"/>
      <c r="N516" s="75">
        <f t="shared" si="105"/>
        <v>0</v>
      </c>
      <c r="O516" s="60">
        <f t="shared" si="131"/>
        <v>0.67361111111111105</v>
      </c>
      <c r="P516" s="54">
        <f>Q516*PCUs!$B$2+R516*PCUs!$B$3+S516*PCUs!$B$4+T516*PCUs!$B$5</f>
        <v>0</v>
      </c>
      <c r="T516" s="69"/>
      <c r="U516" s="75">
        <f t="shared" si="110"/>
        <v>0</v>
      </c>
    </row>
    <row r="517" spans="1:21" ht="13.5" customHeight="1" x14ac:dyDescent="0.2">
      <c r="A517" s="60">
        <f t="shared" si="129"/>
        <v>0.67361111111111105</v>
      </c>
      <c r="B517" s="54">
        <f>C517*PCUs!$B$2+D517*PCUs!$B$3+E517*PCUs!$B$4+F517*PCUs!$B$5</f>
        <v>0</v>
      </c>
      <c r="F517" s="69"/>
      <c r="G517" s="63">
        <f t="shared" si="109"/>
        <v>0</v>
      </c>
      <c r="H517" s="60">
        <f t="shared" si="130"/>
        <v>0.67361111111111105</v>
      </c>
      <c r="I517" s="54">
        <f>J517*PCUs!$B$2+K517*PCUs!$B$3+L517*PCUs!$B$4+M517*PCUs!$B$5</f>
        <v>0</v>
      </c>
      <c r="M517" s="69"/>
      <c r="N517" s="75">
        <f t="shared" si="105"/>
        <v>0</v>
      </c>
      <c r="O517" s="60">
        <f t="shared" si="131"/>
        <v>0.67361111111111105</v>
      </c>
      <c r="P517" s="54">
        <f>Q517*PCUs!$B$2+R517*PCUs!$B$3+S517*PCUs!$B$4+T517*PCUs!$B$5</f>
        <v>0</v>
      </c>
      <c r="T517" s="69"/>
      <c r="U517" s="75">
        <f t="shared" si="110"/>
        <v>0</v>
      </c>
    </row>
    <row r="518" spans="1:21" ht="13.5" customHeight="1" x14ac:dyDescent="0.2">
      <c r="A518" s="60">
        <f t="shared" si="129"/>
        <v>0.67361111111111105</v>
      </c>
      <c r="B518" s="54">
        <f>C518*PCUs!$B$2+D518*PCUs!$B$3+E518*PCUs!$B$4+F518*PCUs!$B$5</f>
        <v>0</v>
      </c>
      <c r="F518" s="69"/>
      <c r="G518" s="63">
        <f t="shared" si="109"/>
        <v>0</v>
      </c>
      <c r="H518" s="60">
        <f t="shared" si="130"/>
        <v>0.67361111111111105</v>
      </c>
      <c r="I518" s="54">
        <f>J518*PCUs!$B$2+K518*PCUs!$B$3+L518*PCUs!$B$4+M518*PCUs!$B$5</f>
        <v>0</v>
      </c>
      <c r="M518" s="69"/>
      <c r="N518" s="75">
        <f t="shared" si="105"/>
        <v>0</v>
      </c>
      <c r="O518" s="60">
        <f t="shared" si="131"/>
        <v>0.67361111111111105</v>
      </c>
      <c r="P518" s="54">
        <f>Q518*PCUs!$B$2+R518*PCUs!$B$3+S518*PCUs!$B$4+T518*PCUs!$B$5</f>
        <v>0</v>
      </c>
      <c r="T518" s="69"/>
      <c r="U518" s="75">
        <f t="shared" si="110"/>
        <v>0</v>
      </c>
    </row>
    <row r="519" spans="1:21" ht="13.5" customHeight="1" x14ac:dyDescent="0.2">
      <c r="A519" s="60">
        <f t="shared" si="129"/>
        <v>0.67361111111111105</v>
      </c>
      <c r="B519" s="54">
        <f>C519*PCUs!$B$2+D519*PCUs!$B$3+E519*PCUs!$B$4+F519*PCUs!$B$5</f>
        <v>0</v>
      </c>
      <c r="F519" s="69"/>
      <c r="G519" s="63">
        <f t="shared" si="109"/>
        <v>0</v>
      </c>
      <c r="H519" s="60">
        <f t="shared" si="130"/>
        <v>0.67361111111111105</v>
      </c>
      <c r="I519" s="54">
        <f>J519*PCUs!$B$2+K519*PCUs!$B$3+L519*PCUs!$B$4+M519*PCUs!$B$5</f>
        <v>0</v>
      </c>
      <c r="M519" s="69"/>
      <c r="N519" s="75">
        <f t="shared" si="105"/>
        <v>0</v>
      </c>
      <c r="O519" s="60">
        <f t="shared" si="131"/>
        <v>0.67361111111111105</v>
      </c>
      <c r="P519" s="54">
        <f>Q519*PCUs!$B$2+R519*PCUs!$B$3+S519*PCUs!$B$4+T519*PCUs!$B$5</f>
        <v>0</v>
      </c>
      <c r="T519" s="69"/>
      <c r="U519" s="75">
        <f t="shared" si="110"/>
        <v>0</v>
      </c>
    </row>
    <row r="520" spans="1:21" ht="13.5" customHeight="1" x14ac:dyDescent="0.2">
      <c r="A520" s="60">
        <f t="shared" si="129"/>
        <v>0.67361111111111105</v>
      </c>
      <c r="B520" s="54">
        <f>C520*PCUs!$B$2+D520*PCUs!$B$3+E520*PCUs!$B$4+F520*PCUs!$B$5</f>
        <v>0</v>
      </c>
      <c r="F520" s="69"/>
      <c r="G520" s="63">
        <f t="shared" si="109"/>
        <v>0</v>
      </c>
      <c r="H520" s="60">
        <f t="shared" si="130"/>
        <v>0.67361111111111105</v>
      </c>
      <c r="I520" s="54">
        <f>J520*PCUs!$B$2+K520*PCUs!$B$3+L520*PCUs!$B$4+M520*PCUs!$B$5</f>
        <v>0</v>
      </c>
      <c r="M520" s="69"/>
      <c r="N520" s="75">
        <f t="shared" si="105"/>
        <v>0</v>
      </c>
      <c r="O520" s="60">
        <f t="shared" si="131"/>
        <v>0.67361111111111105</v>
      </c>
      <c r="P520" s="54">
        <f>Q520*PCUs!$B$2+R520*PCUs!$B$3+S520*PCUs!$B$4+T520*PCUs!$B$5</f>
        <v>0</v>
      </c>
      <c r="T520" s="69"/>
      <c r="U520" s="75">
        <f t="shared" si="110"/>
        <v>0</v>
      </c>
    </row>
    <row r="521" spans="1:21" ht="13.5" customHeight="1" x14ac:dyDescent="0.2">
      <c r="A521" s="60">
        <f t="shared" si="129"/>
        <v>0.67361111111111105</v>
      </c>
      <c r="B521" s="65">
        <f>C521*PCUs!$B$2+D521*PCUs!$B$3+E521*PCUs!$B$4+F521*PCUs!$B$5</f>
        <v>0</v>
      </c>
      <c r="C521" s="72"/>
      <c r="D521" s="72"/>
      <c r="E521" s="72"/>
      <c r="F521" s="73"/>
      <c r="G521" s="68">
        <f t="shared" si="109"/>
        <v>0</v>
      </c>
      <c r="H521" s="60">
        <f t="shared" si="130"/>
        <v>0.67361111111111105</v>
      </c>
      <c r="I521" s="65">
        <f>J521*PCUs!$B$2+K521*PCUs!$B$3+L521*PCUs!$B$4+M521*PCUs!$B$5</f>
        <v>0</v>
      </c>
      <c r="J521" s="72"/>
      <c r="K521" s="72"/>
      <c r="L521" s="72"/>
      <c r="M521" s="73"/>
      <c r="N521" s="76">
        <f t="shared" si="105"/>
        <v>0</v>
      </c>
      <c r="O521" s="60">
        <f t="shared" si="131"/>
        <v>0.67361111111111105</v>
      </c>
      <c r="P521" s="65">
        <f>Q521*PCUs!$B$2+R521*PCUs!$B$3+S521*PCUs!$B$4+T521*PCUs!$B$5</f>
        <v>0</v>
      </c>
      <c r="Q521" s="72"/>
      <c r="R521" s="72"/>
      <c r="S521" s="72"/>
      <c r="T521" s="73"/>
      <c r="U521" s="76">
        <f t="shared" si="110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0</v>
      </c>
      <c r="C522" s="24">
        <f>VLOOKUP(B522,B510:F521,2,FALSE)</f>
        <v>0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09"/>
        <v>0</v>
      </c>
      <c r="H522" s="70">
        <f>H521</f>
        <v>0.67361111111111105</v>
      </c>
      <c r="I522" s="54">
        <f>MAX(I510:I521)</f>
        <v>14</v>
      </c>
      <c r="J522" s="24">
        <f>VLOOKUP(I522,I510:M521,2,FALSE)</f>
        <v>6</v>
      </c>
      <c r="K522" s="24">
        <f>VLOOKUP(I522,I510:M521,3,FALSE)</f>
        <v>0</v>
      </c>
      <c r="L522" s="24">
        <f>VLOOKUP(I522,I510:M521,4,FALSE)</f>
        <v>0</v>
      </c>
      <c r="M522" s="69">
        <f>VLOOKUP(I522,I510:M521,5,FALSE)</f>
        <v>4</v>
      </c>
      <c r="N522" s="75">
        <f t="shared" si="105"/>
        <v>80.5</v>
      </c>
      <c r="O522" s="70">
        <f>O521</f>
        <v>0.67361111111111105</v>
      </c>
      <c r="P522" s="54">
        <f>MAX(P510:P521)</f>
        <v>12</v>
      </c>
      <c r="Q522" s="24">
        <f>VLOOKUP(P522,P510:T521,2,FALSE)</f>
        <v>12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10"/>
        <v>69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0</v>
      </c>
      <c r="C523" s="46"/>
      <c r="D523" s="46"/>
      <c r="E523" s="46"/>
      <c r="F523" s="71"/>
      <c r="G523" s="59">
        <f t="shared" si="109"/>
        <v>0</v>
      </c>
      <c r="H523" s="55">
        <f>H521+"00:05"</f>
        <v>0.67708333333333326</v>
      </c>
      <c r="I523" s="56">
        <f>J523*PCUs!$B$2+K523*PCUs!$B$3+L523*PCUs!$B$4+M523*PCUs!$B$5</f>
        <v>13.5</v>
      </c>
      <c r="J523" s="46">
        <v>8</v>
      </c>
      <c r="K523" s="46">
        <v>1</v>
      </c>
      <c r="L523" s="46">
        <v>0</v>
      </c>
      <c r="M523" s="71">
        <v>2</v>
      </c>
      <c r="N523" s="35">
        <f t="shared" si="105"/>
        <v>77.625</v>
      </c>
      <c r="O523" s="55">
        <f>O521+"00:05"</f>
        <v>0.67708333333333326</v>
      </c>
      <c r="P523" s="56">
        <f>Q523*PCUs!$B$2+R523*PCUs!$B$3+S523*PCUs!$B$4+T523*PCUs!$B$5</f>
        <v>10.5</v>
      </c>
      <c r="Q523" s="46">
        <v>7</v>
      </c>
      <c r="R523" s="46">
        <v>1</v>
      </c>
      <c r="S523" s="46">
        <v>0</v>
      </c>
      <c r="T523" s="71">
        <v>1</v>
      </c>
      <c r="U523" s="35">
        <f t="shared" si="110"/>
        <v>60.375</v>
      </c>
    </row>
    <row r="524" spans="1:21" ht="13.5" customHeight="1" x14ac:dyDescent="0.2">
      <c r="A524" s="60">
        <f t="shared" ref="A524:A534" si="132">A523</f>
        <v>0.67708333333333326</v>
      </c>
      <c r="B524" s="54">
        <f>C524*PCUs!$B$2+D524*PCUs!$B$3+E524*PCUs!$B$4+F524*PCUs!$B$5</f>
        <v>0</v>
      </c>
      <c r="F524" s="69"/>
      <c r="G524" s="63">
        <f t="shared" si="109"/>
        <v>0</v>
      </c>
      <c r="H524" s="60">
        <f t="shared" ref="H524:H534" si="133">H523</f>
        <v>0.67708333333333326</v>
      </c>
      <c r="I524" s="54">
        <f>J524*PCUs!$B$2+K524*PCUs!$B$3+L524*PCUs!$B$4+M524*PCUs!$B$5</f>
        <v>5</v>
      </c>
      <c r="J524" s="24">
        <v>5</v>
      </c>
      <c r="K524" s="24">
        <v>0</v>
      </c>
      <c r="L524" s="24">
        <v>0</v>
      </c>
      <c r="M524" s="69">
        <v>0</v>
      </c>
      <c r="N524" s="75">
        <f t="shared" si="105"/>
        <v>28.75</v>
      </c>
      <c r="O524" s="60">
        <f t="shared" ref="O524:O534" si="134">O523</f>
        <v>0.67708333333333326</v>
      </c>
      <c r="P524" s="54">
        <f>Q524*PCUs!$B$2+R524*PCUs!$B$3+S524*PCUs!$B$4+T524*PCUs!$B$5</f>
        <v>5.5</v>
      </c>
      <c r="Q524" s="24">
        <v>4</v>
      </c>
      <c r="R524" s="24">
        <v>1</v>
      </c>
      <c r="S524" s="24">
        <v>0</v>
      </c>
      <c r="T524" s="69">
        <v>0</v>
      </c>
      <c r="U524" s="75">
        <f t="shared" si="110"/>
        <v>31.625</v>
      </c>
    </row>
    <row r="525" spans="1:21" ht="13.5" customHeight="1" x14ac:dyDescent="0.2">
      <c r="A525" s="60">
        <f t="shared" si="132"/>
        <v>0.67708333333333326</v>
      </c>
      <c r="B525" s="54">
        <f>C525*PCUs!$B$2+D525*PCUs!$B$3+E525*PCUs!$B$4+F525*PCUs!$B$5</f>
        <v>0</v>
      </c>
      <c r="F525" s="69"/>
      <c r="G525" s="63">
        <f t="shared" si="109"/>
        <v>0</v>
      </c>
      <c r="H525" s="60">
        <f t="shared" si="133"/>
        <v>0.67708333333333326</v>
      </c>
      <c r="I525" s="54">
        <f>J525*PCUs!$B$2+K525*PCUs!$B$3+L525*PCUs!$B$4+M525*PCUs!$B$5</f>
        <v>9</v>
      </c>
      <c r="J525" s="24">
        <v>9</v>
      </c>
      <c r="K525" s="24">
        <v>0</v>
      </c>
      <c r="L525" s="24">
        <v>0</v>
      </c>
      <c r="M525" s="69">
        <v>0</v>
      </c>
      <c r="N525" s="75">
        <f t="shared" si="105"/>
        <v>51.75</v>
      </c>
      <c r="O525" s="60">
        <f t="shared" si="134"/>
        <v>0.67708333333333326</v>
      </c>
      <c r="P525" s="54">
        <f>Q525*PCUs!$B$2+R525*PCUs!$B$3+S525*PCUs!$B$4+T525*PCUs!$B$5</f>
        <v>14.5</v>
      </c>
      <c r="Q525" s="24">
        <v>13</v>
      </c>
      <c r="R525" s="24">
        <v>1</v>
      </c>
      <c r="S525" s="24">
        <v>0</v>
      </c>
      <c r="T525" s="69">
        <v>0</v>
      </c>
      <c r="U525" s="75">
        <f t="shared" si="110"/>
        <v>83.375</v>
      </c>
    </row>
    <row r="526" spans="1:21" ht="13.5" customHeight="1" x14ac:dyDescent="0.2">
      <c r="A526" s="60">
        <f t="shared" si="132"/>
        <v>0.67708333333333326</v>
      </c>
      <c r="B526" s="54">
        <f>C526*PCUs!$B$2+D526*PCUs!$B$3+E526*PCUs!$B$4+F526*PCUs!$B$5</f>
        <v>0</v>
      </c>
      <c r="F526" s="69"/>
      <c r="G526" s="63">
        <f t="shared" si="109"/>
        <v>0</v>
      </c>
      <c r="H526" s="60">
        <f t="shared" si="133"/>
        <v>0.67708333333333326</v>
      </c>
      <c r="I526" s="54">
        <f>J526*PCUs!$B$2+K526*PCUs!$B$3+L526*PCUs!$B$4+M526*PCUs!$B$5</f>
        <v>11</v>
      </c>
      <c r="J526" s="24">
        <v>11</v>
      </c>
      <c r="K526" s="24">
        <v>0</v>
      </c>
      <c r="L526" s="24">
        <v>0</v>
      </c>
      <c r="M526" s="69">
        <v>0</v>
      </c>
      <c r="N526" s="75">
        <f t="shared" si="105"/>
        <v>63.25</v>
      </c>
      <c r="O526" s="60">
        <f t="shared" si="134"/>
        <v>0.67708333333333326</v>
      </c>
      <c r="P526" s="54">
        <f>Q526*PCUs!$B$2+R526*PCUs!$B$3+S526*PCUs!$B$4+T526*PCUs!$B$5</f>
        <v>15.5</v>
      </c>
      <c r="Q526" s="24">
        <v>14</v>
      </c>
      <c r="R526" s="24">
        <v>1</v>
      </c>
      <c r="S526" s="24">
        <v>0</v>
      </c>
      <c r="T526" s="69">
        <v>0</v>
      </c>
      <c r="U526" s="75">
        <f t="shared" si="110"/>
        <v>89.125</v>
      </c>
    </row>
    <row r="527" spans="1:21" ht="13.5" customHeight="1" x14ac:dyDescent="0.2">
      <c r="A527" s="60">
        <f t="shared" si="132"/>
        <v>0.67708333333333326</v>
      </c>
      <c r="B527" s="54">
        <f>C527*PCUs!$B$2+D527*PCUs!$B$3+E527*PCUs!$B$4+F527*PCUs!$B$5</f>
        <v>0</v>
      </c>
      <c r="F527" s="69"/>
      <c r="G527" s="63">
        <f t="shared" si="109"/>
        <v>0</v>
      </c>
      <c r="H527" s="60">
        <f t="shared" si="133"/>
        <v>0.67708333333333326</v>
      </c>
      <c r="I527" s="54">
        <f>J527*PCUs!$B$2+K527*PCUs!$B$3+L527*PCUs!$B$4+M527*PCUs!$B$5</f>
        <v>0</v>
      </c>
      <c r="M527" s="69"/>
      <c r="N527" s="75">
        <f t="shared" si="105"/>
        <v>0</v>
      </c>
      <c r="O527" s="60">
        <f t="shared" si="134"/>
        <v>0.67708333333333326</v>
      </c>
      <c r="P527" s="54">
        <f>Q527*PCUs!$B$2+R527*PCUs!$B$3+S527*PCUs!$B$4+T527*PCUs!$B$5</f>
        <v>0</v>
      </c>
      <c r="T527" s="69"/>
      <c r="U527" s="75">
        <f t="shared" si="110"/>
        <v>0</v>
      </c>
    </row>
    <row r="528" spans="1:21" ht="13.5" customHeight="1" x14ac:dyDescent="0.2">
      <c r="A528" s="60">
        <f t="shared" si="132"/>
        <v>0.67708333333333326</v>
      </c>
      <c r="B528" s="54">
        <f>C528*PCUs!$B$2+D528*PCUs!$B$3+E528*PCUs!$B$4+F528*PCUs!$B$5</f>
        <v>0</v>
      </c>
      <c r="F528" s="69"/>
      <c r="G528" s="63">
        <f t="shared" si="109"/>
        <v>0</v>
      </c>
      <c r="H528" s="60">
        <f t="shared" si="133"/>
        <v>0.67708333333333326</v>
      </c>
      <c r="I528" s="54">
        <f>J528*PCUs!$B$2+K528*PCUs!$B$3+L528*PCUs!$B$4+M528*PCUs!$B$5</f>
        <v>0</v>
      </c>
      <c r="M528" s="69"/>
      <c r="N528" s="75">
        <f t="shared" si="105"/>
        <v>0</v>
      </c>
      <c r="O528" s="60">
        <f t="shared" si="134"/>
        <v>0.67708333333333326</v>
      </c>
      <c r="P528" s="54">
        <f>Q528*PCUs!$B$2+R528*PCUs!$B$3+S528*PCUs!$B$4+T528*PCUs!$B$5</f>
        <v>0</v>
      </c>
      <c r="T528" s="69"/>
      <c r="U528" s="75">
        <f t="shared" si="110"/>
        <v>0</v>
      </c>
    </row>
    <row r="529" spans="1:21" ht="13.5" customHeight="1" x14ac:dyDescent="0.2">
      <c r="A529" s="60">
        <f t="shared" si="132"/>
        <v>0.67708333333333326</v>
      </c>
      <c r="B529" s="54">
        <f>C529*PCUs!$B$2+D529*PCUs!$B$3+E529*PCUs!$B$4+F529*PCUs!$B$5</f>
        <v>0</v>
      </c>
      <c r="F529" s="69"/>
      <c r="G529" s="63">
        <f t="shared" si="109"/>
        <v>0</v>
      </c>
      <c r="H529" s="60">
        <f t="shared" si="133"/>
        <v>0.67708333333333326</v>
      </c>
      <c r="I529" s="54">
        <f>J529*PCUs!$B$2+K529*PCUs!$B$3+L529*PCUs!$B$4+M529*PCUs!$B$5</f>
        <v>0</v>
      </c>
      <c r="M529" s="69"/>
      <c r="N529" s="75">
        <f t="shared" si="105"/>
        <v>0</v>
      </c>
      <c r="O529" s="60">
        <f t="shared" si="134"/>
        <v>0.67708333333333326</v>
      </c>
      <c r="P529" s="54">
        <f>Q529*PCUs!$B$2+R529*PCUs!$B$3+S529*PCUs!$B$4+T529*PCUs!$B$5</f>
        <v>0</v>
      </c>
      <c r="T529" s="69"/>
      <c r="U529" s="75">
        <f t="shared" si="110"/>
        <v>0</v>
      </c>
    </row>
    <row r="530" spans="1:21" ht="13.5" customHeight="1" x14ac:dyDescent="0.2">
      <c r="A530" s="60">
        <f t="shared" si="132"/>
        <v>0.67708333333333326</v>
      </c>
      <c r="B530" s="54">
        <f>C530*PCUs!$B$2+D530*PCUs!$B$3+E530*PCUs!$B$4+F530*PCUs!$B$5</f>
        <v>0</v>
      </c>
      <c r="F530" s="69"/>
      <c r="G530" s="63">
        <f t="shared" si="109"/>
        <v>0</v>
      </c>
      <c r="H530" s="60">
        <f t="shared" si="133"/>
        <v>0.67708333333333326</v>
      </c>
      <c r="I530" s="54">
        <f>J530*PCUs!$B$2+K530*PCUs!$B$3+L530*PCUs!$B$4+M530*PCUs!$B$5</f>
        <v>0</v>
      </c>
      <c r="M530" s="69"/>
      <c r="N530" s="75">
        <f t="shared" si="105"/>
        <v>0</v>
      </c>
      <c r="O530" s="60">
        <f t="shared" si="134"/>
        <v>0.67708333333333326</v>
      </c>
      <c r="P530" s="54">
        <f>Q530*PCUs!$B$2+R530*PCUs!$B$3+S530*PCUs!$B$4+T530*PCUs!$B$5</f>
        <v>0</v>
      </c>
      <c r="T530" s="69"/>
      <c r="U530" s="75">
        <f t="shared" si="110"/>
        <v>0</v>
      </c>
    </row>
    <row r="531" spans="1:21" ht="13.5" customHeight="1" x14ac:dyDescent="0.2">
      <c r="A531" s="60">
        <f t="shared" si="132"/>
        <v>0.67708333333333326</v>
      </c>
      <c r="B531" s="54">
        <f>C531*PCUs!$B$2+D531*PCUs!$B$3+E531*PCUs!$B$4+F531*PCUs!$B$5</f>
        <v>0</v>
      </c>
      <c r="F531" s="69"/>
      <c r="G531" s="63">
        <f t="shared" si="109"/>
        <v>0</v>
      </c>
      <c r="H531" s="60">
        <f t="shared" si="133"/>
        <v>0.67708333333333326</v>
      </c>
      <c r="I531" s="54">
        <f>J531*PCUs!$B$2+K531*PCUs!$B$3+L531*PCUs!$B$4+M531*PCUs!$B$5</f>
        <v>0</v>
      </c>
      <c r="M531" s="69"/>
      <c r="N531" s="75">
        <f t="shared" si="105"/>
        <v>0</v>
      </c>
      <c r="O531" s="60">
        <f t="shared" si="134"/>
        <v>0.67708333333333326</v>
      </c>
      <c r="P531" s="54">
        <f>Q531*PCUs!$B$2+R531*PCUs!$B$3+S531*PCUs!$B$4+T531*PCUs!$B$5</f>
        <v>0</v>
      </c>
      <c r="T531" s="69"/>
      <c r="U531" s="75">
        <f t="shared" si="110"/>
        <v>0</v>
      </c>
    </row>
    <row r="532" spans="1:21" ht="13.5" customHeight="1" x14ac:dyDescent="0.2">
      <c r="A532" s="60">
        <f t="shared" si="132"/>
        <v>0.67708333333333326</v>
      </c>
      <c r="B532" s="54">
        <f>C532*PCUs!$B$2+D532*PCUs!$B$3+E532*PCUs!$B$4+F532*PCUs!$B$5</f>
        <v>0</v>
      </c>
      <c r="F532" s="69"/>
      <c r="G532" s="63">
        <f t="shared" si="109"/>
        <v>0</v>
      </c>
      <c r="H532" s="60">
        <f t="shared" si="133"/>
        <v>0.67708333333333326</v>
      </c>
      <c r="I532" s="54">
        <f>J532*PCUs!$B$2+K532*PCUs!$B$3+L532*PCUs!$B$4+M532*PCUs!$B$5</f>
        <v>0</v>
      </c>
      <c r="M532" s="69"/>
      <c r="N532" s="75">
        <f t="shared" si="105"/>
        <v>0</v>
      </c>
      <c r="O532" s="60">
        <f t="shared" si="134"/>
        <v>0.67708333333333326</v>
      </c>
      <c r="P532" s="54">
        <f>Q532*PCUs!$B$2+R532*PCUs!$B$3+S532*PCUs!$B$4+T532*PCUs!$B$5</f>
        <v>0</v>
      </c>
      <c r="T532" s="69"/>
      <c r="U532" s="75">
        <f t="shared" si="110"/>
        <v>0</v>
      </c>
    </row>
    <row r="533" spans="1:21" ht="13.5" customHeight="1" x14ac:dyDescent="0.2">
      <c r="A533" s="60">
        <f t="shared" si="132"/>
        <v>0.67708333333333326</v>
      </c>
      <c r="B533" s="54">
        <f>C533*PCUs!$B$2+D533*PCUs!$B$3+E533*PCUs!$B$4+F533*PCUs!$B$5</f>
        <v>0</v>
      </c>
      <c r="F533" s="69"/>
      <c r="G533" s="63">
        <f t="shared" si="109"/>
        <v>0</v>
      </c>
      <c r="H533" s="60">
        <f t="shared" si="133"/>
        <v>0.67708333333333326</v>
      </c>
      <c r="I533" s="54">
        <f>J533*PCUs!$B$2+K533*PCUs!$B$3+L533*PCUs!$B$4+M533*PCUs!$B$5</f>
        <v>0</v>
      </c>
      <c r="M533" s="69"/>
      <c r="N533" s="75">
        <f t="shared" ref="N533:N596" si="135">I533*5.75</f>
        <v>0</v>
      </c>
      <c r="O533" s="60">
        <f t="shared" si="134"/>
        <v>0.67708333333333326</v>
      </c>
      <c r="P533" s="54">
        <f>Q533*PCUs!$B$2+R533*PCUs!$B$3+S533*PCUs!$B$4+T533*PCUs!$B$5</f>
        <v>0</v>
      </c>
      <c r="T533" s="69"/>
      <c r="U533" s="75">
        <f t="shared" si="110"/>
        <v>0</v>
      </c>
    </row>
    <row r="534" spans="1:21" ht="13.5" customHeight="1" x14ac:dyDescent="0.2">
      <c r="A534" s="60">
        <f t="shared" si="132"/>
        <v>0.67708333333333326</v>
      </c>
      <c r="B534" s="65">
        <f>C534*PCUs!$B$2+D534*PCUs!$B$3+E534*PCUs!$B$4+F534*PCUs!$B$5</f>
        <v>0</v>
      </c>
      <c r="C534" s="72"/>
      <c r="D534" s="72"/>
      <c r="E534" s="72"/>
      <c r="F534" s="73"/>
      <c r="G534" s="68">
        <f t="shared" si="109"/>
        <v>0</v>
      </c>
      <c r="H534" s="60">
        <f t="shared" si="133"/>
        <v>0.67708333333333326</v>
      </c>
      <c r="I534" s="65">
        <f>J534*PCUs!$B$2+K534*PCUs!$B$3+L534*PCUs!$B$4+M534*PCUs!$B$5</f>
        <v>0</v>
      </c>
      <c r="J534" s="72"/>
      <c r="K534" s="72"/>
      <c r="L534" s="72"/>
      <c r="M534" s="73"/>
      <c r="N534" s="76">
        <f t="shared" si="135"/>
        <v>0</v>
      </c>
      <c r="O534" s="60">
        <f t="shared" si="134"/>
        <v>0.67708333333333326</v>
      </c>
      <c r="P534" s="65">
        <f>Q534*PCUs!$B$2+R534*PCUs!$B$3+S534*PCUs!$B$4+T534*PCUs!$B$5</f>
        <v>0</v>
      </c>
      <c r="Q534" s="72"/>
      <c r="R534" s="72"/>
      <c r="S534" s="72"/>
      <c r="T534" s="73"/>
      <c r="U534" s="76">
        <f t="shared" si="110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0</v>
      </c>
      <c r="C535" s="24">
        <f>VLOOKUP(B535,B523:F534,2,FALSE)</f>
        <v>0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09"/>
        <v>0</v>
      </c>
      <c r="H535" s="70">
        <f>H534</f>
        <v>0.67708333333333326</v>
      </c>
      <c r="I535" s="54">
        <f>MAX(I523:I534)</f>
        <v>13.5</v>
      </c>
      <c r="J535" s="24">
        <f>VLOOKUP(I535,I523:M534,2,FALSE)</f>
        <v>8</v>
      </c>
      <c r="K535" s="24">
        <f>VLOOKUP(I535,I523:M534,3,FALSE)</f>
        <v>1</v>
      </c>
      <c r="L535" s="24">
        <f>VLOOKUP(I535,I523:M534,4,FALSE)</f>
        <v>0</v>
      </c>
      <c r="M535" s="69">
        <f>VLOOKUP(I535,I523:M534,5,FALSE)</f>
        <v>2</v>
      </c>
      <c r="N535" s="75">
        <f t="shared" si="135"/>
        <v>77.625</v>
      </c>
      <c r="O535" s="70">
        <f>O534</f>
        <v>0.67708333333333326</v>
      </c>
      <c r="P535" s="54">
        <f>MAX(P523:P534)</f>
        <v>15.5</v>
      </c>
      <c r="Q535" s="24">
        <f>VLOOKUP(P535,P523:T534,2,FALSE)</f>
        <v>14</v>
      </c>
      <c r="R535" s="24">
        <f>VLOOKUP(P535,P523:T534,3,FALSE)</f>
        <v>1</v>
      </c>
      <c r="S535" s="24">
        <f>VLOOKUP(P535,P523:T534,4,FALSE)</f>
        <v>0</v>
      </c>
      <c r="T535" s="69">
        <f>VLOOKUP(P535,P523:T534,5,FALSE)</f>
        <v>0</v>
      </c>
      <c r="U535" s="75">
        <f t="shared" si="110"/>
        <v>89.125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0</v>
      </c>
      <c r="C536" s="46"/>
      <c r="D536" s="46"/>
      <c r="E536" s="46"/>
      <c r="F536" s="71"/>
      <c r="G536" s="59">
        <f t="shared" si="109"/>
        <v>0</v>
      </c>
      <c r="H536" s="55">
        <f>H534+"00:05"</f>
        <v>0.68055555555555547</v>
      </c>
      <c r="I536" s="56">
        <f>J536*PCUs!$B$2+K536*PCUs!$B$3+L536*PCUs!$B$4+M536*PCUs!$B$5</f>
        <v>9</v>
      </c>
      <c r="J536" s="46">
        <v>9</v>
      </c>
      <c r="K536" s="46">
        <v>0</v>
      </c>
      <c r="L536" s="46">
        <v>0</v>
      </c>
      <c r="M536" s="71">
        <v>0</v>
      </c>
      <c r="N536" s="35">
        <f t="shared" si="135"/>
        <v>51.75</v>
      </c>
      <c r="O536" s="55">
        <f>O534+"00:05"</f>
        <v>0.68055555555555547</v>
      </c>
      <c r="P536" s="56">
        <f>Q536*PCUs!$B$2+R536*PCUs!$B$3+S536*PCUs!$B$4+T536*PCUs!$B$5</f>
        <v>11.5</v>
      </c>
      <c r="Q536" s="46">
        <v>8</v>
      </c>
      <c r="R536" s="46">
        <v>1</v>
      </c>
      <c r="S536" s="46">
        <v>0</v>
      </c>
      <c r="T536" s="71">
        <v>1</v>
      </c>
      <c r="U536" s="35">
        <f t="shared" si="110"/>
        <v>66.125</v>
      </c>
    </row>
    <row r="537" spans="1:21" ht="13.5" customHeight="1" x14ac:dyDescent="0.2">
      <c r="A537" s="60">
        <f t="shared" ref="A537:A547" si="136">A536</f>
        <v>0.68055555555555547</v>
      </c>
      <c r="B537" s="54">
        <f>C537*PCUs!$B$2+D537*PCUs!$B$3+E537*PCUs!$B$4+F537*PCUs!$B$5</f>
        <v>0</v>
      </c>
      <c r="F537" s="69"/>
      <c r="G537" s="63">
        <f t="shared" si="109"/>
        <v>0</v>
      </c>
      <c r="H537" s="60">
        <f t="shared" ref="H537:H547" si="137">H536</f>
        <v>0.68055555555555547</v>
      </c>
      <c r="I537" s="54">
        <f>J537*PCUs!$B$2+K537*PCUs!$B$3+L537*PCUs!$B$4+M537*PCUs!$B$5</f>
        <v>8</v>
      </c>
      <c r="J537" s="24">
        <v>8</v>
      </c>
      <c r="K537" s="24">
        <v>0</v>
      </c>
      <c r="L537" s="24">
        <v>0</v>
      </c>
      <c r="M537" s="69">
        <v>0</v>
      </c>
      <c r="N537" s="75">
        <f t="shared" si="135"/>
        <v>46</v>
      </c>
      <c r="O537" s="60">
        <f t="shared" ref="O537:O547" si="138">O536</f>
        <v>0.68055555555555547</v>
      </c>
      <c r="P537" s="54">
        <f>Q537*PCUs!$B$2+R537*PCUs!$B$3+S537*PCUs!$B$4+T537*PCUs!$B$5</f>
        <v>10</v>
      </c>
      <c r="Q537" s="24">
        <v>8</v>
      </c>
      <c r="R537" s="24">
        <v>0</v>
      </c>
      <c r="S537" s="24">
        <v>0</v>
      </c>
      <c r="T537" s="69">
        <v>1</v>
      </c>
      <c r="U537" s="75">
        <f t="shared" si="110"/>
        <v>57.5</v>
      </c>
    </row>
    <row r="538" spans="1:21" ht="13.5" customHeight="1" x14ac:dyDescent="0.2">
      <c r="A538" s="60">
        <f t="shared" si="136"/>
        <v>0.68055555555555547</v>
      </c>
      <c r="B538" s="54">
        <f>C538*PCUs!$B$2+D538*PCUs!$B$3+E538*PCUs!$B$4+F538*PCUs!$B$5</f>
        <v>0</v>
      </c>
      <c r="F538" s="69"/>
      <c r="G538" s="63">
        <f t="shared" si="109"/>
        <v>0</v>
      </c>
      <c r="H538" s="60">
        <f t="shared" si="137"/>
        <v>0.68055555555555547</v>
      </c>
      <c r="I538" s="54">
        <f>J538*PCUs!$B$2+K538*PCUs!$B$3+L538*PCUs!$B$4+M538*PCUs!$B$5</f>
        <v>11.3</v>
      </c>
      <c r="J538" s="24">
        <v>7</v>
      </c>
      <c r="K538" s="24">
        <v>0</v>
      </c>
      <c r="L538" s="24">
        <v>1</v>
      </c>
      <c r="M538" s="69">
        <v>1</v>
      </c>
      <c r="N538" s="75">
        <f t="shared" si="135"/>
        <v>64.975000000000009</v>
      </c>
      <c r="O538" s="60">
        <f t="shared" si="138"/>
        <v>0.68055555555555547</v>
      </c>
      <c r="P538" s="54">
        <f>Q538*PCUs!$B$2+R538*PCUs!$B$3+S538*PCUs!$B$4+T538*PCUs!$B$5</f>
        <v>13</v>
      </c>
      <c r="Q538" s="24">
        <v>13</v>
      </c>
      <c r="R538" s="24">
        <v>0</v>
      </c>
      <c r="S538" s="24">
        <v>0</v>
      </c>
      <c r="T538" s="69">
        <v>0</v>
      </c>
      <c r="U538" s="75">
        <f t="shared" si="110"/>
        <v>74.75</v>
      </c>
    </row>
    <row r="539" spans="1:21" ht="13.5" customHeight="1" x14ac:dyDescent="0.2">
      <c r="A539" s="60">
        <f t="shared" si="136"/>
        <v>0.68055555555555547</v>
      </c>
      <c r="B539" s="54">
        <f>C539*PCUs!$B$2+D539*PCUs!$B$3+E539*PCUs!$B$4+F539*PCUs!$B$5</f>
        <v>0</v>
      </c>
      <c r="F539" s="69"/>
      <c r="G539" s="63">
        <f t="shared" si="109"/>
        <v>0</v>
      </c>
      <c r="H539" s="60">
        <f t="shared" si="137"/>
        <v>0.68055555555555547</v>
      </c>
      <c r="I539" s="54">
        <f>J539*PCUs!$B$2+K539*PCUs!$B$3+L539*PCUs!$B$4+M539*PCUs!$B$5</f>
        <v>10</v>
      </c>
      <c r="J539" s="24">
        <v>10</v>
      </c>
      <c r="K539" s="24">
        <v>0</v>
      </c>
      <c r="L539" s="24">
        <v>0</v>
      </c>
      <c r="M539" s="69">
        <v>0</v>
      </c>
      <c r="N539" s="75">
        <f t="shared" si="135"/>
        <v>57.5</v>
      </c>
      <c r="O539" s="60">
        <f t="shared" si="138"/>
        <v>0.68055555555555547</v>
      </c>
      <c r="P539" s="54">
        <f>Q539*PCUs!$B$2+R539*PCUs!$B$3+S539*PCUs!$B$4+T539*PCUs!$B$5</f>
        <v>12</v>
      </c>
      <c r="Q539" s="24">
        <v>12</v>
      </c>
      <c r="R539" s="24">
        <v>0</v>
      </c>
      <c r="S539" s="24">
        <v>0</v>
      </c>
      <c r="T539" s="69">
        <v>0</v>
      </c>
      <c r="U539" s="75">
        <f t="shared" si="110"/>
        <v>69</v>
      </c>
    </row>
    <row r="540" spans="1:21" ht="13.5" customHeight="1" x14ac:dyDescent="0.2">
      <c r="A540" s="60">
        <f t="shared" si="136"/>
        <v>0.68055555555555547</v>
      </c>
      <c r="B540" s="54">
        <f>C540*PCUs!$B$2+D540*PCUs!$B$3+E540*PCUs!$B$4+F540*PCUs!$B$5</f>
        <v>0</v>
      </c>
      <c r="F540" s="69"/>
      <c r="G540" s="63">
        <f t="shared" si="109"/>
        <v>0</v>
      </c>
      <c r="H540" s="60">
        <f t="shared" si="137"/>
        <v>0.68055555555555547</v>
      </c>
      <c r="I540" s="54">
        <f>J540*PCUs!$B$2+K540*PCUs!$B$3+L540*PCUs!$B$4+M540*PCUs!$B$5</f>
        <v>0</v>
      </c>
      <c r="M540" s="69"/>
      <c r="N540" s="75">
        <f t="shared" si="135"/>
        <v>0</v>
      </c>
      <c r="O540" s="60">
        <f t="shared" si="138"/>
        <v>0.68055555555555547</v>
      </c>
      <c r="P540" s="54">
        <f>Q540*PCUs!$B$2+R540*PCUs!$B$3+S540*PCUs!$B$4+T540*PCUs!$B$5</f>
        <v>0</v>
      </c>
      <c r="T540" s="69"/>
      <c r="U540" s="75">
        <f t="shared" si="110"/>
        <v>0</v>
      </c>
    </row>
    <row r="541" spans="1:21" ht="13.5" customHeight="1" x14ac:dyDescent="0.2">
      <c r="A541" s="60">
        <f t="shared" si="136"/>
        <v>0.68055555555555547</v>
      </c>
      <c r="B541" s="54">
        <f>C541*PCUs!$B$2+D541*PCUs!$B$3+E541*PCUs!$B$4+F541*PCUs!$B$5</f>
        <v>0</v>
      </c>
      <c r="F541" s="69"/>
      <c r="G541" s="63">
        <f t="shared" si="109"/>
        <v>0</v>
      </c>
      <c r="H541" s="60">
        <f t="shared" si="137"/>
        <v>0.68055555555555547</v>
      </c>
      <c r="I541" s="54">
        <f>J541*PCUs!$B$2+K541*PCUs!$B$3+L541*PCUs!$B$4+M541*PCUs!$B$5</f>
        <v>0</v>
      </c>
      <c r="M541" s="69"/>
      <c r="N541" s="75">
        <f t="shared" si="135"/>
        <v>0</v>
      </c>
      <c r="O541" s="60">
        <f t="shared" si="138"/>
        <v>0.68055555555555547</v>
      </c>
      <c r="P541" s="54">
        <f>Q541*PCUs!$B$2+R541*PCUs!$B$3+S541*PCUs!$B$4+T541*PCUs!$B$5</f>
        <v>0</v>
      </c>
      <c r="T541" s="69"/>
      <c r="U541" s="75">
        <f t="shared" si="110"/>
        <v>0</v>
      </c>
    </row>
    <row r="542" spans="1:21" ht="13.5" customHeight="1" x14ac:dyDescent="0.2">
      <c r="A542" s="60">
        <f t="shared" si="136"/>
        <v>0.68055555555555547</v>
      </c>
      <c r="B542" s="54">
        <f>C542*PCUs!$B$2+D542*PCUs!$B$3+E542*PCUs!$B$4+F542*PCUs!$B$5</f>
        <v>0</v>
      </c>
      <c r="F542" s="69"/>
      <c r="G542" s="63">
        <f t="shared" si="109"/>
        <v>0</v>
      </c>
      <c r="H542" s="60">
        <f t="shared" si="137"/>
        <v>0.68055555555555547</v>
      </c>
      <c r="I542" s="54">
        <f>J542*PCUs!$B$2+K542*PCUs!$B$3+L542*PCUs!$B$4+M542*PCUs!$B$5</f>
        <v>0</v>
      </c>
      <c r="M542" s="69"/>
      <c r="N542" s="75">
        <f t="shared" si="135"/>
        <v>0</v>
      </c>
      <c r="O542" s="60">
        <f t="shared" si="138"/>
        <v>0.68055555555555547</v>
      </c>
      <c r="P542" s="54">
        <f>Q542*PCUs!$B$2+R542*PCUs!$B$3+S542*PCUs!$B$4+T542*PCUs!$B$5</f>
        <v>0</v>
      </c>
      <c r="T542" s="69"/>
      <c r="U542" s="75">
        <f t="shared" si="110"/>
        <v>0</v>
      </c>
    </row>
    <row r="543" spans="1:21" ht="13.5" customHeight="1" x14ac:dyDescent="0.2">
      <c r="A543" s="60">
        <f t="shared" si="136"/>
        <v>0.68055555555555547</v>
      </c>
      <c r="B543" s="54">
        <f>C543*PCUs!$B$2+D543*PCUs!$B$3+E543*PCUs!$B$4+F543*PCUs!$B$5</f>
        <v>0</v>
      </c>
      <c r="F543" s="69"/>
      <c r="G543" s="63">
        <f t="shared" si="109"/>
        <v>0</v>
      </c>
      <c r="H543" s="60">
        <f t="shared" si="137"/>
        <v>0.68055555555555547</v>
      </c>
      <c r="I543" s="54">
        <f>J543*PCUs!$B$2+K543*PCUs!$B$3+L543*PCUs!$B$4+M543*PCUs!$B$5</f>
        <v>0</v>
      </c>
      <c r="M543" s="69"/>
      <c r="N543" s="75">
        <f t="shared" si="135"/>
        <v>0</v>
      </c>
      <c r="O543" s="60">
        <f t="shared" si="138"/>
        <v>0.68055555555555547</v>
      </c>
      <c r="P543" s="54">
        <f>Q543*PCUs!$B$2+R543*PCUs!$B$3+S543*PCUs!$B$4+T543*PCUs!$B$5</f>
        <v>0</v>
      </c>
      <c r="T543" s="69"/>
      <c r="U543" s="75">
        <f t="shared" si="110"/>
        <v>0</v>
      </c>
    </row>
    <row r="544" spans="1:21" ht="13.5" customHeight="1" x14ac:dyDescent="0.2">
      <c r="A544" s="60">
        <f t="shared" si="136"/>
        <v>0.68055555555555547</v>
      </c>
      <c r="B544" s="54">
        <f>C544*PCUs!$B$2+D544*PCUs!$B$3+E544*PCUs!$B$4+F544*PCUs!$B$5</f>
        <v>0</v>
      </c>
      <c r="F544" s="69"/>
      <c r="G544" s="63">
        <f t="shared" si="109"/>
        <v>0</v>
      </c>
      <c r="H544" s="60">
        <f t="shared" si="137"/>
        <v>0.68055555555555547</v>
      </c>
      <c r="I544" s="54">
        <f>J544*PCUs!$B$2+K544*PCUs!$B$3+L544*PCUs!$B$4+M544*PCUs!$B$5</f>
        <v>0</v>
      </c>
      <c r="M544" s="69"/>
      <c r="N544" s="75">
        <f t="shared" si="135"/>
        <v>0</v>
      </c>
      <c r="O544" s="60">
        <f t="shared" si="138"/>
        <v>0.68055555555555547</v>
      </c>
      <c r="P544" s="54">
        <f>Q544*PCUs!$B$2+R544*PCUs!$B$3+S544*PCUs!$B$4+T544*PCUs!$B$5</f>
        <v>0</v>
      </c>
      <c r="T544" s="69"/>
      <c r="U544" s="75">
        <f t="shared" si="110"/>
        <v>0</v>
      </c>
    </row>
    <row r="545" spans="1:21" ht="13.5" customHeight="1" x14ac:dyDescent="0.2">
      <c r="A545" s="60">
        <f t="shared" si="136"/>
        <v>0.68055555555555547</v>
      </c>
      <c r="B545" s="54">
        <f>C545*PCUs!$B$2+D545*PCUs!$B$3+E545*PCUs!$B$4+F545*PCUs!$B$5</f>
        <v>0</v>
      </c>
      <c r="F545" s="69"/>
      <c r="G545" s="63">
        <f t="shared" si="109"/>
        <v>0</v>
      </c>
      <c r="H545" s="60">
        <f t="shared" si="137"/>
        <v>0.68055555555555547</v>
      </c>
      <c r="I545" s="54">
        <f>J545*PCUs!$B$2+K545*PCUs!$B$3+L545*PCUs!$B$4+M545*PCUs!$B$5</f>
        <v>0</v>
      </c>
      <c r="M545" s="69"/>
      <c r="N545" s="75">
        <f t="shared" si="135"/>
        <v>0</v>
      </c>
      <c r="O545" s="60">
        <f t="shared" si="138"/>
        <v>0.68055555555555547</v>
      </c>
      <c r="P545" s="54">
        <f>Q545*PCUs!$B$2+R545*PCUs!$B$3+S545*PCUs!$B$4+T545*PCUs!$B$5</f>
        <v>0</v>
      </c>
      <c r="T545" s="69"/>
      <c r="U545" s="75">
        <f t="shared" si="110"/>
        <v>0</v>
      </c>
    </row>
    <row r="546" spans="1:21" ht="13.5" customHeight="1" x14ac:dyDescent="0.2">
      <c r="A546" s="60">
        <f t="shared" si="136"/>
        <v>0.68055555555555547</v>
      </c>
      <c r="B546" s="54">
        <f>C546*PCUs!$B$2+D546*PCUs!$B$3+E546*PCUs!$B$4+F546*PCUs!$B$5</f>
        <v>0</v>
      </c>
      <c r="F546" s="69"/>
      <c r="G546" s="63">
        <f t="shared" si="109"/>
        <v>0</v>
      </c>
      <c r="H546" s="60">
        <f t="shared" si="137"/>
        <v>0.68055555555555547</v>
      </c>
      <c r="I546" s="54">
        <f>J546*PCUs!$B$2+K546*PCUs!$B$3+L546*PCUs!$B$4+M546*PCUs!$B$5</f>
        <v>0</v>
      </c>
      <c r="M546" s="69"/>
      <c r="N546" s="75">
        <f t="shared" si="135"/>
        <v>0</v>
      </c>
      <c r="O546" s="60">
        <f t="shared" si="138"/>
        <v>0.68055555555555547</v>
      </c>
      <c r="P546" s="54">
        <f>Q546*PCUs!$B$2+R546*PCUs!$B$3+S546*PCUs!$B$4+T546*PCUs!$B$5</f>
        <v>0</v>
      </c>
      <c r="T546" s="69"/>
      <c r="U546" s="75">
        <f t="shared" si="110"/>
        <v>0</v>
      </c>
    </row>
    <row r="547" spans="1:21" ht="13.5" customHeight="1" x14ac:dyDescent="0.2">
      <c r="A547" s="60">
        <f t="shared" si="136"/>
        <v>0.68055555555555547</v>
      </c>
      <c r="B547" s="65">
        <f>C547*PCUs!$B$2+D547*PCUs!$B$3+E547*PCUs!$B$4+F547*PCUs!$B$5</f>
        <v>0</v>
      </c>
      <c r="C547" s="72"/>
      <c r="D547" s="72"/>
      <c r="E547" s="72"/>
      <c r="F547" s="73"/>
      <c r="G547" s="68">
        <f t="shared" si="109"/>
        <v>0</v>
      </c>
      <c r="H547" s="60">
        <f t="shared" si="137"/>
        <v>0.68055555555555547</v>
      </c>
      <c r="I547" s="65">
        <f>J547*PCUs!$B$2+K547*PCUs!$B$3+L547*PCUs!$B$4+M547*PCUs!$B$5</f>
        <v>0</v>
      </c>
      <c r="J547" s="72"/>
      <c r="K547" s="72"/>
      <c r="L547" s="72"/>
      <c r="M547" s="73"/>
      <c r="N547" s="76">
        <f t="shared" si="135"/>
        <v>0</v>
      </c>
      <c r="O547" s="60">
        <f t="shared" si="138"/>
        <v>0.68055555555555547</v>
      </c>
      <c r="P547" s="65">
        <f>Q547*PCUs!$B$2+R547*PCUs!$B$3+S547*PCUs!$B$4+T547*PCUs!$B$5</f>
        <v>0</v>
      </c>
      <c r="Q547" s="72"/>
      <c r="R547" s="72"/>
      <c r="S547" s="72"/>
      <c r="T547" s="73"/>
      <c r="U547" s="76">
        <f t="shared" si="110"/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0</v>
      </c>
      <c r="C548" s="24">
        <f>VLOOKUP(B548,B536:F547,2,FALSE)</f>
        <v>0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si="109"/>
        <v>0</v>
      </c>
      <c r="H548" s="70">
        <f>H547</f>
        <v>0.68055555555555547</v>
      </c>
      <c r="I548" s="54">
        <f>MAX(I536:I547)</f>
        <v>11.3</v>
      </c>
      <c r="J548" s="24">
        <f>VLOOKUP(I548,I536:M547,2,FALSE)</f>
        <v>7</v>
      </c>
      <c r="K548" s="24">
        <f>VLOOKUP(I548,I536:M547,3,FALSE)</f>
        <v>0</v>
      </c>
      <c r="L548" s="24">
        <f>VLOOKUP(I548,I536:M547,4,FALSE)</f>
        <v>1</v>
      </c>
      <c r="M548" s="69">
        <f>VLOOKUP(I548,I536:M547,5,FALSE)</f>
        <v>1</v>
      </c>
      <c r="N548" s="75">
        <f t="shared" si="135"/>
        <v>64.975000000000009</v>
      </c>
      <c r="O548" s="70">
        <f>O547</f>
        <v>0.68055555555555547</v>
      </c>
      <c r="P548" s="54">
        <f>MAX(P536:P547)</f>
        <v>13</v>
      </c>
      <c r="Q548" s="24">
        <f>VLOOKUP(P548,P536:T547,2,FALSE)</f>
        <v>13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10"/>
        <v>74.75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0</v>
      </c>
      <c r="C549" s="46"/>
      <c r="D549" s="46"/>
      <c r="E549" s="46"/>
      <c r="F549" s="71"/>
      <c r="G549" s="59">
        <f t="shared" si="109"/>
        <v>0</v>
      </c>
      <c r="H549" s="55">
        <f>H547+"00:05"</f>
        <v>0.68402777777777768</v>
      </c>
      <c r="I549" s="56">
        <f>J549*PCUs!$B$2+K549*PCUs!$B$3+L549*PCUs!$B$4+M549*PCUs!$B$5</f>
        <v>14</v>
      </c>
      <c r="J549" s="46">
        <v>14</v>
      </c>
      <c r="K549" s="46">
        <v>0</v>
      </c>
      <c r="L549" s="46">
        <v>0</v>
      </c>
      <c r="M549" s="71">
        <v>0</v>
      </c>
      <c r="N549" s="35">
        <f t="shared" si="135"/>
        <v>80.5</v>
      </c>
      <c r="O549" s="55">
        <f>O547+"00:05"</f>
        <v>0.68402777777777768</v>
      </c>
      <c r="P549" s="56">
        <f>Q549*PCUs!$B$2+R549*PCUs!$B$3+S549*PCUs!$B$4+T549*PCUs!$B$5</f>
        <v>13</v>
      </c>
      <c r="Q549" s="46">
        <v>13</v>
      </c>
      <c r="R549" s="46">
        <v>0</v>
      </c>
      <c r="S549" s="46">
        <v>0</v>
      </c>
      <c r="T549" s="71">
        <v>0</v>
      </c>
      <c r="U549" s="35">
        <f t="shared" si="110"/>
        <v>74.75</v>
      </c>
    </row>
    <row r="550" spans="1:21" ht="13.5" customHeight="1" x14ac:dyDescent="0.2">
      <c r="A550" s="60">
        <f t="shared" ref="A550:A560" si="139">A549</f>
        <v>0.68402777777777768</v>
      </c>
      <c r="B550" s="54">
        <f>C550*PCUs!$B$2+D550*PCUs!$B$3+E550*PCUs!$B$4+F550*PCUs!$B$5</f>
        <v>0</v>
      </c>
      <c r="F550" s="69"/>
      <c r="G550" s="63">
        <f t="shared" si="109"/>
        <v>0</v>
      </c>
      <c r="H550" s="60">
        <f t="shared" ref="H550:H560" si="140">H549</f>
        <v>0.68402777777777768</v>
      </c>
      <c r="I550" s="54">
        <f>J550*PCUs!$B$2+K550*PCUs!$B$3+L550*PCUs!$B$4+M550*PCUs!$B$5</f>
        <v>9</v>
      </c>
      <c r="J550" s="24">
        <v>9</v>
      </c>
      <c r="K550" s="24">
        <v>0</v>
      </c>
      <c r="L550" s="24">
        <v>0</v>
      </c>
      <c r="M550" s="69">
        <v>0</v>
      </c>
      <c r="N550" s="75">
        <f t="shared" si="135"/>
        <v>51.75</v>
      </c>
      <c r="O550" s="60">
        <f t="shared" ref="O550:O560" si="141">O549</f>
        <v>0.68402777777777768</v>
      </c>
      <c r="P550" s="54">
        <f>Q550*PCUs!$B$2+R550*PCUs!$B$3+S550*PCUs!$B$4+T550*PCUs!$B$5</f>
        <v>16.5</v>
      </c>
      <c r="Q550" s="24">
        <v>15</v>
      </c>
      <c r="R550" s="24">
        <v>1</v>
      </c>
      <c r="S550" s="24">
        <v>0</v>
      </c>
      <c r="T550" s="69">
        <v>0</v>
      </c>
      <c r="U550" s="75">
        <f t="shared" si="110"/>
        <v>94.875</v>
      </c>
    </row>
    <row r="551" spans="1:21" ht="13.5" customHeight="1" x14ac:dyDescent="0.2">
      <c r="A551" s="60">
        <f t="shared" si="139"/>
        <v>0.68402777777777768</v>
      </c>
      <c r="B551" s="54">
        <f>C551*PCUs!$B$2+D551*PCUs!$B$3+E551*PCUs!$B$4+F551*PCUs!$B$5</f>
        <v>0</v>
      </c>
      <c r="F551" s="69"/>
      <c r="G551" s="63">
        <f t="shared" ref="G551:G680" si="142">B551*5.75</f>
        <v>0</v>
      </c>
      <c r="H551" s="60">
        <f t="shared" si="140"/>
        <v>0.68402777777777768</v>
      </c>
      <c r="I551" s="54">
        <f>J551*PCUs!$B$2+K551*PCUs!$B$3+L551*PCUs!$B$4+M551*PCUs!$B$5</f>
        <v>14</v>
      </c>
      <c r="J551" s="24">
        <v>14</v>
      </c>
      <c r="K551" s="24">
        <v>0</v>
      </c>
      <c r="L551" s="24">
        <v>0</v>
      </c>
      <c r="M551" s="69">
        <v>0</v>
      </c>
      <c r="N551" s="75">
        <f t="shared" si="135"/>
        <v>80.5</v>
      </c>
      <c r="O551" s="60">
        <f t="shared" si="141"/>
        <v>0.68402777777777768</v>
      </c>
      <c r="P551" s="54">
        <f>Q551*PCUs!$B$2+R551*PCUs!$B$3+S551*PCUs!$B$4+T551*PCUs!$B$5</f>
        <v>19</v>
      </c>
      <c r="Q551" s="24">
        <v>19</v>
      </c>
      <c r="R551" s="24">
        <v>0</v>
      </c>
      <c r="S551" s="24">
        <v>0</v>
      </c>
      <c r="T551" s="69">
        <v>0</v>
      </c>
      <c r="U551" s="75">
        <f t="shared" ref="U551:U680" si="143">P551*5.75</f>
        <v>109.25</v>
      </c>
    </row>
    <row r="552" spans="1:21" ht="13.5" customHeight="1" x14ac:dyDescent="0.2">
      <c r="A552" s="60">
        <f t="shared" si="139"/>
        <v>0.68402777777777768</v>
      </c>
      <c r="B552" s="54">
        <f>C552*PCUs!$B$2+D552*PCUs!$B$3+E552*PCUs!$B$4+F552*PCUs!$B$5</f>
        <v>0</v>
      </c>
      <c r="F552" s="69"/>
      <c r="G552" s="63">
        <f t="shared" si="142"/>
        <v>0</v>
      </c>
      <c r="H552" s="60">
        <f t="shared" si="140"/>
        <v>0.68402777777777768</v>
      </c>
      <c r="I552" s="54">
        <f>J552*PCUs!$B$2+K552*PCUs!$B$3+L552*PCUs!$B$4+M552*PCUs!$B$5</f>
        <v>12</v>
      </c>
      <c r="J552" s="24">
        <v>12</v>
      </c>
      <c r="K552" s="24">
        <v>0</v>
      </c>
      <c r="L552" s="24">
        <v>0</v>
      </c>
      <c r="M552" s="69">
        <v>0</v>
      </c>
      <c r="N552" s="75">
        <f t="shared" si="135"/>
        <v>69</v>
      </c>
      <c r="O552" s="60">
        <f t="shared" si="141"/>
        <v>0.68402777777777768</v>
      </c>
      <c r="P552" s="54">
        <f>Q552*PCUs!$B$2+R552*PCUs!$B$3+S552*PCUs!$B$4+T552*PCUs!$B$5</f>
        <v>17.5</v>
      </c>
      <c r="Q552" s="24">
        <v>16</v>
      </c>
      <c r="R552" s="24">
        <v>1</v>
      </c>
      <c r="S552" s="24">
        <v>0</v>
      </c>
      <c r="T552" s="69">
        <v>0</v>
      </c>
      <c r="U552" s="75">
        <f t="shared" si="143"/>
        <v>100.625</v>
      </c>
    </row>
    <row r="553" spans="1:21" ht="13.5" customHeight="1" x14ac:dyDescent="0.2">
      <c r="A553" s="60">
        <f t="shared" si="139"/>
        <v>0.68402777777777768</v>
      </c>
      <c r="B553" s="54">
        <f>C553*PCUs!$B$2+D553*PCUs!$B$3+E553*PCUs!$B$4+F553*PCUs!$B$5</f>
        <v>0</v>
      </c>
      <c r="F553" s="69"/>
      <c r="G553" s="63">
        <f t="shared" si="142"/>
        <v>0</v>
      </c>
      <c r="H553" s="60">
        <f t="shared" si="140"/>
        <v>0.68402777777777768</v>
      </c>
      <c r="I553" s="54">
        <f>J553*PCUs!$B$2+K553*PCUs!$B$3+L553*PCUs!$B$4+M553*PCUs!$B$5</f>
        <v>0</v>
      </c>
      <c r="M553" s="69"/>
      <c r="N553" s="75">
        <f t="shared" si="135"/>
        <v>0</v>
      </c>
      <c r="O553" s="60">
        <f t="shared" si="141"/>
        <v>0.68402777777777768</v>
      </c>
      <c r="P553" s="54">
        <f>Q553*PCUs!$B$2+R553*PCUs!$B$3+S553*PCUs!$B$4+T553*PCUs!$B$5</f>
        <v>0</v>
      </c>
      <c r="T553" s="69"/>
      <c r="U553" s="75">
        <f t="shared" si="143"/>
        <v>0</v>
      </c>
    </row>
    <row r="554" spans="1:21" ht="13.5" customHeight="1" x14ac:dyDescent="0.2">
      <c r="A554" s="60">
        <f t="shared" si="139"/>
        <v>0.68402777777777768</v>
      </c>
      <c r="B554" s="54">
        <f>C554*PCUs!$B$2+D554*PCUs!$B$3+E554*PCUs!$B$4+F554*PCUs!$B$5</f>
        <v>0</v>
      </c>
      <c r="F554" s="69"/>
      <c r="G554" s="63">
        <f t="shared" si="142"/>
        <v>0</v>
      </c>
      <c r="H554" s="60">
        <f t="shared" si="140"/>
        <v>0.68402777777777768</v>
      </c>
      <c r="I554" s="54">
        <f>J554*PCUs!$B$2+K554*PCUs!$B$3+L554*PCUs!$B$4+M554*PCUs!$B$5</f>
        <v>0</v>
      </c>
      <c r="M554" s="69"/>
      <c r="N554" s="75">
        <f t="shared" si="135"/>
        <v>0</v>
      </c>
      <c r="O554" s="60">
        <f t="shared" si="141"/>
        <v>0.68402777777777768</v>
      </c>
      <c r="P554" s="54">
        <f>Q554*PCUs!$B$2+R554*PCUs!$B$3+S554*PCUs!$B$4+T554*PCUs!$B$5</f>
        <v>0</v>
      </c>
      <c r="T554" s="69"/>
      <c r="U554" s="75">
        <f t="shared" si="143"/>
        <v>0</v>
      </c>
    </row>
    <row r="555" spans="1:21" ht="13.5" customHeight="1" x14ac:dyDescent="0.2">
      <c r="A555" s="60">
        <f t="shared" si="139"/>
        <v>0.68402777777777768</v>
      </c>
      <c r="B555" s="54">
        <f>C555*PCUs!$B$2+D555*PCUs!$B$3+E555*PCUs!$B$4+F555*PCUs!$B$5</f>
        <v>0</v>
      </c>
      <c r="F555" s="69"/>
      <c r="G555" s="63">
        <f t="shared" si="142"/>
        <v>0</v>
      </c>
      <c r="H555" s="60">
        <f t="shared" si="140"/>
        <v>0.68402777777777768</v>
      </c>
      <c r="I555" s="54">
        <f>J555*PCUs!$B$2+K555*PCUs!$B$3+L555*PCUs!$B$4+M555*PCUs!$B$5</f>
        <v>0</v>
      </c>
      <c r="M555" s="69"/>
      <c r="N555" s="75">
        <f t="shared" si="135"/>
        <v>0</v>
      </c>
      <c r="O555" s="60">
        <f t="shared" si="141"/>
        <v>0.68402777777777768</v>
      </c>
      <c r="P555" s="54">
        <f>Q555*PCUs!$B$2+R555*PCUs!$B$3+S555*PCUs!$B$4+T555*PCUs!$B$5</f>
        <v>0</v>
      </c>
      <c r="T555" s="69"/>
      <c r="U555" s="75">
        <f t="shared" si="143"/>
        <v>0</v>
      </c>
    </row>
    <row r="556" spans="1:21" ht="13.5" customHeight="1" x14ac:dyDescent="0.2">
      <c r="A556" s="60">
        <f t="shared" si="139"/>
        <v>0.68402777777777768</v>
      </c>
      <c r="B556" s="54">
        <f>C556*PCUs!$B$2+D556*PCUs!$B$3+E556*PCUs!$B$4+F556*PCUs!$B$5</f>
        <v>0</v>
      </c>
      <c r="F556" s="69"/>
      <c r="G556" s="63">
        <f t="shared" si="142"/>
        <v>0</v>
      </c>
      <c r="H556" s="60">
        <f t="shared" si="140"/>
        <v>0.68402777777777768</v>
      </c>
      <c r="I556" s="54">
        <f>J556*PCUs!$B$2+K556*PCUs!$B$3+L556*PCUs!$B$4+M556*PCUs!$B$5</f>
        <v>0</v>
      </c>
      <c r="M556" s="69"/>
      <c r="N556" s="75">
        <f t="shared" si="135"/>
        <v>0</v>
      </c>
      <c r="O556" s="60">
        <f t="shared" si="141"/>
        <v>0.68402777777777768</v>
      </c>
      <c r="P556" s="54">
        <f>Q556*PCUs!$B$2+R556*PCUs!$B$3+S556*PCUs!$B$4+T556*PCUs!$B$5</f>
        <v>0</v>
      </c>
      <c r="T556" s="69"/>
      <c r="U556" s="75">
        <f t="shared" si="143"/>
        <v>0</v>
      </c>
    </row>
    <row r="557" spans="1:21" ht="13.5" customHeight="1" x14ac:dyDescent="0.2">
      <c r="A557" s="60">
        <f t="shared" si="139"/>
        <v>0.68402777777777768</v>
      </c>
      <c r="B557" s="54">
        <f>C557*PCUs!$B$2+D557*PCUs!$B$3+E557*PCUs!$B$4+F557*PCUs!$B$5</f>
        <v>0</v>
      </c>
      <c r="F557" s="69"/>
      <c r="G557" s="63">
        <f t="shared" si="142"/>
        <v>0</v>
      </c>
      <c r="H557" s="60">
        <f t="shared" si="140"/>
        <v>0.68402777777777768</v>
      </c>
      <c r="I557" s="54">
        <f>J557*PCUs!$B$2+K557*PCUs!$B$3+L557*PCUs!$B$4+M557*PCUs!$B$5</f>
        <v>0</v>
      </c>
      <c r="M557" s="69"/>
      <c r="N557" s="75">
        <f t="shared" si="135"/>
        <v>0</v>
      </c>
      <c r="O557" s="60">
        <f t="shared" si="141"/>
        <v>0.68402777777777768</v>
      </c>
      <c r="P557" s="54">
        <f>Q557*PCUs!$B$2+R557*PCUs!$B$3+S557*PCUs!$B$4+T557*PCUs!$B$5</f>
        <v>0</v>
      </c>
      <c r="T557" s="69"/>
      <c r="U557" s="75">
        <f t="shared" si="143"/>
        <v>0</v>
      </c>
    </row>
    <row r="558" spans="1:21" ht="13.5" customHeight="1" x14ac:dyDescent="0.2">
      <c r="A558" s="60">
        <f t="shared" si="139"/>
        <v>0.68402777777777768</v>
      </c>
      <c r="B558" s="54">
        <f>C558*PCUs!$B$2+D558*PCUs!$B$3+E558*PCUs!$B$4+F558*PCUs!$B$5</f>
        <v>0</v>
      </c>
      <c r="F558" s="69"/>
      <c r="G558" s="63">
        <f t="shared" si="142"/>
        <v>0</v>
      </c>
      <c r="H558" s="60">
        <f t="shared" si="140"/>
        <v>0.68402777777777768</v>
      </c>
      <c r="I558" s="54">
        <f>J558*PCUs!$B$2+K558*PCUs!$B$3+L558*PCUs!$B$4+M558*PCUs!$B$5</f>
        <v>0</v>
      </c>
      <c r="M558" s="69"/>
      <c r="N558" s="75">
        <f t="shared" si="135"/>
        <v>0</v>
      </c>
      <c r="O558" s="60">
        <f t="shared" si="141"/>
        <v>0.68402777777777768</v>
      </c>
      <c r="P558" s="54">
        <f>Q558*PCUs!$B$2+R558*PCUs!$B$3+S558*PCUs!$B$4+T558*PCUs!$B$5</f>
        <v>0</v>
      </c>
      <c r="T558" s="69"/>
      <c r="U558" s="75">
        <f t="shared" si="143"/>
        <v>0</v>
      </c>
    </row>
    <row r="559" spans="1:21" ht="13.5" customHeight="1" x14ac:dyDescent="0.2">
      <c r="A559" s="60">
        <f t="shared" si="139"/>
        <v>0.68402777777777768</v>
      </c>
      <c r="B559" s="54">
        <f>C559*PCUs!$B$2+D559*PCUs!$B$3+E559*PCUs!$B$4+F559*PCUs!$B$5</f>
        <v>0</v>
      </c>
      <c r="F559" s="69"/>
      <c r="G559" s="63">
        <f t="shared" si="142"/>
        <v>0</v>
      </c>
      <c r="H559" s="60">
        <f t="shared" si="140"/>
        <v>0.68402777777777768</v>
      </c>
      <c r="I559" s="54">
        <f>J559*PCUs!$B$2+K559*PCUs!$B$3+L559*PCUs!$B$4+M559*PCUs!$B$5</f>
        <v>0</v>
      </c>
      <c r="M559" s="69"/>
      <c r="N559" s="75">
        <f t="shared" si="135"/>
        <v>0</v>
      </c>
      <c r="O559" s="60">
        <f t="shared" si="141"/>
        <v>0.68402777777777768</v>
      </c>
      <c r="P559" s="54">
        <f>Q559*PCUs!$B$2+R559*PCUs!$B$3+S559*PCUs!$B$4+T559*PCUs!$B$5</f>
        <v>0</v>
      </c>
      <c r="T559" s="69"/>
      <c r="U559" s="75">
        <f t="shared" si="143"/>
        <v>0</v>
      </c>
    </row>
    <row r="560" spans="1:21" ht="13.5" customHeight="1" x14ac:dyDescent="0.2">
      <c r="A560" s="60">
        <f t="shared" si="139"/>
        <v>0.68402777777777768</v>
      </c>
      <c r="B560" s="65">
        <f>C560*PCUs!$B$2+D560*PCUs!$B$3+E560*PCUs!$B$4+F560*PCUs!$B$5</f>
        <v>0</v>
      </c>
      <c r="C560" s="72"/>
      <c r="D560" s="72"/>
      <c r="E560" s="72"/>
      <c r="F560" s="73"/>
      <c r="G560" s="68">
        <f t="shared" si="142"/>
        <v>0</v>
      </c>
      <c r="H560" s="60">
        <f t="shared" si="140"/>
        <v>0.68402777777777768</v>
      </c>
      <c r="I560" s="65">
        <f>J560*PCUs!$B$2+K560*PCUs!$B$3+L560*PCUs!$B$4+M560*PCUs!$B$5</f>
        <v>0</v>
      </c>
      <c r="J560" s="72"/>
      <c r="K560" s="72"/>
      <c r="L560" s="72"/>
      <c r="M560" s="73"/>
      <c r="N560" s="76">
        <f t="shared" si="135"/>
        <v>0</v>
      </c>
      <c r="O560" s="60">
        <f t="shared" si="141"/>
        <v>0.68402777777777768</v>
      </c>
      <c r="P560" s="65">
        <f>Q560*PCUs!$B$2+R560*PCUs!$B$3+S560*PCUs!$B$4+T560*PCUs!$B$5</f>
        <v>0</v>
      </c>
      <c r="Q560" s="72"/>
      <c r="R560" s="72"/>
      <c r="S560" s="72"/>
      <c r="T560" s="73"/>
      <c r="U560" s="76">
        <f t="shared" si="143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0</v>
      </c>
      <c r="C561" s="24">
        <f>VLOOKUP(B561,B549:F560,2,FALSE)</f>
        <v>0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42"/>
        <v>0</v>
      </c>
      <c r="H561" s="70">
        <f>H560</f>
        <v>0.68402777777777768</v>
      </c>
      <c r="I561" s="54">
        <f>MAX(I549:I560)</f>
        <v>14</v>
      </c>
      <c r="J561" s="24">
        <f>VLOOKUP(I561,I549:M560,2,FALSE)</f>
        <v>14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si="135"/>
        <v>80.5</v>
      </c>
      <c r="O561" s="70">
        <f>O560</f>
        <v>0.68402777777777768</v>
      </c>
      <c r="P561" s="54">
        <f>MAX(P549:P560)</f>
        <v>19</v>
      </c>
      <c r="Q561" s="24">
        <f>VLOOKUP(P561,P549:T560,2,FALSE)</f>
        <v>19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43"/>
        <v>109.25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0</v>
      </c>
      <c r="C562" s="46"/>
      <c r="D562" s="46"/>
      <c r="E562" s="46"/>
      <c r="F562" s="71"/>
      <c r="G562" s="59">
        <f t="shared" si="142"/>
        <v>0</v>
      </c>
      <c r="H562" s="55">
        <f>H560+"00:05"</f>
        <v>0.68749999999999989</v>
      </c>
      <c r="I562" s="56">
        <f>J562*PCUs!$B$2+K562*PCUs!$B$3+L562*PCUs!$B$4+M562*PCUs!$B$5</f>
        <v>4</v>
      </c>
      <c r="J562" s="46">
        <v>4</v>
      </c>
      <c r="K562" s="46">
        <v>0</v>
      </c>
      <c r="L562" s="46">
        <v>0</v>
      </c>
      <c r="M562" s="71">
        <v>0</v>
      </c>
      <c r="N562" s="35">
        <f t="shared" si="135"/>
        <v>23</v>
      </c>
      <c r="O562" s="55">
        <f>O560+"00:05"</f>
        <v>0.68749999999999989</v>
      </c>
      <c r="P562" s="56">
        <f>Q562*PCUs!$B$2+R562*PCUs!$B$3+S562*PCUs!$B$4+T562*PCUs!$B$5</f>
        <v>9.5</v>
      </c>
      <c r="Q562" s="46">
        <v>8</v>
      </c>
      <c r="R562" s="46">
        <v>1</v>
      </c>
      <c r="S562" s="46">
        <v>0</v>
      </c>
      <c r="T562" s="71">
        <v>0</v>
      </c>
      <c r="U562" s="35">
        <f t="shared" si="143"/>
        <v>54.625</v>
      </c>
    </row>
    <row r="563" spans="1:21" ht="13.5" customHeight="1" x14ac:dyDescent="0.2">
      <c r="A563" s="60">
        <f t="shared" ref="A563:A573" si="144">A562</f>
        <v>0.68749999999999989</v>
      </c>
      <c r="B563" s="54">
        <f>C563*PCUs!$B$2+D563*PCUs!$B$3+E563*PCUs!$B$4+F563*PCUs!$B$5</f>
        <v>0</v>
      </c>
      <c r="F563" s="69"/>
      <c r="G563" s="63">
        <f t="shared" si="142"/>
        <v>0</v>
      </c>
      <c r="H563" s="60">
        <f t="shared" ref="H563:H573" si="145">H562</f>
        <v>0.68749999999999989</v>
      </c>
      <c r="I563" s="54">
        <f>J563*PCUs!$B$2+K563*PCUs!$B$3+L563*PCUs!$B$4+M563*PCUs!$B$5</f>
        <v>4</v>
      </c>
      <c r="J563" s="24">
        <v>4</v>
      </c>
      <c r="K563" s="24">
        <v>0</v>
      </c>
      <c r="L563" s="24">
        <v>0</v>
      </c>
      <c r="M563" s="69">
        <v>0</v>
      </c>
      <c r="N563" s="75">
        <f t="shared" si="135"/>
        <v>23</v>
      </c>
      <c r="O563" s="60">
        <f t="shared" ref="O563:O573" si="146">O562</f>
        <v>0.68749999999999989</v>
      </c>
      <c r="P563" s="54">
        <f>Q563*PCUs!$B$2+R563*PCUs!$B$3+S563*PCUs!$B$4+T563*PCUs!$B$5</f>
        <v>3.5</v>
      </c>
      <c r="Q563" s="24">
        <v>2</v>
      </c>
      <c r="R563" s="24">
        <v>1</v>
      </c>
      <c r="S563" s="24">
        <v>0</v>
      </c>
      <c r="T563" s="69">
        <v>0</v>
      </c>
      <c r="U563" s="75">
        <f t="shared" si="143"/>
        <v>20.125</v>
      </c>
    </row>
    <row r="564" spans="1:21" ht="13.5" customHeight="1" x14ac:dyDescent="0.2">
      <c r="A564" s="60">
        <f t="shared" si="144"/>
        <v>0.68749999999999989</v>
      </c>
      <c r="B564" s="54">
        <f>C564*PCUs!$B$2+D564*PCUs!$B$3+E564*PCUs!$B$4+F564*PCUs!$B$5</f>
        <v>0</v>
      </c>
      <c r="F564" s="69"/>
      <c r="G564" s="63">
        <f t="shared" si="142"/>
        <v>0</v>
      </c>
      <c r="H564" s="60">
        <f t="shared" si="145"/>
        <v>0.68749999999999989</v>
      </c>
      <c r="I564" s="54">
        <f>J564*PCUs!$B$2+K564*PCUs!$B$3+L564*PCUs!$B$4+M564*PCUs!$B$5</f>
        <v>6</v>
      </c>
      <c r="J564" s="24">
        <v>6</v>
      </c>
      <c r="K564" s="24">
        <v>0</v>
      </c>
      <c r="L564" s="24">
        <v>0</v>
      </c>
      <c r="M564" s="69">
        <v>0</v>
      </c>
      <c r="N564" s="75">
        <f t="shared" si="135"/>
        <v>34.5</v>
      </c>
      <c r="O564" s="60">
        <f t="shared" si="146"/>
        <v>0.68749999999999989</v>
      </c>
      <c r="P564" s="54">
        <f>Q564*PCUs!$B$2+R564*PCUs!$B$3+S564*PCUs!$B$4+T564*PCUs!$B$5</f>
        <v>13</v>
      </c>
      <c r="Q564" s="24">
        <v>13</v>
      </c>
      <c r="R564" s="24">
        <v>0</v>
      </c>
      <c r="S564" s="24">
        <v>0</v>
      </c>
      <c r="T564" s="69">
        <v>0</v>
      </c>
      <c r="U564" s="75">
        <f t="shared" si="143"/>
        <v>74.75</v>
      </c>
    </row>
    <row r="565" spans="1:21" ht="13.5" customHeight="1" x14ac:dyDescent="0.2">
      <c r="A565" s="60">
        <f t="shared" si="144"/>
        <v>0.68749999999999989</v>
      </c>
      <c r="B565" s="54">
        <f>C565*PCUs!$B$2+D565*PCUs!$B$3+E565*PCUs!$B$4+F565*PCUs!$B$5</f>
        <v>0</v>
      </c>
      <c r="F565" s="69"/>
      <c r="G565" s="63">
        <f t="shared" si="142"/>
        <v>0</v>
      </c>
      <c r="H565" s="60">
        <f t="shared" si="145"/>
        <v>0.68749999999999989</v>
      </c>
      <c r="I565" s="54">
        <f>J565*PCUs!$B$2+K565*PCUs!$B$3+L565*PCUs!$B$4+M565*PCUs!$B$5</f>
        <v>6</v>
      </c>
      <c r="J565" s="24">
        <v>6</v>
      </c>
      <c r="K565" s="24">
        <v>0</v>
      </c>
      <c r="L565" s="24">
        <v>0</v>
      </c>
      <c r="M565" s="69">
        <v>0</v>
      </c>
      <c r="N565" s="75">
        <f t="shared" si="135"/>
        <v>34.5</v>
      </c>
      <c r="O565" s="60">
        <f t="shared" si="146"/>
        <v>0.68749999999999989</v>
      </c>
      <c r="P565" s="54">
        <f>Q565*PCUs!$B$2+R565*PCUs!$B$3+S565*PCUs!$B$4+T565*PCUs!$B$5</f>
        <v>11</v>
      </c>
      <c r="Q565" s="24">
        <v>11</v>
      </c>
      <c r="R565" s="24">
        <v>0</v>
      </c>
      <c r="S565" s="24">
        <v>0</v>
      </c>
      <c r="T565" s="69">
        <v>0</v>
      </c>
      <c r="U565" s="75">
        <f t="shared" si="143"/>
        <v>63.25</v>
      </c>
    </row>
    <row r="566" spans="1:21" ht="13.5" customHeight="1" x14ac:dyDescent="0.2">
      <c r="A566" s="60">
        <f t="shared" si="144"/>
        <v>0.68749999999999989</v>
      </c>
      <c r="B566" s="54">
        <f>C566*PCUs!$B$2+D566*PCUs!$B$3+E566*PCUs!$B$4+F566*PCUs!$B$5</f>
        <v>0</v>
      </c>
      <c r="F566" s="69"/>
      <c r="G566" s="63">
        <f t="shared" si="142"/>
        <v>0</v>
      </c>
      <c r="H566" s="60">
        <f t="shared" si="145"/>
        <v>0.68749999999999989</v>
      </c>
      <c r="I566" s="54">
        <f>J566*PCUs!$B$2+K566*PCUs!$B$3+L566*PCUs!$B$4+M566*PCUs!$B$5</f>
        <v>0</v>
      </c>
      <c r="M566" s="69"/>
      <c r="N566" s="75">
        <f t="shared" si="135"/>
        <v>0</v>
      </c>
      <c r="O566" s="60">
        <f t="shared" si="146"/>
        <v>0.68749999999999989</v>
      </c>
      <c r="P566" s="54">
        <f>Q566*PCUs!$B$2+R566*PCUs!$B$3+S566*PCUs!$B$4+T566*PCUs!$B$5</f>
        <v>0</v>
      </c>
      <c r="T566" s="69"/>
      <c r="U566" s="75">
        <f t="shared" si="143"/>
        <v>0</v>
      </c>
    </row>
    <row r="567" spans="1:21" ht="13.5" customHeight="1" x14ac:dyDescent="0.2">
      <c r="A567" s="60">
        <f t="shared" si="144"/>
        <v>0.68749999999999989</v>
      </c>
      <c r="B567" s="54">
        <f>C567*PCUs!$B$2+D567*PCUs!$B$3+E567*PCUs!$B$4+F567*PCUs!$B$5</f>
        <v>0</v>
      </c>
      <c r="F567" s="69"/>
      <c r="G567" s="63">
        <f t="shared" si="142"/>
        <v>0</v>
      </c>
      <c r="H567" s="60">
        <f t="shared" si="145"/>
        <v>0.68749999999999989</v>
      </c>
      <c r="I567" s="54">
        <f>J567*PCUs!$B$2+K567*PCUs!$B$3+L567*PCUs!$B$4+M567*PCUs!$B$5</f>
        <v>0</v>
      </c>
      <c r="M567" s="69"/>
      <c r="N567" s="75">
        <f t="shared" si="135"/>
        <v>0</v>
      </c>
      <c r="O567" s="60">
        <f t="shared" si="146"/>
        <v>0.68749999999999989</v>
      </c>
      <c r="P567" s="54">
        <f>Q567*PCUs!$B$2+R567*PCUs!$B$3+S567*PCUs!$B$4+T567*PCUs!$B$5</f>
        <v>0</v>
      </c>
      <c r="T567" s="69"/>
      <c r="U567" s="75">
        <f t="shared" si="143"/>
        <v>0</v>
      </c>
    </row>
    <row r="568" spans="1:21" ht="13.5" customHeight="1" x14ac:dyDescent="0.2">
      <c r="A568" s="60">
        <f t="shared" si="144"/>
        <v>0.68749999999999989</v>
      </c>
      <c r="B568" s="54">
        <f>C568*PCUs!$B$2+D568*PCUs!$B$3+E568*PCUs!$B$4+F568*PCUs!$B$5</f>
        <v>0</v>
      </c>
      <c r="F568" s="69"/>
      <c r="G568" s="63">
        <f t="shared" si="142"/>
        <v>0</v>
      </c>
      <c r="H568" s="60">
        <f t="shared" si="145"/>
        <v>0.68749999999999989</v>
      </c>
      <c r="I568" s="54">
        <f>J568*PCUs!$B$2+K568*PCUs!$B$3+L568*PCUs!$B$4+M568*PCUs!$B$5</f>
        <v>0</v>
      </c>
      <c r="M568" s="69"/>
      <c r="N568" s="75">
        <f t="shared" si="135"/>
        <v>0</v>
      </c>
      <c r="O568" s="60">
        <f t="shared" si="146"/>
        <v>0.68749999999999989</v>
      </c>
      <c r="P568" s="54">
        <f>Q568*PCUs!$B$2+R568*PCUs!$B$3+S568*PCUs!$B$4+T568*PCUs!$B$5</f>
        <v>0</v>
      </c>
      <c r="T568" s="69"/>
      <c r="U568" s="75">
        <f t="shared" si="143"/>
        <v>0</v>
      </c>
    </row>
    <row r="569" spans="1:21" ht="13.5" customHeight="1" x14ac:dyDescent="0.2">
      <c r="A569" s="60">
        <f t="shared" si="144"/>
        <v>0.68749999999999989</v>
      </c>
      <c r="B569" s="54">
        <f>C569*PCUs!$B$2+D569*PCUs!$B$3+E569*PCUs!$B$4+F569*PCUs!$B$5</f>
        <v>0</v>
      </c>
      <c r="F569" s="69"/>
      <c r="G569" s="63">
        <f t="shared" si="142"/>
        <v>0</v>
      </c>
      <c r="H569" s="60">
        <f t="shared" si="145"/>
        <v>0.68749999999999989</v>
      </c>
      <c r="I569" s="54">
        <f>J569*PCUs!$B$2+K569*PCUs!$B$3+L569*PCUs!$B$4+M569*PCUs!$B$5</f>
        <v>0</v>
      </c>
      <c r="M569" s="69"/>
      <c r="N569" s="75">
        <f t="shared" si="135"/>
        <v>0</v>
      </c>
      <c r="O569" s="60">
        <f t="shared" si="146"/>
        <v>0.68749999999999989</v>
      </c>
      <c r="P569" s="54">
        <f>Q569*PCUs!$B$2+R569*PCUs!$B$3+S569*PCUs!$B$4+T569*PCUs!$B$5</f>
        <v>0</v>
      </c>
      <c r="T569" s="69"/>
      <c r="U569" s="75">
        <f t="shared" si="143"/>
        <v>0</v>
      </c>
    </row>
    <row r="570" spans="1:21" ht="13.5" customHeight="1" x14ac:dyDescent="0.2">
      <c r="A570" s="60">
        <f t="shared" si="144"/>
        <v>0.68749999999999989</v>
      </c>
      <c r="B570" s="54">
        <f>C570*PCUs!$B$2+D570*PCUs!$B$3+E570*PCUs!$B$4+F570*PCUs!$B$5</f>
        <v>0</v>
      </c>
      <c r="F570" s="69"/>
      <c r="G570" s="63">
        <f t="shared" si="142"/>
        <v>0</v>
      </c>
      <c r="H570" s="60">
        <f t="shared" si="145"/>
        <v>0.68749999999999989</v>
      </c>
      <c r="I570" s="54">
        <f>J570*PCUs!$B$2+K570*PCUs!$B$3+L570*PCUs!$B$4+M570*PCUs!$B$5</f>
        <v>0</v>
      </c>
      <c r="M570" s="69"/>
      <c r="N570" s="75">
        <f t="shared" si="135"/>
        <v>0</v>
      </c>
      <c r="O570" s="60">
        <f t="shared" si="146"/>
        <v>0.68749999999999989</v>
      </c>
      <c r="P570" s="54">
        <f>Q570*PCUs!$B$2+R570*PCUs!$B$3+S570*PCUs!$B$4+T570*PCUs!$B$5</f>
        <v>0</v>
      </c>
      <c r="T570" s="69"/>
      <c r="U570" s="75">
        <f t="shared" si="143"/>
        <v>0</v>
      </c>
    </row>
    <row r="571" spans="1:21" ht="13.5" customHeight="1" x14ac:dyDescent="0.2">
      <c r="A571" s="60">
        <f t="shared" si="144"/>
        <v>0.68749999999999989</v>
      </c>
      <c r="B571" s="54">
        <f>C571*PCUs!$B$2+D571*PCUs!$B$3+E571*PCUs!$B$4+F571*PCUs!$B$5</f>
        <v>0</v>
      </c>
      <c r="F571" s="69"/>
      <c r="G571" s="63">
        <f t="shared" si="142"/>
        <v>0</v>
      </c>
      <c r="H571" s="60">
        <f t="shared" si="145"/>
        <v>0.68749999999999989</v>
      </c>
      <c r="I571" s="54">
        <f>J571*PCUs!$B$2+K571*PCUs!$B$3+L571*PCUs!$B$4+M571*PCUs!$B$5</f>
        <v>0</v>
      </c>
      <c r="M571" s="69"/>
      <c r="N571" s="75">
        <f t="shared" si="135"/>
        <v>0</v>
      </c>
      <c r="O571" s="60">
        <f t="shared" si="146"/>
        <v>0.68749999999999989</v>
      </c>
      <c r="P571" s="54">
        <f>Q571*PCUs!$B$2+R571*PCUs!$B$3+S571*PCUs!$B$4+T571*PCUs!$B$5</f>
        <v>0</v>
      </c>
      <c r="T571" s="69"/>
      <c r="U571" s="75">
        <f t="shared" si="143"/>
        <v>0</v>
      </c>
    </row>
    <row r="572" spans="1:21" ht="13.5" customHeight="1" x14ac:dyDescent="0.2">
      <c r="A572" s="60">
        <f t="shared" si="144"/>
        <v>0.68749999999999989</v>
      </c>
      <c r="B572" s="54">
        <f>C572*PCUs!$B$2+D572*PCUs!$B$3+E572*PCUs!$B$4+F572*PCUs!$B$5</f>
        <v>0</v>
      </c>
      <c r="F572" s="69"/>
      <c r="G572" s="63">
        <f t="shared" si="142"/>
        <v>0</v>
      </c>
      <c r="H572" s="60">
        <f t="shared" si="145"/>
        <v>0.68749999999999989</v>
      </c>
      <c r="I572" s="54">
        <f>J572*PCUs!$B$2+K572*PCUs!$B$3+L572*PCUs!$B$4+M572*PCUs!$B$5</f>
        <v>0</v>
      </c>
      <c r="M572" s="69"/>
      <c r="N572" s="75">
        <f t="shared" si="135"/>
        <v>0</v>
      </c>
      <c r="O572" s="60">
        <f t="shared" si="146"/>
        <v>0.68749999999999989</v>
      </c>
      <c r="P572" s="54">
        <f>Q572*PCUs!$B$2+R572*PCUs!$B$3+S572*PCUs!$B$4+T572*PCUs!$B$5</f>
        <v>0</v>
      </c>
      <c r="T572" s="69"/>
      <c r="U572" s="75">
        <f t="shared" si="143"/>
        <v>0</v>
      </c>
    </row>
    <row r="573" spans="1:21" ht="13.5" customHeight="1" x14ac:dyDescent="0.2">
      <c r="A573" s="60">
        <f t="shared" si="144"/>
        <v>0.68749999999999989</v>
      </c>
      <c r="B573" s="65">
        <f>C573*PCUs!$B$2+D573*PCUs!$B$3+E573*PCUs!$B$4+F573*PCUs!$B$5</f>
        <v>0</v>
      </c>
      <c r="C573" s="72"/>
      <c r="D573" s="72"/>
      <c r="E573" s="72"/>
      <c r="F573" s="73"/>
      <c r="G573" s="68">
        <f t="shared" si="142"/>
        <v>0</v>
      </c>
      <c r="H573" s="60">
        <f t="shared" si="145"/>
        <v>0.68749999999999989</v>
      </c>
      <c r="I573" s="65">
        <f>J573*PCUs!$B$2+K573*PCUs!$B$3+L573*PCUs!$B$4+M573*PCUs!$B$5</f>
        <v>0</v>
      </c>
      <c r="J573" s="72"/>
      <c r="K573" s="72"/>
      <c r="L573" s="72"/>
      <c r="M573" s="73"/>
      <c r="N573" s="76">
        <f t="shared" si="135"/>
        <v>0</v>
      </c>
      <c r="O573" s="60">
        <f t="shared" si="146"/>
        <v>0.68749999999999989</v>
      </c>
      <c r="P573" s="65">
        <f>Q573*PCUs!$B$2+R573*PCUs!$B$3+S573*PCUs!$B$4+T573*PCUs!$B$5</f>
        <v>0</v>
      </c>
      <c r="Q573" s="72"/>
      <c r="R573" s="72"/>
      <c r="S573" s="72"/>
      <c r="T573" s="73"/>
      <c r="U573" s="76">
        <f t="shared" si="143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0</v>
      </c>
      <c r="C574" s="24">
        <f>VLOOKUP(B574,B562:F573,2,FALSE)</f>
        <v>0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si="142"/>
        <v>0</v>
      </c>
      <c r="H574" s="70">
        <f>H573</f>
        <v>0.68749999999999989</v>
      </c>
      <c r="I574" s="54">
        <f>MAX(I562:I573)</f>
        <v>6</v>
      </c>
      <c r="J574" s="24">
        <f>VLOOKUP(I574,I562:M573,2,FALSE)</f>
        <v>6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35"/>
        <v>34.5</v>
      </c>
      <c r="O574" s="70">
        <f>O573</f>
        <v>0.68749999999999989</v>
      </c>
      <c r="P574" s="54">
        <f>MAX(P562:P573)</f>
        <v>13</v>
      </c>
      <c r="Q574" s="24">
        <f>VLOOKUP(P574,P562:T573,2,FALSE)</f>
        <v>13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43"/>
        <v>74.75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0</v>
      </c>
      <c r="C575" s="46"/>
      <c r="D575" s="46"/>
      <c r="E575" s="46"/>
      <c r="F575" s="71"/>
      <c r="G575" s="59">
        <f t="shared" si="142"/>
        <v>0</v>
      </c>
      <c r="H575" s="55">
        <f>H573+"00:05"</f>
        <v>0.6909722222222221</v>
      </c>
      <c r="I575" s="56">
        <f>J575*PCUs!$B$2+K575*PCUs!$B$3+L575*PCUs!$B$4+M575*PCUs!$B$5</f>
        <v>12</v>
      </c>
      <c r="J575" s="46">
        <v>9</v>
      </c>
      <c r="K575" s="46">
        <v>2</v>
      </c>
      <c r="L575" s="46">
        <v>0</v>
      </c>
      <c r="M575" s="71">
        <v>0</v>
      </c>
      <c r="N575" s="35">
        <f t="shared" si="135"/>
        <v>69</v>
      </c>
      <c r="O575" s="55">
        <f>O573+"00:05"</f>
        <v>0.6909722222222221</v>
      </c>
      <c r="P575" s="56">
        <f>Q575*PCUs!$B$2+R575*PCUs!$B$3+S575*PCUs!$B$4+T575*PCUs!$B$5</f>
        <v>11</v>
      </c>
      <c r="Q575" s="46">
        <v>11</v>
      </c>
      <c r="R575" s="46">
        <v>0</v>
      </c>
      <c r="S575" s="46">
        <v>0</v>
      </c>
      <c r="T575" s="71">
        <v>0</v>
      </c>
      <c r="U575" s="35">
        <f t="shared" si="143"/>
        <v>63.25</v>
      </c>
    </row>
    <row r="576" spans="1:21" ht="13.5" customHeight="1" x14ac:dyDescent="0.2">
      <c r="A576" s="60">
        <f t="shared" ref="A576:A586" si="147">A575</f>
        <v>0.6909722222222221</v>
      </c>
      <c r="B576" s="54">
        <f>C576*PCUs!$B$2+D576*PCUs!$B$3+E576*PCUs!$B$4+F576*PCUs!$B$5</f>
        <v>0</v>
      </c>
      <c r="F576" s="69"/>
      <c r="G576" s="63">
        <f t="shared" si="142"/>
        <v>0</v>
      </c>
      <c r="H576" s="60">
        <f t="shared" ref="H576:H586" si="148">H575</f>
        <v>0.6909722222222221</v>
      </c>
      <c r="I576" s="54">
        <f>J576*PCUs!$B$2+K576*PCUs!$B$3+L576*PCUs!$B$4+M576*PCUs!$B$5</f>
        <v>4</v>
      </c>
      <c r="J576" s="24">
        <v>4</v>
      </c>
      <c r="K576" s="24">
        <v>0</v>
      </c>
      <c r="L576" s="24">
        <v>0</v>
      </c>
      <c r="M576" s="69">
        <v>0</v>
      </c>
      <c r="N576" s="75">
        <f t="shared" si="135"/>
        <v>23</v>
      </c>
      <c r="O576" s="60">
        <f t="shared" ref="O576:O586" si="149">O575</f>
        <v>0.6909722222222221</v>
      </c>
      <c r="P576" s="54">
        <f>Q576*PCUs!$B$2+R576*PCUs!$B$3+S576*PCUs!$B$4+T576*PCUs!$B$5</f>
        <v>4.5</v>
      </c>
      <c r="Q576" s="24">
        <v>3</v>
      </c>
      <c r="R576" s="24">
        <v>1</v>
      </c>
      <c r="S576" s="24">
        <v>0</v>
      </c>
      <c r="T576" s="69">
        <v>0</v>
      </c>
      <c r="U576" s="75">
        <f t="shared" si="143"/>
        <v>25.875</v>
      </c>
    </row>
    <row r="577" spans="1:21" ht="13.5" customHeight="1" x14ac:dyDescent="0.2">
      <c r="A577" s="60">
        <f t="shared" si="147"/>
        <v>0.6909722222222221</v>
      </c>
      <c r="B577" s="54">
        <f>C577*PCUs!$B$2+D577*PCUs!$B$3+E577*PCUs!$B$4+F577*PCUs!$B$5</f>
        <v>0</v>
      </c>
      <c r="F577" s="69"/>
      <c r="G577" s="63">
        <f t="shared" si="142"/>
        <v>0</v>
      </c>
      <c r="H577" s="60">
        <f t="shared" si="148"/>
        <v>0.6909722222222221</v>
      </c>
      <c r="I577" s="54">
        <f>J577*PCUs!$B$2+K577*PCUs!$B$3+L577*PCUs!$B$4+M577*PCUs!$B$5</f>
        <v>3</v>
      </c>
      <c r="J577" s="24">
        <v>3</v>
      </c>
      <c r="K577" s="24">
        <v>0</v>
      </c>
      <c r="L577" s="24">
        <v>0</v>
      </c>
      <c r="M577" s="69">
        <v>0</v>
      </c>
      <c r="N577" s="75">
        <f t="shared" si="135"/>
        <v>17.25</v>
      </c>
      <c r="O577" s="60">
        <f t="shared" si="149"/>
        <v>0.6909722222222221</v>
      </c>
      <c r="P577" s="54">
        <f>Q577*PCUs!$B$2+R577*PCUs!$B$3+S577*PCUs!$B$4+T577*PCUs!$B$5</f>
        <v>1</v>
      </c>
      <c r="Q577" s="24">
        <v>1</v>
      </c>
      <c r="R577" s="24">
        <v>0</v>
      </c>
      <c r="S577" s="24">
        <v>0</v>
      </c>
      <c r="T577" s="69">
        <v>0</v>
      </c>
      <c r="U577" s="75">
        <f t="shared" si="143"/>
        <v>5.75</v>
      </c>
    </row>
    <row r="578" spans="1:21" ht="13.5" customHeight="1" x14ac:dyDescent="0.2">
      <c r="A578" s="60">
        <f t="shared" si="147"/>
        <v>0.6909722222222221</v>
      </c>
      <c r="B578" s="54">
        <f>C578*PCUs!$B$2+D578*PCUs!$B$3+E578*PCUs!$B$4+F578*PCUs!$B$5</f>
        <v>0</v>
      </c>
      <c r="F578" s="69"/>
      <c r="G578" s="63">
        <f t="shared" si="142"/>
        <v>0</v>
      </c>
      <c r="H578" s="60">
        <f t="shared" si="148"/>
        <v>0.6909722222222221</v>
      </c>
      <c r="I578" s="54">
        <f>J578*PCUs!$B$2+K578*PCUs!$B$3+L578*PCUs!$B$4+M578*PCUs!$B$5</f>
        <v>0</v>
      </c>
      <c r="M578" s="69"/>
      <c r="N578" s="75">
        <f t="shared" si="135"/>
        <v>0</v>
      </c>
      <c r="O578" s="60">
        <f t="shared" si="149"/>
        <v>0.6909722222222221</v>
      </c>
      <c r="P578" s="54">
        <f>Q578*PCUs!$B$2+R578*PCUs!$B$3+S578*PCUs!$B$4+T578*PCUs!$B$5</f>
        <v>0</v>
      </c>
      <c r="T578" s="69"/>
      <c r="U578" s="75">
        <f t="shared" si="143"/>
        <v>0</v>
      </c>
    </row>
    <row r="579" spans="1:21" ht="13.5" customHeight="1" x14ac:dyDescent="0.2">
      <c r="A579" s="60">
        <f t="shared" si="147"/>
        <v>0.6909722222222221</v>
      </c>
      <c r="B579" s="54">
        <f>C579*PCUs!$B$2+D579*PCUs!$B$3+E579*PCUs!$B$4+F579*PCUs!$B$5</f>
        <v>0</v>
      </c>
      <c r="F579" s="69"/>
      <c r="G579" s="63">
        <f t="shared" si="142"/>
        <v>0</v>
      </c>
      <c r="H579" s="60">
        <f t="shared" si="148"/>
        <v>0.6909722222222221</v>
      </c>
      <c r="I579" s="54">
        <f>J579*PCUs!$B$2+K579*PCUs!$B$3+L579*PCUs!$B$4+M579*PCUs!$B$5</f>
        <v>0</v>
      </c>
      <c r="M579" s="69"/>
      <c r="N579" s="75">
        <f t="shared" si="135"/>
        <v>0</v>
      </c>
      <c r="O579" s="60">
        <f t="shared" si="149"/>
        <v>0.6909722222222221</v>
      </c>
      <c r="P579" s="54">
        <f>Q579*PCUs!$B$2+R579*PCUs!$B$3+S579*PCUs!$B$4+T579*PCUs!$B$5</f>
        <v>0</v>
      </c>
      <c r="T579" s="69"/>
      <c r="U579" s="75">
        <f t="shared" si="143"/>
        <v>0</v>
      </c>
    </row>
    <row r="580" spans="1:21" ht="13.5" customHeight="1" x14ac:dyDescent="0.2">
      <c r="A580" s="60">
        <f t="shared" si="147"/>
        <v>0.6909722222222221</v>
      </c>
      <c r="B580" s="54">
        <f>C580*PCUs!$B$2+D580*PCUs!$B$3+E580*PCUs!$B$4+F580*PCUs!$B$5</f>
        <v>0</v>
      </c>
      <c r="F580" s="69"/>
      <c r="G580" s="63">
        <f t="shared" si="142"/>
        <v>0</v>
      </c>
      <c r="H580" s="60">
        <f t="shared" si="148"/>
        <v>0.6909722222222221</v>
      </c>
      <c r="I580" s="54">
        <f>J580*PCUs!$B$2+K580*PCUs!$B$3+L580*PCUs!$B$4+M580*PCUs!$B$5</f>
        <v>0</v>
      </c>
      <c r="M580" s="69"/>
      <c r="N580" s="75">
        <f t="shared" si="135"/>
        <v>0</v>
      </c>
      <c r="O580" s="60">
        <f t="shared" si="149"/>
        <v>0.6909722222222221</v>
      </c>
      <c r="P580" s="54">
        <f>Q580*PCUs!$B$2+R580*PCUs!$B$3+S580*PCUs!$B$4+T580*PCUs!$B$5</f>
        <v>0</v>
      </c>
      <c r="T580" s="69"/>
      <c r="U580" s="75">
        <f t="shared" si="143"/>
        <v>0</v>
      </c>
    </row>
    <row r="581" spans="1:21" ht="13.5" customHeight="1" x14ac:dyDescent="0.2">
      <c r="A581" s="60">
        <f t="shared" si="147"/>
        <v>0.6909722222222221</v>
      </c>
      <c r="B581" s="54">
        <f>C581*PCUs!$B$2+D581*PCUs!$B$3+E581*PCUs!$B$4+F581*PCUs!$B$5</f>
        <v>0</v>
      </c>
      <c r="F581" s="69"/>
      <c r="G581" s="63">
        <f t="shared" si="142"/>
        <v>0</v>
      </c>
      <c r="H581" s="60">
        <f t="shared" si="148"/>
        <v>0.6909722222222221</v>
      </c>
      <c r="I581" s="54">
        <f>J581*PCUs!$B$2+K581*PCUs!$B$3+L581*PCUs!$B$4+M581*PCUs!$B$5</f>
        <v>0</v>
      </c>
      <c r="M581" s="69"/>
      <c r="N581" s="75">
        <f t="shared" si="135"/>
        <v>0</v>
      </c>
      <c r="O581" s="60">
        <f t="shared" si="149"/>
        <v>0.6909722222222221</v>
      </c>
      <c r="P581" s="54">
        <f>Q581*PCUs!$B$2+R581*PCUs!$B$3+S581*PCUs!$B$4+T581*PCUs!$B$5</f>
        <v>0</v>
      </c>
      <c r="T581" s="69"/>
      <c r="U581" s="75">
        <f t="shared" si="143"/>
        <v>0</v>
      </c>
    </row>
    <row r="582" spans="1:21" ht="13.5" customHeight="1" x14ac:dyDescent="0.2">
      <c r="A582" s="60">
        <f t="shared" si="147"/>
        <v>0.6909722222222221</v>
      </c>
      <c r="B582" s="54">
        <f>C582*PCUs!$B$2+D582*PCUs!$B$3+E582*PCUs!$B$4+F582*PCUs!$B$5</f>
        <v>0</v>
      </c>
      <c r="F582" s="69"/>
      <c r="G582" s="63">
        <f t="shared" si="142"/>
        <v>0</v>
      </c>
      <c r="H582" s="60">
        <f t="shared" si="148"/>
        <v>0.6909722222222221</v>
      </c>
      <c r="I582" s="54">
        <f>J582*PCUs!$B$2+K582*PCUs!$B$3+L582*PCUs!$B$4+M582*PCUs!$B$5</f>
        <v>0</v>
      </c>
      <c r="M582" s="69"/>
      <c r="N582" s="75">
        <f t="shared" si="135"/>
        <v>0</v>
      </c>
      <c r="O582" s="60">
        <f t="shared" si="149"/>
        <v>0.6909722222222221</v>
      </c>
      <c r="P582" s="54">
        <f>Q582*PCUs!$B$2+R582*PCUs!$B$3+S582*PCUs!$B$4+T582*PCUs!$B$5</f>
        <v>0</v>
      </c>
      <c r="T582" s="69"/>
      <c r="U582" s="75">
        <f t="shared" si="143"/>
        <v>0</v>
      </c>
    </row>
    <row r="583" spans="1:21" ht="13.5" customHeight="1" x14ac:dyDescent="0.2">
      <c r="A583" s="60">
        <f t="shared" si="147"/>
        <v>0.6909722222222221</v>
      </c>
      <c r="B583" s="54">
        <f>C583*PCUs!$B$2+D583*PCUs!$B$3+E583*PCUs!$B$4+F583*PCUs!$B$5</f>
        <v>0</v>
      </c>
      <c r="F583" s="69"/>
      <c r="G583" s="63">
        <f t="shared" si="142"/>
        <v>0</v>
      </c>
      <c r="H583" s="60">
        <f t="shared" si="148"/>
        <v>0.6909722222222221</v>
      </c>
      <c r="I583" s="54">
        <f>J583*PCUs!$B$2+K583*PCUs!$B$3+L583*PCUs!$B$4+M583*PCUs!$B$5</f>
        <v>0</v>
      </c>
      <c r="M583" s="69"/>
      <c r="N583" s="75">
        <f t="shared" si="135"/>
        <v>0</v>
      </c>
      <c r="O583" s="60">
        <f t="shared" si="149"/>
        <v>0.6909722222222221</v>
      </c>
      <c r="P583" s="54">
        <f>Q583*PCUs!$B$2+R583*PCUs!$B$3+S583*PCUs!$B$4+T583*PCUs!$B$5</f>
        <v>0</v>
      </c>
      <c r="T583" s="69"/>
      <c r="U583" s="75">
        <f t="shared" si="143"/>
        <v>0</v>
      </c>
    </row>
    <row r="584" spans="1:21" ht="13.5" customHeight="1" x14ac:dyDescent="0.2">
      <c r="A584" s="60">
        <f t="shared" si="147"/>
        <v>0.6909722222222221</v>
      </c>
      <c r="B584" s="54">
        <f>C584*PCUs!$B$2+D584*PCUs!$B$3+E584*PCUs!$B$4+F584*PCUs!$B$5</f>
        <v>0</v>
      </c>
      <c r="F584" s="69"/>
      <c r="G584" s="63">
        <f t="shared" si="142"/>
        <v>0</v>
      </c>
      <c r="H584" s="60">
        <f t="shared" si="148"/>
        <v>0.6909722222222221</v>
      </c>
      <c r="I584" s="54">
        <f>J584*PCUs!$B$2+K584*PCUs!$B$3+L584*PCUs!$B$4+M584*PCUs!$B$5</f>
        <v>0</v>
      </c>
      <c r="M584" s="69"/>
      <c r="N584" s="75">
        <f t="shared" si="135"/>
        <v>0</v>
      </c>
      <c r="O584" s="60">
        <f t="shared" si="149"/>
        <v>0.6909722222222221</v>
      </c>
      <c r="P584" s="54">
        <f>Q584*PCUs!$B$2+R584*PCUs!$B$3+S584*PCUs!$B$4+T584*PCUs!$B$5</f>
        <v>0</v>
      </c>
      <c r="T584" s="69"/>
      <c r="U584" s="75">
        <f t="shared" si="143"/>
        <v>0</v>
      </c>
    </row>
    <row r="585" spans="1:21" ht="13.5" customHeight="1" x14ac:dyDescent="0.2">
      <c r="A585" s="60">
        <f t="shared" si="147"/>
        <v>0.6909722222222221</v>
      </c>
      <c r="B585" s="54">
        <f>C585*PCUs!$B$2+D585*PCUs!$B$3+E585*PCUs!$B$4+F585*PCUs!$B$5</f>
        <v>0</v>
      </c>
      <c r="F585" s="69"/>
      <c r="G585" s="63">
        <f t="shared" si="142"/>
        <v>0</v>
      </c>
      <c r="H585" s="60">
        <f t="shared" si="148"/>
        <v>0.6909722222222221</v>
      </c>
      <c r="I585" s="54">
        <f>J585*PCUs!$B$2+K585*PCUs!$B$3+L585*PCUs!$B$4+M585*PCUs!$B$5</f>
        <v>0</v>
      </c>
      <c r="M585" s="69"/>
      <c r="N585" s="75">
        <f t="shared" si="135"/>
        <v>0</v>
      </c>
      <c r="O585" s="60">
        <f t="shared" si="149"/>
        <v>0.6909722222222221</v>
      </c>
      <c r="P585" s="54">
        <f>Q585*PCUs!$B$2+R585*PCUs!$B$3+S585*PCUs!$B$4+T585*PCUs!$B$5</f>
        <v>0</v>
      </c>
      <c r="T585" s="69"/>
      <c r="U585" s="75">
        <f t="shared" si="143"/>
        <v>0</v>
      </c>
    </row>
    <row r="586" spans="1:21" ht="13.5" customHeight="1" x14ac:dyDescent="0.2">
      <c r="A586" s="60">
        <f t="shared" si="147"/>
        <v>0.6909722222222221</v>
      </c>
      <c r="B586" s="65">
        <f>C586*PCUs!$B$2+D586*PCUs!$B$3+E586*PCUs!$B$4+F586*PCUs!$B$5</f>
        <v>0</v>
      </c>
      <c r="C586" s="72"/>
      <c r="D586" s="72"/>
      <c r="E586" s="72"/>
      <c r="F586" s="73"/>
      <c r="G586" s="68">
        <f t="shared" si="142"/>
        <v>0</v>
      </c>
      <c r="H586" s="60">
        <f t="shared" si="148"/>
        <v>0.6909722222222221</v>
      </c>
      <c r="I586" s="65">
        <f>J586*PCUs!$B$2+K586*PCUs!$B$3+L586*PCUs!$B$4+M586*PCUs!$B$5</f>
        <v>0</v>
      </c>
      <c r="J586" s="72"/>
      <c r="K586" s="72"/>
      <c r="L586" s="72"/>
      <c r="M586" s="73"/>
      <c r="N586" s="76">
        <f t="shared" si="135"/>
        <v>0</v>
      </c>
      <c r="O586" s="60">
        <f t="shared" si="149"/>
        <v>0.6909722222222221</v>
      </c>
      <c r="P586" s="65">
        <f>Q586*PCUs!$B$2+R586*PCUs!$B$3+S586*PCUs!$B$4+T586*PCUs!$B$5</f>
        <v>0</v>
      </c>
      <c r="Q586" s="72"/>
      <c r="R586" s="72"/>
      <c r="S586" s="72"/>
      <c r="T586" s="73"/>
      <c r="U586" s="76">
        <f t="shared" si="143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0</v>
      </c>
      <c r="C587" s="24">
        <f>VLOOKUP(B587,B575:F586,2,FALSE)</f>
        <v>0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42"/>
        <v>0</v>
      </c>
      <c r="H587" s="70">
        <f>H586</f>
        <v>0.6909722222222221</v>
      </c>
      <c r="I587" s="54">
        <f>MAX(I575:I586)</f>
        <v>12</v>
      </c>
      <c r="J587" s="24">
        <f>VLOOKUP(I587,I575:M586,2,FALSE)</f>
        <v>9</v>
      </c>
      <c r="K587" s="24">
        <f>VLOOKUP(I587,I575:M586,3,FALSE)</f>
        <v>2</v>
      </c>
      <c r="L587" s="24">
        <f>VLOOKUP(I587,I575:M586,4,FALSE)</f>
        <v>0</v>
      </c>
      <c r="M587" s="69">
        <f>VLOOKUP(I587,I575:M586,5,FALSE)</f>
        <v>0</v>
      </c>
      <c r="N587" s="75">
        <f t="shared" si="135"/>
        <v>69</v>
      </c>
      <c r="O587" s="70">
        <f>O586</f>
        <v>0.6909722222222221</v>
      </c>
      <c r="P587" s="54">
        <f>MAX(P575:P586)</f>
        <v>11</v>
      </c>
      <c r="Q587" s="24">
        <f>VLOOKUP(P587,P575:T586,2,FALSE)</f>
        <v>11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43"/>
        <v>63.25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0</v>
      </c>
      <c r="C588" s="46"/>
      <c r="D588" s="46"/>
      <c r="E588" s="46"/>
      <c r="F588" s="71"/>
      <c r="G588" s="59">
        <f t="shared" si="142"/>
        <v>0</v>
      </c>
      <c r="H588" s="55">
        <f>H586+"00:05"</f>
        <v>0.69444444444444431</v>
      </c>
      <c r="I588" s="56">
        <f>J588*PCUs!$B$2+K588*PCUs!$B$3+L588*PCUs!$B$4+M588*PCUs!$B$5</f>
        <v>8</v>
      </c>
      <c r="J588" s="46">
        <v>8</v>
      </c>
      <c r="K588" s="46">
        <v>0</v>
      </c>
      <c r="L588" s="46">
        <v>0</v>
      </c>
      <c r="M588" s="71">
        <v>0</v>
      </c>
      <c r="N588" s="35">
        <f t="shared" si="135"/>
        <v>46</v>
      </c>
      <c r="O588" s="55">
        <f>O586+"00:05"</f>
        <v>0.69444444444444431</v>
      </c>
      <c r="P588" s="56">
        <f>Q588*PCUs!$B$2+R588*PCUs!$B$3+S588*PCUs!$B$4+T588*PCUs!$B$5</f>
        <v>6</v>
      </c>
      <c r="Q588" s="46">
        <v>6</v>
      </c>
      <c r="R588" s="46">
        <v>0</v>
      </c>
      <c r="S588" s="46">
        <v>0</v>
      </c>
      <c r="T588" s="71">
        <v>0</v>
      </c>
      <c r="U588" s="35">
        <f t="shared" si="143"/>
        <v>34.5</v>
      </c>
    </row>
    <row r="589" spans="1:21" ht="13.5" customHeight="1" x14ac:dyDescent="0.2">
      <c r="A589" s="60">
        <f t="shared" ref="A589:A599" si="150">A588</f>
        <v>0.69444444444444431</v>
      </c>
      <c r="B589" s="54">
        <f>C589*PCUs!$B$2+D589*PCUs!$B$3+E589*PCUs!$B$4+F589*PCUs!$B$5</f>
        <v>0</v>
      </c>
      <c r="F589" s="69"/>
      <c r="G589" s="63">
        <f t="shared" si="142"/>
        <v>0</v>
      </c>
      <c r="H589" s="60">
        <f t="shared" ref="H589:H599" si="151">H588</f>
        <v>0.69444444444444431</v>
      </c>
      <c r="I589" s="54">
        <f>J589*PCUs!$B$2+K589*PCUs!$B$3+L589*PCUs!$B$4+M589*PCUs!$B$5</f>
        <v>7</v>
      </c>
      <c r="J589" s="24">
        <v>7</v>
      </c>
      <c r="K589" s="24">
        <v>0</v>
      </c>
      <c r="L589" s="24">
        <v>0</v>
      </c>
      <c r="M589" s="69">
        <v>0</v>
      </c>
      <c r="N589" s="75">
        <f t="shared" si="135"/>
        <v>40.25</v>
      </c>
      <c r="O589" s="60">
        <f t="shared" ref="O589:O599" si="152">O588</f>
        <v>0.69444444444444431</v>
      </c>
      <c r="P589" s="54">
        <f>Q589*PCUs!$B$2+R589*PCUs!$B$3+S589*PCUs!$B$4+T589*PCUs!$B$5</f>
        <v>4</v>
      </c>
      <c r="Q589" s="24">
        <v>4</v>
      </c>
      <c r="R589" s="24">
        <v>0</v>
      </c>
      <c r="S589" s="24">
        <v>0</v>
      </c>
      <c r="T589" s="69">
        <v>0</v>
      </c>
      <c r="U589" s="75">
        <f t="shared" si="143"/>
        <v>23</v>
      </c>
    </row>
    <row r="590" spans="1:21" ht="13.5" customHeight="1" x14ac:dyDescent="0.2">
      <c r="A590" s="60">
        <f t="shared" si="150"/>
        <v>0.69444444444444431</v>
      </c>
      <c r="B590" s="54">
        <f>C590*PCUs!$B$2+D590*PCUs!$B$3+E590*PCUs!$B$4+F590*PCUs!$B$5</f>
        <v>0</v>
      </c>
      <c r="F590" s="69"/>
      <c r="G590" s="63">
        <f t="shared" si="142"/>
        <v>0</v>
      </c>
      <c r="H590" s="60">
        <f t="shared" si="151"/>
        <v>0.69444444444444431</v>
      </c>
      <c r="I590" s="54">
        <f>J590*PCUs!$B$2+K590*PCUs!$B$3+L590*PCUs!$B$4+M590*PCUs!$B$5</f>
        <v>4</v>
      </c>
      <c r="J590" s="24">
        <v>4</v>
      </c>
      <c r="K590" s="24">
        <v>0</v>
      </c>
      <c r="L590" s="24">
        <v>0</v>
      </c>
      <c r="M590" s="69">
        <v>0</v>
      </c>
      <c r="N590" s="75">
        <f t="shared" si="135"/>
        <v>23</v>
      </c>
      <c r="O590" s="60">
        <f t="shared" si="152"/>
        <v>0.69444444444444431</v>
      </c>
      <c r="P590" s="54">
        <f>Q590*PCUs!$B$2+R590*PCUs!$B$3+S590*PCUs!$B$4+T590*PCUs!$B$5</f>
        <v>7</v>
      </c>
      <c r="Q590" s="24">
        <v>7</v>
      </c>
      <c r="R590" s="24">
        <v>0</v>
      </c>
      <c r="S590" s="24">
        <v>0</v>
      </c>
      <c r="T590" s="69">
        <v>0</v>
      </c>
      <c r="U590" s="75">
        <f t="shared" si="143"/>
        <v>40.25</v>
      </c>
    </row>
    <row r="591" spans="1:21" ht="13.5" customHeight="1" x14ac:dyDescent="0.2">
      <c r="A591" s="60">
        <f t="shared" si="150"/>
        <v>0.69444444444444431</v>
      </c>
      <c r="B591" s="54">
        <f>C591*PCUs!$B$2+D591*PCUs!$B$3+E591*PCUs!$B$4+F591*PCUs!$B$5</f>
        <v>0</v>
      </c>
      <c r="F591" s="69"/>
      <c r="G591" s="63">
        <f t="shared" si="142"/>
        <v>0</v>
      </c>
      <c r="H591" s="60">
        <f t="shared" si="151"/>
        <v>0.69444444444444431</v>
      </c>
      <c r="I591" s="54">
        <f>J591*PCUs!$B$2+K591*PCUs!$B$3+L591*PCUs!$B$4+M591*PCUs!$B$5</f>
        <v>5</v>
      </c>
      <c r="J591" s="24">
        <v>5</v>
      </c>
      <c r="K591" s="24">
        <v>0</v>
      </c>
      <c r="L591" s="24">
        <v>0</v>
      </c>
      <c r="M591" s="69">
        <v>0</v>
      </c>
      <c r="N591" s="75">
        <f t="shared" si="135"/>
        <v>28.75</v>
      </c>
      <c r="O591" s="60">
        <f t="shared" si="152"/>
        <v>0.69444444444444431</v>
      </c>
      <c r="P591" s="54">
        <f>Q591*PCUs!$B$2+R591*PCUs!$B$3+S591*PCUs!$B$4+T591*PCUs!$B$5</f>
        <v>5</v>
      </c>
      <c r="Q591" s="24">
        <v>5</v>
      </c>
      <c r="R591" s="24">
        <v>0</v>
      </c>
      <c r="S591" s="24">
        <v>0</v>
      </c>
      <c r="T591" s="69">
        <v>0</v>
      </c>
      <c r="U591" s="75">
        <f t="shared" si="143"/>
        <v>28.75</v>
      </c>
    </row>
    <row r="592" spans="1:21" ht="13.5" customHeight="1" x14ac:dyDescent="0.2">
      <c r="A592" s="60">
        <f t="shared" si="150"/>
        <v>0.69444444444444431</v>
      </c>
      <c r="B592" s="54">
        <f>C592*PCUs!$B$2+D592*PCUs!$B$3+E592*PCUs!$B$4+F592*PCUs!$B$5</f>
        <v>0</v>
      </c>
      <c r="F592" s="69"/>
      <c r="G592" s="63">
        <f t="shared" si="142"/>
        <v>0</v>
      </c>
      <c r="H592" s="60">
        <f t="shared" si="151"/>
        <v>0.69444444444444431</v>
      </c>
      <c r="I592" s="54">
        <f>J592*PCUs!$B$2+K592*PCUs!$B$3+L592*PCUs!$B$4+M592*PCUs!$B$5</f>
        <v>0</v>
      </c>
      <c r="M592" s="69"/>
      <c r="N592" s="75">
        <f t="shared" si="135"/>
        <v>0</v>
      </c>
      <c r="O592" s="60">
        <f t="shared" si="152"/>
        <v>0.69444444444444431</v>
      </c>
      <c r="P592" s="54">
        <f>Q592*PCUs!$B$2+R592*PCUs!$B$3+S592*PCUs!$B$4+T592*PCUs!$B$5</f>
        <v>0</v>
      </c>
      <c r="T592" s="69"/>
      <c r="U592" s="75">
        <f t="shared" si="143"/>
        <v>0</v>
      </c>
    </row>
    <row r="593" spans="1:21" ht="13.5" customHeight="1" x14ac:dyDescent="0.2">
      <c r="A593" s="60">
        <f t="shared" si="150"/>
        <v>0.69444444444444431</v>
      </c>
      <c r="B593" s="54">
        <f>C593*PCUs!$B$2+D593*PCUs!$B$3+E593*PCUs!$B$4+F593*PCUs!$B$5</f>
        <v>0</v>
      </c>
      <c r="F593" s="69"/>
      <c r="G593" s="63">
        <f t="shared" si="142"/>
        <v>0</v>
      </c>
      <c r="H593" s="60">
        <f t="shared" si="151"/>
        <v>0.69444444444444431</v>
      </c>
      <c r="I593" s="54">
        <f>J593*PCUs!$B$2+K593*PCUs!$B$3+L593*PCUs!$B$4+M593*PCUs!$B$5</f>
        <v>0</v>
      </c>
      <c r="M593" s="69"/>
      <c r="N593" s="75">
        <f t="shared" si="135"/>
        <v>0</v>
      </c>
      <c r="O593" s="60">
        <f t="shared" si="152"/>
        <v>0.69444444444444431</v>
      </c>
      <c r="P593" s="54">
        <f>Q593*PCUs!$B$2+R593*PCUs!$B$3+S593*PCUs!$B$4+T593*PCUs!$B$5</f>
        <v>0</v>
      </c>
      <c r="T593" s="69"/>
      <c r="U593" s="75">
        <f t="shared" si="143"/>
        <v>0</v>
      </c>
    </row>
    <row r="594" spans="1:21" ht="13.5" customHeight="1" x14ac:dyDescent="0.2">
      <c r="A594" s="60">
        <f t="shared" si="150"/>
        <v>0.69444444444444431</v>
      </c>
      <c r="B594" s="54">
        <f>C594*PCUs!$B$2+D594*PCUs!$B$3+E594*PCUs!$B$4+F594*PCUs!$B$5</f>
        <v>0</v>
      </c>
      <c r="F594" s="69"/>
      <c r="G594" s="63">
        <f t="shared" si="142"/>
        <v>0</v>
      </c>
      <c r="H594" s="60">
        <f t="shared" si="151"/>
        <v>0.69444444444444431</v>
      </c>
      <c r="I594" s="54">
        <f>J594*PCUs!$B$2+K594*PCUs!$B$3+L594*PCUs!$B$4+M594*PCUs!$B$5</f>
        <v>0</v>
      </c>
      <c r="M594" s="69"/>
      <c r="N594" s="75">
        <f t="shared" si="135"/>
        <v>0</v>
      </c>
      <c r="O594" s="60">
        <f t="shared" si="152"/>
        <v>0.69444444444444431</v>
      </c>
      <c r="P594" s="54">
        <f>Q594*PCUs!$B$2+R594*PCUs!$B$3+S594*PCUs!$B$4+T594*PCUs!$B$5</f>
        <v>0</v>
      </c>
      <c r="T594" s="69"/>
      <c r="U594" s="75">
        <f t="shared" si="143"/>
        <v>0</v>
      </c>
    </row>
    <row r="595" spans="1:21" ht="13.5" customHeight="1" x14ac:dyDescent="0.2">
      <c r="A595" s="60">
        <f t="shared" si="150"/>
        <v>0.69444444444444431</v>
      </c>
      <c r="B595" s="54">
        <f>C595*PCUs!$B$2+D595*PCUs!$B$3+E595*PCUs!$B$4+F595*PCUs!$B$5</f>
        <v>0</v>
      </c>
      <c r="F595" s="69"/>
      <c r="G595" s="63">
        <f t="shared" si="142"/>
        <v>0</v>
      </c>
      <c r="H595" s="60">
        <f t="shared" si="151"/>
        <v>0.69444444444444431</v>
      </c>
      <c r="I595" s="54">
        <f>J595*PCUs!$B$2+K595*PCUs!$B$3+L595*PCUs!$B$4+M595*PCUs!$B$5</f>
        <v>0</v>
      </c>
      <c r="M595" s="69"/>
      <c r="N595" s="75">
        <f t="shared" si="135"/>
        <v>0</v>
      </c>
      <c r="O595" s="60">
        <f t="shared" si="152"/>
        <v>0.69444444444444431</v>
      </c>
      <c r="P595" s="54">
        <f>Q595*PCUs!$B$2+R595*PCUs!$B$3+S595*PCUs!$B$4+T595*PCUs!$B$5</f>
        <v>0</v>
      </c>
      <c r="T595" s="69"/>
      <c r="U595" s="75">
        <f t="shared" si="143"/>
        <v>0</v>
      </c>
    </row>
    <row r="596" spans="1:21" ht="13.5" customHeight="1" x14ac:dyDescent="0.2">
      <c r="A596" s="60">
        <f t="shared" si="150"/>
        <v>0.69444444444444431</v>
      </c>
      <c r="B596" s="54">
        <f>C596*PCUs!$B$2+D596*PCUs!$B$3+E596*PCUs!$B$4+F596*PCUs!$B$5</f>
        <v>0</v>
      </c>
      <c r="F596" s="69"/>
      <c r="G596" s="63">
        <f t="shared" si="142"/>
        <v>0</v>
      </c>
      <c r="H596" s="60">
        <f t="shared" si="151"/>
        <v>0.69444444444444431</v>
      </c>
      <c r="I596" s="54">
        <f>J596*PCUs!$B$2+K596*PCUs!$B$3+L596*PCUs!$B$4+M596*PCUs!$B$5</f>
        <v>0</v>
      </c>
      <c r="M596" s="69"/>
      <c r="N596" s="75">
        <f t="shared" si="135"/>
        <v>0</v>
      </c>
      <c r="O596" s="60">
        <f t="shared" si="152"/>
        <v>0.69444444444444431</v>
      </c>
      <c r="P596" s="54">
        <f>Q596*PCUs!$B$2+R596*PCUs!$B$3+S596*PCUs!$B$4+T596*PCUs!$B$5</f>
        <v>0</v>
      </c>
      <c r="T596" s="69"/>
      <c r="U596" s="75">
        <f t="shared" si="143"/>
        <v>0</v>
      </c>
    </row>
    <row r="597" spans="1:21" ht="13.5" customHeight="1" x14ac:dyDescent="0.2">
      <c r="A597" s="60">
        <f t="shared" si="150"/>
        <v>0.69444444444444431</v>
      </c>
      <c r="B597" s="54">
        <f>C597*PCUs!$B$2+D597*PCUs!$B$3+E597*PCUs!$B$4+F597*PCUs!$B$5</f>
        <v>0</v>
      </c>
      <c r="F597" s="69"/>
      <c r="G597" s="63">
        <f t="shared" si="142"/>
        <v>0</v>
      </c>
      <c r="H597" s="60">
        <f t="shared" si="151"/>
        <v>0.69444444444444431</v>
      </c>
      <c r="I597" s="54">
        <f>J597*PCUs!$B$2+K597*PCUs!$B$3+L597*PCUs!$B$4+M597*PCUs!$B$5</f>
        <v>0</v>
      </c>
      <c r="M597" s="69"/>
      <c r="N597" s="75">
        <f t="shared" ref="N597:N688" si="153">I597*5.75</f>
        <v>0</v>
      </c>
      <c r="O597" s="60">
        <f t="shared" si="152"/>
        <v>0.69444444444444431</v>
      </c>
      <c r="P597" s="54">
        <f>Q597*PCUs!$B$2+R597*PCUs!$B$3+S597*PCUs!$B$4+T597*PCUs!$B$5</f>
        <v>0</v>
      </c>
      <c r="T597" s="69"/>
      <c r="U597" s="75">
        <f t="shared" si="143"/>
        <v>0</v>
      </c>
    </row>
    <row r="598" spans="1:21" ht="13.5" customHeight="1" x14ac:dyDescent="0.2">
      <c r="A598" s="60">
        <f t="shared" si="150"/>
        <v>0.69444444444444431</v>
      </c>
      <c r="B598" s="54">
        <f>C598*PCUs!$B$2+D598*PCUs!$B$3+E598*PCUs!$B$4+F598*PCUs!$B$5</f>
        <v>0</v>
      </c>
      <c r="F598" s="69"/>
      <c r="G598" s="63">
        <f t="shared" si="142"/>
        <v>0</v>
      </c>
      <c r="H598" s="60">
        <f t="shared" si="151"/>
        <v>0.69444444444444431</v>
      </c>
      <c r="I598" s="54">
        <f>J598*PCUs!$B$2+K598*PCUs!$B$3+L598*PCUs!$B$4+M598*PCUs!$B$5</f>
        <v>0</v>
      </c>
      <c r="M598" s="69"/>
      <c r="N598" s="75">
        <f t="shared" si="153"/>
        <v>0</v>
      </c>
      <c r="O598" s="60">
        <f t="shared" si="152"/>
        <v>0.69444444444444431</v>
      </c>
      <c r="P598" s="54">
        <f>Q598*PCUs!$B$2+R598*PCUs!$B$3+S598*PCUs!$B$4+T598*PCUs!$B$5</f>
        <v>0</v>
      </c>
      <c r="T598" s="69"/>
      <c r="U598" s="75">
        <f t="shared" si="143"/>
        <v>0</v>
      </c>
    </row>
    <row r="599" spans="1:21" ht="13.5" customHeight="1" x14ac:dyDescent="0.2">
      <c r="A599" s="60">
        <f t="shared" si="150"/>
        <v>0.69444444444444431</v>
      </c>
      <c r="B599" s="65">
        <f>C599*PCUs!$B$2+D599*PCUs!$B$3+E599*PCUs!$B$4+F599*PCUs!$B$5</f>
        <v>0</v>
      </c>
      <c r="C599" s="72"/>
      <c r="D599" s="72"/>
      <c r="E599" s="72"/>
      <c r="F599" s="73"/>
      <c r="G599" s="68">
        <f t="shared" si="142"/>
        <v>0</v>
      </c>
      <c r="H599" s="60">
        <f t="shared" si="151"/>
        <v>0.69444444444444431</v>
      </c>
      <c r="I599" s="65">
        <f>J599*PCUs!$B$2+K599*PCUs!$B$3+L599*PCUs!$B$4+M599*PCUs!$B$5</f>
        <v>0</v>
      </c>
      <c r="J599" s="72"/>
      <c r="K599" s="72"/>
      <c r="L599" s="72"/>
      <c r="M599" s="73"/>
      <c r="N599" s="76">
        <f t="shared" si="153"/>
        <v>0</v>
      </c>
      <c r="O599" s="60">
        <f t="shared" si="152"/>
        <v>0.69444444444444431</v>
      </c>
      <c r="P599" s="65">
        <f>Q599*PCUs!$B$2+R599*PCUs!$B$3+S599*PCUs!$B$4+T599*PCUs!$B$5</f>
        <v>0</v>
      </c>
      <c r="Q599" s="72"/>
      <c r="R599" s="72"/>
      <c r="S599" s="72"/>
      <c r="T599" s="73"/>
      <c r="U599" s="76">
        <f t="shared" si="143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0</v>
      </c>
      <c r="C600" s="24">
        <f>VLOOKUP(B600,B588:F599,2,FALSE)</f>
        <v>0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42"/>
        <v>0</v>
      </c>
      <c r="H600" s="70">
        <f>H599</f>
        <v>0.69444444444444431</v>
      </c>
      <c r="I600" s="54">
        <f>MAX(I588:I599)</f>
        <v>8</v>
      </c>
      <c r="J600" s="24">
        <f>VLOOKUP(I600,I588:M599,2,FALSE)</f>
        <v>8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si="153"/>
        <v>46</v>
      </c>
      <c r="O600" s="70">
        <f>O599</f>
        <v>0.69444444444444431</v>
      </c>
      <c r="P600" s="54">
        <f>MAX(P588:P599)</f>
        <v>7</v>
      </c>
      <c r="Q600" s="24">
        <f>VLOOKUP(P600,P588:T599,2,FALSE)</f>
        <v>7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43"/>
        <v>40.25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0</v>
      </c>
      <c r="C601" s="46"/>
      <c r="D601" s="46"/>
      <c r="E601" s="46"/>
      <c r="F601" s="71"/>
      <c r="G601" s="59">
        <f t="shared" si="142"/>
        <v>0</v>
      </c>
      <c r="H601" s="55">
        <f>H599+"00:05"</f>
        <v>0.69791666666666652</v>
      </c>
      <c r="I601" s="56">
        <f>J601*PCUs!$B$2+K601*PCUs!$B$3+L601*PCUs!$B$4+M601*PCUs!$B$5</f>
        <v>1</v>
      </c>
      <c r="J601" s="46">
        <v>1</v>
      </c>
      <c r="K601" s="46">
        <v>0</v>
      </c>
      <c r="L601" s="46">
        <v>0</v>
      </c>
      <c r="M601" s="71">
        <v>0</v>
      </c>
      <c r="N601" s="35">
        <f t="shared" si="153"/>
        <v>5.75</v>
      </c>
      <c r="O601" s="55">
        <f>O599+"00:05"</f>
        <v>0.69791666666666652</v>
      </c>
      <c r="P601" s="56">
        <f>Q601*PCUs!$B$2+R601*PCUs!$B$3+S601*PCUs!$B$4+T601*PCUs!$B$5</f>
        <v>4</v>
      </c>
      <c r="Q601" s="46">
        <v>4</v>
      </c>
      <c r="R601" s="46">
        <v>0</v>
      </c>
      <c r="S601" s="46">
        <v>0</v>
      </c>
      <c r="T601" s="71">
        <v>0</v>
      </c>
      <c r="U601" s="35">
        <f t="shared" si="143"/>
        <v>23</v>
      </c>
    </row>
    <row r="602" spans="1:21" ht="13.5" customHeight="1" x14ac:dyDescent="0.2">
      <c r="A602" s="60">
        <f t="shared" ref="A602:A612" si="154">A601</f>
        <v>0.69791666666666652</v>
      </c>
      <c r="B602" s="54">
        <f>C602*PCUs!$B$2+D602*PCUs!$B$3+E602*PCUs!$B$4+F602*PCUs!$B$5</f>
        <v>0</v>
      </c>
      <c r="F602" s="69"/>
      <c r="G602" s="63">
        <f t="shared" si="142"/>
        <v>0</v>
      </c>
      <c r="H602" s="60">
        <f t="shared" ref="H602:H612" si="155">H601</f>
        <v>0.69791666666666652</v>
      </c>
      <c r="I602" s="54">
        <f>J602*PCUs!$B$2+K602*PCUs!$B$3+L602*PCUs!$B$4+M602*PCUs!$B$5</f>
        <v>6</v>
      </c>
      <c r="J602" s="24">
        <v>4</v>
      </c>
      <c r="K602" s="24">
        <v>0</v>
      </c>
      <c r="L602" s="24">
        <v>0</v>
      </c>
      <c r="M602" s="69">
        <v>1</v>
      </c>
      <c r="N602" s="75">
        <f t="shared" si="153"/>
        <v>34.5</v>
      </c>
      <c r="O602" s="60">
        <f t="shared" ref="O602:O612" si="156">O601</f>
        <v>0.69791666666666652</v>
      </c>
      <c r="P602" s="54">
        <f>Q602*PCUs!$B$2+R602*PCUs!$B$3+S602*PCUs!$B$4+T602*PCUs!$B$5</f>
        <v>4</v>
      </c>
      <c r="Q602" s="24">
        <v>4</v>
      </c>
      <c r="R602" s="24">
        <v>0</v>
      </c>
      <c r="S602" s="24">
        <v>0</v>
      </c>
      <c r="T602" s="69">
        <v>0</v>
      </c>
      <c r="U602" s="75">
        <f t="shared" si="143"/>
        <v>23</v>
      </c>
    </row>
    <row r="603" spans="1:21" ht="13.5" customHeight="1" x14ac:dyDescent="0.2">
      <c r="A603" s="60">
        <f t="shared" si="154"/>
        <v>0.69791666666666652</v>
      </c>
      <c r="B603" s="54">
        <f>C603*PCUs!$B$2+D603*PCUs!$B$3+E603*PCUs!$B$4+F603*PCUs!$B$5</f>
        <v>0</v>
      </c>
      <c r="F603" s="69"/>
      <c r="G603" s="63">
        <f t="shared" si="142"/>
        <v>0</v>
      </c>
      <c r="H603" s="60">
        <f t="shared" si="155"/>
        <v>0.69791666666666652</v>
      </c>
      <c r="I603" s="54">
        <f>J603*PCUs!$B$2+K603*PCUs!$B$3+L603*PCUs!$B$4+M603*PCUs!$B$5</f>
        <v>6</v>
      </c>
      <c r="J603" s="24">
        <v>4</v>
      </c>
      <c r="K603" s="24">
        <v>0</v>
      </c>
      <c r="L603" s="24">
        <v>0</v>
      </c>
      <c r="M603" s="69">
        <v>1</v>
      </c>
      <c r="N603" s="75">
        <f t="shared" si="153"/>
        <v>34.5</v>
      </c>
      <c r="O603" s="60">
        <f t="shared" si="156"/>
        <v>0.69791666666666652</v>
      </c>
      <c r="P603" s="54">
        <f>Q603*PCUs!$B$2+R603*PCUs!$B$3+S603*PCUs!$B$4+T603*PCUs!$B$5</f>
        <v>8</v>
      </c>
      <c r="Q603" s="24">
        <v>8</v>
      </c>
      <c r="R603" s="24">
        <v>0</v>
      </c>
      <c r="S603" s="24">
        <v>0</v>
      </c>
      <c r="T603" s="69">
        <v>0</v>
      </c>
      <c r="U603" s="75">
        <f t="shared" si="143"/>
        <v>46</v>
      </c>
    </row>
    <row r="604" spans="1:21" ht="13.5" customHeight="1" x14ac:dyDescent="0.2">
      <c r="A604" s="60">
        <f t="shared" si="154"/>
        <v>0.69791666666666652</v>
      </c>
      <c r="B604" s="54">
        <f>C604*PCUs!$B$2+D604*PCUs!$B$3+E604*PCUs!$B$4+F604*PCUs!$B$5</f>
        <v>0</v>
      </c>
      <c r="F604" s="69"/>
      <c r="G604" s="63">
        <f t="shared" si="142"/>
        <v>0</v>
      </c>
      <c r="H604" s="60">
        <f t="shared" si="155"/>
        <v>0.69791666666666652</v>
      </c>
      <c r="I604" s="54">
        <f>J604*PCUs!$B$2+K604*PCUs!$B$3+L604*PCUs!$B$4+M604*PCUs!$B$5</f>
        <v>5</v>
      </c>
      <c r="J604" s="24">
        <v>5</v>
      </c>
      <c r="K604" s="24">
        <v>0</v>
      </c>
      <c r="L604" s="24">
        <v>0</v>
      </c>
      <c r="M604" s="69">
        <v>0</v>
      </c>
      <c r="N604" s="75">
        <f t="shared" si="153"/>
        <v>28.75</v>
      </c>
      <c r="O604" s="60">
        <f t="shared" si="156"/>
        <v>0.69791666666666652</v>
      </c>
      <c r="P604" s="54">
        <f>Q604*PCUs!$B$2+R604*PCUs!$B$3+S604*PCUs!$B$4+T604*PCUs!$B$5</f>
        <v>10.8</v>
      </c>
      <c r="Q604" s="24">
        <v>7</v>
      </c>
      <c r="R604" s="24">
        <v>1</v>
      </c>
      <c r="S604" s="24">
        <v>1</v>
      </c>
      <c r="T604" s="69">
        <v>0</v>
      </c>
      <c r="U604" s="75">
        <f t="shared" si="143"/>
        <v>62.1</v>
      </c>
    </row>
    <row r="605" spans="1:21" ht="13.5" customHeight="1" x14ac:dyDescent="0.2">
      <c r="A605" s="60">
        <f t="shared" si="154"/>
        <v>0.69791666666666652</v>
      </c>
      <c r="B605" s="54">
        <f>C605*PCUs!$B$2+D605*PCUs!$B$3+E605*PCUs!$B$4+F605*PCUs!$B$5</f>
        <v>0</v>
      </c>
      <c r="F605" s="69"/>
      <c r="G605" s="63">
        <f t="shared" si="142"/>
        <v>0</v>
      </c>
      <c r="H605" s="60">
        <f t="shared" si="155"/>
        <v>0.69791666666666652</v>
      </c>
      <c r="I605" s="54">
        <f>J605*PCUs!$B$2+K605*PCUs!$B$3+L605*PCUs!$B$4+M605*PCUs!$B$5</f>
        <v>0</v>
      </c>
      <c r="M605" s="69"/>
      <c r="N605" s="75">
        <f t="shared" si="153"/>
        <v>0</v>
      </c>
      <c r="O605" s="60">
        <f t="shared" si="156"/>
        <v>0.69791666666666652</v>
      </c>
      <c r="P605" s="54">
        <f>Q605*PCUs!$B$2+R605*PCUs!$B$3+S605*PCUs!$B$4+T605*PCUs!$B$5</f>
        <v>0</v>
      </c>
      <c r="T605" s="69"/>
      <c r="U605" s="75">
        <f t="shared" si="143"/>
        <v>0</v>
      </c>
    </row>
    <row r="606" spans="1:21" ht="13.5" customHeight="1" x14ac:dyDescent="0.2">
      <c r="A606" s="60">
        <f t="shared" si="154"/>
        <v>0.69791666666666652</v>
      </c>
      <c r="B606" s="54">
        <f>C606*PCUs!$B$2+D606*PCUs!$B$3+E606*PCUs!$B$4+F606*PCUs!$B$5</f>
        <v>0</v>
      </c>
      <c r="F606" s="69"/>
      <c r="G606" s="63">
        <f t="shared" si="142"/>
        <v>0</v>
      </c>
      <c r="H606" s="60">
        <f t="shared" si="155"/>
        <v>0.69791666666666652</v>
      </c>
      <c r="I606" s="54">
        <f>J606*PCUs!$B$2+K606*PCUs!$B$3+L606*PCUs!$B$4+M606*PCUs!$B$5</f>
        <v>0</v>
      </c>
      <c r="M606" s="69"/>
      <c r="N606" s="75">
        <f t="shared" si="153"/>
        <v>0</v>
      </c>
      <c r="O606" s="60">
        <f t="shared" si="156"/>
        <v>0.69791666666666652</v>
      </c>
      <c r="P606" s="54">
        <f>Q606*PCUs!$B$2+R606*PCUs!$B$3+S606*PCUs!$B$4+T606*PCUs!$B$5</f>
        <v>0</v>
      </c>
      <c r="T606" s="69"/>
      <c r="U606" s="75">
        <f t="shared" si="143"/>
        <v>0</v>
      </c>
    </row>
    <row r="607" spans="1:21" ht="13.5" customHeight="1" x14ac:dyDescent="0.2">
      <c r="A607" s="60">
        <f t="shared" si="154"/>
        <v>0.69791666666666652</v>
      </c>
      <c r="B607" s="54">
        <f>C607*PCUs!$B$2+D607*PCUs!$B$3+E607*PCUs!$B$4+F607*PCUs!$B$5</f>
        <v>0</v>
      </c>
      <c r="F607" s="69"/>
      <c r="G607" s="63">
        <f t="shared" si="142"/>
        <v>0</v>
      </c>
      <c r="H607" s="60">
        <f t="shared" si="155"/>
        <v>0.69791666666666652</v>
      </c>
      <c r="I607" s="54">
        <f>J607*PCUs!$B$2+K607*PCUs!$B$3+L607*PCUs!$B$4+M607*PCUs!$B$5</f>
        <v>0</v>
      </c>
      <c r="M607" s="69"/>
      <c r="N607" s="75">
        <f t="shared" si="153"/>
        <v>0</v>
      </c>
      <c r="O607" s="60">
        <f t="shared" si="156"/>
        <v>0.69791666666666652</v>
      </c>
      <c r="P607" s="54">
        <f>Q607*PCUs!$B$2+R607*PCUs!$B$3+S607*PCUs!$B$4+T607*PCUs!$B$5</f>
        <v>0</v>
      </c>
      <c r="T607" s="69"/>
      <c r="U607" s="75">
        <f t="shared" si="143"/>
        <v>0</v>
      </c>
    </row>
    <row r="608" spans="1:21" ht="13.5" customHeight="1" x14ac:dyDescent="0.2">
      <c r="A608" s="60">
        <f t="shared" si="154"/>
        <v>0.69791666666666652</v>
      </c>
      <c r="B608" s="54">
        <f>C608*PCUs!$B$2+D608*PCUs!$B$3+E608*PCUs!$B$4+F608*PCUs!$B$5</f>
        <v>0</v>
      </c>
      <c r="F608" s="69"/>
      <c r="G608" s="63">
        <f t="shared" si="142"/>
        <v>0</v>
      </c>
      <c r="H608" s="60">
        <f t="shared" si="155"/>
        <v>0.69791666666666652</v>
      </c>
      <c r="I608" s="54">
        <f>J608*PCUs!$B$2+K608*PCUs!$B$3+L608*PCUs!$B$4+M608*PCUs!$B$5</f>
        <v>0</v>
      </c>
      <c r="M608" s="69"/>
      <c r="N608" s="75">
        <f t="shared" si="153"/>
        <v>0</v>
      </c>
      <c r="O608" s="60">
        <f t="shared" si="156"/>
        <v>0.69791666666666652</v>
      </c>
      <c r="P608" s="54">
        <f>Q608*PCUs!$B$2+R608*PCUs!$B$3+S608*PCUs!$B$4+T608*PCUs!$B$5</f>
        <v>0</v>
      </c>
      <c r="T608" s="69"/>
      <c r="U608" s="75">
        <f t="shared" si="143"/>
        <v>0</v>
      </c>
    </row>
    <row r="609" spans="1:21" ht="13.5" customHeight="1" x14ac:dyDescent="0.2">
      <c r="A609" s="60">
        <f t="shared" si="154"/>
        <v>0.69791666666666652</v>
      </c>
      <c r="B609" s="54">
        <f>C609*PCUs!$B$2+D609*PCUs!$B$3+E609*PCUs!$B$4+F609*PCUs!$B$5</f>
        <v>0</v>
      </c>
      <c r="F609" s="69"/>
      <c r="G609" s="63">
        <f t="shared" si="142"/>
        <v>0</v>
      </c>
      <c r="H609" s="60">
        <f t="shared" si="155"/>
        <v>0.69791666666666652</v>
      </c>
      <c r="I609" s="54">
        <f>J609*PCUs!$B$2+K609*PCUs!$B$3+L609*PCUs!$B$4+M609*PCUs!$B$5</f>
        <v>0</v>
      </c>
      <c r="M609" s="69"/>
      <c r="N609" s="75">
        <f t="shared" si="153"/>
        <v>0</v>
      </c>
      <c r="O609" s="60">
        <f t="shared" si="156"/>
        <v>0.69791666666666652</v>
      </c>
      <c r="P609" s="54">
        <f>Q609*PCUs!$B$2+R609*PCUs!$B$3+S609*PCUs!$B$4+T609*PCUs!$B$5</f>
        <v>0</v>
      </c>
      <c r="T609" s="69"/>
      <c r="U609" s="75">
        <f t="shared" si="143"/>
        <v>0</v>
      </c>
    </row>
    <row r="610" spans="1:21" ht="13.5" customHeight="1" x14ac:dyDescent="0.2">
      <c r="A610" s="60">
        <f t="shared" si="154"/>
        <v>0.69791666666666652</v>
      </c>
      <c r="B610" s="54">
        <f>C610*PCUs!$B$2+D610*PCUs!$B$3+E610*PCUs!$B$4+F610*PCUs!$B$5</f>
        <v>0</v>
      </c>
      <c r="F610" s="69"/>
      <c r="G610" s="63">
        <f t="shared" si="142"/>
        <v>0</v>
      </c>
      <c r="H610" s="60">
        <f t="shared" si="155"/>
        <v>0.69791666666666652</v>
      </c>
      <c r="I610" s="54">
        <f>J610*PCUs!$B$2+K610*PCUs!$B$3+L610*PCUs!$B$4+M610*PCUs!$B$5</f>
        <v>0</v>
      </c>
      <c r="M610" s="69"/>
      <c r="N610" s="75">
        <f t="shared" si="153"/>
        <v>0</v>
      </c>
      <c r="O610" s="60">
        <f t="shared" si="156"/>
        <v>0.69791666666666652</v>
      </c>
      <c r="P610" s="54">
        <f>Q610*PCUs!$B$2+R610*PCUs!$B$3+S610*PCUs!$B$4+T610*PCUs!$B$5</f>
        <v>0</v>
      </c>
      <c r="T610" s="69"/>
      <c r="U610" s="75">
        <f t="shared" si="143"/>
        <v>0</v>
      </c>
    </row>
    <row r="611" spans="1:21" ht="13.5" customHeight="1" x14ac:dyDescent="0.2">
      <c r="A611" s="60">
        <f t="shared" si="154"/>
        <v>0.69791666666666652</v>
      </c>
      <c r="B611" s="54">
        <f>C611*PCUs!$B$2+D611*PCUs!$B$3+E611*PCUs!$B$4+F611*PCUs!$B$5</f>
        <v>0</v>
      </c>
      <c r="F611" s="69"/>
      <c r="G611" s="63">
        <f t="shared" si="142"/>
        <v>0</v>
      </c>
      <c r="H611" s="60">
        <f t="shared" si="155"/>
        <v>0.69791666666666652</v>
      </c>
      <c r="I611" s="54">
        <f>J611*PCUs!$B$2+K611*PCUs!$B$3+L611*PCUs!$B$4+M611*PCUs!$B$5</f>
        <v>0</v>
      </c>
      <c r="M611" s="69"/>
      <c r="N611" s="75">
        <f t="shared" si="153"/>
        <v>0</v>
      </c>
      <c r="O611" s="60">
        <f t="shared" si="156"/>
        <v>0.69791666666666652</v>
      </c>
      <c r="P611" s="54">
        <f>Q611*PCUs!$B$2+R611*PCUs!$B$3+S611*PCUs!$B$4+T611*PCUs!$B$5</f>
        <v>0</v>
      </c>
      <c r="T611" s="69"/>
      <c r="U611" s="75">
        <f t="shared" si="143"/>
        <v>0</v>
      </c>
    </row>
    <row r="612" spans="1:21" ht="13.5" customHeight="1" x14ac:dyDescent="0.2">
      <c r="A612" s="60">
        <f t="shared" si="154"/>
        <v>0.69791666666666652</v>
      </c>
      <c r="B612" s="65">
        <f>C612*PCUs!$B$2+D612*PCUs!$B$3+E612*PCUs!$B$4+F612*PCUs!$B$5</f>
        <v>0</v>
      </c>
      <c r="C612" s="72"/>
      <c r="D612" s="72"/>
      <c r="E612" s="72"/>
      <c r="F612" s="73"/>
      <c r="G612" s="68">
        <f t="shared" si="142"/>
        <v>0</v>
      </c>
      <c r="H612" s="60">
        <f t="shared" si="155"/>
        <v>0.69791666666666652</v>
      </c>
      <c r="I612" s="65">
        <f>J612*PCUs!$B$2+K612*PCUs!$B$3+L612*PCUs!$B$4+M612*PCUs!$B$5</f>
        <v>0</v>
      </c>
      <c r="J612" s="72"/>
      <c r="K612" s="72"/>
      <c r="L612" s="72"/>
      <c r="M612" s="73"/>
      <c r="N612" s="76">
        <f t="shared" si="153"/>
        <v>0</v>
      </c>
      <c r="O612" s="60">
        <f t="shared" si="156"/>
        <v>0.69791666666666652</v>
      </c>
      <c r="P612" s="65">
        <f>Q612*PCUs!$B$2+R612*PCUs!$B$3+S612*PCUs!$B$4+T612*PCUs!$B$5</f>
        <v>0</v>
      </c>
      <c r="Q612" s="72"/>
      <c r="R612" s="72"/>
      <c r="S612" s="72"/>
      <c r="T612" s="73"/>
      <c r="U612" s="76">
        <f t="shared" si="143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0</v>
      </c>
      <c r="C613" s="24">
        <f>VLOOKUP(B613,B601:F612,2,FALSE)</f>
        <v>0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42"/>
        <v>0</v>
      </c>
      <c r="H613" s="70">
        <f>H612</f>
        <v>0.69791666666666652</v>
      </c>
      <c r="I613" s="54">
        <f>MAX(I601:I612)</f>
        <v>6</v>
      </c>
      <c r="J613" s="24">
        <f>VLOOKUP(I613,I601:M612,2,FALSE)</f>
        <v>4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1</v>
      </c>
      <c r="N613" s="75">
        <f t="shared" si="153"/>
        <v>34.5</v>
      </c>
      <c r="O613" s="70">
        <f>O612</f>
        <v>0.69791666666666652</v>
      </c>
      <c r="P613" s="54">
        <f>MAX(P601:P612)</f>
        <v>10.8</v>
      </c>
      <c r="Q613" s="24">
        <f>VLOOKUP(P613,P601:T612,2,FALSE)</f>
        <v>7</v>
      </c>
      <c r="R613" s="24">
        <f>VLOOKUP(P613,P601:T612,3,FALSE)</f>
        <v>1</v>
      </c>
      <c r="S613" s="24">
        <f>VLOOKUP(P613,P601:T612,4,FALSE)</f>
        <v>1</v>
      </c>
      <c r="T613" s="69">
        <f>VLOOKUP(P613,P601:T612,5,FALSE)</f>
        <v>0</v>
      </c>
      <c r="U613" s="75">
        <f t="shared" si="143"/>
        <v>62.1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0</v>
      </c>
      <c r="C614" s="46"/>
      <c r="D614" s="46"/>
      <c r="E614" s="46"/>
      <c r="F614" s="71"/>
      <c r="G614" s="59">
        <f t="shared" si="142"/>
        <v>0</v>
      </c>
      <c r="H614" s="55">
        <f>H612+"00:05"</f>
        <v>0.70138888888888873</v>
      </c>
      <c r="I614" s="56">
        <f>J614*PCUs!$B$2+K614*PCUs!$B$3+L614*PCUs!$B$4+M614*PCUs!$B$5</f>
        <v>4</v>
      </c>
      <c r="J614" s="46">
        <v>4</v>
      </c>
      <c r="K614" s="46">
        <v>0</v>
      </c>
      <c r="L614" s="46">
        <v>0</v>
      </c>
      <c r="M614" s="71">
        <v>0</v>
      </c>
      <c r="N614" s="35">
        <f t="shared" si="153"/>
        <v>23</v>
      </c>
      <c r="O614" s="55">
        <f>O612+"00:05"</f>
        <v>0.70138888888888873</v>
      </c>
      <c r="P614" s="56">
        <f>Q614*PCUs!$B$2+R614*PCUs!$B$3+S614*PCUs!$B$4+T614*PCUs!$B$5</f>
        <v>9</v>
      </c>
      <c r="Q614" s="46">
        <v>6</v>
      </c>
      <c r="R614" s="46">
        <v>2</v>
      </c>
      <c r="S614" s="46">
        <v>0</v>
      </c>
      <c r="T614" s="71">
        <v>0</v>
      </c>
      <c r="U614" s="35">
        <f t="shared" si="143"/>
        <v>51.75</v>
      </c>
    </row>
    <row r="615" spans="1:21" ht="13.5" customHeight="1" x14ac:dyDescent="0.2">
      <c r="A615" s="60">
        <f t="shared" ref="A615:A625" si="157">A614</f>
        <v>0.70138888888888873</v>
      </c>
      <c r="B615" s="54">
        <f>C615*PCUs!$B$2+D615*PCUs!$B$3+E615*PCUs!$B$4+F615*PCUs!$B$5</f>
        <v>0</v>
      </c>
      <c r="F615" s="69"/>
      <c r="G615" s="63">
        <f t="shared" si="142"/>
        <v>0</v>
      </c>
      <c r="H615" s="60">
        <f t="shared" ref="H615:H625" si="158">H614</f>
        <v>0.70138888888888873</v>
      </c>
      <c r="I615" s="54">
        <f>J615*PCUs!$B$2+K615*PCUs!$B$3+L615*PCUs!$B$4+M615*PCUs!$B$5</f>
        <v>5</v>
      </c>
      <c r="J615" s="24">
        <v>5</v>
      </c>
      <c r="K615" s="24">
        <v>0</v>
      </c>
      <c r="L615" s="24">
        <v>0</v>
      </c>
      <c r="M615" s="69">
        <v>0</v>
      </c>
      <c r="N615" s="75">
        <f t="shared" si="153"/>
        <v>28.75</v>
      </c>
      <c r="O615" s="60">
        <f t="shared" ref="O615:O625" si="159">O614</f>
        <v>0.70138888888888873</v>
      </c>
      <c r="P615" s="54">
        <f>Q615*PCUs!$B$2+R615*PCUs!$B$3+S615*PCUs!$B$4+T615*PCUs!$B$5</f>
        <v>11</v>
      </c>
      <c r="Q615" s="24">
        <v>11</v>
      </c>
      <c r="R615" s="24">
        <v>0</v>
      </c>
      <c r="S615" s="24">
        <v>0</v>
      </c>
      <c r="T615" s="69">
        <v>0</v>
      </c>
      <c r="U615" s="75">
        <f t="shared" si="143"/>
        <v>63.25</v>
      </c>
    </row>
    <row r="616" spans="1:21" ht="13.5" customHeight="1" x14ac:dyDescent="0.2">
      <c r="A616" s="60">
        <f t="shared" si="157"/>
        <v>0.70138888888888873</v>
      </c>
      <c r="B616" s="54">
        <f>C616*PCUs!$B$2+D616*PCUs!$B$3+E616*PCUs!$B$4+F616*PCUs!$B$5</f>
        <v>0</v>
      </c>
      <c r="F616" s="69"/>
      <c r="G616" s="63">
        <f t="shared" si="142"/>
        <v>0</v>
      </c>
      <c r="H616" s="60">
        <f t="shared" si="158"/>
        <v>0.70138888888888873</v>
      </c>
      <c r="I616" s="54">
        <f>J616*PCUs!$B$2+K616*PCUs!$B$3+L616*PCUs!$B$4+M616*PCUs!$B$5</f>
        <v>7</v>
      </c>
      <c r="J616" s="24">
        <v>7</v>
      </c>
      <c r="K616" s="24">
        <v>0</v>
      </c>
      <c r="L616" s="24">
        <v>0</v>
      </c>
      <c r="M616" s="69">
        <v>0</v>
      </c>
      <c r="N616" s="75">
        <f t="shared" si="153"/>
        <v>40.25</v>
      </c>
      <c r="O616" s="60">
        <f t="shared" si="159"/>
        <v>0.70138888888888873</v>
      </c>
      <c r="P616" s="54">
        <f>Q616*PCUs!$B$2+R616*PCUs!$B$3+S616*PCUs!$B$4+T616*PCUs!$B$5</f>
        <v>7</v>
      </c>
      <c r="Q616" s="24">
        <v>7</v>
      </c>
      <c r="R616" s="24">
        <v>0</v>
      </c>
      <c r="S616" s="24">
        <v>0</v>
      </c>
      <c r="T616" s="69">
        <v>0</v>
      </c>
      <c r="U616" s="75">
        <f t="shared" si="143"/>
        <v>40.25</v>
      </c>
    </row>
    <row r="617" spans="1:21" ht="13.5" customHeight="1" x14ac:dyDescent="0.2">
      <c r="A617" s="60">
        <f t="shared" si="157"/>
        <v>0.70138888888888873</v>
      </c>
      <c r="B617" s="54">
        <f>C617*PCUs!$B$2+D617*PCUs!$B$3+E617*PCUs!$B$4+F617*PCUs!$B$5</f>
        <v>0</v>
      </c>
      <c r="F617" s="69"/>
      <c r="G617" s="63">
        <f t="shared" si="142"/>
        <v>0</v>
      </c>
      <c r="H617" s="60">
        <f t="shared" si="158"/>
        <v>0.70138888888888873</v>
      </c>
      <c r="I617" s="54">
        <f>J617*PCUs!$B$2+K617*PCUs!$B$3+L617*PCUs!$B$4+M617*PCUs!$B$5</f>
        <v>0</v>
      </c>
      <c r="M617" s="69"/>
      <c r="N617" s="75">
        <f t="shared" si="153"/>
        <v>0</v>
      </c>
      <c r="O617" s="60">
        <f t="shared" si="159"/>
        <v>0.70138888888888873</v>
      </c>
      <c r="P617" s="54">
        <f>Q617*PCUs!$B$2+R617*PCUs!$B$3+S617*PCUs!$B$4+T617*PCUs!$B$5</f>
        <v>0</v>
      </c>
      <c r="T617" s="69"/>
      <c r="U617" s="75">
        <f t="shared" si="143"/>
        <v>0</v>
      </c>
    </row>
    <row r="618" spans="1:21" ht="13.5" customHeight="1" x14ac:dyDescent="0.2">
      <c r="A618" s="60">
        <f t="shared" si="157"/>
        <v>0.70138888888888873</v>
      </c>
      <c r="B618" s="54">
        <f>C618*PCUs!$B$2+D618*PCUs!$B$3+E618*PCUs!$B$4+F618*PCUs!$B$5</f>
        <v>0</v>
      </c>
      <c r="F618" s="69"/>
      <c r="G618" s="63">
        <f t="shared" si="142"/>
        <v>0</v>
      </c>
      <c r="H618" s="60">
        <f t="shared" si="158"/>
        <v>0.70138888888888873</v>
      </c>
      <c r="I618" s="54">
        <f>J618*PCUs!$B$2+K618*PCUs!$B$3+L618*PCUs!$B$4+M618*PCUs!$B$5</f>
        <v>0</v>
      </c>
      <c r="M618" s="69"/>
      <c r="N618" s="75">
        <f t="shared" si="153"/>
        <v>0</v>
      </c>
      <c r="O618" s="60">
        <f t="shared" si="159"/>
        <v>0.70138888888888873</v>
      </c>
      <c r="P618" s="54">
        <f>Q618*PCUs!$B$2+R618*PCUs!$B$3+S618*PCUs!$B$4+T618*PCUs!$B$5</f>
        <v>0</v>
      </c>
      <c r="T618" s="69"/>
      <c r="U618" s="75">
        <f t="shared" si="143"/>
        <v>0</v>
      </c>
    </row>
    <row r="619" spans="1:21" ht="13.5" customHeight="1" x14ac:dyDescent="0.2">
      <c r="A619" s="60">
        <f t="shared" si="157"/>
        <v>0.70138888888888873</v>
      </c>
      <c r="B619" s="54">
        <f>C619*PCUs!$B$2+D619*PCUs!$B$3+E619*PCUs!$B$4+F619*PCUs!$B$5</f>
        <v>0</v>
      </c>
      <c r="F619" s="69"/>
      <c r="G619" s="63">
        <f t="shared" si="142"/>
        <v>0</v>
      </c>
      <c r="H619" s="60">
        <f t="shared" si="158"/>
        <v>0.70138888888888873</v>
      </c>
      <c r="I619" s="54">
        <f>J619*PCUs!$B$2+K619*PCUs!$B$3+L619*PCUs!$B$4+M619*PCUs!$B$5</f>
        <v>0</v>
      </c>
      <c r="M619" s="69"/>
      <c r="N619" s="75">
        <f t="shared" si="153"/>
        <v>0</v>
      </c>
      <c r="O619" s="60">
        <f t="shared" si="159"/>
        <v>0.70138888888888873</v>
      </c>
      <c r="P619" s="54">
        <f>Q619*PCUs!$B$2+R619*PCUs!$B$3+S619*PCUs!$B$4+T619*PCUs!$B$5</f>
        <v>0</v>
      </c>
      <c r="T619" s="69"/>
      <c r="U619" s="75">
        <f t="shared" si="143"/>
        <v>0</v>
      </c>
    </row>
    <row r="620" spans="1:21" ht="13.5" customHeight="1" x14ac:dyDescent="0.2">
      <c r="A620" s="60">
        <f t="shared" si="157"/>
        <v>0.70138888888888873</v>
      </c>
      <c r="B620" s="54">
        <f>C620*PCUs!$B$2+D620*PCUs!$B$3+E620*PCUs!$B$4+F620*PCUs!$B$5</f>
        <v>0</v>
      </c>
      <c r="F620" s="69"/>
      <c r="G620" s="63">
        <f t="shared" si="142"/>
        <v>0</v>
      </c>
      <c r="H620" s="60">
        <f t="shared" si="158"/>
        <v>0.70138888888888873</v>
      </c>
      <c r="I620" s="54">
        <f>J620*PCUs!$B$2+K620*PCUs!$B$3+L620*PCUs!$B$4+M620*PCUs!$B$5</f>
        <v>0</v>
      </c>
      <c r="M620" s="69"/>
      <c r="N620" s="75">
        <f t="shared" si="153"/>
        <v>0</v>
      </c>
      <c r="O620" s="60">
        <f t="shared" si="159"/>
        <v>0.70138888888888873</v>
      </c>
      <c r="P620" s="54">
        <f>Q620*PCUs!$B$2+R620*PCUs!$B$3+S620*PCUs!$B$4+T620*PCUs!$B$5</f>
        <v>0</v>
      </c>
      <c r="T620" s="69"/>
      <c r="U620" s="75">
        <f t="shared" si="143"/>
        <v>0</v>
      </c>
    </row>
    <row r="621" spans="1:21" ht="13.5" customHeight="1" x14ac:dyDescent="0.2">
      <c r="A621" s="60">
        <f t="shared" si="157"/>
        <v>0.70138888888888873</v>
      </c>
      <c r="B621" s="54">
        <f>C621*PCUs!$B$2+D621*PCUs!$B$3+E621*PCUs!$B$4+F621*PCUs!$B$5</f>
        <v>0</v>
      </c>
      <c r="F621" s="69"/>
      <c r="G621" s="63">
        <f t="shared" si="142"/>
        <v>0</v>
      </c>
      <c r="H621" s="60">
        <f t="shared" si="158"/>
        <v>0.70138888888888873</v>
      </c>
      <c r="I621" s="54">
        <f>J621*PCUs!$B$2+K621*PCUs!$B$3+L621*PCUs!$B$4+M621*PCUs!$B$5</f>
        <v>0</v>
      </c>
      <c r="M621" s="69"/>
      <c r="N621" s="75">
        <f t="shared" si="153"/>
        <v>0</v>
      </c>
      <c r="O621" s="60">
        <f t="shared" si="159"/>
        <v>0.70138888888888873</v>
      </c>
      <c r="P621" s="54">
        <f>Q621*PCUs!$B$2+R621*PCUs!$B$3+S621*PCUs!$B$4+T621*PCUs!$B$5</f>
        <v>0</v>
      </c>
      <c r="T621" s="69"/>
      <c r="U621" s="75">
        <f t="shared" si="143"/>
        <v>0</v>
      </c>
    </row>
    <row r="622" spans="1:21" ht="13.5" customHeight="1" x14ac:dyDescent="0.2">
      <c r="A622" s="60">
        <f t="shared" si="157"/>
        <v>0.70138888888888873</v>
      </c>
      <c r="B622" s="54">
        <f>C622*PCUs!$B$2+D622*PCUs!$B$3+E622*PCUs!$B$4+F622*PCUs!$B$5</f>
        <v>0</v>
      </c>
      <c r="F622" s="69"/>
      <c r="G622" s="63">
        <f t="shared" si="142"/>
        <v>0</v>
      </c>
      <c r="H622" s="60">
        <f t="shared" si="158"/>
        <v>0.70138888888888873</v>
      </c>
      <c r="I622" s="54">
        <f>J622*PCUs!$B$2+K622*PCUs!$B$3+L622*PCUs!$B$4+M622*PCUs!$B$5</f>
        <v>0</v>
      </c>
      <c r="M622" s="69"/>
      <c r="N622" s="75">
        <f t="shared" si="153"/>
        <v>0</v>
      </c>
      <c r="O622" s="60">
        <f t="shared" si="159"/>
        <v>0.70138888888888873</v>
      </c>
      <c r="P622" s="54">
        <f>Q622*PCUs!$B$2+R622*PCUs!$B$3+S622*PCUs!$B$4+T622*PCUs!$B$5</f>
        <v>0</v>
      </c>
      <c r="T622" s="69"/>
      <c r="U622" s="75">
        <f t="shared" si="143"/>
        <v>0</v>
      </c>
    </row>
    <row r="623" spans="1:21" ht="13.5" customHeight="1" x14ac:dyDescent="0.2">
      <c r="A623" s="60">
        <f t="shared" si="157"/>
        <v>0.70138888888888873</v>
      </c>
      <c r="B623" s="54">
        <f>C623*PCUs!$B$2+D623*PCUs!$B$3+E623*PCUs!$B$4+F623*PCUs!$B$5</f>
        <v>0</v>
      </c>
      <c r="F623" s="69"/>
      <c r="G623" s="63">
        <f t="shared" si="142"/>
        <v>0</v>
      </c>
      <c r="H623" s="60">
        <f t="shared" si="158"/>
        <v>0.70138888888888873</v>
      </c>
      <c r="I623" s="54">
        <f>J623*PCUs!$B$2+K623*PCUs!$B$3+L623*PCUs!$B$4+M623*PCUs!$B$5</f>
        <v>0</v>
      </c>
      <c r="M623" s="69"/>
      <c r="N623" s="75">
        <f t="shared" si="153"/>
        <v>0</v>
      </c>
      <c r="O623" s="60">
        <f t="shared" si="159"/>
        <v>0.70138888888888873</v>
      </c>
      <c r="P623" s="54">
        <f>Q623*PCUs!$B$2+R623*PCUs!$B$3+S623*PCUs!$B$4+T623*PCUs!$B$5</f>
        <v>0</v>
      </c>
      <c r="T623" s="69"/>
      <c r="U623" s="75">
        <f t="shared" si="143"/>
        <v>0</v>
      </c>
    </row>
    <row r="624" spans="1:21" ht="13.5" customHeight="1" x14ac:dyDescent="0.2">
      <c r="A624" s="60">
        <f t="shared" si="157"/>
        <v>0.70138888888888873</v>
      </c>
      <c r="B624" s="54">
        <f>C624*PCUs!$B$2+D624*PCUs!$B$3+E624*PCUs!$B$4+F624*PCUs!$B$5</f>
        <v>0</v>
      </c>
      <c r="F624" s="69"/>
      <c r="G624" s="63">
        <f t="shared" si="142"/>
        <v>0</v>
      </c>
      <c r="H624" s="60">
        <f t="shared" si="158"/>
        <v>0.70138888888888873</v>
      </c>
      <c r="I624" s="54">
        <f>J624*PCUs!$B$2+K624*PCUs!$B$3+L624*PCUs!$B$4+M624*PCUs!$B$5</f>
        <v>0</v>
      </c>
      <c r="M624" s="69"/>
      <c r="N624" s="75">
        <f t="shared" si="153"/>
        <v>0</v>
      </c>
      <c r="O624" s="60">
        <f t="shared" si="159"/>
        <v>0.70138888888888873</v>
      </c>
      <c r="P624" s="54">
        <f>Q624*PCUs!$B$2+R624*PCUs!$B$3+S624*PCUs!$B$4+T624*PCUs!$B$5</f>
        <v>0</v>
      </c>
      <c r="T624" s="69"/>
      <c r="U624" s="75">
        <f t="shared" si="143"/>
        <v>0</v>
      </c>
    </row>
    <row r="625" spans="1:21" ht="13.5" customHeight="1" x14ac:dyDescent="0.2">
      <c r="A625" s="60">
        <f t="shared" si="157"/>
        <v>0.70138888888888873</v>
      </c>
      <c r="B625" s="65">
        <f>C625*PCUs!$B$2+D625*PCUs!$B$3+E625*PCUs!$B$4+F625*PCUs!$B$5</f>
        <v>0</v>
      </c>
      <c r="C625" s="72"/>
      <c r="D625" s="72"/>
      <c r="E625" s="72"/>
      <c r="F625" s="73"/>
      <c r="G625" s="68">
        <f t="shared" si="142"/>
        <v>0</v>
      </c>
      <c r="H625" s="60">
        <f t="shared" si="158"/>
        <v>0.70138888888888873</v>
      </c>
      <c r="I625" s="65">
        <f>J625*PCUs!$B$2+K625*PCUs!$B$3+L625*PCUs!$B$4+M625*PCUs!$B$5</f>
        <v>0</v>
      </c>
      <c r="J625" s="72"/>
      <c r="K625" s="72"/>
      <c r="L625" s="72"/>
      <c r="M625" s="73"/>
      <c r="N625" s="76">
        <f t="shared" si="153"/>
        <v>0</v>
      </c>
      <c r="O625" s="60">
        <f t="shared" si="159"/>
        <v>0.70138888888888873</v>
      </c>
      <c r="P625" s="65">
        <f>Q625*PCUs!$B$2+R625*PCUs!$B$3+S625*PCUs!$B$4+T625*PCUs!$B$5</f>
        <v>0</v>
      </c>
      <c r="Q625" s="72"/>
      <c r="R625" s="72"/>
      <c r="S625" s="72"/>
      <c r="T625" s="73"/>
      <c r="U625" s="76">
        <f t="shared" si="143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0</v>
      </c>
      <c r="C626" s="24">
        <f>VLOOKUP(B626,B614:F625,2,FALSE)</f>
        <v>0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si="142"/>
        <v>0</v>
      </c>
      <c r="H626" s="70">
        <f>H625</f>
        <v>0.70138888888888873</v>
      </c>
      <c r="I626" s="54">
        <f>MAX(I614:I625)</f>
        <v>7</v>
      </c>
      <c r="J626" s="24">
        <f>VLOOKUP(I626,I614:M625,2,FALSE)</f>
        <v>7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53"/>
        <v>40.25</v>
      </c>
      <c r="O626" s="70">
        <f>O625</f>
        <v>0.70138888888888873</v>
      </c>
      <c r="P626" s="54">
        <f>MAX(P614:P625)</f>
        <v>11</v>
      </c>
      <c r="Q626" s="24">
        <f>VLOOKUP(P626,P614:T625,2,FALSE)</f>
        <v>11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43"/>
        <v>63.25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0</v>
      </c>
      <c r="C627" s="46"/>
      <c r="D627" s="46"/>
      <c r="E627" s="46"/>
      <c r="F627" s="71"/>
      <c r="G627" s="59">
        <f t="shared" si="142"/>
        <v>0</v>
      </c>
      <c r="H627" s="55">
        <f>H625+"00:05"</f>
        <v>0.70486111111111094</v>
      </c>
      <c r="I627" s="56">
        <f>J627*PCUs!$B$2+K627*PCUs!$B$3+L627*PCUs!$B$4+M627*PCUs!$B$5</f>
        <v>4</v>
      </c>
      <c r="J627" s="46">
        <v>4</v>
      </c>
      <c r="K627" s="46">
        <v>0</v>
      </c>
      <c r="L627" s="46">
        <v>0</v>
      </c>
      <c r="M627" s="71">
        <v>0</v>
      </c>
      <c r="N627" s="35">
        <f t="shared" si="153"/>
        <v>23</v>
      </c>
      <c r="O627" s="55">
        <f>O625+"00:05"</f>
        <v>0.70486111111111094</v>
      </c>
      <c r="P627" s="56">
        <f>Q627*PCUs!$B$2+R627*PCUs!$B$3+S627*PCUs!$B$4+T627*PCUs!$B$5</f>
        <v>7</v>
      </c>
      <c r="Q627" s="46">
        <v>7</v>
      </c>
      <c r="R627" s="46">
        <v>0</v>
      </c>
      <c r="S627" s="46">
        <v>0</v>
      </c>
      <c r="T627" s="71">
        <v>0</v>
      </c>
      <c r="U627" s="35">
        <f t="shared" si="143"/>
        <v>40.25</v>
      </c>
    </row>
    <row r="628" spans="1:21" ht="13.5" customHeight="1" x14ac:dyDescent="0.2">
      <c r="A628" s="60">
        <f t="shared" ref="A628:A638" si="160">A627</f>
        <v>0.70486111111111094</v>
      </c>
      <c r="B628" s="54">
        <f>C628*PCUs!$B$2+D628*PCUs!$B$3+E628*PCUs!$B$4+F628*PCUs!$B$5</f>
        <v>0</v>
      </c>
      <c r="F628" s="69"/>
      <c r="G628" s="63">
        <f t="shared" si="142"/>
        <v>0</v>
      </c>
      <c r="H628" s="60">
        <f t="shared" ref="H628:H638" si="161">H627</f>
        <v>0.70486111111111094</v>
      </c>
      <c r="I628" s="54">
        <f>J628*PCUs!$B$2+K628*PCUs!$B$3+L628*PCUs!$B$4+M628*PCUs!$B$5</f>
        <v>5.3</v>
      </c>
      <c r="J628" s="24">
        <v>3</v>
      </c>
      <c r="K628" s="24">
        <v>0</v>
      </c>
      <c r="L628" s="24">
        <v>1</v>
      </c>
      <c r="M628" s="69">
        <v>0</v>
      </c>
      <c r="N628" s="75">
        <f t="shared" si="153"/>
        <v>30.474999999999998</v>
      </c>
      <c r="O628" s="60">
        <f t="shared" ref="O628:O638" si="162">O627</f>
        <v>0.70486111111111094</v>
      </c>
      <c r="P628" s="54">
        <f>Q628*PCUs!$B$2+R628*PCUs!$B$3+S628*PCUs!$B$4+T628*PCUs!$B$5</f>
        <v>6</v>
      </c>
      <c r="Q628" s="24">
        <v>6</v>
      </c>
      <c r="R628" s="24">
        <v>0</v>
      </c>
      <c r="S628" s="24">
        <v>0</v>
      </c>
      <c r="T628" s="69">
        <v>0</v>
      </c>
      <c r="U628" s="75">
        <f t="shared" si="143"/>
        <v>34.5</v>
      </c>
    </row>
    <row r="629" spans="1:21" ht="13.5" customHeight="1" x14ac:dyDescent="0.2">
      <c r="A629" s="60">
        <f t="shared" si="160"/>
        <v>0.70486111111111094</v>
      </c>
      <c r="B629" s="54">
        <f>C629*PCUs!$B$2+D629*PCUs!$B$3+E629*PCUs!$B$4+F629*PCUs!$B$5</f>
        <v>0</v>
      </c>
      <c r="F629" s="69"/>
      <c r="G629" s="63">
        <f t="shared" si="142"/>
        <v>0</v>
      </c>
      <c r="H629" s="60">
        <f t="shared" si="161"/>
        <v>0.70486111111111094</v>
      </c>
      <c r="I629" s="54">
        <f>J629*PCUs!$B$2+K629*PCUs!$B$3+L629*PCUs!$B$4+M629*PCUs!$B$5</f>
        <v>3</v>
      </c>
      <c r="J629" s="24">
        <v>3</v>
      </c>
      <c r="K629" s="24">
        <v>0</v>
      </c>
      <c r="L629" s="24">
        <v>0</v>
      </c>
      <c r="M629" s="69">
        <v>0</v>
      </c>
      <c r="N629" s="75">
        <f t="shared" si="153"/>
        <v>17.25</v>
      </c>
      <c r="O629" s="60">
        <f t="shared" si="162"/>
        <v>0.70486111111111094</v>
      </c>
      <c r="P629" s="54">
        <f>Q629*PCUs!$B$2+R629*PCUs!$B$3+S629*PCUs!$B$4+T629*PCUs!$B$5</f>
        <v>4</v>
      </c>
      <c r="Q629" s="24">
        <v>4</v>
      </c>
      <c r="R629" s="24">
        <v>0</v>
      </c>
      <c r="S629" s="24">
        <v>0</v>
      </c>
      <c r="T629" s="69">
        <v>0</v>
      </c>
      <c r="U629" s="75">
        <f t="shared" si="143"/>
        <v>23</v>
      </c>
    </row>
    <row r="630" spans="1:21" ht="13.5" customHeight="1" x14ac:dyDescent="0.2">
      <c r="A630" s="60">
        <f t="shared" si="160"/>
        <v>0.70486111111111094</v>
      </c>
      <c r="B630" s="54">
        <f>C630*PCUs!$B$2+D630*PCUs!$B$3+E630*PCUs!$B$4+F630*PCUs!$B$5</f>
        <v>0</v>
      </c>
      <c r="F630" s="69"/>
      <c r="G630" s="63">
        <f t="shared" si="142"/>
        <v>0</v>
      </c>
      <c r="H630" s="60">
        <f t="shared" si="161"/>
        <v>0.70486111111111094</v>
      </c>
      <c r="I630" s="54">
        <f>J630*PCUs!$B$2+K630*PCUs!$B$3+L630*PCUs!$B$4+M630*PCUs!$B$5</f>
        <v>1</v>
      </c>
      <c r="J630" s="24">
        <v>1</v>
      </c>
      <c r="K630" s="24">
        <v>0</v>
      </c>
      <c r="L630" s="24">
        <v>0</v>
      </c>
      <c r="M630" s="69">
        <v>0</v>
      </c>
      <c r="N630" s="75">
        <f t="shared" si="153"/>
        <v>5.75</v>
      </c>
      <c r="O630" s="60">
        <f t="shared" si="162"/>
        <v>0.70486111111111094</v>
      </c>
      <c r="P630" s="54">
        <f>Q630*PCUs!$B$2+R630*PCUs!$B$3+S630*PCUs!$B$4+T630*PCUs!$B$5</f>
        <v>4</v>
      </c>
      <c r="Q630" s="24">
        <v>4</v>
      </c>
      <c r="R630" s="24">
        <v>0</v>
      </c>
      <c r="S630" s="24">
        <v>0</v>
      </c>
      <c r="T630" s="69">
        <v>0</v>
      </c>
      <c r="U630" s="75">
        <f t="shared" si="143"/>
        <v>23</v>
      </c>
    </row>
    <row r="631" spans="1:21" ht="13.5" customHeight="1" x14ac:dyDescent="0.2">
      <c r="A631" s="60">
        <f t="shared" si="160"/>
        <v>0.70486111111111094</v>
      </c>
      <c r="B631" s="54">
        <f>C631*PCUs!$B$2+D631*PCUs!$B$3+E631*PCUs!$B$4+F631*PCUs!$B$5</f>
        <v>0</v>
      </c>
      <c r="F631" s="69"/>
      <c r="G631" s="63">
        <f t="shared" si="142"/>
        <v>0</v>
      </c>
      <c r="H631" s="60">
        <f t="shared" si="161"/>
        <v>0.70486111111111094</v>
      </c>
      <c r="I631" s="54">
        <f>J631*PCUs!$B$2+K631*PCUs!$B$3+L631*PCUs!$B$4+M631*PCUs!$B$5</f>
        <v>0</v>
      </c>
      <c r="M631" s="69"/>
      <c r="N631" s="75">
        <f t="shared" si="153"/>
        <v>0</v>
      </c>
      <c r="O631" s="60">
        <f t="shared" si="162"/>
        <v>0.70486111111111094</v>
      </c>
      <c r="P631" s="54">
        <f>Q631*PCUs!$B$2+R631*PCUs!$B$3+S631*PCUs!$B$4+T631*PCUs!$B$5</f>
        <v>0</v>
      </c>
      <c r="T631" s="69"/>
      <c r="U631" s="75">
        <f t="shared" si="143"/>
        <v>0</v>
      </c>
    </row>
    <row r="632" spans="1:21" ht="13.5" customHeight="1" x14ac:dyDescent="0.2">
      <c r="A632" s="60">
        <f t="shared" si="160"/>
        <v>0.70486111111111094</v>
      </c>
      <c r="B632" s="54">
        <f>C632*PCUs!$B$2+D632*PCUs!$B$3+E632*PCUs!$B$4+F632*PCUs!$B$5</f>
        <v>0</v>
      </c>
      <c r="F632" s="69"/>
      <c r="G632" s="63">
        <f t="shared" si="142"/>
        <v>0</v>
      </c>
      <c r="H632" s="60">
        <f t="shared" si="161"/>
        <v>0.70486111111111094</v>
      </c>
      <c r="I632" s="54">
        <f>J632*PCUs!$B$2+K632*PCUs!$B$3+L632*PCUs!$B$4+M632*PCUs!$B$5</f>
        <v>0</v>
      </c>
      <c r="M632" s="69"/>
      <c r="N632" s="75">
        <f t="shared" si="153"/>
        <v>0</v>
      </c>
      <c r="O632" s="60">
        <f t="shared" si="162"/>
        <v>0.70486111111111094</v>
      </c>
      <c r="P632" s="54">
        <f>Q632*PCUs!$B$2+R632*PCUs!$B$3+S632*PCUs!$B$4+T632*PCUs!$B$5</f>
        <v>0</v>
      </c>
      <c r="T632" s="69"/>
      <c r="U632" s="75">
        <f t="shared" si="143"/>
        <v>0</v>
      </c>
    </row>
    <row r="633" spans="1:21" ht="13.5" customHeight="1" x14ac:dyDescent="0.2">
      <c r="A633" s="60">
        <f t="shared" si="160"/>
        <v>0.70486111111111094</v>
      </c>
      <c r="B633" s="54">
        <f>C633*PCUs!$B$2+D633*PCUs!$B$3+E633*PCUs!$B$4+F633*PCUs!$B$5</f>
        <v>0</v>
      </c>
      <c r="F633" s="69"/>
      <c r="G633" s="63">
        <f t="shared" si="142"/>
        <v>0</v>
      </c>
      <c r="H633" s="60">
        <f t="shared" si="161"/>
        <v>0.70486111111111094</v>
      </c>
      <c r="I633" s="54">
        <f>J633*PCUs!$B$2+K633*PCUs!$B$3+L633*PCUs!$B$4+M633*PCUs!$B$5</f>
        <v>0</v>
      </c>
      <c r="M633" s="69"/>
      <c r="N633" s="75">
        <f t="shared" si="153"/>
        <v>0</v>
      </c>
      <c r="O633" s="60">
        <f t="shared" si="162"/>
        <v>0.70486111111111094</v>
      </c>
      <c r="P633" s="54">
        <f>Q633*PCUs!$B$2+R633*PCUs!$B$3+S633*PCUs!$B$4+T633*PCUs!$B$5</f>
        <v>0</v>
      </c>
      <c r="T633" s="69"/>
      <c r="U633" s="75">
        <f t="shared" si="143"/>
        <v>0</v>
      </c>
    </row>
    <row r="634" spans="1:21" ht="13.5" customHeight="1" x14ac:dyDescent="0.2">
      <c r="A634" s="60">
        <f t="shared" si="160"/>
        <v>0.70486111111111094</v>
      </c>
      <c r="B634" s="54">
        <f>C634*PCUs!$B$2+D634*PCUs!$B$3+E634*PCUs!$B$4+F634*PCUs!$B$5</f>
        <v>0</v>
      </c>
      <c r="F634" s="69"/>
      <c r="G634" s="63">
        <f t="shared" si="142"/>
        <v>0</v>
      </c>
      <c r="H634" s="60">
        <f t="shared" si="161"/>
        <v>0.70486111111111094</v>
      </c>
      <c r="I634" s="54">
        <f>J634*PCUs!$B$2+K634*PCUs!$B$3+L634*PCUs!$B$4+M634*PCUs!$B$5</f>
        <v>0</v>
      </c>
      <c r="M634" s="69"/>
      <c r="N634" s="75">
        <f t="shared" si="153"/>
        <v>0</v>
      </c>
      <c r="O634" s="60">
        <f t="shared" si="162"/>
        <v>0.70486111111111094</v>
      </c>
      <c r="P634" s="54">
        <f>Q634*PCUs!$B$2+R634*PCUs!$B$3+S634*PCUs!$B$4+T634*PCUs!$B$5</f>
        <v>0</v>
      </c>
      <c r="T634" s="69"/>
      <c r="U634" s="75">
        <f t="shared" si="143"/>
        <v>0</v>
      </c>
    </row>
    <row r="635" spans="1:21" ht="13.5" customHeight="1" x14ac:dyDescent="0.2">
      <c r="A635" s="60">
        <f t="shared" si="160"/>
        <v>0.70486111111111094</v>
      </c>
      <c r="B635" s="54">
        <f>C635*PCUs!$B$2+D635*PCUs!$B$3+E635*PCUs!$B$4+F635*PCUs!$B$5</f>
        <v>0</v>
      </c>
      <c r="F635" s="69"/>
      <c r="G635" s="63">
        <f t="shared" si="142"/>
        <v>0</v>
      </c>
      <c r="H635" s="60">
        <f t="shared" si="161"/>
        <v>0.70486111111111094</v>
      </c>
      <c r="I635" s="54">
        <f>J635*PCUs!$B$2+K635*PCUs!$B$3+L635*PCUs!$B$4+M635*PCUs!$B$5</f>
        <v>0</v>
      </c>
      <c r="M635" s="69"/>
      <c r="N635" s="75">
        <f t="shared" si="153"/>
        <v>0</v>
      </c>
      <c r="O635" s="60">
        <f t="shared" si="162"/>
        <v>0.70486111111111094</v>
      </c>
      <c r="P635" s="54">
        <f>Q635*PCUs!$B$2+R635*PCUs!$B$3+S635*PCUs!$B$4+T635*PCUs!$B$5</f>
        <v>0</v>
      </c>
      <c r="T635" s="69"/>
      <c r="U635" s="75">
        <f t="shared" si="143"/>
        <v>0</v>
      </c>
    </row>
    <row r="636" spans="1:21" ht="13.5" customHeight="1" x14ac:dyDescent="0.2">
      <c r="A636" s="60">
        <f t="shared" si="160"/>
        <v>0.70486111111111094</v>
      </c>
      <c r="B636" s="54">
        <f>C636*PCUs!$B$2+D636*PCUs!$B$3+E636*PCUs!$B$4+F636*PCUs!$B$5</f>
        <v>0</v>
      </c>
      <c r="F636" s="69"/>
      <c r="G636" s="63">
        <f t="shared" si="142"/>
        <v>0</v>
      </c>
      <c r="H636" s="60">
        <f t="shared" si="161"/>
        <v>0.70486111111111094</v>
      </c>
      <c r="I636" s="54">
        <f>J636*PCUs!$B$2+K636*PCUs!$B$3+L636*PCUs!$B$4+M636*PCUs!$B$5</f>
        <v>0</v>
      </c>
      <c r="M636" s="69"/>
      <c r="N636" s="75">
        <f t="shared" si="153"/>
        <v>0</v>
      </c>
      <c r="O636" s="60">
        <f t="shared" si="162"/>
        <v>0.70486111111111094</v>
      </c>
      <c r="P636" s="54">
        <f>Q636*PCUs!$B$2+R636*PCUs!$B$3+S636*PCUs!$B$4+T636*PCUs!$B$5</f>
        <v>0</v>
      </c>
      <c r="T636" s="69"/>
      <c r="U636" s="75">
        <f t="shared" si="143"/>
        <v>0</v>
      </c>
    </row>
    <row r="637" spans="1:21" ht="13.5" customHeight="1" x14ac:dyDescent="0.2">
      <c r="A637" s="60">
        <f t="shared" si="160"/>
        <v>0.70486111111111094</v>
      </c>
      <c r="B637" s="54">
        <f>C637*PCUs!$B$2+D637*PCUs!$B$3+E637*PCUs!$B$4+F637*PCUs!$B$5</f>
        <v>0</v>
      </c>
      <c r="F637" s="69"/>
      <c r="G637" s="63">
        <f t="shared" si="142"/>
        <v>0</v>
      </c>
      <c r="H637" s="60">
        <f t="shared" si="161"/>
        <v>0.70486111111111094</v>
      </c>
      <c r="I637" s="54">
        <f>J637*PCUs!$B$2+K637*PCUs!$B$3+L637*PCUs!$B$4+M637*PCUs!$B$5</f>
        <v>0</v>
      </c>
      <c r="M637" s="69"/>
      <c r="N637" s="75">
        <f t="shared" si="153"/>
        <v>0</v>
      </c>
      <c r="O637" s="60">
        <f t="shared" si="162"/>
        <v>0.70486111111111094</v>
      </c>
      <c r="P637" s="54">
        <f>Q637*PCUs!$B$2+R637*PCUs!$B$3+S637*PCUs!$B$4+T637*PCUs!$B$5</f>
        <v>0</v>
      </c>
      <c r="T637" s="69"/>
      <c r="U637" s="75">
        <f t="shared" si="143"/>
        <v>0</v>
      </c>
    </row>
    <row r="638" spans="1:21" ht="13.5" customHeight="1" x14ac:dyDescent="0.2">
      <c r="A638" s="60">
        <f t="shared" si="160"/>
        <v>0.70486111111111094</v>
      </c>
      <c r="B638" s="65">
        <f>C638*PCUs!$B$2+D638*PCUs!$B$3+E638*PCUs!$B$4+F638*PCUs!$B$5</f>
        <v>0</v>
      </c>
      <c r="C638" s="72"/>
      <c r="D638" s="72"/>
      <c r="E638" s="72"/>
      <c r="F638" s="73"/>
      <c r="G638" s="68">
        <f t="shared" si="142"/>
        <v>0</v>
      </c>
      <c r="H638" s="60">
        <f t="shared" si="161"/>
        <v>0.70486111111111094</v>
      </c>
      <c r="I638" s="65">
        <f>J638*PCUs!$B$2+K638*PCUs!$B$3+L638*PCUs!$B$4+M638*PCUs!$B$5</f>
        <v>0</v>
      </c>
      <c r="J638" s="72"/>
      <c r="K638" s="72"/>
      <c r="L638" s="72"/>
      <c r="M638" s="73"/>
      <c r="N638" s="76">
        <f t="shared" si="153"/>
        <v>0</v>
      </c>
      <c r="O638" s="60">
        <f t="shared" si="162"/>
        <v>0.70486111111111094</v>
      </c>
      <c r="P638" s="65">
        <f>Q638*PCUs!$B$2+R638*PCUs!$B$3+S638*PCUs!$B$4+T638*PCUs!$B$5</f>
        <v>0</v>
      </c>
      <c r="Q638" s="72"/>
      <c r="R638" s="72"/>
      <c r="S638" s="72"/>
      <c r="T638" s="73"/>
      <c r="U638" s="76">
        <f t="shared" si="143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0</v>
      </c>
      <c r="C639" s="24">
        <f>VLOOKUP(B639,B627:F638,2,FALSE)</f>
        <v>0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si="142"/>
        <v>0</v>
      </c>
      <c r="H639" s="70">
        <f>H638</f>
        <v>0.70486111111111094</v>
      </c>
      <c r="I639" s="54">
        <f>MAX(I627:I638)</f>
        <v>5.3</v>
      </c>
      <c r="J639" s="24">
        <f>VLOOKUP(I639,I627:M638,2,FALSE)</f>
        <v>3</v>
      </c>
      <c r="K639" s="24">
        <f>VLOOKUP(I639,I627:M638,3,FALSE)</f>
        <v>0</v>
      </c>
      <c r="L639" s="24">
        <f>VLOOKUP(I639,I627:M638,4,FALSE)</f>
        <v>1</v>
      </c>
      <c r="M639" s="69">
        <f>VLOOKUP(I639,I627:M638,5,FALSE)</f>
        <v>0</v>
      </c>
      <c r="N639" s="75">
        <f t="shared" si="153"/>
        <v>30.474999999999998</v>
      </c>
      <c r="O639" s="70">
        <f>O638</f>
        <v>0.70486111111111094</v>
      </c>
      <c r="P639" s="54">
        <f>MAX(P627:P638)</f>
        <v>7</v>
      </c>
      <c r="Q639" s="24">
        <f>VLOOKUP(P639,P627:T638,2,FALSE)</f>
        <v>7</v>
      </c>
      <c r="R639" s="24">
        <f>VLOOKUP(P639,P627:T638,3,FALSE)</f>
        <v>0</v>
      </c>
      <c r="S639" s="24">
        <f>VLOOKUP(P639,P627:T638,4,FALSE)</f>
        <v>0</v>
      </c>
      <c r="T639" s="69">
        <f>VLOOKUP(P639,P627:T638,5,FALSE)</f>
        <v>0</v>
      </c>
      <c r="U639" s="75">
        <f t="shared" si="143"/>
        <v>40.25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0</v>
      </c>
      <c r="C640" s="46"/>
      <c r="D640" s="46"/>
      <c r="E640" s="46"/>
      <c r="F640" s="71"/>
      <c r="G640" s="59">
        <f t="shared" si="142"/>
        <v>0</v>
      </c>
      <c r="H640" s="55">
        <f>H638+"00:05"</f>
        <v>0.70833333333333315</v>
      </c>
      <c r="I640" s="56">
        <f>J640*PCUs!$B$2+K640*PCUs!$B$3+L640*PCUs!$B$4+M640*PCUs!$B$5</f>
        <v>5</v>
      </c>
      <c r="J640" s="46">
        <v>5</v>
      </c>
      <c r="K640" s="46">
        <v>0</v>
      </c>
      <c r="L640" s="46">
        <v>0</v>
      </c>
      <c r="M640" s="71">
        <v>0</v>
      </c>
      <c r="N640" s="35">
        <f t="shared" si="153"/>
        <v>28.75</v>
      </c>
      <c r="O640" s="55">
        <f>O638+"00:05"</f>
        <v>0.70833333333333315</v>
      </c>
      <c r="P640" s="56">
        <f>Q640*PCUs!$B$2+R640*PCUs!$B$3+S640*PCUs!$B$4+T640*PCUs!$B$5</f>
        <v>6</v>
      </c>
      <c r="Q640" s="46">
        <v>6</v>
      </c>
      <c r="R640" s="46">
        <v>0</v>
      </c>
      <c r="S640" s="46">
        <v>0</v>
      </c>
      <c r="T640" s="71">
        <v>0</v>
      </c>
      <c r="U640" s="35">
        <f t="shared" si="143"/>
        <v>34.5</v>
      </c>
    </row>
    <row r="641" spans="1:21" ht="13.5" customHeight="1" x14ac:dyDescent="0.2">
      <c r="A641" s="60">
        <f t="shared" ref="A641:A651" si="163">A640</f>
        <v>0.70833333333333315</v>
      </c>
      <c r="B641" s="54">
        <f>C641*PCUs!$B$2+D641*PCUs!$B$3+E641*PCUs!$B$4+F641*PCUs!$B$5</f>
        <v>0</v>
      </c>
      <c r="F641" s="69"/>
      <c r="G641" s="63">
        <f t="shared" si="142"/>
        <v>0</v>
      </c>
      <c r="H641" s="60">
        <f t="shared" ref="H641:H651" si="164">H640</f>
        <v>0.70833333333333315</v>
      </c>
      <c r="I641" s="54">
        <f>J641*PCUs!$B$2+K641*PCUs!$B$3+L641*PCUs!$B$4+M641*PCUs!$B$5</f>
        <v>3</v>
      </c>
      <c r="J641" s="24">
        <v>3</v>
      </c>
      <c r="K641" s="24">
        <v>0</v>
      </c>
      <c r="L641" s="24">
        <v>0</v>
      </c>
      <c r="M641" s="69">
        <v>0</v>
      </c>
      <c r="N641" s="75">
        <f t="shared" si="153"/>
        <v>17.25</v>
      </c>
      <c r="O641" s="60">
        <f t="shared" ref="O641:O651" si="165">O640</f>
        <v>0.70833333333333315</v>
      </c>
      <c r="P641" s="54">
        <f>Q641*PCUs!$B$2+R641*PCUs!$B$3+S641*PCUs!$B$4+T641*PCUs!$B$5</f>
        <v>1</v>
      </c>
      <c r="Q641" s="24">
        <v>1</v>
      </c>
      <c r="R641" s="24">
        <v>0</v>
      </c>
      <c r="S641" s="24">
        <v>0</v>
      </c>
      <c r="T641" s="69">
        <v>0</v>
      </c>
      <c r="U641" s="75">
        <f t="shared" si="143"/>
        <v>5.75</v>
      </c>
    </row>
    <row r="642" spans="1:21" ht="13.5" customHeight="1" x14ac:dyDescent="0.2">
      <c r="A642" s="60">
        <f t="shared" si="163"/>
        <v>0.70833333333333315</v>
      </c>
      <c r="B642" s="54">
        <f>C642*PCUs!$B$2+D642*PCUs!$B$3+E642*PCUs!$B$4+F642*PCUs!$B$5</f>
        <v>0</v>
      </c>
      <c r="F642" s="69"/>
      <c r="G642" s="63">
        <f t="shared" si="142"/>
        <v>0</v>
      </c>
      <c r="H642" s="60">
        <f t="shared" si="164"/>
        <v>0.70833333333333315</v>
      </c>
      <c r="I642" s="54">
        <f>J642*PCUs!$B$2+K642*PCUs!$B$3+L642*PCUs!$B$4+M642*PCUs!$B$5</f>
        <v>5</v>
      </c>
      <c r="J642" s="24">
        <v>5</v>
      </c>
      <c r="K642" s="24">
        <v>0</v>
      </c>
      <c r="L642" s="24">
        <v>0</v>
      </c>
      <c r="M642" s="69">
        <v>0</v>
      </c>
      <c r="N642" s="75">
        <f t="shared" si="153"/>
        <v>28.75</v>
      </c>
      <c r="O642" s="60">
        <f t="shared" si="165"/>
        <v>0.70833333333333315</v>
      </c>
      <c r="P642" s="54">
        <f>Q642*PCUs!$B$2+R642*PCUs!$B$3+S642*PCUs!$B$4+T642*PCUs!$B$5</f>
        <v>6</v>
      </c>
      <c r="Q642" s="24">
        <v>6</v>
      </c>
      <c r="R642" s="24">
        <v>0</v>
      </c>
      <c r="S642" s="24">
        <v>0</v>
      </c>
      <c r="T642" s="69">
        <v>0</v>
      </c>
      <c r="U642" s="75">
        <f t="shared" si="143"/>
        <v>34.5</v>
      </c>
    </row>
    <row r="643" spans="1:21" ht="13.5" customHeight="1" x14ac:dyDescent="0.2">
      <c r="A643" s="60">
        <f t="shared" si="163"/>
        <v>0.70833333333333315</v>
      </c>
      <c r="B643" s="54">
        <f>C643*PCUs!$B$2+D643*PCUs!$B$3+E643*PCUs!$B$4+F643*PCUs!$B$5</f>
        <v>0</v>
      </c>
      <c r="F643" s="69"/>
      <c r="G643" s="63">
        <f t="shared" si="142"/>
        <v>0</v>
      </c>
      <c r="H643" s="60">
        <f t="shared" si="164"/>
        <v>0.70833333333333315</v>
      </c>
      <c r="I643" s="54">
        <f>J643*PCUs!$B$2+K643*PCUs!$B$3+L643*PCUs!$B$4+M643*PCUs!$B$5</f>
        <v>5.3</v>
      </c>
      <c r="J643" s="24">
        <v>3</v>
      </c>
      <c r="K643" s="24">
        <v>0</v>
      </c>
      <c r="L643" s="24">
        <v>1</v>
      </c>
      <c r="M643" s="69">
        <v>0</v>
      </c>
      <c r="N643" s="75">
        <f t="shared" si="153"/>
        <v>30.474999999999998</v>
      </c>
      <c r="O643" s="60">
        <f t="shared" si="165"/>
        <v>0.70833333333333315</v>
      </c>
      <c r="P643" s="54">
        <f>Q643*PCUs!$B$2+R643*PCUs!$B$3+S643*PCUs!$B$4+T643*PCUs!$B$5</f>
        <v>9</v>
      </c>
      <c r="Q643" s="24">
        <v>9</v>
      </c>
      <c r="R643" s="24">
        <v>0</v>
      </c>
      <c r="S643" s="24">
        <v>0</v>
      </c>
      <c r="T643" s="69">
        <v>0</v>
      </c>
      <c r="U643" s="75">
        <f t="shared" si="143"/>
        <v>51.75</v>
      </c>
    </row>
    <row r="644" spans="1:21" ht="13.5" customHeight="1" x14ac:dyDescent="0.2">
      <c r="A644" s="60">
        <f t="shared" si="163"/>
        <v>0.70833333333333315</v>
      </c>
      <c r="B644" s="54">
        <f>C644*PCUs!$B$2+D644*PCUs!$B$3+E644*PCUs!$B$4+F644*PCUs!$B$5</f>
        <v>0</v>
      </c>
      <c r="F644" s="69"/>
      <c r="G644" s="63">
        <f t="shared" si="142"/>
        <v>0</v>
      </c>
      <c r="H644" s="60">
        <f t="shared" si="164"/>
        <v>0.70833333333333315</v>
      </c>
      <c r="I644" s="54">
        <f>J644*PCUs!$B$2+K644*PCUs!$B$3+L644*PCUs!$B$4+M644*PCUs!$B$5</f>
        <v>0</v>
      </c>
      <c r="M644" s="69"/>
      <c r="N644" s="75">
        <f t="shared" si="153"/>
        <v>0</v>
      </c>
      <c r="O644" s="60">
        <f t="shared" si="165"/>
        <v>0.70833333333333315</v>
      </c>
      <c r="P644" s="54">
        <f>Q644*PCUs!$B$2+R644*PCUs!$B$3+S644*PCUs!$B$4+T644*PCUs!$B$5</f>
        <v>0</v>
      </c>
      <c r="T644" s="69"/>
      <c r="U644" s="75">
        <f t="shared" si="143"/>
        <v>0</v>
      </c>
    </row>
    <row r="645" spans="1:21" ht="13.5" customHeight="1" x14ac:dyDescent="0.2">
      <c r="A645" s="60">
        <f t="shared" si="163"/>
        <v>0.70833333333333315</v>
      </c>
      <c r="B645" s="54">
        <f>C645*PCUs!$B$2+D645*PCUs!$B$3+E645*PCUs!$B$4+F645*PCUs!$B$5</f>
        <v>0</v>
      </c>
      <c r="F645" s="69"/>
      <c r="G645" s="63">
        <f t="shared" si="142"/>
        <v>0</v>
      </c>
      <c r="H645" s="60">
        <f t="shared" si="164"/>
        <v>0.70833333333333315</v>
      </c>
      <c r="I645" s="54">
        <f>J645*PCUs!$B$2+K645*PCUs!$B$3+L645*PCUs!$B$4+M645*PCUs!$B$5</f>
        <v>0</v>
      </c>
      <c r="M645" s="69"/>
      <c r="N645" s="75">
        <f t="shared" si="153"/>
        <v>0</v>
      </c>
      <c r="O645" s="60">
        <f t="shared" si="165"/>
        <v>0.70833333333333315</v>
      </c>
      <c r="P645" s="54">
        <f>Q645*PCUs!$B$2+R645*PCUs!$B$3+S645*PCUs!$B$4+T645*PCUs!$B$5</f>
        <v>0</v>
      </c>
      <c r="T645" s="69"/>
      <c r="U645" s="75">
        <f t="shared" si="143"/>
        <v>0</v>
      </c>
    </row>
    <row r="646" spans="1:21" ht="13.5" customHeight="1" x14ac:dyDescent="0.2">
      <c r="A646" s="60">
        <f t="shared" si="163"/>
        <v>0.70833333333333315</v>
      </c>
      <c r="B646" s="54">
        <f>C646*PCUs!$B$2+D646*PCUs!$B$3+E646*PCUs!$B$4+F646*PCUs!$B$5</f>
        <v>0</v>
      </c>
      <c r="F646" s="69"/>
      <c r="G646" s="63">
        <f t="shared" si="142"/>
        <v>0</v>
      </c>
      <c r="H646" s="60">
        <f t="shared" si="164"/>
        <v>0.70833333333333315</v>
      </c>
      <c r="I646" s="54">
        <f>J646*PCUs!$B$2+K646*PCUs!$B$3+L646*PCUs!$B$4+M646*PCUs!$B$5</f>
        <v>0</v>
      </c>
      <c r="M646" s="69"/>
      <c r="N646" s="75">
        <f t="shared" si="153"/>
        <v>0</v>
      </c>
      <c r="O646" s="60">
        <f t="shared" si="165"/>
        <v>0.70833333333333315</v>
      </c>
      <c r="P646" s="54">
        <f>Q646*PCUs!$B$2+R646*PCUs!$B$3+S646*PCUs!$B$4+T646*PCUs!$B$5</f>
        <v>0</v>
      </c>
      <c r="T646" s="69"/>
      <c r="U646" s="75">
        <f t="shared" si="143"/>
        <v>0</v>
      </c>
    </row>
    <row r="647" spans="1:21" ht="13.5" customHeight="1" x14ac:dyDescent="0.2">
      <c r="A647" s="60">
        <f t="shared" si="163"/>
        <v>0.70833333333333315</v>
      </c>
      <c r="B647" s="54">
        <f>C647*PCUs!$B$2+D647*PCUs!$B$3+E647*PCUs!$B$4+F647*PCUs!$B$5</f>
        <v>0</v>
      </c>
      <c r="F647" s="69"/>
      <c r="G647" s="63">
        <f t="shared" si="142"/>
        <v>0</v>
      </c>
      <c r="H647" s="60">
        <f t="shared" si="164"/>
        <v>0.70833333333333315</v>
      </c>
      <c r="I647" s="54">
        <f>J647*PCUs!$B$2+K647*PCUs!$B$3+L647*PCUs!$B$4+M647*PCUs!$B$5</f>
        <v>0</v>
      </c>
      <c r="M647" s="69"/>
      <c r="N647" s="75">
        <f t="shared" si="153"/>
        <v>0</v>
      </c>
      <c r="O647" s="60">
        <f t="shared" si="165"/>
        <v>0.70833333333333315</v>
      </c>
      <c r="P647" s="54">
        <f>Q647*PCUs!$B$2+R647*PCUs!$B$3+S647*PCUs!$B$4+T647*PCUs!$B$5</f>
        <v>0</v>
      </c>
      <c r="T647" s="69"/>
      <c r="U647" s="75">
        <f t="shared" si="143"/>
        <v>0</v>
      </c>
    </row>
    <row r="648" spans="1:21" ht="13.5" customHeight="1" x14ac:dyDescent="0.2">
      <c r="A648" s="60">
        <f t="shared" si="163"/>
        <v>0.70833333333333315</v>
      </c>
      <c r="B648" s="54">
        <f>C648*PCUs!$B$2+D648*PCUs!$B$3+E648*PCUs!$B$4+F648*PCUs!$B$5</f>
        <v>0</v>
      </c>
      <c r="F648" s="69"/>
      <c r="G648" s="63">
        <f t="shared" si="142"/>
        <v>0</v>
      </c>
      <c r="H648" s="60">
        <f t="shared" si="164"/>
        <v>0.70833333333333315</v>
      </c>
      <c r="I648" s="54">
        <f>J648*PCUs!$B$2+K648*PCUs!$B$3+L648*PCUs!$B$4+M648*PCUs!$B$5</f>
        <v>0</v>
      </c>
      <c r="M648" s="69"/>
      <c r="N648" s="75">
        <f t="shared" si="153"/>
        <v>0</v>
      </c>
      <c r="O648" s="60">
        <f t="shared" si="165"/>
        <v>0.70833333333333315</v>
      </c>
      <c r="P648" s="54">
        <f>Q648*PCUs!$B$2+R648*PCUs!$B$3+S648*PCUs!$B$4+T648*PCUs!$B$5</f>
        <v>0</v>
      </c>
      <c r="T648" s="69"/>
      <c r="U648" s="75">
        <f t="shared" si="143"/>
        <v>0</v>
      </c>
    </row>
    <row r="649" spans="1:21" ht="13.5" customHeight="1" x14ac:dyDescent="0.2">
      <c r="A649" s="60">
        <f t="shared" si="163"/>
        <v>0.70833333333333315</v>
      </c>
      <c r="B649" s="54">
        <f>C649*PCUs!$B$2+D649*PCUs!$B$3+E649*PCUs!$B$4+F649*PCUs!$B$5</f>
        <v>0</v>
      </c>
      <c r="F649" s="69"/>
      <c r="G649" s="63">
        <f t="shared" si="142"/>
        <v>0</v>
      </c>
      <c r="H649" s="60">
        <f t="shared" si="164"/>
        <v>0.70833333333333315</v>
      </c>
      <c r="I649" s="54">
        <f>J649*PCUs!$B$2+K649*PCUs!$B$3+L649*PCUs!$B$4+M649*PCUs!$B$5</f>
        <v>0</v>
      </c>
      <c r="M649" s="69"/>
      <c r="N649" s="75">
        <f t="shared" si="153"/>
        <v>0</v>
      </c>
      <c r="O649" s="60">
        <f t="shared" si="165"/>
        <v>0.70833333333333315</v>
      </c>
      <c r="P649" s="54">
        <f>Q649*PCUs!$B$2+R649*PCUs!$B$3+S649*PCUs!$B$4+T649*PCUs!$B$5</f>
        <v>0</v>
      </c>
      <c r="T649" s="69"/>
      <c r="U649" s="75">
        <f t="shared" si="143"/>
        <v>0</v>
      </c>
    </row>
    <row r="650" spans="1:21" ht="13.5" customHeight="1" x14ac:dyDescent="0.2">
      <c r="A650" s="60">
        <f t="shared" si="163"/>
        <v>0.70833333333333315</v>
      </c>
      <c r="B650" s="54">
        <f>C650*PCUs!$B$2+D650*PCUs!$B$3+E650*PCUs!$B$4+F650*PCUs!$B$5</f>
        <v>0</v>
      </c>
      <c r="F650" s="69"/>
      <c r="G650" s="63">
        <f t="shared" si="142"/>
        <v>0</v>
      </c>
      <c r="H650" s="60">
        <f t="shared" si="164"/>
        <v>0.70833333333333315</v>
      </c>
      <c r="I650" s="54">
        <f>J650*PCUs!$B$2+K650*PCUs!$B$3+L650*PCUs!$B$4+M650*PCUs!$B$5</f>
        <v>0</v>
      </c>
      <c r="M650" s="69"/>
      <c r="N650" s="75">
        <f t="shared" si="153"/>
        <v>0</v>
      </c>
      <c r="O650" s="60">
        <f t="shared" si="165"/>
        <v>0.70833333333333315</v>
      </c>
      <c r="P650" s="54">
        <f>Q650*PCUs!$B$2+R650*PCUs!$B$3+S650*PCUs!$B$4+T650*PCUs!$B$5</f>
        <v>0</v>
      </c>
      <c r="T650" s="69"/>
      <c r="U650" s="75">
        <f t="shared" si="143"/>
        <v>0</v>
      </c>
    </row>
    <row r="651" spans="1:21" ht="13.5" customHeight="1" x14ac:dyDescent="0.2">
      <c r="A651" s="60">
        <f t="shared" si="163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42"/>
        <v>0</v>
      </c>
      <c r="H651" s="60">
        <f t="shared" si="164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53"/>
        <v>0</v>
      </c>
      <c r="O651" s="60">
        <f t="shared" si="165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43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0</v>
      </c>
      <c r="C652" s="24">
        <f>VLOOKUP(B652,B640:F651,2,FALSE)</f>
        <v>0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42"/>
        <v>0</v>
      </c>
      <c r="H652" s="70">
        <f>H651</f>
        <v>0.70833333333333315</v>
      </c>
      <c r="I652" s="54">
        <f>MAX(I640:I651)</f>
        <v>5.3</v>
      </c>
      <c r="J652" s="24">
        <f>VLOOKUP(I652,I640:M651,2,FALSE)</f>
        <v>3</v>
      </c>
      <c r="K652" s="24">
        <f>VLOOKUP(I652,I640:M651,3,FALSE)</f>
        <v>0</v>
      </c>
      <c r="L652" s="24">
        <f>VLOOKUP(I652,I640:M651,4,FALSE)</f>
        <v>1</v>
      </c>
      <c r="M652" s="69">
        <f>VLOOKUP(I652,I640:M651,5,FALSE)</f>
        <v>0</v>
      </c>
      <c r="N652" s="75">
        <f t="shared" si="153"/>
        <v>30.474999999999998</v>
      </c>
      <c r="O652" s="70">
        <f>O651</f>
        <v>0.70833333333333315</v>
      </c>
      <c r="P652" s="54">
        <f>MAX(P640:P651)</f>
        <v>9</v>
      </c>
      <c r="Q652" s="24">
        <f>VLOOKUP(P652,P640:T651,2,FALSE)</f>
        <v>9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43"/>
        <v>51.75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0</v>
      </c>
      <c r="C653" s="46"/>
      <c r="D653" s="46"/>
      <c r="E653" s="46"/>
      <c r="F653" s="71"/>
      <c r="G653" s="59">
        <f t="shared" si="142"/>
        <v>0</v>
      </c>
      <c r="H653" s="55">
        <f>H651+"00:05"</f>
        <v>0.71180555555555536</v>
      </c>
      <c r="I653" s="56">
        <f>J653*PCUs!$B$2+K653*PCUs!$B$3+L653*PCUs!$B$4+M653*PCUs!$B$5</f>
        <v>5</v>
      </c>
      <c r="J653" s="46">
        <v>5</v>
      </c>
      <c r="K653" s="46">
        <v>0</v>
      </c>
      <c r="L653" s="46">
        <v>0</v>
      </c>
      <c r="M653" s="71">
        <v>0</v>
      </c>
      <c r="N653" s="35">
        <f t="shared" si="153"/>
        <v>28.75</v>
      </c>
      <c r="O653" s="55">
        <f>O651+"00:05"</f>
        <v>0.71180555555555536</v>
      </c>
      <c r="P653" s="56">
        <f>Q653*PCUs!$B$2+R653*PCUs!$B$3+S653*PCUs!$B$4+T653*PCUs!$B$5</f>
        <v>9</v>
      </c>
      <c r="Q653" s="46">
        <v>9</v>
      </c>
      <c r="R653" s="46">
        <v>0</v>
      </c>
      <c r="S653" s="46">
        <v>0</v>
      </c>
      <c r="T653" s="71">
        <v>0</v>
      </c>
      <c r="U653" s="35">
        <f t="shared" si="143"/>
        <v>51.75</v>
      </c>
    </row>
    <row r="654" spans="1:21" ht="13.5" customHeight="1" x14ac:dyDescent="0.2">
      <c r="A654" s="60">
        <f t="shared" ref="A654:A664" si="166">A653</f>
        <v>0.71180555555555536</v>
      </c>
      <c r="B654" s="54">
        <f>C654*PCUs!$B$2+D654*PCUs!$B$3+E654*PCUs!$B$4+F654*PCUs!$B$5</f>
        <v>0</v>
      </c>
      <c r="F654" s="69"/>
      <c r="G654" s="63">
        <f t="shared" si="142"/>
        <v>0</v>
      </c>
      <c r="H654" s="60">
        <f t="shared" ref="H654:H664" si="167">H653</f>
        <v>0.71180555555555536</v>
      </c>
      <c r="I654" s="54">
        <f>J654*PCUs!$B$2+K654*PCUs!$B$3+L654*PCUs!$B$4+M654*PCUs!$B$5</f>
        <v>9</v>
      </c>
      <c r="J654" s="24">
        <v>9</v>
      </c>
      <c r="K654" s="24">
        <v>0</v>
      </c>
      <c r="L654" s="24">
        <v>0</v>
      </c>
      <c r="M654" s="69">
        <v>0</v>
      </c>
      <c r="N654" s="75">
        <f t="shared" si="153"/>
        <v>51.75</v>
      </c>
      <c r="O654" s="60">
        <f t="shared" ref="O654:O664" si="168">O653</f>
        <v>0.71180555555555536</v>
      </c>
      <c r="P654" s="54">
        <f>Q654*PCUs!$B$2+R654*PCUs!$B$3+S654*PCUs!$B$4+T654*PCUs!$B$5</f>
        <v>7</v>
      </c>
      <c r="Q654" s="24">
        <v>7</v>
      </c>
      <c r="R654" s="24">
        <v>0</v>
      </c>
      <c r="S654" s="24">
        <v>0</v>
      </c>
      <c r="T654" s="69">
        <v>0</v>
      </c>
      <c r="U654" s="75">
        <f t="shared" si="143"/>
        <v>40.25</v>
      </c>
    </row>
    <row r="655" spans="1:21" ht="13.5" customHeight="1" x14ac:dyDescent="0.2">
      <c r="A655" s="60">
        <f t="shared" si="166"/>
        <v>0.71180555555555536</v>
      </c>
      <c r="B655" s="54">
        <f>C655*PCUs!$B$2+D655*PCUs!$B$3+E655*PCUs!$B$4+F655*PCUs!$B$5</f>
        <v>0</v>
      </c>
      <c r="F655" s="69"/>
      <c r="G655" s="63">
        <f t="shared" si="142"/>
        <v>0</v>
      </c>
      <c r="H655" s="60">
        <f t="shared" si="167"/>
        <v>0.71180555555555536</v>
      </c>
      <c r="I655" s="54">
        <f>J655*PCUs!$B$2+K655*PCUs!$B$3+L655*PCUs!$B$4+M655*PCUs!$B$5</f>
        <v>4</v>
      </c>
      <c r="J655" s="24">
        <v>4</v>
      </c>
      <c r="K655" s="24">
        <v>0</v>
      </c>
      <c r="L655" s="24">
        <v>0</v>
      </c>
      <c r="M655" s="69">
        <v>0</v>
      </c>
      <c r="N655" s="75">
        <f t="shared" si="153"/>
        <v>23</v>
      </c>
      <c r="O655" s="60">
        <f t="shared" si="168"/>
        <v>0.71180555555555536</v>
      </c>
      <c r="P655" s="54">
        <f>Q655*PCUs!$B$2+R655*PCUs!$B$3+S655*PCUs!$B$4+T655*PCUs!$B$5</f>
        <v>10</v>
      </c>
      <c r="Q655" s="24">
        <v>10</v>
      </c>
      <c r="R655" s="24">
        <v>0</v>
      </c>
      <c r="S655" s="24">
        <v>0</v>
      </c>
      <c r="T655" s="69">
        <v>0</v>
      </c>
      <c r="U655" s="75">
        <f t="shared" si="143"/>
        <v>57.5</v>
      </c>
    </row>
    <row r="656" spans="1:21" ht="13.5" customHeight="1" x14ac:dyDescent="0.2">
      <c r="A656" s="60">
        <f t="shared" si="166"/>
        <v>0.71180555555555536</v>
      </c>
      <c r="B656" s="54">
        <f>C656*PCUs!$B$2+D656*PCUs!$B$3+E656*PCUs!$B$4+F656*PCUs!$B$5</f>
        <v>0</v>
      </c>
      <c r="F656" s="69"/>
      <c r="G656" s="63">
        <f t="shared" si="142"/>
        <v>0</v>
      </c>
      <c r="H656" s="60">
        <f t="shared" si="167"/>
        <v>0.71180555555555536</v>
      </c>
      <c r="I656" s="54">
        <f>J656*PCUs!$B$2+K656*PCUs!$B$3+L656*PCUs!$B$4+M656*PCUs!$B$5</f>
        <v>0</v>
      </c>
      <c r="M656" s="69"/>
      <c r="N656" s="75">
        <f t="shared" si="153"/>
        <v>0</v>
      </c>
      <c r="O656" s="60">
        <f t="shared" si="168"/>
        <v>0.71180555555555536</v>
      </c>
      <c r="P656" s="54">
        <f>Q656*PCUs!$B$2+R656*PCUs!$B$3+S656*PCUs!$B$4+T656*PCUs!$B$5</f>
        <v>0</v>
      </c>
      <c r="T656" s="69"/>
      <c r="U656" s="75">
        <f t="shared" si="143"/>
        <v>0</v>
      </c>
    </row>
    <row r="657" spans="1:21" ht="13.5" customHeight="1" x14ac:dyDescent="0.2">
      <c r="A657" s="60">
        <f t="shared" si="166"/>
        <v>0.71180555555555536</v>
      </c>
      <c r="B657" s="54">
        <f>C657*PCUs!$B$2+D657*PCUs!$B$3+E657*PCUs!$B$4+F657*PCUs!$B$5</f>
        <v>0</v>
      </c>
      <c r="F657" s="69"/>
      <c r="G657" s="63">
        <f t="shared" si="142"/>
        <v>0</v>
      </c>
      <c r="H657" s="60">
        <f t="shared" si="167"/>
        <v>0.71180555555555536</v>
      </c>
      <c r="I657" s="54">
        <f>J657*PCUs!$B$2+K657*PCUs!$B$3+L657*PCUs!$B$4+M657*PCUs!$B$5</f>
        <v>0</v>
      </c>
      <c r="M657" s="69"/>
      <c r="N657" s="75">
        <f t="shared" si="153"/>
        <v>0</v>
      </c>
      <c r="O657" s="60">
        <f t="shared" si="168"/>
        <v>0.71180555555555536</v>
      </c>
      <c r="P657" s="54">
        <f>Q657*PCUs!$B$2+R657*PCUs!$B$3+S657*PCUs!$B$4+T657*PCUs!$B$5</f>
        <v>0</v>
      </c>
      <c r="T657" s="69"/>
      <c r="U657" s="75">
        <f t="shared" si="143"/>
        <v>0</v>
      </c>
    </row>
    <row r="658" spans="1:21" ht="13.5" customHeight="1" x14ac:dyDescent="0.2">
      <c r="A658" s="60">
        <f t="shared" si="166"/>
        <v>0.71180555555555536</v>
      </c>
      <c r="B658" s="54">
        <f>C658*PCUs!$B$2+D658*PCUs!$B$3+E658*PCUs!$B$4+F658*PCUs!$B$5</f>
        <v>0</v>
      </c>
      <c r="F658" s="69"/>
      <c r="G658" s="63">
        <f t="shared" si="142"/>
        <v>0</v>
      </c>
      <c r="H658" s="60">
        <f t="shared" si="167"/>
        <v>0.71180555555555536</v>
      </c>
      <c r="I658" s="54">
        <f>J658*PCUs!$B$2+K658*PCUs!$B$3+L658*PCUs!$B$4+M658*PCUs!$B$5</f>
        <v>0</v>
      </c>
      <c r="M658" s="69"/>
      <c r="N658" s="75">
        <f t="shared" si="153"/>
        <v>0</v>
      </c>
      <c r="O658" s="60">
        <f t="shared" si="168"/>
        <v>0.71180555555555536</v>
      </c>
      <c r="P658" s="54">
        <f>Q658*PCUs!$B$2+R658*PCUs!$B$3+S658*PCUs!$B$4+T658*PCUs!$B$5</f>
        <v>0</v>
      </c>
      <c r="T658" s="69"/>
      <c r="U658" s="75">
        <f t="shared" si="143"/>
        <v>0</v>
      </c>
    </row>
    <row r="659" spans="1:21" ht="13.5" customHeight="1" x14ac:dyDescent="0.2">
      <c r="A659" s="60">
        <f t="shared" si="166"/>
        <v>0.71180555555555536</v>
      </c>
      <c r="B659" s="54">
        <f>C659*PCUs!$B$2+D659*PCUs!$B$3+E659*PCUs!$B$4+F659*PCUs!$B$5</f>
        <v>0</v>
      </c>
      <c r="F659" s="69"/>
      <c r="G659" s="63">
        <f t="shared" si="142"/>
        <v>0</v>
      </c>
      <c r="H659" s="60">
        <f t="shared" si="167"/>
        <v>0.71180555555555536</v>
      </c>
      <c r="I659" s="54">
        <f>J659*PCUs!$B$2+K659*PCUs!$B$3+L659*PCUs!$B$4+M659*PCUs!$B$5</f>
        <v>0</v>
      </c>
      <c r="M659" s="69"/>
      <c r="N659" s="75">
        <f t="shared" si="153"/>
        <v>0</v>
      </c>
      <c r="O659" s="60">
        <f t="shared" si="168"/>
        <v>0.71180555555555536</v>
      </c>
      <c r="P659" s="54">
        <f>Q659*PCUs!$B$2+R659*PCUs!$B$3+S659*PCUs!$B$4+T659*PCUs!$B$5</f>
        <v>0</v>
      </c>
      <c r="T659" s="69"/>
      <c r="U659" s="75">
        <f t="shared" si="143"/>
        <v>0</v>
      </c>
    </row>
    <row r="660" spans="1:21" ht="13.5" customHeight="1" x14ac:dyDescent="0.2">
      <c r="A660" s="60">
        <f t="shared" si="166"/>
        <v>0.71180555555555536</v>
      </c>
      <c r="B660" s="54">
        <f>C660*PCUs!$B$2+D660*PCUs!$B$3+E660*PCUs!$B$4+F660*PCUs!$B$5</f>
        <v>0</v>
      </c>
      <c r="F660" s="69"/>
      <c r="G660" s="63">
        <f t="shared" si="142"/>
        <v>0</v>
      </c>
      <c r="H660" s="60">
        <f t="shared" si="167"/>
        <v>0.71180555555555536</v>
      </c>
      <c r="I660" s="54">
        <f>J660*PCUs!$B$2+K660*PCUs!$B$3+L660*PCUs!$B$4+M660*PCUs!$B$5</f>
        <v>0</v>
      </c>
      <c r="M660" s="69"/>
      <c r="N660" s="75">
        <f t="shared" si="153"/>
        <v>0</v>
      </c>
      <c r="O660" s="60">
        <f t="shared" si="168"/>
        <v>0.71180555555555536</v>
      </c>
      <c r="P660" s="54">
        <f>Q660*PCUs!$B$2+R660*PCUs!$B$3+S660*PCUs!$B$4+T660*PCUs!$B$5</f>
        <v>0</v>
      </c>
      <c r="T660" s="69"/>
      <c r="U660" s="75">
        <f t="shared" si="143"/>
        <v>0</v>
      </c>
    </row>
    <row r="661" spans="1:21" ht="13.5" customHeight="1" x14ac:dyDescent="0.2">
      <c r="A661" s="60">
        <f t="shared" si="166"/>
        <v>0.71180555555555536</v>
      </c>
      <c r="B661" s="54">
        <f>C661*PCUs!$B$2+D661*PCUs!$B$3+E661*PCUs!$B$4+F661*PCUs!$B$5</f>
        <v>0</v>
      </c>
      <c r="F661" s="69"/>
      <c r="G661" s="63">
        <f t="shared" si="142"/>
        <v>0</v>
      </c>
      <c r="H661" s="60">
        <f t="shared" si="167"/>
        <v>0.71180555555555536</v>
      </c>
      <c r="I661" s="54">
        <f>J661*PCUs!$B$2+K661*PCUs!$B$3+L661*PCUs!$B$4+M661*PCUs!$B$5</f>
        <v>0</v>
      </c>
      <c r="M661" s="69"/>
      <c r="N661" s="75">
        <f t="shared" si="153"/>
        <v>0</v>
      </c>
      <c r="O661" s="60">
        <f t="shared" si="168"/>
        <v>0.71180555555555536</v>
      </c>
      <c r="P661" s="54">
        <f>Q661*PCUs!$B$2+R661*PCUs!$B$3+S661*PCUs!$B$4+T661*PCUs!$B$5</f>
        <v>0</v>
      </c>
      <c r="T661" s="69"/>
      <c r="U661" s="75">
        <f t="shared" si="143"/>
        <v>0</v>
      </c>
    </row>
    <row r="662" spans="1:21" ht="13.5" customHeight="1" x14ac:dyDescent="0.2">
      <c r="A662" s="60">
        <f t="shared" si="166"/>
        <v>0.71180555555555536</v>
      </c>
      <c r="B662" s="54">
        <f>C662*PCUs!$B$2+D662*PCUs!$B$3+E662*PCUs!$B$4+F662*PCUs!$B$5</f>
        <v>0</v>
      </c>
      <c r="F662" s="69"/>
      <c r="G662" s="63">
        <f t="shared" si="142"/>
        <v>0</v>
      </c>
      <c r="H662" s="60">
        <f t="shared" si="167"/>
        <v>0.71180555555555536</v>
      </c>
      <c r="I662" s="54">
        <f>J662*PCUs!$B$2+K662*PCUs!$B$3+L662*PCUs!$B$4+M662*PCUs!$B$5</f>
        <v>0</v>
      </c>
      <c r="M662" s="69"/>
      <c r="N662" s="75">
        <f t="shared" si="153"/>
        <v>0</v>
      </c>
      <c r="O662" s="60">
        <f t="shared" si="168"/>
        <v>0.71180555555555536</v>
      </c>
      <c r="P662" s="54">
        <f>Q662*PCUs!$B$2+R662*PCUs!$B$3+S662*PCUs!$B$4+T662*PCUs!$B$5</f>
        <v>0</v>
      </c>
      <c r="T662" s="69"/>
      <c r="U662" s="75">
        <f t="shared" si="143"/>
        <v>0</v>
      </c>
    </row>
    <row r="663" spans="1:21" ht="13.5" customHeight="1" x14ac:dyDescent="0.2">
      <c r="A663" s="60">
        <f t="shared" si="166"/>
        <v>0.71180555555555536</v>
      </c>
      <c r="B663" s="54">
        <f>C663*PCUs!$B$2+D663*PCUs!$B$3+E663*PCUs!$B$4+F663*PCUs!$B$5</f>
        <v>0</v>
      </c>
      <c r="F663" s="69"/>
      <c r="G663" s="63">
        <f t="shared" si="142"/>
        <v>0</v>
      </c>
      <c r="H663" s="60">
        <f t="shared" si="167"/>
        <v>0.71180555555555536</v>
      </c>
      <c r="I663" s="54">
        <f>J663*PCUs!$B$2+K663*PCUs!$B$3+L663*PCUs!$B$4+M663*PCUs!$B$5</f>
        <v>0</v>
      </c>
      <c r="M663" s="69"/>
      <c r="N663" s="75">
        <f t="shared" si="153"/>
        <v>0</v>
      </c>
      <c r="O663" s="60">
        <f t="shared" si="168"/>
        <v>0.71180555555555536</v>
      </c>
      <c r="P663" s="54">
        <f>Q663*PCUs!$B$2+R663*PCUs!$B$3+S663*PCUs!$B$4+T663*PCUs!$B$5</f>
        <v>0</v>
      </c>
      <c r="T663" s="69"/>
      <c r="U663" s="75">
        <f t="shared" si="143"/>
        <v>0</v>
      </c>
    </row>
    <row r="664" spans="1:21" ht="13.5" customHeight="1" x14ac:dyDescent="0.2">
      <c r="A664" s="60">
        <f t="shared" si="166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42"/>
        <v>0</v>
      </c>
      <c r="H664" s="60">
        <f t="shared" si="167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53"/>
        <v>0</v>
      </c>
      <c r="O664" s="60">
        <f t="shared" si="168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43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0</v>
      </c>
      <c r="C665" s="24">
        <f>VLOOKUP(B665,B653:F664,2,FALSE)</f>
        <v>0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42"/>
        <v>0</v>
      </c>
      <c r="H665" s="70">
        <f>H664</f>
        <v>0.71180555555555536</v>
      </c>
      <c r="I665" s="54">
        <f>MAX(I653:I664)</f>
        <v>9</v>
      </c>
      <c r="J665" s="24">
        <f>VLOOKUP(I665,I653:M664,2,FALSE)</f>
        <v>9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53"/>
        <v>51.75</v>
      </c>
      <c r="O665" s="70">
        <f>O664</f>
        <v>0.71180555555555536</v>
      </c>
      <c r="P665" s="54">
        <f>MAX(P653:P664)</f>
        <v>10</v>
      </c>
      <c r="Q665" s="24">
        <f>VLOOKUP(P665,P653:T664,2,FALSE)</f>
        <v>10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43"/>
        <v>57.5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0</v>
      </c>
      <c r="C666" s="46"/>
      <c r="D666" s="46"/>
      <c r="E666" s="46"/>
      <c r="F666" s="71"/>
      <c r="G666" s="59">
        <f t="shared" si="142"/>
        <v>0</v>
      </c>
      <c r="H666" s="55">
        <f>H664+"00:05"</f>
        <v>0.71527777777777757</v>
      </c>
      <c r="I666" s="56">
        <f>J666*PCUs!$B$2+K666*PCUs!$B$3+L666*PCUs!$B$4+M666*PCUs!$B$5</f>
        <v>0</v>
      </c>
      <c r="J666" s="46">
        <v>0</v>
      </c>
      <c r="K666" s="46">
        <v>0</v>
      </c>
      <c r="L666" s="46">
        <v>0</v>
      </c>
      <c r="M666" s="71">
        <v>0</v>
      </c>
      <c r="N666" s="35">
        <f t="shared" si="153"/>
        <v>0</v>
      </c>
      <c r="O666" s="55">
        <f>O664+"00:05"</f>
        <v>0.71527777777777757</v>
      </c>
      <c r="P666" s="56">
        <f>Q666*PCUs!$B$2+R666*PCUs!$B$3+S666*PCUs!$B$4+T666*PCUs!$B$5</f>
        <v>2</v>
      </c>
      <c r="Q666" s="46">
        <v>2</v>
      </c>
      <c r="R666" s="46">
        <v>0</v>
      </c>
      <c r="S666" s="46">
        <v>0</v>
      </c>
      <c r="T666" s="71">
        <v>0</v>
      </c>
      <c r="U666" s="35">
        <f t="shared" si="143"/>
        <v>11.5</v>
      </c>
    </row>
    <row r="667" spans="1:21" ht="13.5" customHeight="1" x14ac:dyDescent="0.2">
      <c r="A667" s="60">
        <f t="shared" ref="A667:A677" si="169">A666</f>
        <v>0.71527777777777757</v>
      </c>
      <c r="B667" s="54">
        <f>C667*PCUs!$B$2+D667*PCUs!$B$3+E667*PCUs!$B$4+F667*PCUs!$B$5</f>
        <v>0</v>
      </c>
      <c r="F667" s="69"/>
      <c r="G667" s="63">
        <f t="shared" si="142"/>
        <v>0</v>
      </c>
      <c r="H667" s="60">
        <f t="shared" ref="H667:H677" si="170">H666</f>
        <v>0.71527777777777757</v>
      </c>
      <c r="I667" s="54">
        <f>J667*PCUs!$B$2+K667*PCUs!$B$3+L667*PCUs!$B$4+M667*PCUs!$B$5</f>
        <v>3</v>
      </c>
      <c r="J667" s="24">
        <v>3</v>
      </c>
      <c r="K667" s="24">
        <v>0</v>
      </c>
      <c r="L667" s="24">
        <v>0</v>
      </c>
      <c r="M667" s="69">
        <v>0</v>
      </c>
      <c r="N667" s="75">
        <f t="shared" si="153"/>
        <v>17.25</v>
      </c>
      <c r="O667" s="60">
        <f t="shared" ref="O667:O677" si="171">O666</f>
        <v>0.71527777777777757</v>
      </c>
      <c r="P667" s="54">
        <f>Q667*PCUs!$B$2+R667*PCUs!$B$3+S667*PCUs!$B$4+T667*PCUs!$B$5</f>
        <v>5</v>
      </c>
      <c r="Q667" s="24">
        <v>5</v>
      </c>
      <c r="R667" s="24">
        <v>0</v>
      </c>
      <c r="S667" s="24">
        <v>0</v>
      </c>
      <c r="T667" s="69">
        <v>0</v>
      </c>
      <c r="U667" s="75">
        <f t="shared" si="143"/>
        <v>28.75</v>
      </c>
    </row>
    <row r="668" spans="1:21" ht="13.5" customHeight="1" x14ac:dyDescent="0.2">
      <c r="A668" s="60">
        <f t="shared" si="169"/>
        <v>0.71527777777777757</v>
      </c>
      <c r="B668" s="54">
        <f>C668*PCUs!$B$2+D668*PCUs!$B$3+E668*PCUs!$B$4+F668*PCUs!$B$5</f>
        <v>0</v>
      </c>
      <c r="F668" s="69"/>
      <c r="G668" s="63">
        <f t="shared" si="142"/>
        <v>0</v>
      </c>
      <c r="H668" s="60">
        <f t="shared" si="170"/>
        <v>0.71527777777777757</v>
      </c>
      <c r="I668" s="54">
        <f>J668*PCUs!$B$2+K668*PCUs!$B$3+L668*PCUs!$B$4+M668*PCUs!$B$5</f>
        <v>4</v>
      </c>
      <c r="J668" s="24">
        <v>4</v>
      </c>
      <c r="K668" s="24">
        <v>0</v>
      </c>
      <c r="L668" s="24">
        <v>0</v>
      </c>
      <c r="M668" s="69">
        <v>0</v>
      </c>
      <c r="N668" s="75">
        <f t="shared" si="153"/>
        <v>23</v>
      </c>
      <c r="O668" s="60">
        <f t="shared" si="171"/>
        <v>0.71527777777777757</v>
      </c>
      <c r="P668" s="54">
        <f>Q668*PCUs!$B$2+R668*PCUs!$B$3+S668*PCUs!$B$4+T668*PCUs!$B$5</f>
        <v>8</v>
      </c>
      <c r="Q668" s="24">
        <v>8</v>
      </c>
      <c r="R668" s="24">
        <v>0</v>
      </c>
      <c r="S668" s="24">
        <v>0</v>
      </c>
      <c r="T668" s="69">
        <v>0</v>
      </c>
      <c r="U668" s="75">
        <f t="shared" si="143"/>
        <v>46</v>
      </c>
    </row>
    <row r="669" spans="1:21" ht="13.5" customHeight="1" x14ac:dyDescent="0.2">
      <c r="A669" s="60">
        <f t="shared" si="169"/>
        <v>0.71527777777777757</v>
      </c>
      <c r="B669" s="54">
        <f>C669*PCUs!$B$2+D669*PCUs!$B$3+E669*PCUs!$B$4+F669*PCUs!$B$5</f>
        <v>0</v>
      </c>
      <c r="F669" s="69"/>
      <c r="G669" s="63">
        <f t="shared" si="142"/>
        <v>0</v>
      </c>
      <c r="H669" s="60">
        <f t="shared" si="170"/>
        <v>0.71527777777777757</v>
      </c>
      <c r="I669" s="54">
        <f>J669*PCUs!$B$2+K669*PCUs!$B$3+L669*PCUs!$B$4+M669*PCUs!$B$5</f>
        <v>4</v>
      </c>
      <c r="J669" s="24">
        <v>4</v>
      </c>
      <c r="K669" s="24">
        <v>0</v>
      </c>
      <c r="L669" s="24">
        <v>0</v>
      </c>
      <c r="M669" s="69">
        <v>0</v>
      </c>
      <c r="N669" s="75">
        <f t="shared" si="153"/>
        <v>23</v>
      </c>
      <c r="O669" s="60">
        <f t="shared" si="171"/>
        <v>0.71527777777777757</v>
      </c>
      <c r="P669" s="54">
        <f>Q669*PCUs!$B$2+R669*PCUs!$B$3+S669*PCUs!$B$4+T669*PCUs!$B$5</f>
        <v>4</v>
      </c>
      <c r="Q669" s="24">
        <v>4</v>
      </c>
      <c r="R669" s="24">
        <v>0</v>
      </c>
      <c r="S669" s="24">
        <v>0</v>
      </c>
      <c r="T669" s="69">
        <v>0</v>
      </c>
      <c r="U669" s="75">
        <f t="shared" si="143"/>
        <v>23</v>
      </c>
    </row>
    <row r="670" spans="1:21" ht="13.5" customHeight="1" x14ac:dyDescent="0.2">
      <c r="A670" s="60">
        <f t="shared" si="169"/>
        <v>0.71527777777777757</v>
      </c>
      <c r="B670" s="54">
        <f>C670*PCUs!$B$2+D670*PCUs!$B$3+E670*PCUs!$B$4+F670*PCUs!$B$5</f>
        <v>0</v>
      </c>
      <c r="F670" s="69"/>
      <c r="G670" s="63">
        <f t="shared" si="142"/>
        <v>0</v>
      </c>
      <c r="H670" s="60">
        <f t="shared" si="170"/>
        <v>0.71527777777777757</v>
      </c>
      <c r="I670" s="54">
        <f>J670*PCUs!$B$2+K670*PCUs!$B$3+L670*PCUs!$B$4+M670*PCUs!$B$5</f>
        <v>0</v>
      </c>
      <c r="M670" s="69"/>
      <c r="N670" s="75">
        <f t="shared" si="153"/>
        <v>0</v>
      </c>
      <c r="O670" s="60">
        <f t="shared" si="171"/>
        <v>0.71527777777777757</v>
      </c>
      <c r="P670" s="54">
        <f>Q670*PCUs!$B$2+R670*PCUs!$B$3+S670*PCUs!$B$4+T670*PCUs!$B$5</f>
        <v>0</v>
      </c>
      <c r="T670" s="69"/>
      <c r="U670" s="75">
        <f t="shared" si="143"/>
        <v>0</v>
      </c>
    </row>
    <row r="671" spans="1:21" ht="13.5" customHeight="1" x14ac:dyDescent="0.2">
      <c r="A671" s="60">
        <f t="shared" si="169"/>
        <v>0.71527777777777757</v>
      </c>
      <c r="B671" s="54">
        <f>C671*PCUs!$B$2+D671*PCUs!$B$3+E671*PCUs!$B$4+F671*PCUs!$B$5</f>
        <v>0</v>
      </c>
      <c r="F671" s="69"/>
      <c r="G671" s="63">
        <f t="shared" si="142"/>
        <v>0</v>
      </c>
      <c r="H671" s="60">
        <f t="shared" si="170"/>
        <v>0.71527777777777757</v>
      </c>
      <c r="I671" s="54">
        <f>J671*PCUs!$B$2+K671*PCUs!$B$3+L671*PCUs!$B$4+M671*PCUs!$B$5</f>
        <v>0</v>
      </c>
      <c r="M671" s="69"/>
      <c r="N671" s="75">
        <f t="shared" si="153"/>
        <v>0</v>
      </c>
      <c r="O671" s="60">
        <f t="shared" si="171"/>
        <v>0.71527777777777757</v>
      </c>
      <c r="P671" s="54">
        <f>Q671*PCUs!$B$2+R671*PCUs!$B$3+S671*PCUs!$B$4+T671*PCUs!$B$5</f>
        <v>0</v>
      </c>
      <c r="T671" s="69"/>
      <c r="U671" s="75">
        <f t="shared" si="143"/>
        <v>0</v>
      </c>
    </row>
    <row r="672" spans="1:21" ht="13.5" customHeight="1" x14ac:dyDescent="0.2">
      <c r="A672" s="60">
        <f t="shared" si="169"/>
        <v>0.71527777777777757</v>
      </c>
      <c r="B672" s="54">
        <f>C672*PCUs!$B$2+D672*PCUs!$B$3+E672*PCUs!$B$4+F672*PCUs!$B$5</f>
        <v>0</v>
      </c>
      <c r="F672" s="69"/>
      <c r="G672" s="63">
        <f t="shared" si="142"/>
        <v>0</v>
      </c>
      <c r="H672" s="60">
        <f t="shared" si="170"/>
        <v>0.71527777777777757</v>
      </c>
      <c r="I672" s="54">
        <f>J672*PCUs!$B$2+K672*PCUs!$B$3+L672*PCUs!$B$4+M672*PCUs!$B$5</f>
        <v>0</v>
      </c>
      <c r="M672" s="69"/>
      <c r="N672" s="75">
        <f t="shared" si="153"/>
        <v>0</v>
      </c>
      <c r="O672" s="60">
        <f t="shared" si="171"/>
        <v>0.71527777777777757</v>
      </c>
      <c r="P672" s="54">
        <f>Q672*PCUs!$B$2+R672*PCUs!$B$3+S672*PCUs!$B$4+T672*PCUs!$B$5</f>
        <v>0</v>
      </c>
      <c r="T672" s="69"/>
      <c r="U672" s="75">
        <f t="shared" si="143"/>
        <v>0</v>
      </c>
    </row>
    <row r="673" spans="1:21" ht="13.5" customHeight="1" x14ac:dyDescent="0.2">
      <c r="A673" s="60">
        <f t="shared" si="169"/>
        <v>0.71527777777777757</v>
      </c>
      <c r="B673" s="54">
        <f>C673*PCUs!$B$2+D673*PCUs!$B$3+E673*PCUs!$B$4+F673*PCUs!$B$5</f>
        <v>0</v>
      </c>
      <c r="F673" s="69"/>
      <c r="G673" s="63">
        <f t="shared" si="142"/>
        <v>0</v>
      </c>
      <c r="H673" s="60">
        <f t="shared" si="170"/>
        <v>0.71527777777777757</v>
      </c>
      <c r="I673" s="54">
        <f>J673*PCUs!$B$2+K673*PCUs!$B$3+L673*PCUs!$B$4+M673*PCUs!$B$5</f>
        <v>0</v>
      </c>
      <c r="M673" s="69"/>
      <c r="N673" s="75">
        <f t="shared" si="153"/>
        <v>0</v>
      </c>
      <c r="O673" s="60">
        <f t="shared" si="171"/>
        <v>0.71527777777777757</v>
      </c>
      <c r="P673" s="54">
        <f>Q673*PCUs!$B$2+R673*PCUs!$B$3+S673*PCUs!$B$4+T673*PCUs!$B$5</f>
        <v>0</v>
      </c>
      <c r="T673" s="69"/>
      <c r="U673" s="75">
        <f t="shared" si="143"/>
        <v>0</v>
      </c>
    </row>
    <row r="674" spans="1:21" ht="13.5" customHeight="1" x14ac:dyDescent="0.2">
      <c r="A674" s="60">
        <f t="shared" si="169"/>
        <v>0.71527777777777757</v>
      </c>
      <c r="B674" s="54">
        <f>C674*PCUs!$B$2+D674*PCUs!$B$3+E674*PCUs!$B$4+F674*PCUs!$B$5</f>
        <v>0</v>
      </c>
      <c r="F674" s="69"/>
      <c r="G674" s="63">
        <f t="shared" si="142"/>
        <v>0</v>
      </c>
      <c r="H674" s="60">
        <f t="shared" si="170"/>
        <v>0.71527777777777757</v>
      </c>
      <c r="I674" s="54">
        <f>J674*PCUs!$B$2+K674*PCUs!$B$3+L674*PCUs!$B$4+M674*PCUs!$B$5</f>
        <v>0</v>
      </c>
      <c r="M674" s="69"/>
      <c r="N674" s="75">
        <f t="shared" si="153"/>
        <v>0</v>
      </c>
      <c r="O674" s="60">
        <f t="shared" si="171"/>
        <v>0.71527777777777757</v>
      </c>
      <c r="P674" s="54">
        <f>Q674*PCUs!$B$2+R674*PCUs!$B$3+S674*PCUs!$B$4+T674*PCUs!$B$5</f>
        <v>0</v>
      </c>
      <c r="T674" s="69"/>
      <c r="U674" s="75">
        <f t="shared" si="143"/>
        <v>0</v>
      </c>
    </row>
    <row r="675" spans="1:21" ht="13.5" customHeight="1" x14ac:dyDescent="0.2">
      <c r="A675" s="60">
        <f t="shared" si="169"/>
        <v>0.71527777777777757</v>
      </c>
      <c r="B675" s="54">
        <f>C675*PCUs!$B$2+D675*PCUs!$B$3+E675*PCUs!$B$4+F675*PCUs!$B$5</f>
        <v>0</v>
      </c>
      <c r="F675" s="69"/>
      <c r="G675" s="63">
        <f t="shared" si="142"/>
        <v>0</v>
      </c>
      <c r="H675" s="60">
        <f t="shared" si="170"/>
        <v>0.71527777777777757</v>
      </c>
      <c r="I675" s="54">
        <f>J675*PCUs!$B$2+K675*PCUs!$B$3+L675*PCUs!$B$4+M675*PCUs!$B$5</f>
        <v>0</v>
      </c>
      <c r="M675" s="69"/>
      <c r="N675" s="75">
        <f t="shared" si="153"/>
        <v>0</v>
      </c>
      <c r="O675" s="60">
        <f t="shared" si="171"/>
        <v>0.71527777777777757</v>
      </c>
      <c r="P675" s="54">
        <f>Q675*PCUs!$B$2+R675*PCUs!$B$3+S675*PCUs!$B$4+T675*PCUs!$B$5</f>
        <v>0</v>
      </c>
      <c r="T675" s="69"/>
      <c r="U675" s="75">
        <f t="shared" si="143"/>
        <v>0</v>
      </c>
    </row>
    <row r="676" spans="1:21" ht="13.5" customHeight="1" x14ac:dyDescent="0.2">
      <c r="A676" s="60">
        <f t="shared" si="169"/>
        <v>0.71527777777777757</v>
      </c>
      <c r="B676" s="54">
        <f>C676*PCUs!$B$2+D676*PCUs!$B$3+E676*PCUs!$B$4+F676*PCUs!$B$5</f>
        <v>0</v>
      </c>
      <c r="F676" s="69"/>
      <c r="G676" s="63">
        <f t="shared" si="142"/>
        <v>0</v>
      </c>
      <c r="H676" s="60">
        <f t="shared" si="170"/>
        <v>0.71527777777777757</v>
      </c>
      <c r="I676" s="54">
        <f>J676*PCUs!$B$2+K676*PCUs!$B$3+L676*PCUs!$B$4+M676*PCUs!$B$5</f>
        <v>0</v>
      </c>
      <c r="M676" s="69"/>
      <c r="N676" s="75">
        <f t="shared" si="153"/>
        <v>0</v>
      </c>
      <c r="O676" s="60">
        <f t="shared" si="171"/>
        <v>0.71527777777777757</v>
      </c>
      <c r="P676" s="54">
        <f>Q676*PCUs!$B$2+R676*PCUs!$B$3+S676*PCUs!$B$4+T676*PCUs!$B$5</f>
        <v>0</v>
      </c>
      <c r="T676" s="69"/>
      <c r="U676" s="75">
        <f t="shared" si="143"/>
        <v>0</v>
      </c>
    </row>
    <row r="677" spans="1:21" ht="13.5" customHeight="1" x14ac:dyDescent="0.2">
      <c r="A677" s="60">
        <f t="shared" si="169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42"/>
        <v>0</v>
      </c>
      <c r="H677" s="60">
        <f t="shared" si="170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53"/>
        <v>0</v>
      </c>
      <c r="O677" s="60">
        <f t="shared" si="171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43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0</v>
      </c>
      <c r="C678" s="24">
        <f>VLOOKUP(B678,B666:F677,2,FALSE)</f>
        <v>0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42"/>
        <v>0</v>
      </c>
      <c r="H678" s="70">
        <f>H677</f>
        <v>0.71527777777777757</v>
      </c>
      <c r="I678" s="54">
        <f>MAX(I666:I677)</f>
        <v>4</v>
      </c>
      <c r="J678" s="24">
        <f>VLOOKUP(I678,I666:M677,2,FALSE)</f>
        <v>4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53"/>
        <v>23</v>
      </c>
      <c r="O678" s="70">
        <f>O677</f>
        <v>0.71527777777777757</v>
      </c>
      <c r="P678" s="54">
        <f>MAX(P666:P677)</f>
        <v>8</v>
      </c>
      <c r="Q678" s="24">
        <f>VLOOKUP(P678,P666:T677,2,FALSE)</f>
        <v>8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43"/>
        <v>46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0</v>
      </c>
      <c r="C679" s="46"/>
      <c r="D679" s="46"/>
      <c r="E679" s="46"/>
      <c r="F679" s="71"/>
      <c r="G679" s="59">
        <f t="shared" si="142"/>
        <v>0</v>
      </c>
      <c r="H679" s="55">
        <f>H677+"00:05"</f>
        <v>0.71874999999999978</v>
      </c>
      <c r="I679" s="56">
        <f>J679*PCUs!$B$2+K679*PCUs!$B$3+L679*PCUs!$B$4+M679*PCUs!$B$5</f>
        <v>6</v>
      </c>
      <c r="J679" s="46">
        <v>6</v>
      </c>
      <c r="K679" s="46">
        <v>0</v>
      </c>
      <c r="L679" s="46">
        <v>0</v>
      </c>
      <c r="M679" s="71">
        <v>0</v>
      </c>
      <c r="N679" s="35">
        <f t="shared" si="153"/>
        <v>34.5</v>
      </c>
      <c r="O679" s="55">
        <f>O677+"00:05"</f>
        <v>0.71874999999999978</v>
      </c>
      <c r="P679" s="56">
        <f>Q679*PCUs!$B$2+R679*PCUs!$B$3+S679*PCUs!$B$4+T679*PCUs!$B$5</f>
        <v>5</v>
      </c>
      <c r="Q679" s="46">
        <v>5</v>
      </c>
      <c r="R679" s="46">
        <v>0</v>
      </c>
      <c r="S679" s="46">
        <v>0</v>
      </c>
      <c r="T679" s="71">
        <v>0</v>
      </c>
      <c r="U679" s="35">
        <f t="shared" si="143"/>
        <v>28.75</v>
      </c>
    </row>
    <row r="680" spans="1:21" ht="13.5" customHeight="1" x14ac:dyDescent="0.2">
      <c r="A680" s="60">
        <f t="shared" ref="A680:A690" si="172">A679</f>
        <v>0.71874999999999978</v>
      </c>
      <c r="B680" s="54">
        <f>C680*PCUs!$B$2+D680*PCUs!$B$3+E680*PCUs!$B$4+F680*PCUs!$B$5</f>
        <v>0</v>
      </c>
      <c r="F680" s="69"/>
      <c r="G680" s="63">
        <f t="shared" si="142"/>
        <v>0</v>
      </c>
      <c r="H680" s="60">
        <f t="shared" ref="H680:H690" si="173">H679</f>
        <v>0.71874999999999978</v>
      </c>
      <c r="I680" s="54">
        <f>J680*PCUs!$B$2+K680*PCUs!$B$3+L680*PCUs!$B$4+M680*PCUs!$B$5</f>
        <v>4</v>
      </c>
      <c r="J680" s="24">
        <v>4</v>
      </c>
      <c r="K680" s="24">
        <v>0</v>
      </c>
      <c r="L680" s="24">
        <v>0</v>
      </c>
      <c r="M680" s="69">
        <v>0</v>
      </c>
      <c r="N680" s="75">
        <f t="shared" si="153"/>
        <v>23</v>
      </c>
      <c r="O680" s="60">
        <f t="shared" ref="O680:O690" si="174">O679</f>
        <v>0.71874999999999978</v>
      </c>
      <c r="P680" s="54">
        <f>Q680*PCUs!$B$2+R680*PCUs!$B$3+S680*PCUs!$B$4+T680*PCUs!$B$5</f>
        <v>6.5</v>
      </c>
      <c r="Q680" s="24">
        <v>5</v>
      </c>
      <c r="R680" s="24">
        <v>1</v>
      </c>
      <c r="S680" s="24">
        <v>0</v>
      </c>
      <c r="T680" s="69">
        <v>0</v>
      </c>
      <c r="U680" s="75">
        <f t="shared" si="143"/>
        <v>37.375</v>
      </c>
    </row>
    <row r="681" spans="1:21" ht="13.5" customHeight="1" x14ac:dyDescent="0.2">
      <c r="A681" s="60">
        <f t="shared" si="172"/>
        <v>0.71874999999999978</v>
      </c>
      <c r="B681" s="54">
        <f>C681*PCUs!$B$2+D681*PCUs!$B$3+E681*PCUs!$B$4+F681*PCUs!$B$5</f>
        <v>0</v>
      </c>
      <c r="F681" s="69"/>
      <c r="G681" s="63">
        <f t="shared" ref="G681:G821" si="175">B681*5.75</f>
        <v>0</v>
      </c>
      <c r="H681" s="60">
        <f t="shared" si="173"/>
        <v>0.71874999999999978</v>
      </c>
      <c r="I681" s="54">
        <f>J681*PCUs!$B$2+K681*PCUs!$B$3+L681*PCUs!$B$4+M681*PCUs!$B$5</f>
        <v>7</v>
      </c>
      <c r="J681" s="24">
        <v>7</v>
      </c>
      <c r="K681" s="24">
        <v>0</v>
      </c>
      <c r="L681" s="24">
        <v>0</v>
      </c>
      <c r="M681" s="69">
        <v>0</v>
      </c>
      <c r="N681" s="75">
        <f t="shared" si="153"/>
        <v>40.25</v>
      </c>
      <c r="O681" s="60">
        <f t="shared" si="174"/>
        <v>0.71874999999999978</v>
      </c>
      <c r="P681" s="54">
        <f>Q681*PCUs!$B$2+R681*PCUs!$B$3+S681*PCUs!$B$4+T681*PCUs!$B$5</f>
        <v>4</v>
      </c>
      <c r="Q681" s="24">
        <v>4</v>
      </c>
      <c r="R681" s="24">
        <v>0</v>
      </c>
      <c r="S681" s="24">
        <v>0</v>
      </c>
      <c r="T681" s="69">
        <v>0</v>
      </c>
      <c r="U681" s="75">
        <f t="shared" ref="U681:U821" si="176">P681*5.75</f>
        <v>23</v>
      </c>
    </row>
    <row r="682" spans="1:21" ht="13.5" customHeight="1" x14ac:dyDescent="0.2">
      <c r="A682" s="60">
        <f t="shared" si="172"/>
        <v>0.71874999999999978</v>
      </c>
      <c r="B682" s="54">
        <f>C682*PCUs!$B$2+D682*PCUs!$B$3+E682*PCUs!$B$4+F682*PCUs!$B$5</f>
        <v>0</v>
      </c>
      <c r="F682" s="69"/>
      <c r="G682" s="63">
        <f t="shared" si="175"/>
        <v>0</v>
      </c>
      <c r="H682" s="60">
        <f t="shared" si="173"/>
        <v>0.71874999999999978</v>
      </c>
      <c r="I682" s="54">
        <f>J682*PCUs!$B$2+K682*PCUs!$B$3+L682*PCUs!$B$4+M682*PCUs!$B$5</f>
        <v>4</v>
      </c>
      <c r="J682" s="24">
        <v>4</v>
      </c>
      <c r="K682" s="24">
        <v>0</v>
      </c>
      <c r="L682" s="24">
        <v>0</v>
      </c>
      <c r="M682" s="69">
        <v>0</v>
      </c>
      <c r="N682" s="75">
        <f t="shared" si="153"/>
        <v>23</v>
      </c>
      <c r="O682" s="60">
        <f t="shared" si="174"/>
        <v>0.71874999999999978</v>
      </c>
      <c r="P682" s="54">
        <f>Q682*PCUs!$B$2+R682*PCUs!$B$3+S682*PCUs!$B$4+T682*PCUs!$B$5</f>
        <v>4</v>
      </c>
      <c r="Q682" s="24">
        <v>4</v>
      </c>
      <c r="R682" s="24">
        <v>0</v>
      </c>
      <c r="S682" s="24">
        <v>0</v>
      </c>
      <c r="T682" s="69">
        <v>0</v>
      </c>
      <c r="U682" s="75">
        <f t="shared" si="176"/>
        <v>23</v>
      </c>
    </row>
    <row r="683" spans="1:21" ht="13.5" customHeight="1" x14ac:dyDescent="0.2">
      <c r="A683" s="60">
        <f t="shared" si="172"/>
        <v>0.71874999999999978</v>
      </c>
      <c r="B683" s="54">
        <f>C683*PCUs!$B$2+D683*PCUs!$B$3+E683*PCUs!$B$4+F683*PCUs!$B$5</f>
        <v>0</v>
      </c>
      <c r="F683" s="69"/>
      <c r="G683" s="63">
        <f t="shared" si="175"/>
        <v>0</v>
      </c>
      <c r="H683" s="60">
        <f t="shared" si="173"/>
        <v>0.71874999999999978</v>
      </c>
      <c r="I683" s="54">
        <f>J683*PCUs!$B$2+K683*PCUs!$B$3+L683*PCUs!$B$4+M683*PCUs!$B$5</f>
        <v>0</v>
      </c>
      <c r="M683" s="69"/>
      <c r="N683" s="75">
        <f t="shared" si="153"/>
        <v>0</v>
      </c>
      <c r="O683" s="60">
        <f t="shared" si="174"/>
        <v>0.71874999999999978</v>
      </c>
      <c r="P683" s="54">
        <f>Q683*PCUs!$B$2+R683*PCUs!$B$3+S683*PCUs!$B$4+T683*PCUs!$B$5</f>
        <v>0</v>
      </c>
      <c r="T683" s="69"/>
      <c r="U683" s="75">
        <f t="shared" si="176"/>
        <v>0</v>
      </c>
    </row>
    <row r="684" spans="1:21" ht="13.5" customHeight="1" x14ac:dyDescent="0.2">
      <c r="A684" s="60">
        <f t="shared" si="172"/>
        <v>0.71874999999999978</v>
      </c>
      <c r="B684" s="54">
        <f>C684*PCUs!$B$2+D684*PCUs!$B$3+E684*PCUs!$B$4+F684*PCUs!$B$5</f>
        <v>0</v>
      </c>
      <c r="F684" s="69"/>
      <c r="G684" s="63">
        <f t="shared" si="175"/>
        <v>0</v>
      </c>
      <c r="H684" s="60">
        <f t="shared" si="173"/>
        <v>0.71874999999999978</v>
      </c>
      <c r="I684" s="54">
        <f>J684*PCUs!$B$2+K684*PCUs!$B$3+L684*PCUs!$B$4+M684*PCUs!$B$5</f>
        <v>0</v>
      </c>
      <c r="M684" s="69"/>
      <c r="N684" s="75">
        <f t="shared" si="153"/>
        <v>0</v>
      </c>
      <c r="O684" s="60">
        <f t="shared" si="174"/>
        <v>0.71874999999999978</v>
      </c>
      <c r="P684" s="54">
        <f>Q684*PCUs!$B$2+R684*PCUs!$B$3+S684*PCUs!$B$4+T684*PCUs!$B$5</f>
        <v>0</v>
      </c>
      <c r="T684" s="69"/>
      <c r="U684" s="75">
        <f t="shared" si="176"/>
        <v>0</v>
      </c>
    </row>
    <row r="685" spans="1:21" ht="13.5" customHeight="1" x14ac:dyDescent="0.2">
      <c r="A685" s="60">
        <f t="shared" si="172"/>
        <v>0.71874999999999978</v>
      </c>
      <c r="B685" s="54">
        <f>C685*PCUs!$B$2+D685*PCUs!$B$3+E685*PCUs!$B$4+F685*PCUs!$B$5</f>
        <v>0</v>
      </c>
      <c r="F685" s="69"/>
      <c r="G685" s="63">
        <f t="shared" si="175"/>
        <v>0</v>
      </c>
      <c r="H685" s="60">
        <f t="shared" si="173"/>
        <v>0.71874999999999978</v>
      </c>
      <c r="I685" s="54">
        <f>J685*PCUs!$B$2+K685*PCUs!$B$3+L685*PCUs!$B$4+M685*PCUs!$B$5</f>
        <v>0</v>
      </c>
      <c r="M685" s="69"/>
      <c r="N685" s="75">
        <f t="shared" si="153"/>
        <v>0</v>
      </c>
      <c r="O685" s="60">
        <f t="shared" si="174"/>
        <v>0.71874999999999978</v>
      </c>
      <c r="P685" s="54">
        <f>Q685*PCUs!$B$2+R685*PCUs!$B$3+S685*PCUs!$B$4+T685*PCUs!$B$5</f>
        <v>0</v>
      </c>
      <c r="T685" s="69"/>
      <c r="U685" s="75">
        <f t="shared" si="176"/>
        <v>0</v>
      </c>
    </row>
    <row r="686" spans="1:21" ht="13.5" customHeight="1" x14ac:dyDescent="0.2">
      <c r="A686" s="60">
        <f t="shared" si="172"/>
        <v>0.71874999999999978</v>
      </c>
      <c r="B686" s="54">
        <f>C686*PCUs!$B$2+D686*PCUs!$B$3+E686*PCUs!$B$4+F686*PCUs!$B$5</f>
        <v>0</v>
      </c>
      <c r="F686" s="69"/>
      <c r="G686" s="63">
        <f t="shared" si="175"/>
        <v>0</v>
      </c>
      <c r="H686" s="60">
        <f t="shared" si="173"/>
        <v>0.71874999999999978</v>
      </c>
      <c r="I686" s="54">
        <f>J686*PCUs!$B$2+K686*PCUs!$B$3+L686*PCUs!$B$4+M686*PCUs!$B$5</f>
        <v>0</v>
      </c>
      <c r="M686" s="69"/>
      <c r="N686" s="75">
        <f t="shared" si="153"/>
        <v>0</v>
      </c>
      <c r="O686" s="60">
        <f t="shared" si="174"/>
        <v>0.71874999999999978</v>
      </c>
      <c r="P686" s="54">
        <f>Q686*PCUs!$B$2+R686*PCUs!$B$3+S686*PCUs!$B$4+T686*PCUs!$B$5</f>
        <v>0</v>
      </c>
      <c r="T686" s="69"/>
      <c r="U686" s="75">
        <f t="shared" si="176"/>
        <v>0</v>
      </c>
    </row>
    <row r="687" spans="1:21" ht="13.5" customHeight="1" x14ac:dyDescent="0.2">
      <c r="A687" s="60">
        <f t="shared" si="172"/>
        <v>0.71874999999999978</v>
      </c>
      <c r="B687" s="54">
        <f>C687*PCUs!$B$2+D687*PCUs!$B$3+E687*PCUs!$B$4+F687*PCUs!$B$5</f>
        <v>0</v>
      </c>
      <c r="F687" s="69"/>
      <c r="G687" s="63">
        <f t="shared" si="175"/>
        <v>0</v>
      </c>
      <c r="H687" s="60">
        <f t="shared" si="173"/>
        <v>0.71874999999999978</v>
      </c>
      <c r="I687" s="54">
        <f>J687*PCUs!$B$2+K687*PCUs!$B$3+L687*PCUs!$B$4+M687*PCUs!$B$5</f>
        <v>0</v>
      </c>
      <c r="M687" s="69"/>
      <c r="N687" s="75">
        <f t="shared" si="153"/>
        <v>0</v>
      </c>
      <c r="O687" s="60">
        <f t="shared" si="174"/>
        <v>0.71874999999999978</v>
      </c>
      <c r="P687" s="54">
        <f>Q687*PCUs!$B$2+R687*PCUs!$B$3+S687*PCUs!$B$4+T687*PCUs!$B$5</f>
        <v>0</v>
      </c>
      <c r="T687" s="69"/>
      <c r="U687" s="75">
        <f t="shared" si="176"/>
        <v>0</v>
      </c>
    </row>
    <row r="688" spans="1:21" ht="13.5" customHeight="1" x14ac:dyDescent="0.2">
      <c r="A688" s="60">
        <f t="shared" si="172"/>
        <v>0.71874999999999978</v>
      </c>
      <c r="B688" s="54">
        <f>C688*PCUs!$B$2+D688*PCUs!$B$3+E688*PCUs!$B$4+F688*PCUs!$B$5</f>
        <v>0</v>
      </c>
      <c r="F688" s="69"/>
      <c r="G688" s="63">
        <f t="shared" si="175"/>
        <v>0</v>
      </c>
      <c r="H688" s="60">
        <f t="shared" si="173"/>
        <v>0.71874999999999978</v>
      </c>
      <c r="I688" s="54">
        <f>J688*PCUs!$B$2+K688*PCUs!$B$3+L688*PCUs!$B$4+M688*PCUs!$B$5</f>
        <v>0</v>
      </c>
      <c r="M688" s="69"/>
      <c r="N688" s="75">
        <f t="shared" si="153"/>
        <v>0</v>
      </c>
      <c r="O688" s="60">
        <f t="shared" si="174"/>
        <v>0.71874999999999978</v>
      </c>
      <c r="P688" s="54">
        <f>Q688*PCUs!$B$2+R688*PCUs!$B$3+S688*PCUs!$B$4+T688*PCUs!$B$5</f>
        <v>0</v>
      </c>
      <c r="T688" s="69"/>
      <c r="U688" s="75">
        <f t="shared" si="176"/>
        <v>0</v>
      </c>
    </row>
    <row r="689" spans="1:21" ht="13.5" customHeight="1" x14ac:dyDescent="0.2">
      <c r="A689" s="60">
        <f t="shared" si="172"/>
        <v>0.71874999999999978</v>
      </c>
      <c r="B689" s="54">
        <f>C689*PCUs!$B$2+D689*PCUs!$B$3+E689*PCUs!$B$4+F689*PCUs!$B$5</f>
        <v>0</v>
      </c>
      <c r="F689" s="69"/>
      <c r="G689" s="63">
        <f t="shared" si="175"/>
        <v>0</v>
      </c>
      <c r="H689" s="60">
        <f t="shared" si="173"/>
        <v>0.71874999999999978</v>
      </c>
      <c r="I689" s="54">
        <f>J689*PCUs!$B$2+K689*PCUs!$B$3+L689*PCUs!$B$4+M689*PCUs!$B$5</f>
        <v>0</v>
      </c>
      <c r="M689" s="69"/>
      <c r="N689" s="75">
        <f t="shared" ref="N689:N807" si="177">I689*5.75</f>
        <v>0</v>
      </c>
      <c r="O689" s="60">
        <f t="shared" si="174"/>
        <v>0.71874999999999978</v>
      </c>
      <c r="P689" s="54">
        <f>Q689*PCUs!$B$2+R689*PCUs!$B$3+S689*PCUs!$B$4+T689*PCUs!$B$5</f>
        <v>0</v>
      </c>
      <c r="T689" s="69"/>
      <c r="U689" s="75">
        <f t="shared" si="176"/>
        <v>0</v>
      </c>
    </row>
    <row r="690" spans="1:21" ht="13.5" customHeight="1" x14ac:dyDescent="0.2">
      <c r="A690" s="60">
        <f t="shared" si="172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75"/>
        <v>0</v>
      </c>
      <c r="H690" s="60">
        <f t="shared" si="173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77"/>
        <v>0</v>
      </c>
      <c r="O690" s="60">
        <f t="shared" si="174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76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0</v>
      </c>
      <c r="C691" s="24">
        <f>VLOOKUP(B691,B679:F690,2,FALSE)</f>
        <v>0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si="175"/>
        <v>0</v>
      </c>
      <c r="H691" s="70">
        <f>H690</f>
        <v>0.71874999999999978</v>
      </c>
      <c r="I691" s="54">
        <f>MAX(I679:I690)</f>
        <v>7</v>
      </c>
      <c r="J691" s="24">
        <f>VLOOKUP(I691,I679:M690,2,FALSE)</f>
        <v>7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77"/>
        <v>40.25</v>
      </c>
      <c r="O691" s="70">
        <f>O690</f>
        <v>0.71874999999999978</v>
      </c>
      <c r="P691" s="54">
        <f>MAX(P679:P690)</f>
        <v>6.5</v>
      </c>
      <c r="Q691" s="24">
        <f>VLOOKUP(P691,P679:T690,2,FALSE)</f>
        <v>5</v>
      </c>
      <c r="R691" s="24">
        <f>VLOOKUP(P691,P679:T690,3,FALSE)</f>
        <v>1</v>
      </c>
      <c r="S691" s="24">
        <f>VLOOKUP(P691,P679:T690,4,FALSE)</f>
        <v>0</v>
      </c>
      <c r="T691" s="69">
        <f>VLOOKUP(P691,P679:T690,5,FALSE)</f>
        <v>0</v>
      </c>
      <c r="U691" s="75">
        <f t="shared" si="176"/>
        <v>37.375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0</v>
      </c>
      <c r="C692" s="46"/>
      <c r="D692" s="46"/>
      <c r="E692" s="46"/>
      <c r="F692" s="71"/>
      <c r="G692" s="59">
        <f t="shared" si="175"/>
        <v>0</v>
      </c>
      <c r="H692" s="55">
        <f>H690+"00:05"</f>
        <v>0.72222222222222199</v>
      </c>
      <c r="I692" s="56">
        <f>J692*PCUs!$B$2+K692*PCUs!$B$3+L692*PCUs!$B$4+M692*PCUs!$B$5</f>
        <v>1</v>
      </c>
      <c r="J692" s="46">
        <v>1</v>
      </c>
      <c r="K692" s="46">
        <v>0</v>
      </c>
      <c r="L692" s="46">
        <v>0</v>
      </c>
      <c r="M692" s="71">
        <v>0</v>
      </c>
      <c r="N692" s="35">
        <f t="shared" si="177"/>
        <v>5.75</v>
      </c>
      <c r="O692" s="55">
        <f>O690+"00:05"</f>
        <v>0.72222222222222199</v>
      </c>
      <c r="P692" s="56">
        <f>Q692*PCUs!$B$2+R692*PCUs!$B$3+S692*PCUs!$B$4+T692*PCUs!$B$5</f>
        <v>5</v>
      </c>
      <c r="Q692" s="46">
        <v>5</v>
      </c>
      <c r="R692" s="46">
        <v>0</v>
      </c>
      <c r="S692" s="46">
        <v>0</v>
      </c>
      <c r="T692" s="71">
        <v>0</v>
      </c>
      <c r="U692" s="35">
        <f t="shared" si="176"/>
        <v>28.75</v>
      </c>
    </row>
    <row r="693" spans="1:21" ht="13.5" customHeight="1" x14ac:dyDescent="0.2">
      <c r="A693" s="60">
        <f t="shared" ref="A693:A703" si="178">A692</f>
        <v>0.72222222222222199</v>
      </c>
      <c r="B693" s="54">
        <f>C693*PCUs!$B$2+D693*PCUs!$B$3+E693*PCUs!$B$4+F693*PCUs!$B$5</f>
        <v>0</v>
      </c>
      <c r="F693" s="69"/>
      <c r="G693" s="63">
        <f t="shared" si="175"/>
        <v>0</v>
      </c>
      <c r="H693" s="60">
        <f t="shared" ref="H693:H703" si="179">H692</f>
        <v>0.72222222222222199</v>
      </c>
      <c r="I693" s="54">
        <f>J693*PCUs!$B$2+K693*PCUs!$B$3+L693*PCUs!$B$4+M693*PCUs!$B$5</f>
        <v>5</v>
      </c>
      <c r="J693" s="24">
        <v>5</v>
      </c>
      <c r="K693" s="24">
        <v>0</v>
      </c>
      <c r="L693" s="24">
        <v>0</v>
      </c>
      <c r="M693" s="69">
        <v>0</v>
      </c>
      <c r="N693" s="75">
        <f t="shared" si="177"/>
        <v>28.75</v>
      </c>
      <c r="O693" s="60">
        <f t="shared" ref="O693:O703" si="180">O692</f>
        <v>0.72222222222222199</v>
      </c>
      <c r="P693" s="54">
        <f>Q693*PCUs!$B$2+R693*PCUs!$B$3+S693*PCUs!$B$4+T693*PCUs!$B$5</f>
        <v>5.5</v>
      </c>
      <c r="Q693" s="24">
        <v>4</v>
      </c>
      <c r="R693" s="24">
        <v>1</v>
      </c>
      <c r="S693" s="24">
        <v>0</v>
      </c>
      <c r="T693" s="69">
        <v>0</v>
      </c>
      <c r="U693" s="75">
        <f t="shared" si="176"/>
        <v>31.625</v>
      </c>
    </row>
    <row r="694" spans="1:21" ht="13.5" customHeight="1" x14ac:dyDescent="0.2">
      <c r="A694" s="60">
        <f t="shared" si="178"/>
        <v>0.72222222222222199</v>
      </c>
      <c r="B694" s="54">
        <f>C694*PCUs!$B$2+D694*PCUs!$B$3+E694*PCUs!$B$4+F694*PCUs!$B$5</f>
        <v>0</v>
      </c>
      <c r="F694" s="69"/>
      <c r="G694" s="63">
        <f t="shared" si="175"/>
        <v>0</v>
      </c>
      <c r="H694" s="60">
        <f t="shared" si="179"/>
        <v>0.72222222222222199</v>
      </c>
      <c r="I694" s="54">
        <f>J694*PCUs!$B$2+K694*PCUs!$B$3+L694*PCUs!$B$4+M694*PCUs!$B$5</f>
        <v>2</v>
      </c>
      <c r="J694" s="24">
        <v>2</v>
      </c>
      <c r="K694" s="24">
        <v>0</v>
      </c>
      <c r="L694" s="24">
        <v>0</v>
      </c>
      <c r="M694" s="69">
        <v>0</v>
      </c>
      <c r="N694" s="75">
        <f t="shared" si="177"/>
        <v>11.5</v>
      </c>
      <c r="O694" s="60">
        <f t="shared" si="180"/>
        <v>0.72222222222222199</v>
      </c>
      <c r="P694" s="54">
        <f>Q694*PCUs!$B$2+R694*PCUs!$B$3+S694*PCUs!$B$4+T694*PCUs!$B$5</f>
        <v>3</v>
      </c>
      <c r="Q694" s="24">
        <v>3</v>
      </c>
      <c r="R694" s="24">
        <v>0</v>
      </c>
      <c r="S694" s="24">
        <v>0</v>
      </c>
      <c r="T694" s="69">
        <v>0</v>
      </c>
      <c r="U694" s="75">
        <f t="shared" si="176"/>
        <v>17.25</v>
      </c>
    </row>
    <row r="695" spans="1:21" ht="13.5" customHeight="1" x14ac:dyDescent="0.2">
      <c r="A695" s="60">
        <f t="shared" si="178"/>
        <v>0.72222222222222199</v>
      </c>
      <c r="B695" s="54">
        <f>C695*PCUs!$B$2+D695*PCUs!$B$3+E695*PCUs!$B$4+F695*PCUs!$B$5</f>
        <v>0</v>
      </c>
      <c r="F695" s="69"/>
      <c r="G695" s="63">
        <f t="shared" si="175"/>
        <v>0</v>
      </c>
      <c r="H695" s="60">
        <f t="shared" si="179"/>
        <v>0.72222222222222199</v>
      </c>
      <c r="I695" s="54">
        <f>J695*PCUs!$B$2+K695*PCUs!$B$3+L695*PCUs!$B$4+M695*PCUs!$B$5</f>
        <v>2</v>
      </c>
      <c r="J695" s="24">
        <v>2</v>
      </c>
      <c r="K695" s="24">
        <v>0</v>
      </c>
      <c r="L695" s="24">
        <v>0</v>
      </c>
      <c r="M695" s="69">
        <v>0</v>
      </c>
      <c r="N695" s="75">
        <f t="shared" si="177"/>
        <v>11.5</v>
      </c>
      <c r="O695" s="60">
        <f t="shared" si="180"/>
        <v>0.72222222222222199</v>
      </c>
      <c r="P695" s="54">
        <f>Q695*PCUs!$B$2+R695*PCUs!$B$3+S695*PCUs!$B$4+T695*PCUs!$B$5</f>
        <v>12</v>
      </c>
      <c r="Q695" s="24">
        <v>12</v>
      </c>
      <c r="R695" s="24">
        <v>0</v>
      </c>
      <c r="S695" s="24">
        <v>0</v>
      </c>
      <c r="T695" s="69">
        <v>0</v>
      </c>
      <c r="U695" s="75">
        <f t="shared" si="176"/>
        <v>69</v>
      </c>
    </row>
    <row r="696" spans="1:21" ht="13.5" customHeight="1" x14ac:dyDescent="0.2">
      <c r="A696" s="60">
        <f t="shared" si="178"/>
        <v>0.72222222222222199</v>
      </c>
      <c r="B696" s="54">
        <f>C696*PCUs!$B$2+D696*PCUs!$B$3+E696*PCUs!$B$4+F696*PCUs!$B$5</f>
        <v>0</v>
      </c>
      <c r="F696" s="69"/>
      <c r="G696" s="63">
        <f t="shared" si="175"/>
        <v>0</v>
      </c>
      <c r="H696" s="60">
        <f t="shared" si="179"/>
        <v>0.72222222222222199</v>
      </c>
      <c r="I696" s="54">
        <f>J696*PCUs!$B$2+K696*PCUs!$B$3+L696*PCUs!$B$4+M696*PCUs!$B$5</f>
        <v>0</v>
      </c>
      <c r="M696" s="69"/>
      <c r="N696" s="75">
        <f t="shared" si="177"/>
        <v>0</v>
      </c>
      <c r="O696" s="60">
        <f t="shared" si="180"/>
        <v>0.72222222222222199</v>
      </c>
      <c r="P696" s="54">
        <f>Q696*PCUs!$B$2+R696*PCUs!$B$3+S696*PCUs!$B$4+T696*PCUs!$B$5</f>
        <v>0</v>
      </c>
      <c r="T696" s="69"/>
      <c r="U696" s="75">
        <f t="shared" si="176"/>
        <v>0</v>
      </c>
    </row>
    <row r="697" spans="1:21" ht="13.5" customHeight="1" x14ac:dyDescent="0.2">
      <c r="A697" s="60">
        <f t="shared" si="178"/>
        <v>0.72222222222222199</v>
      </c>
      <c r="B697" s="54">
        <f>C697*PCUs!$B$2+D697*PCUs!$B$3+E697*PCUs!$B$4+F697*PCUs!$B$5</f>
        <v>0</v>
      </c>
      <c r="F697" s="69"/>
      <c r="G697" s="63">
        <f t="shared" si="175"/>
        <v>0</v>
      </c>
      <c r="H697" s="60">
        <f t="shared" si="179"/>
        <v>0.72222222222222199</v>
      </c>
      <c r="I697" s="54">
        <f>J697*PCUs!$B$2+K697*PCUs!$B$3+L697*PCUs!$B$4+M697*PCUs!$B$5</f>
        <v>0</v>
      </c>
      <c r="M697" s="69"/>
      <c r="N697" s="75">
        <f t="shared" si="177"/>
        <v>0</v>
      </c>
      <c r="O697" s="60">
        <f t="shared" si="180"/>
        <v>0.72222222222222199</v>
      </c>
      <c r="P697" s="54">
        <f>Q697*PCUs!$B$2+R697*PCUs!$B$3+S697*PCUs!$B$4+T697*PCUs!$B$5</f>
        <v>0</v>
      </c>
      <c r="T697" s="69"/>
      <c r="U697" s="75">
        <f t="shared" si="176"/>
        <v>0</v>
      </c>
    </row>
    <row r="698" spans="1:21" ht="13.5" customHeight="1" x14ac:dyDescent="0.2">
      <c r="A698" s="60">
        <f t="shared" si="178"/>
        <v>0.72222222222222199</v>
      </c>
      <c r="B698" s="54">
        <f>C698*PCUs!$B$2+D698*PCUs!$B$3+E698*PCUs!$B$4+F698*PCUs!$B$5</f>
        <v>0</v>
      </c>
      <c r="F698" s="69"/>
      <c r="G698" s="63">
        <f t="shared" si="175"/>
        <v>0</v>
      </c>
      <c r="H698" s="60">
        <f t="shared" si="179"/>
        <v>0.72222222222222199</v>
      </c>
      <c r="I698" s="54">
        <f>J698*PCUs!$B$2+K698*PCUs!$B$3+L698*PCUs!$B$4+M698*PCUs!$B$5</f>
        <v>0</v>
      </c>
      <c r="M698" s="69"/>
      <c r="N698" s="75">
        <f t="shared" si="177"/>
        <v>0</v>
      </c>
      <c r="O698" s="60">
        <f t="shared" si="180"/>
        <v>0.72222222222222199</v>
      </c>
      <c r="P698" s="54">
        <f>Q698*PCUs!$B$2+R698*PCUs!$B$3+S698*PCUs!$B$4+T698*PCUs!$B$5</f>
        <v>0</v>
      </c>
      <c r="T698" s="69"/>
      <c r="U698" s="75">
        <f t="shared" si="176"/>
        <v>0</v>
      </c>
    </row>
    <row r="699" spans="1:21" ht="13.5" customHeight="1" x14ac:dyDescent="0.2">
      <c r="A699" s="60">
        <f t="shared" si="178"/>
        <v>0.72222222222222199</v>
      </c>
      <c r="B699" s="54">
        <f>C699*PCUs!$B$2+D699*PCUs!$B$3+E699*PCUs!$B$4+F699*PCUs!$B$5</f>
        <v>0</v>
      </c>
      <c r="F699" s="69"/>
      <c r="G699" s="63">
        <f t="shared" si="175"/>
        <v>0</v>
      </c>
      <c r="H699" s="60">
        <f t="shared" si="179"/>
        <v>0.72222222222222199</v>
      </c>
      <c r="I699" s="54">
        <f>J699*PCUs!$B$2+K699*PCUs!$B$3+L699*PCUs!$B$4+M699*PCUs!$B$5</f>
        <v>0</v>
      </c>
      <c r="M699" s="69"/>
      <c r="N699" s="75">
        <f t="shared" si="177"/>
        <v>0</v>
      </c>
      <c r="O699" s="60">
        <f t="shared" si="180"/>
        <v>0.72222222222222199</v>
      </c>
      <c r="P699" s="54">
        <f>Q699*PCUs!$B$2+R699*PCUs!$B$3+S699*PCUs!$B$4+T699*PCUs!$B$5</f>
        <v>0</v>
      </c>
      <c r="T699" s="69"/>
      <c r="U699" s="75">
        <f t="shared" si="176"/>
        <v>0</v>
      </c>
    </row>
    <row r="700" spans="1:21" ht="13.5" customHeight="1" x14ac:dyDescent="0.2">
      <c r="A700" s="60">
        <f t="shared" si="178"/>
        <v>0.72222222222222199</v>
      </c>
      <c r="B700" s="54">
        <f>C700*PCUs!$B$2+D700*PCUs!$B$3+E700*PCUs!$B$4+F700*PCUs!$B$5</f>
        <v>0</v>
      </c>
      <c r="F700" s="69"/>
      <c r="G700" s="63">
        <f t="shared" si="175"/>
        <v>0</v>
      </c>
      <c r="H700" s="60">
        <f t="shared" si="179"/>
        <v>0.72222222222222199</v>
      </c>
      <c r="I700" s="54">
        <f>J700*PCUs!$B$2+K700*PCUs!$B$3+L700*PCUs!$B$4+M700*PCUs!$B$5</f>
        <v>0</v>
      </c>
      <c r="M700" s="69"/>
      <c r="N700" s="75">
        <f t="shared" si="177"/>
        <v>0</v>
      </c>
      <c r="O700" s="60">
        <f t="shared" si="180"/>
        <v>0.72222222222222199</v>
      </c>
      <c r="P700" s="54">
        <f>Q700*PCUs!$B$2+R700*PCUs!$B$3+S700*PCUs!$B$4+T700*PCUs!$B$5</f>
        <v>0</v>
      </c>
      <c r="T700" s="69"/>
      <c r="U700" s="75">
        <f t="shared" si="176"/>
        <v>0</v>
      </c>
    </row>
    <row r="701" spans="1:21" ht="13.5" customHeight="1" x14ac:dyDescent="0.2">
      <c r="A701" s="60">
        <f t="shared" si="178"/>
        <v>0.72222222222222199</v>
      </c>
      <c r="B701" s="54">
        <f>C701*PCUs!$B$2+D701*PCUs!$B$3+E701*PCUs!$B$4+F701*PCUs!$B$5</f>
        <v>0</v>
      </c>
      <c r="F701" s="69"/>
      <c r="G701" s="63">
        <f t="shared" si="175"/>
        <v>0</v>
      </c>
      <c r="H701" s="60">
        <f t="shared" si="179"/>
        <v>0.72222222222222199</v>
      </c>
      <c r="I701" s="54">
        <f>J701*PCUs!$B$2+K701*PCUs!$B$3+L701*PCUs!$B$4+M701*PCUs!$B$5</f>
        <v>0</v>
      </c>
      <c r="M701" s="69"/>
      <c r="N701" s="75">
        <f t="shared" si="177"/>
        <v>0</v>
      </c>
      <c r="O701" s="60">
        <f t="shared" si="180"/>
        <v>0.72222222222222199</v>
      </c>
      <c r="P701" s="54">
        <f>Q701*PCUs!$B$2+R701*PCUs!$B$3+S701*PCUs!$B$4+T701*PCUs!$B$5</f>
        <v>0</v>
      </c>
      <c r="T701" s="69"/>
      <c r="U701" s="75">
        <f t="shared" si="176"/>
        <v>0</v>
      </c>
    </row>
    <row r="702" spans="1:21" ht="13.5" customHeight="1" x14ac:dyDescent="0.2">
      <c r="A702" s="60">
        <f t="shared" si="178"/>
        <v>0.72222222222222199</v>
      </c>
      <c r="B702" s="54">
        <f>C702*PCUs!$B$2+D702*PCUs!$B$3+E702*PCUs!$B$4+F702*PCUs!$B$5</f>
        <v>0</v>
      </c>
      <c r="F702" s="69"/>
      <c r="G702" s="63">
        <f t="shared" si="175"/>
        <v>0</v>
      </c>
      <c r="H702" s="60">
        <f t="shared" si="179"/>
        <v>0.72222222222222199</v>
      </c>
      <c r="I702" s="54">
        <f>J702*PCUs!$B$2+K702*PCUs!$B$3+L702*PCUs!$B$4+M702*PCUs!$B$5</f>
        <v>0</v>
      </c>
      <c r="M702" s="69"/>
      <c r="N702" s="75">
        <f t="shared" si="177"/>
        <v>0</v>
      </c>
      <c r="O702" s="60">
        <f t="shared" si="180"/>
        <v>0.72222222222222199</v>
      </c>
      <c r="P702" s="54">
        <f>Q702*PCUs!$B$2+R702*PCUs!$B$3+S702*PCUs!$B$4+T702*PCUs!$B$5</f>
        <v>0</v>
      </c>
      <c r="T702" s="69"/>
      <c r="U702" s="75">
        <f t="shared" si="176"/>
        <v>0</v>
      </c>
    </row>
    <row r="703" spans="1:21" ht="13.5" customHeight="1" x14ac:dyDescent="0.2">
      <c r="A703" s="60">
        <f t="shared" si="178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si="175"/>
        <v>0</v>
      </c>
      <c r="H703" s="60">
        <f t="shared" si="179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si="177"/>
        <v>0</v>
      </c>
      <c r="O703" s="60">
        <f t="shared" si="180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76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0</v>
      </c>
      <c r="C704" s="24">
        <f>VLOOKUP(B704,B692:F703,2,FALSE)</f>
        <v>0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75"/>
        <v>0</v>
      </c>
      <c r="H704" s="70">
        <f>H703</f>
        <v>0.72222222222222199</v>
      </c>
      <c r="I704" s="54">
        <f>MAX(I692:I703)</f>
        <v>5</v>
      </c>
      <c r="J704" s="24">
        <f>VLOOKUP(I704,I692:M703,2,FALSE)</f>
        <v>5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77"/>
        <v>28.75</v>
      </c>
      <c r="O704" s="70">
        <f>O703</f>
        <v>0.72222222222222199</v>
      </c>
      <c r="P704" s="54">
        <f>MAX(P692:P703)</f>
        <v>12</v>
      </c>
      <c r="Q704" s="24">
        <f>VLOOKUP(P704,P692:T703,2,FALSE)</f>
        <v>12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76"/>
        <v>69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0</v>
      </c>
      <c r="C705" s="46"/>
      <c r="D705" s="46"/>
      <c r="E705" s="46"/>
      <c r="F705" s="71"/>
      <c r="G705" s="59">
        <f t="shared" si="175"/>
        <v>0</v>
      </c>
      <c r="H705" s="55">
        <f>H703+"00:05"</f>
        <v>0.7256944444444442</v>
      </c>
      <c r="I705" s="56">
        <f>J705*PCUs!$B$2+K705*PCUs!$B$3+L705*PCUs!$B$4+M705*PCUs!$B$5</f>
        <v>8</v>
      </c>
      <c r="J705" s="46">
        <v>8</v>
      </c>
      <c r="K705" s="46">
        <v>0</v>
      </c>
      <c r="L705" s="46">
        <v>0</v>
      </c>
      <c r="M705" s="71">
        <v>0</v>
      </c>
      <c r="N705" s="35">
        <f t="shared" si="177"/>
        <v>46</v>
      </c>
      <c r="O705" s="55">
        <f>O703+"00:05"</f>
        <v>0.7256944444444442</v>
      </c>
      <c r="P705" s="56">
        <f>Q705*PCUs!$B$2+R705*PCUs!$B$3+S705*PCUs!$B$4+T705*PCUs!$B$5</f>
        <v>10</v>
      </c>
      <c r="Q705" s="46">
        <v>10</v>
      </c>
      <c r="R705" s="46">
        <v>0</v>
      </c>
      <c r="S705" s="46">
        <v>0</v>
      </c>
      <c r="T705" s="71">
        <v>0</v>
      </c>
      <c r="U705" s="35">
        <f t="shared" si="176"/>
        <v>57.5</v>
      </c>
    </row>
    <row r="706" spans="1:21" ht="13.5" customHeight="1" x14ac:dyDescent="0.2">
      <c r="A706" s="60">
        <f t="shared" ref="A706:A716" si="181">A705</f>
        <v>0.7256944444444442</v>
      </c>
      <c r="B706" s="54">
        <f>C706*PCUs!$B$2+D706*PCUs!$B$3+E706*PCUs!$B$4+F706*PCUs!$B$5</f>
        <v>0</v>
      </c>
      <c r="F706" s="69"/>
      <c r="G706" s="63">
        <f t="shared" si="175"/>
        <v>0</v>
      </c>
      <c r="H706" s="60">
        <f t="shared" ref="H706:H716" si="182">H705</f>
        <v>0.7256944444444442</v>
      </c>
      <c r="I706" s="54">
        <f>J706*PCUs!$B$2+K706*PCUs!$B$3+L706*PCUs!$B$4+M706*PCUs!$B$5</f>
        <v>9</v>
      </c>
      <c r="J706" s="24">
        <v>9</v>
      </c>
      <c r="K706" s="24">
        <v>0</v>
      </c>
      <c r="L706" s="24">
        <v>0</v>
      </c>
      <c r="M706" s="69">
        <v>0</v>
      </c>
      <c r="N706" s="75">
        <f t="shared" si="177"/>
        <v>51.75</v>
      </c>
      <c r="O706" s="60">
        <f t="shared" ref="O706:O716" si="183">O705</f>
        <v>0.7256944444444442</v>
      </c>
      <c r="P706" s="54">
        <f>Q706*PCUs!$B$2+R706*PCUs!$B$3+S706*PCUs!$B$4+T706*PCUs!$B$5</f>
        <v>10</v>
      </c>
      <c r="Q706" s="24">
        <v>10</v>
      </c>
      <c r="R706" s="24">
        <v>0</v>
      </c>
      <c r="S706" s="24">
        <v>0</v>
      </c>
      <c r="T706" s="69">
        <v>0</v>
      </c>
      <c r="U706" s="75">
        <f t="shared" si="176"/>
        <v>57.5</v>
      </c>
    </row>
    <row r="707" spans="1:21" ht="13.5" customHeight="1" x14ac:dyDescent="0.2">
      <c r="A707" s="60">
        <f t="shared" si="181"/>
        <v>0.7256944444444442</v>
      </c>
      <c r="B707" s="54">
        <f>C707*PCUs!$B$2+D707*PCUs!$B$3+E707*PCUs!$B$4+F707*PCUs!$B$5</f>
        <v>0</v>
      </c>
      <c r="F707" s="69"/>
      <c r="G707" s="63">
        <f t="shared" si="175"/>
        <v>0</v>
      </c>
      <c r="H707" s="60">
        <f t="shared" si="182"/>
        <v>0.7256944444444442</v>
      </c>
      <c r="I707" s="54">
        <f>J707*PCUs!$B$2+K707*PCUs!$B$3+L707*PCUs!$B$4+M707*PCUs!$B$5</f>
        <v>3</v>
      </c>
      <c r="J707" s="24">
        <v>3</v>
      </c>
      <c r="K707" s="24">
        <v>0</v>
      </c>
      <c r="L707" s="24">
        <v>0</v>
      </c>
      <c r="M707" s="69">
        <v>0</v>
      </c>
      <c r="N707" s="75">
        <f t="shared" si="177"/>
        <v>17.25</v>
      </c>
      <c r="O707" s="60">
        <f t="shared" si="183"/>
        <v>0.7256944444444442</v>
      </c>
      <c r="P707" s="54">
        <f>Q707*PCUs!$B$2+R707*PCUs!$B$3+S707*PCUs!$B$4+T707*PCUs!$B$5</f>
        <v>4</v>
      </c>
      <c r="Q707" s="24">
        <v>4</v>
      </c>
      <c r="R707" s="24">
        <v>0</v>
      </c>
      <c r="S707" s="24">
        <v>0</v>
      </c>
      <c r="T707" s="69">
        <v>0</v>
      </c>
      <c r="U707" s="75">
        <f t="shared" si="176"/>
        <v>23</v>
      </c>
    </row>
    <row r="708" spans="1:21" ht="13.5" customHeight="1" x14ac:dyDescent="0.2">
      <c r="A708" s="60">
        <f t="shared" si="181"/>
        <v>0.7256944444444442</v>
      </c>
      <c r="B708" s="54">
        <f>C708*PCUs!$B$2+D708*PCUs!$B$3+E708*PCUs!$B$4+F708*PCUs!$B$5</f>
        <v>0</v>
      </c>
      <c r="F708" s="69"/>
      <c r="G708" s="63">
        <f t="shared" si="175"/>
        <v>0</v>
      </c>
      <c r="H708" s="60">
        <f t="shared" si="182"/>
        <v>0.7256944444444442</v>
      </c>
      <c r="I708" s="54">
        <f>J708*PCUs!$B$2+K708*PCUs!$B$3+L708*PCUs!$B$4+M708*PCUs!$B$5</f>
        <v>5</v>
      </c>
      <c r="J708" s="24">
        <v>5</v>
      </c>
      <c r="K708" s="24">
        <v>0</v>
      </c>
      <c r="L708" s="24">
        <v>0</v>
      </c>
      <c r="M708" s="69">
        <v>0</v>
      </c>
      <c r="N708" s="75">
        <f t="shared" si="177"/>
        <v>28.75</v>
      </c>
      <c r="O708" s="60">
        <f t="shared" si="183"/>
        <v>0.7256944444444442</v>
      </c>
      <c r="P708" s="54">
        <f>Q708*PCUs!$B$2+R708*PCUs!$B$3+S708*PCUs!$B$4+T708*PCUs!$B$5</f>
        <v>7</v>
      </c>
      <c r="Q708" s="24">
        <v>7</v>
      </c>
      <c r="R708" s="24">
        <v>0</v>
      </c>
      <c r="S708" s="24">
        <v>0</v>
      </c>
      <c r="T708" s="69">
        <v>0</v>
      </c>
      <c r="U708" s="75">
        <f t="shared" si="176"/>
        <v>40.25</v>
      </c>
    </row>
    <row r="709" spans="1:21" ht="13.5" customHeight="1" x14ac:dyDescent="0.2">
      <c r="A709" s="60">
        <f t="shared" si="181"/>
        <v>0.7256944444444442</v>
      </c>
      <c r="B709" s="54">
        <f>C709*PCUs!$B$2+D709*PCUs!$B$3+E709*PCUs!$B$4+F709*PCUs!$B$5</f>
        <v>0</v>
      </c>
      <c r="F709" s="69"/>
      <c r="G709" s="63">
        <f t="shared" si="175"/>
        <v>0</v>
      </c>
      <c r="H709" s="60">
        <f t="shared" si="182"/>
        <v>0.7256944444444442</v>
      </c>
      <c r="I709" s="54">
        <f>J709*PCUs!$B$2+K709*PCUs!$B$3+L709*PCUs!$B$4+M709*PCUs!$B$5</f>
        <v>0</v>
      </c>
      <c r="M709" s="69"/>
      <c r="N709" s="75">
        <f t="shared" si="177"/>
        <v>0</v>
      </c>
      <c r="O709" s="60">
        <f t="shared" si="183"/>
        <v>0.7256944444444442</v>
      </c>
      <c r="P709" s="54">
        <f>Q709*PCUs!$B$2+R709*PCUs!$B$3+S709*PCUs!$B$4+T709*PCUs!$B$5</f>
        <v>0</v>
      </c>
      <c r="T709" s="69"/>
      <c r="U709" s="75">
        <f t="shared" si="176"/>
        <v>0</v>
      </c>
    </row>
    <row r="710" spans="1:21" ht="13.5" customHeight="1" x14ac:dyDescent="0.2">
      <c r="A710" s="60">
        <f t="shared" si="181"/>
        <v>0.7256944444444442</v>
      </c>
      <c r="B710" s="54">
        <f>C710*PCUs!$B$2+D710*PCUs!$B$3+E710*PCUs!$B$4+F710*PCUs!$B$5</f>
        <v>0</v>
      </c>
      <c r="F710" s="69"/>
      <c r="G710" s="63">
        <f t="shared" si="175"/>
        <v>0</v>
      </c>
      <c r="H710" s="60">
        <f t="shared" si="182"/>
        <v>0.7256944444444442</v>
      </c>
      <c r="I710" s="54">
        <f>J710*PCUs!$B$2+K710*PCUs!$B$3+L710*PCUs!$B$4+M710*PCUs!$B$5</f>
        <v>0</v>
      </c>
      <c r="M710" s="69"/>
      <c r="N710" s="75">
        <f t="shared" si="177"/>
        <v>0</v>
      </c>
      <c r="O710" s="60">
        <f t="shared" si="183"/>
        <v>0.7256944444444442</v>
      </c>
      <c r="P710" s="54">
        <f>Q710*PCUs!$B$2+R710*PCUs!$B$3+S710*PCUs!$B$4+T710*PCUs!$B$5</f>
        <v>0</v>
      </c>
      <c r="T710" s="69"/>
      <c r="U710" s="75">
        <f t="shared" si="176"/>
        <v>0</v>
      </c>
    </row>
    <row r="711" spans="1:21" ht="13.5" customHeight="1" x14ac:dyDescent="0.2">
      <c r="A711" s="60">
        <f t="shared" si="181"/>
        <v>0.7256944444444442</v>
      </c>
      <c r="B711" s="54">
        <f>C711*PCUs!$B$2+D711*PCUs!$B$3+E711*PCUs!$B$4+F711*PCUs!$B$5</f>
        <v>0</v>
      </c>
      <c r="F711" s="69"/>
      <c r="G711" s="63">
        <f t="shared" si="175"/>
        <v>0</v>
      </c>
      <c r="H711" s="60">
        <f t="shared" si="182"/>
        <v>0.7256944444444442</v>
      </c>
      <c r="I711" s="54">
        <f>J711*PCUs!$B$2+K711*PCUs!$B$3+L711*PCUs!$B$4+M711*PCUs!$B$5</f>
        <v>0</v>
      </c>
      <c r="M711" s="69"/>
      <c r="N711" s="75">
        <f t="shared" si="177"/>
        <v>0</v>
      </c>
      <c r="O711" s="60">
        <f t="shared" si="183"/>
        <v>0.7256944444444442</v>
      </c>
      <c r="P711" s="54">
        <f>Q711*PCUs!$B$2+R711*PCUs!$B$3+S711*PCUs!$B$4+T711*PCUs!$B$5</f>
        <v>0</v>
      </c>
      <c r="T711" s="69"/>
      <c r="U711" s="75">
        <f t="shared" si="176"/>
        <v>0</v>
      </c>
    </row>
    <row r="712" spans="1:21" ht="13.5" customHeight="1" x14ac:dyDescent="0.2">
      <c r="A712" s="60">
        <f t="shared" si="181"/>
        <v>0.7256944444444442</v>
      </c>
      <c r="B712" s="54">
        <f>C712*PCUs!$B$2+D712*PCUs!$B$3+E712*PCUs!$B$4+F712*PCUs!$B$5</f>
        <v>0</v>
      </c>
      <c r="F712" s="69"/>
      <c r="G712" s="63">
        <f t="shared" si="175"/>
        <v>0</v>
      </c>
      <c r="H712" s="60">
        <f t="shared" si="182"/>
        <v>0.7256944444444442</v>
      </c>
      <c r="I712" s="54">
        <f>J712*PCUs!$B$2+K712*PCUs!$B$3+L712*PCUs!$B$4+M712*PCUs!$B$5</f>
        <v>0</v>
      </c>
      <c r="M712" s="69"/>
      <c r="N712" s="75">
        <f t="shared" si="177"/>
        <v>0</v>
      </c>
      <c r="O712" s="60">
        <f t="shared" si="183"/>
        <v>0.7256944444444442</v>
      </c>
      <c r="P712" s="54">
        <f>Q712*PCUs!$B$2+R712*PCUs!$B$3+S712*PCUs!$B$4+T712*PCUs!$B$5</f>
        <v>0</v>
      </c>
      <c r="T712" s="69"/>
      <c r="U712" s="75">
        <f t="shared" si="176"/>
        <v>0</v>
      </c>
    </row>
    <row r="713" spans="1:21" ht="13.5" customHeight="1" x14ac:dyDescent="0.2">
      <c r="A713" s="60">
        <f t="shared" si="181"/>
        <v>0.7256944444444442</v>
      </c>
      <c r="B713" s="54">
        <f>C713*PCUs!$B$2+D713*PCUs!$B$3+E713*PCUs!$B$4+F713*PCUs!$B$5</f>
        <v>0</v>
      </c>
      <c r="F713" s="69"/>
      <c r="G713" s="63">
        <f t="shared" si="175"/>
        <v>0</v>
      </c>
      <c r="H713" s="60">
        <f t="shared" si="182"/>
        <v>0.7256944444444442</v>
      </c>
      <c r="I713" s="54">
        <f>J713*PCUs!$B$2+K713*PCUs!$B$3+L713*PCUs!$B$4+M713*PCUs!$B$5</f>
        <v>0</v>
      </c>
      <c r="M713" s="69"/>
      <c r="N713" s="75">
        <f t="shared" si="177"/>
        <v>0</v>
      </c>
      <c r="O713" s="60">
        <f t="shared" si="183"/>
        <v>0.7256944444444442</v>
      </c>
      <c r="P713" s="54">
        <f>Q713*PCUs!$B$2+R713*PCUs!$B$3+S713*PCUs!$B$4+T713*PCUs!$B$5</f>
        <v>0</v>
      </c>
      <c r="T713" s="69"/>
      <c r="U713" s="75">
        <f t="shared" si="176"/>
        <v>0</v>
      </c>
    </row>
    <row r="714" spans="1:21" ht="13.5" customHeight="1" x14ac:dyDescent="0.2">
      <c r="A714" s="60">
        <f t="shared" si="181"/>
        <v>0.7256944444444442</v>
      </c>
      <c r="B714" s="54">
        <f>C714*PCUs!$B$2+D714*PCUs!$B$3+E714*PCUs!$B$4+F714*PCUs!$B$5</f>
        <v>0</v>
      </c>
      <c r="F714" s="69"/>
      <c r="G714" s="63">
        <f t="shared" si="175"/>
        <v>0</v>
      </c>
      <c r="H714" s="60">
        <f t="shared" si="182"/>
        <v>0.7256944444444442</v>
      </c>
      <c r="I714" s="54">
        <f>J714*PCUs!$B$2+K714*PCUs!$B$3+L714*PCUs!$B$4+M714*PCUs!$B$5</f>
        <v>0</v>
      </c>
      <c r="M714" s="69"/>
      <c r="N714" s="75">
        <f t="shared" si="177"/>
        <v>0</v>
      </c>
      <c r="O714" s="60">
        <f t="shared" si="183"/>
        <v>0.7256944444444442</v>
      </c>
      <c r="P714" s="54">
        <f>Q714*PCUs!$B$2+R714*PCUs!$B$3+S714*PCUs!$B$4+T714*PCUs!$B$5</f>
        <v>0</v>
      </c>
      <c r="T714" s="69"/>
      <c r="U714" s="75">
        <f t="shared" si="176"/>
        <v>0</v>
      </c>
    </row>
    <row r="715" spans="1:21" ht="13.5" customHeight="1" x14ac:dyDescent="0.2">
      <c r="A715" s="60">
        <f t="shared" si="181"/>
        <v>0.7256944444444442</v>
      </c>
      <c r="B715" s="54">
        <f>C715*PCUs!$B$2+D715*PCUs!$B$3+E715*PCUs!$B$4+F715*PCUs!$B$5</f>
        <v>0</v>
      </c>
      <c r="F715" s="69"/>
      <c r="G715" s="63">
        <f t="shared" si="175"/>
        <v>0</v>
      </c>
      <c r="H715" s="60">
        <f t="shared" si="182"/>
        <v>0.7256944444444442</v>
      </c>
      <c r="I715" s="54">
        <f>J715*PCUs!$B$2+K715*PCUs!$B$3+L715*PCUs!$B$4+M715*PCUs!$B$5</f>
        <v>0</v>
      </c>
      <c r="M715" s="69"/>
      <c r="N715" s="75">
        <f t="shared" si="177"/>
        <v>0</v>
      </c>
      <c r="O715" s="60">
        <f t="shared" si="183"/>
        <v>0.7256944444444442</v>
      </c>
      <c r="P715" s="54">
        <f>Q715*PCUs!$B$2+R715*PCUs!$B$3+S715*PCUs!$B$4+T715*PCUs!$B$5</f>
        <v>0</v>
      </c>
      <c r="T715" s="69"/>
      <c r="U715" s="75">
        <f t="shared" si="176"/>
        <v>0</v>
      </c>
    </row>
    <row r="716" spans="1:21" ht="13.5" customHeight="1" x14ac:dyDescent="0.2">
      <c r="A716" s="60">
        <f t="shared" si="181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75"/>
        <v>0</v>
      </c>
      <c r="H716" s="60">
        <f t="shared" si="182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77"/>
        <v>0</v>
      </c>
      <c r="O716" s="60">
        <f t="shared" si="183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76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0</v>
      </c>
      <c r="C717" s="24">
        <f>VLOOKUP(B717,B705:F716,2,FALSE)</f>
        <v>0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5"/>
        <v>0</v>
      </c>
      <c r="H717" s="70">
        <f>H716</f>
        <v>0.7256944444444442</v>
      </c>
      <c r="I717" s="54">
        <f>MAX(I705:I716)</f>
        <v>9</v>
      </c>
      <c r="J717" s="24">
        <f>VLOOKUP(I717,I705:M716,2,FALSE)</f>
        <v>9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77"/>
        <v>51.75</v>
      </c>
      <c r="O717" s="70">
        <f>O716</f>
        <v>0.7256944444444442</v>
      </c>
      <c r="P717" s="54">
        <f>MAX(P705:P716)</f>
        <v>10</v>
      </c>
      <c r="Q717" s="24">
        <f>VLOOKUP(P717,P705:T716,2,FALSE)</f>
        <v>10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76"/>
        <v>57.5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0</v>
      </c>
      <c r="C718" s="46"/>
      <c r="D718" s="46"/>
      <c r="E718" s="46"/>
      <c r="F718" s="71"/>
      <c r="G718" s="59">
        <f t="shared" si="175"/>
        <v>0</v>
      </c>
      <c r="H718" s="55">
        <f>H716+"00:05"</f>
        <v>0.72916666666666641</v>
      </c>
      <c r="I718" s="56">
        <f>J718*PCUs!$B$2+K718*PCUs!$B$3+L718*PCUs!$B$4+M718*PCUs!$B$5</f>
        <v>2</v>
      </c>
      <c r="J718" s="46">
        <v>2</v>
      </c>
      <c r="K718" s="46">
        <v>0</v>
      </c>
      <c r="L718" s="46">
        <v>0</v>
      </c>
      <c r="M718" s="71">
        <v>0</v>
      </c>
      <c r="N718" s="35">
        <f t="shared" si="177"/>
        <v>11.5</v>
      </c>
      <c r="O718" s="55">
        <f>O716+"00:05"</f>
        <v>0.72916666666666641</v>
      </c>
      <c r="P718" s="56">
        <f>Q718*PCUs!$B$2+R718*PCUs!$B$3+S718*PCUs!$B$4+T718*PCUs!$B$5</f>
        <v>2</v>
      </c>
      <c r="Q718" s="46">
        <v>2</v>
      </c>
      <c r="R718" s="46">
        <v>0</v>
      </c>
      <c r="S718" s="46">
        <v>0</v>
      </c>
      <c r="T718" s="71">
        <v>0</v>
      </c>
      <c r="U718" s="35">
        <f t="shared" si="176"/>
        <v>11.5</v>
      </c>
    </row>
    <row r="719" spans="1:21" ht="13.5" customHeight="1" x14ac:dyDescent="0.2">
      <c r="A719" s="60">
        <f t="shared" ref="A719:A729" si="184">A718</f>
        <v>0.72916666666666641</v>
      </c>
      <c r="B719" s="54">
        <f>C719*PCUs!$B$2+D719*PCUs!$B$3+E719*PCUs!$B$4+F719*PCUs!$B$5</f>
        <v>0</v>
      </c>
      <c r="F719" s="69"/>
      <c r="G719" s="63">
        <f t="shared" si="175"/>
        <v>0</v>
      </c>
      <c r="H719" s="60">
        <f t="shared" ref="H719:H729" si="185">H718</f>
        <v>0.72916666666666641</v>
      </c>
      <c r="I719" s="54">
        <f>J719*PCUs!$B$2+K719*PCUs!$B$3+L719*PCUs!$B$4+M719*PCUs!$B$5</f>
        <v>7</v>
      </c>
      <c r="J719" s="24">
        <v>7</v>
      </c>
      <c r="K719" s="24">
        <v>0</v>
      </c>
      <c r="L719" s="24">
        <v>0</v>
      </c>
      <c r="M719" s="69">
        <v>0</v>
      </c>
      <c r="N719" s="75">
        <f t="shared" si="177"/>
        <v>40.25</v>
      </c>
      <c r="O719" s="60">
        <f t="shared" ref="O719:O729" si="186">O718</f>
        <v>0.72916666666666641</v>
      </c>
      <c r="P719" s="54">
        <f>Q719*PCUs!$B$2+R719*PCUs!$B$3+S719*PCUs!$B$4+T719*PCUs!$B$5</f>
        <v>9</v>
      </c>
      <c r="Q719" s="24">
        <v>9</v>
      </c>
      <c r="R719" s="24">
        <v>0</v>
      </c>
      <c r="S719" s="24">
        <v>0</v>
      </c>
      <c r="T719" s="69">
        <v>0</v>
      </c>
      <c r="U719" s="75">
        <f t="shared" si="176"/>
        <v>51.75</v>
      </c>
    </row>
    <row r="720" spans="1:21" ht="13.5" customHeight="1" x14ac:dyDescent="0.2">
      <c r="A720" s="60">
        <f t="shared" si="184"/>
        <v>0.72916666666666641</v>
      </c>
      <c r="B720" s="54">
        <f>C720*PCUs!$B$2+D720*PCUs!$B$3+E720*PCUs!$B$4+F720*PCUs!$B$5</f>
        <v>0</v>
      </c>
      <c r="F720" s="69"/>
      <c r="G720" s="63">
        <f t="shared" si="175"/>
        <v>0</v>
      </c>
      <c r="H720" s="60">
        <f t="shared" si="185"/>
        <v>0.72916666666666641</v>
      </c>
      <c r="I720" s="54">
        <f>J720*PCUs!$B$2+K720*PCUs!$B$3+L720*PCUs!$B$4+M720*PCUs!$B$5</f>
        <v>6</v>
      </c>
      <c r="J720" s="24">
        <v>6</v>
      </c>
      <c r="K720" s="24">
        <v>0</v>
      </c>
      <c r="L720" s="24">
        <v>0</v>
      </c>
      <c r="M720" s="69">
        <v>0</v>
      </c>
      <c r="N720" s="75">
        <f t="shared" si="177"/>
        <v>34.5</v>
      </c>
      <c r="O720" s="60">
        <f t="shared" si="186"/>
        <v>0.72916666666666641</v>
      </c>
      <c r="P720" s="54">
        <f>Q720*PCUs!$B$2+R720*PCUs!$B$3+S720*PCUs!$B$4+T720*PCUs!$B$5</f>
        <v>12</v>
      </c>
      <c r="Q720" s="24">
        <v>12</v>
      </c>
      <c r="R720" s="24">
        <v>0</v>
      </c>
      <c r="S720" s="24">
        <v>0</v>
      </c>
      <c r="T720" s="69">
        <v>0</v>
      </c>
      <c r="U720" s="75">
        <f t="shared" si="176"/>
        <v>69</v>
      </c>
    </row>
    <row r="721" spans="1:21" ht="13.5" customHeight="1" x14ac:dyDescent="0.2">
      <c r="A721" s="60">
        <f t="shared" si="184"/>
        <v>0.72916666666666641</v>
      </c>
      <c r="B721" s="54">
        <f>C721*PCUs!$B$2+D721*PCUs!$B$3+E721*PCUs!$B$4+F721*PCUs!$B$5</f>
        <v>0</v>
      </c>
      <c r="F721" s="69"/>
      <c r="G721" s="63">
        <f t="shared" si="175"/>
        <v>0</v>
      </c>
      <c r="H721" s="60">
        <f t="shared" si="185"/>
        <v>0.72916666666666641</v>
      </c>
      <c r="I721" s="54">
        <f>J721*PCUs!$B$2+K721*PCUs!$B$3+L721*PCUs!$B$4+M721*PCUs!$B$5</f>
        <v>5.5</v>
      </c>
      <c r="J721" s="24">
        <v>4</v>
      </c>
      <c r="K721" s="24">
        <v>1</v>
      </c>
      <c r="L721" s="24">
        <v>0</v>
      </c>
      <c r="M721" s="69">
        <v>0</v>
      </c>
      <c r="N721" s="75">
        <f t="shared" si="177"/>
        <v>31.625</v>
      </c>
      <c r="O721" s="60">
        <f t="shared" si="186"/>
        <v>0.72916666666666641</v>
      </c>
      <c r="P721" s="54">
        <f>Q721*PCUs!$B$2+R721*PCUs!$B$3+S721*PCUs!$B$4+T721*PCUs!$B$5</f>
        <v>8</v>
      </c>
      <c r="Q721" s="24">
        <v>8</v>
      </c>
      <c r="R721" s="24">
        <v>0</v>
      </c>
      <c r="S721" s="24">
        <v>0</v>
      </c>
      <c r="T721" s="69">
        <v>0</v>
      </c>
      <c r="U721" s="75">
        <f t="shared" si="176"/>
        <v>46</v>
      </c>
    </row>
    <row r="722" spans="1:21" ht="13.5" customHeight="1" x14ac:dyDescent="0.2">
      <c r="A722" s="60">
        <f t="shared" si="184"/>
        <v>0.72916666666666641</v>
      </c>
      <c r="B722" s="54">
        <f>C722*PCUs!$B$2+D722*PCUs!$B$3+E722*PCUs!$B$4+F722*PCUs!$B$5</f>
        <v>0</v>
      </c>
      <c r="F722" s="69"/>
      <c r="G722" s="63">
        <f t="shared" si="175"/>
        <v>0</v>
      </c>
      <c r="H722" s="60">
        <f t="shared" si="185"/>
        <v>0.72916666666666641</v>
      </c>
      <c r="I722" s="54">
        <f>J722*PCUs!$B$2+K722*PCUs!$B$3+L722*PCUs!$B$4+M722*PCUs!$B$5</f>
        <v>0</v>
      </c>
      <c r="M722" s="69"/>
      <c r="N722" s="75">
        <f t="shared" si="177"/>
        <v>0</v>
      </c>
      <c r="O722" s="60">
        <f t="shared" si="186"/>
        <v>0.72916666666666641</v>
      </c>
      <c r="P722" s="54">
        <f>Q722*PCUs!$B$2+R722*PCUs!$B$3+S722*PCUs!$B$4+T722*PCUs!$B$5</f>
        <v>0</v>
      </c>
      <c r="T722" s="69"/>
      <c r="U722" s="75">
        <f t="shared" si="176"/>
        <v>0</v>
      </c>
    </row>
    <row r="723" spans="1:21" ht="13.5" customHeight="1" x14ac:dyDescent="0.2">
      <c r="A723" s="60">
        <f t="shared" si="184"/>
        <v>0.72916666666666641</v>
      </c>
      <c r="B723" s="54">
        <f>C723*PCUs!$B$2+D723*PCUs!$B$3+E723*PCUs!$B$4+F723*PCUs!$B$5</f>
        <v>0</v>
      </c>
      <c r="F723" s="69"/>
      <c r="G723" s="63">
        <f t="shared" si="175"/>
        <v>0</v>
      </c>
      <c r="H723" s="60">
        <f t="shared" si="185"/>
        <v>0.72916666666666641</v>
      </c>
      <c r="I723" s="54">
        <f>J723*PCUs!$B$2+K723*PCUs!$B$3+L723*PCUs!$B$4+M723*PCUs!$B$5</f>
        <v>0</v>
      </c>
      <c r="M723" s="69"/>
      <c r="N723" s="75">
        <f t="shared" si="177"/>
        <v>0</v>
      </c>
      <c r="O723" s="60">
        <f t="shared" si="186"/>
        <v>0.72916666666666641</v>
      </c>
      <c r="P723" s="54">
        <f>Q723*PCUs!$B$2+R723*PCUs!$B$3+S723*PCUs!$B$4+T723*PCUs!$B$5</f>
        <v>0</v>
      </c>
      <c r="T723" s="69"/>
      <c r="U723" s="75">
        <f t="shared" si="176"/>
        <v>0</v>
      </c>
    </row>
    <row r="724" spans="1:21" ht="13.5" customHeight="1" x14ac:dyDescent="0.2">
      <c r="A724" s="60">
        <f t="shared" si="184"/>
        <v>0.72916666666666641</v>
      </c>
      <c r="B724" s="54">
        <f>C724*PCUs!$B$2+D724*PCUs!$B$3+E724*PCUs!$B$4+F724*PCUs!$B$5</f>
        <v>0</v>
      </c>
      <c r="F724" s="69"/>
      <c r="G724" s="63">
        <f t="shared" si="175"/>
        <v>0</v>
      </c>
      <c r="H724" s="60">
        <f t="shared" si="185"/>
        <v>0.72916666666666641</v>
      </c>
      <c r="I724" s="54">
        <f>J724*PCUs!$B$2+K724*PCUs!$B$3+L724*PCUs!$B$4+M724*PCUs!$B$5</f>
        <v>0</v>
      </c>
      <c r="M724" s="69"/>
      <c r="N724" s="75">
        <f t="shared" si="177"/>
        <v>0</v>
      </c>
      <c r="O724" s="60">
        <f t="shared" si="186"/>
        <v>0.72916666666666641</v>
      </c>
      <c r="P724" s="54">
        <f>Q724*PCUs!$B$2+R724*PCUs!$B$3+S724*PCUs!$B$4+T724*PCUs!$B$5</f>
        <v>0</v>
      </c>
      <c r="T724" s="69"/>
      <c r="U724" s="75">
        <f t="shared" si="176"/>
        <v>0</v>
      </c>
    </row>
    <row r="725" spans="1:21" ht="13.5" customHeight="1" x14ac:dyDescent="0.2">
      <c r="A725" s="60">
        <f t="shared" si="184"/>
        <v>0.72916666666666641</v>
      </c>
      <c r="B725" s="54">
        <f>C725*PCUs!$B$2+D725*PCUs!$B$3+E725*PCUs!$B$4+F725*PCUs!$B$5</f>
        <v>0</v>
      </c>
      <c r="F725" s="69"/>
      <c r="G725" s="63">
        <f t="shared" si="175"/>
        <v>0</v>
      </c>
      <c r="H725" s="60">
        <f t="shared" si="185"/>
        <v>0.72916666666666641</v>
      </c>
      <c r="I725" s="54">
        <f>J725*PCUs!$B$2+K725*PCUs!$B$3+L725*PCUs!$B$4+M725*PCUs!$B$5</f>
        <v>0</v>
      </c>
      <c r="M725" s="69"/>
      <c r="N725" s="75">
        <f t="shared" si="177"/>
        <v>0</v>
      </c>
      <c r="O725" s="60">
        <f t="shared" si="186"/>
        <v>0.72916666666666641</v>
      </c>
      <c r="P725" s="54">
        <f>Q725*PCUs!$B$2+R725*PCUs!$B$3+S725*PCUs!$B$4+T725*PCUs!$B$5</f>
        <v>0</v>
      </c>
      <c r="T725" s="69"/>
      <c r="U725" s="75">
        <f t="shared" si="176"/>
        <v>0</v>
      </c>
    </row>
    <row r="726" spans="1:21" ht="13.5" customHeight="1" x14ac:dyDescent="0.2">
      <c r="A726" s="60">
        <f t="shared" si="184"/>
        <v>0.72916666666666641</v>
      </c>
      <c r="B726" s="54">
        <f>C726*PCUs!$B$2+D726*PCUs!$B$3+E726*PCUs!$B$4+F726*PCUs!$B$5</f>
        <v>0</v>
      </c>
      <c r="F726" s="69"/>
      <c r="G726" s="63">
        <f t="shared" si="175"/>
        <v>0</v>
      </c>
      <c r="H726" s="60">
        <f t="shared" si="185"/>
        <v>0.72916666666666641</v>
      </c>
      <c r="I726" s="54">
        <f>J726*PCUs!$B$2+K726*PCUs!$B$3+L726*PCUs!$B$4+M726*PCUs!$B$5</f>
        <v>0</v>
      </c>
      <c r="M726" s="69"/>
      <c r="N726" s="75">
        <f t="shared" si="177"/>
        <v>0</v>
      </c>
      <c r="O726" s="60">
        <f t="shared" si="186"/>
        <v>0.72916666666666641</v>
      </c>
      <c r="P726" s="54">
        <f>Q726*PCUs!$B$2+R726*PCUs!$B$3+S726*PCUs!$B$4+T726*PCUs!$B$5</f>
        <v>0</v>
      </c>
      <c r="T726" s="69"/>
      <c r="U726" s="75">
        <f t="shared" si="176"/>
        <v>0</v>
      </c>
    </row>
    <row r="727" spans="1:21" ht="13.5" customHeight="1" x14ac:dyDescent="0.2">
      <c r="A727" s="60">
        <f t="shared" si="184"/>
        <v>0.72916666666666641</v>
      </c>
      <c r="B727" s="54">
        <f>C727*PCUs!$B$2+D727*PCUs!$B$3+E727*PCUs!$B$4+F727*PCUs!$B$5</f>
        <v>0</v>
      </c>
      <c r="F727" s="69"/>
      <c r="G727" s="63">
        <f t="shared" si="175"/>
        <v>0</v>
      </c>
      <c r="H727" s="60">
        <f t="shared" si="185"/>
        <v>0.72916666666666641</v>
      </c>
      <c r="I727" s="54">
        <f>J727*PCUs!$B$2+K727*PCUs!$B$3+L727*PCUs!$B$4+M727*PCUs!$B$5</f>
        <v>0</v>
      </c>
      <c r="M727" s="69"/>
      <c r="N727" s="75">
        <f t="shared" si="177"/>
        <v>0</v>
      </c>
      <c r="O727" s="60">
        <f t="shared" si="186"/>
        <v>0.72916666666666641</v>
      </c>
      <c r="P727" s="54">
        <f>Q727*PCUs!$B$2+R727*PCUs!$B$3+S727*PCUs!$B$4+T727*PCUs!$B$5</f>
        <v>0</v>
      </c>
      <c r="T727" s="69"/>
      <c r="U727" s="75">
        <f t="shared" si="176"/>
        <v>0</v>
      </c>
    </row>
    <row r="728" spans="1:21" ht="13.5" customHeight="1" x14ac:dyDescent="0.2">
      <c r="A728" s="60">
        <f t="shared" si="184"/>
        <v>0.72916666666666641</v>
      </c>
      <c r="B728" s="54">
        <f>C728*PCUs!$B$2+D728*PCUs!$B$3+E728*PCUs!$B$4+F728*PCUs!$B$5</f>
        <v>0</v>
      </c>
      <c r="F728" s="69"/>
      <c r="G728" s="63">
        <f t="shared" si="175"/>
        <v>0</v>
      </c>
      <c r="H728" s="60">
        <f t="shared" si="185"/>
        <v>0.72916666666666641</v>
      </c>
      <c r="I728" s="54">
        <f>J728*PCUs!$B$2+K728*PCUs!$B$3+L728*PCUs!$B$4+M728*PCUs!$B$5</f>
        <v>0</v>
      </c>
      <c r="M728" s="69"/>
      <c r="N728" s="75">
        <f t="shared" si="177"/>
        <v>0</v>
      </c>
      <c r="O728" s="60">
        <f t="shared" si="186"/>
        <v>0.72916666666666641</v>
      </c>
      <c r="P728" s="54">
        <f>Q728*PCUs!$B$2+R728*PCUs!$B$3+S728*PCUs!$B$4+T728*PCUs!$B$5</f>
        <v>0</v>
      </c>
      <c r="T728" s="69"/>
      <c r="U728" s="75">
        <f t="shared" si="176"/>
        <v>0</v>
      </c>
    </row>
    <row r="729" spans="1:21" ht="13.5" customHeight="1" x14ac:dyDescent="0.2">
      <c r="A729" s="60">
        <f t="shared" si="184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75"/>
        <v>0</v>
      </c>
      <c r="H729" s="60">
        <f t="shared" si="185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77"/>
        <v>0</v>
      </c>
      <c r="O729" s="60">
        <f t="shared" si="186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76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0</v>
      </c>
      <c r="C730" s="24">
        <f>VLOOKUP(B730,B718:F729,2,FALSE)</f>
        <v>0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5"/>
        <v>0</v>
      </c>
      <c r="H730" s="70">
        <f>H729</f>
        <v>0.72916666666666641</v>
      </c>
      <c r="I730" s="54">
        <f>MAX(I718:I729)</f>
        <v>7</v>
      </c>
      <c r="J730" s="24">
        <f>VLOOKUP(I730,I718:M729,2,FALSE)</f>
        <v>7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77"/>
        <v>40.25</v>
      </c>
      <c r="O730" s="70">
        <f>O729</f>
        <v>0.72916666666666641</v>
      </c>
      <c r="P730" s="54">
        <f>MAX(P718:P729)</f>
        <v>12</v>
      </c>
      <c r="Q730" s="24">
        <f>VLOOKUP(P730,P718:T729,2,FALSE)</f>
        <v>12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76"/>
        <v>69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0</v>
      </c>
      <c r="C731" s="46"/>
      <c r="D731" s="46"/>
      <c r="E731" s="46"/>
      <c r="F731" s="71"/>
      <c r="G731" s="59">
        <f t="shared" si="175"/>
        <v>0</v>
      </c>
      <c r="H731" s="55">
        <f>H729+"00:05"</f>
        <v>0.73263888888888862</v>
      </c>
      <c r="I731" s="56">
        <f>J731*PCUs!$B$2+K731*PCUs!$B$3+L731*PCUs!$B$4+M731*PCUs!$B$5</f>
        <v>5</v>
      </c>
      <c r="J731" s="46">
        <v>5</v>
      </c>
      <c r="K731" s="46">
        <v>0</v>
      </c>
      <c r="L731" s="46">
        <v>0</v>
      </c>
      <c r="M731" s="71">
        <v>0</v>
      </c>
      <c r="N731" s="35">
        <f t="shared" si="177"/>
        <v>28.75</v>
      </c>
      <c r="O731" s="55">
        <f>O729+"00:05"</f>
        <v>0.73263888888888862</v>
      </c>
      <c r="P731" s="56">
        <f>Q731*PCUs!$B$2+R731*PCUs!$B$3+S731*PCUs!$B$4+T731*PCUs!$B$5</f>
        <v>7</v>
      </c>
      <c r="Q731" s="46">
        <v>7</v>
      </c>
      <c r="R731" s="46">
        <v>0</v>
      </c>
      <c r="S731" s="46">
        <v>0</v>
      </c>
      <c r="T731" s="71">
        <v>0</v>
      </c>
      <c r="U731" s="35">
        <f t="shared" si="176"/>
        <v>40.25</v>
      </c>
    </row>
    <row r="732" spans="1:21" ht="13.5" customHeight="1" x14ac:dyDescent="0.2">
      <c r="A732" s="60">
        <f t="shared" ref="A732:A742" si="187">A731</f>
        <v>0.73263888888888862</v>
      </c>
      <c r="B732" s="54">
        <f>C732*PCUs!$B$2+D732*PCUs!$B$3+E732*PCUs!$B$4+F732*PCUs!$B$5</f>
        <v>0</v>
      </c>
      <c r="F732" s="69"/>
      <c r="G732" s="63">
        <f t="shared" si="175"/>
        <v>0</v>
      </c>
      <c r="H732" s="60">
        <f t="shared" ref="H732:H742" si="188">H731</f>
        <v>0.73263888888888862</v>
      </c>
      <c r="I732" s="54">
        <f>J732*PCUs!$B$2+K732*PCUs!$B$3+L732*PCUs!$B$4+M732*PCUs!$B$5</f>
        <v>9</v>
      </c>
      <c r="J732" s="24">
        <v>9</v>
      </c>
      <c r="K732" s="24">
        <v>0</v>
      </c>
      <c r="L732" s="24">
        <v>0</v>
      </c>
      <c r="M732" s="69">
        <v>0</v>
      </c>
      <c r="N732" s="75">
        <f t="shared" si="177"/>
        <v>51.75</v>
      </c>
      <c r="O732" s="60">
        <f t="shared" ref="O732:O742" si="189">O731</f>
        <v>0.73263888888888862</v>
      </c>
      <c r="P732" s="54">
        <f>Q732*PCUs!$B$2+R732*PCUs!$B$3+S732*PCUs!$B$4+T732*PCUs!$B$5</f>
        <v>13</v>
      </c>
      <c r="Q732" s="24">
        <v>13</v>
      </c>
      <c r="R732" s="24">
        <v>0</v>
      </c>
      <c r="S732" s="24">
        <v>0</v>
      </c>
      <c r="T732" s="69">
        <v>0</v>
      </c>
      <c r="U732" s="75">
        <f t="shared" si="176"/>
        <v>74.75</v>
      </c>
    </row>
    <row r="733" spans="1:21" ht="13.5" customHeight="1" x14ac:dyDescent="0.2">
      <c r="A733" s="60">
        <f t="shared" si="187"/>
        <v>0.73263888888888862</v>
      </c>
      <c r="B733" s="54">
        <f>C733*PCUs!$B$2+D733*PCUs!$B$3+E733*PCUs!$B$4+F733*PCUs!$B$5</f>
        <v>0</v>
      </c>
      <c r="F733" s="69"/>
      <c r="G733" s="63">
        <f t="shared" si="175"/>
        <v>0</v>
      </c>
      <c r="H733" s="60">
        <f t="shared" si="188"/>
        <v>0.73263888888888862</v>
      </c>
      <c r="I733" s="54">
        <f>J733*PCUs!$B$2+K733*PCUs!$B$3+L733*PCUs!$B$4+M733*PCUs!$B$5</f>
        <v>5</v>
      </c>
      <c r="J733" s="24">
        <v>5</v>
      </c>
      <c r="K733" s="24">
        <v>0</v>
      </c>
      <c r="L733" s="24">
        <v>0</v>
      </c>
      <c r="M733" s="69">
        <v>0</v>
      </c>
      <c r="N733" s="75">
        <f t="shared" si="177"/>
        <v>28.75</v>
      </c>
      <c r="O733" s="60">
        <f t="shared" si="189"/>
        <v>0.73263888888888862</v>
      </c>
      <c r="P733" s="54">
        <f>Q733*PCUs!$B$2+R733*PCUs!$B$3+S733*PCUs!$B$4+T733*PCUs!$B$5</f>
        <v>7</v>
      </c>
      <c r="Q733" s="24">
        <v>7</v>
      </c>
      <c r="R733" s="24">
        <v>0</v>
      </c>
      <c r="S733" s="24">
        <v>0</v>
      </c>
      <c r="T733" s="69">
        <v>0</v>
      </c>
      <c r="U733" s="75">
        <f t="shared" si="176"/>
        <v>40.25</v>
      </c>
    </row>
    <row r="734" spans="1:21" ht="13.5" customHeight="1" x14ac:dyDescent="0.2">
      <c r="A734" s="60">
        <f t="shared" si="187"/>
        <v>0.73263888888888862</v>
      </c>
      <c r="B734" s="54">
        <f>C734*PCUs!$B$2+D734*PCUs!$B$3+E734*PCUs!$B$4+F734*PCUs!$B$5</f>
        <v>0</v>
      </c>
      <c r="F734" s="69"/>
      <c r="G734" s="63">
        <f t="shared" si="175"/>
        <v>0</v>
      </c>
      <c r="H734" s="60">
        <f t="shared" si="188"/>
        <v>0.73263888888888862</v>
      </c>
      <c r="I734" s="54">
        <f>J734*PCUs!$B$2+K734*PCUs!$B$3+L734*PCUs!$B$4+M734*PCUs!$B$5</f>
        <v>3</v>
      </c>
      <c r="J734" s="24">
        <v>3</v>
      </c>
      <c r="K734" s="24">
        <v>0</v>
      </c>
      <c r="L734" s="24">
        <v>0</v>
      </c>
      <c r="M734" s="69">
        <v>0</v>
      </c>
      <c r="N734" s="75">
        <f t="shared" si="177"/>
        <v>17.25</v>
      </c>
      <c r="O734" s="60">
        <f t="shared" si="189"/>
        <v>0.73263888888888862</v>
      </c>
      <c r="P734" s="54">
        <f>Q734*PCUs!$B$2+R734*PCUs!$B$3+S734*PCUs!$B$4+T734*PCUs!$B$5</f>
        <v>4.5</v>
      </c>
      <c r="Q734" s="24">
        <v>3</v>
      </c>
      <c r="R734" s="24">
        <v>1</v>
      </c>
      <c r="S734" s="24">
        <v>0</v>
      </c>
      <c r="T734" s="69">
        <v>0</v>
      </c>
      <c r="U734" s="75">
        <f t="shared" si="176"/>
        <v>25.875</v>
      </c>
    </row>
    <row r="735" spans="1:21" ht="13.5" customHeight="1" x14ac:dyDescent="0.2">
      <c r="A735" s="60">
        <f t="shared" si="187"/>
        <v>0.73263888888888862</v>
      </c>
      <c r="B735" s="54">
        <f>C735*PCUs!$B$2+D735*PCUs!$B$3+E735*PCUs!$B$4+F735*PCUs!$B$5</f>
        <v>0</v>
      </c>
      <c r="F735" s="69"/>
      <c r="G735" s="63">
        <f t="shared" si="175"/>
        <v>0</v>
      </c>
      <c r="H735" s="60">
        <f t="shared" si="188"/>
        <v>0.73263888888888862</v>
      </c>
      <c r="I735" s="54">
        <f>J735*PCUs!$B$2+K735*PCUs!$B$3+L735*PCUs!$B$4+M735*PCUs!$B$5</f>
        <v>0</v>
      </c>
      <c r="M735" s="69"/>
      <c r="N735" s="75">
        <f t="shared" si="177"/>
        <v>0</v>
      </c>
      <c r="O735" s="60">
        <f t="shared" si="189"/>
        <v>0.73263888888888862</v>
      </c>
      <c r="P735" s="54">
        <f>Q735*PCUs!$B$2+R735*PCUs!$B$3+S735*PCUs!$B$4+T735*PCUs!$B$5</f>
        <v>0</v>
      </c>
      <c r="T735" s="69"/>
      <c r="U735" s="75">
        <f t="shared" si="176"/>
        <v>0</v>
      </c>
    </row>
    <row r="736" spans="1:21" ht="13.5" customHeight="1" x14ac:dyDescent="0.2">
      <c r="A736" s="60">
        <f t="shared" si="187"/>
        <v>0.73263888888888862</v>
      </c>
      <c r="B736" s="54">
        <f>C736*PCUs!$B$2+D736*PCUs!$B$3+E736*PCUs!$B$4+F736*PCUs!$B$5</f>
        <v>0</v>
      </c>
      <c r="F736" s="69"/>
      <c r="G736" s="63">
        <f t="shared" si="175"/>
        <v>0</v>
      </c>
      <c r="H736" s="60">
        <f t="shared" si="188"/>
        <v>0.73263888888888862</v>
      </c>
      <c r="I736" s="54">
        <f>J736*PCUs!$B$2+K736*PCUs!$B$3+L736*PCUs!$B$4+M736*PCUs!$B$5</f>
        <v>0</v>
      </c>
      <c r="M736" s="69"/>
      <c r="N736" s="75">
        <f t="shared" si="177"/>
        <v>0</v>
      </c>
      <c r="O736" s="60">
        <f t="shared" si="189"/>
        <v>0.73263888888888862</v>
      </c>
      <c r="P736" s="54">
        <f>Q736*PCUs!$B$2+R736*PCUs!$B$3+S736*PCUs!$B$4+T736*PCUs!$B$5</f>
        <v>0</v>
      </c>
      <c r="T736" s="69"/>
      <c r="U736" s="75">
        <f t="shared" si="176"/>
        <v>0</v>
      </c>
    </row>
    <row r="737" spans="1:21" ht="13.5" customHeight="1" x14ac:dyDescent="0.2">
      <c r="A737" s="60">
        <f t="shared" si="187"/>
        <v>0.73263888888888862</v>
      </c>
      <c r="B737" s="54">
        <f>C737*PCUs!$B$2+D737*PCUs!$B$3+E737*PCUs!$B$4+F737*PCUs!$B$5</f>
        <v>0</v>
      </c>
      <c r="F737" s="69"/>
      <c r="G737" s="63">
        <f t="shared" si="175"/>
        <v>0</v>
      </c>
      <c r="H737" s="60">
        <f t="shared" si="188"/>
        <v>0.73263888888888862</v>
      </c>
      <c r="I737" s="54">
        <f>J737*PCUs!$B$2+K737*PCUs!$B$3+L737*PCUs!$B$4+M737*PCUs!$B$5</f>
        <v>0</v>
      </c>
      <c r="M737" s="69"/>
      <c r="N737" s="75">
        <f t="shared" si="177"/>
        <v>0</v>
      </c>
      <c r="O737" s="60">
        <f t="shared" si="189"/>
        <v>0.73263888888888862</v>
      </c>
      <c r="P737" s="54">
        <f>Q737*PCUs!$B$2+R737*PCUs!$B$3+S737*PCUs!$B$4+T737*PCUs!$B$5</f>
        <v>0</v>
      </c>
      <c r="T737" s="69"/>
      <c r="U737" s="75">
        <f t="shared" si="176"/>
        <v>0</v>
      </c>
    </row>
    <row r="738" spans="1:21" ht="13.5" customHeight="1" x14ac:dyDescent="0.2">
      <c r="A738" s="60">
        <f t="shared" si="187"/>
        <v>0.73263888888888862</v>
      </c>
      <c r="B738" s="54">
        <f>C738*PCUs!$B$2+D738*PCUs!$B$3+E738*PCUs!$B$4+F738*PCUs!$B$5</f>
        <v>0</v>
      </c>
      <c r="F738" s="69"/>
      <c r="G738" s="63">
        <f t="shared" si="175"/>
        <v>0</v>
      </c>
      <c r="H738" s="60">
        <f t="shared" si="188"/>
        <v>0.73263888888888862</v>
      </c>
      <c r="I738" s="54">
        <f>J738*PCUs!$B$2+K738*PCUs!$B$3+L738*PCUs!$B$4+M738*PCUs!$B$5</f>
        <v>0</v>
      </c>
      <c r="M738" s="69"/>
      <c r="N738" s="75">
        <f t="shared" si="177"/>
        <v>0</v>
      </c>
      <c r="O738" s="60">
        <f t="shared" si="189"/>
        <v>0.73263888888888862</v>
      </c>
      <c r="P738" s="54">
        <f>Q738*PCUs!$B$2+R738*PCUs!$B$3+S738*PCUs!$B$4+T738*PCUs!$B$5</f>
        <v>0</v>
      </c>
      <c r="T738" s="69"/>
      <c r="U738" s="75">
        <f t="shared" si="176"/>
        <v>0</v>
      </c>
    </row>
    <row r="739" spans="1:21" ht="13.5" customHeight="1" x14ac:dyDescent="0.2">
      <c r="A739" s="60">
        <f t="shared" si="187"/>
        <v>0.73263888888888862</v>
      </c>
      <c r="B739" s="54">
        <f>C739*PCUs!$B$2+D739*PCUs!$B$3+E739*PCUs!$B$4+F739*PCUs!$B$5</f>
        <v>0</v>
      </c>
      <c r="F739" s="69"/>
      <c r="G739" s="63">
        <f t="shared" si="175"/>
        <v>0</v>
      </c>
      <c r="H739" s="60">
        <f t="shared" si="188"/>
        <v>0.73263888888888862</v>
      </c>
      <c r="I739" s="54">
        <f>J739*PCUs!$B$2+K739*PCUs!$B$3+L739*PCUs!$B$4+M739*PCUs!$B$5</f>
        <v>0</v>
      </c>
      <c r="M739" s="69"/>
      <c r="N739" s="75">
        <f t="shared" si="177"/>
        <v>0</v>
      </c>
      <c r="O739" s="60">
        <f t="shared" si="189"/>
        <v>0.73263888888888862</v>
      </c>
      <c r="P739" s="54">
        <f>Q739*PCUs!$B$2+R739*PCUs!$B$3+S739*PCUs!$B$4+T739*PCUs!$B$5</f>
        <v>0</v>
      </c>
      <c r="T739" s="69"/>
      <c r="U739" s="75">
        <f t="shared" si="176"/>
        <v>0</v>
      </c>
    </row>
    <row r="740" spans="1:21" ht="13.5" customHeight="1" x14ac:dyDescent="0.2">
      <c r="A740" s="60">
        <f t="shared" si="187"/>
        <v>0.73263888888888862</v>
      </c>
      <c r="B740" s="54">
        <f>C740*PCUs!$B$2+D740*PCUs!$B$3+E740*PCUs!$B$4+F740*PCUs!$B$5</f>
        <v>0</v>
      </c>
      <c r="F740" s="69"/>
      <c r="G740" s="63">
        <f t="shared" si="175"/>
        <v>0</v>
      </c>
      <c r="H740" s="60">
        <f t="shared" si="188"/>
        <v>0.73263888888888862</v>
      </c>
      <c r="I740" s="54">
        <f>J740*PCUs!$B$2+K740*PCUs!$B$3+L740*PCUs!$B$4+M740*PCUs!$B$5</f>
        <v>0</v>
      </c>
      <c r="M740" s="69"/>
      <c r="N740" s="75">
        <f t="shared" si="177"/>
        <v>0</v>
      </c>
      <c r="O740" s="60">
        <f t="shared" si="189"/>
        <v>0.73263888888888862</v>
      </c>
      <c r="P740" s="54">
        <f>Q740*PCUs!$B$2+R740*PCUs!$B$3+S740*PCUs!$B$4+T740*PCUs!$B$5</f>
        <v>0</v>
      </c>
      <c r="T740" s="69"/>
      <c r="U740" s="75">
        <f t="shared" si="176"/>
        <v>0</v>
      </c>
    </row>
    <row r="741" spans="1:21" ht="13.5" customHeight="1" x14ac:dyDescent="0.2">
      <c r="A741" s="60">
        <f t="shared" si="187"/>
        <v>0.73263888888888862</v>
      </c>
      <c r="B741" s="54">
        <f>C741*PCUs!$B$2+D741*PCUs!$B$3+E741*PCUs!$B$4+F741*PCUs!$B$5</f>
        <v>0</v>
      </c>
      <c r="F741" s="69"/>
      <c r="G741" s="63">
        <f t="shared" si="175"/>
        <v>0</v>
      </c>
      <c r="H741" s="60">
        <f t="shared" si="188"/>
        <v>0.73263888888888862</v>
      </c>
      <c r="I741" s="54">
        <f>J741*PCUs!$B$2+K741*PCUs!$B$3+L741*PCUs!$B$4+M741*PCUs!$B$5</f>
        <v>0</v>
      </c>
      <c r="M741" s="69"/>
      <c r="N741" s="75">
        <f t="shared" si="177"/>
        <v>0</v>
      </c>
      <c r="O741" s="60">
        <f t="shared" si="189"/>
        <v>0.73263888888888862</v>
      </c>
      <c r="P741" s="54">
        <f>Q741*PCUs!$B$2+R741*PCUs!$B$3+S741*PCUs!$B$4+T741*PCUs!$B$5</f>
        <v>0</v>
      </c>
      <c r="T741" s="69"/>
      <c r="U741" s="75">
        <f t="shared" si="176"/>
        <v>0</v>
      </c>
    </row>
    <row r="742" spans="1:21" ht="13.5" customHeight="1" x14ac:dyDescent="0.2">
      <c r="A742" s="60">
        <f t="shared" si="187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75"/>
        <v>0</v>
      </c>
      <c r="H742" s="60">
        <f t="shared" si="188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77"/>
        <v>0</v>
      </c>
      <c r="O742" s="60">
        <f t="shared" si="189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76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0</v>
      </c>
      <c r="C743" s="24">
        <f>VLOOKUP(B743,B731:F742,2,FALSE)</f>
        <v>0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5"/>
        <v>0</v>
      </c>
      <c r="H743" s="70">
        <f>H742</f>
        <v>0.73263888888888862</v>
      </c>
      <c r="I743" s="54">
        <f>MAX(I731:I742)</f>
        <v>9</v>
      </c>
      <c r="J743" s="24">
        <f>VLOOKUP(I743,I731:M742,2,FALSE)</f>
        <v>9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77"/>
        <v>51.75</v>
      </c>
      <c r="O743" s="70">
        <f>O742</f>
        <v>0.73263888888888862</v>
      </c>
      <c r="P743" s="54">
        <f>MAX(P731:P742)</f>
        <v>13</v>
      </c>
      <c r="Q743" s="24">
        <f>VLOOKUP(P743,P731:T742,2,FALSE)</f>
        <v>13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76"/>
        <v>74.75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0</v>
      </c>
      <c r="C744" s="46"/>
      <c r="D744" s="46"/>
      <c r="E744" s="46"/>
      <c r="F744" s="71"/>
      <c r="G744" s="59">
        <f t="shared" si="175"/>
        <v>0</v>
      </c>
      <c r="H744" s="55">
        <f>H742+"00:05"</f>
        <v>0.73611111111111083</v>
      </c>
      <c r="I744" s="56">
        <f>J744*PCUs!$B$2+K744*PCUs!$B$3+L744*PCUs!$B$4+M744*PCUs!$B$5</f>
        <v>3</v>
      </c>
      <c r="J744" s="46">
        <v>3</v>
      </c>
      <c r="K744" s="46">
        <v>0</v>
      </c>
      <c r="L744" s="46">
        <v>0</v>
      </c>
      <c r="M744" s="71">
        <v>0</v>
      </c>
      <c r="N744" s="35">
        <f t="shared" si="177"/>
        <v>17.25</v>
      </c>
      <c r="O744" s="55">
        <f>O742+"00:05"</f>
        <v>0.73611111111111083</v>
      </c>
      <c r="P744" s="56">
        <f>Q744*PCUs!$B$2+R744*PCUs!$B$3+S744*PCUs!$B$4+T744*PCUs!$B$5</f>
        <v>7.5</v>
      </c>
      <c r="Q744" s="46">
        <v>6</v>
      </c>
      <c r="R744" s="46">
        <v>1</v>
      </c>
      <c r="S744" s="46">
        <v>0</v>
      </c>
      <c r="T744" s="71">
        <v>0</v>
      </c>
      <c r="U744" s="35">
        <f t="shared" si="176"/>
        <v>43.125</v>
      </c>
    </row>
    <row r="745" spans="1:21" ht="13.5" customHeight="1" x14ac:dyDescent="0.2">
      <c r="A745" s="60">
        <f t="shared" ref="A745:A755" si="190">A744</f>
        <v>0.73611111111111083</v>
      </c>
      <c r="B745" s="54">
        <f>C745*PCUs!$B$2+D745*PCUs!$B$3+E745*PCUs!$B$4+F745*PCUs!$B$5</f>
        <v>0</v>
      </c>
      <c r="F745" s="69"/>
      <c r="G745" s="63">
        <f t="shared" si="175"/>
        <v>0</v>
      </c>
      <c r="H745" s="60">
        <f t="shared" ref="H745:H755" si="191">H744</f>
        <v>0.73611111111111083</v>
      </c>
      <c r="I745" s="54">
        <f>J745*PCUs!$B$2+K745*PCUs!$B$3+L745*PCUs!$B$4+M745*PCUs!$B$5</f>
        <v>3</v>
      </c>
      <c r="J745" s="24">
        <v>3</v>
      </c>
      <c r="K745" s="24">
        <v>0</v>
      </c>
      <c r="L745" s="24">
        <v>0</v>
      </c>
      <c r="M745" s="69">
        <v>0</v>
      </c>
      <c r="N745" s="75">
        <f t="shared" si="177"/>
        <v>17.25</v>
      </c>
      <c r="O745" s="60">
        <f t="shared" ref="O745:O755" si="192">O744</f>
        <v>0.73611111111111083</v>
      </c>
      <c r="P745" s="54">
        <f>Q745*PCUs!$B$2+R745*PCUs!$B$3+S745*PCUs!$B$4+T745*PCUs!$B$5</f>
        <v>5</v>
      </c>
      <c r="Q745" s="24">
        <v>5</v>
      </c>
      <c r="R745" s="24">
        <v>0</v>
      </c>
      <c r="S745" s="24">
        <v>0</v>
      </c>
      <c r="T745" s="69">
        <v>0</v>
      </c>
      <c r="U745" s="75">
        <f t="shared" si="176"/>
        <v>28.75</v>
      </c>
    </row>
    <row r="746" spans="1:21" ht="13.5" customHeight="1" x14ac:dyDescent="0.2">
      <c r="A746" s="60">
        <f t="shared" si="190"/>
        <v>0.73611111111111083</v>
      </c>
      <c r="B746" s="54">
        <f>C746*PCUs!$B$2+D746*PCUs!$B$3+E746*PCUs!$B$4+F746*PCUs!$B$5</f>
        <v>0</v>
      </c>
      <c r="F746" s="69"/>
      <c r="G746" s="63">
        <f t="shared" si="175"/>
        <v>0</v>
      </c>
      <c r="H746" s="60">
        <f t="shared" si="191"/>
        <v>0.73611111111111083</v>
      </c>
      <c r="I746" s="54">
        <f>J746*PCUs!$B$2+K746*PCUs!$B$3+L746*PCUs!$B$4+M746*PCUs!$B$5</f>
        <v>4</v>
      </c>
      <c r="J746" s="24">
        <v>4</v>
      </c>
      <c r="K746" s="24">
        <v>0</v>
      </c>
      <c r="L746" s="24">
        <v>0</v>
      </c>
      <c r="M746" s="69">
        <v>0</v>
      </c>
      <c r="N746" s="75">
        <f t="shared" si="177"/>
        <v>23</v>
      </c>
      <c r="O746" s="60">
        <f t="shared" si="192"/>
        <v>0.73611111111111083</v>
      </c>
      <c r="P746" s="54">
        <f>Q746*PCUs!$B$2+R746*PCUs!$B$3+S746*PCUs!$B$4+T746*PCUs!$B$5</f>
        <v>3</v>
      </c>
      <c r="Q746" s="24">
        <v>3</v>
      </c>
      <c r="R746" s="24">
        <v>0</v>
      </c>
      <c r="S746" s="24">
        <v>0</v>
      </c>
      <c r="T746" s="69">
        <v>0</v>
      </c>
      <c r="U746" s="75">
        <f t="shared" si="176"/>
        <v>17.25</v>
      </c>
    </row>
    <row r="747" spans="1:21" ht="13.5" customHeight="1" x14ac:dyDescent="0.2">
      <c r="A747" s="60">
        <f t="shared" si="190"/>
        <v>0.73611111111111083</v>
      </c>
      <c r="B747" s="54">
        <f>C747*PCUs!$B$2+D747*PCUs!$B$3+E747*PCUs!$B$4+F747*PCUs!$B$5</f>
        <v>0</v>
      </c>
      <c r="F747" s="69"/>
      <c r="G747" s="63">
        <f t="shared" si="175"/>
        <v>0</v>
      </c>
      <c r="H747" s="60">
        <f t="shared" si="191"/>
        <v>0.73611111111111083</v>
      </c>
      <c r="I747" s="54">
        <f>J747*PCUs!$B$2+K747*PCUs!$B$3+L747*PCUs!$B$4+M747*PCUs!$B$5</f>
        <v>2</v>
      </c>
      <c r="J747" s="24">
        <v>2</v>
      </c>
      <c r="K747" s="24">
        <v>0</v>
      </c>
      <c r="L747" s="24">
        <v>0</v>
      </c>
      <c r="M747" s="69">
        <v>0</v>
      </c>
      <c r="N747" s="75">
        <f t="shared" si="177"/>
        <v>11.5</v>
      </c>
      <c r="O747" s="60">
        <f t="shared" si="192"/>
        <v>0.73611111111111083</v>
      </c>
      <c r="P747" s="54">
        <f>Q747*PCUs!$B$2+R747*PCUs!$B$3+S747*PCUs!$B$4+T747*PCUs!$B$5</f>
        <v>4</v>
      </c>
      <c r="Q747" s="24">
        <v>4</v>
      </c>
      <c r="R747" s="24">
        <v>0</v>
      </c>
      <c r="S747" s="24">
        <v>0</v>
      </c>
      <c r="T747" s="69">
        <v>0</v>
      </c>
      <c r="U747" s="75">
        <f t="shared" si="176"/>
        <v>23</v>
      </c>
    </row>
    <row r="748" spans="1:21" ht="13.5" customHeight="1" x14ac:dyDescent="0.2">
      <c r="A748" s="60">
        <f t="shared" si="190"/>
        <v>0.73611111111111083</v>
      </c>
      <c r="B748" s="54">
        <f>C748*PCUs!$B$2+D748*PCUs!$B$3+E748*PCUs!$B$4+F748*PCUs!$B$5</f>
        <v>0</v>
      </c>
      <c r="F748" s="69"/>
      <c r="G748" s="63">
        <f t="shared" si="175"/>
        <v>0</v>
      </c>
      <c r="H748" s="60">
        <f t="shared" si="191"/>
        <v>0.73611111111111083</v>
      </c>
      <c r="I748" s="54">
        <f>J748*PCUs!$B$2+K748*PCUs!$B$3+L748*PCUs!$B$4+M748*PCUs!$B$5</f>
        <v>0</v>
      </c>
      <c r="M748" s="69"/>
      <c r="N748" s="75">
        <f t="shared" si="177"/>
        <v>0</v>
      </c>
      <c r="O748" s="60">
        <f t="shared" si="192"/>
        <v>0.73611111111111083</v>
      </c>
      <c r="P748" s="54">
        <f>Q748*PCUs!$B$2+R748*PCUs!$B$3+S748*PCUs!$B$4+T748*PCUs!$B$5</f>
        <v>0</v>
      </c>
      <c r="T748" s="69"/>
      <c r="U748" s="75">
        <f t="shared" si="176"/>
        <v>0</v>
      </c>
    </row>
    <row r="749" spans="1:21" ht="13.5" customHeight="1" x14ac:dyDescent="0.2">
      <c r="A749" s="60">
        <f t="shared" si="190"/>
        <v>0.73611111111111083</v>
      </c>
      <c r="B749" s="54">
        <f>C749*PCUs!$B$2+D749*PCUs!$B$3+E749*PCUs!$B$4+F749*PCUs!$B$5</f>
        <v>0</v>
      </c>
      <c r="F749" s="69"/>
      <c r="G749" s="63">
        <f t="shared" si="175"/>
        <v>0</v>
      </c>
      <c r="H749" s="60">
        <f t="shared" si="191"/>
        <v>0.73611111111111083</v>
      </c>
      <c r="I749" s="54">
        <f>J749*PCUs!$B$2+K749*PCUs!$B$3+L749*PCUs!$B$4+M749*PCUs!$B$5</f>
        <v>0</v>
      </c>
      <c r="M749" s="69"/>
      <c r="N749" s="75">
        <f t="shared" si="177"/>
        <v>0</v>
      </c>
      <c r="O749" s="60">
        <f t="shared" si="192"/>
        <v>0.73611111111111083</v>
      </c>
      <c r="P749" s="54">
        <f>Q749*PCUs!$B$2+R749*PCUs!$B$3+S749*PCUs!$B$4+T749*PCUs!$B$5</f>
        <v>0</v>
      </c>
      <c r="T749" s="69"/>
      <c r="U749" s="75">
        <f t="shared" si="176"/>
        <v>0</v>
      </c>
    </row>
    <row r="750" spans="1:21" ht="13.5" customHeight="1" x14ac:dyDescent="0.2">
      <c r="A750" s="60">
        <f t="shared" si="190"/>
        <v>0.73611111111111083</v>
      </c>
      <c r="B750" s="54">
        <f>C750*PCUs!$B$2+D750*PCUs!$B$3+E750*PCUs!$B$4+F750*PCUs!$B$5</f>
        <v>0</v>
      </c>
      <c r="F750" s="69"/>
      <c r="G750" s="63">
        <f t="shared" si="175"/>
        <v>0</v>
      </c>
      <c r="H750" s="60">
        <f t="shared" si="191"/>
        <v>0.73611111111111083</v>
      </c>
      <c r="I750" s="54">
        <f>J750*PCUs!$B$2+K750*PCUs!$B$3+L750*PCUs!$B$4+M750*PCUs!$B$5</f>
        <v>0</v>
      </c>
      <c r="M750" s="69"/>
      <c r="N750" s="75">
        <f t="shared" si="177"/>
        <v>0</v>
      </c>
      <c r="O750" s="60">
        <f t="shared" si="192"/>
        <v>0.73611111111111083</v>
      </c>
      <c r="P750" s="54">
        <f>Q750*PCUs!$B$2+R750*PCUs!$B$3+S750*PCUs!$B$4+T750*PCUs!$B$5</f>
        <v>0</v>
      </c>
      <c r="T750" s="69"/>
      <c r="U750" s="75">
        <f t="shared" si="176"/>
        <v>0</v>
      </c>
    </row>
    <row r="751" spans="1:21" ht="13.5" customHeight="1" x14ac:dyDescent="0.2">
      <c r="A751" s="60">
        <f t="shared" si="190"/>
        <v>0.73611111111111083</v>
      </c>
      <c r="B751" s="54">
        <f>C751*PCUs!$B$2+D751*PCUs!$B$3+E751*PCUs!$B$4+F751*PCUs!$B$5</f>
        <v>0</v>
      </c>
      <c r="F751" s="69"/>
      <c r="G751" s="63">
        <f t="shared" si="175"/>
        <v>0</v>
      </c>
      <c r="H751" s="60">
        <f t="shared" si="191"/>
        <v>0.73611111111111083</v>
      </c>
      <c r="I751" s="54">
        <f>J751*PCUs!$B$2+K751*PCUs!$B$3+L751*PCUs!$B$4+M751*PCUs!$B$5</f>
        <v>0</v>
      </c>
      <c r="M751" s="69"/>
      <c r="N751" s="75">
        <f t="shared" si="177"/>
        <v>0</v>
      </c>
      <c r="O751" s="60">
        <f t="shared" si="192"/>
        <v>0.73611111111111083</v>
      </c>
      <c r="P751" s="54">
        <f>Q751*PCUs!$B$2+R751*PCUs!$B$3+S751*PCUs!$B$4+T751*PCUs!$B$5</f>
        <v>0</v>
      </c>
      <c r="T751" s="69"/>
      <c r="U751" s="75">
        <f t="shared" si="176"/>
        <v>0</v>
      </c>
    </row>
    <row r="752" spans="1:21" ht="13.5" customHeight="1" x14ac:dyDescent="0.2">
      <c r="A752" s="60">
        <f t="shared" si="190"/>
        <v>0.73611111111111083</v>
      </c>
      <c r="B752" s="54">
        <f>C752*PCUs!$B$2+D752*PCUs!$B$3+E752*PCUs!$B$4+F752*PCUs!$B$5</f>
        <v>0</v>
      </c>
      <c r="F752" s="69"/>
      <c r="G752" s="63">
        <f t="shared" si="175"/>
        <v>0</v>
      </c>
      <c r="H752" s="60">
        <f t="shared" si="191"/>
        <v>0.73611111111111083</v>
      </c>
      <c r="I752" s="54">
        <f>J752*PCUs!$B$2+K752*PCUs!$B$3+L752*PCUs!$B$4+M752*PCUs!$B$5</f>
        <v>0</v>
      </c>
      <c r="M752" s="69"/>
      <c r="N752" s="75">
        <f t="shared" si="177"/>
        <v>0</v>
      </c>
      <c r="O752" s="60">
        <f t="shared" si="192"/>
        <v>0.73611111111111083</v>
      </c>
      <c r="P752" s="54">
        <f>Q752*PCUs!$B$2+R752*PCUs!$B$3+S752*PCUs!$B$4+T752*PCUs!$B$5</f>
        <v>0</v>
      </c>
      <c r="T752" s="69"/>
      <c r="U752" s="75">
        <f t="shared" si="176"/>
        <v>0</v>
      </c>
    </row>
    <row r="753" spans="1:21" ht="13.5" customHeight="1" x14ac:dyDescent="0.2">
      <c r="A753" s="60">
        <f t="shared" si="190"/>
        <v>0.73611111111111083</v>
      </c>
      <c r="B753" s="54">
        <f>C753*PCUs!$B$2+D753*PCUs!$B$3+E753*PCUs!$B$4+F753*PCUs!$B$5</f>
        <v>0</v>
      </c>
      <c r="F753" s="69"/>
      <c r="G753" s="63">
        <f t="shared" si="175"/>
        <v>0</v>
      </c>
      <c r="H753" s="60">
        <f t="shared" si="191"/>
        <v>0.73611111111111083</v>
      </c>
      <c r="I753" s="54">
        <f>J753*PCUs!$B$2+K753*PCUs!$B$3+L753*PCUs!$B$4+M753*PCUs!$B$5</f>
        <v>0</v>
      </c>
      <c r="M753" s="69"/>
      <c r="N753" s="75">
        <f t="shared" si="177"/>
        <v>0</v>
      </c>
      <c r="O753" s="60">
        <f t="shared" si="192"/>
        <v>0.73611111111111083</v>
      </c>
      <c r="P753" s="54">
        <f>Q753*PCUs!$B$2+R753*PCUs!$B$3+S753*PCUs!$B$4+T753*PCUs!$B$5</f>
        <v>0</v>
      </c>
      <c r="T753" s="69"/>
      <c r="U753" s="75">
        <f t="shared" si="176"/>
        <v>0</v>
      </c>
    </row>
    <row r="754" spans="1:21" ht="13.5" customHeight="1" x14ac:dyDescent="0.2">
      <c r="A754" s="60">
        <f t="shared" si="190"/>
        <v>0.73611111111111083</v>
      </c>
      <c r="B754" s="54">
        <f>C754*PCUs!$B$2+D754*PCUs!$B$3+E754*PCUs!$B$4+F754*PCUs!$B$5</f>
        <v>0</v>
      </c>
      <c r="F754" s="69"/>
      <c r="G754" s="63">
        <f t="shared" si="175"/>
        <v>0</v>
      </c>
      <c r="H754" s="60">
        <f t="shared" si="191"/>
        <v>0.73611111111111083</v>
      </c>
      <c r="I754" s="54">
        <f>J754*PCUs!$B$2+K754*PCUs!$B$3+L754*PCUs!$B$4+M754*PCUs!$B$5</f>
        <v>0</v>
      </c>
      <c r="M754" s="69"/>
      <c r="N754" s="75">
        <f t="shared" si="177"/>
        <v>0</v>
      </c>
      <c r="O754" s="60">
        <f t="shared" si="192"/>
        <v>0.73611111111111083</v>
      </c>
      <c r="P754" s="54">
        <f>Q754*PCUs!$B$2+R754*PCUs!$B$3+S754*PCUs!$B$4+T754*PCUs!$B$5</f>
        <v>0</v>
      </c>
      <c r="T754" s="69"/>
      <c r="U754" s="75">
        <f t="shared" si="176"/>
        <v>0</v>
      </c>
    </row>
    <row r="755" spans="1:21" ht="13.5" customHeight="1" x14ac:dyDescent="0.2">
      <c r="A755" s="60">
        <f t="shared" si="190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75"/>
        <v>0</v>
      </c>
      <c r="H755" s="60">
        <f t="shared" si="191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77"/>
        <v>0</v>
      </c>
      <c r="O755" s="60">
        <f t="shared" si="192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76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0</v>
      </c>
      <c r="C756" s="24">
        <f>VLOOKUP(B756,B744:F755,2,FALSE)</f>
        <v>0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75"/>
        <v>0</v>
      </c>
      <c r="H756" s="70">
        <f>H755</f>
        <v>0.73611111111111083</v>
      </c>
      <c r="I756" s="54">
        <f>MAX(I744:I755)</f>
        <v>4</v>
      </c>
      <c r="J756" s="24">
        <f>VLOOKUP(I756,I744:M755,2,FALSE)</f>
        <v>4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77"/>
        <v>23</v>
      </c>
      <c r="O756" s="70">
        <f>O755</f>
        <v>0.73611111111111083</v>
      </c>
      <c r="P756" s="54">
        <f>MAX(P744:P755)</f>
        <v>7.5</v>
      </c>
      <c r="Q756" s="24">
        <f>VLOOKUP(P756,P744:T755,2,FALSE)</f>
        <v>6</v>
      </c>
      <c r="R756" s="24">
        <f>VLOOKUP(P756,P744:T755,3,FALSE)</f>
        <v>1</v>
      </c>
      <c r="S756" s="24">
        <f>VLOOKUP(P756,P744:T755,4,FALSE)</f>
        <v>0</v>
      </c>
      <c r="T756" s="69">
        <f>VLOOKUP(P756,P744:T755,5,FALSE)</f>
        <v>0</v>
      </c>
      <c r="U756" s="75">
        <f t="shared" si="176"/>
        <v>43.125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0</v>
      </c>
      <c r="C757" s="46"/>
      <c r="D757" s="46"/>
      <c r="E757" s="46"/>
      <c r="F757" s="71"/>
      <c r="G757" s="59">
        <f t="shared" si="175"/>
        <v>0</v>
      </c>
      <c r="H757" s="55">
        <f>H755+"00:05"</f>
        <v>0.73958333333333304</v>
      </c>
      <c r="I757" s="56">
        <f>J757*PCUs!$B$2+K757*PCUs!$B$3+L757*PCUs!$B$4+M757*PCUs!$B$5</f>
        <v>5</v>
      </c>
      <c r="J757" s="46">
        <v>5</v>
      </c>
      <c r="K757" s="46">
        <v>0</v>
      </c>
      <c r="L757" s="46">
        <v>0</v>
      </c>
      <c r="M757" s="71">
        <v>0</v>
      </c>
      <c r="N757" s="35">
        <f t="shared" si="177"/>
        <v>28.75</v>
      </c>
      <c r="O757" s="55">
        <f>O755+"00:05"</f>
        <v>0.73958333333333304</v>
      </c>
      <c r="P757" s="56">
        <f>Q757*PCUs!$B$2+R757*PCUs!$B$3+S757*PCUs!$B$4+T757*PCUs!$B$5</f>
        <v>4</v>
      </c>
      <c r="Q757" s="46">
        <v>4</v>
      </c>
      <c r="R757" s="46">
        <v>0</v>
      </c>
      <c r="S757" s="46">
        <v>0</v>
      </c>
      <c r="T757" s="71">
        <v>0</v>
      </c>
      <c r="U757" s="35">
        <f t="shared" si="176"/>
        <v>23</v>
      </c>
    </row>
    <row r="758" spans="1:21" ht="13.5" customHeight="1" x14ac:dyDescent="0.2">
      <c r="A758" s="60">
        <f t="shared" ref="A758:A768" si="193">A757</f>
        <v>0.73958333333333304</v>
      </c>
      <c r="B758" s="54">
        <f>C758*PCUs!$B$2+D758*PCUs!$B$3+E758*PCUs!$B$4+F758*PCUs!$B$5</f>
        <v>0</v>
      </c>
      <c r="F758" s="69"/>
      <c r="G758" s="63">
        <f t="shared" si="175"/>
        <v>0</v>
      </c>
      <c r="H758" s="60">
        <f t="shared" ref="H758:H768" si="194">H757</f>
        <v>0.73958333333333304</v>
      </c>
      <c r="I758" s="54">
        <f>J758*PCUs!$B$2+K758*PCUs!$B$3+L758*PCUs!$B$4+M758*PCUs!$B$5</f>
        <v>3</v>
      </c>
      <c r="J758" s="24">
        <v>3</v>
      </c>
      <c r="K758" s="24">
        <v>0</v>
      </c>
      <c r="L758" s="24">
        <v>0</v>
      </c>
      <c r="M758" s="69">
        <v>0</v>
      </c>
      <c r="N758" s="75">
        <f t="shared" si="177"/>
        <v>17.25</v>
      </c>
      <c r="O758" s="60">
        <f t="shared" ref="O758:O768" si="195">O757</f>
        <v>0.73958333333333304</v>
      </c>
      <c r="P758" s="54">
        <f>Q758*PCUs!$B$2+R758*PCUs!$B$3+S758*PCUs!$B$4+T758*PCUs!$B$5</f>
        <v>5</v>
      </c>
      <c r="Q758" s="24">
        <v>5</v>
      </c>
      <c r="R758" s="24">
        <v>0</v>
      </c>
      <c r="S758" s="24">
        <v>0</v>
      </c>
      <c r="T758" s="69">
        <v>0</v>
      </c>
      <c r="U758" s="75">
        <f t="shared" si="176"/>
        <v>28.75</v>
      </c>
    </row>
    <row r="759" spans="1:21" ht="13.5" customHeight="1" x14ac:dyDescent="0.2">
      <c r="A759" s="60">
        <f t="shared" si="193"/>
        <v>0.73958333333333304</v>
      </c>
      <c r="B759" s="54">
        <f>C759*PCUs!$B$2+D759*PCUs!$B$3+E759*PCUs!$B$4+F759*PCUs!$B$5</f>
        <v>0</v>
      </c>
      <c r="F759" s="69"/>
      <c r="G759" s="63">
        <f t="shared" si="175"/>
        <v>0</v>
      </c>
      <c r="H759" s="60">
        <f t="shared" si="194"/>
        <v>0.73958333333333304</v>
      </c>
      <c r="I759" s="54">
        <f>J759*PCUs!$B$2+K759*PCUs!$B$3+L759*PCUs!$B$4+M759*PCUs!$B$5</f>
        <v>3</v>
      </c>
      <c r="J759" s="24">
        <v>3</v>
      </c>
      <c r="K759" s="24">
        <v>0</v>
      </c>
      <c r="L759" s="24">
        <v>0</v>
      </c>
      <c r="M759" s="69">
        <v>0</v>
      </c>
      <c r="N759" s="75">
        <f t="shared" si="177"/>
        <v>17.25</v>
      </c>
      <c r="O759" s="60">
        <f t="shared" si="195"/>
        <v>0.73958333333333304</v>
      </c>
      <c r="P759" s="54">
        <f>Q759*PCUs!$B$2+R759*PCUs!$B$3+S759*PCUs!$B$4+T759*PCUs!$B$5</f>
        <v>3</v>
      </c>
      <c r="Q759" s="24">
        <v>3</v>
      </c>
      <c r="R759" s="24">
        <v>0</v>
      </c>
      <c r="S759" s="24">
        <v>0</v>
      </c>
      <c r="T759" s="69">
        <v>0</v>
      </c>
      <c r="U759" s="75">
        <f t="shared" si="176"/>
        <v>17.25</v>
      </c>
    </row>
    <row r="760" spans="1:21" ht="13.5" customHeight="1" x14ac:dyDescent="0.2">
      <c r="A760" s="60">
        <f t="shared" si="193"/>
        <v>0.73958333333333304</v>
      </c>
      <c r="B760" s="54">
        <f>C760*PCUs!$B$2+D760*PCUs!$B$3+E760*PCUs!$B$4+F760*PCUs!$B$5</f>
        <v>0</v>
      </c>
      <c r="F760" s="69"/>
      <c r="G760" s="63">
        <f t="shared" si="175"/>
        <v>0</v>
      </c>
      <c r="H760" s="60">
        <f t="shared" si="194"/>
        <v>0.73958333333333304</v>
      </c>
      <c r="I760" s="54">
        <f>J760*PCUs!$B$2+K760*PCUs!$B$3+L760*PCUs!$B$4+M760*PCUs!$B$5</f>
        <v>5</v>
      </c>
      <c r="J760" s="24">
        <v>3</v>
      </c>
      <c r="K760" s="24">
        <v>0</v>
      </c>
      <c r="L760" s="24">
        <v>0</v>
      </c>
      <c r="M760" s="69">
        <v>1</v>
      </c>
      <c r="N760" s="75">
        <f t="shared" si="177"/>
        <v>28.75</v>
      </c>
      <c r="O760" s="60">
        <f t="shared" si="195"/>
        <v>0.73958333333333304</v>
      </c>
      <c r="P760" s="54">
        <f>Q760*PCUs!$B$2+R760*PCUs!$B$3+S760*PCUs!$B$4+T760*PCUs!$B$5</f>
        <v>4.5</v>
      </c>
      <c r="Q760" s="24">
        <v>3</v>
      </c>
      <c r="R760" s="24">
        <v>1</v>
      </c>
      <c r="S760" s="24">
        <v>0</v>
      </c>
      <c r="T760" s="69">
        <v>0</v>
      </c>
      <c r="U760" s="75">
        <f t="shared" si="176"/>
        <v>25.875</v>
      </c>
    </row>
    <row r="761" spans="1:21" ht="13.5" customHeight="1" x14ac:dyDescent="0.2">
      <c r="A761" s="60">
        <f t="shared" si="193"/>
        <v>0.73958333333333304</v>
      </c>
      <c r="B761" s="54">
        <f>C761*PCUs!$B$2+D761*PCUs!$B$3+E761*PCUs!$B$4+F761*PCUs!$B$5</f>
        <v>0</v>
      </c>
      <c r="F761" s="69"/>
      <c r="G761" s="63">
        <f t="shared" si="175"/>
        <v>0</v>
      </c>
      <c r="H761" s="60">
        <f t="shared" si="194"/>
        <v>0.73958333333333304</v>
      </c>
      <c r="I761" s="54">
        <f>J761*PCUs!$B$2+K761*PCUs!$B$3+L761*PCUs!$B$4+M761*PCUs!$B$5</f>
        <v>0</v>
      </c>
      <c r="M761" s="69"/>
      <c r="N761" s="75">
        <f t="shared" si="177"/>
        <v>0</v>
      </c>
      <c r="O761" s="60">
        <f t="shared" si="195"/>
        <v>0.73958333333333304</v>
      </c>
      <c r="P761" s="54">
        <f>Q761*PCUs!$B$2+R761*PCUs!$B$3+S761*PCUs!$B$4+T761*PCUs!$B$5</f>
        <v>0</v>
      </c>
      <c r="T761" s="69"/>
      <c r="U761" s="75">
        <f t="shared" si="176"/>
        <v>0</v>
      </c>
    </row>
    <row r="762" spans="1:21" ht="13.5" customHeight="1" x14ac:dyDescent="0.2">
      <c r="A762" s="60">
        <f t="shared" si="193"/>
        <v>0.73958333333333304</v>
      </c>
      <c r="B762" s="54">
        <f>C762*PCUs!$B$2+D762*PCUs!$B$3+E762*PCUs!$B$4+F762*PCUs!$B$5</f>
        <v>0</v>
      </c>
      <c r="F762" s="69"/>
      <c r="G762" s="63">
        <f t="shared" si="175"/>
        <v>0</v>
      </c>
      <c r="H762" s="60">
        <f t="shared" si="194"/>
        <v>0.73958333333333304</v>
      </c>
      <c r="I762" s="54">
        <f>J762*PCUs!$B$2+K762*PCUs!$B$3+L762*PCUs!$B$4+M762*PCUs!$B$5</f>
        <v>0</v>
      </c>
      <c r="M762" s="69"/>
      <c r="N762" s="75">
        <f t="shared" si="177"/>
        <v>0</v>
      </c>
      <c r="O762" s="60">
        <f t="shared" si="195"/>
        <v>0.73958333333333304</v>
      </c>
      <c r="P762" s="54">
        <f>Q762*PCUs!$B$2+R762*PCUs!$B$3+S762*PCUs!$B$4+T762*PCUs!$B$5</f>
        <v>0</v>
      </c>
      <c r="T762" s="69"/>
      <c r="U762" s="75">
        <f t="shared" si="176"/>
        <v>0</v>
      </c>
    </row>
    <row r="763" spans="1:21" ht="13.5" customHeight="1" x14ac:dyDescent="0.2">
      <c r="A763" s="60">
        <f t="shared" si="193"/>
        <v>0.73958333333333304</v>
      </c>
      <c r="B763" s="54">
        <f>C763*PCUs!$B$2+D763*PCUs!$B$3+E763*PCUs!$B$4+F763*PCUs!$B$5</f>
        <v>0</v>
      </c>
      <c r="F763" s="69"/>
      <c r="G763" s="63">
        <f t="shared" si="175"/>
        <v>0</v>
      </c>
      <c r="H763" s="60">
        <f t="shared" si="194"/>
        <v>0.73958333333333304</v>
      </c>
      <c r="I763" s="54">
        <f>J763*PCUs!$B$2+K763*PCUs!$B$3+L763*PCUs!$B$4+M763*PCUs!$B$5</f>
        <v>0</v>
      </c>
      <c r="M763" s="69"/>
      <c r="N763" s="75">
        <f t="shared" si="177"/>
        <v>0</v>
      </c>
      <c r="O763" s="60">
        <f t="shared" si="195"/>
        <v>0.73958333333333304</v>
      </c>
      <c r="P763" s="54">
        <f>Q763*PCUs!$B$2+R763*PCUs!$B$3+S763*PCUs!$B$4+T763*PCUs!$B$5</f>
        <v>0</v>
      </c>
      <c r="T763" s="69"/>
      <c r="U763" s="75">
        <f t="shared" si="176"/>
        <v>0</v>
      </c>
    </row>
    <row r="764" spans="1:21" ht="13.5" customHeight="1" x14ac:dyDescent="0.2">
      <c r="A764" s="60">
        <f t="shared" si="193"/>
        <v>0.73958333333333304</v>
      </c>
      <c r="B764" s="54">
        <f>C764*PCUs!$B$2+D764*PCUs!$B$3+E764*PCUs!$B$4+F764*PCUs!$B$5</f>
        <v>0</v>
      </c>
      <c r="F764" s="69"/>
      <c r="G764" s="63">
        <f t="shared" si="175"/>
        <v>0</v>
      </c>
      <c r="H764" s="60">
        <f t="shared" si="194"/>
        <v>0.73958333333333304</v>
      </c>
      <c r="I764" s="54">
        <f>J764*PCUs!$B$2+K764*PCUs!$B$3+L764*PCUs!$B$4+M764*PCUs!$B$5</f>
        <v>0</v>
      </c>
      <c r="M764" s="69"/>
      <c r="N764" s="75">
        <f t="shared" si="177"/>
        <v>0</v>
      </c>
      <c r="O764" s="60">
        <f t="shared" si="195"/>
        <v>0.73958333333333304</v>
      </c>
      <c r="P764" s="54">
        <f>Q764*PCUs!$B$2+R764*PCUs!$B$3+S764*PCUs!$B$4+T764*PCUs!$B$5</f>
        <v>0</v>
      </c>
      <c r="T764" s="69"/>
      <c r="U764" s="75">
        <f t="shared" si="176"/>
        <v>0</v>
      </c>
    </row>
    <row r="765" spans="1:21" ht="13.5" customHeight="1" x14ac:dyDescent="0.2">
      <c r="A765" s="60">
        <f t="shared" si="193"/>
        <v>0.73958333333333304</v>
      </c>
      <c r="B765" s="54">
        <f>C765*PCUs!$B$2+D765*PCUs!$B$3+E765*PCUs!$B$4+F765*PCUs!$B$5</f>
        <v>0</v>
      </c>
      <c r="F765" s="69"/>
      <c r="G765" s="63">
        <f t="shared" si="175"/>
        <v>0</v>
      </c>
      <c r="H765" s="60">
        <f t="shared" si="194"/>
        <v>0.73958333333333304</v>
      </c>
      <c r="I765" s="54">
        <f>J765*PCUs!$B$2+K765*PCUs!$B$3+L765*PCUs!$B$4+M765*PCUs!$B$5</f>
        <v>0</v>
      </c>
      <c r="M765" s="69"/>
      <c r="N765" s="75">
        <f t="shared" si="177"/>
        <v>0</v>
      </c>
      <c r="O765" s="60">
        <f t="shared" si="195"/>
        <v>0.73958333333333304</v>
      </c>
      <c r="P765" s="54">
        <f>Q765*PCUs!$B$2+R765*PCUs!$B$3+S765*PCUs!$B$4+T765*PCUs!$B$5</f>
        <v>0</v>
      </c>
      <c r="T765" s="69"/>
      <c r="U765" s="75">
        <f t="shared" si="176"/>
        <v>0</v>
      </c>
    </row>
    <row r="766" spans="1:21" ht="13.5" customHeight="1" x14ac:dyDescent="0.2">
      <c r="A766" s="60">
        <f t="shared" si="193"/>
        <v>0.73958333333333304</v>
      </c>
      <c r="B766" s="54">
        <f>C766*PCUs!$B$2+D766*PCUs!$B$3+E766*PCUs!$B$4+F766*PCUs!$B$5</f>
        <v>0</v>
      </c>
      <c r="F766" s="69"/>
      <c r="G766" s="63">
        <f t="shared" si="175"/>
        <v>0</v>
      </c>
      <c r="H766" s="60">
        <f t="shared" si="194"/>
        <v>0.73958333333333304</v>
      </c>
      <c r="I766" s="54">
        <f>J766*PCUs!$B$2+K766*PCUs!$B$3+L766*PCUs!$B$4+M766*PCUs!$B$5</f>
        <v>0</v>
      </c>
      <c r="M766" s="69"/>
      <c r="N766" s="75">
        <f t="shared" si="177"/>
        <v>0</v>
      </c>
      <c r="O766" s="60">
        <f t="shared" si="195"/>
        <v>0.73958333333333304</v>
      </c>
      <c r="P766" s="54">
        <f>Q766*PCUs!$B$2+R766*PCUs!$B$3+S766*PCUs!$B$4+T766*PCUs!$B$5</f>
        <v>0</v>
      </c>
      <c r="T766" s="69"/>
      <c r="U766" s="75">
        <f t="shared" si="176"/>
        <v>0</v>
      </c>
    </row>
    <row r="767" spans="1:21" ht="13.5" customHeight="1" x14ac:dyDescent="0.2">
      <c r="A767" s="60">
        <f t="shared" si="193"/>
        <v>0.73958333333333304</v>
      </c>
      <c r="B767" s="54">
        <f>C767*PCUs!$B$2+D767*PCUs!$B$3+E767*PCUs!$B$4+F767*PCUs!$B$5</f>
        <v>0</v>
      </c>
      <c r="F767" s="69"/>
      <c r="G767" s="63">
        <f t="shared" si="175"/>
        <v>0</v>
      </c>
      <c r="H767" s="60">
        <f t="shared" si="194"/>
        <v>0.73958333333333304</v>
      </c>
      <c r="I767" s="54">
        <f>J767*PCUs!$B$2+K767*PCUs!$B$3+L767*PCUs!$B$4+M767*PCUs!$B$5</f>
        <v>0</v>
      </c>
      <c r="M767" s="69"/>
      <c r="N767" s="75">
        <f t="shared" si="177"/>
        <v>0</v>
      </c>
      <c r="O767" s="60">
        <f t="shared" si="195"/>
        <v>0.73958333333333304</v>
      </c>
      <c r="P767" s="54">
        <f>Q767*PCUs!$B$2+R767*PCUs!$B$3+S767*PCUs!$B$4+T767*PCUs!$B$5</f>
        <v>0</v>
      </c>
      <c r="T767" s="69"/>
      <c r="U767" s="75">
        <f t="shared" si="176"/>
        <v>0</v>
      </c>
    </row>
    <row r="768" spans="1:21" ht="13.5" customHeight="1" x14ac:dyDescent="0.2">
      <c r="A768" s="60">
        <f t="shared" si="193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75"/>
        <v>0</v>
      </c>
      <c r="H768" s="60">
        <f t="shared" si="194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77"/>
        <v>0</v>
      </c>
      <c r="O768" s="60">
        <f t="shared" si="195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76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0</v>
      </c>
      <c r="C769" s="24">
        <f>VLOOKUP(B769,B757:F768,2,FALSE)</f>
        <v>0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5"/>
        <v>0</v>
      </c>
      <c r="H769" s="70">
        <f>H768</f>
        <v>0.73958333333333304</v>
      </c>
      <c r="I769" s="54">
        <f>MAX(I757:I768)</f>
        <v>5</v>
      </c>
      <c r="J769" s="24">
        <f>VLOOKUP(I769,I757:M768,2,FALSE)</f>
        <v>5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77"/>
        <v>28.75</v>
      </c>
      <c r="O769" s="70">
        <f>O768</f>
        <v>0.73958333333333304</v>
      </c>
      <c r="P769" s="54">
        <f>MAX(P757:P768)</f>
        <v>5</v>
      </c>
      <c r="Q769" s="24">
        <f>VLOOKUP(P769,P757:T768,2,FALSE)</f>
        <v>5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76"/>
        <v>28.75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0</v>
      </c>
      <c r="C770" s="46"/>
      <c r="D770" s="46"/>
      <c r="E770" s="46"/>
      <c r="F770" s="71"/>
      <c r="G770" s="59">
        <f t="shared" si="175"/>
        <v>0</v>
      </c>
      <c r="H770" s="55">
        <f>H768+"00:05"</f>
        <v>0.74305555555555525</v>
      </c>
      <c r="I770" s="56">
        <f>J770*PCUs!$B$2+K770*PCUs!$B$3+L770*PCUs!$B$4+M770*PCUs!$B$5</f>
        <v>1</v>
      </c>
      <c r="J770" s="46">
        <v>1</v>
      </c>
      <c r="K770" s="46">
        <v>0</v>
      </c>
      <c r="L770" s="46">
        <v>0</v>
      </c>
      <c r="M770" s="71">
        <v>0</v>
      </c>
      <c r="N770" s="35">
        <f t="shared" si="177"/>
        <v>5.75</v>
      </c>
      <c r="O770" s="55">
        <f>O768+"00:05"</f>
        <v>0.74305555555555525</v>
      </c>
      <c r="P770" s="56">
        <f>Q770*PCUs!$B$2+R770*PCUs!$B$3+S770*PCUs!$B$4+T770*PCUs!$B$5</f>
        <v>2</v>
      </c>
      <c r="Q770" s="46">
        <v>2</v>
      </c>
      <c r="R770" s="46">
        <v>0</v>
      </c>
      <c r="S770" s="46">
        <v>0</v>
      </c>
      <c r="T770" s="71">
        <v>0</v>
      </c>
      <c r="U770" s="35">
        <f t="shared" si="176"/>
        <v>11.5</v>
      </c>
    </row>
    <row r="771" spans="1:21" ht="13.5" customHeight="1" x14ac:dyDescent="0.2">
      <c r="A771" s="60">
        <f t="shared" ref="A771:A781" si="196">A770</f>
        <v>0.74305555555555525</v>
      </c>
      <c r="B771" s="54">
        <f>C771*PCUs!$B$2+D771*PCUs!$B$3+E771*PCUs!$B$4+F771*PCUs!$B$5</f>
        <v>0</v>
      </c>
      <c r="F771" s="69"/>
      <c r="G771" s="63">
        <f t="shared" si="175"/>
        <v>0</v>
      </c>
      <c r="H771" s="60">
        <f t="shared" ref="H771:H781" si="197">H770</f>
        <v>0.74305555555555525</v>
      </c>
      <c r="I771" s="54">
        <f>J771*PCUs!$B$2+K771*PCUs!$B$3+L771*PCUs!$B$4+M771*PCUs!$B$5</f>
        <v>6</v>
      </c>
      <c r="J771" s="24">
        <v>6</v>
      </c>
      <c r="K771" s="24">
        <v>0</v>
      </c>
      <c r="L771" s="24">
        <v>0</v>
      </c>
      <c r="M771" s="69">
        <v>0</v>
      </c>
      <c r="N771" s="75">
        <f t="shared" si="177"/>
        <v>34.5</v>
      </c>
      <c r="O771" s="60">
        <f t="shared" ref="O771:O781" si="198">O770</f>
        <v>0.74305555555555525</v>
      </c>
      <c r="P771" s="54">
        <f>Q771*PCUs!$B$2+R771*PCUs!$B$3+S771*PCUs!$B$4+T771*PCUs!$B$5</f>
        <v>8.3000000000000007</v>
      </c>
      <c r="Q771" s="24">
        <v>6</v>
      </c>
      <c r="R771" s="24">
        <v>0</v>
      </c>
      <c r="S771" s="24">
        <v>1</v>
      </c>
      <c r="T771" s="69">
        <v>0</v>
      </c>
      <c r="U771" s="75">
        <f t="shared" si="176"/>
        <v>47.725000000000001</v>
      </c>
    </row>
    <row r="772" spans="1:21" ht="13.5" customHeight="1" x14ac:dyDescent="0.2">
      <c r="A772" s="60">
        <f t="shared" si="196"/>
        <v>0.74305555555555525</v>
      </c>
      <c r="B772" s="54">
        <f>C772*PCUs!$B$2+D772*PCUs!$B$3+E772*PCUs!$B$4+F772*PCUs!$B$5</f>
        <v>0</v>
      </c>
      <c r="F772" s="69"/>
      <c r="G772" s="63">
        <f t="shared" si="175"/>
        <v>0</v>
      </c>
      <c r="H772" s="60">
        <f t="shared" si="197"/>
        <v>0.74305555555555525</v>
      </c>
      <c r="I772" s="54">
        <f>J772*PCUs!$B$2+K772*PCUs!$B$3+L772*PCUs!$B$4+M772*PCUs!$B$5</f>
        <v>6</v>
      </c>
      <c r="J772" s="24">
        <v>6</v>
      </c>
      <c r="K772" s="24">
        <v>0</v>
      </c>
      <c r="L772" s="24">
        <v>0</v>
      </c>
      <c r="M772" s="69">
        <v>0</v>
      </c>
      <c r="N772" s="75">
        <f t="shared" si="177"/>
        <v>34.5</v>
      </c>
      <c r="O772" s="60">
        <f t="shared" si="198"/>
        <v>0.74305555555555525</v>
      </c>
      <c r="P772" s="54">
        <f>Q772*PCUs!$B$2+R772*PCUs!$B$3+S772*PCUs!$B$4+T772*PCUs!$B$5</f>
        <v>6</v>
      </c>
      <c r="Q772" s="24">
        <v>6</v>
      </c>
      <c r="R772" s="24">
        <v>0</v>
      </c>
      <c r="S772" s="24">
        <v>0</v>
      </c>
      <c r="T772" s="69">
        <v>0</v>
      </c>
      <c r="U772" s="75">
        <f t="shared" si="176"/>
        <v>34.5</v>
      </c>
    </row>
    <row r="773" spans="1:21" ht="13.5" customHeight="1" x14ac:dyDescent="0.2">
      <c r="A773" s="60">
        <f t="shared" si="196"/>
        <v>0.74305555555555525</v>
      </c>
      <c r="B773" s="54">
        <f>C773*PCUs!$B$2+D773*PCUs!$B$3+E773*PCUs!$B$4+F773*PCUs!$B$5</f>
        <v>0</v>
      </c>
      <c r="F773" s="69"/>
      <c r="G773" s="63">
        <f t="shared" si="175"/>
        <v>0</v>
      </c>
      <c r="H773" s="60">
        <f t="shared" si="197"/>
        <v>0.74305555555555525</v>
      </c>
      <c r="I773" s="54">
        <f>J773*PCUs!$B$2+K773*PCUs!$B$3+L773*PCUs!$B$4+M773*PCUs!$B$5</f>
        <v>0</v>
      </c>
      <c r="M773" s="69"/>
      <c r="N773" s="75">
        <f t="shared" si="177"/>
        <v>0</v>
      </c>
      <c r="O773" s="60">
        <f t="shared" si="198"/>
        <v>0.74305555555555525</v>
      </c>
      <c r="P773" s="54">
        <f>Q773*PCUs!$B$2+R773*PCUs!$B$3+S773*PCUs!$B$4+T773*PCUs!$B$5</f>
        <v>0</v>
      </c>
      <c r="T773" s="69"/>
      <c r="U773" s="75">
        <f t="shared" si="176"/>
        <v>0</v>
      </c>
    </row>
    <row r="774" spans="1:21" ht="13.5" customHeight="1" x14ac:dyDescent="0.2">
      <c r="A774" s="60">
        <f t="shared" si="196"/>
        <v>0.74305555555555525</v>
      </c>
      <c r="B774" s="54">
        <f>C774*PCUs!$B$2+D774*PCUs!$B$3+E774*PCUs!$B$4+F774*PCUs!$B$5</f>
        <v>0</v>
      </c>
      <c r="F774" s="69"/>
      <c r="G774" s="63">
        <f t="shared" si="175"/>
        <v>0</v>
      </c>
      <c r="H774" s="60">
        <f t="shared" si="197"/>
        <v>0.74305555555555525</v>
      </c>
      <c r="I774" s="54">
        <f>J774*PCUs!$B$2+K774*PCUs!$B$3+L774*PCUs!$B$4+M774*PCUs!$B$5</f>
        <v>0</v>
      </c>
      <c r="M774" s="69"/>
      <c r="N774" s="75">
        <f t="shared" si="177"/>
        <v>0</v>
      </c>
      <c r="O774" s="60">
        <f t="shared" si="198"/>
        <v>0.74305555555555525</v>
      </c>
      <c r="P774" s="54">
        <f>Q774*PCUs!$B$2+R774*PCUs!$B$3+S774*PCUs!$B$4+T774*PCUs!$B$5</f>
        <v>0</v>
      </c>
      <c r="T774" s="69"/>
      <c r="U774" s="75">
        <f t="shared" si="176"/>
        <v>0</v>
      </c>
    </row>
    <row r="775" spans="1:21" ht="13.5" customHeight="1" x14ac:dyDescent="0.2">
      <c r="A775" s="60">
        <f t="shared" si="196"/>
        <v>0.74305555555555525</v>
      </c>
      <c r="B775" s="54">
        <f>C775*PCUs!$B$2+D775*PCUs!$B$3+E775*PCUs!$B$4+F775*PCUs!$B$5</f>
        <v>0</v>
      </c>
      <c r="F775" s="69"/>
      <c r="G775" s="63">
        <f t="shared" si="175"/>
        <v>0</v>
      </c>
      <c r="H775" s="60">
        <f t="shared" si="197"/>
        <v>0.74305555555555525</v>
      </c>
      <c r="I775" s="54">
        <f>J775*PCUs!$B$2+K775*PCUs!$B$3+L775*PCUs!$B$4+M775*PCUs!$B$5</f>
        <v>0</v>
      </c>
      <c r="M775" s="69"/>
      <c r="N775" s="75">
        <f t="shared" si="177"/>
        <v>0</v>
      </c>
      <c r="O775" s="60">
        <f t="shared" si="198"/>
        <v>0.74305555555555525</v>
      </c>
      <c r="P775" s="54">
        <f>Q775*PCUs!$B$2+R775*PCUs!$B$3+S775*PCUs!$B$4+T775*PCUs!$B$5</f>
        <v>0</v>
      </c>
      <c r="T775" s="69"/>
      <c r="U775" s="75">
        <f t="shared" si="176"/>
        <v>0</v>
      </c>
    </row>
    <row r="776" spans="1:21" ht="13.5" customHeight="1" x14ac:dyDescent="0.2">
      <c r="A776" s="60">
        <f t="shared" si="196"/>
        <v>0.74305555555555525</v>
      </c>
      <c r="B776" s="54">
        <f>C776*PCUs!$B$2+D776*PCUs!$B$3+E776*PCUs!$B$4+F776*PCUs!$B$5</f>
        <v>0</v>
      </c>
      <c r="F776" s="69"/>
      <c r="G776" s="63">
        <f t="shared" si="175"/>
        <v>0</v>
      </c>
      <c r="H776" s="60">
        <f t="shared" si="197"/>
        <v>0.74305555555555525</v>
      </c>
      <c r="I776" s="54">
        <f>J776*PCUs!$B$2+K776*PCUs!$B$3+L776*PCUs!$B$4+M776*PCUs!$B$5</f>
        <v>0</v>
      </c>
      <c r="M776" s="69"/>
      <c r="N776" s="75">
        <f t="shared" si="177"/>
        <v>0</v>
      </c>
      <c r="O776" s="60">
        <f t="shared" si="198"/>
        <v>0.74305555555555525</v>
      </c>
      <c r="P776" s="54">
        <f>Q776*PCUs!$B$2+R776*PCUs!$B$3+S776*PCUs!$B$4+T776*PCUs!$B$5</f>
        <v>0</v>
      </c>
      <c r="T776" s="69"/>
      <c r="U776" s="75">
        <f t="shared" si="176"/>
        <v>0</v>
      </c>
    </row>
    <row r="777" spans="1:21" ht="13.5" customHeight="1" x14ac:dyDescent="0.2">
      <c r="A777" s="60">
        <f t="shared" si="196"/>
        <v>0.74305555555555525</v>
      </c>
      <c r="B777" s="54">
        <f>C777*PCUs!$B$2+D777*PCUs!$B$3+E777*PCUs!$B$4+F777*PCUs!$B$5</f>
        <v>0</v>
      </c>
      <c r="F777" s="69"/>
      <c r="G777" s="63">
        <f t="shared" si="175"/>
        <v>0</v>
      </c>
      <c r="H777" s="60">
        <f t="shared" si="197"/>
        <v>0.74305555555555525</v>
      </c>
      <c r="I777" s="54">
        <f>J777*PCUs!$B$2+K777*PCUs!$B$3+L777*PCUs!$B$4+M777*PCUs!$B$5</f>
        <v>0</v>
      </c>
      <c r="M777" s="69"/>
      <c r="N777" s="75">
        <f t="shared" si="177"/>
        <v>0</v>
      </c>
      <c r="O777" s="60">
        <f t="shared" si="198"/>
        <v>0.74305555555555525</v>
      </c>
      <c r="P777" s="54">
        <f>Q777*PCUs!$B$2+R777*PCUs!$B$3+S777*PCUs!$B$4+T777*PCUs!$B$5</f>
        <v>0</v>
      </c>
      <c r="T777" s="69"/>
      <c r="U777" s="75">
        <f t="shared" si="176"/>
        <v>0</v>
      </c>
    </row>
    <row r="778" spans="1:21" ht="13.5" customHeight="1" x14ac:dyDescent="0.2">
      <c r="A778" s="60">
        <f t="shared" si="196"/>
        <v>0.74305555555555525</v>
      </c>
      <c r="B778" s="54">
        <f>C778*PCUs!$B$2+D778*PCUs!$B$3+E778*PCUs!$B$4+F778*PCUs!$B$5</f>
        <v>0</v>
      </c>
      <c r="F778" s="69"/>
      <c r="G778" s="63">
        <f t="shared" si="175"/>
        <v>0</v>
      </c>
      <c r="H778" s="60">
        <f t="shared" si="197"/>
        <v>0.74305555555555525</v>
      </c>
      <c r="I778" s="54">
        <f>J778*PCUs!$B$2+K778*PCUs!$B$3+L778*PCUs!$B$4+M778*PCUs!$B$5</f>
        <v>0</v>
      </c>
      <c r="M778" s="69"/>
      <c r="N778" s="75">
        <f t="shared" si="177"/>
        <v>0</v>
      </c>
      <c r="O778" s="60">
        <f t="shared" si="198"/>
        <v>0.74305555555555525</v>
      </c>
      <c r="P778" s="54">
        <f>Q778*PCUs!$B$2+R778*PCUs!$B$3+S778*PCUs!$B$4+T778*PCUs!$B$5</f>
        <v>0</v>
      </c>
      <c r="T778" s="69"/>
      <c r="U778" s="75">
        <f t="shared" si="176"/>
        <v>0</v>
      </c>
    </row>
    <row r="779" spans="1:21" ht="13.5" customHeight="1" x14ac:dyDescent="0.2">
      <c r="A779" s="60">
        <f t="shared" si="196"/>
        <v>0.74305555555555525</v>
      </c>
      <c r="B779" s="54">
        <f>C779*PCUs!$B$2+D779*PCUs!$B$3+E779*PCUs!$B$4+F779*PCUs!$B$5</f>
        <v>0</v>
      </c>
      <c r="F779" s="69"/>
      <c r="G779" s="63">
        <f t="shared" si="175"/>
        <v>0</v>
      </c>
      <c r="H779" s="60">
        <f t="shared" si="197"/>
        <v>0.74305555555555525</v>
      </c>
      <c r="I779" s="54">
        <f>J779*PCUs!$B$2+K779*PCUs!$B$3+L779*PCUs!$B$4+M779*PCUs!$B$5</f>
        <v>0</v>
      </c>
      <c r="M779" s="69"/>
      <c r="N779" s="75">
        <f t="shared" si="177"/>
        <v>0</v>
      </c>
      <c r="O779" s="60">
        <f t="shared" si="198"/>
        <v>0.74305555555555525</v>
      </c>
      <c r="P779" s="54">
        <f>Q779*PCUs!$B$2+R779*PCUs!$B$3+S779*PCUs!$B$4+T779*PCUs!$B$5</f>
        <v>0</v>
      </c>
      <c r="T779" s="69"/>
      <c r="U779" s="75">
        <f t="shared" si="176"/>
        <v>0</v>
      </c>
    </row>
    <row r="780" spans="1:21" ht="13.5" customHeight="1" x14ac:dyDescent="0.2">
      <c r="A780" s="60">
        <f t="shared" si="196"/>
        <v>0.74305555555555525</v>
      </c>
      <c r="B780" s="54">
        <f>C780*PCUs!$B$2+D780*PCUs!$B$3+E780*PCUs!$B$4+F780*PCUs!$B$5</f>
        <v>0</v>
      </c>
      <c r="F780" s="69"/>
      <c r="G780" s="63">
        <f t="shared" si="175"/>
        <v>0</v>
      </c>
      <c r="H780" s="60">
        <f t="shared" si="197"/>
        <v>0.74305555555555525</v>
      </c>
      <c r="I780" s="54">
        <f>J780*PCUs!$B$2+K780*PCUs!$B$3+L780*PCUs!$B$4+M780*PCUs!$B$5</f>
        <v>0</v>
      </c>
      <c r="M780" s="69"/>
      <c r="N780" s="75">
        <f t="shared" si="177"/>
        <v>0</v>
      </c>
      <c r="O780" s="60">
        <f t="shared" si="198"/>
        <v>0.74305555555555525</v>
      </c>
      <c r="P780" s="54">
        <f>Q780*PCUs!$B$2+R780*PCUs!$B$3+S780*PCUs!$B$4+T780*PCUs!$B$5</f>
        <v>0</v>
      </c>
      <c r="T780" s="69"/>
      <c r="U780" s="75">
        <f t="shared" si="176"/>
        <v>0</v>
      </c>
    </row>
    <row r="781" spans="1:21" ht="13.5" customHeight="1" x14ac:dyDescent="0.2">
      <c r="A781" s="60">
        <f t="shared" si="196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75"/>
        <v>0</v>
      </c>
      <c r="H781" s="60">
        <f t="shared" si="197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77"/>
        <v>0</v>
      </c>
      <c r="O781" s="60">
        <f t="shared" si="198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76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0</v>
      </c>
      <c r="C782" s="24">
        <f>VLOOKUP(B782,B770:F781,2,FALSE)</f>
        <v>0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75"/>
        <v>0</v>
      </c>
      <c r="H782" s="70">
        <f>H781</f>
        <v>0.74305555555555525</v>
      </c>
      <c r="I782" s="54">
        <f>MAX(I770:I781)</f>
        <v>6</v>
      </c>
      <c r="J782" s="24">
        <f>VLOOKUP(I782,I770:M781,2,FALSE)</f>
        <v>6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si="177"/>
        <v>34.5</v>
      </c>
      <c r="O782" s="70">
        <f>O781</f>
        <v>0.74305555555555525</v>
      </c>
      <c r="P782" s="54">
        <f>MAX(P770:P781)</f>
        <v>8.3000000000000007</v>
      </c>
      <c r="Q782" s="24">
        <f>VLOOKUP(P782,P770:T781,2,FALSE)</f>
        <v>6</v>
      </c>
      <c r="R782" s="24">
        <f>VLOOKUP(P782,P770:T781,3,FALSE)</f>
        <v>0</v>
      </c>
      <c r="S782" s="24">
        <f>VLOOKUP(P782,P770:T781,4,FALSE)</f>
        <v>1</v>
      </c>
      <c r="T782" s="69">
        <f>VLOOKUP(P782,P770:T781,5,FALSE)</f>
        <v>0</v>
      </c>
      <c r="U782" s="75">
        <f t="shared" si="176"/>
        <v>47.725000000000001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0</v>
      </c>
      <c r="C783" s="46"/>
      <c r="D783" s="46"/>
      <c r="E783" s="46"/>
      <c r="F783" s="71"/>
      <c r="G783" s="59">
        <f t="shared" si="175"/>
        <v>0</v>
      </c>
      <c r="H783" s="55">
        <f>H781+"00:05"</f>
        <v>0.74652777777777746</v>
      </c>
      <c r="I783" s="56">
        <f>J783*PCUs!$B$2+K783*PCUs!$B$3+L783*PCUs!$B$4+M783*PCUs!$B$5</f>
        <v>11.5</v>
      </c>
      <c r="J783" s="46">
        <v>10</v>
      </c>
      <c r="K783" s="46">
        <v>1</v>
      </c>
      <c r="L783" s="46">
        <v>0</v>
      </c>
      <c r="M783" s="71">
        <v>0</v>
      </c>
      <c r="N783" s="35">
        <f t="shared" si="177"/>
        <v>66.125</v>
      </c>
      <c r="O783" s="55">
        <f>O781+"00:05"</f>
        <v>0.74652777777777746</v>
      </c>
      <c r="P783" s="56">
        <f>Q783*PCUs!$B$2+R783*PCUs!$B$3+S783*PCUs!$B$4+T783*PCUs!$B$5</f>
        <v>8</v>
      </c>
      <c r="Q783" s="46">
        <v>8</v>
      </c>
      <c r="R783" s="46">
        <v>0</v>
      </c>
      <c r="S783" s="46">
        <v>0</v>
      </c>
      <c r="T783" s="71">
        <v>0</v>
      </c>
      <c r="U783" s="35">
        <f t="shared" si="176"/>
        <v>46</v>
      </c>
    </row>
    <row r="784" spans="1:21" ht="13.5" customHeight="1" x14ac:dyDescent="0.2">
      <c r="A784" s="60">
        <f t="shared" ref="A784:A794" si="199">A783</f>
        <v>0.74652777777777746</v>
      </c>
      <c r="B784" s="54">
        <f>C784*PCUs!$B$2+D784*PCUs!$B$3+E784*PCUs!$B$4+F784*PCUs!$B$5</f>
        <v>0</v>
      </c>
      <c r="F784" s="69"/>
      <c r="G784" s="63">
        <f t="shared" si="175"/>
        <v>0</v>
      </c>
      <c r="H784" s="60">
        <f t="shared" ref="H784:H794" si="200">H783</f>
        <v>0.74652777777777746</v>
      </c>
      <c r="I784" s="54">
        <f>J784*PCUs!$B$2+K784*PCUs!$B$3+L784*PCUs!$B$4+M784*PCUs!$B$5</f>
        <v>8</v>
      </c>
      <c r="J784" s="24">
        <v>6</v>
      </c>
      <c r="K784" s="24">
        <v>0</v>
      </c>
      <c r="L784" s="24">
        <v>0</v>
      </c>
      <c r="M784" s="69">
        <v>1</v>
      </c>
      <c r="N784" s="75">
        <f t="shared" si="177"/>
        <v>46</v>
      </c>
      <c r="O784" s="60">
        <f t="shared" ref="O784:O794" si="201">O783</f>
        <v>0.74652777777777746</v>
      </c>
      <c r="P784" s="54">
        <f>Q784*PCUs!$B$2+R784*PCUs!$B$3+S784*PCUs!$B$4+T784*PCUs!$B$5</f>
        <v>9</v>
      </c>
      <c r="Q784" s="24">
        <v>9</v>
      </c>
      <c r="R784" s="24">
        <v>0</v>
      </c>
      <c r="S784" s="24">
        <v>0</v>
      </c>
      <c r="T784" s="69">
        <v>0</v>
      </c>
      <c r="U784" s="75">
        <f t="shared" si="176"/>
        <v>51.75</v>
      </c>
    </row>
    <row r="785" spans="1:21" ht="13.5" customHeight="1" x14ac:dyDescent="0.2">
      <c r="A785" s="60">
        <f t="shared" si="199"/>
        <v>0.74652777777777746</v>
      </c>
      <c r="B785" s="54">
        <f>C785*PCUs!$B$2+D785*PCUs!$B$3+E785*PCUs!$B$4+F785*PCUs!$B$5</f>
        <v>0</v>
      </c>
      <c r="F785" s="69"/>
      <c r="G785" s="63">
        <f t="shared" si="175"/>
        <v>0</v>
      </c>
      <c r="H785" s="60">
        <f t="shared" si="200"/>
        <v>0.74652777777777746</v>
      </c>
      <c r="I785" s="54">
        <f>J785*PCUs!$B$2+K785*PCUs!$B$3+L785*PCUs!$B$4+M785*PCUs!$B$5</f>
        <v>4.5</v>
      </c>
      <c r="J785" s="24">
        <v>3</v>
      </c>
      <c r="K785" s="24">
        <v>1</v>
      </c>
      <c r="L785" s="24">
        <v>0</v>
      </c>
      <c r="M785" s="69">
        <v>0</v>
      </c>
      <c r="N785" s="75">
        <f t="shared" si="177"/>
        <v>25.875</v>
      </c>
      <c r="O785" s="60">
        <f t="shared" si="201"/>
        <v>0.74652777777777746</v>
      </c>
      <c r="P785" s="54">
        <f>Q785*PCUs!$B$2+R785*PCUs!$B$3+S785*PCUs!$B$4+T785*PCUs!$B$5</f>
        <v>3</v>
      </c>
      <c r="Q785" s="24">
        <v>3</v>
      </c>
      <c r="R785" s="24">
        <v>0</v>
      </c>
      <c r="S785" s="24">
        <v>0</v>
      </c>
      <c r="T785" s="69">
        <v>0</v>
      </c>
      <c r="U785" s="75">
        <f t="shared" si="176"/>
        <v>17.25</v>
      </c>
    </row>
    <row r="786" spans="1:21" ht="13.5" customHeight="1" x14ac:dyDescent="0.2">
      <c r="A786" s="60">
        <f t="shared" si="199"/>
        <v>0.74652777777777746</v>
      </c>
      <c r="B786" s="54">
        <f>C786*PCUs!$B$2+D786*PCUs!$B$3+E786*PCUs!$B$4+F786*PCUs!$B$5</f>
        <v>0</v>
      </c>
      <c r="F786" s="69"/>
      <c r="G786" s="63">
        <f t="shared" si="175"/>
        <v>0</v>
      </c>
      <c r="H786" s="60">
        <f t="shared" si="200"/>
        <v>0.74652777777777746</v>
      </c>
      <c r="I786" s="54">
        <f>J786*PCUs!$B$2+K786*PCUs!$B$3+L786*PCUs!$B$4+M786*PCUs!$B$5</f>
        <v>4</v>
      </c>
      <c r="J786" s="24">
        <v>4</v>
      </c>
      <c r="K786" s="24">
        <v>0</v>
      </c>
      <c r="L786" s="24">
        <v>0</v>
      </c>
      <c r="M786" s="69">
        <v>0</v>
      </c>
      <c r="N786" s="75">
        <f t="shared" si="177"/>
        <v>23</v>
      </c>
      <c r="O786" s="60">
        <f t="shared" si="201"/>
        <v>0.74652777777777746</v>
      </c>
      <c r="P786" s="54">
        <f>Q786*PCUs!$B$2+R786*PCUs!$B$3+S786*PCUs!$B$4+T786*PCUs!$B$5</f>
        <v>3</v>
      </c>
      <c r="Q786" s="24">
        <v>3</v>
      </c>
      <c r="R786" s="24">
        <v>0</v>
      </c>
      <c r="S786" s="24">
        <v>0</v>
      </c>
      <c r="T786" s="69">
        <v>0</v>
      </c>
      <c r="U786" s="75">
        <f t="shared" si="176"/>
        <v>17.25</v>
      </c>
    </row>
    <row r="787" spans="1:21" ht="13.5" customHeight="1" x14ac:dyDescent="0.2">
      <c r="A787" s="60">
        <f t="shared" si="199"/>
        <v>0.74652777777777746</v>
      </c>
      <c r="B787" s="54">
        <f>C787*PCUs!$B$2+D787*PCUs!$B$3+E787*PCUs!$B$4+F787*PCUs!$B$5</f>
        <v>0</v>
      </c>
      <c r="F787" s="69"/>
      <c r="G787" s="63">
        <f t="shared" si="175"/>
        <v>0</v>
      </c>
      <c r="H787" s="60">
        <f t="shared" si="200"/>
        <v>0.74652777777777746</v>
      </c>
      <c r="I787" s="54">
        <f>J787*PCUs!$B$2+K787*PCUs!$B$3+L787*PCUs!$B$4+M787*PCUs!$B$5</f>
        <v>0</v>
      </c>
      <c r="M787" s="69"/>
      <c r="N787" s="75">
        <f t="shared" si="177"/>
        <v>0</v>
      </c>
      <c r="O787" s="60">
        <f t="shared" si="201"/>
        <v>0.74652777777777746</v>
      </c>
      <c r="P787" s="54">
        <f>Q787*PCUs!$B$2+R787*PCUs!$B$3+S787*PCUs!$B$4+T787*PCUs!$B$5</f>
        <v>0</v>
      </c>
      <c r="T787" s="69"/>
      <c r="U787" s="75">
        <f t="shared" si="176"/>
        <v>0</v>
      </c>
    </row>
    <row r="788" spans="1:21" ht="13.5" customHeight="1" x14ac:dyDescent="0.2">
      <c r="A788" s="60">
        <f t="shared" si="199"/>
        <v>0.74652777777777746</v>
      </c>
      <c r="B788" s="54">
        <f>C788*PCUs!$B$2+D788*PCUs!$B$3+E788*PCUs!$B$4+F788*PCUs!$B$5</f>
        <v>0</v>
      </c>
      <c r="F788" s="69"/>
      <c r="G788" s="63">
        <f t="shared" si="175"/>
        <v>0</v>
      </c>
      <c r="H788" s="60">
        <f t="shared" si="200"/>
        <v>0.74652777777777746</v>
      </c>
      <c r="I788" s="54">
        <f>J788*PCUs!$B$2+K788*PCUs!$B$3+L788*PCUs!$B$4+M788*PCUs!$B$5</f>
        <v>0</v>
      </c>
      <c r="M788" s="69"/>
      <c r="N788" s="75">
        <f t="shared" si="177"/>
        <v>0</v>
      </c>
      <c r="O788" s="60">
        <f t="shared" si="201"/>
        <v>0.74652777777777746</v>
      </c>
      <c r="P788" s="54">
        <f>Q788*PCUs!$B$2+R788*PCUs!$B$3+S788*PCUs!$B$4+T788*PCUs!$B$5</f>
        <v>0</v>
      </c>
      <c r="T788" s="69"/>
      <c r="U788" s="75">
        <f t="shared" si="176"/>
        <v>0</v>
      </c>
    </row>
    <row r="789" spans="1:21" ht="13.5" customHeight="1" x14ac:dyDescent="0.2">
      <c r="A789" s="60">
        <f t="shared" si="199"/>
        <v>0.74652777777777746</v>
      </c>
      <c r="B789" s="54">
        <f>C789*PCUs!$B$2+D789*PCUs!$B$3+E789*PCUs!$B$4+F789*PCUs!$B$5</f>
        <v>0</v>
      </c>
      <c r="F789" s="69"/>
      <c r="G789" s="63">
        <f t="shared" si="175"/>
        <v>0</v>
      </c>
      <c r="H789" s="60">
        <f t="shared" si="200"/>
        <v>0.74652777777777746</v>
      </c>
      <c r="I789" s="54">
        <f>J789*PCUs!$B$2+K789*PCUs!$B$3+L789*PCUs!$B$4+M789*PCUs!$B$5</f>
        <v>0</v>
      </c>
      <c r="M789" s="69"/>
      <c r="N789" s="75">
        <f t="shared" si="177"/>
        <v>0</v>
      </c>
      <c r="O789" s="60">
        <f t="shared" si="201"/>
        <v>0.74652777777777746</v>
      </c>
      <c r="P789" s="54">
        <f>Q789*PCUs!$B$2+R789*PCUs!$B$3+S789*PCUs!$B$4+T789*PCUs!$B$5</f>
        <v>0</v>
      </c>
      <c r="T789" s="69"/>
      <c r="U789" s="75">
        <f t="shared" si="176"/>
        <v>0</v>
      </c>
    </row>
    <row r="790" spans="1:21" ht="13.5" customHeight="1" x14ac:dyDescent="0.2">
      <c r="A790" s="60">
        <f t="shared" si="199"/>
        <v>0.74652777777777746</v>
      </c>
      <c r="B790" s="54">
        <f>C790*PCUs!$B$2+D790*PCUs!$B$3+E790*PCUs!$B$4+F790*PCUs!$B$5</f>
        <v>0</v>
      </c>
      <c r="F790" s="69"/>
      <c r="G790" s="63">
        <f t="shared" si="175"/>
        <v>0</v>
      </c>
      <c r="H790" s="60">
        <f t="shared" si="200"/>
        <v>0.74652777777777746</v>
      </c>
      <c r="I790" s="54">
        <f>J790*PCUs!$B$2+K790*PCUs!$B$3+L790*PCUs!$B$4+M790*PCUs!$B$5</f>
        <v>0</v>
      </c>
      <c r="M790" s="69"/>
      <c r="N790" s="75">
        <f t="shared" si="177"/>
        <v>0</v>
      </c>
      <c r="O790" s="60">
        <f t="shared" si="201"/>
        <v>0.74652777777777746</v>
      </c>
      <c r="P790" s="54">
        <f>Q790*PCUs!$B$2+R790*PCUs!$B$3+S790*PCUs!$B$4+T790*PCUs!$B$5</f>
        <v>0</v>
      </c>
      <c r="T790" s="69"/>
      <c r="U790" s="75">
        <f t="shared" si="176"/>
        <v>0</v>
      </c>
    </row>
    <row r="791" spans="1:21" ht="13.5" customHeight="1" x14ac:dyDescent="0.2">
      <c r="A791" s="60">
        <f t="shared" si="199"/>
        <v>0.74652777777777746</v>
      </c>
      <c r="B791" s="54">
        <f>C791*PCUs!$B$2+D791*PCUs!$B$3+E791*PCUs!$B$4+F791*PCUs!$B$5</f>
        <v>0</v>
      </c>
      <c r="F791" s="69"/>
      <c r="G791" s="63">
        <f t="shared" si="175"/>
        <v>0</v>
      </c>
      <c r="H791" s="60">
        <f t="shared" si="200"/>
        <v>0.74652777777777746</v>
      </c>
      <c r="I791" s="54">
        <f>J791*PCUs!$B$2+K791*PCUs!$B$3+L791*PCUs!$B$4+M791*PCUs!$B$5</f>
        <v>0</v>
      </c>
      <c r="M791" s="69"/>
      <c r="N791" s="75">
        <f t="shared" si="177"/>
        <v>0</v>
      </c>
      <c r="O791" s="60">
        <f t="shared" si="201"/>
        <v>0.74652777777777746</v>
      </c>
      <c r="P791" s="54">
        <f>Q791*PCUs!$B$2+R791*PCUs!$B$3+S791*PCUs!$B$4+T791*PCUs!$B$5</f>
        <v>0</v>
      </c>
      <c r="T791" s="69"/>
      <c r="U791" s="75">
        <f t="shared" si="176"/>
        <v>0</v>
      </c>
    </row>
    <row r="792" spans="1:21" ht="13.5" customHeight="1" x14ac:dyDescent="0.2">
      <c r="A792" s="60">
        <f t="shared" si="199"/>
        <v>0.74652777777777746</v>
      </c>
      <c r="B792" s="54">
        <f>C792*PCUs!$B$2+D792*PCUs!$B$3+E792*PCUs!$B$4+F792*PCUs!$B$5</f>
        <v>0</v>
      </c>
      <c r="F792" s="69"/>
      <c r="G792" s="63">
        <f t="shared" si="175"/>
        <v>0</v>
      </c>
      <c r="H792" s="60">
        <f t="shared" si="200"/>
        <v>0.74652777777777746</v>
      </c>
      <c r="I792" s="54">
        <f>J792*PCUs!$B$2+K792*PCUs!$B$3+L792*PCUs!$B$4+M792*PCUs!$B$5</f>
        <v>0</v>
      </c>
      <c r="M792" s="69"/>
      <c r="N792" s="75">
        <f t="shared" si="177"/>
        <v>0</v>
      </c>
      <c r="O792" s="60">
        <f t="shared" si="201"/>
        <v>0.74652777777777746</v>
      </c>
      <c r="P792" s="54">
        <f>Q792*PCUs!$B$2+R792*PCUs!$B$3+S792*PCUs!$B$4+T792*PCUs!$B$5</f>
        <v>0</v>
      </c>
      <c r="T792" s="69"/>
      <c r="U792" s="75">
        <f t="shared" si="176"/>
        <v>0</v>
      </c>
    </row>
    <row r="793" spans="1:21" ht="13.5" customHeight="1" x14ac:dyDescent="0.2">
      <c r="A793" s="60">
        <f t="shared" si="199"/>
        <v>0.74652777777777746</v>
      </c>
      <c r="B793" s="54">
        <f>C793*PCUs!$B$2+D793*PCUs!$B$3+E793*PCUs!$B$4+F793*PCUs!$B$5</f>
        <v>0</v>
      </c>
      <c r="F793" s="69"/>
      <c r="G793" s="63">
        <f t="shared" si="175"/>
        <v>0</v>
      </c>
      <c r="H793" s="60">
        <f t="shared" si="200"/>
        <v>0.74652777777777746</v>
      </c>
      <c r="I793" s="54">
        <f>J793*PCUs!$B$2+K793*PCUs!$B$3+L793*PCUs!$B$4+M793*PCUs!$B$5</f>
        <v>0</v>
      </c>
      <c r="M793" s="69"/>
      <c r="N793" s="75">
        <f t="shared" si="177"/>
        <v>0</v>
      </c>
      <c r="O793" s="60">
        <f t="shared" si="201"/>
        <v>0.74652777777777746</v>
      </c>
      <c r="P793" s="54">
        <f>Q793*PCUs!$B$2+R793*PCUs!$B$3+S793*PCUs!$B$4+T793*PCUs!$B$5</f>
        <v>0</v>
      </c>
      <c r="T793" s="69"/>
      <c r="U793" s="75">
        <f t="shared" si="176"/>
        <v>0</v>
      </c>
    </row>
    <row r="794" spans="1:21" ht="13.5" customHeight="1" x14ac:dyDescent="0.2">
      <c r="A794" s="60">
        <f t="shared" si="199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75"/>
        <v>0</v>
      </c>
      <c r="H794" s="60">
        <f t="shared" si="200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77"/>
        <v>0</v>
      </c>
      <c r="O794" s="60">
        <f t="shared" si="201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76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0</v>
      </c>
      <c r="C795" s="24">
        <f>VLOOKUP(B795,B783:F794,2,FALSE)</f>
        <v>0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75"/>
        <v>0</v>
      </c>
      <c r="H795" s="70">
        <f>H794</f>
        <v>0.74652777777777746</v>
      </c>
      <c r="I795" s="54">
        <f>MAX(I783:I794)</f>
        <v>11.5</v>
      </c>
      <c r="J795" s="24">
        <f>VLOOKUP(I795,I783:M794,2,FALSE)</f>
        <v>10</v>
      </c>
      <c r="K795" s="24">
        <f>VLOOKUP(I795,I783:M794,3,FALSE)</f>
        <v>1</v>
      </c>
      <c r="L795" s="24">
        <f>VLOOKUP(I795,I783:M794,4,FALSE)</f>
        <v>0</v>
      </c>
      <c r="M795" s="69">
        <f>VLOOKUP(I795,I783:M794,5,FALSE)</f>
        <v>0</v>
      </c>
      <c r="N795" s="75">
        <f t="shared" si="177"/>
        <v>66.125</v>
      </c>
      <c r="O795" s="70">
        <f>O794</f>
        <v>0.74652777777777746</v>
      </c>
      <c r="P795" s="54">
        <f>MAX(P783:P794)</f>
        <v>9</v>
      </c>
      <c r="Q795" s="24">
        <f>VLOOKUP(P795,P783:T794,2,FALSE)</f>
        <v>9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76"/>
        <v>51.75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0</v>
      </c>
      <c r="C796" s="46"/>
      <c r="D796" s="46"/>
      <c r="E796" s="46"/>
      <c r="F796" s="71"/>
      <c r="G796" s="59">
        <f t="shared" si="175"/>
        <v>0</v>
      </c>
      <c r="H796" s="55">
        <f>H794+"00:05"</f>
        <v>0.74999999999999967</v>
      </c>
      <c r="I796" s="56">
        <f>J796*PCUs!$B$2+K796*PCUs!$B$3+L796*PCUs!$B$4+M796*PCUs!$B$5</f>
        <v>3</v>
      </c>
      <c r="J796" s="46">
        <v>3</v>
      </c>
      <c r="K796" s="46">
        <v>0</v>
      </c>
      <c r="L796" s="46">
        <v>0</v>
      </c>
      <c r="M796" s="71">
        <v>0</v>
      </c>
      <c r="N796" s="35">
        <f t="shared" si="177"/>
        <v>17.25</v>
      </c>
      <c r="O796" s="55">
        <f>O794+"00:05"</f>
        <v>0.74999999999999967</v>
      </c>
      <c r="P796" s="56">
        <f>Q796*PCUs!$B$2+R796*PCUs!$B$3+S796*PCUs!$B$4+T796*PCUs!$B$5</f>
        <v>3.5</v>
      </c>
      <c r="Q796" s="46">
        <v>2</v>
      </c>
      <c r="R796" s="46">
        <v>1</v>
      </c>
      <c r="S796" s="46">
        <v>0</v>
      </c>
      <c r="T796" s="71">
        <v>0</v>
      </c>
      <c r="U796" s="35">
        <f t="shared" si="176"/>
        <v>20.125</v>
      </c>
    </row>
    <row r="797" spans="1:21" ht="13.5" customHeight="1" x14ac:dyDescent="0.2">
      <c r="A797" s="60">
        <f t="shared" ref="A797:A807" si="202">A796</f>
        <v>0.74999999999999967</v>
      </c>
      <c r="B797" s="54">
        <f>C797*PCUs!$B$2+D797*PCUs!$B$3+E797*PCUs!$B$4+F797*PCUs!$B$5</f>
        <v>0</v>
      </c>
      <c r="F797" s="69"/>
      <c r="G797" s="63">
        <f t="shared" si="175"/>
        <v>0</v>
      </c>
      <c r="H797" s="60">
        <f t="shared" ref="H797:H807" si="203">H796</f>
        <v>0.74999999999999967</v>
      </c>
      <c r="I797" s="54">
        <f>J797*PCUs!$B$2+K797*PCUs!$B$3+L797*PCUs!$B$4+M797*PCUs!$B$5</f>
        <v>2.2999999999999998</v>
      </c>
      <c r="J797" s="24">
        <v>0</v>
      </c>
      <c r="K797" s="24">
        <v>0</v>
      </c>
      <c r="L797" s="24">
        <v>1</v>
      </c>
      <c r="M797" s="69">
        <v>0</v>
      </c>
      <c r="N797" s="75">
        <f t="shared" si="177"/>
        <v>13.225</v>
      </c>
      <c r="O797" s="60">
        <f t="shared" ref="O797:O807" si="204">O796</f>
        <v>0.74999999999999967</v>
      </c>
      <c r="P797" s="54">
        <f>Q797*PCUs!$B$2+R797*PCUs!$B$3+S797*PCUs!$B$4+T797*PCUs!$B$5</f>
        <v>5</v>
      </c>
      <c r="Q797" s="24">
        <v>5</v>
      </c>
      <c r="R797" s="24">
        <v>0</v>
      </c>
      <c r="S797" s="24">
        <v>0</v>
      </c>
      <c r="T797" s="69">
        <v>0</v>
      </c>
      <c r="U797" s="75">
        <f t="shared" si="176"/>
        <v>28.75</v>
      </c>
    </row>
    <row r="798" spans="1:21" ht="13.5" customHeight="1" x14ac:dyDescent="0.2">
      <c r="A798" s="60">
        <f t="shared" si="202"/>
        <v>0.74999999999999967</v>
      </c>
      <c r="B798" s="54">
        <f>C798*PCUs!$B$2+D798*PCUs!$B$3+E798*PCUs!$B$4+F798*PCUs!$B$5</f>
        <v>0</v>
      </c>
      <c r="F798" s="69"/>
      <c r="G798" s="63">
        <f t="shared" si="175"/>
        <v>0</v>
      </c>
      <c r="H798" s="60">
        <f t="shared" si="203"/>
        <v>0.74999999999999967</v>
      </c>
      <c r="I798" s="54">
        <f>J798*PCUs!$B$2+K798*PCUs!$B$3+L798*PCUs!$B$4+M798*PCUs!$B$5</f>
        <v>3</v>
      </c>
      <c r="J798" s="24">
        <v>3</v>
      </c>
      <c r="K798" s="24">
        <v>0</v>
      </c>
      <c r="L798" s="24">
        <v>0</v>
      </c>
      <c r="M798" s="69">
        <v>0</v>
      </c>
      <c r="N798" s="75">
        <f t="shared" si="177"/>
        <v>17.25</v>
      </c>
      <c r="O798" s="60">
        <f t="shared" si="204"/>
        <v>0.74999999999999967</v>
      </c>
      <c r="P798" s="54">
        <f>Q798*PCUs!$B$2+R798*PCUs!$B$3+S798*PCUs!$B$4+T798*PCUs!$B$5</f>
        <v>4</v>
      </c>
      <c r="Q798" s="24">
        <v>4</v>
      </c>
      <c r="R798" s="24">
        <v>0</v>
      </c>
      <c r="S798" s="24">
        <v>0</v>
      </c>
      <c r="T798" s="69">
        <v>0</v>
      </c>
      <c r="U798" s="75">
        <f t="shared" si="176"/>
        <v>23</v>
      </c>
    </row>
    <row r="799" spans="1:21" ht="13.5" customHeight="1" x14ac:dyDescent="0.2">
      <c r="A799" s="60">
        <f t="shared" si="202"/>
        <v>0.74999999999999967</v>
      </c>
      <c r="B799" s="54">
        <f>C799*PCUs!$B$2+D799*PCUs!$B$3+E799*PCUs!$B$4+F799*PCUs!$B$5</f>
        <v>0</v>
      </c>
      <c r="F799" s="69"/>
      <c r="G799" s="63">
        <f t="shared" si="175"/>
        <v>0</v>
      </c>
      <c r="H799" s="60">
        <f t="shared" si="203"/>
        <v>0.74999999999999967</v>
      </c>
      <c r="I799" s="54">
        <f>J799*PCUs!$B$2+K799*PCUs!$B$3+L799*PCUs!$B$4+M799*PCUs!$B$5</f>
        <v>1</v>
      </c>
      <c r="J799" s="24">
        <v>1</v>
      </c>
      <c r="K799" s="24">
        <v>0</v>
      </c>
      <c r="L799" s="24">
        <v>0</v>
      </c>
      <c r="M799" s="69">
        <v>0</v>
      </c>
      <c r="N799" s="75">
        <f t="shared" si="177"/>
        <v>5.75</v>
      </c>
      <c r="O799" s="60">
        <f t="shared" si="204"/>
        <v>0.74999999999999967</v>
      </c>
      <c r="P799" s="54">
        <f>Q799*PCUs!$B$2+R799*PCUs!$B$3+S799*PCUs!$B$4+T799*PCUs!$B$5</f>
        <v>5</v>
      </c>
      <c r="Q799" s="24">
        <v>5</v>
      </c>
      <c r="R799" s="24">
        <v>0</v>
      </c>
      <c r="S799" s="24">
        <v>0</v>
      </c>
      <c r="T799" s="69">
        <v>0</v>
      </c>
      <c r="U799" s="75">
        <f t="shared" si="176"/>
        <v>28.75</v>
      </c>
    </row>
    <row r="800" spans="1:21" ht="13.5" customHeight="1" x14ac:dyDescent="0.2">
      <c r="A800" s="60">
        <f t="shared" si="202"/>
        <v>0.74999999999999967</v>
      </c>
      <c r="B800" s="54">
        <f>C800*PCUs!$B$2+D800*PCUs!$B$3+E800*PCUs!$B$4+F800*PCUs!$B$5</f>
        <v>0</v>
      </c>
      <c r="F800" s="69"/>
      <c r="G800" s="63">
        <f t="shared" si="175"/>
        <v>0</v>
      </c>
      <c r="H800" s="60">
        <f t="shared" si="203"/>
        <v>0.74999999999999967</v>
      </c>
      <c r="I800" s="54">
        <f>J800*PCUs!$B$2+K800*PCUs!$B$3+L800*PCUs!$B$4+M800*PCUs!$B$5</f>
        <v>2</v>
      </c>
      <c r="J800" s="24">
        <v>2</v>
      </c>
      <c r="K800" s="24">
        <v>0</v>
      </c>
      <c r="L800" s="24">
        <v>0</v>
      </c>
      <c r="M800" s="69">
        <v>0</v>
      </c>
      <c r="N800" s="75">
        <f t="shared" si="177"/>
        <v>11.5</v>
      </c>
      <c r="O800" s="60">
        <f t="shared" si="204"/>
        <v>0.74999999999999967</v>
      </c>
      <c r="P800" s="54">
        <f>Q800*PCUs!$B$2+R800*PCUs!$B$3+S800*PCUs!$B$4+T800*PCUs!$B$5</f>
        <v>0</v>
      </c>
      <c r="Q800" s="24">
        <v>0</v>
      </c>
      <c r="R800" s="24">
        <v>0</v>
      </c>
      <c r="S800" s="24">
        <v>0</v>
      </c>
      <c r="T800" s="69">
        <v>0</v>
      </c>
      <c r="U800" s="75">
        <f t="shared" si="176"/>
        <v>0</v>
      </c>
    </row>
    <row r="801" spans="1:21" ht="13.5" customHeight="1" x14ac:dyDescent="0.2">
      <c r="A801" s="60">
        <f t="shared" si="202"/>
        <v>0.74999999999999967</v>
      </c>
      <c r="B801" s="54">
        <f>C801*PCUs!$B$2+D801*PCUs!$B$3+E801*PCUs!$B$4+F801*PCUs!$B$5</f>
        <v>0</v>
      </c>
      <c r="F801" s="69"/>
      <c r="G801" s="63">
        <f t="shared" si="175"/>
        <v>0</v>
      </c>
      <c r="H801" s="60">
        <f t="shared" si="203"/>
        <v>0.74999999999999967</v>
      </c>
      <c r="I801" s="54">
        <f>J801*PCUs!$B$2+K801*PCUs!$B$3+L801*PCUs!$B$4+M801*PCUs!$B$5</f>
        <v>0</v>
      </c>
      <c r="M801" s="69"/>
      <c r="N801" s="75">
        <f t="shared" si="177"/>
        <v>0</v>
      </c>
      <c r="O801" s="60">
        <f t="shared" si="204"/>
        <v>0.74999999999999967</v>
      </c>
      <c r="P801" s="54">
        <f>Q801*PCUs!$B$2+R801*PCUs!$B$3+S801*PCUs!$B$4+T801*PCUs!$B$5</f>
        <v>0</v>
      </c>
      <c r="T801" s="69"/>
      <c r="U801" s="75">
        <f t="shared" si="176"/>
        <v>0</v>
      </c>
    </row>
    <row r="802" spans="1:21" ht="13.5" customHeight="1" x14ac:dyDescent="0.2">
      <c r="A802" s="60">
        <f t="shared" si="202"/>
        <v>0.74999999999999967</v>
      </c>
      <c r="B802" s="54">
        <f>C802*PCUs!$B$2+D802*PCUs!$B$3+E802*PCUs!$B$4+F802*PCUs!$B$5</f>
        <v>0</v>
      </c>
      <c r="F802" s="69"/>
      <c r="G802" s="63">
        <f t="shared" si="175"/>
        <v>0</v>
      </c>
      <c r="H802" s="60">
        <f t="shared" si="203"/>
        <v>0.74999999999999967</v>
      </c>
      <c r="I802" s="54">
        <f>J802*PCUs!$B$2+K802*PCUs!$B$3+L802*PCUs!$B$4+M802*PCUs!$B$5</f>
        <v>0</v>
      </c>
      <c r="M802" s="69"/>
      <c r="N802" s="75">
        <f t="shared" si="177"/>
        <v>0</v>
      </c>
      <c r="O802" s="60">
        <f t="shared" si="204"/>
        <v>0.74999999999999967</v>
      </c>
      <c r="P802" s="54">
        <f>Q802*PCUs!$B$2+R802*PCUs!$B$3+S802*PCUs!$B$4+T802*PCUs!$B$5</f>
        <v>0</v>
      </c>
      <c r="T802" s="69"/>
      <c r="U802" s="75">
        <f t="shared" si="176"/>
        <v>0</v>
      </c>
    </row>
    <row r="803" spans="1:21" ht="13.5" customHeight="1" x14ac:dyDescent="0.2">
      <c r="A803" s="60">
        <f t="shared" si="202"/>
        <v>0.74999999999999967</v>
      </c>
      <c r="B803" s="54">
        <f>C803*PCUs!$B$2+D803*PCUs!$B$3+E803*PCUs!$B$4+F803*PCUs!$B$5</f>
        <v>0</v>
      </c>
      <c r="F803" s="69"/>
      <c r="G803" s="63">
        <f t="shared" si="175"/>
        <v>0</v>
      </c>
      <c r="H803" s="60">
        <f t="shared" si="203"/>
        <v>0.74999999999999967</v>
      </c>
      <c r="I803" s="54">
        <f>J803*PCUs!$B$2+K803*PCUs!$B$3+L803*PCUs!$B$4+M803*PCUs!$B$5</f>
        <v>0</v>
      </c>
      <c r="M803" s="69"/>
      <c r="N803" s="75">
        <f t="shared" si="177"/>
        <v>0</v>
      </c>
      <c r="O803" s="60">
        <f t="shared" si="204"/>
        <v>0.74999999999999967</v>
      </c>
      <c r="P803" s="54">
        <f>Q803*PCUs!$B$2+R803*PCUs!$B$3+S803*PCUs!$B$4+T803*PCUs!$B$5</f>
        <v>0</v>
      </c>
      <c r="T803" s="69"/>
      <c r="U803" s="75">
        <f t="shared" si="176"/>
        <v>0</v>
      </c>
    </row>
    <row r="804" spans="1:21" ht="13.5" customHeight="1" x14ac:dyDescent="0.2">
      <c r="A804" s="60">
        <f t="shared" si="202"/>
        <v>0.74999999999999967</v>
      </c>
      <c r="B804" s="54">
        <f>C804*PCUs!$B$2+D804*PCUs!$B$3+E804*PCUs!$B$4+F804*PCUs!$B$5</f>
        <v>0</v>
      </c>
      <c r="F804" s="69"/>
      <c r="G804" s="63">
        <f t="shared" si="175"/>
        <v>0</v>
      </c>
      <c r="H804" s="60">
        <f t="shared" si="203"/>
        <v>0.74999999999999967</v>
      </c>
      <c r="I804" s="54">
        <f>J804*PCUs!$B$2+K804*PCUs!$B$3+L804*PCUs!$B$4+M804*PCUs!$B$5</f>
        <v>0</v>
      </c>
      <c r="M804" s="69"/>
      <c r="N804" s="75">
        <f t="shared" si="177"/>
        <v>0</v>
      </c>
      <c r="O804" s="60">
        <f t="shared" si="204"/>
        <v>0.74999999999999967</v>
      </c>
      <c r="P804" s="54">
        <f>Q804*PCUs!$B$2+R804*PCUs!$B$3+S804*PCUs!$B$4+T804*PCUs!$B$5</f>
        <v>0</v>
      </c>
      <c r="T804" s="69"/>
      <c r="U804" s="75">
        <f t="shared" si="176"/>
        <v>0</v>
      </c>
    </row>
    <row r="805" spans="1:21" ht="13.5" customHeight="1" x14ac:dyDescent="0.2">
      <c r="A805" s="60">
        <f t="shared" si="202"/>
        <v>0.74999999999999967</v>
      </c>
      <c r="B805" s="54">
        <f>C805*PCUs!$B$2+D805*PCUs!$B$3+E805*PCUs!$B$4+F805*PCUs!$B$5</f>
        <v>0</v>
      </c>
      <c r="F805" s="69"/>
      <c r="G805" s="63">
        <f t="shared" si="175"/>
        <v>0</v>
      </c>
      <c r="H805" s="60">
        <f t="shared" si="203"/>
        <v>0.74999999999999967</v>
      </c>
      <c r="I805" s="54">
        <f>J805*PCUs!$B$2+K805*PCUs!$B$3+L805*PCUs!$B$4+M805*PCUs!$B$5</f>
        <v>0</v>
      </c>
      <c r="M805" s="69"/>
      <c r="N805" s="75">
        <f t="shared" si="177"/>
        <v>0</v>
      </c>
      <c r="O805" s="60">
        <f t="shared" si="204"/>
        <v>0.74999999999999967</v>
      </c>
      <c r="P805" s="54">
        <f>Q805*PCUs!$B$2+R805*PCUs!$B$3+S805*PCUs!$B$4+T805*PCUs!$B$5</f>
        <v>0</v>
      </c>
      <c r="T805" s="69"/>
      <c r="U805" s="75">
        <f t="shared" si="176"/>
        <v>0</v>
      </c>
    </row>
    <row r="806" spans="1:21" ht="13.5" customHeight="1" x14ac:dyDescent="0.2">
      <c r="A806" s="60">
        <f t="shared" si="202"/>
        <v>0.74999999999999967</v>
      </c>
      <c r="B806" s="54">
        <f>C806*PCUs!$B$2+D806*PCUs!$B$3+E806*PCUs!$B$4+F806*PCUs!$B$5</f>
        <v>0</v>
      </c>
      <c r="F806" s="69"/>
      <c r="G806" s="63">
        <f t="shared" si="175"/>
        <v>0</v>
      </c>
      <c r="H806" s="60">
        <f t="shared" si="203"/>
        <v>0.74999999999999967</v>
      </c>
      <c r="I806" s="54">
        <f>J806*PCUs!$B$2+K806*PCUs!$B$3+L806*PCUs!$B$4+M806*PCUs!$B$5</f>
        <v>0</v>
      </c>
      <c r="M806" s="69"/>
      <c r="N806" s="75">
        <f t="shared" si="177"/>
        <v>0</v>
      </c>
      <c r="O806" s="60">
        <f t="shared" si="204"/>
        <v>0.74999999999999967</v>
      </c>
      <c r="P806" s="54">
        <f>Q806*PCUs!$B$2+R806*PCUs!$B$3+S806*PCUs!$B$4+T806*PCUs!$B$5</f>
        <v>0</v>
      </c>
      <c r="T806" s="69"/>
      <c r="U806" s="75">
        <f t="shared" si="176"/>
        <v>0</v>
      </c>
    </row>
    <row r="807" spans="1:21" ht="13.5" customHeight="1" x14ac:dyDescent="0.2">
      <c r="A807" s="60">
        <f t="shared" si="202"/>
        <v>0.74999999999999967</v>
      </c>
      <c r="B807" s="65">
        <f>C807*PCUs!$B$2+D807*PCUs!$B$3+E807*PCUs!$B$4+F807*PCUs!$B$5</f>
        <v>0</v>
      </c>
      <c r="C807" s="72"/>
      <c r="D807" s="72"/>
      <c r="E807" s="72"/>
      <c r="F807" s="73"/>
      <c r="G807" s="68">
        <f t="shared" si="175"/>
        <v>0</v>
      </c>
      <c r="H807" s="60">
        <f t="shared" si="203"/>
        <v>0.74999999999999967</v>
      </c>
      <c r="I807" s="65">
        <f>J807*PCUs!$B$2+K807*PCUs!$B$3+L807*PCUs!$B$4+M807*PCUs!$B$5</f>
        <v>0</v>
      </c>
      <c r="J807" s="72"/>
      <c r="K807" s="72"/>
      <c r="L807" s="72"/>
      <c r="M807" s="73"/>
      <c r="N807" s="76">
        <f t="shared" si="177"/>
        <v>0</v>
      </c>
      <c r="O807" s="60">
        <f t="shared" si="204"/>
        <v>0.74999999999999967</v>
      </c>
      <c r="P807" s="65">
        <f>Q807*PCUs!$B$2+R807*PCUs!$B$3+S807*PCUs!$B$4+T807*PCUs!$B$5</f>
        <v>0</v>
      </c>
      <c r="Q807" s="72"/>
      <c r="R807" s="72"/>
      <c r="S807" s="72"/>
      <c r="T807" s="73"/>
      <c r="U807" s="76">
        <f t="shared" si="176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0</v>
      </c>
      <c r="C808" s="24">
        <f>VLOOKUP(B808,B796:F807,2,FALSE)</f>
        <v>0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175"/>
        <v>0</v>
      </c>
      <c r="H808" s="70">
        <f>H807</f>
        <v>0.74999999999999967</v>
      </c>
      <c r="I808" s="54">
        <f>MAX(I796:I807)</f>
        <v>3</v>
      </c>
      <c r="J808" s="24">
        <f>VLOOKUP(I808,I796:M807,2,FALSE)</f>
        <v>3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ref="N808:N939" si="205">I808*5.75</f>
        <v>17.25</v>
      </c>
      <c r="O808" s="70">
        <f>O807</f>
        <v>0.74999999999999967</v>
      </c>
      <c r="P808" s="54">
        <f>MAX(P796:P807)</f>
        <v>5</v>
      </c>
      <c r="Q808" s="24">
        <f>VLOOKUP(P808,P796:T807,2,FALSE)</f>
        <v>5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76"/>
        <v>28.75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0</v>
      </c>
      <c r="C809" s="46"/>
      <c r="D809" s="46"/>
      <c r="E809" s="46"/>
      <c r="F809" s="71"/>
      <c r="G809" s="59">
        <f t="shared" si="175"/>
        <v>0</v>
      </c>
      <c r="H809" s="55">
        <f>H807+"00:05"</f>
        <v>0.75347222222222188</v>
      </c>
      <c r="I809" s="56">
        <f>J809*PCUs!$B$2+K809*PCUs!$B$3+L809*PCUs!$B$4+M809*PCUs!$B$5</f>
        <v>4</v>
      </c>
      <c r="J809" s="46">
        <v>4</v>
      </c>
      <c r="K809" s="46">
        <v>0</v>
      </c>
      <c r="L809" s="46">
        <v>0</v>
      </c>
      <c r="M809" s="71">
        <v>0</v>
      </c>
      <c r="N809" s="35">
        <f t="shared" si="205"/>
        <v>23</v>
      </c>
      <c r="O809" s="55">
        <f>O807+"00:05"</f>
        <v>0.75347222222222188</v>
      </c>
      <c r="P809" s="56">
        <f>Q809*PCUs!$B$2+R809*PCUs!$B$3+S809*PCUs!$B$4+T809*PCUs!$B$5</f>
        <v>6</v>
      </c>
      <c r="Q809" s="46">
        <v>6</v>
      </c>
      <c r="R809" s="46">
        <v>0</v>
      </c>
      <c r="S809" s="46">
        <v>0</v>
      </c>
      <c r="T809" s="71">
        <v>0</v>
      </c>
      <c r="U809" s="35">
        <f t="shared" si="176"/>
        <v>34.5</v>
      </c>
    </row>
    <row r="810" spans="1:21" ht="13.5" customHeight="1" x14ac:dyDescent="0.2">
      <c r="A810" s="60">
        <f t="shared" ref="A810:A820" si="206">A809</f>
        <v>0.75347222222222188</v>
      </c>
      <c r="B810" s="54">
        <f>C810*PCUs!$B$2+D810*PCUs!$B$3+E810*PCUs!$B$4+F810*PCUs!$B$5</f>
        <v>0</v>
      </c>
      <c r="F810" s="69"/>
      <c r="G810" s="63">
        <f t="shared" si="175"/>
        <v>0</v>
      </c>
      <c r="H810" s="60">
        <f t="shared" ref="H810:H820" si="207">H809</f>
        <v>0.75347222222222188</v>
      </c>
      <c r="I810" s="54">
        <f>J810*PCUs!$B$2+K810*PCUs!$B$3+L810*PCUs!$B$4+M810*PCUs!$B$5</f>
        <v>4</v>
      </c>
      <c r="J810" s="24">
        <v>4</v>
      </c>
      <c r="K810" s="24">
        <v>0</v>
      </c>
      <c r="L810" s="24">
        <v>0</v>
      </c>
      <c r="M810" s="69">
        <v>0</v>
      </c>
      <c r="N810" s="75">
        <f t="shared" si="205"/>
        <v>23</v>
      </c>
      <c r="O810" s="60">
        <f t="shared" ref="O810:O820" si="208">O809</f>
        <v>0.75347222222222188</v>
      </c>
      <c r="P810" s="54">
        <f>Q810*PCUs!$B$2+R810*PCUs!$B$3+S810*PCUs!$B$4+T810*PCUs!$B$5</f>
        <v>3</v>
      </c>
      <c r="Q810" s="24">
        <v>3</v>
      </c>
      <c r="R810" s="24">
        <v>0</v>
      </c>
      <c r="S810" s="24">
        <v>0</v>
      </c>
      <c r="T810" s="69">
        <v>0</v>
      </c>
      <c r="U810" s="75">
        <f t="shared" si="176"/>
        <v>17.25</v>
      </c>
    </row>
    <row r="811" spans="1:21" ht="13.5" customHeight="1" x14ac:dyDescent="0.2">
      <c r="A811" s="60">
        <f t="shared" si="206"/>
        <v>0.75347222222222188</v>
      </c>
      <c r="B811" s="54">
        <f>C811*PCUs!$B$2+D811*PCUs!$B$3+E811*PCUs!$B$4+F811*PCUs!$B$5</f>
        <v>0</v>
      </c>
      <c r="F811" s="69"/>
      <c r="G811" s="63">
        <f t="shared" si="175"/>
        <v>0</v>
      </c>
      <c r="H811" s="60">
        <f t="shared" si="207"/>
        <v>0.75347222222222188</v>
      </c>
      <c r="I811" s="54">
        <f>J811*PCUs!$B$2+K811*PCUs!$B$3+L811*PCUs!$B$4+M811*PCUs!$B$5</f>
        <v>3.5</v>
      </c>
      <c r="J811" s="24">
        <v>2</v>
      </c>
      <c r="K811" s="24">
        <v>1</v>
      </c>
      <c r="L811" s="24">
        <v>0</v>
      </c>
      <c r="M811" s="69">
        <v>0</v>
      </c>
      <c r="N811" s="75">
        <f t="shared" si="205"/>
        <v>20.125</v>
      </c>
      <c r="O811" s="60">
        <f t="shared" si="208"/>
        <v>0.75347222222222188</v>
      </c>
      <c r="P811" s="54">
        <f>Q811*PCUs!$B$2+R811*PCUs!$B$3+S811*PCUs!$B$4+T811*PCUs!$B$5</f>
        <v>2</v>
      </c>
      <c r="Q811" s="24">
        <v>2</v>
      </c>
      <c r="R811" s="24">
        <v>0</v>
      </c>
      <c r="S811" s="24">
        <v>0</v>
      </c>
      <c r="T811" s="69">
        <v>0</v>
      </c>
      <c r="U811" s="75">
        <f t="shared" si="176"/>
        <v>11.5</v>
      </c>
    </row>
    <row r="812" spans="1:21" ht="13.5" customHeight="1" x14ac:dyDescent="0.2">
      <c r="A812" s="60">
        <f t="shared" si="206"/>
        <v>0.75347222222222188</v>
      </c>
      <c r="B812" s="54">
        <f>C812*PCUs!$B$2+D812*PCUs!$B$3+E812*PCUs!$B$4+F812*PCUs!$B$5</f>
        <v>0</v>
      </c>
      <c r="F812" s="69"/>
      <c r="G812" s="63">
        <f t="shared" si="175"/>
        <v>0</v>
      </c>
      <c r="H812" s="60">
        <f t="shared" si="207"/>
        <v>0.75347222222222188</v>
      </c>
      <c r="I812" s="54">
        <f>J812*PCUs!$B$2+K812*PCUs!$B$3+L812*PCUs!$B$4+M812*PCUs!$B$5</f>
        <v>6</v>
      </c>
      <c r="J812" s="24">
        <v>6</v>
      </c>
      <c r="K812" s="24">
        <v>0</v>
      </c>
      <c r="L812" s="24">
        <v>0</v>
      </c>
      <c r="M812" s="69">
        <v>0</v>
      </c>
      <c r="N812" s="75">
        <f t="shared" si="205"/>
        <v>34.5</v>
      </c>
      <c r="O812" s="60">
        <f t="shared" si="208"/>
        <v>0.75347222222222188</v>
      </c>
      <c r="P812" s="54">
        <f>Q812*PCUs!$B$2+R812*PCUs!$B$3+S812*PCUs!$B$4+T812*PCUs!$B$5</f>
        <v>8</v>
      </c>
      <c r="Q812" s="24">
        <v>8</v>
      </c>
      <c r="R812" s="24">
        <v>0</v>
      </c>
      <c r="S812" s="24">
        <v>0</v>
      </c>
      <c r="T812" s="69">
        <v>0</v>
      </c>
      <c r="U812" s="75">
        <f t="shared" si="176"/>
        <v>46</v>
      </c>
    </row>
    <row r="813" spans="1:21" ht="13.5" customHeight="1" x14ac:dyDescent="0.2">
      <c r="A813" s="60">
        <f t="shared" si="206"/>
        <v>0.75347222222222188</v>
      </c>
      <c r="B813" s="54">
        <f>C813*PCUs!$B$2+D813*PCUs!$B$3+E813*PCUs!$B$4+F813*PCUs!$B$5</f>
        <v>0</v>
      </c>
      <c r="F813" s="69"/>
      <c r="G813" s="63">
        <f t="shared" si="175"/>
        <v>0</v>
      </c>
      <c r="H813" s="60">
        <f t="shared" si="207"/>
        <v>0.75347222222222188</v>
      </c>
      <c r="I813" s="54">
        <f>J813*PCUs!$B$2+K813*PCUs!$B$3+L813*PCUs!$B$4+M813*PCUs!$B$5</f>
        <v>5</v>
      </c>
      <c r="J813" s="24">
        <v>5</v>
      </c>
      <c r="K813" s="24">
        <v>0</v>
      </c>
      <c r="L813" s="24">
        <v>0</v>
      </c>
      <c r="M813" s="69">
        <v>0</v>
      </c>
      <c r="N813" s="75">
        <f t="shared" si="205"/>
        <v>28.75</v>
      </c>
      <c r="O813" s="60">
        <f t="shared" si="208"/>
        <v>0.75347222222222188</v>
      </c>
      <c r="P813" s="54">
        <f>Q813*PCUs!$B$2+R813*PCUs!$B$3+S813*PCUs!$B$4+T813*PCUs!$B$5</f>
        <v>5</v>
      </c>
      <c r="Q813" s="24">
        <v>5</v>
      </c>
      <c r="R813" s="24">
        <v>0</v>
      </c>
      <c r="S813" s="24">
        <v>0</v>
      </c>
      <c r="T813" s="69">
        <v>0</v>
      </c>
      <c r="U813" s="75">
        <f t="shared" si="176"/>
        <v>28.75</v>
      </c>
    </row>
    <row r="814" spans="1:21" ht="13.5" customHeight="1" x14ac:dyDescent="0.2">
      <c r="A814" s="60">
        <f t="shared" si="206"/>
        <v>0.75347222222222188</v>
      </c>
      <c r="B814" s="54">
        <f>C814*PCUs!$B$2+D814*PCUs!$B$3+E814*PCUs!$B$4+F814*PCUs!$B$5</f>
        <v>0</v>
      </c>
      <c r="F814" s="69"/>
      <c r="G814" s="63">
        <f t="shared" si="175"/>
        <v>0</v>
      </c>
      <c r="H814" s="60">
        <f t="shared" si="207"/>
        <v>0.75347222222222188</v>
      </c>
      <c r="I814" s="54">
        <f>J814*PCUs!$B$2+K814*PCUs!$B$3+L814*PCUs!$B$4+M814*PCUs!$B$5</f>
        <v>0</v>
      </c>
      <c r="M814" s="69"/>
      <c r="N814" s="75">
        <f t="shared" si="205"/>
        <v>0</v>
      </c>
      <c r="O814" s="60">
        <f t="shared" si="208"/>
        <v>0.75347222222222188</v>
      </c>
      <c r="P814" s="54">
        <f>Q814*PCUs!$B$2+R814*PCUs!$B$3+S814*PCUs!$B$4+T814*PCUs!$B$5</f>
        <v>0</v>
      </c>
      <c r="T814" s="69"/>
      <c r="U814" s="75">
        <f t="shared" si="176"/>
        <v>0</v>
      </c>
    </row>
    <row r="815" spans="1:21" ht="13.5" customHeight="1" x14ac:dyDescent="0.2">
      <c r="A815" s="60">
        <f t="shared" si="206"/>
        <v>0.75347222222222188</v>
      </c>
      <c r="B815" s="54">
        <f>C815*PCUs!$B$2+D815*PCUs!$B$3+E815*PCUs!$B$4+F815*PCUs!$B$5</f>
        <v>0</v>
      </c>
      <c r="F815" s="69"/>
      <c r="G815" s="63">
        <f t="shared" si="175"/>
        <v>0</v>
      </c>
      <c r="H815" s="60">
        <f t="shared" si="207"/>
        <v>0.75347222222222188</v>
      </c>
      <c r="I815" s="54">
        <f>J815*PCUs!$B$2+K815*PCUs!$B$3+L815*PCUs!$B$4+M815*PCUs!$B$5</f>
        <v>0</v>
      </c>
      <c r="M815" s="69"/>
      <c r="N815" s="75">
        <f t="shared" si="205"/>
        <v>0</v>
      </c>
      <c r="O815" s="60">
        <f t="shared" si="208"/>
        <v>0.75347222222222188</v>
      </c>
      <c r="P815" s="54">
        <f>Q815*PCUs!$B$2+R815*PCUs!$B$3+S815*PCUs!$B$4+T815*PCUs!$B$5</f>
        <v>0</v>
      </c>
      <c r="T815" s="69"/>
      <c r="U815" s="75">
        <f t="shared" si="176"/>
        <v>0</v>
      </c>
    </row>
    <row r="816" spans="1:21" ht="13.5" customHeight="1" x14ac:dyDescent="0.2">
      <c r="A816" s="60">
        <f t="shared" si="206"/>
        <v>0.75347222222222188</v>
      </c>
      <c r="B816" s="54">
        <f>C816*PCUs!$B$2+D816*PCUs!$B$3+E816*PCUs!$B$4+F816*PCUs!$B$5</f>
        <v>0</v>
      </c>
      <c r="F816" s="69"/>
      <c r="G816" s="63">
        <f t="shared" si="175"/>
        <v>0</v>
      </c>
      <c r="H816" s="60">
        <f t="shared" si="207"/>
        <v>0.75347222222222188</v>
      </c>
      <c r="I816" s="54">
        <f>J816*PCUs!$B$2+K816*PCUs!$B$3+L816*PCUs!$B$4+M816*PCUs!$B$5</f>
        <v>0</v>
      </c>
      <c r="M816" s="69"/>
      <c r="N816" s="75">
        <f t="shared" si="205"/>
        <v>0</v>
      </c>
      <c r="O816" s="60">
        <f t="shared" si="208"/>
        <v>0.75347222222222188</v>
      </c>
      <c r="P816" s="54">
        <f>Q816*PCUs!$B$2+R816*PCUs!$B$3+S816*PCUs!$B$4+T816*PCUs!$B$5</f>
        <v>0</v>
      </c>
      <c r="T816" s="69"/>
      <c r="U816" s="75">
        <f t="shared" si="176"/>
        <v>0</v>
      </c>
    </row>
    <row r="817" spans="1:21" ht="13.5" customHeight="1" x14ac:dyDescent="0.2">
      <c r="A817" s="60">
        <f t="shared" si="206"/>
        <v>0.75347222222222188</v>
      </c>
      <c r="B817" s="54">
        <f>C817*PCUs!$B$2+D817*PCUs!$B$3+E817*PCUs!$B$4+F817*PCUs!$B$5</f>
        <v>0</v>
      </c>
      <c r="F817" s="69"/>
      <c r="G817" s="63">
        <f t="shared" si="175"/>
        <v>0</v>
      </c>
      <c r="H817" s="60">
        <f t="shared" si="207"/>
        <v>0.75347222222222188</v>
      </c>
      <c r="I817" s="54">
        <f>J817*PCUs!$B$2+K817*PCUs!$B$3+L817*PCUs!$B$4+M817*PCUs!$B$5</f>
        <v>0</v>
      </c>
      <c r="M817" s="69"/>
      <c r="N817" s="75">
        <f t="shared" si="205"/>
        <v>0</v>
      </c>
      <c r="O817" s="60">
        <f t="shared" si="208"/>
        <v>0.75347222222222188</v>
      </c>
      <c r="P817" s="54">
        <f>Q817*PCUs!$B$2+R817*PCUs!$B$3+S817*PCUs!$B$4+T817*PCUs!$B$5</f>
        <v>0</v>
      </c>
      <c r="T817" s="69"/>
      <c r="U817" s="75">
        <f t="shared" si="176"/>
        <v>0</v>
      </c>
    </row>
    <row r="818" spans="1:21" ht="13.5" customHeight="1" x14ac:dyDescent="0.2">
      <c r="A818" s="60">
        <f t="shared" si="206"/>
        <v>0.75347222222222188</v>
      </c>
      <c r="B818" s="54">
        <f>C818*PCUs!$B$2+D818*PCUs!$B$3+E818*PCUs!$B$4+F818*PCUs!$B$5</f>
        <v>0</v>
      </c>
      <c r="F818" s="69"/>
      <c r="G818" s="63">
        <f t="shared" si="175"/>
        <v>0</v>
      </c>
      <c r="H818" s="60">
        <f t="shared" si="207"/>
        <v>0.75347222222222188</v>
      </c>
      <c r="I818" s="54">
        <f>J818*PCUs!$B$2+K818*PCUs!$B$3+L818*PCUs!$B$4+M818*PCUs!$B$5</f>
        <v>0</v>
      </c>
      <c r="M818" s="69"/>
      <c r="N818" s="75">
        <f t="shared" si="205"/>
        <v>0</v>
      </c>
      <c r="O818" s="60">
        <f t="shared" si="208"/>
        <v>0.75347222222222188</v>
      </c>
      <c r="P818" s="54">
        <f>Q818*PCUs!$B$2+R818*PCUs!$B$3+S818*PCUs!$B$4+T818*PCUs!$B$5</f>
        <v>0</v>
      </c>
      <c r="T818" s="69"/>
      <c r="U818" s="75">
        <f t="shared" si="176"/>
        <v>0</v>
      </c>
    </row>
    <row r="819" spans="1:21" ht="13.5" customHeight="1" x14ac:dyDescent="0.2">
      <c r="A819" s="60">
        <f t="shared" si="206"/>
        <v>0.75347222222222188</v>
      </c>
      <c r="B819" s="54">
        <f>C819*PCUs!$B$2+D819*PCUs!$B$3+E819*PCUs!$B$4+F819*PCUs!$B$5</f>
        <v>0</v>
      </c>
      <c r="F819" s="69"/>
      <c r="G819" s="63">
        <f t="shared" si="175"/>
        <v>0</v>
      </c>
      <c r="H819" s="60">
        <f t="shared" si="207"/>
        <v>0.75347222222222188</v>
      </c>
      <c r="I819" s="54">
        <f>J819*PCUs!$B$2+K819*PCUs!$B$3+L819*PCUs!$B$4+M819*PCUs!$B$5</f>
        <v>0</v>
      </c>
      <c r="M819" s="69"/>
      <c r="N819" s="75">
        <f t="shared" si="205"/>
        <v>0</v>
      </c>
      <c r="O819" s="60">
        <f t="shared" si="208"/>
        <v>0.75347222222222188</v>
      </c>
      <c r="P819" s="54">
        <f>Q819*PCUs!$B$2+R819*PCUs!$B$3+S819*PCUs!$B$4+T819*PCUs!$B$5</f>
        <v>0</v>
      </c>
      <c r="T819" s="69"/>
      <c r="U819" s="75">
        <f t="shared" si="176"/>
        <v>0</v>
      </c>
    </row>
    <row r="820" spans="1:21" ht="13.5" customHeight="1" x14ac:dyDescent="0.2">
      <c r="A820" s="60">
        <f t="shared" si="206"/>
        <v>0.75347222222222188</v>
      </c>
      <c r="B820" s="65">
        <f>C820*PCUs!$B$2+D820*PCUs!$B$3+E820*PCUs!$B$4+F820*PCUs!$B$5</f>
        <v>0</v>
      </c>
      <c r="C820" s="72"/>
      <c r="D820" s="72"/>
      <c r="E820" s="72"/>
      <c r="F820" s="73"/>
      <c r="G820" s="68">
        <f t="shared" si="175"/>
        <v>0</v>
      </c>
      <c r="H820" s="60">
        <f t="shared" si="207"/>
        <v>0.75347222222222188</v>
      </c>
      <c r="I820" s="65">
        <f>J820*PCUs!$B$2+K820*PCUs!$B$3+L820*PCUs!$B$4+M820*PCUs!$B$5</f>
        <v>0</v>
      </c>
      <c r="J820" s="72"/>
      <c r="K820" s="72"/>
      <c r="L820" s="72"/>
      <c r="M820" s="73"/>
      <c r="N820" s="76">
        <f t="shared" si="205"/>
        <v>0</v>
      </c>
      <c r="O820" s="60">
        <f t="shared" si="208"/>
        <v>0.75347222222222188</v>
      </c>
      <c r="P820" s="65">
        <f>Q820*PCUs!$B$2+R820*PCUs!$B$3+S820*PCUs!$B$4+T820*PCUs!$B$5</f>
        <v>0</v>
      </c>
      <c r="Q820" s="72"/>
      <c r="R820" s="72"/>
      <c r="S820" s="72"/>
      <c r="T820" s="73"/>
      <c r="U820" s="76">
        <f t="shared" si="176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0</v>
      </c>
      <c r="C821" s="24">
        <f>VLOOKUP(B821,B809:F820,2,FALSE)</f>
        <v>0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175"/>
        <v>0</v>
      </c>
      <c r="H821" s="70">
        <f>H820</f>
        <v>0.75347222222222188</v>
      </c>
      <c r="I821" s="54">
        <f>MAX(I809:I820)</f>
        <v>6</v>
      </c>
      <c r="J821" s="24">
        <f>VLOOKUP(I821,I809:M820,2,FALSE)</f>
        <v>6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205"/>
        <v>34.5</v>
      </c>
      <c r="O821" s="70">
        <f>O820</f>
        <v>0.75347222222222188</v>
      </c>
      <c r="P821" s="54">
        <f>MAX(P809:P820)</f>
        <v>8</v>
      </c>
      <c r="Q821" s="24">
        <f>VLOOKUP(P821,P809:T820,2,FALSE)</f>
        <v>8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76"/>
        <v>46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0</v>
      </c>
      <c r="C822" s="46"/>
      <c r="D822" s="46"/>
      <c r="E822" s="46"/>
      <c r="F822" s="71"/>
      <c r="G822" s="59">
        <f t="shared" ref="G822:G951" si="209">B822*5.75</f>
        <v>0</v>
      </c>
      <c r="H822" s="55">
        <f>H820+"00:05"</f>
        <v>0.75694444444444409</v>
      </c>
      <c r="I822" s="56">
        <f>J822*PCUs!$B$2+K822*PCUs!$B$3+L822*PCUs!$B$4+M822*PCUs!$B$5</f>
        <v>7</v>
      </c>
      <c r="J822" s="46">
        <v>7</v>
      </c>
      <c r="K822" s="46">
        <v>0</v>
      </c>
      <c r="L822" s="46">
        <v>0</v>
      </c>
      <c r="M822" s="71">
        <v>0</v>
      </c>
      <c r="N822" s="35">
        <f t="shared" si="205"/>
        <v>40.25</v>
      </c>
      <c r="O822" s="55">
        <f>O820+"00:05"</f>
        <v>0.75694444444444409</v>
      </c>
      <c r="P822" s="56">
        <f>Q822*PCUs!$B$2+R822*PCUs!$B$3+S822*PCUs!$B$4+T822*PCUs!$B$5</f>
        <v>4</v>
      </c>
      <c r="Q822" s="46">
        <v>4</v>
      </c>
      <c r="R822" s="46">
        <v>0</v>
      </c>
      <c r="S822" s="46">
        <v>0</v>
      </c>
      <c r="T822" s="71">
        <v>0</v>
      </c>
      <c r="U822" s="35">
        <f t="shared" ref="U822:U951" si="210">P822*5.75</f>
        <v>23</v>
      </c>
    </row>
    <row r="823" spans="1:21" ht="13.5" customHeight="1" x14ac:dyDescent="0.2">
      <c r="A823" s="60">
        <f t="shared" ref="A823:A833" si="211">A822</f>
        <v>0.75694444444444409</v>
      </c>
      <c r="B823" s="54">
        <f>C823*PCUs!$B$2+D823*PCUs!$B$3+E823*PCUs!$B$4+F823*PCUs!$B$5</f>
        <v>0</v>
      </c>
      <c r="F823" s="69"/>
      <c r="G823" s="63">
        <f t="shared" si="209"/>
        <v>0</v>
      </c>
      <c r="H823" s="60">
        <f t="shared" ref="H823:H833" si="212">H822</f>
        <v>0.75694444444444409</v>
      </c>
      <c r="I823" s="54">
        <f>J823*PCUs!$B$2+K823*PCUs!$B$3+L823*PCUs!$B$4+M823*PCUs!$B$5</f>
        <v>7</v>
      </c>
      <c r="J823" s="24">
        <v>7</v>
      </c>
      <c r="K823" s="24">
        <v>0</v>
      </c>
      <c r="L823" s="24">
        <v>0</v>
      </c>
      <c r="M823" s="69">
        <v>0</v>
      </c>
      <c r="N823" s="75">
        <f t="shared" si="205"/>
        <v>40.25</v>
      </c>
      <c r="O823" s="60">
        <f t="shared" ref="O823:O833" si="213">O822</f>
        <v>0.75694444444444409</v>
      </c>
      <c r="P823" s="54">
        <f>Q823*PCUs!$B$2+R823*PCUs!$B$3+S823*PCUs!$B$4+T823*PCUs!$B$5</f>
        <v>7</v>
      </c>
      <c r="Q823" s="24">
        <v>7</v>
      </c>
      <c r="R823" s="24">
        <v>0</v>
      </c>
      <c r="S823" s="24">
        <v>0</v>
      </c>
      <c r="T823" s="69">
        <v>0</v>
      </c>
      <c r="U823" s="75">
        <f t="shared" si="210"/>
        <v>40.25</v>
      </c>
    </row>
    <row r="824" spans="1:21" ht="13.5" customHeight="1" x14ac:dyDescent="0.2">
      <c r="A824" s="60">
        <f t="shared" si="211"/>
        <v>0.75694444444444409</v>
      </c>
      <c r="B824" s="54">
        <f>C824*PCUs!$B$2+D824*PCUs!$B$3+E824*PCUs!$B$4+F824*PCUs!$B$5</f>
        <v>0</v>
      </c>
      <c r="F824" s="69"/>
      <c r="G824" s="63">
        <f t="shared" si="209"/>
        <v>0</v>
      </c>
      <c r="H824" s="60">
        <f t="shared" si="212"/>
        <v>0.75694444444444409</v>
      </c>
      <c r="I824" s="54">
        <f>J824*PCUs!$B$2+K824*PCUs!$B$3+L824*PCUs!$B$4+M824*PCUs!$B$5</f>
        <v>6</v>
      </c>
      <c r="J824" s="24">
        <v>6</v>
      </c>
      <c r="K824" s="24">
        <v>0</v>
      </c>
      <c r="L824" s="24">
        <v>0</v>
      </c>
      <c r="M824" s="69">
        <v>0</v>
      </c>
      <c r="N824" s="75">
        <f t="shared" si="205"/>
        <v>34.5</v>
      </c>
      <c r="O824" s="60">
        <f t="shared" si="213"/>
        <v>0.75694444444444409</v>
      </c>
      <c r="P824" s="54">
        <f>Q824*PCUs!$B$2+R824*PCUs!$B$3+S824*PCUs!$B$4+T824*PCUs!$B$5</f>
        <v>3</v>
      </c>
      <c r="Q824" s="24">
        <v>3</v>
      </c>
      <c r="R824" s="24">
        <v>0</v>
      </c>
      <c r="S824" s="24">
        <v>0</v>
      </c>
      <c r="T824" s="69">
        <v>0</v>
      </c>
      <c r="U824" s="75">
        <f t="shared" si="210"/>
        <v>17.25</v>
      </c>
    </row>
    <row r="825" spans="1:21" ht="13.5" customHeight="1" x14ac:dyDescent="0.2">
      <c r="A825" s="60">
        <f t="shared" si="211"/>
        <v>0.75694444444444409</v>
      </c>
      <c r="B825" s="54">
        <f>C825*PCUs!$B$2+D825*PCUs!$B$3+E825*PCUs!$B$4+F825*PCUs!$B$5</f>
        <v>0</v>
      </c>
      <c r="F825" s="69"/>
      <c r="G825" s="63">
        <f t="shared" si="209"/>
        <v>0</v>
      </c>
      <c r="H825" s="60">
        <f t="shared" si="212"/>
        <v>0.75694444444444409</v>
      </c>
      <c r="I825" s="54">
        <f>J825*PCUs!$B$2+K825*PCUs!$B$3+L825*PCUs!$B$4+M825*PCUs!$B$5</f>
        <v>4</v>
      </c>
      <c r="J825" s="24">
        <v>4</v>
      </c>
      <c r="K825" s="24">
        <v>0</v>
      </c>
      <c r="L825" s="24">
        <v>0</v>
      </c>
      <c r="M825" s="69">
        <v>0</v>
      </c>
      <c r="N825" s="75">
        <f t="shared" si="205"/>
        <v>23</v>
      </c>
      <c r="O825" s="60">
        <f t="shared" si="213"/>
        <v>0.75694444444444409</v>
      </c>
      <c r="P825" s="54">
        <f>Q825*PCUs!$B$2+R825*PCUs!$B$3+S825*PCUs!$B$4+T825*PCUs!$B$5</f>
        <v>2</v>
      </c>
      <c r="Q825" s="24">
        <v>2</v>
      </c>
      <c r="R825" s="24">
        <v>0</v>
      </c>
      <c r="S825" s="24">
        <v>0</v>
      </c>
      <c r="T825" s="69">
        <v>0</v>
      </c>
      <c r="U825" s="75">
        <f t="shared" si="210"/>
        <v>11.5</v>
      </c>
    </row>
    <row r="826" spans="1:21" ht="13.5" customHeight="1" x14ac:dyDescent="0.2">
      <c r="A826" s="60">
        <f t="shared" si="211"/>
        <v>0.75694444444444409</v>
      </c>
      <c r="B826" s="54">
        <f>C826*PCUs!$B$2+D826*PCUs!$B$3+E826*PCUs!$B$4+F826*PCUs!$B$5</f>
        <v>0</v>
      </c>
      <c r="F826" s="69"/>
      <c r="G826" s="63">
        <f t="shared" si="209"/>
        <v>0</v>
      </c>
      <c r="H826" s="60">
        <f t="shared" si="212"/>
        <v>0.75694444444444409</v>
      </c>
      <c r="I826" s="54">
        <f>J826*PCUs!$B$2+K826*PCUs!$B$3+L826*PCUs!$B$4+M826*PCUs!$B$5</f>
        <v>1</v>
      </c>
      <c r="J826" s="24">
        <v>1</v>
      </c>
      <c r="K826" s="24">
        <v>0</v>
      </c>
      <c r="L826" s="24">
        <v>0</v>
      </c>
      <c r="M826" s="69">
        <v>0</v>
      </c>
      <c r="N826" s="75">
        <f t="shared" si="205"/>
        <v>5.75</v>
      </c>
      <c r="O826" s="60">
        <f t="shared" si="213"/>
        <v>0.75694444444444409</v>
      </c>
      <c r="P826" s="54">
        <f>Q826*PCUs!$B$2+R826*PCUs!$B$3+S826*PCUs!$B$4+T826*PCUs!$B$5</f>
        <v>5</v>
      </c>
      <c r="Q826" s="24">
        <v>5</v>
      </c>
      <c r="R826" s="24">
        <v>0</v>
      </c>
      <c r="S826" s="24">
        <v>0</v>
      </c>
      <c r="T826" s="69">
        <v>0</v>
      </c>
      <c r="U826" s="75">
        <f t="shared" si="210"/>
        <v>28.75</v>
      </c>
    </row>
    <row r="827" spans="1:21" ht="13.5" customHeight="1" x14ac:dyDescent="0.2">
      <c r="A827" s="60">
        <f t="shared" si="211"/>
        <v>0.75694444444444409</v>
      </c>
      <c r="B827" s="54">
        <f>C827*PCUs!$B$2+D827*PCUs!$B$3+E827*PCUs!$B$4+F827*PCUs!$B$5</f>
        <v>0</v>
      </c>
      <c r="F827" s="69"/>
      <c r="G827" s="63">
        <f t="shared" si="209"/>
        <v>0</v>
      </c>
      <c r="H827" s="60">
        <f t="shared" si="212"/>
        <v>0.75694444444444409</v>
      </c>
      <c r="I827" s="54">
        <f>J827*PCUs!$B$2+K827*PCUs!$B$3+L827*PCUs!$B$4+M827*PCUs!$B$5</f>
        <v>0</v>
      </c>
      <c r="M827" s="69"/>
      <c r="N827" s="75">
        <f t="shared" si="205"/>
        <v>0</v>
      </c>
      <c r="O827" s="60">
        <f t="shared" si="213"/>
        <v>0.75694444444444409</v>
      </c>
      <c r="P827" s="54">
        <f>Q827*PCUs!$B$2+R827*PCUs!$B$3+S827*PCUs!$B$4+T827*PCUs!$B$5</f>
        <v>0</v>
      </c>
      <c r="T827" s="69"/>
      <c r="U827" s="75">
        <f t="shared" si="210"/>
        <v>0</v>
      </c>
    </row>
    <row r="828" spans="1:21" ht="13.5" customHeight="1" x14ac:dyDescent="0.2">
      <c r="A828" s="60">
        <f t="shared" si="211"/>
        <v>0.75694444444444409</v>
      </c>
      <c r="B828" s="54">
        <f>C828*PCUs!$B$2+D828*PCUs!$B$3+E828*PCUs!$B$4+F828*PCUs!$B$5</f>
        <v>0</v>
      </c>
      <c r="F828" s="69"/>
      <c r="G828" s="63">
        <f t="shared" si="209"/>
        <v>0</v>
      </c>
      <c r="H828" s="60">
        <f t="shared" si="212"/>
        <v>0.75694444444444409</v>
      </c>
      <c r="I828" s="54">
        <f>J828*PCUs!$B$2+K828*PCUs!$B$3+L828*PCUs!$B$4+M828*PCUs!$B$5</f>
        <v>0</v>
      </c>
      <c r="M828" s="69"/>
      <c r="N828" s="75">
        <f t="shared" si="205"/>
        <v>0</v>
      </c>
      <c r="O828" s="60">
        <f t="shared" si="213"/>
        <v>0.75694444444444409</v>
      </c>
      <c r="P828" s="54">
        <f>Q828*PCUs!$B$2+R828*PCUs!$B$3+S828*PCUs!$B$4+T828*PCUs!$B$5</f>
        <v>0</v>
      </c>
      <c r="T828" s="69"/>
      <c r="U828" s="75">
        <f t="shared" si="210"/>
        <v>0</v>
      </c>
    </row>
    <row r="829" spans="1:21" ht="13.5" customHeight="1" x14ac:dyDescent="0.2">
      <c r="A829" s="60">
        <f t="shared" si="211"/>
        <v>0.75694444444444409</v>
      </c>
      <c r="B829" s="54">
        <f>C829*PCUs!$B$2+D829*PCUs!$B$3+E829*PCUs!$B$4+F829*PCUs!$B$5</f>
        <v>0</v>
      </c>
      <c r="F829" s="69"/>
      <c r="G829" s="63">
        <f t="shared" si="209"/>
        <v>0</v>
      </c>
      <c r="H829" s="60">
        <f t="shared" si="212"/>
        <v>0.75694444444444409</v>
      </c>
      <c r="I829" s="54">
        <f>J829*PCUs!$B$2+K829*PCUs!$B$3+L829*PCUs!$B$4+M829*PCUs!$B$5</f>
        <v>0</v>
      </c>
      <c r="M829" s="69"/>
      <c r="N829" s="75">
        <f t="shared" si="205"/>
        <v>0</v>
      </c>
      <c r="O829" s="60">
        <f t="shared" si="213"/>
        <v>0.75694444444444409</v>
      </c>
      <c r="P829" s="54">
        <f>Q829*PCUs!$B$2+R829*PCUs!$B$3+S829*PCUs!$B$4+T829*PCUs!$B$5</f>
        <v>0</v>
      </c>
      <c r="T829" s="69"/>
      <c r="U829" s="75">
        <f t="shared" si="210"/>
        <v>0</v>
      </c>
    </row>
    <row r="830" spans="1:21" ht="13.5" customHeight="1" x14ac:dyDescent="0.2">
      <c r="A830" s="60">
        <f t="shared" si="211"/>
        <v>0.75694444444444409</v>
      </c>
      <c r="B830" s="54">
        <f>C830*PCUs!$B$2+D830*PCUs!$B$3+E830*PCUs!$B$4+F830*PCUs!$B$5</f>
        <v>0</v>
      </c>
      <c r="F830" s="69"/>
      <c r="G830" s="63">
        <f t="shared" si="209"/>
        <v>0</v>
      </c>
      <c r="H830" s="60">
        <f t="shared" si="212"/>
        <v>0.75694444444444409</v>
      </c>
      <c r="I830" s="54">
        <f>J830*PCUs!$B$2+K830*PCUs!$B$3+L830*PCUs!$B$4+M830*PCUs!$B$5</f>
        <v>0</v>
      </c>
      <c r="M830" s="69"/>
      <c r="N830" s="75">
        <f t="shared" si="205"/>
        <v>0</v>
      </c>
      <c r="O830" s="60">
        <f t="shared" si="213"/>
        <v>0.75694444444444409</v>
      </c>
      <c r="P830" s="54">
        <f>Q830*PCUs!$B$2+R830*PCUs!$B$3+S830*PCUs!$B$4+T830*PCUs!$B$5</f>
        <v>0</v>
      </c>
      <c r="T830" s="69"/>
      <c r="U830" s="75">
        <f t="shared" si="210"/>
        <v>0</v>
      </c>
    </row>
    <row r="831" spans="1:21" ht="13.5" customHeight="1" x14ac:dyDescent="0.2">
      <c r="A831" s="60">
        <f t="shared" si="211"/>
        <v>0.75694444444444409</v>
      </c>
      <c r="B831" s="54">
        <f>C831*PCUs!$B$2+D831*PCUs!$B$3+E831*PCUs!$B$4+F831*PCUs!$B$5</f>
        <v>0</v>
      </c>
      <c r="F831" s="69"/>
      <c r="G831" s="63">
        <f t="shared" si="209"/>
        <v>0</v>
      </c>
      <c r="H831" s="60">
        <f t="shared" si="212"/>
        <v>0.75694444444444409</v>
      </c>
      <c r="I831" s="54">
        <f>J831*PCUs!$B$2+K831*PCUs!$B$3+L831*PCUs!$B$4+M831*PCUs!$B$5</f>
        <v>0</v>
      </c>
      <c r="M831" s="69"/>
      <c r="N831" s="75">
        <f t="shared" si="205"/>
        <v>0</v>
      </c>
      <c r="O831" s="60">
        <f t="shared" si="213"/>
        <v>0.75694444444444409</v>
      </c>
      <c r="P831" s="54">
        <f>Q831*PCUs!$B$2+R831*PCUs!$B$3+S831*PCUs!$B$4+T831*PCUs!$B$5</f>
        <v>0</v>
      </c>
      <c r="T831" s="69"/>
      <c r="U831" s="75">
        <f t="shared" si="210"/>
        <v>0</v>
      </c>
    </row>
    <row r="832" spans="1:21" ht="13.5" customHeight="1" x14ac:dyDescent="0.2">
      <c r="A832" s="60">
        <f t="shared" si="211"/>
        <v>0.75694444444444409</v>
      </c>
      <c r="B832" s="54">
        <f>C832*PCUs!$B$2+D832*PCUs!$B$3+E832*PCUs!$B$4+F832*PCUs!$B$5</f>
        <v>0</v>
      </c>
      <c r="F832" s="69"/>
      <c r="G832" s="63">
        <f t="shared" si="209"/>
        <v>0</v>
      </c>
      <c r="H832" s="60">
        <f t="shared" si="212"/>
        <v>0.75694444444444409</v>
      </c>
      <c r="I832" s="54">
        <f>J832*PCUs!$B$2+K832*PCUs!$B$3+L832*PCUs!$B$4+M832*PCUs!$B$5</f>
        <v>0</v>
      </c>
      <c r="M832" s="69"/>
      <c r="N832" s="75">
        <f t="shared" si="205"/>
        <v>0</v>
      </c>
      <c r="O832" s="60">
        <f t="shared" si="213"/>
        <v>0.75694444444444409</v>
      </c>
      <c r="P832" s="54">
        <f>Q832*PCUs!$B$2+R832*PCUs!$B$3+S832*PCUs!$B$4+T832*PCUs!$B$5</f>
        <v>0</v>
      </c>
      <c r="T832" s="69"/>
      <c r="U832" s="75">
        <f t="shared" si="210"/>
        <v>0</v>
      </c>
    </row>
    <row r="833" spans="1:21" ht="13.5" customHeight="1" x14ac:dyDescent="0.2">
      <c r="A833" s="60">
        <f t="shared" si="211"/>
        <v>0.75694444444444409</v>
      </c>
      <c r="B833" s="65">
        <f>C833*PCUs!$B$2+D833*PCUs!$B$3+E833*PCUs!$B$4+F833*PCUs!$B$5</f>
        <v>0</v>
      </c>
      <c r="C833" s="72"/>
      <c r="D833" s="72"/>
      <c r="E833" s="72"/>
      <c r="F833" s="73"/>
      <c r="G833" s="68">
        <f t="shared" si="209"/>
        <v>0</v>
      </c>
      <c r="H833" s="60">
        <f t="shared" si="212"/>
        <v>0.75694444444444409</v>
      </c>
      <c r="I833" s="65">
        <f>J833*PCUs!$B$2+K833*PCUs!$B$3+L833*PCUs!$B$4+M833*PCUs!$B$5</f>
        <v>0</v>
      </c>
      <c r="J833" s="72"/>
      <c r="K833" s="72"/>
      <c r="L833" s="72"/>
      <c r="M833" s="73"/>
      <c r="N833" s="76">
        <f t="shared" si="205"/>
        <v>0</v>
      </c>
      <c r="O833" s="60">
        <f t="shared" si="213"/>
        <v>0.75694444444444409</v>
      </c>
      <c r="P833" s="65">
        <f>Q833*PCUs!$B$2+R833*PCUs!$B$3+S833*PCUs!$B$4+T833*PCUs!$B$5</f>
        <v>0</v>
      </c>
      <c r="Q833" s="72"/>
      <c r="R833" s="72"/>
      <c r="S833" s="72"/>
      <c r="T833" s="73"/>
      <c r="U833" s="76">
        <f t="shared" si="210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0</v>
      </c>
      <c r="C834" s="24">
        <f>VLOOKUP(B834,B822:F833,2,FALSE)</f>
        <v>0</v>
      </c>
      <c r="D834" s="24">
        <f>VLOOKUP(B834,B822:F833,3,FALSE)</f>
        <v>0</v>
      </c>
      <c r="E834" s="24">
        <f>VLOOKUP(B834,B822:F833,4,FALSE)</f>
        <v>0</v>
      </c>
      <c r="F834" s="69">
        <f>VLOOKUP(B834,B822:F833,5,FALSE)</f>
        <v>0</v>
      </c>
      <c r="G834" s="63">
        <f t="shared" si="209"/>
        <v>0</v>
      </c>
      <c r="H834" s="70">
        <f>H833</f>
        <v>0.75694444444444409</v>
      </c>
      <c r="I834" s="54">
        <f>MAX(I822:I833)</f>
        <v>7</v>
      </c>
      <c r="J834" s="24">
        <f>VLOOKUP(I834,I822:M833,2,FALSE)</f>
        <v>7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205"/>
        <v>40.25</v>
      </c>
      <c r="O834" s="70">
        <f>O833</f>
        <v>0.75694444444444409</v>
      </c>
      <c r="P834" s="54">
        <f>MAX(P822:P833)</f>
        <v>7</v>
      </c>
      <c r="Q834" s="24">
        <f>VLOOKUP(P834,P822:T833,2,FALSE)</f>
        <v>7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210"/>
        <v>40.25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0</v>
      </c>
      <c r="C835" s="46"/>
      <c r="D835" s="46"/>
      <c r="E835" s="46"/>
      <c r="F835" s="71"/>
      <c r="G835" s="59">
        <f t="shared" si="209"/>
        <v>0</v>
      </c>
      <c r="H835" s="55">
        <f>H833+"00:05"</f>
        <v>0.7604166666666663</v>
      </c>
      <c r="I835" s="56">
        <f>J835*PCUs!$B$2+K835*PCUs!$B$3+L835*PCUs!$B$4+M835*PCUs!$B$5</f>
        <v>2</v>
      </c>
      <c r="J835" s="46">
        <v>2</v>
      </c>
      <c r="K835" s="46">
        <v>0</v>
      </c>
      <c r="L835" s="46">
        <v>0</v>
      </c>
      <c r="M835" s="71">
        <v>0</v>
      </c>
      <c r="N835" s="35">
        <f t="shared" si="205"/>
        <v>11.5</v>
      </c>
      <c r="O835" s="55">
        <f>O833+"00:05"</f>
        <v>0.7604166666666663</v>
      </c>
      <c r="P835" s="56">
        <f>Q835*PCUs!$B$2+R835*PCUs!$B$3+S835*PCUs!$B$4+T835*PCUs!$B$5</f>
        <v>1</v>
      </c>
      <c r="Q835" s="46">
        <v>1</v>
      </c>
      <c r="R835" s="46">
        <v>0</v>
      </c>
      <c r="S835" s="46">
        <v>0</v>
      </c>
      <c r="T835" s="71">
        <v>0</v>
      </c>
      <c r="U835" s="35">
        <f t="shared" si="210"/>
        <v>5.75</v>
      </c>
    </row>
    <row r="836" spans="1:21" ht="13.5" customHeight="1" x14ac:dyDescent="0.2">
      <c r="A836" s="60">
        <f t="shared" ref="A836:A846" si="214">A835</f>
        <v>0.7604166666666663</v>
      </c>
      <c r="B836" s="54">
        <f>C836*PCUs!$B$2+D836*PCUs!$B$3+E836*PCUs!$B$4+F836*PCUs!$B$5</f>
        <v>0</v>
      </c>
      <c r="F836" s="69"/>
      <c r="G836" s="63">
        <f t="shared" si="209"/>
        <v>0</v>
      </c>
      <c r="H836" s="60">
        <f t="shared" ref="H836:H846" si="215">H835</f>
        <v>0.7604166666666663</v>
      </c>
      <c r="I836" s="54">
        <f>J836*PCUs!$B$2+K836*PCUs!$B$3+L836*PCUs!$B$4+M836*PCUs!$B$5</f>
        <v>5</v>
      </c>
      <c r="J836" s="24">
        <v>5</v>
      </c>
      <c r="K836" s="24">
        <v>0</v>
      </c>
      <c r="L836" s="24">
        <v>0</v>
      </c>
      <c r="M836" s="69">
        <v>0</v>
      </c>
      <c r="N836" s="75">
        <f t="shared" si="205"/>
        <v>28.75</v>
      </c>
      <c r="O836" s="60">
        <f t="shared" ref="O836:O846" si="216">O835</f>
        <v>0.7604166666666663</v>
      </c>
      <c r="P836" s="54">
        <f>Q836*PCUs!$B$2+R836*PCUs!$B$3+S836*PCUs!$B$4+T836*PCUs!$B$5</f>
        <v>2</v>
      </c>
      <c r="Q836" s="24">
        <v>2</v>
      </c>
      <c r="R836" s="24">
        <v>0</v>
      </c>
      <c r="S836" s="24">
        <v>0</v>
      </c>
      <c r="T836" s="69">
        <v>0</v>
      </c>
      <c r="U836" s="75">
        <f t="shared" si="210"/>
        <v>11.5</v>
      </c>
    </row>
    <row r="837" spans="1:21" ht="13.5" customHeight="1" x14ac:dyDescent="0.2">
      <c r="A837" s="60">
        <f t="shared" si="214"/>
        <v>0.7604166666666663</v>
      </c>
      <c r="B837" s="54">
        <f>C837*PCUs!$B$2+D837*PCUs!$B$3+E837*PCUs!$B$4+F837*PCUs!$B$5</f>
        <v>0</v>
      </c>
      <c r="F837" s="69"/>
      <c r="G837" s="63">
        <f t="shared" si="209"/>
        <v>0</v>
      </c>
      <c r="H837" s="60">
        <f t="shared" si="215"/>
        <v>0.7604166666666663</v>
      </c>
      <c r="I837" s="54">
        <f>J837*PCUs!$B$2+K837*PCUs!$B$3+L837*PCUs!$B$4+M837*PCUs!$B$5</f>
        <v>2</v>
      </c>
      <c r="J837" s="24">
        <v>0</v>
      </c>
      <c r="K837" s="24">
        <v>0</v>
      </c>
      <c r="L837" s="24">
        <v>0</v>
      </c>
      <c r="M837" s="69">
        <v>1</v>
      </c>
      <c r="N837" s="75">
        <f t="shared" si="205"/>
        <v>11.5</v>
      </c>
      <c r="O837" s="60">
        <f t="shared" si="216"/>
        <v>0.7604166666666663</v>
      </c>
      <c r="P837" s="54">
        <f>Q837*PCUs!$B$2+R837*PCUs!$B$3+S837*PCUs!$B$4+T837*PCUs!$B$5</f>
        <v>6</v>
      </c>
      <c r="Q837" s="24">
        <v>6</v>
      </c>
      <c r="R837" s="24">
        <v>0</v>
      </c>
      <c r="S837" s="24">
        <v>0</v>
      </c>
      <c r="T837" s="69">
        <v>0</v>
      </c>
      <c r="U837" s="75">
        <f t="shared" si="210"/>
        <v>34.5</v>
      </c>
    </row>
    <row r="838" spans="1:21" ht="13.5" customHeight="1" x14ac:dyDescent="0.2">
      <c r="A838" s="60">
        <f t="shared" si="214"/>
        <v>0.7604166666666663</v>
      </c>
      <c r="B838" s="54">
        <f>C838*PCUs!$B$2+D838*PCUs!$B$3+E838*PCUs!$B$4+F838*PCUs!$B$5</f>
        <v>0</v>
      </c>
      <c r="F838" s="69"/>
      <c r="G838" s="63">
        <f t="shared" si="209"/>
        <v>0</v>
      </c>
      <c r="H838" s="60">
        <f t="shared" si="215"/>
        <v>0.7604166666666663</v>
      </c>
      <c r="I838" s="54">
        <f>J838*PCUs!$B$2+K838*PCUs!$B$3+L838*PCUs!$B$4+M838*PCUs!$B$5</f>
        <v>3</v>
      </c>
      <c r="J838" s="24">
        <v>3</v>
      </c>
      <c r="K838" s="24">
        <v>0</v>
      </c>
      <c r="L838" s="24">
        <v>0</v>
      </c>
      <c r="M838" s="69">
        <v>0</v>
      </c>
      <c r="N838" s="75">
        <f t="shared" si="205"/>
        <v>17.25</v>
      </c>
      <c r="O838" s="60">
        <f t="shared" si="216"/>
        <v>0.7604166666666663</v>
      </c>
      <c r="P838" s="54">
        <f>Q838*PCUs!$B$2+R838*PCUs!$B$3+S838*PCUs!$B$4+T838*PCUs!$B$5</f>
        <v>4</v>
      </c>
      <c r="Q838" s="24">
        <v>4</v>
      </c>
      <c r="R838" s="24">
        <v>0</v>
      </c>
      <c r="S838" s="24">
        <v>0</v>
      </c>
      <c r="T838" s="69">
        <v>0</v>
      </c>
      <c r="U838" s="75">
        <f t="shared" si="210"/>
        <v>23</v>
      </c>
    </row>
    <row r="839" spans="1:21" ht="13.5" customHeight="1" x14ac:dyDescent="0.2">
      <c r="A839" s="60">
        <f t="shared" si="214"/>
        <v>0.7604166666666663</v>
      </c>
      <c r="B839" s="54">
        <f>C839*PCUs!$B$2+D839*PCUs!$B$3+E839*PCUs!$B$4+F839*PCUs!$B$5</f>
        <v>0</v>
      </c>
      <c r="F839" s="69"/>
      <c r="G839" s="63">
        <f t="shared" si="209"/>
        <v>0</v>
      </c>
      <c r="H839" s="60">
        <f t="shared" si="215"/>
        <v>0.7604166666666663</v>
      </c>
      <c r="I839" s="54">
        <f>J839*PCUs!$B$2+K839*PCUs!$B$3+L839*PCUs!$B$4+M839*PCUs!$B$5</f>
        <v>5</v>
      </c>
      <c r="J839" s="24">
        <v>5</v>
      </c>
      <c r="K839" s="24">
        <v>0</v>
      </c>
      <c r="L839" s="24">
        <v>0</v>
      </c>
      <c r="M839" s="69">
        <v>0</v>
      </c>
      <c r="N839" s="75">
        <f t="shared" si="205"/>
        <v>28.75</v>
      </c>
      <c r="O839" s="60">
        <f t="shared" si="216"/>
        <v>0.7604166666666663</v>
      </c>
      <c r="P839" s="54">
        <f>Q839*PCUs!$B$2+R839*PCUs!$B$3+S839*PCUs!$B$4+T839*PCUs!$B$5</f>
        <v>0</v>
      </c>
      <c r="Q839" s="24">
        <v>0</v>
      </c>
      <c r="R839" s="24">
        <v>0</v>
      </c>
      <c r="S839" s="24">
        <v>0</v>
      </c>
      <c r="T839" s="69">
        <v>0</v>
      </c>
      <c r="U839" s="75">
        <f t="shared" si="210"/>
        <v>0</v>
      </c>
    </row>
    <row r="840" spans="1:21" ht="13.5" customHeight="1" x14ac:dyDescent="0.2">
      <c r="A840" s="60">
        <f t="shared" si="214"/>
        <v>0.7604166666666663</v>
      </c>
      <c r="B840" s="54">
        <f>C840*PCUs!$B$2+D840*PCUs!$B$3+E840*PCUs!$B$4+F840*PCUs!$B$5</f>
        <v>0</v>
      </c>
      <c r="F840" s="69"/>
      <c r="G840" s="63">
        <f t="shared" si="209"/>
        <v>0</v>
      </c>
      <c r="H840" s="60">
        <f t="shared" si="215"/>
        <v>0.7604166666666663</v>
      </c>
      <c r="I840" s="54">
        <f>J840*PCUs!$B$2+K840*PCUs!$B$3+L840*PCUs!$B$4+M840*PCUs!$B$5</f>
        <v>0</v>
      </c>
      <c r="M840" s="69"/>
      <c r="N840" s="75">
        <f t="shared" si="205"/>
        <v>0</v>
      </c>
      <c r="O840" s="60">
        <f t="shared" si="216"/>
        <v>0.7604166666666663</v>
      </c>
      <c r="P840" s="54">
        <f>Q840*PCUs!$B$2+R840*PCUs!$B$3+S840*PCUs!$B$4+T840*PCUs!$B$5</f>
        <v>0</v>
      </c>
      <c r="T840" s="69"/>
      <c r="U840" s="75">
        <f t="shared" si="210"/>
        <v>0</v>
      </c>
    </row>
    <row r="841" spans="1:21" ht="13.5" customHeight="1" x14ac:dyDescent="0.2">
      <c r="A841" s="60">
        <f t="shared" si="214"/>
        <v>0.7604166666666663</v>
      </c>
      <c r="B841" s="54">
        <f>C841*PCUs!$B$2+D841*PCUs!$B$3+E841*PCUs!$B$4+F841*PCUs!$B$5</f>
        <v>0</v>
      </c>
      <c r="F841" s="69"/>
      <c r="G841" s="63">
        <f t="shared" si="209"/>
        <v>0</v>
      </c>
      <c r="H841" s="60">
        <f t="shared" si="215"/>
        <v>0.7604166666666663</v>
      </c>
      <c r="I841" s="54">
        <f>J841*PCUs!$B$2+K841*PCUs!$B$3+L841*PCUs!$B$4+M841*PCUs!$B$5</f>
        <v>0</v>
      </c>
      <c r="M841" s="69"/>
      <c r="N841" s="75">
        <f t="shared" si="205"/>
        <v>0</v>
      </c>
      <c r="O841" s="60">
        <f t="shared" si="216"/>
        <v>0.7604166666666663</v>
      </c>
      <c r="P841" s="54">
        <f>Q841*PCUs!$B$2+R841*PCUs!$B$3+S841*PCUs!$B$4+T841*PCUs!$B$5</f>
        <v>0</v>
      </c>
      <c r="T841" s="69"/>
      <c r="U841" s="75">
        <f t="shared" si="210"/>
        <v>0</v>
      </c>
    </row>
    <row r="842" spans="1:21" ht="13.5" customHeight="1" x14ac:dyDescent="0.2">
      <c r="A842" s="60">
        <f t="shared" si="214"/>
        <v>0.7604166666666663</v>
      </c>
      <c r="B842" s="54">
        <f>C842*PCUs!$B$2+D842*PCUs!$B$3+E842*PCUs!$B$4+F842*PCUs!$B$5</f>
        <v>0</v>
      </c>
      <c r="F842" s="69"/>
      <c r="G842" s="63">
        <f t="shared" si="209"/>
        <v>0</v>
      </c>
      <c r="H842" s="60">
        <f t="shared" si="215"/>
        <v>0.7604166666666663</v>
      </c>
      <c r="I842" s="54">
        <f>J842*PCUs!$B$2+K842*PCUs!$B$3+L842*PCUs!$B$4+M842*PCUs!$B$5</f>
        <v>0</v>
      </c>
      <c r="M842" s="69"/>
      <c r="N842" s="75">
        <f t="shared" si="205"/>
        <v>0</v>
      </c>
      <c r="O842" s="60">
        <f t="shared" si="216"/>
        <v>0.7604166666666663</v>
      </c>
      <c r="P842" s="54">
        <f>Q842*PCUs!$B$2+R842*PCUs!$B$3+S842*PCUs!$B$4+T842*PCUs!$B$5</f>
        <v>0</v>
      </c>
      <c r="T842" s="69"/>
      <c r="U842" s="75">
        <f t="shared" si="210"/>
        <v>0</v>
      </c>
    </row>
    <row r="843" spans="1:21" ht="13.5" customHeight="1" x14ac:dyDescent="0.2">
      <c r="A843" s="60">
        <f t="shared" si="214"/>
        <v>0.7604166666666663</v>
      </c>
      <c r="B843" s="54">
        <f>C843*PCUs!$B$2+D843*PCUs!$B$3+E843*PCUs!$B$4+F843*PCUs!$B$5</f>
        <v>0</v>
      </c>
      <c r="F843" s="69"/>
      <c r="G843" s="63">
        <f t="shared" si="209"/>
        <v>0</v>
      </c>
      <c r="H843" s="60">
        <f t="shared" si="215"/>
        <v>0.7604166666666663</v>
      </c>
      <c r="I843" s="54">
        <f>J843*PCUs!$B$2+K843*PCUs!$B$3+L843*PCUs!$B$4+M843*PCUs!$B$5</f>
        <v>0</v>
      </c>
      <c r="M843" s="69"/>
      <c r="N843" s="75">
        <f t="shared" si="205"/>
        <v>0</v>
      </c>
      <c r="O843" s="60">
        <f t="shared" si="216"/>
        <v>0.7604166666666663</v>
      </c>
      <c r="P843" s="54">
        <f>Q843*PCUs!$B$2+R843*PCUs!$B$3+S843*PCUs!$B$4+T843*PCUs!$B$5</f>
        <v>0</v>
      </c>
      <c r="T843" s="69"/>
      <c r="U843" s="75">
        <f t="shared" si="210"/>
        <v>0</v>
      </c>
    </row>
    <row r="844" spans="1:21" ht="13.5" customHeight="1" x14ac:dyDescent="0.2">
      <c r="A844" s="60">
        <f t="shared" si="214"/>
        <v>0.7604166666666663</v>
      </c>
      <c r="B844" s="54">
        <f>C844*PCUs!$B$2+D844*PCUs!$B$3+E844*PCUs!$B$4+F844*PCUs!$B$5</f>
        <v>0</v>
      </c>
      <c r="F844" s="69"/>
      <c r="G844" s="63">
        <f t="shared" si="209"/>
        <v>0</v>
      </c>
      <c r="H844" s="60">
        <f t="shared" si="215"/>
        <v>0.7604166666666663</v>
      </c>
      <c r="I844" s="54">
        <f>J844*PCUs!$B$2+K844*PCUs!$B$3+L844*PCUs!$B$4+M844*PCUs!$B$5</f>
        <v>0</v>
      </c>
      <c r="M844" s="69"/>
      <c r="N844" s="75">
        <f t="shared" si="205"/>
        <v>0</v>
      </c>
      <c r="O844" s="60">
        <f t="shared" si="216"/>
        <v>0.7604166666666663</v>
      </c>
      <c r="P844" s="54">
        <f>Q844*PCUs!$B$2+R844*PCUs!$B$3+S844*PCUs!$B$4+T844*PCUs!$B$5</f>
        <v>0</v>
      </c>
      <c r="T844" s="69"/>
      <c r="U844" s="75">
        <f t="shared" si="210"/>
        <v>0</v>
      </c>
    </row>
    <row r="845" spans="1:21" ht="13.5" customHeight="1" x14ac:dyDescent="0.2">
      <c r="A845" s="60">
        <f t="shared" si="214"/>
        <v>0.7604166666666663</v>
      </c>
      <c r="B845" s="54">
        <f>C845*PCUs!$B$2+D845*PCUs!$B$3+E845*PCUs!$B$4+F845*PCUs!$B$5</f>
        <v>0</v>
      </c>
      <c r="F845" s="69"/>
      <c r="G845" s="63">
        <f t="shared" si="209"/>
        <v>0</v>
      </c>
      <c r="H845" s="60">
        <f t="shared" si="215"/>
        <v>0.7604166666666663</v>
      </c>
      <c r="I845" s="54">
        <f>J845*PCUs!$B$2+K845*PCUs!$B$3+L845*PCUs!$B$4+M845*PCUs!$B$5</f>
        <v>0</v>
      </c>
      <c r="M845" s="69"/>
      <c r="N845" s="75">
        <f t="shared" si="205"/>
        <v>0</v>
      </c>
      <c r="O845" s="60">
        <f t="shared" si="216"/>
        <v>0.7604166666666663</v>
      </c>
      <c r="P845" s="54">
        <f>Q845*PCUs!$B$2+R845*PCUs!$B$3+S845*PCUs!$B$4+T845*PCUs!$B$5</f>
        <v>0</v>
      </c>
      <c r="T845" s="69"/>
      <c r="U845" s="75">
        <f t="shared" si="210"/>
        <v>0</v>
      </c>
    </row>
    <row r="846" spans="1:21" ht="13.5" customHeight="1" x14ac:dyDescent="0.2">
      <c r="A846" s="60">
        <f t="shared" si="214"/>
        <v>0.7604166666666663</v>
      </c>
      <c r="B846" s="65">
        <f>C846*PCUs!$B$2+D846*PCUs!$B$3+E846*PCUs!$B$4+F846*PCUs!$B$5</f>
        <v>0</v>
      </c>
      <c r="C846" s="72"/>
      <c r="D846" s="72"/>
      <c r="E846" s="72"/>
      <c r="F846" s="73"/>
      <c r="G846" s="68">
        <f t="shared" si="209"/>
        <v>0</v>
      </c>
      <c r="H846" s="60">
        <f t="shared" si="215"/>
        <v>0.7604166666666663</v>
      </c>
      <c r="I846" s="65">
        <f>J846*PCUs!$B$2+K846*PCUs!$B$3+L846*PCUs!$B$4+M846*PCUs!$B$5</f>
        <v>0</v>
      </c>
      <c r="J846" s="72"/>
      <c r="K846" s="72"/>
      <c r="L846" s="72"/>
      <c r="M846" s="73"/>
      <c r="N846" s="76">
        <f t="shared" si="205"/>
        <v>0</v>
      </c>
      <c r="O846" s="60">
        <f t="shared" si="216"/>
        <v>0.7604166666666663</v>
      </c>
      <c r="P846" s="65">
        <f>Q846*PCUs!$B$2+R846*PCUs!$B$3+S846*PCUs!$B$4+T846*PCUs!$B$5</f>
        <v>0</v>
      </c>
      <c r="Q846" s="72"/>
      <c r="R846" s="72"/>
      <c r="S846" s="72"/>
      <c r="T846" s="73"/>
      <c r="U846" s="76">
        <f t="shared" si="210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0</v>
      </c>
      <c r="C847" s="24">
        <f>VLOOKUP(B847,B835:F846,2,FALSE)</f>
        <v>0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si="209"/>
        <v>0</v>
      </c>
      <c r="H847" s="70">
        <f>H846</f>
        <v>0.7604166666666663</v>
      </c>
      <c r="I847" s="54">
        <f>MAX(I835:I846)</f>
        <v>5</v>
      </c>
      <c r="J847" s="24">
        <f>VLOOKUP(I847,I835:M846,2,FALSE)</f>
        <v>5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205"/>
        <v>28.75</v>
      </c>
      <c r="O847" s="70">
        <f>O846</f>
        <v>0.7604166666666663</v>
      </c>
      <c r="P847" s="54">
        <f>MAX(P835:P846)</f>
        <v>6</v>
      </c>
      <c r="Q847" s="24">
        <f>VLOOKUP(P847,P835:T846,2,FALSE)</f>
        <v>6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210"/>
        <v>34.5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0</v>
      </c>
      <c r="C848" s="46"/>
      <c r="D848" s="46"/>
      <c r="E848" s="46"/>
      <c r="F848" s="71"/>
      <c r="G848" s="59">
        <f t="shared" si="209"/>
        <v>0</v>
      </c>
      <c r="H848" s="55">
        <f>H846+"00:05"</f>
        <v>0.76388888888888851</v>
      </c>
      <c r="I848" s="56">
        <f>J848*PCUs!$B$2+K848*PCUs!$B$3+L848*PCUs!$B$4+M848*PCUs!$B$5</f>
        <v>6.5</v>
      </c>
      <c r="J848" s="46">
        <v>5</v>
      </c>
      <c r="K848" s="46">
        <v>1</v>
      </c>
      <c r="L848" s="46">
        <v>0</v>
      </c>
      <c r="M848" s="71">
        <v>0</v>
      </c>
      <c r="N848" s="35">
        <f t="shared" si="205"/>
        <v>37.375</v>
      </c>
      <c r="O848" s="55">
        <f>O846+"00:05"</f>
        <v>0.76388888888888851</v>
      </c>
      <c r="P848" s="56">
        <f>Q848*PCUs!$B$2+R848*PCUs!$B$3+S848*PCUs!$B$4+T848*PCUs!$B$5</f>
        <v>5</v>
      </c>
      <c r="Q848" s="46">
        <v>5</v>
      </c>
      <c r="R848" s="46">
        <v>0</v>
      </c>
      <c r="S848" s="46">
        <v>0</v>
      </c>
      <c r="T848" s="71">
        <v>0</v>
      </c>
      <c r="U848" s="35">
        <f t="shared" si="210"/>
        <v>28.75</v>
      </c>
    </row>
    <row r="849" spans="1:21" ht="13.5" customHeight="1" x14ac:dyDescent="0.2">
      <c r="A849" s="60">
        <f t="shared" ref="A849:A859" si="217">A848</f>
        <v>0.76388888888888851</v>
      </c>
      <c r="B849" s="54">
        <f>C849*PCUs!$B$2+D849*PCUs!$B$3+E849*PCUs!$B$4+F849*PCUs!$B$5</f>
        <v>0</v>
      </c>
      <c r="F849" s="69"/>
      <c r="G849" s="63">
        <f t="shared" si="209"/>
        <v>0</v>
      </c>
      <c r="H849" s="60">
        <f t="shared" ref="H849:H859" si="218">H848</f>
        <v>0.76388888888888851</v>
      </c>
      <c r="I849" s="54">
        <f>J849*PCUs!$B$2+K849*PCUs!$B$3+L849*PCUs!$B$4+M849*PCUs!$B$5</f>
        <v>6</v>
      </c>
      <c r="J849" s="24">
        <v>6</v>
      </c>
      <c r="K849" s="24">
        <v>0</v>
      </c>
      <c r="L849" s="24">
        <v>0</v>
      </c>
      <c r="M849" s="69">
        <v>0</v>
      </c>
      <c r="N849" s="75">
        <f t="shared" si="205"/>
        <v>34.5</v>
      </c>
      <c r="O849" s="60">
        <f t="shared" ref="O849:O859" si="219">O848</f>
        <v>0.76388888888888851</v>
      </c>
      <c r="P849" s="54">
        <f>Q849*PCUs!$B$2+R849*PCUs!$B$3+S849*PCUs!$B$4+T849*PCUs!$B$5</f>
        <v>2</v>
      </c>
      <c r="Q849" s="24">
        <v>2</v>
      </c>
      <c r="R849" s="24">
        <v>0</v>
      </c>
      <c r="S849" s="24">
        <v>0</v>
      </c>
      <c r="T849" s="69">
        <v>0</v>
      </c>
      <c r="U849" s="75">
        <f t="shared" si="210"/>
        <v>11.5</v>
      </c>
    </row>
    <row r="850" spans="1:21" ht="13.5" customHeight="1" x14ac:dyDescent="0.2">
      <c r="A850" s="60">
        <f t="shared" si="217"/>
        <v>0.76388888888888851</v>
      </c>
      <c r="B850" s="54">
        <f>C850*PCUs!$B$2+D850*PCUs!$B$3+E850*PCUs!$B$4+F850*PCUs!$B$5</f>
        <v>0</v>
      </c>
      <c r="F850" s="69"/>
      <c r="G850" s="63">
        <f t="shared" si="209"/>
        <v>0</v>
      </c>
      <c r="H850" s="60">
        <f t="shared" si="218"/>
        <v>0.76388888888888851</v>
      </c>
      <c r="I850" s="54">
        <f>J850*PCUs!$B$2+K850*PCUs!$B$3+L850*PCUs!$B$4+M850*PCUs!$B$5</f>
        <v>4</v>
      </c>
      <c r="J850" s="24">
        <v>4</v>
      </c>
      <c r="K850" s="24">
        <v>0</v>
      </c>
      <c r="L850" s="24">
        <v>0</v>
      </c>
      <c r="M850" s="69">
        <v>0</v>
      </c>
      <c r="N850" s="75">
        <f t="shared" si="205"/>
        <v>23</v>
      </c>
      <c r="O850" s="60">
        <f t="shared" si="219"/>
        <v>0.76388888888888851</v>
      </c>
      <c r="P850" s="54">
        <f>Q850*PCUs!$B$2+R850*PCUs!$B$3+S850*PCUs!$B$4+T850*PCUs!$B$5</f>
        <v>4</v>
      </c>
      <c r="Q850" s="24">
        <v>4</v>
      </c>
      <c r="R850" s="24">
        <v>0</v>
      </c>
      <c r="S850" s="24">
        <v>0</v>
      </c>
      <c r="T850" s="69">
        <v>0</v>
      </c>
      <c r="U850" s="75">
        <f t="shared" si="210"/>
        <v>23</v>
      </c>
    </row>
    <row r="851" spans="1:21" ht="13.5" customHeight="1" x14ac:dyDescent="0.2">
      <c r="A851" s="60">
        <f t="shared" si="217"/>
        <v>0.76388888888888851</v>
      </c>
      <c r="B851" s="54">
        <f>C851*PCUs!$B$2+D851*PCUs!$B$3+E851*PCUs!$B$4+F851*PCUs!$B$5</f>
        <v>0</v>
      </c>
      <c r="F851" s="69"/>
      <c r="G851" s="63">
        <f t="shared" si="209"/>
        <v>0</v>
      </c>
      <c r="H851" s="60">
        <f t="shared" si="218"/>
        <v>0.76388888888888851</v>
      </c>
      <c r="I851" s="54">
        <f>J851*PCUs!$B$2+K851*PCUs!$B$3+L851*PCUs!$B$4+M851*PCUs!$B$5</f>
        <v>3</v>
      </c>
      <c r="J851" s="24">
        <v>3</v>
      </c>
      <c r="K851" s="24">
        <v>0</v>
      </c>
      <c r="L851" s="24">
        <v>0</v>
      </c>
      <c r="M851" s="69">
        <v>0</v>
      </c>
      <c r="N851" s="75">
        <f t="shared" si="205"/>
        <v>17.25</v>
      </c>
      <c r="O851" s="60">
        <f t="shared" si="219"/>
        <v>0.76388888888888851</v>
      </c>
      <c r="P851" s="54">
        <f>Q851*PCUs!$B$2+R851*PCUs!$B$3+S851*PCUs!$B$4+T851*PCUs!$B$5</f>
        <v>6</v>
      </c>
      <c r="Q851" s="24">
        <v>6</v>
      </c>
      <c r="R851" s="24">
        <v>0</v>
      </c>
      <c r="S851" s="24">
        <v>0</v>
      </c>
      <c r="T851" s="69">
        <v>0</v>
      </c>
      <c r="U851" s="75">
        <f t="shared" si="210"/>
        <v>34.5</v>
      </c>
    </row>
    <row r="852" spans="1:21" ht="13.5" customHeight="1" x14ac:dyDescent="0.2">
      <c r="A852" s="60">
        <f t="shared" si="217"/>
        <v>0.76388888888888851</v>
      </c>
      <c r="B852" s="54">
        <f>C852*PCUs!$B$2+D852*PCUs!$B$3+E852*PCUs!$B$4+F852*PCUs!$B$5</f>
        <v>0</v>
      </c>
      <c r="F852" s="69"/>
      <c r="G852" s="63">
        <f t="shared" si="209"/>
        <v>0</v>
      </c>
      <c r="H852" s="60">
        <f t="shared" si="218"/>
        <v>0.76388888888888851</v>
      </c>
      <c r="I852" s="54">
        <f>J852*PCUs!$B$2+K852*PCUs!$B$3+L852*PCUs!$B$4+M852*PCUs!$B$5</f>
        <v>4</v>
      </c>
      <c r="J852" s="24">
        <v>4</v>
      </c>
      <c r="K852" s="24">
        <v>0</v>
      </c>
      <c r="L852" s="24">
        <v>0</v>
      </c>
      <c r="M852" s="69">
        <v>0</v>
      </c>
      <c r="N852" s="75">
        <f t="shared" si="205"/>
        <v>23</v>
      </c>
      <c r="O852" s="60">
        <f t="shared" si="219"/>
        <v>0.76388888888888851</v>
      </c>
      <c r="P852" s="54">
        <f>Q852*PCUs!$B$2+R852*PCUs!$B$3+S852*PCUs!$B$4+T852*PCUs!$B$5</f>
        <v>8</v>
      </c>
      <c r="Q852" s="24">
        <v>8</v>
      </c>
      <c r="R852" s="24">
        <v>0</v>
      </c>
      <c r="S852" s="24">
        <v>0</v>
      </c>
      <c r="T852" s="69">
        <v>0</v>
      </c>
      <c r="U852" s="75">
        <f t="shared" si="210"/>
        <v>46</v>
      </c>
    </row>
    <row r="853" spans="1:21" ht="13.5" customHeight="1" x14ac:dyDescent="0.2">
      <c r="A853" s="60">
        <f t="shared" si="217"/>
        <v>0.76388888888888851</v>
      </c>
      <c r="B853" s="54">
        <f>C853*PCUs!$B$2+D853*PCUs!$B$3+E853*PCUs!$B$4+F853*PCUs!$B$5</f>
        <v>0</v>
      </c>
      <c r="F853" s="69"/>
      <c r="G853" s="63">
        <f t="shared" si="209"/>
        <v>0</v>
      </c>
      <c r="H853" s="60">
        <f t="shared" si="218"/>
        <v>0.76388888888888851</v>
      </c>
      <c r="I853" s="54">
        <f>J853*PCUs!$B$2+K853*PCUs!$B$3+L853*PCUs!$B$4+M853*PCUs!$B$5</f>
        <v>3</v>
      </c>
      <c r="J853" s="24">
        <v>3</v>
      </c>
      <c r="K853" s="24">
        <v>0</v>
      </c>
      <c r="L853" s="24">
        <v>0</v>
      </c>
      <c r="M853" s="69">
        <v>0</v>
      </c>
      <c r="N853" s="75">
        <f t="shared" si="205"/>
        <v>17.25</v>
      </c>
      <c r="O853" s="60">
        <f t="shared" si="219"/>
        <v>0.76388888888888851</v>
      </c>
      <c r="P853" s="54">
        <f>Q853*PCUs!$B$2+R853*PCUs!$B$3+S853*PCUs!$B$4+T853*PCUs!$B$5</f>
        <v>6</v>
      </c>
      <c r="Q853" s="24">
        <v>6</v>
      </c>
      <c r="R853" s="24">
        <v>0</v>
      </c>
      <c r="S853" s="24">
        <v>0</v>
      </c>
      <c r="T853" s="69">
        <v>0</v>
      </c>
      <c r="U853" s="75">
        <f t="shared" si="210"/>
        <v>34.5</v>
      </c>
    </row>
    <row r="854" spans="1:21" ht="13.5" customHeight="1" x14ac:dyDescent="0.2">
      <c r="A854" s="60">
        <f t="shared" si="217"/>
        <v>0.76388888888888851</v>
      </c>
      <c r="B854" s="54">
        <f>C854*PCUs!$B$2+D854*PCUs!$B$3+E854*PCUs!$B$4+F854*PCUs!$B$5</f>
        <v>0</v>
      </c>
      <c r="F854" s="69"/>
      <c r="G854" s="63">
        <f t="shared" si="209"/>
        <v>0</v>
      </c>
      <c r="H854" s="60">
        <f t="shared" si="218"/>
        <v>0.76388888888888851</v>
      </c>
      <c r="I854" s="54">
        <f>J854*PCUs!$B$2+K854*PCUs!$B$3+L854*PCUs!$B$4+M854*PCUs!$B$5</f>
        <v>0</v>
      </c>
      <c r="M854" s="69"/>
      <c r="N854" s="75">
        <f t="shared" si="205"/>
        <v>0</v>
      </c>
      <c r="O854" s="60">
        <f t="shared" si="219"/>
        <v>0.76388888888888851</v>
      </c>
      <c r="P854" s="54">
        <f>Q854*PCUs!$B$2+R854*PCUs!$B$3+S854*PCUs!$B$4+T854*PCUs!$B$5</f>
        <v>0</v>
      </c>
      <c r="T854" s="69"/>
      <c r="U854" s="75">
        <f t="shared" si="210"/>
        <v>0</v>
      </c>
    </row>
    <row r="855" spans="1:21" ht="13.5" customHeight="1" x14ac:dyDescent="0.2">
      <c r="A855" s="60">
        <f t="shared" si="217"/>
        <v>0.76388888888888851</v>
      </c>
      <c r="B855" s="54">
        <f>C855*PCUs!$B$2+D855*PCUs!$B$3+E855*PCUs!$B$4+F855*PCUs!$B$5</f>
        <v>0</v>
      </c>
      <c r="F855" s="69"/>
      <c r="G855" s="63">
        <f t="shared" si="209"/>
        <v>0</v>
      </c>
      <c r="H855" s="60">
        <f t="shared" si="218"/>
        <v>0.76388888888888851</v>
      </c>
      <c r="I855" s="54">
        <f>J855*PCUs!$B$2+K855*PCUs!$B$3+L855*PCUs!$B$4+M855*PCUs!$B$5</f>
        <v>0</v>
      </c>
      <c r="M855" s="69"/>
      <c r="N855" s="75">
        <f t="shared" si="205"/>
        <v>0</v>
      </c>
      <c r="O855" s="60">
        <f t="shared" si="219"/>
        <v>0.76388888888888851</v>
      </c>
      <c r="P855" s="54">
        <f>Q855*PCUs!$B$2+R855*PCUs!$B$3+S855*PCUs!$B$4+T855*PCUs!$B$5</f>
        <v>0</v>
      </c>
      <c r="T855" s="69"/>
      <c r="U855" s="75">
        <f t="shared" si="210"/>
        <v>0</v>
      </c>
    </row>
    <row r="856" spans="1:21" ht="13.5" customHeight="1" x14ac:dyDescent="0.2">
      <c r="A856" s="60">
        <f t="shared" si="217"/>
        <v>0.76388888888888851</v>
      </c>
      <c r="B856" s="54">
        <f>C856*PCUs!$B$2+D856*PCUs!$B$3+E856*PCUs!$B$4+F856*PCUs!$B$5</f>
        <v>0</v>
      </c>
      <c r="F856" s="69"/>
      <c r="G856" s="63">
        <f t="shared" si="209"/>
        <v>0</v>
      </c>
      <c r="H856" s="60">
        <f t="shared" si="218"/>
        <v>0.76388888888888851</v>
      </c>
      <c r="I856" s="54">
        <f>J856*PCUs!$B$2+K856*PCUs!$B$3+L856*PCUs!$B$4+M856*PCUs!$B$5</f>
        <v>0</v>
      </c>
      <c r="M856" s="69"/>
      <c r="N856" s="75">
        <f t="shared" si="205"/>
        <v>0</v>
      </c>
      <c r="O856" s="60">
        <f t="shared" si="219"/>
        <v>0.76388888888888851</v>
      </c>
      <c r="P856" s="54">
        <f>Q856*PCUs!$B$2+R856*PCUs!$B$3+S856*PCUs!$B$4+T856*PCUs!$B$5</f>
        <v>0</v>
      </c>
      <c r="T856" s="69"/>
      <c r="U856" s="75">
        <f t="shared" si="210"/>
        <v>0</v>
      </c>
    </row>
    <row r="857" spans="1:21" ht="13.5" customHeight="1" x14ac:dyDescent="0.2">
      <c r="A857" s="60">
        <f t="shared" si="217"/>
        <v>0.76388888888888851</v>
      </c>
      <c r="B857" s="54">
        <f>C857*PCUs!$B$2+D857*PCUs!$B$3+E857*PCUs!$B$4+F857*PCUs!$B$5</f>
        <v>0</v>
      </c>
      <c r="F857" s="69"/>
      <c r="G857" s="63">
        <f t="shared" si="209"/>
        <v>0</v>
      </c>
      <c r="H857" s="60">
        <f t="shared" si="218"/>
        <v>0.76388888888888851</v>
      </c>
      <c r="I857" s="54">
        <f>J857*PCUs!$B$2+K857*PCUs!$B$3+L857*PCUs!$B$4+M857*PCUs!$B$5</f>
        <v>0</v>
      </c>
      <c r="M857" s="69"/>
      <c r="N857" s="75">
        <f t="shared" si="205"/>
        <v>0</v>
      </c>
      <c r="O857" s="60">
        <f t="shared" si="219"/>
        <v>0.76388888888888851</v>
      </c>
      <c r="P857" s="54">
        <f>Q857*PCUs!$B$2+R857*PCUs!$B$3+S857*PCUs!$B$4+T857*PCUs!$B$5</f>
        <v>0</v>
      </c>
      <c r="T857" s="69"/>
      <c r="U857" s="75">
        <f t="shared" si="210"/>
        <v>0</v>
      </c>
    </row>
    <row r="858" spans="1:21" ht="13.5" customHeight="1" x14ac:dyDescent="0.2">
      <c r="A858" s="60">
        <f t="shared" si="217"/>
        <v>0.76388888888888851</v>
      </c>
      <c r="B858" s="54">
        <f>C858*PCUs!$B$2+D858*PCUs!$B$3+E858*PCUs!$B$4+F858*PCUs!$B$5</f>
        <v>0</v>
      </c>
      <c r="F858" s="69"/>
      <c r="G858" s="63">
        <f t="shared" si="209"/>
        <v>0</v>
      </c>
      <c r="H858" s="60">
        <f t="shared" si="218"/>
        <v>0.76388888888888851</v>
      </c>
      <c r="I858" s="54">
        <f>J858*PCUs!$B$2+K858*PCUs!$B$3+L858*PCUs!$B$4+M858*PCUs!$B$5</f>
        <v>0</v>
      </c>
      <c r="M858" s="69"/>
      <c r="N858" s="75">
        <f t="shared" si="205"/>
        <v>0</v>
      </c>
      <c r="O858" s="60">
        <f t="shared" si="219"/>
        <v>0.76388888888888851</v>
      </c>
      <c r="P858" s="54">
        <f>Q858*PCUs!$B$2+R858*PCUs!$B$3+S858*PCUs!$B$4+T858*PCUs!$B$5</f>
        <v>0</v>
      </c>
      <c r="T858" s="69"/>
      <c r="U858" s="75">
        <f t="shared" si="210"/>
        <v>0</v>
      </c>
    </row>
    <row r="859" spans="1:21" ht="13.5" customHeight="1" x14ac:dyDescent="0.2">
      <c r="A859" s="60">
        <f t="shared" si="217"/>
        <v>0.76388888888888851</v>
      </c>
      <c r="B859" s="65">
        <f>C859*PCUs!$B$2+D859*PCUs!$B$3+E859*PCUs!$B$4+F859*PCUs!$B$5</f>
        <v>0</v>
      </c>
      <c r="C859" s="72"/>
      <c r="D859" s="72"/>
      <c r="E859" s="72"/>
      <c r="F859" s="73"/>
      <c r="G859" s="68">
        <f t="shared" si="209"/>
        <v>0</v>
      </c>
      <c r="H859" s="60">
        <f t="shared" si="218"/>
        <v>0.76388888888888851</v>
      </c>
      <c r="I859" s="65">
        <f>J859*PCUs!$B$2+K859*PCUs!$B$3+L859*PCUs!$B$4+M859*PCUs!$B$5</f>
        <v>0</v>
      </c>
      <c r="J859" s="72"/>
      <c r="K859" s="72"/>
      <c r="L859" s="72"/>
      <c r="M859" s="73"/>
      <c r="N859" s="76">
        <f t="shared" si="205"/>
        <v>0</v>
      </c>
      <c r="O859" s="60">
        <f t="shared" si="219"/>
        <v>0.76388888888888851</v>
      </c>
      <c r="P859" s="65">
        <f>Q859*PCUs!$B$2+R859*PCUs!$B$3+S859*PCUs!$B$4+T859*PCUs!$B$5</f>
        <v>0</v>
      </c>
      <c r="Q859" s="72"/>
      <c r="R859" s="72"/>
      <c r="S859" s="72"/>
      <c r="T859" s="73"/>
      <c r="U859" s="76">
        <f t="shared" si="210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0</v>
      </c>
      <c r="C860" s="24">
        <f>VLOOKUP(B860,B848:F859,2,FALSE)</f>
        <v>0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209"/>
        <v>0</v>
      </c>
      <c r="H860" s="70">
        <f>H859</f>
        <v>0.76388888888888851</v>
      </c>
      <c r="I860" s="54">
        <f>MAX(I848:I859)</f>
        <v>6.5</v>
      </c>
      <c r="J860" s="24">
        <f>VLOOKUP(I860,I848:M859,2,FALSE)</f>
        <v>5</v>
      </c>
      <c r="K860" s="24">
        <f>VLOOKUP(I860,I848:M859,3,FALSE)</f>
        <v>1</v>
      </c>
      <c r="L860" s="24">
        <f>VLOOKUP(I860,I848:M859,4,FALSE)</f>
        <v>0</v>
      </c>
      <c r="M860" s="69">
        <f>VLOOKUP(I860,I848:M859,5,FALSE)</f>
        <v>0</v>
      </c>
      <c r="N860" s="75">
        <f t="shared" si="205"/>
        <v>37.375</v>
      </c>
      <c r="O860" s="70">
        <f>O859</f>
        <v>0.76388888888888851</v>
      </c>
      <c r="P860" s="54">
        <f>MAX(P848:P859)</f>
        <v>8</v>
      </c>
      <c r="Q860" s="24">
        <f>VLOOKUP(P860,P848:T859,2,FALSE)</f>
        <v>8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210"/>
        <v>46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0</v>
      </c>
      <c r="C861" s="46"/>
      <c r="D861" s="46"/>
      <c r="E861" s="46"/>
      <c r="F861" s="71"/>
      <c r="G861" s="59">
        <f t="shared" si="209"/>
        <v>0</v>
      </c>
      <c r="H861" s="55">
        <f>H859+"00:05"</f>
        <v>0.76736111111111072</v>
      </c>
      <c r="I861" s="56">
        <f>J861*PCUs!$B$2+K861*PCUs!$B$3+L861*PCUs!$B$4+M861*PCUs!$B$5</f>
        <v>5</v>
      </c>
      <c r="J861" s="46">
        <v>5</v>
      </c>
      <c r="K861" s="46">
        <v>0</v>
      </c>
      <c r="L861" s="46">
        <v>0</v>
      </c>
      <c r="M861" s="71">
        <v>0</v>
      </c>
      <c r="N861" s="35">
        <f t="shared" si="205"/>
        <v>28.75</v>
      </c>
      <c r="O861" s="55">
        <f>O859+"00:05"</f>
        <v>0.76736111111111072</v>
      </c>
      <c r="P861" s="56">
        <f>Q861*PCUs!$B$2+R861*PCUs!$B$3+S861*PCUs!$B$4+T861*PCUs!$B$5</f>
        <v>8</v>
      </c>
      <c r="Q861" s="46">
        <v>8</v>
      </c>
      <c r="R861" s="46">
        <v>0</v>
      </c>
      <c r="S861" s="46">
        <v>0</v>
      </c>
      <c r="T861" s="71">
        <v>0</v>
      </c>
      <c r="U861" s="35">
        <f t="shared" si="210"/>
        <v>46</v>
      </c>
    </row>
    <row r="862" spans="1:21" ht="13.5" customHeight="1" x14ac:dyDescent="0.2">
      <c r="A862" s="60">
        <f t="shared" ref="A862:A872" si="220">A861</f>
        <v>0.76736111111111072</v>
      </c>
      <c r="B862" s="54">
        <f>C862*PCUs!$B$2+D862*PCUs!$B$3+E862*PCUs!$B$4+F862*PCUs!$B$5</f>
        <v>0</v>
      </c>
      <c r="F862" s="69"/>
      <c r="G862" s="63">
        <f t="shared" si="209"/>
        <v>0</v>
      </c>
      <c r="H862" s="60">
        <f t="shared" ref="H862:H872" si="221">H861</f>
        <v>0.76736111111111072</v>
      </c>
      <c r="I862" s="54">
        <f>J862*PCUs!$B$2+K862*PCUs!$B$3+L862*PCUs!$B$4+M862*PCUs!$B$5</f>
        <v>10</v>
      </c>
      <c r="J862" s="24">
        <v>8</v>
      </c>
      <c r="K862" s="24">
        <v>0</v>
      </c>
      <c r="L862" s="24">
        <v>0</v>
      </c>
      <c r="M862" s="69">
        <v>1</v>
      </c>
      <c r="N862" s="75">
        <f t="shared" si="205"/>
        <v>57.5</v>
      </c>
      <c r="O862" s="60">
        <f t="shared" ref="O862:O872" si="222">O861</f>
        <v>0.76736111111111072</v>
      </c>
      <c r="P862" s="54">
        <f>Q862*PCUs!$B$2+R862*PCUs!$B$3+S862*PCUs!$B$4+T862*PCUs!$B$5</f>
        <v>9</v>
      </c>
      <c r="Q862" s="24">
        <v>9</v>
      </c>
      <c r="R862" s="24">
        <v>0</v>
      </c>
      <c r="S862" s="24">
        <v>0</v>
      </c>
      <c r="T862" s="69">
        <v>0</v>
      </c>
      <c r="U862" s="75">
        <f t="shared" si="210"/>
        <v>51.75</v>
      </c>
    </row>
    <row r="863" spans="1:21" ht="13.5" customHeight="1" x14ac:dyDescent="0.2">
      <c r="A863" s="60">
        <f t="shared" si="220"/>
        <v>0.76736111111111072</v>
      </c>
      <c r="B863" s="54">
        <f>C863*PCUs!$B$2+D863*PCUs!$B$3+E863*PCUs!$B$4+F863*PCUs!$B$5</f>
        <v>0</v>
      </c>
      <c r="F863" s="69"/>
      <c r="G863" s="63">
        <f t="shared" si="209"/>
        <v>0</v>
      </c>
      <c r="H863" s="60">
        <f t="shared" si="221"/>
        <v>0.76736111111111072</v>
      </c>
      <c r="I863" s="54">
        <f>J863*PCUs!$B$2+K863*PCUs!$B$3+L863*PCUs!$B$4+M863*PCUs!$B$5</f>
        <v>5</v>
      </c>
      <c r="J863" s="24">
        <v>3</v>
      </c>
      <c r="K863" s="24">
        <v>0</v>
      </c>
      <c r="L863" s="24">
        <v>0</v>
      </c>
      <c r="M863" s="69">
        <v>1</v>
      </c>
      <c r="N863" s="75">
        <f t="shared" si="205"/>
        <v>28.75</v>
      </c>
      <c r="O863" s="60">
        <f t="shared" si="222"/>
        <v>0.76736111111111072</v>
      </c>
      <c r="P863" s="54">
        <f>Q863*PCUs!$B$2+R863*PCUs!$B$3+S863*PCUs!$B$4+T863*PCUs!$B$5</f>
        <v>2</v>
      </c>
      <c r="Q863" s="24">
        <v>2</v>
      </c>
      <c r="R863" s="24">
        <v>0</v>
      </c>
      <c r="S863" s="24">
        <v>0</v>
      </c>
      <c r="T863" s="69">
        <v>0</v>
      </c>
      <c r="U863" s="75">
        <f t="shared" si="210"/>
        <v>11.5</v>
      </c>
    </row>
    <row r="864" spans="1:21" ht="13.5" customHeight="1" x14ac:dyDescent="0.2">
      <c r="A864" s="60">
        <f t="shared" si="220"/>
        <v>0.76736111111111072</v>
      </c>
      <c r="B864" s="54">
        <f>C864*PCUs!$B$2+D864*PCUs!$B$3+E864*PCUs!$B$4+F864*PCUs!$B$5</f>
        <v>0</v>
      </c>
      <c r="F864" s="69"/>
      <c r="G864" s="63">
        <f t="shared" si="209"/>
        <v>0</v>
      </c>
      <c r="H864" s="60">
        <f t="shared" si="221"/>
        <v>0.76736111111111072</v>
      </c>
      <c r="I864" s="54">
        <f>J864*PCUs!$B$2+K864*PCUs!$B$3+L864*PCUs!$B$4+M864*PCUs!$B$5</f>
        <v>2</v>
      </c>
      <c r="J864" s="24">
        <v>2</v>
      </c>
      <c r="K864" s="24">
        <v>0</v>
      </c>
      <c r="L864" s="24">
        <v>0</v>
      </c>
      <c r="M864" s="69">
        <v>0</v>
      </c>
      <c r="N864" s="75">
        <f t="shared" si="205"/>
        <v>11.5</v>
      </c>
      <c r="O864" s="60">
        <f t="shared" si="222"/>
        <v>0.76736111111111072</v>
      </c>
      <c r="P864" s="54">
        <f>Q864*PCUs!$B$2+R864*PCUs!$B$3+S864*PCUs!$B$4+T864*PCUs!$B$5</f>
        <v>4</v>
      </c>
      <c r="Q864" s="24">
        <v>4</v>
      </c>
      <c r="R864" s="24">
        <v>0</v>
      </c>
      <c r="S864" s="24">
        <v>0</v>
      </c>
      <c r="T864" s="69">
        <v>0</v>
      </c>
      <c r="U864" s="75">
        <f t="shared" si="210"/>
        <v>23</v>
      </c>
    </row>
    <row r="865" spans="1:21" ht="13.5" customHeight="1" x14ac:dyDescent="0.2">
      <c r="A865" s="60">
        <f t="shared" si="220"/>
        <v>0.76736111111111072</v>
      </c>
      <c r="B865" s="54">
        <f>C865*PCUs!$B$2+D865*PCUs!$B$3+E865*PCUs!$B$4+F865*PCUs!$B$5</f>
        <v>0</v>
      </c>
      <c r="F865" s="69"/>
      <c r="G865" s="63">
        <f t="shared" si="209"/>
        <v>0</v>
      </c>
      <c r="H865" s="60">
        <f t="shared" si="221"/>
        <v>0.76736111111111072</v>
      </c>
      <c r="I865" s="54">
        <f>J865*PCUs!$B$2+K865*PCUs!$B$3+L865*PCUs!$B$4+M865*PCUs!$B$5</f>
        <v>0</v>
      </c>
      <c r="M865" s="69"/>
      <c r="N865" s="75">
        <f t="shared" si="205"/>
        <v>0</v>
      </c>
      <c r="O865" s="60">
        <f t="shared" si="222"/>
        <v>0.76736111111111072</v>
      </c>
      <c r="P865" s="54">
        <f>Q865*PCUs!$B$2+R865*PCUs!$B$3+S865*PCUs!$B$4+T865*PCUs!$B$5</f>
        <v>0</v>
      </c>
      <c r="T865" s="69"/>
      <c r="U865" s="75">
        <f t="shared" si="210"/>
        <v>0</v>
      </c>
    </row>
    <row r="866" spans="1:21" ht="13.5" customHeight="1" x14ac:dyDescent="0.2">
      <c r="A866" s="60">
        <f t="shared" si="220"/>
        <v>0.76736111111111072</v>
      </c>
      <c r="B866" s="54">
        <f>C866*PCUs!$B$2+D866*PCUs!$B$3+E866*PCUs!$B$4+F866*PCUs!$B$5</f>
        <v>0</v>
      </c>
      <c r="F866" s="69"/>
      <c r="G866" s="63">
        <f t="shared" si="209"/>
        <v>0</v>
      </c>
      <c r="H866" s="60">
        <f t="shared" si="221"/>
        <v>0.76736111111111072</v>
      </c>
      <c r="I866" s="54">
        <f>J866*PCUs!$B$2+K866*PCUs!$B$3+L866*PCUs!$B$4+M866*PCUs!$B$5</f>
        <v>0</v>
      </c>
      <c r="M866" s="69"/>
      <c r="N866" s="75">
        <f t="shared" si="205"/>
        <v>0</v>
      </c>
      <c r="O866" s="60">
        <f t="shared" si="222"/>
        <v>0.76736111111111072</v>
      </c>
      <c r="P866" s="54">
        <f>Q866*PCUs!$B$2+R866*PCUs!$B$3+S866*PCUs!$B$4+T866*PCUs!$B$5</f>
        <v>0</v>
      </c>
      <c r="T866" s="69"/>
      <c r="U866" s="75">
        <f t="shared" si="210"/>
        <v>0</v>
      </c>
    </row>
    <row r="867" spans="1:21" ht="13.5" customHeight="1" x14ac:dyDescent="0.2">
      <c r="A867" s="60">
        <f t="shared" si="220"/>
        <v>0.76736111111111072</v>
      </c>
      <c r="B867" s="54">
        <f>C867*PCUs!$B$2+D867*PCUs!$B$3+E867*PCUs!$B$4+F867*PCUs!$B$5</f>
        <v>0</v>
      </c>
      <c r="F867" s="69"/>
      <c r="G867" s="63">
        <f t="shared" si="209"/>
        <v>0</v>
      </c>
      <c r="H867" s="60">
        <f t="shared" si="221"/>
        <v>0.76736111111111072</v>
      </c>
      <c r="I867" s="54">
        <f>J867*PCUs!$B$2+K867*PCUs!$B$3+L867*PCUs!$B$4+M867*PCUs!$B$5</f>
        <v>0</v>
      </c>
      <c r="M867" s="69"/>
      <c r="N867" s="75">
        <f t="shared" si="205"/>
        <v>0</v>
      </c>
      <c r="O867" s="60">
        <f t="shared" si="222"/>
        <v>0.76736111111111072</v>
      </c>
      <c r="P867" s="54">
        <f>Q867*PCUs!$B$2+R867*PCUs!$B$3+S867*PCUs!$B$4+T867*PCUs!$B$5</f>
        <v>0</v>
      </c>
      <c r="T867" s="69"/>
      <c r="U867" s="75">
        <f t="shared" si="210"/>
        <v>0</v>
      </c>
    </row>
    <row r="868" spans="1:21" ht="13.5" customHeight="1" x14ac:dyDescent="0.2">
      <c r="A868" s="60">
        <f t="shared" si="220"/>
        <v>0.76736111111111072</v>
      </c>
      <c r="B868" s="54">
        <f>C868*PCUs!$B$2+D868*PCUs!$B$3+E868*PCUs!$B$4+F868*PCUs!$B$5</f>
        <v>0</v>
      </c>
      <c r="F868" s="69"/>
      <c r="G868" s="63">
        <f t="shared" si="209"/>
        <v>0</v>
      </c>
      <c r="H868" s="60">
        <f t="shared" si="221"/>
        <v>0.76736111111111072</v>
      </c>
      <c r="I868" s="54">
        <f>J868*PCUs!$B$2+K868*PCUs!$B$3+L868*PCUs!$B$4+M868*PCUs!$B$5</f>
        <v>0</v>
      </c>
      <c r="M868" s="69"/>
      <c r="N868" s="75">
        <f t="shared" si="205"/>
        <v>0</v>
      </c>
      <c r="O868" s="60">
        <f t="shared" si="222"/>
        <v>0.76736111111111072</v>
      </c>
      <c r="P868" s="54">
        <f>Q868*PCUs!$B$2+R868*PCUs!$B$3+S868*PCUs!$B$4+T868*PCUs!$B$5</f>
        <v>0</v>
      </c>
      <c r="T868" s="69"/>
      <c r="U868" s="75">
        <f t="shared" si="210"/>
        <v>0</v>
      </c>
    </row>
    <row r="869" spans="1:21" ht="13.5" customHeight="1" x14ac:dyDescent="0.2">
      <c r="A869" s="60">
        <f t="shared" si="220"/>
        <v>0.76736111111111072</v>
      </c>
      <c r="B869" s="54">
        <f>C869*PCUs!$B$2+D869*PCUs!$B$3+E869*PCUs!$B$4+F869*PCUs!$B$5</f>
        <v>0</v>
      </c>
      <c r="F869" s="69"/>
      <c r="G869" s="63">
        <f t="shared" si="209"/>
        <v>0</v>
      </c>
      <c r="H869" s="60">
        <f t="shared" si="221"/>
        <v>0.76736111111111072</v>
      </c>
      <c r="I869" s="54">
        <f>J869*PCUs!$B$2+K869*PCUs!$B$3+L869*PCUs!$B$4+M869*PCUs!$B$5</f>
        <v>0</v>
      </c>
      <c r="M869" s="69"/>
      <c r="N869" s="75">
        <f t="shared" si="205"/>
        <v>0</v>
      </c>
      <c r="O869" s="60">
        <f t="shared" si="222"/>
        <v>0.76736111111111072</v>
      </c>
      <c r="P869" s="54">
        <f>Q869*PCUs!$B$2+R869*PCUs!$B$3+S869*PCUs!$B$4+T869*PCUs!$B$5</f>
        <v>0</v>
      </c>
      <c r="T869" s="69"/>
      <c r="U869" s="75">
        <f t="shared" si="210"/>
        <v>0</v>
      </c>
    </row>
    <row r="870" spans="1:21" ht="13.5" customHeight="1" x14ac:dyDescent="0.2">
      <c r="A870" s="60">
        <f t="shared" si="220"/>
        <v>0.76736111111111072</v>
      </c>
      <c r="B870" s="54">
        <f>C870*PCUs!$B$2+D870*PCUs!$B$3+E870*PCUs!$B$4+F870*PCUs!$B$5</f>
        <v>0</v>
      </c>
      <c r="F870" s="69"/>
      <c r="G870" s="63">
        <f t="shared" si="209"/>
        <v>0</v>
      </c>
      <c r="H870" s="60">
        <f t="shared" si="221"/>
        <v>0.76736111111111072</v>
      </c>
      <c r="I870" s="54">
        <f>J870*PCUs!$B$2+K870*PCUs!$B$3+L870*PCUs!$B$4+M870*PCUs!$B$5</f>
        <v>0</v>
      </c>
      <c r="M870" s="69"/>
      <c r="N870" s="75">
        <f t="shared" si="205"/>
        <v>0</v>
      </c>
      <c r="O870" s="60">
        <f t="shared" si="222"/>
        <v>0.76736111111111072</v>
      </c>
      <c r="P870" s="54">
        <f>Q870*PCUs!$B$2+R870*PCUs!$B$3+S870*PCUs!$B$4+T870*PCUs!$B$5</f>
        <v>0</v>
      </c>
      <c r="T870" s="69"/>
      <c r="U870" s="75">
        <f t="shared" si="210"/>
        <v>0</v>
      </c>
    </row>
    <row r="871" spans="1:21" ht="13.5" customHeight="1" x14ac:dyDescent="0.2">
      <c r="A871" s="60">
        <f t="shared" si="220"/>
        <v>0.76736111111111072</v>
      </c>
      <c r="B871" s="54">
        <f>C871*PCUs!$B$2+D871*PCUs!$B$3+E871*PCUs!$B$4+F871*PCUs!$B$5</f>
        <v>0</v>
      </c>
      <c r="F871" s="69"/>
      <c r="G871" s="63">
        <f t="shared" si="209"/>
        <v>0</v>
      </c>
      <c r="H871" s="60">
        <f t="shared" si="221"/>
        <v>0.76736111111111072</v>
      </c>
      <c r="I871" s="54">
        <f>J871*PCUs!$B$2+K871*PCUs!$B$3+L871*PCUs!$B$4+M871*PCUs!$B$5</f>
        <v>0</v>
      </c>
      <c r="M871" s="69"/>
      <c r="N871" s="75">
        <f t="shared" si="205"/>
        <v>0</v>
      </c>
      <c r="O871" s="60">
        <f t="shared" si="222"/>
        <v>0.76736111111111072</v>
      </c>
      <c r="P871" s="54">
        <f>Q871*PCUs!$B$2+R871*PCUs!$B$3+S871*PCUs!$B$4+T871*PCUs!$B$5</f>
        <v>0</v>
      </c>
      <c r="T871" s="69"/>
      <c r="U871" s="75">
        <f t="shared" si="210"/>
        <v>0</v>
      </c>
    </row>
    <row r="872" spans="1:21" ht="13.5" customHeight="1" x14ac:dyDescent="0.2">
      <c r="A872" s="60">
        <f t="shared" si="220"/>
        <v>0.76736111111111072</v>
      </c>
      <c r="B872" s="65">
        <f>C872*PCUs!$B$2+D872*PCUs!$B$3+E872*PCUs!$B$4+F872*PCUs!$B$5</f>
        <v>0</v>
      </c>
      <c r="C872" s="72"/>
      <c r="D872" s="72"/>
      <c r="E872" s="72"/>
      <c r="F872" s="73"/>
      <c r="G872" s="68">
        <f t="shared" si="209"/>
        <v>0</v>
      </c>
      <c r="H872" s="60">
        <f t="shared" si="221"/>
        <v>0.76736111111111072</v>
      </c>
      <c r="I872" s="65">
        <f>J872*PCUs!$B$2+K872*PCUs!$B$3+L872*PCUs!$B$4+M872*PCUs!$B$5</f>
        <v>0</v>
      </c>
      <c r="J872" s="72"/>
      <c r="K872" s="72"/>
      <c r="L872" s="72"/>
      <c r="M872" s="73"/>
      <c r="N872" s="76">
        <f t="shared" si="205"/>
        <v>0</v>
      </c>
      <c r="O872" s="60">
        <f t="shared" si="222"/>
        <v>0.76736111111111072</v>
      </c>
      <c r="P872" s="65">
        <f>Q872*PCUs!$B$2+R872*PCUs!$B$3+S872*PCUs!$B$4+T872*PCUs!$B$5</f>
        <v>0</v>
      </c>
      <c r="Q872" s="72"/>
      <c r="R872" s="72"/>
      <c r="S872" s="72"/>
      <c r="T872" s="73"/>
      <c r="U872" s="76">
        <f t="shared" si="210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0</v>
      </c>
      <c r="C873" s="24">
        <f>VLOOKUP(B873,B861:F872,2,FALSE)</f>
        <v>0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9"/>
        <v>0</v>
      </c>
      <c r="H873" s="70">
        <f>H872</f>
        <v>0.76736111111111072</v>
      </c>
      <c r="I873" s="54">
        <f>MAX(I861:I872)</f>
        <v>10</v>
      </c>
      <c r="J873" s="24">
        <f>VLOOKUP(I873,I861:M872,2,FALSE)</f>
        <v>8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1</v>
      </c>
      <c r="N873" s="75">
        <f t="shared" si="205"/>
        <v>57.5</v>
      </c>
      <c r="O873" s="70">
        <f>O872</f>
        <v>0.76736111111111072</v>
      </c>
      <c r="P873" s="54">
        <f>MAX(P861:P872)</f>
        <v>9</v>
      </c>
      <c r="Q873" s="24">
        <f>VLOOKUP(P873,P861:T872,2,FALSE)</f>
        <v>9</v>
      </c>
      <c r="R873" s="24">
        <f>VLOOKUP(P873,P861:T872,3,FALSE)</f>
        <v>0</v>
      </c>
      <c r="S873" s="24">
        <f>VLOOKUP(P873,P861:T872,4,FALSE)</f>
        <v>0</v>
      </c>
      <c r="T873" s="69">
        <f>VLOOKUP(P873,P861:T872,5,FALSE)</f>
        <v>0</v>
      </c>
      <c r="U873" s="75">
        <f t="shared" si="210"/>
        <v>51.75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0</v>
      </c>
      <c r="C874" s="46"/>
      <c r="D874" s="46"/>
      <c r="E874" s="46"/>
      <c r="F874" s="71"/>
      <c r="G874" s="59">
        <f t="shared" si="209"/>
        <v>0</v>
      </c>
      <c r="H874" s="55">
        <f>H872+"00:05"</f>
        <v>0.77083333333333293</v>
      </c>
      <c r="I874" s="56">
        <f>J874*PCUs!$B$2+K874*PCUs!$B$3+L874*PCUs!$B$4+M874*PCUs!$B$5</f>
        <v>7</v>
      </c>
      <c r="J874" s="46">
        <v>7</v>
      </c>
      <c r="K874" s="46">
        <v>0</v>
      </c>
      <c r="L874" s="46">
        <v>0</v>
      </c>
      <c r="M874" s="71">
        <v>0</v>
      </c>
      <c r="N874" s="35">
        <f t="shared" si="205"/>
        <v>40.25</v>
      </c>
      <c r="O874" s="55">
        <f>O872+"00:05"</f>
        <v>0.77083333333333293</v>
      </c>
      <c r="P874" s="56">
        <f>Q874*PCUs!$B$2+R874*PCUs!$B$3+S874*PCUs!$B$4+T874*PCUs!$B$5</f>
        <v>1</v>
      </c>
      <c r="Q874" s="46">
        <v>1</v>
      </c>
      <c r="R874" s="46">
        <v>0</v>
      </c>
      <c r="S874" s="46">
        <v>0</v>
      </c>
      <c r="T874" s="71">
        <v>0</v>
      </c>
      <c r="U874" s="35">
        <f t="shared" si="210"/>
        <v>5.75</v>
      </c>
    </row>
    <row r="875" spans="1:21" ht="13.5" customHeight="1" x14ac:dyDescent="0.2">
      <c r="A875" s="60">
        <f t="shared" ref="A875:A885" si="223">A874</f>
        <v>0.77083333333333293</v>
      </c>
      <c r="B875" s="54">
        <f>C875*PCUs!$B$2+D875*PCUs!$B$3+E875*PCUs!$B$4+F875*PCUs!$B$5</f>
        <v>0</v>
      </c>
      <c r="F875" s="69"/>
      <c r="G875" s="63">
        <f t="shared" si="209"/>
        <v>0</v>
      </c>
      <c r="H875" s="60">
        <f t="shared" ref="H875:H885" si="224">H874</f>
        <v>0.77083333333333293</v>
      </c>
      <c r="I875" s="54">
        <f>J875*PCUs!$B$2+K875*PCUs!$B$3+L875*PCUs!$B$4+M875*PCUs!$B$5</f>
        <v>5</v>
      </c>
      <c r="J875" s="24">
        <v>5</v>
      </c>
      <c r="K875" s="24">
        <v>0</v>
      </c>
      <c r="L875" s="24">
        <v>0</v>
      </c>
      <c r="M875" s="69">
        <v>0</v>
      </c>
      <c r="N875" s="75">
        <f t="shared" si="205"/>
        <v>28.75</v>
      </c>
      <c r="O875" s="60">
        <f t="shared" ref="O875:O885" si="225">O874</f>
        <v>0.77083333333333293</v>
      </c>
      <c r="P875" s="54">
        <f>Q875*PCUs!$B$2+R875*PCUs!$B$3+S875*PCUs!$B$4+T875*PCUs!$B$5</f>
        <v>4</v>
      </c>
      <c r="Q875" s="24">
        <v>4</v>
      </c>
      <c r="R875" s="24">
        <v>0</v>
      </c>
      <c r="S875" s="24">
        <v>0</v>
      </c>
      <c r="T875" s="69">
        <v>0</v>
      </c>
      <c r="U875" s="75">
        <f t="shared" si="210"/>
        <v>23</v>
      </c>
    </row>
    <row r="876" spans="1:21" ht="13.5" customHeight="1" x14ac:dyDescent="0.2">
      <c r="A876" s="60">
        <f t="shared" si="223"/>
        <v>0.77083333333333293</v>
      </c>
      <c r="B876" s="54">
        <f>C876*PCUs!$B$2+D876*PCUs!$B$3+E876*PCUs!$B$4+F876*PCUs!$B$5</f>
        <v>0</v>
      </c>
      <c r="F876" s="69"/>
      <c r="G876" s="63">
        <f t="shared" si="209"/>
        <v>0</v>
      </c>
      <c r="H876" s="60">
        <f t="shared" si="224"/>
        <v>0.77083333333333293</v>
      </c>
      <c r="I876" s="54">
        <f>J876*PCUs!$B$2+K876*PCUs!$B$3+L876*PCUs!$B$4+M876*PCUs!$B$5</f>
        <v>4.5</v>
      </c>
      <c r="J876" s="24">
        <v>3</v>
      </c>
      <c r="K876" s="24">
        <v>1</v>
      </c>
      <c r="L876" s="24">
        <v>0</v>
      </c>
      <c r="M876" s="69">
        <v>0</v>
      </c>
      <c r="N876" s="75">
        <f t="shared" si="205"/>
        <v>25.875</v>
      </c>
      <c r="O876" s="60">
        <f t="shared" si="225"/>
        <v>0.77083333333333293</v>
      </c>
      <c r="P876" s="54">
        <f>Q876*PCUs!$B$2+R876*PCUs!$B$3+S876*PCUs!$B$4+T876*PCUs!$B$5</f>
        <v>3</v>
      </c>
      <c r="Q876" s="24">
        <v>3</v>
      </c>
      <c r="R876" s="24">
        <v>0</v>
      </c>
      <c r="S876" s="24">
        <v>0</v>
      </c>
      <c r="T876" s="69">
        <v>0</v>
      </c>
      <c r="U876" s="75">
        <f t="shared" si="210"/>
        <v>17.25</v>
      </c>
    </row>
    <row r="877" spans="1:21" ht="13.5" customHeight="1" x14ac:dyDescent="0.2">
      <c r="A877" s="60">
        <f t="shared" si="223"/>
        <v>0.77083333333333293</v>
      </c>
      <c r="B877" s="54">
        <f>C877*PCUs!$B$2+D877*PCUs!$B$3+E877*PCUs!$B$4+F877*PCUs!$B$5</f>
        <v>0</v>
      </c>
      <c r="F877" s="69"/>
      <c r="G877" s="63">
        <f t="shared" si="209"/>
        <v>0</v>
      </c>
      <c r="H877" s="60">
        <f t="shared" si="224"/>
        <v>0.77083333333333293</v>
      </c>
      <c r="I877" s="54">
        <f>J877*PCUs!$B$2+K877*PCUs!$B$3+L877*PCUs!$B$4+M877*PCUs!$B$5</f>
        <v>8.5</v>
      </c>
      <c r="J877" s="24">
        <v>7</v>
      </c>
      <c r="K877" s="24">
        <v>1</v>
      </c>
      <c r="L877" s="24">
        <v>0</v>
      </c>
      <c r="M877" s="69">
        <v>0</v>
      </c>
      <c r="N877" s="75">
        <f t="shared" si="205"/>
        <v>48.875</v>
      </c>
      <c r="O877" s="60">
        <f t="shared" si="225"/>
        <v>0.77083333333333293</v>
      </c>
      <c r="P877" s="54">
        <f>Q877*PCUs!$B$2+R877*PCUs!$B$3+S877*PCUs!$B$4+T877*PCUs!$B$5</f>
        <v>1</v>
      </c>
      <c r="Q877" s="24">
        <v>1</v>
      </c>
      <c r="R877" s="24">
        <v>0</v>
      </c>
      <c r="S877" s="24">
        <v>0</v>
      </c>
      <c r="T877" s="69">
        <v>0</v>
      </c>
      <c r="U877" s="75">
        <f t="shared" si="210"/>
        <v>5.75</v>
      </c>
    </row>
    <row r="878" spans="1:21" ht="13.5" customHeight="1" x14ac:dyDescent="0.2">
      <c r="A878" s="60">
        <f t="shared" si="223"/>
        <v>0.77083333333333293</v>
      </c>
      <c r="B878" s="54">
        <f>C878*PCUs!$B$2+D878*PCUs!$B$3+E878*PCUs!$B$4+F878*PCUs!$B$5</f>
        <v>0</v>
      </c>
      <c r="F878" s="69"/>
      <c r="G878" s="63">
        <f t="shared" si="209"/>
        <v>0</v>
      </c>
      <c r="H878" s="60">
        <f t="shared" si="224"/>
        <v>0.77083333333333293</v>
      </c>
      <c r="I878" s="54">
        <f>J878*PCUs!$B$2+K878*PCUs!$B$3+L878*PCUs!$B$4+M878*PCUs!$B$5</f>
        <v>0</v>
      </c>
      <c r="M878" s="69"/>
      <c r="N878" s="75">
        <f t="shared" si="205"/>
        <v>0</v>
      </c>
      <c r="O878" s="60">
        <f t="shared" si="225"/>
        <v>0.77083333333333293</v>
      </c>
      <c r="P878" s="54">
        <f>Q878*PCUs!$B$2+R878*PCUs!$B$3+S878*PCUs!$B$4+T878*PCUs!$B$5</f>
        <v>0</v>
      </c>
      <c r="T878" s="69"/>
      <c r="U878" s="75">
        <f t="shared" si="210"/>
        <v>0</v>
      </c>
    </row>
    <row r="879" spans="1:21" ht="13.5" customHeight="1" x14ac:dyDescent="0.2">
      <c r="A879" s="60">
        <f t="shared" si="223"/>
        <v>0.77083333333333293</v>
      </c>
      <c r="B879" s="54">
        <f>C879*PCUs!$B$2+D879*PCUs!$B$3+E879*PCUs!$B$4+F879*PCUs!$B$5</f>
        <v>0</v>
      </c>
      <c r="F879" s="69"/>
      <c r="G879" s="63">
        <f t="shared" si="209"/>
        <v>0</v>
      </c>
      <c r="H879" s="60">
        <f t="shared" si="224"/>
        <v>0.77083333333333293</v>
      </c>
      <c r="I879" s="54">
        <f>J879*PCUs!$B$2+K879*PCUs!$B$3+L879*PCUs!$B$4+M879*PCUs!$B$5</f>
        <v>0</v>
      </c>
      <c r="M879" s="69"/>
      <c r="N879" s="75">
        <f t="shared" si="205"/>
        <v>0</v>
      </c>
      <c r="O879" s="60">
        <f t="shared" si="225"/>
        <v>0.77083333333333293</v>
      </c>
      <c r="P879" s="54">
        <f>Q879*PCUs!$B$2+R879*PCUs!$B$3+S879*PCUs!$B$4+T879*PCUs!$B$5</f>
        <v>0</v>
      </c>
      <c r="T879" s="69"/>
      <c r="U879" s="75">
        <f t="shared" si="210"/>
        <v>0</v>
      </c>
    </row>
    <row r="880" spans="1:21" ht="13.5" customHeight="1" x14ac:dyDescent="0.2">
      <c r="A880" s="60">
        <f t="shared" si="223"/>
        <v>0.77083333333333293</v>
      </c>
      <c r="B880" s="54">
        <f>C880*PCUs!$B$2+D880*PCUs!$B$3+E880*PCUs!$B$4+F880*PCUs!$B$5</f>
        <v>0</v>
      </c>
      <c r="F880" s="69"/>
      <c r="G880" s="63">
        <f t="shared" si="209"/>
        <v>0</v>
      </c>
      <c r="H880" s="60">
        <f t="shared" si="224"/>
        <v>0.77083333333333293</v>
      </c>
      <c r="I880" s="54">
        <f>J880*PCUs!$B$2+K880*PCUs!$B$3+L880*PCUs!$B$4+M880*PCUs!$B$5</f>
        <v>0</v>
      </c>
      <c r="M880" s="69"/>
      <c r="N880" s="75">
        <f t="shared" si="205"/>
        <v>0</v>
      </c>
      <c r="O880" s="60">
        <f t="shared" si="225"/>
        <v>0.77083333333333293</v>
      </c>
      <c r="P880" s="54">
        <f>Q880*PCUs!$B$2+R880*PCUs!$B$3+S880*PCUs!$B$4+T880*PCUs!$B$5</f>
        <v>0</v>
      </c>
      <c r="T880" s="69"/>
      <c r="U880" s="75">
        <f t="shared" si="210"/>
        <v>0</v>
      </c>
    </row>
    <row r="881" spans="1:21" ht="13.5" customHeight="1" x14ac:dyDescent="0.2">
      <c r="A881" s="60">
        <f t="shared" si="223"/>
        <v>0.77083333333333293</v>
      </c>
      <c r="B881" s="54">
        <f>C881*PCUs!$B$2+D881*PCUs!$B$3+E881*PCUs!$B$4+F881*PCUs!$B$5</f>
        <v>0</v>
      </c>
      <c r="F881" s="69"/>
      <c r="G881" s="63">
        <f t="shared" si="209"/>
        <v>0</v>
      </c>
      <c r="H881" s="60">
        <f t="shared" si="224"/>
        <v>0.77083333333333293</v>
      </c>
      <c r="I881" s="54">
        <f>J881*PCUs!$B$2+K881*PCUs!$B$3+L881*PCUs!$B$4+M881*PCUs!$B$5</f>
        <v>0</v>
      </c>
      <c r="M881" s="69"/>
      <c r="N881" s="75">
        <f t="shared" si="205"/>
        <v>0</v>
      </c>
      <c r="O881" s="60">
        <f t="shared" si="225"/>
        <v>0.77083333333333293</v>
      </c>
      <c r="P881" s="54">
        <f>Q881*PCUs!$B$2+R881*PCUs!$B$3+S881*PCUs!$B$4+T881*PCUs!$B$5</f>
        <v>0</v>
      </c>
      <c r="T881" s="69"/>
      <c r="U881" s="75">
        <f t="shared" si="210"/>
        <v>0</v>
      </c>
    </row>
    <row r="882" spans="1:21" ht="13.5" customHeight="1" x14ac:dyDescent="0.2">
      <c r="A882" s="60">
        <f t="shared" si="223"/>
        <v>0.77083333333333293</v>
      </c>
      <c r="B882" s="54">
        <f>C882*PCUs!$B$2+D882*PCUs!$B$3+E882*PCUs!$B$4+F882*PCUs!$B$5</f>
        <v>0</v>
      </c>
      <c r="F882" s="69"/>
      <c r="G882" s="63">
        <f t="shared" si="209"/>
        <v>0</v>
      </c>
      <c r="H882" s="60">
        <f t="shared" si="224"/>
        <v>0.77083333333333293</v>
      </c>
      <c r="I882" s="54">
        <f>J882*PCUs!$B$2+K882*PCUs!$B$3+L882*PCUs!$B$4+M882*PCUs!$B$5</f>
        <v>0</v>
      </c>
      <c r="M882" s="69"/>
      <c r="N882" s="75">
        <f t="shared" si="205"/>
        <v>0</v>
      </c>
      <c r="O882" s="60">
        <f t="shared" si="225"/>
        <v>0.77083333333333293</v>
      </c>
      <c r="P882" s="54">
        <f>Q882*PCUs!$B$2+R882*PCUs!$B$3+S882*PCUs!$B$4+T882*PCUs!$B$5</f>
        <v>0</v>
      </c>
      <c r="T882" s="69"/>
      <c r="U882" s="75">
        <f t="shared" si="210"/>
        <v>0</v>
      </c>
    </row>
    <row r="883" spans="1:21" ht="13.5" customHeight="1" x14ac:dyDescent="0.2">
      <c r="A883" s="60">
        <f t="shared" si="223"/>
        <v>0.77083333333333293</v>
      </c>
      <c r="B883" s="54">
        <f>C883*PCUs!$B$2+D883*PCUs!$B$3+E883*PCUs!$B$4+F883*PCUs!$B$5</f>
        <v>0</v>
      </c>
      <c r="F883" s="69"/>
      <c r="G883" s="63">
        <f t="shared" si="209"/>
        <v>0</v>
      </c>
      <c r="H883" s="60">
        <f t="shared" si="224"/>
        <v>0.77083333333333293</v>
      </c>
      <c r="I883" s="54">
        <f>J883*PCUs!$B$2+K883*PCUs!$B$3+L883*PCUs!$B$4+M883*PCUs!$B$5</f>
        <v>0</v>
      </c>
      <c r="M883" s="69"/>
      <c r="N883" s="75">
        <f t="shared" si="205"/>
        <v>0</v>
      </c>
      <c r="O883" s="60">
        <f t="shared" si="225"/>
        <v>0.77083333333333293</v>
      </c>
      <c r="P883" s="54">
        <f>Q883*PCUs!$B$2+R883*PCUs!$B$3+S883*PCUs!$B$4+T883*PCUs!$B$5</f>
        <v>0</v>
      </c>
      <c r="T883" s="69"/>
      <c r="U883" s="75">
        <f t="shared" si="210"/>
        <v>0</v>
      </c>
    </row>
    <row r="884" spans="1:21" ht="13.5" customHeight="1" x14ac:dyDescent="0.2">
      <c r="A884" s="60">
        <f t="shared" si="223"/>
        <v>0.77083333333333293</v>
      </c>
      <c r="B884" s="54">
        <f>C884*PCUs!$B$2+D884*PCUs!$B$3+E884*PCUs!$B$4+F884*PCUs!$B$5</f>
        <v>0</v>
      </c>
      <c r="F884" s="69"/>
      <c r="G884" s="63">
        <f t="shared" si="209"/>
        <v>0</v>
      </c>
      <c r="H884" s="60">
        <f t="shared" si="224"/>
        <v>0.77083333333333293</v>
      </c>
      <c r="I884" s="54">
        <f>J884*PCUs!$B$2+K884*PCUs!$B$3+L884*PCUs!$B$4+M884*PCUs!$B$5</f>
        <v>0</v>
      </c>
      <c r="M884" s="69"/>
      <c r="N884" s="75">
        <f t="shared" si="205"/>
        <v>0</v>
      </c>
      <c r="O884" s="60">
        <f t="shared" si="225"/>
        <v>0.77083333333333293</v>
      </c>
      <c r="P884" s="54">
        <f>Q884*PCUs!$B$2+R884*PCUs!$B$3+S884*PCUs!$B$4+T884*PCUs!$B$5</f>
        <v>0</v>
      </c>
      <c r="T884" s="69"/>
      <c r="U884" s="75">
        <f t="shared" si="210"/>
        <v>0</v>
      </c>
    </row>
    <row r="885" spans="1:21" ht="13.5" customHeight="1" x14ac:dyDescent="0.2">
      <c r="A885" s="60">
        <f t="shared" si="223"/>
        <v>0.77083333333333293</v>
      </c>
      <c r="B885" s="65">
        <f>C885*PCUs!$B$2+D885*PCUs!$B$3+E885*PCUs!$B$4+F885*PCUs!$B$5</f>
        <v>0</v>
      </c>
      <c r="C885" s="72"/>
      <c r="D885" s="72"/>
      <c r="E885" s="72"/>
      <c r="F885" s="73"/>
      <c r="G885" s="68">
        <f t="shared" si="209"/>
        <v>0</v>
      </c>
      <c r="H885" s="60">
        <f t="shared" si="224"/>
        <v>0.77083333333333293</v>
      </c>
      <c r="I885" s="65">
        <f>J885*PCUs!$B$2+K885*PCUs!$B$3+L885*PCUs!$B$4+M885*PCUs!$B$5</f>
        <v>0</v>
      </c>
      <c r="J885" s="72"/>
      <c r="K885" s="72"/>
      <c r="L885" s="72"/>
      <c r="M885" s="73"/>
      <c r="N885" s="76">
        <f t="shared" si="205"/>
        <v>0</v>
      </c>
      <c r="O885" s="60">
        <f t="shared" si="225"/>
        <v>0.77083333333333293</v>
      </c>
      <c r="P885" s="65">
        <f>Q885*PCUs!$B$2+R885*PCUs!$B$3+S885*PCUs!$B$4+T885*PCUs!$B$5</f>
        <v>0</v>
      </c>
      <c r="Q885" s="72"/>
      <c r="R885" s="72"/>
      <c r="S885" s="72"/>
      <c r="T885" s="73"/>
      <c r="U885" s="76">
        <f t="shared" si="210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0</v>
      </c>
      <c r="C886" s="24">
        <f>VLOOKUP(B886,B874:F885,2,FALSE)</f>
        <v>0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9"/>
        <v>0</v>
      </c>
      <c r="H886" s="70">
        <f>H885</f>
        <v>0.77083333333333293</v>
      </c>
      <c r="I886" s="54">
        <f>MAX(I874:I885)</f>
        <v>8.5</v>
      </c>
      <c r="J886" s="24">
        <f>VLOOKUP(I886,I874:M885,2,FALSE)</f>
        <v>7</v>
      </c>
      <c r="K886" s="24">
        <f>VLOOKUP(I886,I874:M885,3,FALSE)</f>
        <v>1</v>
      </c>
      <c r="L886" s="24">
        <f>VLOOKUP(I886,I874:M885,4,FALSE)</f>
        <v>0</v>
      </c>
      <c r="M886" s="69">
        <f>VLOOKUP(I886,I874:M885,5,FALSE)</f>
        <v>0</v>
      </c>
      <c r="N886" s="75">
        <f t="shared" si="205"/>
        <v>48.875</v>
      </c>
      <c r="O886" s="70">
        <f>O885</f>
        <v>0.77083333333333293</v>
      </c>
      <c r="P886" s="54">
        <f>MAX(P874:P885)</f>
        <v>4</v>
      </c>
      <c r="Q886" s="24">
        <f>VLOOKUP(P886,P874:T885,2,FALSE)</f>
        <v>4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210"/>
        <v>23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0</v>
      </c>
      <c r="C887" s="46"/>
      <c r="D887" s="46"/>
      <c r="E887" s="46"/>
      <c r="F887" s="71"/>
      <c r="G887" s="59">
        <f t="shared" si="209"/>
        <v>0</v>
      </c>
      <c r="H887" s="55">
        <f>H885+"00:05"</f>
        <v>0.77430555555555514</v>
      </c>
      <c r="I887" s="56">
        <f>J887*PCUs!$B$2+K887*PCUs!$B$3+L887*PCUs!$B$4+M887*PCUs!$B$5</f>
        <v>2.2999999999999998</v>
      </c>
      <c r="J887" s="46">
        <v>0</v>
      </c>
      <c r="K887" s="46">
        <v>0</v>
      </c>
      <c r="L887" s="46">
        <v>1</v>
      </c>
      <c r="M887" s="71">
        <v>0</v>
      </c>
      <c r="N887" s="35">
        <f t="shared" si="205"/>
        <v>13.225</v>
      </c>
      <c r="O887" s="55">
        <f>O885+"00:05"</f>
        <v>0.77430555555555514</v>
      </c>
      <c r="P887" s="56">
        <f>Q887*PCUs!$B$2+R887*PCUs!$B$3+S887*PCUs!$B$4+T887*PCUs!$B$5</f>
        <v>0</v>
      </c>
      <c r="Q887" s="46">
        <v>0</v>
      </c>
      <c r="R887" s="46">
        <v>0</v>
      </c>
      <c r="S887" s="46">
        <v>0</v>
      </c>
      <c r="T887" s="71">
        <v>0</v>
      </c>
      <c r="U887" s="35">
        <f t="shared" si="210"/>
        <v>0</v>
      </c>
    </row>
    <row r="888" spans="1:21" ht="13.5" customHeight="1" x14ac:dyDescent="0.2">
      <c r="A888" s="60">
        <f t="shared" ref="A888:A898" si="226">A887</f>
        <v>0.77430555555555514</v>
      </c>
      <c r="B888" s="54">
        <f>C888*PCUs!$B$2+D888*PCUs!$B$3+E888*PCUs!$B$4+F888*PCUs!$B$5</f>
        <v>0</v>
      </c>
      <c r="F888" s="69"/>
      <c r="G888" s="63">
        <f t="shared" si="209"/>
        <v>0</v>
      </c>
      <c r="H888" s="60">
        <f t="shared" ref="H888:H898" si="227">H887</f>
        <v>0.77430555555555514</v>
      </c>
      <c r="I888" s="54">
        <f>J888*PCUs!$B$2+K888*PCUs!$B$3+L888*PCUs!$B$4+M888*PCUs!$B$5</f>
        <v>1</v>
      </c>
      <c r="J888" s="24">
        <v>1</v>
      </c>
      <c r="K888" s="24">
        <v>0</v>
      </c>
      <c r="L888" s="24">
        <v>0</v>
      </c>
      <c r="M888" s="69">
        <v>0</v>
      </c>
      <c r="N888" s="75">
        <f t="shared" si="205"/>
        <v>5.75</v>
      </c>
      <c r="O888" s="60">
        <f t="shared" ref="O888:O898" si="228">O887</f>
        <v>0.77430555555555514</v>
      </c>
      <c r="P888" s="54">
        <f>Q888*PCUs!$B$2+R888*PCUs!$B$3+S888*PCUs!$B$4+T888*PCUs!$B$5</f>
        <v>3</v>
      </c>
      <c r="Q888" s="24">
        <v>3</v>
      </c>
      <c r="R888" s="24">
        <v>0</v>
      </c>
      <c r="S888" s="24">
        <v>0</v>
      </c>
      <c r="T888" s="69">
        <v>0</v>
      </c>
      <c r="U888" s="75">
        <f t="shared" si="210"/>
        <v>17.25</v>
      </c>
    </row>
    <row r="889" spans="1:21" ht="13.5" customHeight="1" x14ac:dyDescent="0.2">
      <c r="A889" s="60">
        <f t="shared" si="226"/>
        <v>0.77430555555555514</v>
      </c>
      <c r="B889" s="54">
        <f>C889*PCUs!$B$2+D889*PCUs!$B$3+E889*PCUs!$B$4+F889*PCUs!$B$5</f>
        <v>0</v>
      </c>
      <c r="F889" s="69"/>
      <c r="G889" s="63">
        <f t="shared" si="209"/>
        <v>0</v>
      </c>
      <c r="H889" s="60">
        <f t="shared" si="227"/>
        <v>0.77430555555555514</v>
      </c>
      <c r="I889" s="54">
        <f>J889*PCUs!$B$2+K889*PCUs!$B$3+L889*PCUs!$B$4+M889*PCUs!$B$5</f>
        <v>5.5</v>
      </c>
      <c r="J889" s="24">
        <v>4</v>
      </c>
      <c r="K889" s="24">
        <v>1</v>
      </c>
      <c r="L889" s="24">
        <v>0</v>
      </c>
      <c r="M889" s="69">
        <v>0</v>
      </c>
      <c r="N889" s="75">
        <f t="shared" si="205"/>
        <v>31.625</v>
      </c>
      <c r="O889" s="60">
        <f t="shared" si="228"/>
        <v>0.77430555555555514</v>
      </c>
      <c r="P889" s="54">
        <f>Q889*PCUs!$B$2+R889*PCUs!$B$3+S889*PCUs!$B$4+T889*PCUs!$B$5</f>
        <v>3</v>
      </c>
      <c r="Q889" s="24">
        <v>3</v>
      </c>
      <c r="R889" s="24">
        <v>0</v>
      </c>
      <c r="S889" s="24">
        <v>0</v>
      </c>
      <c r="T889" s="69">
        <v>0</v>
      </c>
      <c r="U889" s="75">
        <f t="shared" si="210"/>
        <v>17.25</v>
      </c>
    </row>
    <row r="890" spans="1:21" ht="13.5" customHeight="1" x14ac:dyDescent="0.2">
      <c r="A890" s="60">
        <f t="shared" si="226"/>
        <v>0.77430555555555514</v>
      </c>
      <c r="B890" s="54">
        <f>C890*PCUs!$B$2+D890*PCUs!$B$3+E890*PCUs!$B$4+F890*PCUs!$B$5</f>
        <v>0</v>
      </c>
      <c r="F890" s="69"/>
      <c r="G890" s="63">
        <f t="shared" si="209"/>
        <v>0</v>
      </c>
      <c r="H890" s="60">
        <f t="shared" si="227"/>
        <v>0.77430555555555514</v>
      </c>
      <c r="I890" s="54">
        <f>J890*PCUs!$B$2+K890*PCUs!$B$3+L890*PCUs!$B$4+M890*PCUs!$B$5</f>
        <v>5</v>
      </c>
      <c r="J890" s="24">
        <v>5</v>
      </c>
      <c r="K890" s="24">
        <v>0</v>
      </c>
      <c r="L890" s="24">
        <v>0</v>
      </c>
      <c r="M890" s="69">
        <v>0</v>
      </c>
      <c r="N890" s="75">
        <f t="shared" si="205"/>
        <v>28.75</v>
      </c>
      <c r="O890" s="60">
        <f t="shared" si="228"/>
        <v>0.77430555555555514</v>
      </c>
      <c r="P890" s="54">
        <f>Q890*PCUs!$B$2+R890*PCUs!$B$3+S890*PCUs!$B$4+T890*PCUs!$B$5</f>
        <v>3</v>
      </c>
      <c r="Q890" s="24">
        <v>3</v>
      </c>
      <c r="R890" s="24">
        <v>0</v>
      </c>
      <c r="S890" s="24">
        <v>0</v>
      </c>
      <c r="T890" s="69">
        <v>0</v>
      </c>
      <c r="U890" s="75">
        <f t="shared" si="210"/>
        <v>17.25</v>
      </c>
    </row>
    <row r="891" spans="1:21" ht="13.5" customHeight="1" x14ac:dyDescent="0.2">
      <c r="A891" s="60">
        <f t="shared" si="226"/>
        <v>0.77430555555555514</v>
      </c>
      <c r="B891" s="54">
        <f>C891*PCUs!$B$2+D891*PCUs!$B$3+E891*PCUs!$B$4+F891*PCUs!$B$5</f>
        <v>0</v>
      </c>
      <c r="F891" s="69"/>
      <c r="G891" s="63">
        <f t="shared" si="209"/>
        <v>0</v>
      </c>
      <c r="H891" s="60">
        <f t="shared" si="227"/>
        <v>0.77430555555555514</v>
      </c>
      <c r="I891" s="54">
        <f>J891*PCUs!$B$2+K891*PCUs!$B$3+L891*PCUs!$B$4+M891*PCUs!$B$5</f>
        <v>3.5</v>
      </c>
      <c r="J891" s="24">
        <v>2</v>
      </c>
      <c r="K891" s="24">
        <v>1</v>
      </c>
      <c r="L891" s="24">
        <v>0</v>
      </c>
      <c r="M891" s="69">
        <v>0</v>
      </c>
      <c r="N891" s="75">
        <f t="shared" si="205"/>
        <v>20.125</v>
      </c>
      <c r="O891" s="60">
        <f t="shared" si="228"/>
        <v>0.77430555555555514</v>
      </c>
      <c r="P891" s="54">
        <f>Q891*PCUs!$B$2+R891*PCUs!$B$3+S891*PCUs!$B$4+T891*PCUs!$B$5</f>
        <v>4</v>
      </c>
      <c r="Q891" s="24">
        <v>4</v>
      </c>
      <c r="R891" s="24">
        <v>0</v>
      </c>
      <c r="S891" s="24">
        <v>0</v>
      </c>
      <c r="T891" s="69">
        <v>0</v>
      </c>
      <c r="U891" s="75">
        <f t="shared" si="210"/>
        <v>23</v>
      </c>
    </row>
    <row r="892" spans="1:21" ht="13.5" customHeight="1" x14ac:dyDescent="0.2">
      <c r="A892" s="60">
        <f t="shared" si="226"/>
        <v>0.77430555555555514</v>
      </c>
      <c r="B892" s="54">
        <f>C892*PCUs!$B$2+D892*PCUs!$B$3+E892*PCUs!$B$4+F892*PCUs!$B$5</f>
        <v>0</v>
      </c>
      <c r="F892" s="69"/>
      <c r="G892" s="63">
        <f t="shared" si="209"/>
        <v>0</v>
      </c>
      <c r="H892" s="60">
        <f t="shared" si="227"/>
        <v>0.77430555555555514</v>
      </c>
      <c r="I892" s="54">
        <f>J892*PCUs!$B$2+K892*PCUs!$B$3+L892*PCUs!$B$4+M892*PCUs!$B$5</f>
        <v>0</v>
      </c>
      <c r="M892" s="69"/>
      <c r="N892" s="75">
        <f t="shared" si="205"/>
        <v>0</v>
      </c>
      <c r="O892" s="60">
        <f t="shared" si="228"/>
        <v>0.77430555555555514</v>
      </c>
      <c r="P892" s="54">
        <f>Q892*PCUs!$B$2+R892*PCUs!$B$3+S892*PCUs!$B$4+T892*PCUs!$B$5</f>
        <v>0</v>
      </c>
      <c r="T892" s="69"/>
      <c r="U892" s="75">
        <f t="shared" si="210"/>
        <v>0</v>
      </c>
    </row>
    <row r="893" spans="1:21" ht="13.5" customHeight="1" x14ac:dyDescent="0.2">
      <c r="A893" s="60">
        <f t="shared" si="226"/>
        <v>0.77430555555555514</v>
      </c>
      <c r="B893" s="54">
        <f>C893*PCUs!$B$2+D893*PCUs!$B$3+E893*PCUs!$B$4+F893*PCUs!$B$5</f>
        <v>0</v>
      </c>
      <c r="F893" s="69"/>
      <c r="G893" s="63">
        <f t="shared" si="209"/>
        <v>0</v>
      </c>
      <c r="H893" s="60">
        <f t="shared" si="227"/>
        <v>0.77430555555555514</v>
      </c>
      <c r="I893" s="54">
        <f>J893*PCUs!$B$2+K893*PCUs!$B$3+L893*PCUs!$B$4+M893*PCUs!$B$5</f>
        <v>0</v>
      </c>
      <c r="M893" s="69"/>
      <c r="N893" s="75">
        <f t="shared" si="205"/>
        <v>0</v>
      </c>
      <c r="O893" s="60">
        <f t="shared" si="228"/>
        <v>0.77430555555555514</v>
      </c>
      <c r="P893" s="54">
        <f>Q893*PCUs!$B$2+R893*PCUs!$B$3+S893*PCUs!$B$4+T893*PCUs!$B$5</f>
        <v>0</v>
      </c>
      <c r="T893" s="69"/>
      <c r="U893" s="75">
        <f t="shared" si="210"/>
        <v>0</v>
      </c>
    </row>
    <row r="894" spans="1:21" ht="13.5" customHeight="1" x14ac:dyDescent="0.2">
      <c r="A894" s="60">
        <f t="shared" si="226"/>
        <v>0.77430555555555514</v>
      </c>
      <c r="B894" s="54">
        <f>C894*PCUs!$B$2+D894*PCUs!$B$3+E894*PCUs!$B$4+F894*PCUs!$B$5</f>
        <v>0</v>
      </c>
      <c r="F894" s="69"/>
      <c r="G894" s="63">
        <f t="shared" si="209"/>
        <v>0</v>
      </c>
      <c r="H894" s="60">
        <f t="shared" si="227"/>
        <v>0.77430555555555514</v>
      </c>
      <c r="I894" s="54">
        <f>J894*PCUs!$B$2+K894*PCUs!$B$3+L894*PCUs!$B$4+M894*PCUs!$B$5</f>
        <v>0</v>
      </c>
      <c r="M894" s="69"/>
      <c r="N894" s="75">
        <f t="shared" si="205"/>
        <v>0</v>
      </c>
      <c r="O894" s="60">
        <f t="shared" si="228"/>
        <v>0.77430555555555514</v>
      </c>
      <c r="P894" s="54">
        <f>Q894*PCUs!$B$2+R894*PCUs!$B$3+S894*PCUs!$B$4+T894*PCUs!$B$5</f>
        <v>0</v>
      </c>
      <c r="T894" s="69"/>
      <c r="U894" s="75">
        <f t="shared" si="210"/>
        <v>0</v>
      </c>
    </row>
    <row r="895" spans="1:21" ht="13.5" customHeight="1" x14ac:dyDescent="0.2">
      <c r="A895" s="60">
        <f t="shared" si="226"/>
        <v>0.77430555555555514</v>
      </c>
      <c r="B895" s="54">
        <f>C895*PCUs!$B$2+D895*PCUs!$B$3+E895*PCUs!$B$4+F895*PCUs!$B$5</f>
        <v>0</v>
      </c>
      <c r="F895" s="69"/>
      <c r="G895" s="63">
        <f t="shared" si="209"/>
        <v>0</v>
      </c>
      <c r="H895" s="60">
        <f t="shared" si="227"/>
        <v>0.77430555555555514</v>
      </c>
      <c r="I895" s="54">
        <f>J895*PCUs!$B$2+K895*PCUs!$B$3+L895*PCUs!$B$4+M895*PCUs!$B$5</f>
        <v>0</v>
      </c>
      <c r="M895" s="69"/>
      <c r="N895" s="75">
        <f t="shared" si="205"/>
        <v>0</v>
      </c>
      <c r="O895" s="60">
        <f t="shared" si="228"/>
        <v>0.77430555555555514</v>
      </c>
      <c r="P895" s="54">
        <f>Q895*PCUs!$B$2+R895*PCUs!$B$3+S895*PCUs!$B$4+T895*PCUs!$B$5</f>
        <v>0</v>
      </c>
      <c r="T895" s="69"/>
      <c r="U895" s="75">
        <f t="shared" si="210"/>
        <v>0</v>
      </c>
    </row>
    <row r="896" spans="1:21" ht="13.5" customHeight="1" x14ac:dyDescent="0.2">
      <c r="A896" s="60">
        <f t="shared" si="226"/>
        <v>0.77430555555555514</v>
      </c>
      <c r="B896" s="54">
        <f>C896*PCUs!$B$2+D896*PCUs!$B$3+E896*PCUs!$B$4+F896*PCUs!$B$5</f>
        <v>0</v>
      </c>
      <c r="F896" s="69"/>
      <c r="G896" s="63">
        <f t="shared" si="209"/>
        <v>0</v>
      </c>
      <c r="H896" s="60">
        <f t="shared" si="227"/>
        <v>0.77430555555555514</v>
      </c>
      <c r="I896" s="54">
        <f>J896*PCUs!$B$2+K896*PCUs!$B$3+L896*PCUs!$B$4+M896*PCUs!$B$5</f>
        <v>0</v>
      </c>
      <c r="M896" s="69"/>
      <c r="N896" s="75">
        <f t="shared" si="205"/>
        <v>0</v>
      </c>
      <c r="O896" s="60">
        <f t="shared" si="228"/>
        <v>0.77430555555555514</v>
      </c>
      <c r="P896" s="54">
        <f>Q896*PCUs!$B$2+R896*PCUs!$B$3+S896*PCUs!$B$4+T896*PCUs!$B$5</f>
        <v>0</v>
      </c>
      <c r="T896" s="69"/>
      <c r="U896" s="75">
        <f t="shared" si="210"/>
        <v>0</v>
      </c>
    </row>
    <row r="897" spans="1:21" ht="13.5" customHeight="1" x14ac:dyDescent="0.2">
      <c r="A897" s="60">
        <f t="shared" si="226"/>
        <v>0.77430555555555514</v>
      </c>
      <c r="B897" s="54">
        <f>C897*PCUs!$B$2+D897*PCUs!$B$3+E897*PCUs!$B$4+F897*PCUs!$B$5</f>
        <v>0</v>
      </c>
      <c r="F897" s="69"/>
      <c r="G897" s="63">
        <f t="shared" si="209"/>
        <v>0</v>
      </c>
      <c r="H897" s="60">
        <f t="shared" si="227"/>
        <v>0.77430555555555514</v>
      </c>
      <c r="I897" s="54">
        <f>J897*PCUs!$B$2+K897*PCUs!$B$3+L897*PCUs!$B$4+M897*PCUs!$B$5</f>
        <v>0</v>
      </c>
      <c r="M897" s="69"/>
      <c r="N897" s="75">
        <f t="shared" si="205"/>
        <v>0</v>
      </c>
      <c r="O897" s="60">
        <f t="shared" si="228"/>
        <v>0.77430555555555514</v>
      </c>
      <c r="P897" s="54">
        <f>Q897*PCUs!$B$2+R897*PCUs!$B$3+S897*PCUs!$B$4+T897*PCUs!$B$5</f>
        <v>0</v>
      </c>
      <c r="T897" s="69"/>
      <c r="U897" s="75">
        <f t="shared" si="210"/>
        <v>0</v>
      </c>
    </row>
    <row r="898" spans="1:21" ht="13.5" customHeight="1" x14ac:dyDescent="0.2">
      <c r="A898" s="60">
        <f t="shared" si="226"/>
        <v>0.77430555555555514</v>
      </c>
      <c r="B898" s="65">
        <f>C898*PCUs!$B$2+D898*PCUs!$B$3+E898*PCUs!$B$4+F898*PCUs!$B$5</f>
        <v>0</v>
      </c>
      <c r="C898" s="72"/>
      <c r="D898" s="72"/>
      <c r="E898" s="72"/>
      <c r="F898" s="73"/>
      <c r="G898" s="68">
        <f t="shared" si="209"/>
        <v>0</v>
      </c>
      <c r="H898" s="60">
        <f t="shared" si="227"/>
        <v>0.77430555555555514</v>
      </c>
      <c r="I898" s="65">
        <f>J898*PCUs!$B$2+K898*PCUs!$B$3+L898*PCUs!$B$4+M898*PCUs!$B$5</f>
        <v>0</v>
      </c>
      <c r="J898" s="72"/>
      <c r="K898" s="72"/>
      <c r="L898" s="72"/>
      <c r="M898" s="73"/>
      <c r="N898" s="76">
        <f t="shared" si="205"/>
        <v>0</v>
      </c>
      <c r="O898" s="60">
        <f t="shared" si="228"/>
        <v>0.77430555555555514</v>
      </c>
      <c r="P898" s="65">
        <f>Q898*PCUs!$B$2+R898*PCUs!$B$3+S898*PCUs!$B$4+T898*PCUs!$B$5</f>
        <v>0</v>
      </c>
      <c r="Q898" s="72"/>
      <c r="R898" s="72"/>
      <c r="S898" s="72"/>
      <c r="T898" s="73"/>
      <c r="U898" s="76">
        <f t="shared" si="210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0</v>
      </c>
      <c r="C899" s="24">
        <f>VLOOKUP(B899,B887:F898,2,FALSE)</f>
        <v>0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9"/>
        <v>0</v>
      </c>
      <c r="H899" s="70">
        <f>H898</f>
        <v>0.77430555555555514</v>
      </c>
      <c r="I899" s="54">
        <f>MAX(I887:I898)</f>
        <v>5.5</v>
      </c>
      <c r="J899" s="24">
        <f>VLOOKUP(I899,I887:M898,2,FALSE)</f>
        <v>4</v>
      </c>
      <c r="K899" s="24">
        <f>VLOOKUP(I899,I887:M898,3,FALSE)</f>
        <v>1</v>
      </c>
      <c r="L899" s="24">
        <f>VLOOKUP(I899,I887:M898,4,FALSE)</f>
        <v>0</v>
      </c>
      <c r="M899" s="69">
        <f>VLOOKUP(I899,I887:M898,5,FALSE)</f>
        <v>0</v>
      </c>
      <c r="N899" s="75">
        <f t="shared" si="205"/>
        <v>31.625</v>
      </c>
      <c r="O899" s="70">
        <f>O898</f>
        <v>0.77430555555555514</v>
      </c>
      <c r="P899" s="54">
        <f>MAX(P887:P898)</f>
        <v>4</v>
      </c>
      <c r="Q899" s="24">
        <f>VLOOKUP(P899,P887:T898,2,FALSE)</f>
        <v>4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10"/>
        <v>23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0</v>
      </c>
      <c r="C900" s="46"/>
      <c r="D900" s="46"/>
      <c r="E900" s="46"/>
      <c r="F900" s="71"/>
      <c r="G900" s="59">
        <f t="shared" si="209"/>
        <v>0</v>
      </c>
      <c r="H900" s="55">
        <f>H898+"00:05"</f>
        <v>0.77777777777777735</v>
      </c>
      <c r="I900" s="56">
        <f>J900*PCUs!$B$2+K900*PCUs!$B$3+L900*PCUs!$B$4+M900*PCUs!$B$5</f>
        <v>1</v>
      </c>
      <c r="J900" s="46">
        <v>1</v>
      </c>
      <c r="K900" s="46">
        <v>0</v>
      </c>
      <c r="L900" s="46">
        <v>0</v>
      </c>
      <c r="M900" s="71">
        <v>0</v>
      </c>
      <c r="N900" s="35">
        <f t="shared" si="205"/>
        <v>5.75</v>
      </c>
      <c r="O900" s="55">
        <f>O898+"00:05"</f>
        <v>0.77777777777777735</v>
      </c>
      <c r="P900" s="56">
        <f>Q900*PCUs!$B$2+R900*PCUs!$B$3+S900*PCUs!$B$4+T900*PCUs!$B$5</f>
        <v>2</v>
      </c>
      <c r="Q900" s="46">
        <v>2</v>
      </c>
      <c r="R900" s="46">
        <v>0</v>
      </c>
      <c r="S900" s="46">
        <v>0</v>
      </c>
      <c r="T900" s="71">
        <v>0</v>
      </c>
      <c r="U900" s="35">
        <f t="shared" si="210"/>
        <v>11.5</v>
      </c>
    </row>
    <row r="901" spans="1:21" ht="13.5" customHeight="1" x14ac:dyDescent="0.2">
      <c r="A901" s="60">
        <f t="shared" ref="A901:A911" si="229">A900</f>
        <v>0.77777777777777735</v>
      </c>
      <c r="B901" s="54">
        <f>C901*PCUs!$B$2+D901*PCUs!$B$3+E901*PCUs!$B$4+F901*PCUs!$B$5</f>
        <v>0</v>
      </c>
      <c r="F901" s="69"/>
      <c r="G901" s="63">
        <f t="shared" si="209"/>
        <v>0</v>
      </c>
      <c r="H901" s="60">
        <f t="shared" ref="H901:H911" si="230">H900</f>
        <v>0.77777777777777735</v>
      </c>
      <c r="I901" s="54">
        <f>J901*PCUs!$B$2+K901*PCUs!$B$3+L901*PCUs!$B$4+M901*PCUs!$B$5</f>
        <v>1</v>
      </c>
      <c r="J901" s="24">
        <v>1</v>
      </c>
      <c r="K901" s="24">
        <v>0</v>
      </c>
      <c r="L901" s="24">
        <v>0</v>
      </c>
      <c r="M901" s="69">
        <v>0</v>
      </c>
      <c r="N901" s="75">
        <f t="shared" si="205"/>
        <v>5.75</v>
      </c>
      <c r="O901" s="60">
        <f t="shared" ref="O901:O911" si="231">O900</f>
        <v>0.77777777777777735</v>
      </c>
      <c r="P901" s="54">
        <f>Q901*PCUs!$B$2+R901*PCUs!$B$3+S901*PCUs!$B$4+T901*PCUs!$B$5</f>
        <v>3</v>
      </c>
      <c r="Q901" s="24">
        <v>3</v>
      </c>
      <c r="R901" s="24">
        <v>0</v>
      </c>
      <c r="S901" s="24">
        <v>0</v>
      </c>
      <c r="T901" s="69">
        <v>0</v>
      </c>
      <c r="U901" s="75">
        <f t="shared" si="210"/>
        <v>17.25</v>
      </c>
    </row>
    <row r="902" spans="1:21" ht="13.5" customHeight="1" x14ac:dyDescent="0.2">
      <c r="A902" s="60">
        <f t="shared" si="229"/>
        <v>0.77777777777777735</v>
      </c>
      <c r="B902" s="54">
        <f>C902*PCUs!$B$2+D902*PCUs!$B$3+E902*PCUs!$B$4+F902*PCUs!$B$5</f>
        <v>0</v>
      </c>
      <c r="F902" s="69"/>
      <c r="G902" s="63">
        <f t="shared" si="209"/>
        <v>0</v>
      </c>
      <c r="H902" s="60">
        <f t="shared" si="230"/>
        <v>0.77777777777777735</v>
      </c>
      <c r="I902" s="54">
        <f>J902*PCUs!$B$2+K902*PCUs!$B$3+L902*PCUs!$B$4+M902*PCUs!$B$5</f>
        <v>1</v>
      </c>
      <c r="J902" s="24">
        <v>1</v>
      </c>
      <c r="K902" s="24">
        <v>0</v>
      </c>
      <c r="L902" s="24">
        <v>0</v>
      </c>
      <c r="M902" s="69">
        <v>0</v>
      </c>
      <c r="N902" s="75">
        <f t="shared" si="205"/>
        <v>5.75</v>
      </c>
      <c r="O902" s="60">
        <f t="shared" si="231"/>
        <v>0.77777777777777735</v>
      </c>
      <c r="P902" s="54">
        <f>Q902*PCUs!$B$2+R902*PCUs!$B$3+S902*PCUs!$B$4+T902*PCUs!$B$5</f>
        <v>3</v>
      </c>
      <c r="Q902" s="24">
        <v>3</v>
      </c>
      <c r="R902" s="24">
        <v>0</v>
      </c>
      <c r="S902" s="24">
        <v>0</v>
      </c>
      <c r="T902" s="69">
        <v>0</v>
      </c>
      <c r="U902" s="75">
        <f t="shared" si="210"/>
        <v>17.25</v>
      </c>
    </row>
    <row r="903" spans="1:21" ht="13.5" customHeight="1" x14ac:dyDescent="0.2">
      <c r="A903" s="60">
        <f t="shared" si="229"/>
        <v>0.77777777777777735</v>
      </c>
      <c r="B903" s="54">
        <f>C903*PCUs!$B$2+D903*PCUs!$B$3+E903*PCUs!$B$4+F903*PCUs!$B$5</f>
        <v>0</v>
      </c>
      <c r="F903" s="69"/>
      <c r="G903" s="63">
        <f t="shared" si="209"/>
        <v>0</v>
      </c>
      <c r="H903" s="60">
        <f t="shared" si="230"/>
        <v>0.77777777777777735</v>
      </c>
      <c r="I903" s="54">
        <f>J903*PCUs!$B$2+K903*PCUs!$B$3+L903*PCUs!$B$4+M903*PCUs!$B$5</f>
        <v>2</v>
      </c>
      <c r="J903" s="24">
        <v>2</v>
      </c>
      <c r="K903" s="24">
        <v>0</v>
      </c>
      <c r="L903" s="24">
        <v>0</v>
      </c>
      <c r="M903" s="69">
        <v>0</v>
      </c>
      <c r="N903" s="75">
        <f t="shared" si="205"/>
        <v>11.5</v>
      </c>
      <c r="O903" s="60">
        <f t="shared" si="231"/>
        <v>0.77777777777777735</v>
      </c>
      <c r="P903" s="54">
        <f>Q903*PCUs!$B$2+R903*PCUs!$B$3+S903*PCUs!$B$4+T903*PCUs!$B$5</f>
        <v>4</v>
      </c>
      <c r="Q903" s="24">
        <v>4</v>
      </c>
      <c r="R903" s="24">
        <v>0</v>
      </c>
      <c r="S903" s="24">
        <v>0</v>
      </c>
      <c r="T903" s="69">
        <v>0</v>
      </c>
      <c r="U903" s="75">
        <f t="shared" si="210"/>
        <v>23</v>
      </c>
    </row>
    <row r="904" spans="1:21" ht="13.5" customHeight="1" x14ac:dyDescent="0.2">
      <c r="A904" s="60">
        <f t="shared" si="229"/>
        <v>0.77777777777777735</v>
      </c>
      <c r="B904" s="54">
        <f>C904*PCUs!$B$2+D904*PCUs!$B$3+E904*PCUs!$B$4+F904*PCUs!$B$5</f>
        <v>0</v>
      </c>
      <c r="F904" s="69"/>
      <c r="G904" s="63">
        <f t="shared" si="209"/>
        <v>0</v>
      </c>
      <c r="H904" s="60">
        <f t="shared" si="230"/>
        <v>0.77777777777777735</v>
      </c>
      <c r="I904" s="54">
        <f>J904*PCUs!$B$2+K904*PCUs!$B$3+L904*PCUs!$B$4+M904*PCUs!$B$5</f>
        <v>7</v>
      </c>
      <c r="J904" s="24">
        <v>5</v>
      </c>
      <c r="K904" s="24">
        <v>0</v>
      </c>
      <c r="L904" s="24">
        <v>0</v>
      </c>
      <c r="M904" s="69">
        <v>1</v>
      </c>
      <c r="N904" s="75">
        <f t="shared" si="205"/>
        <v>40.25</v>
      </c>
      <c r="O904" s="60">
        <f t="shared" si="231"/>
        <v>0.77777777777777735</v>
      </c>
      <c r="P904" s="54">
        <f>Q904*PCUs!$B$2+R904*PCUs!$B$3+S904*PCUs!$B$4+T904*PCUs!$B$5</f>
        <v>2.5</v>
      </c>
      <c r="Q904" s="24">
        <v>1</v>
      </c>
      <c r="R904" s="24">
        <v>1</v>
      </c>
      <c r="S904" s="24">
        <v>0</v>
      </c>
      <c r="T904" s="69">
        <v>0</v>
      </c>
      <c r="U904" s="75">
        <f t="shared" si="210"/>
        <v>14.375</v>
      </c>
    </row>
    <row r="905" spans="1:21" ht="13.5" customHeight="1" x14ac:dyDescent="0.2">
      <c r="A905" s="60">
        <f t="shared" si="229"/>
        <v>0.77777777777777735</v>
      </c>
      <c r="B905" s="54">
        <f>C905*PCUs!$B$2+D905*PCUs!$B$3+E905*PCUs!$B$4+F905*PCUs!$B$5</f>
        <v>0</v>
      </c>
      <c r="F905" s="69"/>
      <c r="G905" s="63">
        <f t="shared" si="209"/>
        <v>0</v>
      </c>
      <c r="H905" s="60">
        <f t="shared" si="230"/>
        <v>0.77777777777777735</v>
      </c>
      <c r="I905" s="54">
        <f>J905*PCUs!$B$2+K905*PCUs!$B$3+L905*PCUs!$B$4+M905*PCUs!$B$5</f>
        <v>0</v>
      </c>
      <c r="M905" s="69"/>
      <c r="N905" s="75">
        <f t="shared" si="205"/>
        <v>0</v>
      </c>
      <c r="O905" s="60">
        <f t="shared" si="231"/>
        <v>0.77777777777777735</v>
      </c>
      <c r="P905" s="54">
        <f>Q905*PCUs!$B$2+R905*PCUs!$B$3+S905*PCUs!$B$4+T905*PCUs!$B$5</f>
        <v>0</v>
      </c>
      <c r="T905" s="69"/>
      <c r="U905" s="75">
        <f t="shared" si="210"/>
        <v>0</v>
      </c>
    </row>
    <row r="906" spans="1:21" ht="13.5" customHeight="1" x14ac:dyDescent="0.2">
      <c r="A906" s="60">
        <f t="shared" si="229"/>
        <v>0.77777777777777735</v>
      </c>
      <c r="B906" s="54">
        <f>C906*PCUs!$B$2+D906*PCUs!$B$3+E906*PCUs!$B$4+F906*PCUs!$B$5</f>
        <v>0</v>
      </c>
      <c r="F906" s="69"/>
      <c r="G906" s="63">
        <f t="shared" si="209"/>
        <v>0</v>
      </c>
      <c r="H906" s="60">
        <f t="shared" si="230"/>
        <v>0.77777777777777735</v>
      </c>
      <c r="I906" s="54">
        <f>J906*PCUs!$B$2+K906*PCUs!$B$3+L906*PCUs!$B$4+M906*PCUs!$B$5</f>
        <v>0</v>
      </c>
      <c r="M906" s="69"/>
      <c r="N906" s="75">
        <f t="shared" si="205"/>
        <v>0</v>
      </c>
      <c r="O906" s="60">
        <f t="shared" si="231"/>
        <v>0.77777777777777735</v>
      </c>
      <c r="P906" s="54">
        <f>Q906*PCUs!$B$2+R906*PCUs!$B$3+S906*PCUs!$B$4+T906*PCUs!$B$5</f>
        <v>0</v>
      </c>
      <c r="T906" s="69"/>
      <c r="U906" s="75">
        <f t="shared" si="210"/>
        <v>0</v>
      </c>
    </row>
    <row r="907" spans="1:21" ht="13.5" customHeight="1" x14ac:dyDescent="0.2">
      <c r="A907" s="60">
        <f t="shared" si="229"/>
        <v>0.77777777777777735</v>
      </c>
      <c r="B907" s="54">
        <f>C907*PCUs!$B$2+D907*PCUs!$B$3+E907*PCUs!$B$4+F907*PCUs!$B$5</f>
        <v>0</v>
      </c>
      <c r="F907" s="69"/>
      <c r="G907" s="63">
        <f t="shared" si="209"/>
        <v>0</v>
      </c>
      <c r="H907" s="60">
        <f t="shared" si="230"/>
        <v>0.77777777777777735</v>
      </c>
      <c r="I907" s="54">
        <f>J907*PCUs!$B$2+K907*PCUs!$B$3+L907*PCUs!$B$4+M907*PCUs!$B$5</f>
        <v>0</v>
      </c>
      <c r="M907" s="69"/>
      <c r="N907" s="75">
        <f t="shared" si="205"/>
        <v>0</v>
      </c>
      <c r="O907" s="60">
        <f t="shared" si="231"/>
        <v>0.77777777777777735</v>
      </c>
      <c r="P907" s="54">
        <f>Q907*PCUs!$B$2+R907*PCUs!$B$3+S907*PCUs!$B$4+T907*PCUs!$B$5</f>
        <v>0</v>
      </c>
      <c r="T907" s="69"/>
      <c r="U907" s="75">
        <f t="shared" si="210"/>
        <v>0</v>
      </c>
    </row>
    <row r="908" spans="1:21" ht="13.5" customHeight="1" x14ac:dyDescent="0.2">
      <c r="A908" s="60">
        <f t="shared" si="229"/>
        <v>0.77777777777777735</v>
      </c>
      <c r="B908" s="54">
        <f>C908*PCUs!$B$2+D908*PCUs!$B$3+E908*PCUs!$B$4+F908*PCUs!$B$5</f>
        <v>0</v>
      </c>
      <c r="F908" s="69"/>
      <c r="G908" s="63">
        <f t="shared" si="209"/>
        <v>0</v>
      </c>
      <c r="H908" s="60">
        <f t="shared" si="230"/>
        <v>0.77777777777777735</v>
      </c>
      <c r="I908" s="54">
        <f>J908*PCUs!$B$2+K908*PCUs!$B$3+L908*PCUs!$B$4+M908*PCUs!$B$5</f>
        <v>0</v>
      </c>
      <c r="M908" s="69"/>
      <c r="N908" s="75">
        <f t="shared" si="205"/>
        <v>0</v>
      </c>
      <c r="O908" s="60">
        <f t="shared" si="231"/>
        <v>0.77777777777777735</v>
      </c>
      <c r="P908" s="54">
        <f>Q908*PCUs!$B$2+R908*PCUs!$B$3+S908*PCUs!$B$4+T908*PCUs!$B$5</f>
        <v>0</v>
      </c>
      <c r="T908" s="69"/>
      <c r="U908" s="75">
        <f t="shared" si="210"/>
        <v>0</v>
      </c>
    </row>
    <row r="909" spans="1:21" ht="13.5" customHeight="1" x14ac:dyDescent="0.2">
      <c r="A909" s="60">
        <f t="shared" si="229"/>
        <v>0.77777777777777735</v>
      </c>
      <c r="B909" s="54">
        <f>C909*PCUs!$B$2+D909*PCUs!$B$3+E909*PCUs!$B$4+F909*PCUs!$B$5</f>
        <v>0</v>
      </c>
      <c r="F909" s="69"/>
      <c r="G909" s="63">
        <f t="shared" si="209"/>
        <v>0</v>
      </c>
      <c r="H909" s="60">
        <f t="shared" si="230"/>
        <v>0.77777777777777735</v>
      </c>
      <c r="I909" s="54">
        <f>J909*PCUs!$B$2+K909*PCUs!$B$3+L909*PCUs!$B$4+M909*PCUs!$B$5</f>
        <v>0</v>
      </c>
      <c r="M909" s="69"/>
      <c r="N909" s="75">
        <f t="shared" si="205"/>
        <v>0</v>
      </c>
      <c r="O909" s="60">
        <f t="shared" si="231"/>
        <v>0.77777777777777735</v>
      </c>
      <c r="P909" s="54">
        <f>Q909*PCUs!$B$2+R909*PCUs!$B$3+S909*PCUs!$B$4+T909*PCUs!$B$5</f>
        <v>0</v>
      </c>
      <c r="T909" s="69"/>
      <c r="U909" s="75">
        <f t="shared" si="210"/>
        <v>0</v>
      </c>
    </row>
    <row r="910" spans="1:21" ht="13.5" customHeight="1" x14ac:dyDescent="0.2">
      <c r="A910" s="60">
        <f t="shared" si="229"/>
        <v>0.77777777777777735</v>
      </c>
      <c r="B910" s="54">
        <f>C910*PCUs!$B$2+D910*PCUs!$B$3+E910*PCUs!$B$4+F910*PCUs!$B$5</f>
        <v>0</v>
      </c>
      <c r="F910" s="69"/>
      <c r="G910" s="63">
        <f t="shared" si="209"/>
        <v>0</v>
      </c>
      <c r="H910" s="60">
        <f t="shared" si="230"/>
        <v>0.77777777777777735</v>
      </c>
      <c r="I910" s="54">
        <f>J910*PCUs!$B$2+K910*PCUs!$B$3+L910*PCUs!$B$4+M910*PCUs!$B$5</f>
        <v>0</v>
      </c>
      <c r="M910" s="69"/>
      <c r="N910" s="75">
        <f t="shared" si="205"/>
        <v>0</v>
      </c>
      <c r="O910" s="60">
        <f t="shared" si="231"/>
        <v>0.77777777777777735</v>
      </c>
      <c r="P910" s="54">
        <f>Q910*PCUs!$B$2+R910*PCUs!$B$3+S910*PCUs!$B$4+T910*PCUs!$B$5</f>
        <v>0</v>
      </c>
      <c r="T910" s="69"/>
      <c r="U910" s="75">
        <f t="shared" si="210"/>
        <v>0</v>
      </c>
    </row>
    <row r="911" spans="1:21" ht="13.5" customHeight="1" x14ac:dyDescent="0.2">
      <c r="A911" s="60">
        <f t="shared" si="229"/>
        <v>0.77777777777777735</v>
      </c>
      <c r="B911" s="65">
        <f>C911*PCUs!$B$2+D911*PCUs!$B$3+E911*PCUs!$B$4+F911*PCUs!$B$5</f>
        <v>0</v>
      </c>
      <c r="C911" s="72"/>
      <c r="D911" s="72"/>
      <c r="E911" s="72"/>
      <c r="F911" s="73"/>
      <c r="G911" s="68">
        <f t="shared" si="209"/>
        <v>0</v>
      </c>
      <c r="H911" s="60">
        <f t="shared" si="230"/>
        <v>0.77777777777777735</v>
      </c>
      <c r="I911" s="65">
        <f>J911*PCUs!$B$2+K911*PCUs!$B$3+L911*PCUs!$B$4+M911*PCUs!$B$5</f>
        <v>0</v>
      </c>
      <c r="J911" s="72"/>
      <c r="K911" s="72"/>
      <c r="L911" s="72"/>
      <c r="M911" s="73"/>
      <c r="N911" s="76">
        <f t="shared" si="205"/>
        <v>0</v>
      </c>
      <c r="O911" s="60">
        <f t="shared" si="231"/>
        <v>0.77777777777777735</v>
      </c>
      <c r="P911" s="65">
        <f>Q911*PCUs!$B$2+R911*PCUs!$B$3+S911*PCUs!$B$4+T911*PCUs!$B$5</f>
        <v>0</v>
      </c>
      <c r="Q911" s="72"/>
      <c r="R911" s="72"/>
      <c r="S911" s="72"/>
      <c r="T911" s="73"/>
      <c r="U911" s="76">
        <f t="shared" si="210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0</v>
      </c>
      <c r="C912" s="24">
        <f>VLOOKUP(B912,B900:F911,2,FALSE)</f>
        <v>0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09"/>
        <v>0</v>
      </c>
      <c r="H912" s="70">
        <f>H911</f>
        <v>0.77777777777777735</v>
      </c>
      <c r="I912" s="54">
        <f>MAX(I900:I911)</f>
        <v>7</v>
      </c>
      <c r="J912" s="24">
        <f>VLOOKUP(I912,I900:M911,2,FALSE)</f>
        <v>5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1</v>
      </c>
      <c r="N912" s="75">
        <f t="shared" si="205"/>
        <v>40.25</v>
      </c>
      <c r="O912" s="70">
        <f>O911</f>
        <v>0.77777777777777735</v>
      </c>
      <c r="P912" s="54">
        <f>MAX(P900:P911)</f>
        <v>4</v>
      </c>
      <c r="Q912" s="24">
        <f>VLOOKUP(P912,P900:T911,2,FALSE)</f>
        <v>4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10"/>
        <v>23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0</v>
      </c>
      <c r="C913" s="46"/>
      <c r="D913" s="46"/>
      <c r="E913" s="46"/>
      <c r="F913" s="71"/>
      <c r="G913" s="59">
        <f t="shared" si="209"/>
        <v>0</v>
      </c>
      <c r="H913" s="55">
        <f>H911+"00:05"</f>
        <v>0.78124999999999956</v>
      </c>
      <c r="I913" s="56">
        <f>J913*PCUs!$B$2+K913*PCUs!$B$3+L913*PCUs!$B$4+M913*PCUs!$B$5</f>
        <v>0</v>
      </c>
      <c r="J913" s="46">
        <v>0</v>
      </c>
      <c r="K913" s="46">
        <v>0</v>
      </c>
      <c r="L913" s="46">
        <v>0</v>
      </c>
      <c r="M913" s="71">
        <v>0</v>
      </c>
      <c r="N913" s="35">
        <f t="shared" si="205"/>
        <v>0</v>
      </c>
      <c r="O913" s="55">
        <f>O911+"00:05"</f>
        <v>0.78124999999999956</v>
      </c>
      <c r="P913" s="56">
        <f>Q913*PCUs!$B$2+R913*PCUs!$B$3+S913*PCUs!$B$4+T913*PCUs!$B$5</f>
        <v>1</v>
      </c>
      <c r="Q913" s="46">
        <v>1</v>
      </c>
      <c r="R913" s="46">
        <v>0</v>
      </c>
      <c r="S913" s="46">
        <v>0</v>
      </c>
      <c r="T913" s="71">
        <v>0</v>
      </c>
      <c r="U913" s="35">
        <f t="shared" si="210"/>
        <v>5.75</v>
      </c>
    </row>
    <row r="914" spans="1:21" ht="13.5" customHeight="1" x14ac:dyDescent="0.2">
      <c r="A914" s="60">
        <f t="shared" ref="A914:A924" si="232">A913</f>
        <v>0.78124999999999956</v>
      </c>
      <c r="B914" s="54">
        <f>C914*PCUs!$B$2+D914*PCUs!$B$3+E914*PCUs!$B$4+F914*PCUs!$B$5</f>
        <v>0</v>
      </c>
      <c r="F914" s="69"/>
      <c r="G914" s="63">
        <f t="shared" si="209"/>
        <v>0</v>
      </c>
      <c r="H914" s="60">
        <f t="shared" ref="H914:H924" si="233">H913</f>
        <v>0.78124999999999956</v>
      </c>
      <c r="I914" s="54">
        <f>J914*PCUs!$B$2+K914*PCUs!$B$3+L914*PCUs!$B$4+M914*PCUs!$B$5</f>
        <v>0</v>
      </c>
      <c r="J914" s="24">
        <v>0</v>
      </c>
      <c r="K914" s="24">
        <v>0</v>
      </c>
      <c r="L914" s="24">
        <v>0</v>
      </c>
      <c r="M914" s="69">
        <v>0</v>
      </c>
      <c r="N914" s="75">
        <f t="shared" si="205"/>
        <v>0</v>
      </c>
      <c r="O914" s="60">
        <f t="shared" ref="O914:O924" si="234">O913</f>
        <v>0.78124999999999956</v>
      </c>
      <c r="P914" s="54">
        <f>Q914*PCUs!$B$2+R914*PCUs!$B$3+S914*PCUs!$B$4+T914*PCUs!$B$5</f>
        <v>5</v>
      </c>
      <c r="Q914" s="24">
        <v>5</v>
      </c>
      <c r="R914" s="24">
        <v>0</v>
      </c>
      <c r="S914" s="24">
        <v>0</v>
      </c>
      <c r="T914" s="69">
        <v>0</v>
      </c>
      <c r="U914" s="75">
        <f t="shared" si="210"/>
        <v>28.75</v>
      </c>
    </row>
    <row r="915" spans="1:21" ht="13.5" customHeight="1" x14ac:dyDescent="0.2">
      <c r="A915" s="60">
        <f t="shared" si="232"/>
        <v>0.78124999999999956</v>
      </c>
      <c r="B915" s="54">
        <f>C915*PCUs!$B$2+D915*PCUs!$B$3+E915*PCUs!$B$4+F915*PCUs!$B$5</f>
        <v>0</v>
      </c>
      <c r="F915" s="69"/>
      <c r="G915" s="63">
        <f t="shared" si="209"/>
        <v>0</v>
      </c>
      <c r="H915" s="60">
        <f t="shared" si="233"/>
        <v>0.78124999999999956</v>
      </c>
      <c r="I915" s="54">
        <f>J915*PCUs!$B$2+K915*PCUs!$B$3+L915*PCUs!$B$4+M915*PCUs!$B$5</f>
        <v>5</v>
      </c>
      <c r="J915" s="24">
        <v>3</v>
      </c>
      <c r="K915" s="24">
        <v>0</v>
      </c>
      <c r="L915" s="24">
        <v>0</v>
      </c>
      <c r="M915" s="69">
        <v>1</v>
      </c>
      <c r="N915" s="75">
        <f t="shared" si="205"/>
        <v>28.75</v>
      </c>
      <c r="O915" s="60">
        <f t="shared" si="234"/>
        <v>0.78124999999999956</v>
      </c>
      <c r="P915" s="54">
        <f>Q915*PCUs!$B$2+R915*PCUs!$B$3+S915*PCUs!$B$4+T915*PCUs!$B$5</f>
        <v>1</v>
      </c>
      <c r="Q915" s="24">
        <v>1</v>
      </c>
      <c r="R915" s="24">
        <v>0</v>
      </c>
      <c r="S915" s="24">
        <v>0</v>
      </c>
      <c r="T915" s="69">
        <v>0</v>
      </c>
      <c r="U915" s="75">
        <f t="shared" si="210"/>
        <v>5.75</v>
      </c>
    </row>
    <row r="916" spans="1:21" ht="13.5" customHeight="1" x14ac:dyDescent="0.2">
      <c r="A916" s="60">
        <f t="shared" si="232"/>
        <v>0.78124999999999956</v>
      </c>
      <c r="B916" s="54">
        <f>C916*PCUs!$B$2+D916*PCUs!$B$3+E916*PCUs!$B$4+F916*PCUs!$B$5</f>
        <v>0</v>
      </c>
      <c r="F916" s="69"/>
      <c r="G916" s="63">
        <f t="shared" si="209"/>
        <v>0</v>
      </c>
      <c r="H916" s="60">
        <f t="shared" si="233"/>
        <v>0.78124999999999956</v>
      </c>
      <c r="I916" s="54">
        <f>J916*PCUs!$B$2+K916*PCUs!$B$3+L916*PCUs!$B$4+M916*PCUs!$B$5</f>
        <v>5.5</v>
      </c>
      <c r="J916" s="24">
        <v>4</v>
      </c>
      <c r="K916" s="24">
        <v>1</v>
      </c>
      <c r="L916" s="24">
        <v>0</v>
      </c>
      <c r="M916" s="69">
        <v>0</v>
      </c>
      <c r="N916" s="75">
        <f t="shared" si="205"/>
        <v>31.625</v>
      </c>
      <c r="O916" s="60">
        <f t="shared" si="234"/>
        <v>0.78124999999999956</v>
      </c>
      <c r="P916" s="54">
        <f>Q916*PCUs!$B$2+R916*PCUs!$B$3+S916*PCUs!$B$4+T916*PCUs!$B$5</f>
        <v>0</v>
      </c>
      <c r="Q916" s="24">
        <v>0</v>
      </c>
      <c r="R916" s="24">
        <v>0</v>
      </c>
      <c r="S916" s="24">
        <v>0</v>
      </c>
      <c r="T916" s="69">
        <v>0</v>
      </c>
      <c r="U916" s="75">
        <f t="shared" si="210"/>
        <v>0</v>
      </c>
    </row>
    <row r="917" spans="1:21" ht="13.5" customHeight="1" x14ac:dyDescent="0.2">
      <c r="A917" s="60">
        <f t="shared" si="232"/>
        <v>0.78124999999999956</v>
      </c>
      <c r="B917" s="54">
        <f>C917*PCUs!$B$2+D917*PCUs!$B$3+E917*PCUs!$B$4+F917*PCUs!$B$5</f>
        <v>0</v>
      </c>
      <c r="F917" s="69"/>
      <c r="G917" s="63">
        <f t="shared" si="209"/>
        <v>0</v>
      </c>
      <c r="H917" s="60">
        <f t="shared" si="233"/>
        <v>0.78124999999999956</v>
      </c>
      <c r="I917" s="54">
        <f>J917*PCUs!$B$2+K917*PCUs!$B$3+L917*PCUs!$B$4+M917*PCUs!$B$5</f>
        <v>0</v>
      </c>
      <c r="M917" s="69"/>
      <c r="N917" s="75">
        <f t="shared" si="205"/>
        <v>0</v>
      </c>
      <c r="O917" s="60">
        <f t="shared" si="234"/>
        <v>0.78124999999999956</v>
      </c>
      <c r="P917" s="54">
        <f>Q917*PCUs!$B$2+R917*PCUs!$B$3+S917*PCUs!$B$4+T917*PCUs!$B$5</f>
        <v>0</v>
      </c>
      <c r="T917" s="69"/>
      <c r="U917" s="75">
        <f t="shared" si="210"/>
        <v>0</v>
      </c>
    </row>
    <row r="918" spans="1:21" ht="13.5" customHeight="1" x14ac:dyDescent="0.2">
      <c r="A918" s="60">
        <f t="shared" si="232"/>
        <v>0.78124999999999956</v>
      </c>
      <c r="B918" s="54">
        <f>C918*PCUs!$B$2+D918*PCUs!$B$3+E918*PCUs!$B$4+F918*PCUs!$B$5</f>
        <v>0</v>
      </c>
      <c r="F918" s="69"/>
      <c r="G918" s="63">
        <f t="shared" si="209"/>
        <v>0</v>
      </c>
      <c r="H918" s="60">
        <f t="shared" si="233"/>
        <v>0.78124999999999956</v>
      </c>
      <c r="I918" s="54">
        <f>J918*PCUs!$B$2+K918*PCUs!$B$3+L918*PCUs!$B$4+M918*PCUs!$B$5</f>
        <v>0</v>
      </c>
      <c r="M918" s="69"/>
      <c r="N918" s="75">
        <f t="shared" si="205"/>
        <v>0</v>
      </c>
      <c r="O918" s="60">
        <f t="shared" si="234"/>
        <v>0.78124999999999956</v>
      </c>
      <c r="P918" s="54">
        <f>Q918*PCUs!$B$2+R918*PCUs!$B$3+S918*PCUs!$B$4+T918*PCUs!$B$5</f>
        <v>0</v>
      </c>
      <c r="T918" s="69"/>
      <c r="U918" s="75">
        <f t="shared" si="210"/>
        <v>0</v>
      </c>
    </row>
    <row r="919" spans="1:21" ht="13.5" customHeight="1" x14ac:dyDescent="0.2">
      <c r="A919" s="60">
        <f t="shared" si="232"/>
        <v>0.78124999999999956</v>
      </c>
      <c r="B919" s="54">
        <f>C919*PCUs!$B$2+D919*PCUs!$B$3+E919*PCUs!$B$4+F919*PCUs!$B$5</f>
        <v>0</v>
      </c>
      <c r="F919" s="69"/>
      <c r="G919" s="63">
        <f t="shared" si="209"/>
        <v>0</v>
      </c>
      <c r="H919" s="60">
        <f t="shared" si="233"/>
        <v>0.78124999999999956</v>
      </c>
      <c r="I919" s="54">
        <f>J919*PCUs!$B$2+K919*PCUs!$B$3+L919*PCUs!$B$4+M919*PCUs!$B$5</f>
        <v>0</v>
      </c>
      <c r="M919" s="69"/>
      <c r="N919" s="75">
        <f t="shared" si="205"/>
        <v>0</v>
      </c>
      <c r="O919" s="60">
        <f t="shared" si="234"/>
        <v>0.78124999999999956</v>
      </c>
      <c r="P919" s="54">
        <f>Q919*PCUs!$B$2+R919*PCUs!$B$3+S919*PCUs!$B$4+T919*PCUs!$B$5</f>
        <v>0</v>
      </c>
      <c r="T919" s="69"/>
      <c r="U919" s="75">
        <f t="shared" si="210"/>
        <v>0</v>
      </c>
    </row>
    <row r="920" spans="1:21" ht="13.5" customHeight="1" x14ac:dyDescent="0.2">
      <c r="A920" s="60">
        <f t="shared" si="232"/>
        <v>0.78124999999999956</v>
      </c>
      <c r="B920" s="54">
        <f>C920*PCUs!$B$2+D920*PCUs!$B$3+E920*PCUs!$B$4+F920*PCUs!$B$5</f>
        <v>0</v>
      </c>
      <c r="F920" s="69"/>
      <c r="G920" s="63">
        <f t="shared" si="209"/>
        <v>0</v>
      </c>
      <c r="H920" s="60">
        <f t="shared" si="233"/>
        <v>0.78124999999999956</v>
      </c>
      <c r="I920" s="54">
        <f>J920*PCUs!$B$2+K920*PCUs!$B$3+L920*PCUs!$B$4+M920*PCUs!$B$5</f>
        <v>0</v>
      </c>
      <c r="M920" s="69"/>
      <c r="N920" s="75">
        <f t="shared" si="205"/>
        <v>0</v>
      </c>
      <c r="O920" s="60">
        <f t="shared" si="234"/>
        <v>0.78124999999999956</v>
      </c>
      <c r="P920" s="54">
        <f>Q920*PCUs!$B$2+R920*PCUs!$B$3+S920*PCUs!$B$4+T920*PCUs!$B$5</f>
        <v>0</v>
      </c>
      <c r="T920" s="69"/>
      <c r="U920" s="75">
        <f t="shared" si="210"/>
        <v>0</v>
      </c>
    </row>
    <row r="921" spans="1:21" ht="13.5" customHeight="1" x14ac:dyDescent="0.2">
      <c r="A921" s="60">
        <f t="shared" si="232"/>
        <v>0.78124999999999956</v>
      </c>
      <c r="B921" s="54">
        <f>C921*PCUs!$B$2+D921*PCUs!$B$3+E921*PCUs!$B$4+F921*PCUs!$B$5</f>
        <v>0</v>
      </c>
      <c r="F921" s="69"/>
      <c r="G921" s="63">
        <f t="shared" si="209"/>
        <v>0</v>
      </c>
      <c r="H921" s="60">
        <f t="shared" si="233"/>
        <v>0.78124999999999956</v>
      </c>
      <c r="I921" s="54">
        <f>J921*PCUs!$B$2+K921*PCUs!$B$3+L921*PCUs!$B$4+M921*PCUs!$B$5</f>
        <v>0</v>
      </c>
      <c r="M921" s="69"/>
      <c r="N921" s="75">
        <f t="shared" si="205"/>
        <v>0</v>
      </c>
      <c r="O921" s="60">
        <f t="shared" si="234"/>
        <v>0.78124999999999956</v>
      </c>
      <c r="P921" s="54">
        <f>Q921*PCUs!$B$2+R921*PCUs!$B$3+S921*PCUs!$B$4+T921*PCUs!$B$5</f>
        <v>0</v>
      </c>
      <c r="T921" s="69"/>
      <c r="U921" s="75">
        <f t="shared" si="210"/>
        <v>0</v>
      </c>
    </row>
    <row r="922" spans="1:21" ht="13.5" customHeight="1" x14ac:dyDescent="0.2">
      <c r="A922" s="60">
        <f t="shared" si="232"/>
        <v>0.78124999999999956</v>
      </c>
      <c r="B922" s="54">
        <f>C922*PCUs!$B$2+D922*PCUs!$B$3+E922*PCUs!$B$4+F922*PCUs!$B$5</f>
        <v>0</v>
      </c>
      <c r="F922" s="69"/>
      <c r="G922" s="63">
        <f t="shared" si="209"/>
        <v>0</v>
      </c>
      <c r="H922" s="60">
        <f t="shared" si="233"/>
        <v>0.78124999999999956</v>
      </c>
      <c r="I922" s="54">
        <f>J922*PCUs!$B$2+K922*PCUs!$B$3+L922*PCUs!$B$4+M922*PCUs!$B$5</f>
        <v>0</v>
      </c>
      <c r="M922" s="69"/>
      <c r="N922" s="75">
        <f t="shared" si="205"/>
        <v>0</v>
      </c>
      <c r="O922" s="60">
        <f t="shared" si="234"/>
        <v>0.78124999999999956</v>
      </c>
      <c r="P922" s="54">
        <f>Q922*PCUs!$B$2+R922*PCUs!$B$3+S922*PCUs!$B$4+T922*PCUs!$B$5</f>
        <v>0</v>
      </c>
      <c r="T922" s="69"/>
      <c r="U922" s="75">
        <f t="shared" si="210"/>
        <v>0</v>
      </c>
    </row>
    <row r="923" spans="1:21" ht="13.5" customHeight="1" x14ac:dyDescent="0.2">
      <c r="A923" s="60">
        <f t="shared" si="232"/>
        <v>0.78124999999999956</v>
      </c>
      <c r="B923" s="54">
        <f>C923*PCUs!$B$2+D923*PCUs!$B$3+E923*PCUs!$B$4+F923*PCUs!$B$5</f>
        <v>0</v>
      </c>
      <c r="F923" s="69"/>
      <c r="G923" s="63">
        <f t="shared" si="209"/>
        <v>0</v>
      </c>
      <c r="H923" s="60">
        <f t="shared" si="233"/>
        <v>0.78124999999999956</v>
      </c>
      <c r="I923" s="54">
        <f>J923*PCUs!$B$2+K923*PCUs!$B$3+L923*PCUs!$B$4+M923*PCUs!$B$5</f>
        <v>0</v>
      </c>
      <c r="M923" s="69"/>
      <c r="N923" s="75">
        <f t="shared" si="205"/>
        <v>0</v>
      </c>
      <c r="O923" s="60">
        <f t="shared" si="234"/>
        <v>0.78124999999999956</v>
      </c>
      <c r="P923" s="54">
        <f>Q923*PCUs!$B$2+R923*PCUs!$B$3+S923*PCUs!$B$4+T923*PCUs!$B$5</f>
        <v>0</v>
      </c>
      <c r="T923" s="69"/>
      <c r="U923" s="75">
        <f t="shared" si="210"/>
        <v>0</v>
      </c>
    </row>
    <row r="924" spans="1:21" ht="13.5" customHeight="1" x14ac:dyDescent="0.2">
      <c r="A924" s="60">
        <f t="shared" si="232"/>
        <v>0.78124999999999956</v>
      </c>
      <c r="B924" s="65">
        <f>C924*PCUs!$B$2+D924*PCUs!$B$3+E924*PCUs!$B$4+F924*PCUs!$B$5</f>
        <v>0</v>
      </c>
      <c r="C924" s="72"/>
      <c r="D924" s="72"/>
      <c r="E924" s="72"/>
      <c r="F924" s="73"/>
      <c r="G924" s="68">
        <f t="shared" si="209"/>
        <v>0</v>
      </c>
      <c r="H924" s="60">
        <f t="shared" si="233"/>
        <v>0.78124999999999956</v>
      </c>
      <c r="I924" s="65">
        <f>J924*PCUs!$B$2+K924*PCUs!$B$3+L924*PCUs!$B$4+M924*PCUs!$B$5</f>
        <v>0</v>
      </c>
      <c r="J924" s="72"/>
      <c r="K924" s="72"/>
      <c r="L924" s="72"/>
      <c r="M924" s="73"/>
      <c r="N924" s="76">
        <f t="shared" si="205"/>
        <v>0</v>
      </c>
      <c r="O924" s="60">
        <f t="shared" si="234"/>
        <v>0.78124999999999956</v>
      </c>
      <c r="P924" s="65">
        <f>Q924*PCUs!$B$2+R924*PCUs!$B$3+S924*PCUs!$B$4+T924*PCUs!$B$5</f>
        <v>0</v>
      </c>
      <c r="Q924" s="72"/>
      <c r="R924" s="72"/>
      <c r="S924" s="72"/>
      <c r="T924" s="73"/>
      <c r="U924" s="76">
        <f t="shared" si="210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0</v>
      </c>
      <c r="C925" s="24">
        <f>VLOOKUP(B925,B913:F924,2,FALSE)</f>
        <v>0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0</v>
      </c>
      <c r="G925" s="63">
        <f t="shared" si="209"/>
        <v>0</v>
      </c>
      <c r="H925" s="70">
        <f>H924</f>
        <v>0.78124999999999956</v>
      </c>
      <c r="I925" s="54">
        <f>MAX(I913:I924)</f>
        <v>5.5</v>
      </c>
      <c r="J925" s="24">
        <f>VLOOKUP(I925,I913:M924,2,FALSE)</f>
        <v>4</v>
      </c>
      <c r="K925" s="24">
        <f>VLOOKUP(I925,I913:M924,3,FALSE)</f>
        <v>1</v>
      </c>
      <c r="L925" s="24">
        <f>VLOOKUP(I925,I913:M924,4,FALSE)</f>
        <v>0</v>
      </c>
      <c r="M925" s="69">
        <f>VLOOKUP(I925,I913:M924,5,FALSE)</f>
        <v>0</v>
      </c>
      <c r="N925" s="75">
        <f t="shared" si="205"/>
        <v>31.625</v>
      </c>
      <c r="O925" s="70">
        <f>O924</f>
        <v>0.78124999999999956</v>
      </c>
      <c r="P925" s="54">
        <f>MAX(P913:P924)</f>
        <v>5</v>
      </c>
      <c r="Q925" s="24">
        <f>VLOOKUP(P925,P913:T924,2,FALSE)</f>
        <v>5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210"/>
        <v>28.75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0</v>
      </c>
      <c r="C926" s="46"/>
      <c r="D926" s="46"/>
      <c r="E926" s="46"/>
      <c r="F926" s="71"/>
      <c r="G926" s="59">
        <f t="shared" si="209"/>
        <v>0</v>
      </c>
      <c r="H926" s="55">
        <f>H924+"00:05"</f>
        <v>0.78472222222222177</v>
      </c>
      <c r="I926" s="56">
        <f>J926*PCUs!$B$2+K926*PCUs!$B$3+L926*PCUs!$B$4+M926*PCUs!$B$5</f>
        <v>0</v>
      </c>
      <c r="J926" s="46">
        <v>0</v>
      </c>
      <c r="K926" s="46">
        <v>0</v>
      </c>
      <c r="L926" s="46">
        <v>0</v>
      </c>
      <c r="M926" s="71">
        <v>0</v>
      </c>
      <c r="N926" s="35">
        <f t="shared" si="205"/>
        <v>0</v>
      </c>
      <c r="O926" s="55">
        <f>O924+"00:05"</f>
        <v>0.78472222222222177</v>
      </c>
      <c r="P926" s="56">
        <f>Q926*PCUs!$B$2+R926*PCUs!$B$3+S926*PCUs!$B$4+T926*PCUs!$B$5</f>
        <v>1</v>
      </c>
      <c r="Q926" s="46">
        <v>1</v>
      </c>
      <c r="R926" s="46">
        <v>0</v>
      </c>
      <c r="S926" s="46">
        <v>0</v>
      </c>
      <c r="T926" s="71">
        <v>0</v>
      </c>
      <c r="U926" s="35">
        <f t="shared" si="210"/>
        <v>5.75</v>
      </c>
    </row>
    <row r="927" spans="1:21" ht="13.5" customHeight="1" x14ac:dyDescent="0.2">
      <c r="A927" s="60">
        <f t="shared" ref="A927:A937" si="235">A926</f>
        <v>0.78472222222222177</v>
      </c>
      <c r="B927" s="54">
        <f>C927*PCUs!$B$2+D927*PCUs!$B$3+E927*PCUs!$B$4+F927*PCUs!$B$5</f>
        <v>0</v>
      </c>
      <c r="F927" s="69"/>
      <c r="G927" s="63">
        <f t="shared" si="209"/>
        <v>0</v>
      </c>
      <c r="H927" s="60">
        <f t="shared" ref="H927:H937" si="236">H926</f>
        <v>0.78472222222222177</v>
      </c>
      <c r="I927" s="54">
        <f>J927*PCUs!$B$2+K927*PCUs!$B$3+L927*PCUs!$B$4+M927*PCUs!$B$5</f>
        <v>4.3</v>
      </c>
      <c r="J927" s="24">
        <v>2</v>
      </c>
      <c r="K927" s="24">
        <v>0</v>
      </c>
      <c r="L927" s="24">
        <v>1</v>
      </c>
      <c r="M927" s="69">
        <v>0</v>
      </c>
      <c r="N927" s="75">
        <f t="shared" si="205"/>
        <v>24.724999999999998</v>
      </c>
      <c r="O927" s="60">
        <f t="shared" ref="O927:O937" si="237">O926</f>
        <v>0.78472222222222177</v>
      </c>
      <c r="P927" s="54">
        <f>Q927*PCUs!$B$2+R927*PCUs!$B$3+S927*PCUs!$B$4+T927*PCUs!$B$5</f>
        <v>1</v>
      </c>
      <c r="Q927" s="24">
        <v>1</v>
      </c>
      <c r="R927" s="24">
        <v>0</v>
      </c>
      <c r="S927" s="24">
        <v>0</v>
      </c>
      <c r="T927" s="69">
        <v>0</v>
      </c>
      <c r="U927" s="75">
        <f t="shared" si="210"/>
        <v>5.75</v>
      </c>
    </row>
    <row r="928" spans="1:21" ht="13.5" customHeight="1" x14ac:dyDescent="0.2">
      <c r="A928" s="60">
        <f t="shared" si="235"/>
        <v>0.78472222222222177</v>
      </c>
      <c r="B928" s="54">
        <f>C928*PCUs!$B$2+D928*PCUs!$B$3+E928*PCUs!$B$4+F928*PCUs!$B$5</f>
        <v>0</v>
      </c>
      <c r="F928" s="69"/>
      <c r="G928" s="63">
        <f t="shared" si="209"/>
        <v>0</v>
      </c>
      <c r="H928" s="60">
        <f t="shared" si="236"/>
        <v>0.78472222222222177</v>
      </c>
      <c r="I928" s="54">
        <f>J928*PCUs!$B$2+K928*PCUs!$B$3+L928*PCUs!$B$4+M928*PCUs!$B$5</f>
        <v>6.3</v>
      </c>
      <c r="J928" s="24">
        <v>4</v>
      </c>
      <c r="K928" s="24">
        <v>0</v>
      </c>
      <c r="L928" s="24">
        <v>1</v>
      </c>
      <c r="M928" s="69">
        <v>0</v>
      </c>
      <c r="N928" s="75">
        <f t="shared" si="205"/>
        <v>36.225000000000001</v>
      </c>
      <c r="O928" s="60">
        <f t="shared" si="237"/>
        <v>0.78472222222222177</v>
      </c>
      <c r="P928" s="54">
        <f>Q928*PCUs!$B$2+R928*PCUs!$B$3+S928*PCUs!$B$4+T928*PCUs!$B$5</f>
        <v>1</v>
      </c>
      <c r="Q928" s="24">
        <v>1</v>
      </c>
      <c r="R928" s="24">
        <v>0</v>
      </c>
      <c r="S928" s="24">
        <v>0</v>
      </c>
      <c r="T928" s="69">
        <v>0</v>
      </c>
      <c r="U928" s="75">
        <f t="shared" si="210"/>
        <v>5.75</v>
      </c>
    </row>
    <row r="929" spans="1:21" ht="13.5" customHeight="1" x14ac:dyDescent="0.2">
      <c r="A929" s="60">
        <f t="shared" si="235"/>
        <v>0.78472222222222177</v>
      </c>
      <c r="B929" s="54">
        <f>C929*PCUs!$B$2+D929*PCUs!$B$3+E929*PCUs!$B$4+F929*PCUs!$B$5</f>
        <v>0</v>
      </c>
      <c r="F929" s="69"/>
      <c r="G929" s="63">
        <f t="shared" si="209"/>
        <v>0</v>
      </c>
      <c r="H929" s="60">
        <f t="shared" si="236"/>
        <v>0.78472222222222177</v>
      </c>
      <c r="I929" s="54">
        <f>J929*PCUs!$B$2+K929*PCUs!$B$3+L929*PCUs!$B$4+M929*PCUs!$B$5</f>
        <v>4</v>
      </c>
      <c r="J929" s="24">
        <v>4</v>
      </c>
      <c r="K929" s="24">
        <v>0</v>
      </c>
      <c r="L929" s="24">
        <v>0</v>
      </c>
      <c r="M929" s="69">
        <v>0</v>
      </c>
      <c r="N929" s="75">
        <f t="shared" si="205"/>
        <v>23</v>
      </c>
      <c r="O929" s="60">
        <f t="shared" si="237"/>
        <v>0.78472222222222177</v>
      </c>
      <c r="P929" s="54">
        <f>Q929*PCUs!$B$2+R929*PCUs!$B$3+S929*PCUs!$B$4+T929*PCUs!$B$5</f>
        <v>3</v>
      </c>
      <c r="Q929" s="24">
        <v>3</v>
      </c>
      <c r="R929" s="24">
        <v>0</v>
      </c>
      <c r="S929" s="24">
        <v>0</v>
      </c>
      <c r="T929" s="69">
        <v>0</v>
      </c>
      <c r="U929" s="75">
        <f t="shared" si="210"/>
        <v>17.25</v>
      </c>
    </row>
    <row r="930" spans="1:21" ht="13.5" customHeight="1" x14ac:dyDescent="0.2">
      <c r="A930" s="60">
        <f t="shared" si="235"/>
        <v>0.78472222222222177</v>
      </c>
      <c r="B930" s="54">
        <f>C930*PCUs!$B$2+D930*PCUs!$B$3+E930*PCUs!$B$4+F930*PCUs!$B$5</f>
        <v>0</v>
      </c>
      <c r="F930" s="69"/>
      <c r="G930" s="63">
        <f t="shared" si="209"/>
        <v>0</v>
      </c>
      <c r="H930" s="60">
        <f t="shared" si="236"/>
        <v>0.78472222222222177</v>
      </c>
      <c r="I930" s="54">
        <f>J930*PCUs!$B$2+K930*PCUs!$B$3+L930*PCUs!$B$4+M930*PCUs!$B$5</f>
        <v>7</v>
      </c>
      <c r="J930" s="24">
        <v>7</v>
      </c>
      <c r="K930" s="24">
        <v>0</v>
      </c>
      <c r="L930" s="24">
        <v>0</v>
      </c>
      <c r="M930" s="69">
        <v>0</v>
      </c>
      <c r="N930" s="75">
        <f t="shared" si="205"/>
        <v>40.25</v>
      </c>
      <c r="O930" s="60">
        <f t="shared" si="237"/>
        <v>0.78472222222222177</v>
      </c>
      <c r="P930" s="54">
        <f>Q930*PCUs!$B$2+R930*PCUs!$B$3+S930*PCUs!$B$4+T930*PCUs!$B$5</f>
        <v>1</v>
      </c>
      <c r="Q930" s="24">
        <v>1</v>
      </c>
      <c r="R930" s="24">
        <v>0</v>
      </c>
      <c r="S930" s="24">
        <v>0</v>
      </c>
      <c r="T930" s="69">
        <v>0</v>
      </c>
      <c r="U930" s="75">
        <f t="shared" si="210"/>
        <v>5.75</v>
      </c>
    </row>
    <row r="931" spans="1:21" ht="13.5" customHeight="1" x14ac:dyDescent="0.2">
      <c r="A931" s="60">
        <f t="shared" si="235"/>
        <v>0.78472222222222177</v>
      </c>
      <c r="B931" s="54">
        <f>C931*PCUs!$B$2+D931*PCUs!$B$3+E931*PCUs!$B$4+F931*PCUs!$B$5</f>
        <v>0</v>
      </c>
      <c r="F931" s="69"/>
      <c r="G931" s="63">
        <f t="shared" si="209"/>
        <v>0</v>
      </c>
      <c r="H931" s="60">
        <f t="shared" si="236"/>
        <v>0.78472222222222177</v>
      </c>
      <c r="I931" s="54">
        <f>J931*PCUs!$B$2+K931*PCUs!$B$3+L931*PCUs!$B$4+M931*PCUs!$B$5</f>
        <v>0</v>
      </c>
      <c r="M931" s="69"/>
      <c r="N931" s="75">
        <f t="shared" si="205"/>
        <v>0</v>
      </c>
      <c r="O931" s="60">
        <f t="shared" si="237"/>
        <v>0.78472222222222177</v>
      </c>
      <c r="P931" s="54">
        <f>Q931*PCUs!$B$2+R931*PCUs!$B$3+S931*PCUs!$B$4+T931*PCUs!$B$5</f>
        <v>0</v>
      </c>
      <c r="T931" s="69"/>
      <c r="U931" s="75">
        <f t="shared" si="210"/>
        <v>0</v>
      </c>
    </row>
    <row r="932" spans="1:21" ht="13.5" customHeight="1" x14ac:dyDescent="0.2">
      <c r="A932" s="60">
        <f t="shared" si="235"/>
        <v>0.78472222222222177</v>
      </c>
      <c r="B932" s="54">
        <f>C932*PCUs!$B$2+D932*PCUs!$B$3+E932*PCUs!$B$4+F932*PCUs!$B$5</f>
        <v>0</v>
      </c>
      <c r="F932" s="69"/>
      <c r="G932" s="63">
        <f t="shared" si="209"/>
        <v>0</v>
      </c>
      <c r="H932" s="60">
        <f t="shared" si="236"/>
        <v>0.78472222222222177</v>
      </c>
      <c r="I932" s="54">
        <f>J932*PCUs!$B$2+K932*PCUs!$B$3+L932*PCUs!$B$4+M932*PCUs!$B$5</f>
        <v>0</v>
      </c>
      <c r="M932" s="69"/>
      <c r="N932" s="75">
        <f t="shared" si="205"/>
        <v>0</v>
      </c>
      <c r="O932" s="60">
        <f t="shared" si="237"/>
        <v>0.78472222222222177</v>
      </c>
      <c r="P932" s="54">
        <f>Q932*PCUs!$B$2+R932*PCUs!$B$3+S932*PCUs!$B$4+T932*PCUs!$B$5</f>
        <v>0</v>
      </c>
      <c r="T932" s="69"/>
      <c r="U932" s="75">
        <f t="shared" si="210"/>
        <v>0</v>
      </c>
    </row>
    <row r="933" spans="1:21" ht="13.5" customHeight="1" x14ac:dyDescent="0.2">
      <c r="A933" s="60">
        <f t="shared" si="235"/>
        <v>0.78472222222222177</v>
      </c>
      <c r="B933" s="54">
        <f>C933*PCUs!$B$2+D933*PCUs!$B$3+E933*PCUs!$B$4+F933*PCUs!$B$5</f>
        <v>0</v>
      </c>
      <c r="F933" s="69"/>
      <c r="G933" s="63">
        <f t="shared" si="209"/>
        <v>0</v>
      </c>
      <c r="H933" s="60">
        <f t="shared" si="236"/>
        <v>0.78472222222222177</v>
      </c>
      <c r="I933" s="54">
        <f>J933*PCUs!$B$2+K933*PCUs!$B$3+L933*PCUs!$B$4+M933*PCUs!$B$5</f>
        <v>0</v>
      </c>
      <c r="M933" s="69"/>
      <c r="N933" s="75">
        <f t="shared" si="205"/>
        <v>0</v>
      </c>
      <c r="O933" s="60">
        <f t="shared" si="237"/>
        <v>0.78472222222222177</v>
      </c>
      <c r="P933" s="54">
        <f>Q933*PCUs!$B$2+R933*PCUs!$B$3+S933*PCUs!$B$4+T933*PCUs!$B$5</f>
        <v>0</v>
      </c>
      <c r="T933" s="69"/>
      <c r="U933" s="75">
        <f t="shared" si="210"/>
        <v>0</v>
      </c>
    </row>
    <row r="934" spans="1:21" ht="13.5" customHeight="1" x14ac:dyDescent="0.2">
      <c r="A934" s="60">
        <f t="shared" si="235"/>
        <v>0.78472222222222177</v>
      </c>
      <c r="B934" s="54">
        <f>C934*PCUs!$B$2+D934*PCUs!$B$3+E934*PCUs!$B$4+F934*PCUs!$B$5</f>
        <v>0</v>
      </c>
      <c r="F934" s="69"/>
      <c r="G934" s="63">
        <f t="shared" si="209"/>
        <v>0</v>
      </c>
      <c r="H934" s="60">
        <f t="shared" si="236"/>
        <v>0.78472222222222177</v>
      </c>
      <c r="I934" s="54">
        <f>J934*PCUs!$B$2+K934*PCUs!$B$3+L934*PCUs!$B$4+M934*PCUs!$B$5</f>
        <v>0</v>
      </c>
      <c r="M934" s="69"/>
      <c r="N934" s="75">
        <f t="shared" si="205"/>
        <v>0</v>
      </c>
      <c r="O934" s="60">
        <f t="shared" si="237"/>
        <v>0.78472222222222177</v>
      </c>
      <c r="P934" s="54">
        <f>Q934*PCUs!$B$2+R934*PCUs!$B$3+S934*PCUs!$B$4+T934*PCUs!$B$5</f>
        <v>0</v>
      </c>
      <c r="T934" s="69"/>
      <c r="U934" s="75">
        <f t="shared" si="210"/>
        <v>0</v>
      </c>
    </row>
    <row r="935" spans="1:21" ht="13.5" customHeight="1" x14ac:dyDescent="0.2">
      <c r="A935" s="60">
        <f t="shared" si="235"/>
        <v>0.78472222222222177</v>
      </c>
      <c r="B935" s="54">
        <f>C935*PCUs!$B$2+D935*PCUs!$B$3+E935*PCUs!$B$4+F935*PCUs!$B$5</f>
        <v>0</v>
      </c>
      <c r="F935" s="69"/>
      <c r="G935" s="63">
        <f t="shared" si="209"/>
        <v>0</v>
      </c>
      <c r="H935" s="60">
        <f t="shared" si="236"/>
        <v>0.78472222222222177</v>
      </c>
      <c r="I935" s="54">
        <f>J935*PCUs!$B$2+K935*PCUs!$B$3+L935*PCUs!$B$4+M935*PCUs!$B$5</f>
        <v>0</v>
      </c>
      <c r="M935" s="69"/>
      <c r="N935" s="75">
        <f t="shared" si="205"/>
        <v>0</v>
      </c>
      <c r="O935" s="60">
        <f t="shared" si="237"/>
        <v>0.78472222222222177</v>
      </c>
      <c r="P935" s="54">
        <f>Q935*PCUs!$B$2+R935*PCUs!$B$3+S935*PCUs!$B$4+T935*PCUs!$B$5</f>
        <v>0</v>
      </c>
      <c r="T935" s="69"/>
      <c r="U935" s="75">
        <f t="shared" si="210"/>
        <v>0</v>
      </c>
    </row>
    <row r="936" spans="1:21" ht="13.5" customHeight="1" x14ac:dyDescent="0.2">
      <c r="A936" s="60">
        <f t="shared" si="235"/>
        <v>0.78472222222222177</v>
      </c>
      <c r="B936" s="54">
        <f>C936*PCUs!$B$2+D936*PCUs!$B$3+E936*PCUs!$B$4+F936*PCUs!$B$5</f>
        <v>0</v>
      </c>
      <c r="F936" s="69"/>
      <c r="G936" s="63">
        <f t="shared" si="209"/>
        <v>0</v>
      </c>
      <c r="H936" s="60">
        <f t="shared" si="236"/>
        <v>0.78472222222222177</v>
      </c>
      <c r="I936" s="54">
        <f>J936*PCUs!$B$2+K936*PCUs!$B$3+L936*PCUs!$B$4+M936*PCUs!$B$5</f>
        <v>0</v>
      </c>
      <c r="M936" s="69"/>
      <c r="N936" s="75">
        <f t="shared" si="205"/>
        <v>0</v>
      </c>
      <c r="O936" s="60">
        <f t="shared" si="237"/>
        <v>0.78472222222222177</v>
      </c>
      <c r="P936" s="54">
        <f>Q936*PCUs!$B$2+R936*PCUs!$B$3+S936*PCUs!$B$4+T936*PCUs!$B$5</f>
        <v>0</v>
      </c>
      <c r="T936" s="69"/>
      <c r="U936" s="75">
        <f t="shared" si="210"/>
        <v>0</v>
      </c>
    </row>
    <row r="937" spans="1:21" ht="13.5" customHeight="1" x14ac:dyDescent="0.2">
      <c r="A937" s="60">
        <f t="shared" si="235"/>
        <v>0.78472222222222177</v>
      </c>
      <c r="B937" s="65">
        <f>C937*PCUs!$B$2+D937*PCUs!$B$3+E937*PCUs!$B$4+F937*PCUs!$B$5</f>
        <v>0</v>
      </c>
      <c r="C937" s="72"/>
      <c r="D937" s="72"/>
      <c r="E937" s="72"/>
      <c r="F937" s="73"/>
      <c r="G937" s="68">
        <f t="shared" si="209"/>
        <v>0</v>
      </c>
      <c r="H937" s="60">
        <f t="shared" si="236"/>
        <v>0.78472222222222177</v>
      </c>
      <c r="I937" s="65">
        <f>J937*PCUs!$B$2+K937*PCUs!$B$3+L937*PCUs!$B$4+M937*PCUs!$B$5</f>
        <v>0</v>
      </c>
      <c r="J937" s="72"/>
      <c r="K937" s="72"/>
      <c r="L937" s="72"/>
      <c r="M937" s="73"/>
      <c r="N937" s="76">
        <f t="shared" si="205"/>
        <v>0</v>
      </c>
      <c r="O937" s="60">
        <f t="shared" si="237"/>
        <v>0.78472222222222177</v>
      </c>
      <c r="P937" s="65">
        <f>Q937*PCUs!$B$2+R937*PCUs!$B$3+S937*PCUs!$B$4+T937*PCUs!$B$5</f>
        <v>0</v>
      </c>
      <c r="Q937" s="72"/>
      <c r="R937" s="72"/>
      <c r="S937" s="72"/>
      <c r="T937" s="73"/>
      <c r="U937" s="76">
        <f t="shared" si="210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0</v>
      </c>
      <c r="C938" s="24">
        <f>VLOOKUP(B938,B926:F937,2,FALSE)</f>
        <v>0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09"/>
        <v>0</v>
      </c>
      <c r="H938" s="70">
        <f>H937</f>
        <v>0.78472222222222177</v>
      </c>
      <c r="I938" s="54">
        <f>MAX(I926:I937)</f>
        <v>7</v>
      </c>
      <c r="J938" s="24">
        <f>VLOOKUP(I938,I926:M937,2,FALSE)</f>
        <v>7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05"/>
        <v>40.25</v>
      </c>
      <c r="O938" s="70">
        <f>O937</f>
        <v>0.78472222222222177</v>
      </c>
      <c r="P938" s="54">
        <f>MAX(P926:P937)</f>
        <v>3</v>
      </c>
      <c r="Q938" s="24">
        <f>VLOOKUP(P938,P926:T937,2,FALSE)</f>
        <v>3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10"/>
        <v>17.25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0</v>
      </c>
      <c r="C939" s="46"/>
      <c r="D939" s="46"/>
      <c r="E939" s="46"/>
      <c r="F939" s="71"/>
      <c r="G939" s="59">
        <f t="shared" si="209"/>
        <v>0</v>
      </c>
      <c r="H939" s="55">
        <f>H937+"00:05"</f>
        <v>0.78819444444444398</v>
      </c>
      <c r="I939" s="56">
        <f>J939*PCUs!$B$2+K939*PCUs!$B$3+L939*PCUs!$B$4+M939*PCUs!$B$5</f>
        <v>5</v>
      </c>
      <c r="J939" s="46">
        <v>5</v>
      </c>
      <c r="K939" s="46">
        <v>0</v>
      </c>
      <c r="L939" s="46">
        <v>0</v>
      </c>
      <c r="M939" s="71">
        <v>0</v>
      </c>
      <c r="N939" s="35">
        <f t="shared" si="205"/>
        <v>28.75</v>
      </c>
      <c r="O939" s="55">
        <f>O937+"00:05"</f>
        <v>0.78819444444444398</v>
      </c>
      <c r="P939" s="56">
        <f>Q939*PCUs!$B$2+R939*PCUs!$B$3+S939*PCUs!$B$4+T939*PCUs!$B$5</f>
        <v>3</v>
      </c>
      <c r="Q939" s="46">
        <v>3</v>
      </c>
      <c r="R939" s="46">
        <v>0</v>
      </c>
      <c r="S939" s="46">
        <v>0</v>
      </c>
      <c r="T939" s="71">
        <v>0</v>
      </c>
      <c r="U939" s="35">
        <f t="shared" si="210"/>
        <v>17.25</v>
      </c>
    </row>
    <row r="940" spans="1:21" ht="13.5" customHeight="1" x14ac:dyDescent="0.2">
      <c r="A940" s="60">
        <f t="shared" ref="A940:A950" si="238">A939</f>
        <v>0.78819444444444398</v>
      </c>
      <c r="B940" s="54">
        <f>C940*PCUs!$B$2+D940*PCUs!$B$3+E940*PCUs!$B$4+F940*PCUs!$B$5</f>
        <v>0</v>
      </c>
      <c r="F940" s="69"/>
      <c r="G940" s="63">
        <f t="shared" si="209"/>
        <v>0</v>
      </c>
      <c r="H940" s="60">
        <f t="shared" ref="H940:H950" si="239">H939</f>
        <v>0.78819444444444398</v>
      </c>
      <c r="I940" s="54">
        <f>J940*PCUs!$B$2+K940*PCUs!$B$3+L940*PCUs!$B$4+M940*PCUs!$B$5</f>
        <v>8</v>
      </c>
      <c r="J940" s="24">
        <v>8</v>
      </c>
      <c r="K940" s="24">
        <v>0</v>
      </c>
      <c r="L940" s="24">
        <v>0</v>
      </c>
      <c r="M940" s="69">
        <v>0</v>
      </c>
      <c r="N940" s="75">
        <f t="shared" ref="N940:N951" si="240">I940*5.75</f>
        <v>46</v>
      </c>
      <c r="O940" s="60">
        <f t="shared" ref="O940:O950" si="241">O939</f>
        <v>0.78819444444444398</v>
      </c>
      <c r="P940" s="54">
        <f>Q940*PCUs!$B$2+R940*PCUs!$B$3+S940*PCUs!$B$4+T940*PCUs!$B$5</f>
        <v>5</v>
      </c>
      <c r="Q940" s="24">
        <v>5</v>
      </c>
      <c r="R940" s="24">
        <v>0</v>
      </c>
      <c r="S940" s="24">
        <v>0</v>
      </c>
      <c r="T940" s="69">
        <v>0</v>
      </c>
      <c r="U940" s="75">
        <f t="shared" si="210"/>
        <v>28.75</v>
      </c>
    </row>
    <row r="941" spans="1:21" ht="13.5" customHeight="1" x14ac:dyDescent="0.2">
      <c r="A941" s="60">
        <f t="shared" si="238"/>
        <v>0.78819444444444398</v>
      </c>
      <c r="B941" s="54">
        <f>C941*PCUs!$B$2+D941*PCUs!$B$3+E941*PCUs!$B$4+F941*PCUs!$B$5</f>
        <v>0</v>
      </c>
      <c r="F941" s="69"/>
      <c r="G941" s="63">
        <f t="shared" si="209"/>
        <v>0</v>
      </c>
      <c r="H941" s="60">
        <f t="shared" si="239"/>
        <v>0.78819444444444398</v>
      </c>
      <c r="I941" s="54">
        <f>J941*PCUs!$B$2+K941*PCUs!$B$3+L941*PCUs!$B$4+M941*PCUs!$B$5</f>
        <v>6</v>
      </c>
      <c r="J941" s="24">
        <v>6</v>
      </c>
      <c r="K941" s="24">
        <v>0</v>
      </c>
      <c r="L941" s="24">
        <v>0</v>
      </c>
      <c r="M941" s="69">
        <v>0</v>
      </c>
      <c r="N941" s="75">
        <f t="shared" si="240"/>
        <v>34.5</v>
      </c>
      <c r="O941" s="60">
        <f t="shared" si="241"/>
        <v>0.78819444444444398</v>
      </c>
      <c r="P941" s="54">
        <f>Q941*PCUs!$B$2+R941*PCUs!$B$3+S941*PCUs!$B$4+T941*PCUs!$B$5</f>
        <v>2</v>
      </c>
      <c r="Q941" s="24">
        <v>2</v>
      </c>
      <c r="R941" s="24">
        <v>0</v>
      </c>
      <c r="S941" s="24">
        <v>0</v>
      </c>
      <c r="T941" s="69">
        <v>0</v>
      </c>
      <c r="U941" s="75">
        <f t="shared" si="210"/>
        <v>11.5</v>
      </c>
    </row>
    <row r="942" spans="1:21" ht="13.5" customHeight="1" x14ac:dyDescent="0.2">
      <c r="A942" s="60">
        <f t="shared" si="238"/>
        <v>0.78819444444444398</v>
      </c>
      <c r="B942" s="54">
        <f>C942*PCUs!$B$2+D942*PCUs!$B$3+E942*PCUs!$B$4+F942*PCUs!$B$5</f>
        <v>0</v>
      </c>
      <c r="F942" s="69"/>
      <c r="G942" s="63">
        <f t="shared" si="209"/>
        <v>0</v>
      </c>
      <c r="H942" s="60">
        <f t="shared" si="239"/>
        <v>0.78819444444444398</v>
      </c>
      <c r="I942" s="54">
        <f>J942*PCUs!$B$2+K942*PCUs!$B$3+L942*PCUs!$B$4+M942*PCUs!$B$5</f>
        <v>6</v>
      </c>
      <c r="J942" s="24">
        <v>6</v>
      </c>
      <c r="K942" s="24">
        <v>0</v>
      </c>
      <c r="L942" s="24">
        <v>0</v>
      </c>
      <c r="M942" s="69">
        <v>0</v>
      </c>
      <c r="N942" s="75">
        <f t="shared" si="240"/>
        <v>34.5</v>
      </c>
      <c r="O942" s="60">
        <f t="shared" si="241"/>
        <v>0.78819444444444398</v>
      </c>
      <c r="P942" s="54">
        <f>Q942*PCUs!$B$2+R942*PCUs!$B$3+S942*PCUs!$B$4+T942*PCUs!$B$5</f>
        <v>7</v>
      </c>
      <c r="Q942" s="24">
        <v>7</v>
      </c>
      <c r="R942" s="24">
        <v>0</v>
      </c>
      <c r="S942" s="24">
        <v>0</v>
      </c>
      <c r="T942" s="69">
        <v>0</v>
      </c>
      <c r="U942" s="75">
        <f t="shared" si="210"/>
        <v>40.25</v>
      </c>
    </row>
    <row r="943" spans="1:21" ht="13.5" customHeight="1" x14ac:dyDescent="0.2">
      <c r="A943" s="60">
        <f t="shared" si="238"/>
        <v>0.78819444444444398</v>
      </c>
      <c r="B943" s="54">
        <f>C943*PCUs!$B$2+D943*PCUs!$B$3+E943*PCUs!$B$4+F943*PCUs!$B$5</f>
        <v>0</v>
      </c>
      <c r="F943" s="69"/>
      <c r="G943" s="63">
        <f t="shared" si="209"/>
        <v>0</v>
      </c>
      <c r="H943" s="60">
        <f t="shared" si="239"/>
        <v>0.78819444444444398</v>
      </c>
      <c r="I943" s="54">
        <f>J943*PCUs!$B$2+K943*PCUs!$B$3+L943*PCUs!$B$4+M943*PCUs!$B$5</f>
        <v>4</v>
      </c>
      <c r="J943" s="24">
        <v>4</v>
      </c>
      <c r="K943" s="24">
        <v>0</v>
      </c>
      <c r="L943" s="24">
        <v>0</v>
      </c>
      <c r="M943" s="69">
        <v>0</v>
      </c>
      <c r="N943" s="75">
        <f t="shared" si="240"/>
        <v>23</v>
      </c>
      <c r="O943" s="60">
        <f t="shared" si="241"/>
        <v>0.78819444444444398</v>
      </c>
      <c r="P943" s="54">
        <f>Q943*PCUs!$B$2+R943*PCUs!$B$3+S943*PCUs!$B$4+T943*PCUs!$B$5</f>
        <v>7</v>
      </c>
      <c r="Q943" s="24">
        <v>7</v>
      </c>
      <c r="R943" s="24">
        <v>0</v>
      </c>
      <c r="S943" s="24">
        <v>0</v>
      </c>
      <c r="T943" s="69">
        <v>0</v>
      </c>
      <c r="U943" s="75">
        <f t="shared" si="210"/>
        <v>40.25</v>
      </c>
    </row>
    <row r="944" spans="1:21" ht="13.5" customHeight="1" x14ac:dyDescent="0.2">
      <c r="A944" s="60">
        <f t="shared" si="238"/>
        <v>0.78819444444444398</v>
      </c>
      <c r="B944" s="54">
        <f>C944*PCUs!$B$2+D944*PCUs!$B$3+E944*PCUs!$B$4+F944*PCUs!$B$5</f>
        <v>0</v>
      </c>
      <c r="F944" s="69"/>
      <c r="G944" s="63">
        <f t="shared" si="209"/>
        <v>0</v>
      </c>
      <c r="H944" s="60">
        <f t="shared" si="239"/>
        <v>0.78819444444444398</v>
      </c>
      <c r="I944" s="54">
        <f>J944*PCUs!$B$2+K944*PCUs!$B$3+L944*PCUs!$B$4+M944*PCUs!$B$5</f>
        <v>0</v>
      </c>
      <c r="M944" s="69"/>
      <c r="N944" s="75">
        <f t="shared" si="240"/>
        <v>0</v>
      </c>
      <c r="O944" s="60">
        <f t="shared" si="241"/>
        <v>0.78819444444444398</v>
      </c>
      <c r="P944" s="54">
        <f>Q944*PCUs!$B$2+R944*PCUs!$B$3+S944*PCUs!$B$4+T944*PCUs!$B$5</f>
        <v>0</v>
      </c>
      <c r="T944" s="69"/>
      <c r="U944" s="75">
        <f t="shared" si="210"/>
        <v>0</v>
      </c>
    </row>
    <row r="945" spans="1:21" ht="13.5" customHeight="1" x14ac:dyDescent="0.2">
      <c r="A945" s="60">
        <f t="shared" si="238"/>
        <v>0.78819444444444398</v>
      </c>
      <c r="B945" s="54">
        <f>C945*PCUs!$B$2+D945*PCUs!$B$3+E945*PCUs!$B$4+F945*PCUs!$B$5</f>
        <v>0</v>
      </c>
      <c r="F945" s="69"/>
      <c r="G945" s="63">
        <f t="shared" si="209"/>
        <v>0</v>
      </c>
      <c r="H945" s="60">
        <f t="shared" si="239"/>
        <v>0.78819444444444398</v>
      </c>
      <c r="I945" s="54">
        <f>J945*PCUs!$B$2+K945*PCUs!$B$3+L945*PCUs!$B$4+M945*PCUs!$B$5</f>
        <v>0</v>
      </c>
      <c r="M945" s="69"/>
      <c r="N945" s="75">
        <f t="shared" si="240"/>
        <v>0</v>
      </c>
      <c r="O945" s="60">
        <f t="shared" si="241"/>
        <v>0.78819444444444398</v>
      </c>
      <c r="P945" s="54">
        <f>Q945*PCUs!$B$2+R945*PCUs!$B$3+S945*PCUs!$B$4+T945*PCUs!$B$5</f>
        <v>0</v>
      </c>
      <c r="T945" s="69"/>
      <c r="U945" s="75">
        <f t="shared" si="210"/>
        <v>0</v>
      </c>
    </row>
    <row r="946" spans="1:21" ht="13.5" customHeight="1" x14ac:dyDescent="0.2">
      <c r="A946" s="60">
        <f t="shared" si="238"/>
        <v>0.78819444444444398</v>
      </c>
      <c r="B946" s="54">
        <f>C946*PCUs!$B$2+D946*PCUs!$B$3+E946*PCUs!$B$4+F946*PCUs!$B$5</f>
        <v>0</v>
      </c>
      <c r="F946" s="69"/>
      <c r="G946" s="63">
        <f t="shared" si="209"/>
        <v>0</v>
      </c>
      <c r="H946" s="60">
        <f t="shared" si="239"/>
        <v>0.78819444444444398</v>
      </c>
      <c r="I946" s="54">
        <f>J946*PCUs!$B$2+K946*PCUs!$B$3+L946*PCUs!$B$4+M946*PCUs!$B$5</f>
        <v>0</v>
      </c>
      <c r="M946" s="69"/>
      <c r="N946" s="75">
        <f t="shared" si="240"/>
        <v>0</v>
      </c>
      <c r="O946" s="60">
        <f t="shared" si="241"/>
        <v>0.78819444444444398</v>
      </c>
      <c r="P946" s="54">
        <f>Q946*PCUs!$B$2+R946*PCUs!$B$3+S946*PCUs!$B$4+T946*PCUs!$B$5</f>
        <v>0</v>
      </c>
      <c r="T946" s="69"/>
      <c r="U946" s="75">
        <f t="shared" si="210"/>
        <v>0</v>
      </c>
    </row>
    <row r="947" spans="1:21" ht="13.5" customHeight="1" x14ac:dyDescent="0.2">
      <c r="A947" s="60">
        <f t="shared" si="238"/>
        <v>0.78819444444444398</v>
      </c>
      <c r="B947" s="54">
        <f>C947*PCUs!$B$2+D947*PCUs!$B$3+E947*PCUs!$B$4+F947*PCUs!$B$5</f>
        <v>0</v>
      </c>
      <c r="F947" s="69"/>
      <c r="G947" s="63">
        <f t="shared" si="209"/>
        <v>0</v>
      </c>
      <c r="H947" s="60">
        <f t="shared" si="239"/>
        <v>0.78819444444444398</v>
      </c>
      <c r="I947" s="54">
        <f>J947*PCUs!$B$2+K947*PCUs!$B$3+L947*PCUs!$B$4+M947*PCUs!$B$5</f>
        <v>0</v>
      </c>
      <c r="M947" s="69"/>
      <c r="N947" s="75">
        <f t="shared" si="240"/>
        <v>0</v>
      </c>
      <c r="O947" s="60">
        <f t="shared" si="241"/>
        <v>0.78819444444444398</v>
      </c>
      <c r="P947" s="54">
        <f>Q947*PCUs!$B$2+R947*PCUs!$B$3+S947*PCUs!$B$4+T947*PCUs!$B$5</f>
        <v>0</v>
      </c>
      <c r="T947" s="69"/>
      <c r="U947" s="75">
        <f t="shared" si="210"/>
        <v>0</v>
      </c>
    </row>
    <row r="948" spans="1:21" ht="13.5" customHeight="1" x14ac:dyDescent="0.2">
      <c r="A948" s="60">
        <f t="shared" si="238"/>
        <v>0.78819444444444398</v>
      </c>
      <c r="B948" s="54">
        <f>C948*PCUs!$B$2+D948*PCUs!$B$3+E948*PCUs!$B$4+F948*PCUs!$B$5</f>
        <v>0</v>
      </c>
      <c r="F948" s="69"/>
      <c r="G948" s="63">
        <f t="shared" si="209"/>
        <v>0</v>
      </c>
      <c r="H948" s="60">
        <f t="shared" si="239"/>
        <v>0.78819444444444398</v>
      </c>
      <c r="I948" s="54">
        <f>J948*PCUs!$B$2+K948*PCUs!$B$3+L948*PCUs!$B$4+M948*PCUs!$B$5</f>
        <v>0</v>
      </c>
      <c r="M948" s="69"/>
      <c r="N948" s="75">
        <f t="shared" si="240"/>
        <v>0</v>
      </c>
      <c r="O948" s="60">
        <f t="shared" si="241"/>
        <v>0.78819444444444398</v>
      </c>
      <c r="P948" s="54">
        <f>Q948*PCUs!$B$2+R948*PCUs!$B$3+S948*PCUs!$B$4+T948*PCUs!$B$5</f>
        <v>0</v>
      </c>
      <c r="T948" s="69"/>
      <c r="U948" s="75">
        <f t="shared" si="210"/>
        <v>0</v>
      </c>
    </row>
    <row r="949" spans="1:21" ht="13.5" customHeight="1" x14ac:dyDescent="0.2">
      <c r="A949" s="60">
        <f t="shared" si="238"/>
        <v>0.78819444444444398</v>
      </c>
      <c r="B949" s="54">
        <f>C949*PCUs!$B$2+D949*PCUs!$B$3+E949*PCUs!$B$4+F949*PCUs!$B$5</f>
        <v>0</v>
      </c>
      <c r="F949" s="69"/>
      <c r="G949" s="63">
        <f t="shared" si="209"/>
        <v>0</v>
      </c>
      <c r="H949" s="60">
        <f t="shared" si="239"/>
        <v>0.78819444444444398</v>
      </c>
      <c r="I949" s="54">
        <f>J949*PCUs!$B$2+K949*PCUs!$B$3+L949*PCUs!$B$4+M949*PCUs!$B$5</f>
        <v>0</v>
      </c>
      <c r="M949" s="69"/>
      <c r="N949" s="75">
        <f t="shared" si="240"/>
        <v>0</v>
      </c>
      <c r="O949" s="60">
        <f t="shared" si="241"/>
        <v>0.78819444444444398</v>
      </c>
      <c r="P949" s="54">
        <f>Q949*PCUs!$B$2+R949*PCUs!$B$3+S949*PCUs!$B$4+T949*PCUs!$B$5</f>
        <v>0</v>
      </c>
      <c r="T949" s="69"/>
      <c r="U949" s="75">
        <f t="shared" si="210"/>
        <v>0</v>
      </c>
    </row>
    <row r="950" spans="1:21" ht="13.5" customHeight="1" x14ac:dyDescent="0.2">
      <c r="A950" s="60">
        <f t="shared" si="238"/>
        <v>0.78819444444444398</v>
      </c>
      <c r="B950" s="65">
        <f>C950*PCUs!$B$2+D950*PCUs!$B$3+E950*PCUs!$B$4+F950*PCUs!$B$5</f>
        <v>0</v>
      </c>
      <c r="C950" s="72"/>
      <c r="D950" s="72"/>
      <c r="E950" s="72"/>
      <c r="F950" s="73"/>
      <c r="G950" s="68">
        <f t="shared" si="209"/>
        <v>0</v>
      </c>
      <c r="H950" s="60">
        <f t="shared" si="239"/>
        <v>0.78819444444444398</v>
      </c>
      <c r="I950" s="65">
        <f>J950*PCUs!$B$2+K950*PCUs!$B$3+L950*PCUs!$B$4+M950*PCUs!$B$5</f>
        <v>0</v>
      </c>
      <c r="J950" s="72"/>
      <c r="K950" s="72"/>
      <c r="L950" s="72"/>
      <c r="M950" s="73"/>
      <c r="N950" s="76">
        <f t="shared" si="240"/>
        <v>0</v>
      </c>
      <c r="O950" s="60">
        <f t="shared" si="241"/>
        <v>0.78819444444444398</v>
      </c>
      <c r="P950" s="65">
        <f>Q950*PCUs!$B$2+R950*PCUs!$B$3+S950*PCUs!$B$4+T950*PCUs!$B$5</f>
        <v>0</v>
      </c>
      <c r="Q950" s="72"/>
      <c r="R950" s="72"/>
      <c r="S950" s="72"/>
      <c r="T950" s="73"/>
      <c r="U950" s="76">
        <f t="shared" si="210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0</v>
      </c>
      <c r="C951" s="82">
        <f>VLOOKUP(B951,B939:F950,2,FALSE)</f>
        <v>0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09"/>
        <v>0</v>
      </c>
      <c r="H951" s="81">
        <f>H950</f>
        <v>0.78819444444444398</v>
      </c>
      <c r="I951" s="74">
        <f>MAX(I939:I950)</f>
        <v>8</v>
      </c>
      <c r="J951" s="82">
        <f>VLOOKUP(I951,I939:M950,2,FALSE)</f>
        <v>8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40"/>
        <v>46</v>
      </c>
      <c r="O951" s="81">
        <f>O950</f>
        <v>0.78819444444444398</v>
      </c>
      <c r="P951" s="74">
        <f>MAX(P939:P950)</f>
        <v>7</v>
      </c>
      <c r="Q951" s="82">
        <f>VLOOKUP(P951,P939:T950,2,FALSE)</f>
        <v>7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210"/>
        <v>40.25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20" man="1"/>
    <brk id="171" max="20" man="1"/>
    <brk id="249" max="20" man="1"/>
    <brk id="327" max="20" man="1"/>
    <brk id="405" max="20" man="1"/>
    <brk id="483" max="20" man="1"/>
    <brk id="561" max="20" man="1"/>
    <brk id="639" max="20" man="1"/>
    <brk id="717" max="20" man="1"/>
    <brk id="795" max="20" man="1"/>
    <brk id="873" max="2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38</v>
      </c>
      <c r="B14" s="51"/>
      <c r="C14" s="51"/>
      <c r="D14" s="51"/>
      <c r="E14" s="51"/>
      <c r="F14" s="52"/>
      <c r="G14" s="51"/>
      <c r="H14" s="50" t="s">
        <v>39</v>
      </c>
      <c r="I14" s="51"/>
      <c r="J14" s="51"/>
      <c r="K14" s="51"/>
      <c r="L14" s="51"/>
      <c r="M14" s="51"/>
      <c r="N14" s="52"/>
      <c r="O14" s="50" t="s">
        <v>52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3</v>
      </c>
      <c r="C16" s="57">
        <v>3</v>
      </c>
      <c r="D16" s="57">
        <v>0</v>
      </c>
      <c r="E16" s="57">
        <v>0</v>
      </c>
      <c r="F16" s="58">
        <v>0</v>
      </c>
      <c r="G16" s="59">
        <f>B16*5.75</f>
        <v>17.25</v>
      </c>
      <c r="H16" s="55">
        <v>0.29166666666666669</v>
      </c>
      <c r="I16" s="56">
        <f>J16*PCUs!$B$2+K16*PCUs!$B$3+L16*PCUs!$B$4+M16*PCUs!$B$5</f>
        <v>2.5</v>
      </c>
      <c r="J16" s="57">
        <v>1</v>
      </c>
      <c r="K16" s="57">
        <v>1</v>
      </c>
      <c r="L16" s="57">
        <v>0</v>
      </c>
      <c r="M16" s="58">
        <v>0</v>
      </c>
      <c r="N16" s="35">
        <f>I16*5.75</f>
        <v>14.375</v>
      </c>
      <c r="O16" s="55">
        <v>0.29166666666666669</v>
      </c>
      <c r="P16" s="56">
        <f>Q16*PCUs!$B$2+R16*PCUs!$B$3+S16*PCUs!$B$4+T16*PCUs!$B$5</f>
        <v>1</v>
      </c>
      <c r="Q16" s="57">
        <v>1</v>
      </c>
      <c r="R16" s="57">
        <v>0</v>
      </c>
      <c r="S16" s="57">
        <v>0</v>
      </c>
      <c r="T16" s="58">
        <v>0</v>
      </c>
      <c r="U16" s="35">
        <f>P16*5.75</f>
        <v>5.75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2</v>
      </c>
      <c r="C17" s="61">
        <v>2</v>
      </c>
      <c r="D17" s="61">
        <v>0</v>
      </c>
      <c r="E17" s="61">
        <v>0</v>
      </c>
      <c r="F17" s="62">
        <v>0</v>
      </c>
      <c r="G17" s="63">
        <f t="shared" ref="G17:G157" si="0">B17*5.75</f>
        <v>11.5</v>
      </c>
      <c r="H17" s="60">
        <f>H16</f>
        <v>0.29166666666666669</v>
      </c>
      <c r="I17" s="54">
        <f>J17*PCUs!$B$2+K17*PCUs!$B$3+L17*PCUs!$B$4+M17*PCUs!$B$5</f>
        <v>1</v>
      </c>
      <c r="J17" s="61">
        <v>1</v>
      </c>
      <c r="K17" s="61">
        <v>0</v>
      </c>
      <c r="L17" s="61">
        <v>0</v>
      </c>
      <c r="M17" s="62">
        <v>0</v>
      </c>
      <c r="N17" s="75">
        <f t="shared" ref="N17:N157" si="1">I17*5.75</f>
        <v>5.75</v>
      </c>
      <c r="O17" s="60">
        <f>O16</f>
        <v>0.29166666666666669</v>
      </c>
      <c r="P17" s="54">
        <f>Q17*PCUs!$B$2+R17*PCUs!$B$3+S17*PCUs!$B$4+T17*PCUs!$B$5</f>
        <v>0</v>
      </c>
      <c r="Q17" s="61">
        <v>0</v>
      </c>
      <c r="R17" s="61">
        <v>0</v>
      </c>
      <c r="S17" s="61">
        <v>0</v>
      </c>
      <c r="T17" s="62">
        <v>0</v>
      </c>
      <c r="U17" s="75">
        <f t="shared" ref="U17:U157" si="2">P17*5.75</f>
        <v>0</v>
      </c>
    </row>
    <row r="18" spans="1:21" ht="13.5" customHeight="1" x14ac:dyDescent="0.2">
      <c r="A18" s="60">
        <f t="shared" ref="A18:A27" si="3">A17</f>
        <v>0.29166666666666669</v>
      </c>
      <c r="B18" s="54">
        <f>C18*PCUs!$B$2+D18*PCUs!$B$3+E18*PCUs!$B$4+F18*PCUs!$B$5</f>
        <v>8.3000000000000007</v>
      </c>
      <c r="C18" s="61">
        <v>6</v>
      </c>
      <c r="D18" s="61">
        <v>0</v>
      </c>
      <c r="E18" s="61">
        <v>1</v>
      </c>
      <c r="F18" s="62">
        <v>0</v>
      </c>
      <c r="G18" s="63">
        <f t="shared" si="0"/>
        <v>47.725000000000001</v>
      </c>
      <c r="H18" s="60">
        <f t="shared" ref="H18:H27" si="4">H17</f>
        <v>0.29166666666666669</v>
      </c>
      <c r="I18" s="54">
        <f>J18*PCUs!$B$2+K18*PCUs!$B$3+L18*PCUs!$B$4+M18*PCUs!$B$5</f>
        <v>4</v>
      </c>
      <c r="J18" s="61">
        <v>4</v>
      </c>
      <c r="K18" s="61">
        <v>0</v>
      </c>
      <c r="L18" s="61">
        <v>0</v>
      </c>
      <c r="M18" s="62">
        <v>0</v>
      </c>
      <c r="N18" s="75">
        <f t="shared" si="1"/>
        <v>23</v>
      </c>
      <c r="O18" s="60">
        <f t="shared" ref="O18:O27" si="5">O17</f>
        <v>0.29166666666666669</v>
      </c>
      <c r="P18" s="54">
        <f>Q18*PCUs!$B$2+R18*PCUs!$B$3+S18*PCUs!$B$4+T18*PCUs!$B$5</f>
        <v>0</v>
      </c>
      <c r="Q18" s="61">
        <v>0</v>
      </c>
      <c r="R18" s="61">
        <v>0</v>
      </c>
      <c r="S18" s="61">
        <v>0</v>
      </c>
      <c r="T18" s="62">
        <v>0</v>
      </c>
      <c r="U18" s="75">
        <f t="shared" si="2"/>
        <v>0</v>
      </c>
    </row>
    <row r="19" spans="1:21" ht="13.5" customHeight="1" x14ac:dyDescent="0.2">
      <c r="A19" s="60">
        <f t="shared" si="3"/>
        <v>0.29166666666666669</v>
      </c>
      <c r="B19" s="54">
        <f>C19*PCUs!$B$2+D19*PCUs!$B$3+E19*PCUs!$B$4+F19*PCUs!$B$5</f>
        <v>16.5</v>
      </c>
      <c r="C19" s="61">
        <v>15</v>
      </c>
      <c r="D19" s="61">
        <v>1</v>
      </c>
      <c r="E19" s="61">
        <v>0</v>
      </c>
      <c r="F19" s="62">
        <v>0</v>
      </c>
      <c r="G19" s="63">
        <f t="shared" si="0"/>
        <v>94.875</v>
      </c>
      <c r="H19" s="60">
        <f t="shared" si="4"/>
        <v>0.29166666666666669</v>
      </c>
      <c r="I19" s="54">
        <f>J19*PCUs!$B$2+K19*PCUs!$B$3+L19*PCUs!$B$4+M19*PCUs!$B$5</f>
        <v>5</v>
      </c>
      <c r="J19" s="61">
        <v>5</v>
      </c>
      <c r="K19" s="61">
        <v>0</v>
      </c>
      <c r="L19" s="61">
        <v>0</v>
      </c>
      <c r="M19" s="62">
        <v>0</v>
      </c>
      <c r="N19" s="75">
        <f t="shared" si="1"/>
        <v>28.75</v>
      </c>
      <c r="O19" s="60">
        <f t="shared" si="5"/>
        <v>0.29166666666666669</v>
      </c>
      <c r="P19" s="54">
        <f>Q19*PCUs!$B$2+R19*PCUs!$B$3+S19*PCUs!$B$4+T19*PCUs!$B$5</f>
        <v>0</v>
      </c>
      <c r="Q19" s="61">
        <v>0</v>
      </c>
      <c r="R19" s="61">
        <v>0</v>
      </c>
      <c r="S19" s="61">
        <v>0</v>
      </c>
      <c r="T19" s="62">
        <v>0</v>
      </c>
      <c r="U19" s="75">
        <f t="shared" si="2"/>
        <v>0</v>
      </c>
    </row>
    <row r="20" spans="1:21" ht="13.5" customHeight="1" x14ac:dyDescent="0.2">
      <c r="A20" s="60">
        <f t="shared" si="3"/>
        <v>0.29166666666666669</v>
      </c>
      <c r="B20" s="54">
        <f>C20*PCUs!$B$2+D20*PCUs!$B$3+E20*PCUs!$B$4+F20*PCUs!$B$5</f>
        <v>14.5</v>
      </c>
      <c r="C20" s="61">
        <v>13</v>
      </c>
      <c r="D20" s="61">
        <v>1</v>
      </c>
      <c r="E20" s="61">
        <v>0</v>
      </c>
      <c r="F20" s="62">
        <v>0</v>
      </c>
      <c r="G20" s="63">
        <f t="shared" si="0"/>
        <v>83.375</v>
      </c>
      <c r="H20" s="60">
        <f t="shared" si="4"/>
        <v>0.29166666666666669</v>
      </c>
      <c r="I20" s="54">
        <f>J20*PCUs!$B$2+K20*PCUs!$B$3+L20*PCUs!$B$4+M20*PCUs!$B$5</f>
        <v>0</v>
      </c>
      <c r="J20" s="61">
        <v>0</v>
      </c>
      <c r="K20" s="61">
        <v>0</v>
      </c>
      <c r="L20" s="61">
        <v>0</v>
      </c>
      <c r="M20" s="62">
        <v>0</v>
      </c>
      <c r="N20" s="75">
        <f t="shared" si="1"/>
        <v>0</v>
      </c>
      <c r="O20" s="60">
        <f t="shared" si="5"/>
        <v>0.29166666666666669</v>
      </c>
      <c r="P20" s="54">
        <f>Q20*PCUs!$B$2+R20*PCUs!$B$3+S20*PCUs!$B$4+T20*PCUs!$B$5</f>
        <v>0</v>
      </c>
      <c r="Q20" s="61">
        <v>0</v>
      </c>
      <c r="R20" s="61">
        <v>0</v>
      </c>
      <c r="S20" s="61">
        <v>0</v>
      </c>
      <c r="T20" s="62">
        <v>0</v>
      </c>
      <c r="U20" s="75">
        <f t="shared" si="2"/>
        <v>0</v>
      </c>
    </row>
    <row r="21" spans="1:21" ht="13.5" customHeight="1" x14ac:dyDescent="0.2">
      <c r="A21" s="60">
        <f t="shared" si="3"/>
        <v>0.29166666666666669</v>
      </c>
      <c r="B21" s="54">
        <f>C21*PCUs!$B$2+D21*PCUs!$B$3+E21*PCUs!$B$4+F21*PCUs!$B$5</f>
        <v>15</v>
      </c>
      <c r="C21" s="61">
        <v>15</v>
      </c>
      <c r="D21" s="61">
        <v>0</v>
      </c>
      <c r="E21" s="61">
        <v>0</v>
      </c>
      <c r="F21" s="62">
        <v>0</v>
      </c>
      <c r="G21" s="63">
        <f t="shared" si="0"/>
        <v>86.25</v>
      </c>
      <c r="H21" s="60">
        <f t="shared" si="4"/>
        <v>0.29166666666666669</v>
      </c>
      <c r="I21" s="54">
        <f>J21*PCUs!$B$2+K21*PCUs!$B$3+L21*PCUs!$B$4+M21*PCUs!$B$5</f>
        <v>1</v>
      </c>
      <c r="J21" s="61">
        <v>1</v>
      </c>
      <c r="K21" s="61">
        <v>0</v>
      </c>
      <c r="L21" s="61">
        <v>0</v>
      </c>
      <c r="M21" s="62">
        <v>0</v>
      </c>
      <c r="N21" s="75">
        <f t="shared" si="1"/>
        <v>5.75</v>
      </c>
      <c r="O21" s="60">
        <f t="shared" si="5"/>
        <v>0.29166666666666669</v>
      </c>
      <c r="P21" s="54">
        <f>Q21*PCUs!$B$2+R21*PCUs!$B$3+S21*PCUs!$B$4+T21*PCUs!$B$5</f>
        <v>1</v>
      </c>
      <c r="Q21" s="61">
        <v>1</v>
      </c>
      <c r="R21" s="61">
        <v>0</v>
      </c>
      <c r="S21" s="61">
        <v>0</v>
      </c>
      <c r="T21" s="62">
        <v>0</v>
      </c>
      <c r="U21" s="75">
        <f t="shared" si="2"/>
        <v>5.75</v>
      </c>
    </row>
    <row r="22" spans="1:21" ht="13.5" customHeight="1" x14ac:dyDescent="0.2">
      <c r="A22" s="60">
        <f t="shared" si="3"/>
        <v>0.29166666666666669</v>
      </c>
      <c r="B22" s="54">
        <f>C22*PCUs!$B$2+D22*PCUs!$B$3+E22*PCUs!$B$4+F22*PCUs!$B$5</f>
        <v>0</v>
      </c>
      <c r="C22" s="61"/>
      <c r="D22" s="61"/>
      <c r="E22" s="61"/>
      <c r="F22" s="62"/>
      <c r="G22" s="63">
        <f t="shared" si="0"/>
        <v>0</v>
      </c>
      <c r="H22" s="60">
        <f t="shared" si="4"/>
        <v>0.29166666666666669</v>
      </c>
      <c r="I22" s="54">
        <f>J22*PCUs!$B$2+K22*PCUs!$B$3+L22*PCUs!$B$4+M22*PCUs!$B$5</f>
        <v>0</v>
      </c>
      <c r="J22" s="61"/>
      <c r="K22" s="61"/>
      <c r="L22" s="61"/>
      <c r="M22" s="62"/>
      <c r="N22" s="75">
        <f t="shared" si="1"/>
        <v>0</v>
      </c>
      <c r="O22" s="60">
        <f t="shared" si="5"/>
        <v>0.29166666666666669</v>
      </c>
      <c r="P22" s="54">
        <f>Q22*PCUs!$B$2+R22*PCUs!$B$3+S22*PCUs!$B$4+T22*PCUs!$B$5</f>
        <v>0</v>
      </c>
      <c r="Q22" s="61"/>
      <c r="R22" s="61"/>
      <c r="S22" s="61"/>
      <c r="T22" s="62"/>
      <c r="U22" s="75">
        <f t="shared" si="2"/>
        <v>0</v>
      </c>
    </row>
    <row r="23" spans="1:21" ht="13.5" customHeight="1" x14ac:dyDescent="0.2">
      <c r="A23" s="60">
        <f t="shared" si="3"/>
        <v>0.29166666666666669</v>
      </c>
      <c r="B23" s="54">
        <f>C23*PCUs!$B$2+D23*PCUs!$B$3+E23*PCUs!$B$4+F23*PCUs!$B$5</f>
        <v>0</v>
      </c>
      <c r="C23" s="61"/>
      <c r="D23" s="61"/>
      <c r="E23" s="61"/>
      <c r="F23" s="62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J23" s="61"/>
      <c r="K23" s="61"/>
      <c r="L23" s="61"/>
      <c r="M23" s="62"/>
      <c r="N23" s="75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Q23" s="61"/>
      <c r="R23" s="61"/>
      <c r="S23" s="61"/>
      <c r="T23" s="62"/>
      <c r="U23" s="75">
        <f t="shared" si="2"/>
        <v>0</v>
      </c>
    </row>
    <row r="24" spans="1:21" ht="13.5" customHeight="1" x14ac:dyDescent="0.2">
      <c r="A24" s="60">
        <f t="shared" si="3"/>
        <v>0.29166666666666669</v>
      </c>
      <c r="B24" s="54">
        <f>C24*PCUs!$B$2+D24*PCUs!$B$3+E24*PCUs!$B$4+F24*PCUs!$B$5</f>
        <v>0</v>
      </c>
      <c r="C24" s="61"/>
      <c r="D24" s="61"/>
      <c r="E24" s="61"/>
      <c r="F24" s="62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J24" s="61"/>
      <c r="K24" s="61"/>
      <c r="L24" s="61"/>
      <c r="M24" s="62"/>
      <c r="N24" s="75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Q24" s="61"/>
      <c r="R24" s="61"/>
      <c r="S24" s="61"/>
      <c r="T24" s="62"/>
      <c r="U24" s="75">
        <f t="shared" si="2"/>
        <v>0</v>
      </c>
    </row>
    <row r="25" spans="1:21" ht="13.5" customHeight="1" x14ac:dyDescent="0.2">
      <c r="A25" s="60">
        <f t="shared" si="3"/>
        <v>0.29166666666666669</v>
      </c>
      <c r="B25" s="54">
        <f>C25*PCUs!$B$2+D25*PCUs!$B$3+E25*PCUs!$B$4+F25*PCUs!$B$5</f>
        <v>0</v>
      </c>
      <c r="C25" s="61"/>
      <c r="D25" s="61"/>
      <c r="E25" s="61"/>
      <c r="F25" s="62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J25" s="61"/>
      <c r="K25" s="61"/>
      <c r="L25" s="61"/>
      <c r="M25" s="62"/>
      <c r="N25" s="75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Q25" s="61"/>
      <c r="R25" s="61"/>
      <c r="S25" s="61"/>
      <c r="T25" s="62"/>
      <c r="U25" s="75">
        <f t="shared" si="2"/>
        <v>0</v>
      </c>
    </row>
    <row r="26" spans="1:21" ht="13.5" customHeight="1" x14ac:dyDescent="0.2">
      <c r="A26" s="60">
        <f t="shared" si="3"/>
        <v>0.29166666666666669</v>
      </c>
      <c r="B26" s="54">
        <f>C26*PCUs!$B$2+D26*PCUs!$B$3+E26*PCUs!$B$4+F26*PCUs!$B$5</f>
        <v>0</v>
      </c>
      <c r="C26" s="61"/>
      <c r="D26" s="61"/>
      <c r="E26" s="61"/>
      <c r="F26" s="62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J26" s="61"/>
      <c r="K26" s="61"/>
      <c r="L26" s="61"/>
      <c r="M26" s="62"/>
      <c r="N26" s="75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Q26" s="61"/>
      <c r="R26" s="61"/>
      <c r="S26" s="61"/>
      <c r="T26" s="62"/>
      <c r="U26" s="75">
        <f t="shared" si="2"/>
        <v>0</v>
      </c>
    </row>
    <row r="27" spans="1:21" ht="13.5" customHeight="1" x14ac:dyDescent="0.2">
      <c r="A27" s="64">
        <f t="shared" si="3"/>
        <v>0.29166666666666669</v>
      </c>
      <c r="B27" s="65">
        <f>C27*PCUs!$B$2+D27*PCUs!$B$3+E27*PCUs!$B$4+F27*PCUs!$B$5</f>
        <v>0</v>
      </c>
      <c r="C27" s="66"/>
      <c r="D27" s="66"/>
      <c r="E27" s="66"/>
      <c r="F27" s="67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66"/>
      <c r="K27" s="66"/>
      <c r="L27" s="66"/>
      <c r="M27" s="67"/>
      <c r="N27" s="76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66"/>
      <c r="R27" s="66"/>
      <c r="S27" s="66"/>
      <c r="T27" s="67"/>
      <c r="U27" s="76">
        <f t="shared" si="2"/>
        <v>0</v>
      </c>
    </row>
    <row r="28" spans="1:21" ht="13.5" customHeight="1" x14ac:dyDescent="0.2">
      <c r="A28" s="60">
        <f>A27</f>
        <v>0.29166666666666669</v>
      </c>
      <c r="B28" s="54">
        <f>MAX(B16:B27)</f>
        <v>16.5</v>
      </c>
      <c r="C28" s="24">
        <f>VLOOKUP(B28,B16:F27,2,FALSE)</f>
        <v>15</v>
      </c>
      <c r="D28" s="24">
        <f>VLOOKUP(B28,B16:F27,3,FALSE)</f>
        <v>1</v>
      </c>
      <c r="E28" s="24">
        <f>VLOOKUP(B28,B16:F27,4,FALSE)</f>
        <v>0</v>
      </c>
      <c r="F28" s="69">
        <f>VLOOKUP(B28,B16:F27,5,FALSE)</f>
        <v>0</v>
      </c>
      <c r="G28" s="63">
        <f t="shared" si="0"/>
        <v>94.875</v>
      </c>
      <c r="H28" s="60">
        <f>H27</f>
        <v>0.29166666666666669</v>
      </c>
      <c r="I28" s="54">
        <f>MAX(I16:I27)</f>
        <v>5</v>
      </c>
      <c r="J28" s="24">
        <f>VLOOKUP(I28,I16:M27,2,FALSE)</f>
        <v>5</v>
      </c>
      <c r="K28" s="24">
        <f>VLOOKUP(I28,I16:M27,3,FALSE)</f>
        <v>0</v>
      </c>
      <c r="L28" s="24">
        <f>VLOOKUP(I28,I16:M27,4,FALSE)</f>
        <v>0</v>
      </c>
      <c r="M28" s="69">
        <f>VLOOKUP(I28,I16:M27,5,FALSE)</f>
        <v>0</v>
      </c>
      <c r="N28" s="75">
        <f t="shared" si="1"/>
        <v>28.75</v>
      </c>
      <c r="O28" s="60">
        <f>O27</f>
        <v>0.29166666666666669</v>
      </c>
      <c r="P28" s="54">
        <f>MAX(P16:P27)</f>
        <v>1</v>
      </c>
      <c r="Q28" s="24">
        <f>VLOOKUP(P28,P16:T27,2,FALSE)</f>
        <v>1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2"/>
        <v>5.75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13.3</v>
      </c>
      <c r="C29" s="57">
        <v>11</v>
      </c>
      <c r="D29" s="57">
        <v>0</v>
      </c>
      <c r="E29" s="57">
        <v>1</v>
      </c>
      <c r="F29" s="58">
        <v>0</v>
      </c>
      <c r="G29" s="59">
        <f t="shared" si="0"/>
        <v>76.475000000000009</v>
      </c>
      <c r="H29" s="55">
        <f>H27+"00:05"</f>
        <v>0.2951388888888889</v>
      </c>
      <c r="I29" s="56">
        <f>J29*PCUs!$B$2+K29*PCUs!$B$3+L29*PCUs!$B$4+M29*PCUs!$B$5</f>
        <v>0</v>
      </c>
      <c r="J29" s="57">
        <v>0</v>
      </c>
      <c r="K29" s="57">
        <v>0</v>
      </c>
      <c r="L29" s="57">
        <v>0</v>
      </c>
      <c r="M29" s="58">
        <v>0</v>
      </c>
      <c r="N29" s="35">
        <f t="shared" si="1"/>
        <v>0</v>
      </c>
      <c r="O29" s="55">
        <f>O27+"00:05"</f>
        <v>0.2951388888888889</v>
      </c>
      <c r="P29" s="56">
        <f>Q29*PCUs!$B$2+R29*PCUs!$B$3+S29*PCUs!$B$4+T29*PCUs!$B$5</f>
        <v>1</v>
      </c>
      <c r="Q29" s="57">
        <v>1</v>
      </c>
      <c r="R29" s="57">
        <v>0</v>
      </c>
      <c r="S29" s="57">
        <v>0</v>
      </c>
      <c r="T29" s="58">
        <v>0</v>
      </c>
      <c r="U29" s="35">
        <f t="shared" si="2"/>
        <v>5.75</v>
      </c>
    </row>
    <row r="30" spans="1:21" ht="13.5" customHeight="1" x14ac:dyDescent="0.2">
      <c r="A30" s="60">
        <f t="shared" ref="A30:A40" si="6">A29</f>
        <v>0.2951388888888889</v>
      </c>
      <c r="B30" s="54">
        <f>C30*PCUs!$B$2+D30*PCUs!$B$3+E30*PCUs!$B$4+F30*PCUs!$B$5</f>
        <v>12.3</v>
      </c>
      <c r="C30" s="61">
        <v>10</v>
      </c>
      <c r="D30" s="61">
        <v>0</v>
      </c>
      <c r="E30" s="61">
        <v>1</v>
      </c>
      <c r="F30" s="62">
        <v>0</v>
      </c>
      <c r="G30" s="63">
        <f t="shared" si="0"/>
        <v>70.725000000000009</v>
      </c>
      <c r="H30" s="60">
        <f t="shared" ref="H30:H40" si="7">H29</f>
        <v>0.2951388888888889</v>
      </c>
      <c r="I30" s="54">
        <f>J30*PCUs!$B$2+K30*PCUs!$B$3+L30*PCUs!$B$4+M30*PCUs!$B$5</f>
        <v>10</v>
      </c>
      <c r="J30" s="61">
        <v>10</v>
      </c>
      <c r="K30" s="61">
        <v>0</v>
      </c>
      <c r="L30" s="61">
        <v>0</v>
      </c>
      <c r="M30" s="62">
        <v>0</v>
      </c>
      <c r="N30" s="75">
        <f t="shared" si="1"/>
        <v>57.5</v>
      </c>
      <c r="O30" s="60">
        <f t="shared" ref="O30:O40" si="8">O29</f>
        <v>0.2951388888888889</v>
      </c>
      <c r="P30" s="54">
        <f>Q30*PCUs!$B$2+R30*PCUs!$B$3+S30*PCUs!$B$4+T30*PCUs!$B$5</f>
        <v>0</v>
      </c>
      <c r="Q30" s="61">
        <v>0</v>
      </c>
      <c r="R30" s="61">
        <v>0</v>
      </c>
      <c r="S30" s="61">
        <v>0</v>
      </c>
      <c r="T30" s="62">
        <v>0</v>
      </c>
      <c r="U30" s="75">
        <f t="shared" si="2"/>
        <v>0</v>
      </c>
    </row>
    <row r="31" spans="1:21" ht="13.5" customHeight="1" x14ac:dyDescent="0.2">
      <c r="A31" s="60">
        <f t="shared" si="6"/>
        <v>0.2951388888888889</v>
      </c>
      <c r="B31" s="54">
        <f>C31*PCUs!$B$2+D31*PCUs!$B$3+E31*PCUs!$B$4+F31*PCUs!$B$5</f>
        <v>9</v>
      </c>
      <c r="C31" s="61">
        <v>9</v>
      </c>
      <c r="D31" s="61">
        <v>0</v>
      </c>
      <c r="E31" s="61">
        <v>0</v>
      </c>
      <c r="F31" s="62">
        <v>0</v>
      </c>
      <c r="G31" s="63">
        <f t="shared" si="0"/>
        <v>51.75</v>
      </c>
      <c r="H31" s="60">
        <f t="shared" si="7"/>
        <v>0.2951388888888889</v>
      </c>
      <c r="I31" s="54">
        <f>J31*PCUs!$B$2+K31*PCUs!$B$3+L31*PCUs!$B$4+M31*PCUs!$B$5</f>
        <v>4</v>
      </c>
      <c r="J31" s="61">
        <v>4</v>
      </c>
      <c r="K31" s="61">
        <v>0</v>
      </c>
      <c r="L31" s="61">
        <v>0</v>
      </c>
      <c r="M31" s="62">
        <v>0</v>
      </c>
      <c r="N31" s="75">
        <f t="shared" si="1"/>
        <v>23</v>
      </c>
      <c r="O31" s="60">
        <f t="shared" si="8"/>
        <v>0.2951388888888889</v>
      </c>
      <c r="P31" s="54">
        <f>Q31*PCUs!$B$2+R31*PCUs!$B$3+S31*PCUs!$B$4+T31*PCUs!$B$5</f>
        <v>0</v>
      </c>
      <c r="Q31" s="61">
        <v>0</v>
      </c>
      <c r="R31" s="61">
        <v>0</v>
      </c>
      <c r="S31" s="61">
        <v>0</v>
      </c>
      <c r="T31" s="62">
        <v>0</v>
      </c>
      <c r="U31" s="75">
        <f t="shared" si="2"/>
        <v>0</v>
      </c>
    </row>
    <row r="32" spans="1:21" ht="13.5" customHeight="1" x14ac:dyDescent="0.2">
      <c r="A32" s="60">
        <f t="shared" si="6"/>
        <v>0.2951388888888889</v>
      </c>
      <c r="B32" s="54">
        <f>C32*PCUs!$B$2+D32*PCUs!$B$3+E32*PCUs!$B$4+F32*PCUs!$B$5</f>
        <v>9.5</v>
      </c>
      <c r="C32" s="61">
        <v>8</v>
      </c>
      <c r="D32" s="61">
        <v>1</v>
      </c>
      <c r="E32" s="61">
        <v>0</v>
      </c>
      <c r="F32" s="62">
        <v>0</v>
      </c>
      <c r="G32" s="63">
        <f t="shared" si="0"/>
        <v>54.625</v>
      </c>
      <c r="H32" s="60">
        <f t="shared" si="7"/>
        <v>0.2951388888888889</v>
      </c>
      <c r="I32" s="54">
        <f>J32*PCUs!$B$2+K32*PCUs!$B$3+L32*PCUs!$B$4+M32*PCUs!$B$5</f>
        <v>6</v>
      </c>
      <c r="J32" s="61">
        <v>6</v>
      </c>
      <c r="K32" s="61">
        <v>0</v>
      </c>
      <c r="L32" s="61">
        <v>0</v>
      </c>
      <c r="M32" s="62">
        <v>0</v>
      </c>
      <c r="N32" s="75">
        <f t="shared" si="1"/>
        <v>34.5</v>
      </c>
      <c r="O32" s="60">
        <f t="shared" si="8"/>
        <v>0.2951388888888889</v>
      </c>
      <c r="P32" s="54">
        <f>Q32*PCUs!$B$2+R32*PCUs!$B$3+S32*PCUs!$B$4+T32*PCUs!$B$5</f>
        <v>0</v>
      </c>
      <c r="Q32" s="61">
        <v>0</v>
      </c>
      <c r="R32" s="61">
        <v>0</v>
      </c>
      <c r="S32" s="61">
        <v>0</v>
      </c>
      <c r="T32" s="62">
        <v>0</v>
      </c>
      <c r="U32" s="75">
        <f t="shared" si="2"/>
        <v>0</v>
      </c>
    </row>
    <row r="33" spans="1:21" ht="13.5" customHeight="1" x14ac:dyDescent="0.2">
      <c r="A33" s="60">
        <f t="shared" si="6"/>
        <v>0.2951388888888889</v>
      </c>
      <c r="B33" s="54">
        <f>C33*PCUs!$B$2+D33*PCUs!$B$3+E33*PCUs!$B$4+F33*PCUs!$B$5</f>
        <v>3</v>
      </c>
      <c r="C33" s="61">
        <v>3</v>
      </c>
      <c r="D33" s="61">
        <v>0</v>
      </c>
      <c r="E33" s="61">
        <v>0</v>
      </c>
      <c r="F33" s="62">
        <v>0</v>
      </c>
      <c r="G33" s="63">
        <f t="shared" si="0"/>
        <v>17.25</v>
      </c>
      <c r="H33" s="60">
        <f t="shared" si="7"/>
        <v>0.2951388888888889</v>
      </c>
      <c r="I33" s="54">
        <f>J33*PCUs!$B$2+K33*PCUs!$B$3+L33*PCUs!$B$4+M33*PCUs!$B$5</f>
        <v>5</v>
      </c>
      <c r="J33" s="61">
        <v>5</v>
      </c>
      <c r="K33" s="61">
        <v>0</v>
      </c>
      <c r="L33" s="61">
        <v>0</v>
      </c>
      <c r="M33" s="62">
        <v>0</v>
      </c>
      <c r="N33" s="75">
        <f t="shared" si="1"/>
        <v>28.75</v>
      </c>
      <c r="O33" s="60">
        <f t="shared" si="8"/>
        <v>0.2951388888888889</v>
      </c>
      <c r="P33" s="54">
        <f>Q33*PCUs!$B$2+R33*PCUs!$B$3+S33*PCUs!$B$4+T33*PCUs!$B$5</f>
        <v>2</v>
      </c>
      <c r="Q33" s="61">
        <v>2</v>
      </c>
      <c r="R33" s="61">
        <v>0</v>
      </c>
      <c r="S33" s="61">
        <v>0</v>
      </c>
      <c r="T33" s="62">
        <v>0</v>
      </c>
      <c r="U33" s="75">
        <f t="shared" si="2"/>
        <v>11.5</v>
      </c>
    </row>
    <row r="34" spans="1:21" ht="13.5" customHeight="1" x14ac:dyDescent="0.2">
      <c r="A34" s="60">
        <f t="shared" si="6"/>
        <v>0.2951388888888889</v>
      </c>
      <c r="B34" s="54">
        <f>C34*PCUs!$B$2+D34*PCUs!$B$3+E34*PCUs!$B$4+F34*PCUs!$B$5</f>
        <v>0</v>
      </c>
      <c r="C34" s="61"/>
      <c r="D34" s="61"/>
      <c r="E34" s="61"/>
      <c r="F34" s="62"/>
      <c r="G34" s="63">
        <f t="shared" si="0"/>
        <v>0</v>
      </c>
      <c r="H34" s="60">
        <f t="shared" si="7"/>
        <v>0.2951388888888889</v>
      </c>
      <c r="I34" s="54">
        <f>J34*PCUs!$B$2+K34*PCUs!$B$3+L34*PCUs!$B$4+M34*PCUs!$B$5</f>
        <v>0</v>
      </c>
      <c r="J34" s="61"/>
      <c r="K34" s="61"/>
      <c r="L34" s="61"/>
      <c r="M34" s="62"/>
      <c r="N34" s="75">
        <f t="shared" si="1"/>
        <v>0</v>
      </c>
      <c r="O34" s="60">
        <f t="shared" si="8"/>
        <v>0.2951388888888889</v>
      </c>
      <c r="P34" s="54">
        <f>Q34*PCUs!$B$2+R34*PCUs!$B$3+S34*PCUs!$B$4+T34*PCUs!$B$5</f>
        <v>0</v>
      </c>
      <c r="Q34" s="61"/>
      <c r="R34" s="61"/>
      <c r="S34" s="61"/>
      <c r="T34" s="62"/>
      <c r="U34" s="75">
        <f t="shared" si="2"/>
        <v>0</v>
      </c>
    </row>
    <row r="35" spans="1:21" ht="13.5" customHeight="1" x14ac:dyDescent="0.2">
      <c r="A35" s="60">
        <f t="shared" si="6"/>
        <v>0.2951388888888889</v>
      </c>
      <c r="B35" s="54">
        <f>C35*PCUs!$B$2+D35*PCUs!$B$3+E35*PCUs!$B$4+F35*PCUs!$B$5</f>
        <v>0</v>
      </c>
      <c r="C35" s="61"/>
      <c r="D35" s="61"/>
      <c r="E35" s="61"/>
      <c r="F35" s="62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0</v>
      </c>
      <c r="J35" s="61"/>
      <c r="K35" s="61"/>
      <c r="L35" s="61"/>
      <c r="M35" s="62"/>
      <c r="N35" s="75">
        <f t="shared" si="1"/>
        <v>0</v>
      </c>
      <c r="O35" s="60">
        <f t="shared" si="8"/>
        <v>0.2951388888888889</v>
      </c>
      <c r="P35" s="54">
        <f>Q35*PCUs!$B$2+R35*PCUs!$B$3+S35*PCUs!$B$4+T35*PCUs!$B$5</f>
        <v>0</v>
      </c>
      <c r="Q35" s="61"/>
      <c r="R35" s="61"/>
      <c r="S35" s="61"/>
      <c r="T35" s="62"/>
      <c r="U35" s="75">
        <f t="shared" si="2"/>
        <v>0</v>
      </c>
    </row>
    <row r="36" spans="1:21" ht="13.5" customHeight="1" x14ac:dyDescent="0.2">
      <c r="A36" s="60">
        <f t="shared" si="6"/>
        <v>0.2951388888888889</v>
      </c>
      <c r="B36" s="54">
        <f>C36*PCUs!$B$2+D36*PCUs!$B$3+E36*PCUs!$B$4+F36*PCUs!$B$5</f>
        <v>0</v>
      </c>
      <c r="C36" s="61"/>
      <c r="D36" s="61"/>
      <c r="E36" s="61"/>
      <c r="F36" s="62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J36" s="61"/>
      <c r="K36" s="61"/>
      <c r="L36" s="61"/>
      <c r="M36" s="62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Q36" s="61"/>
      <c r="R36" s="61"/>
      <c r="S36" s="61"/>
      <c r="T36" s="62"/>
      <c r="U36" s="75">
        <f t="shared" si="2"/>
        <v>0</v>
      </c>
    </row>
    <row r="37" spans="1:21" ht="13.5" customHeight="1" x14ac:dyDescent="0.2">
      <c r="A37" s="60">
        <f t="shared" si="6"/>
        <v>0.2951388888888889</v>
      </c>
      <c r="B37" s="54">
        <f>C37*PCUs!$B$2+D37*PCUs!$B$3+E37*PCUs!$B$4+F37*PCUs!$B$5</f>
        <v>0</v>
      </c>
      <c r="C37" s="61"/>
      <c r="D37" s="61"/>
      <c r="E37" s="61"/>
      <c r="F37" s="62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J37" s="61"/>
      <c r="K37" s="61"/>
      <c r="L37" s="61"/>
      <c r="M37" s="62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Q37" s="61"/>
      <c r="R37" s="61"/>
      <c r="S37" s="61"/>
      <c r="T37" s="62"/>
      <c r="U37" s="75">
        <f t="shared" si="2"/>
        <v>0</v>
      </c>
    </row>
    <row r="38" spans="1:21" ht="13.5" customHeight="1" x14ac:dyDescent="0.2">
      <c r="A38" s="60">
        <f t="shared" si="6"/>
        <v>0.2951388888888889</v>
      </c>
      <c r="B38" s="54">
        <f>C38*PCUs!$B$2+D38*PCUs!$B$3+E38*PCUs!$B$4+F38*PCUs!$B$5</f>
        <v>0</v>
      </c>
      <c r="C38" s="61"/>
      <c r="D38" s="61"/>
      <c r="E38" s="61"/>
      <c r="F38" s="62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J38" s="61"/>
      <c r="K38" s="61"/>
      <c r="L38" s="61"/>
      <c r="M38" s="62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Q38" s="61"/>
      <c r="R38" s="61"/>
      <c r="S38" s="61"/>
      <c r="T38" s="62"/>
      <c r="U38" s="75">
        <f t="shared" si="2"/>
        <v>0</v>
      </c>
    </row>
    <row r="39" spans="1:21" ht="13.5" customHeight="1" x14ac:dyDescent="0.2">
      <c r="A39" s="60">
        <f t="shared" si="6"/>
        <v>0.2951388888888889</v>
      </c>
      <c r="B39" s="54">
        <f>C39*PCUs!$B$2+D39*PCUs!$B$3+E39*PCUs!$B$4+F39*PCUs!$B$5</f>
        <v>0</v>
      </c>
      <c r="C39" s="61"/>
      <c r="D39" s="61"/>
      <c r="E39" s="61"/>
      <c r="F39" s="62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J39" s="61"/>
      <c r="K39" s="61"/>
      <c r="L39" s="61"/>
      <c r="M39" s="62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Q39" s="61"/>
      <c r="R39" s="61"/>
      <c r="S39" s="61"/>
      <c r="T39" s="62"/>
      <c r="U39" s="75">
        <f t="shared" si="2"/>
        <v>0</v>
      </c>
    </row>
    <row r="40" spans="1:21" ht="13.5" customHeight="1" x14ac:dyDescent="0.2">
      <c r="A40" s="60">
        <f t="shared" si="6"/>
        <v>0.2951388888888889</v>
      </c>
      <c r="B40" s="65">
        <f>C40*PCUs!$B$2+D40*PCUs!$B$3+E40*PCUs!$B$4+F40*PCUs!$B$5</f>
        <v>0</v>
      </c>
      <c r="C40" s="66"/>
      <c r="D40" s="66"/>
      <c r="E40" s="66"/>
      <c r="F40" s="67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66"/>
      <c r="K40" s="66"/>
      <c r="L40" s="66"/>
      <c r="M40" s="67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66"/>
      <c r="R40" s="66"/>
      <c r="S40" s="66"/>
      <c r="T40" s="67"/>
      <c r="U40" s="76">
        <f t="shared" si="2"/>
        <v>0</v>
      </c>
    </row>
    <row r="41" spans="1:21" ht="13.5" customHeight="1" x14ac:dyDescent="0.2">
      <c r="A41" s="70">
        <f>A40</f>
        <v>0.2951388888888889</v>
      </c>
      <c r="B41" s="54">
        <f>MAX(B29:B40)</f>
        <v>13.3</v>
      </c>
      <c r="C41" s="24">
        <f>VLOOKUP(B41,B29:F40,2,FALSE)</f>
        <v>11</v>
      </c>
      <c r="D41" s="24">
        <f>VLOOKUP(B41,B29:F40,3,FALSE)</f>
        <v>0</v>
      </c>
      <c r="E41" s="24">
        <f>VLOOKUP(B41,B29:F40,4,FALSE)</f>
        <v>1</v>
      </c>
      <c r="F41" s="69">
        <f>VLOOKUP(B41,B29:F40,5,FALSE)</f>
        <v>0</v>
      </c>
      <c r="G41" s="63">
        <f t="shared" si="0"/>
        <v>76.475000000000009</v>
      </c>
      <c r="H41" s="70">
        <f>H40</f>
        <v>0.2951388888888889</v>
      </c>
      <c r="I41" s="54">
        <f>MAX(I29:I40)</f>
        <v>10</v>
      </c>
      <c r="J41" s="24">
        <f>VLOOKUP(I41,I29:M40,2,FALSE)</f>
        <v>10</v>
      </c>
      <c r="K41" s="24">
        <f>VLOOKUP(I41,I29:M40,3,FALSE)</f>
        <v>0</v>
      </c>
      <c r="L41" s="24">
        <f>VLOOKUP(I41,I29:M40,4,FALSE)</f>
        <v>0</v>
      </c>
      <c r="M41" s="69">
        <f>VLOOKUP(I41,I29:M40,5,FALSE)</f>
        <v>0</v>
      </c>
      <c r="N41" s="75">
        <f t="shared" si="1"/>
        <v>57.5</v>
      </c>
      <c r="O41" s="70">
        <f>O40</f>
        <v>0.2951388888888889</v>
      </c>
      <c r="P41" s="54">
        <f>MAX(P29:P40)</f>
        <v>2</v>
      </c>
      <c r="Q41" s="24">
        <f>VLOOKUP(P41,P29:T40,2,FALSE)</f>
        <v>2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2"/>
        <v>11.5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10.5</v>
      </c>
      <c r="C42" s="57">
        <v>9</v>
      </c>
      <c r="D42" s="57">
        <v>1</v>
      </c>
      <c r="E42" s="57">
        <v>0</v>
      </c>
      <c r="F42" s="58">
        <v>0</v>
      </c>
      <c r="G42" s="59">
        <f t="shared" si="0"/>
        <v>60.375</v>
      </c>
      <c r="H42" s="55">
        <f>H40+"00:05"</f>
        <v>0.2986111111111111</v>
      </c>
      <c r="I42" s="56">
        <f>J42*PCUs!$B$2+K42*PCUs!$B$3+L42*PCUs!$B$4+M42*PCUs!$B$5</f>
        <v>8</v>
      </c>
      <c r="J42" s="57">
        <v>8</v>
      </c>
      <c r="K42" s="57">
        <v>0</v>
      </c>
      <c r="L42" s="57">
        <v>0</v>
      </c>
      <c r="M42" s="58">
        <v>0</v>
      </c>
      <c r="N42" s="35">
        <f t="shared" si="1"/>
        <v>46</v>
      </c>
      <c r="O42" s="55">
        <f>O40+"00:05"</f>
        <v>0.2986111111111111</v>
      </c>
      <c r="P42" s="56">
        <f>Q42*PCUs!$B$2+R42*PCUs!$B$3+S42*PCUs!$B$4+T42*PCUs!$B$5</f>
        <v>1</v>
      </c>
      <c r="Q42" s="57">
        <v>1</v>
      </c>
      <c r="R42" s="57">
        <v>0</v>
      </c>
      <c r="S42" s="57">
        <v>0</v>
      </c>
      <c r="T42" s="58">
        <v>0</v>
      </c>
      <c r="U42" s="35">
        <f t="shared" si="2"/>
        <v>5.75</v>
      </c>
    </row>
    <row r="43" spans="1:21" ht="13.5" customHeight="1" x14ac:dyDescent="0.2">
      <c r="A43" s="60">
        <f t="shared" ref="A43:A53" si="9">A42</f>
        <v>0.2986111111111111</v>
      </c>
      <c r="B43" s="54">
        <f>C43*PCUs!$B$2+D43*PCUs!$B$3+E43*PCUs!$B$4+F43*PCUs!$B$5</f>
        <v>7.5</v>
      </c>
      <c r="C43" s="61">
        <v>6</v>
      </c>
      <c r="D43" s="61">
        <v>1</v>
      </c>
      <c r="E43" s="61">
        <v>0</v>
      </c>
      <c r="F43" s="62">
        <v>0</v>
      </c>
      <c r="G43" s="63">
        <f t="shared" si="0"/>
        <v>43.125</v>
      </c>
      <c r="H43" s="60">
        <f t="shared" ref="H43:H53" si="10">H42</f>
        <v>0.2986111111111111</v>
      </c>
      <c r="I43" s="54">
        <f>J43*PCUs!$B$2+K43*PCUs!$B$3+L43*PCUs!$B$4+M43*PCUs!$B$5</f>
        <v>0</v>
      </c>
      <c r="J43" s="61">
        <v>0</v>
      </c>
      <c r="K43" s="61">
        <v>0</v>
      </c>
      <c r="L43" s="61">
        <v>0</v>
      </c>
      <c r="M43" s="62">
        <v>0</v>
      </c>
      <c r="N43" s="75">
        <f t="shared" si="1"/>
        <v>0</v>
      </c>
      <c r="O43" s="60">
        <f t="shared" ref="O43:O53" si="11">O42</f>
        <v>0.2986111111111111</v>
      </c>
      <c r="P43" s="54">
        <f>Q43*PCUs!$B$2+R43*PCUs!$B$3+S43*PCUs!$B$4+T43*PCUs!$B$5</f>
        <v>0</v>
      </c>
      <c r="Q43" s="61">
        <v>0</v>
      </c>
      <c r="R43" s="61">
        <v>0</v>
      </c>
      <c r="S43" s="61">
        <v>0</v>
      </c>
      <c r="T43" s="62">
        <v>0</v>
      </c>
      <c r="U43" s="75">
        <f t="shared" si="2"/>
        <v>0</v>
      </c>
    </row>
    <row r="44" spans="1:21" ht="13.5" customHeight="1" x14ac:dyDescent="0.2">
      <c r="A44" s="60">
        <f t="shared" si="9"/>
        <v>0.2986111111111111</v>
      </c>
      <c r="B44" s="54">
        <f>C44*PCUs!$B$2+D44*PCUs!$B$3+E44*PCUs!$B$4+F44*PCUs!$B$5</f>
        <v>1</v>
      </c>
      <c r="C44" s="61">
        <v>1</v>
      </c>
      <c r="D44" s="61">
        <v>0</v>
      </c>
      <c r="E44" s="61">
        <v>0</v>
      </c>
      <c r="F44" s="62">
        <v>0</v>
      </c>
      <c r="G44" s="63">
        <f t="shared" si="0"/>
        <v>5.75</v>
      </c>
      <c r="H44" s="60">
        <f t="shared" si="10"/>
        <v>0.2986111111111111</v>
      </c>
      <c r="I44" s="54">
        <f>J44*PCUs!$B$2+K44*PCUs!$B$3+L44*PCUs!$B$4+M44*PCUs!$B$5</f>
        <v>0</v>
      </c>
      <c r="J44" s="61">
        <v>0</v>
      </c>
      <c r="K44" s="61">
        <v>0</v>
      </c>
      <c r="L44" s="61">
        <v>0</v>
      </c>
      <c r="M44" s="62">
        <v>0</v>
      </c>
      <c r="N44" s="75">
        <f t="shared" si="1"/>
        <v>0</v>
      </c>
      <c r="O44" s="60">
        <f t="shared" si="11"/>
        <v>0.2986111111111111</v>
      </c>
      <c r="P44" s="54">
        <f>Q44*PCUs!$B$2+R44*PCUs!$B$3+S44*PCUs!$B$4+T44*PCUs!$B$5</f>
        <v>1</v>
      </c>
      <c r="Q44" s="61">
        <v>1</v>
      </c>
      <c r="R44" s="61">
        <v>0</v>
      </c>
      <c r="S44" s="61">
        <v>0</v>
      </c>
      <c r="T44" s="62">
        <v>0</v>
      </c>
      <c r="U44" s="75">
        <f t="shared" si="2"/>
        <v>5.75</v>
      </c>
    </row>
    <row r="45" spans="1:21" ht="13.5" customHeight="1" x14ac:dyDescent="0.2">
      <c r="A45" s="60">
        <f t="shared" si="9"/>
        <v>0.2986111111111111</v>
      </c>
      <c r="B45" s="54">
        <f>C45*PCUs!$B$2+D45*PCUs!$B$3+E45*PCUs!$B$4+F45*PCUs!$B$5</f>
        <v>4</v>
      </c>
      <c r="C45" s="61">
        <v>4</v>
      </c>
      <c r="D45" s="61">
        <v>0</v>
      </c>
      <c r="E45" s="61">
        <v>0</v>
      </c>
      <c r="F45" s="62">
        <v>0</v>
      </c>
      <c r="G45" s="63">
        <f t="shared" si="0"/>
        <v>23</v>
      </c>
      <c r="H45" s="60">
        <f t="shared" si="10"/>
        <v>0.2986111111111111</v>
      </c>
      <c r="I45" s="54">
        <f>J45*PCUs!$B$2+K45*PCUs!$B$3+L45*PCUs!$B$4+M45*PCUs!$B$5</f>
        <v>5</v>
      </c>
      <c r="J45" s="61">
        <v>5</v>
      </c>
      <c r="K45" s="61">
        <v>0</v>
      </c>
      <c r="L45" s="61">
        <v>0</v>
      </c>
      <c r="M45" s="62">
        <v>0</v>
      </c>
      <c r="N45" s="75">
        <f t="shared" si="1"/>
        <v>28.75</v>
      </c>
      <c r="O45" s="60">
        <f t="shared" si="11"/>
        <v>0.2986111111111111</v>
      </c>
      <c r="P45" s="54">
        <f>Q45*PCUs!$B$2+R45*PCUs!$B$3+S45*PCUs!$B$4+T45*PCUs!$B$5</f>
        <v>0</v>
      </c>
      <c r="Q45" s="61">
        <v>0</v>
      </c>
      <c r="R45" s="61">
        <v>0</v>
      </c>
      <c r="S45" s="61">
        <v>0</v>
      </c>
      <c r="T45" s="62">
        <v>0</v>
      </c>
      <c r="U45" s="75">
        <f t="shared" si="2"/>
        <v>0</v>
      </c>
    </row>
    <row r="46" spans="1:21" ht="13.5" customHeight="1" x14ac:dyDescent="0.2">
      <c r="A46" s="60">
        <f t="shared" si="9"/>
        <v>0.2986111111111111</v>
      </c>
      <c r="B46" s="54">
        <f>C46*PCUs!$B$2+D46*PCUs!$B$3+E46*PCUs!$B$4+F46*PCUs!$B$5</f>
        <v>6</v>
      </c>
      <c r="C46" s="61">
        <v>6</v>
      </c>
      <c r="D46" s="61">
        <v>0</v>
      </c>
      <c r="E46" s="61">
        <v>0</v>
      </c>
      <c r="F46" s="62">
        <v>0</v>
      </c>
      <c r="G46" s="63">
        <f t="shared" si="0"/>
        <v>34.5</v>
      </c>
      <c r="H46" s="60">
        <f t="shared" si="10"/>
        <v>0.2986111111111111</v>
      </c>
      <c r="I46" s="54">
        <f>J46*PCUs!$B$2+K46*PCUs!$B$3+L46*PCUs!$B$4+M46*PCUs!$B$5</f>
        <v>1</v>
      </c>
      <c r="J46" s="61">
        <v>1</v>
      </c>
      <c r="K46" s="61">
        <v>0</v>
      </c>
      <c r="L46" s="61">
        <v>0</v>
      </c>
      <c r="M46" s="62">
        <v>0</v>
      </c>
      <c r="N46" s="75">
        <f t="shared" si="1"/>
        <v>5.75</v>
      </c>
      <c r="O46" s="60">
        <f t="shared" si="11"/>
        <v>0.2986111111111111</v>
      </c>
      <c r="P46" s="54">
        <f>Q46*PCUs!$B$2+R46*PCUs!$B$3+S46*PCUs!$B$4+T46*PCUs!$B$5</f>
        <v>0</v>
      </c>
      <c r="Q46" s="61">
        <v>0</v>
      </c>
      <c r="R46" s="61">
        <v>0</v>
      </c>
      <c r="S46" s="61">
        <v>0</v>
      </c>
      <c r="T46" s="62">
        <v>0</v>
      </c>
      <c r="U46" s="75">
        <f t="shared" si="2"/>
        <v>0</v>
      </c>
    </row>
    <row r="47" spans="1:21" ht="13.5" customHeight="1" x14ac:dyDescent="0.2">
      <c r="A47" s="60">
        <f t="shared" si="9"/>
        <v>0.2986111111111111</v>
      </c>
      <c r="B47" s="54">
        <f>C47*PCUs!$B$2+D47*PCUs!$B$3+E47*PCUs!$B$4+F47*PCUs!$B$5</f>
        <v>6</v>
      </c>
      <c r="C47" s="61">
        <v>6</v>
      </c>
      <c r="D47" s="61">
        <v>0</v>
      </c>
      <c r="E47" s="61">
        <v>0</v>
      </c>
      <c r="F47" s="62">
        <v>0</v>
      </c>
      <c r="G47" s="63">
        <f t="shared" si="0"/>
        <v>34.5</v>
      </c>
      <c r="H47" s="60">
        <f t="shared" si="10"/>
        <v>0.2986111111111111</v>
      </c>
      <c r="I47" s="54">
        <f>J47*PCUs!$B$2+K47*PCUs!$B$3+L47*PCUs!$B$4+M47*PCUs!$B$5</f>
        <v>2</v>
      </c>
      <c r="J47" s="61">
        <v>2</v>
      </c>
      <c r="K47" s="61">
        <v>0</v>
      </c>
      <c r="L47" s="61">
        <v>0</v>
      </c>
      <c r="M47" s="62">
        <v>0</v>
      </c>
      <c r="N47" s="75">
        <f t="shared" si="1"/>
        <v>11.5</v>
      </c>
      <c r="O47" s="60">
        <f t="shared" si="11"/>
        <v>0.2986111111111111</v>
      </c>
      <c r="P47" s="54">
        <f>Q47*PCUs!$B$2+R47*PCUs!$B$3+S47*PCUs!$B$4+T47*PCUs!$B$5</f>
        <v>1</v>
      </c>
      <c r="Q47" s="61">
        <v>1</v>
      </c>
      <c r="R47" s="61">
        <v>0</v>
      </c>
      <c r="S47" s="61">
        <v>0</v>
      </c>
      <c r="T47" s="62">
        <v>0</v>
      </c>
      <c r="U47" s="75">
        <f t="shared" si="2"/>
        <v>5.75</v>
      </c>
    </row>
    <row r="48" spans="1:21" ht="13.5" customHeight="1" x14ac:dyDescent="0.2">
      <c r="A48" s="60">
        <f t="shared" si="9"/>
        <v>0.2986111111111111</v>
      </c>
      <c r="B48" s="54">
        <f>C48*PCUs!$B$2+D48*PCUs!$B$3+E48*PCUs!$B$4+F48*PCUs!$B$5</f>
        <v>0</v>
      </c>
      <c r="C48" s="61"/>
      <c r="D48" s="61"/>
      <c r="E48" s="61"/>
      <c r="F48" s="62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J48" s="61"/>
      <c r="K48" s="61"/>
      <c r="L48" s="61"/>
      <c r="M48" s="62"/>
      <c r="N48" s="75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Q48" s="61"/>
      <c r="R48" s="61"/>
      <c r="S48" s="61"/>
      <c r="T48" s="62"/>
      <c r="U48" s="75">
        <f t="shared" si="2"/>
        <v>0</v>
      </c>
    </row>
    <row r="49" spans="1:21" ht="13.5" customHeight="1" x14ac:dyDescent="0.2">
      <c r="A49" s="60">
        <f t="shared" si="9"/>
        <v>0.2986111111111111</v>
      </c>
      <c r="B49" s="54">
        <f>C49*PCUs!$B$2+D49*PCUs!$B$3+E49*PCUs!$B$4+F49*PCUs!$B$5</f>
        <v>0</v>
      </c>
      <c r="C49" s="61"/>
      <c r="D49" s="61"/>
      <c r="E49" s="61"/>
      <c r="F49" s="62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J49" s="61"/>
      <c r="K49" s="61"/>
      <c r="L49" s="61"/>
      <c r="M49" s="62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Q49" s="61"/>
      <c r="R49" s="61"/>
      <c r="S49" s="61"/>
      <c r="T49" s="62"/>
      <c r="U49" s="75">
        <f t="shared" si="2"/>
        <v>0</v>
      </c>
    </row>
    <row r="50" spans="1:21" ht="13.5" customHeight="1" x14ac:dyDescent="0.2">
      <c r="A50" s="60">
        <f t="shared" si="9"/>
        <v>0.2986111111111111</v>
      </c>
      <c r="B50" s="54">
        <f>C50*PCUs!$B$2+D50*PCUs!$B$3+E50*PCUs!$B$4+F50*PCUs!$B$5</f>
        <v>0</v>
      </c>
      <c r="C50" s="61"/>
      <c r="D50" s="61"/>
      <c r="E50" s="61"/>
      <c r="F50" s="62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J50" s="61"/>
      <c r="K50" s="61"/>
      <c r="L50" s="61"/>
      <c r="M50" s="62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Q50" s="61"/>
      <c r="R50" s="61"/>
      <c r="S50" s="61"/>
      <c r="T50" s="62"/>
      <c r="U50" s="75">
        <f t="shared" si="2"/>
        <v>0</v>
      </c>
    </row>
    <row r="51" spans="1:21" ht="13.5" customHeight="1" x14ac:dyDescent="0.2">
      <c r="A51" s="60">
        <f t="shared" si="9"/>
        <v>0.2986111111111111</v>
      </c>
      <c r="B51" s="54">
        <f>C51*PCUs!$B$2+D51*PCUs!$B$3+E51*PCUs!$B$4+F51*PCUs!$B$5</f>
        <v>0</v>
      </c>
      <c r="C51" s="61"/>
      <c r="D51" s="61"/>
      <c r="E51" s="61"/>
      <c r="F51" s="62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J51" s="61"/>
      <c r="K51" s="61"/>
      <c r="L51" s="61"/>
      <c r="M51" s="62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Q51" s="61"/>
      <c r="R51" s="61"/>
      <c r="S51" s="61"/>
      <c r="T51" s="62"/>
      <c r="U51" s="75">
        <f t="shared" si="2"/>
        <v>0</v>
      </c>
    </row>
    <row r="52" spans="1:21" ht="13.5" customHeight="1" x14ac:dyDescent="0.2">
      <c r="A52" s="60">
        <f t="shared" si="9"/>
        <v>0.2986111111111111</v>
      </c>
      <c r="B52" s="54">
        <f>C52*PCUs!$B$2+D52*PCUs!$B$3+E52*PCUs!$B$4+F52*PCUs!$B$5</f>
        <v>0</v>
      </c>
      <c r="C52" s="61"/>
      <c r="D52" s="61"/>
      <c r="E52" s="61"/>
      <c r="F52" s="62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J52" s="61"/>
      <c r="K52" s="61"/>
      <c r="L52" s="61"/>
      <c r="M52" s="62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Q52" s="61"/>
      <c r="R52" s="61"/>
      <c r="S52" s="61"/>
      <c r="T52" s="62"/>
      <c r="U52" s="75">
        <f t="shared" si="2"/>
        <v>0</v>
      </c>
    </row>
    <row r="53" spans="1:21" ht="13.5" customHeight="1" x14ac:dyDescent="0.2">
      <c r="A53" s="60">
        <f t="shared" si="9"/>
        <v>0.2986111111111111</v>
      </c>
      <c r="B53" s="65">
        <f>C53*PCUs!$B$2+D53*PCUs!$B$3+E53*PCUs!$B$4+F53*PCUs!$B$5</f>
        <v>0</v>
      </c>
      <c r="C53" s="66"/>
      <c r="D53" s="66"/>
      <c r="E53" s="66"/>
      <c r="F53" s="67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66"/>
      <c r="K53" s="66"/>
      <c r="L53" s="66"/>
      <c r="M53" s="67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66"/>
      <c r="R53" s="66"/>
      <c r="S53" s="66"/>
      <c r="T53" s="67"/>
      <c r="U53" s="76">
        <f t="shared" si="2"/>
        <v>0</v>
      </c>
    </row>
    <row r="54" spans="1:21" ht="13.5" customHeight="1" x14ac:dyDescent="0.2">
      <c r="A54" s="70">
        <f>A53</f>
        <v>0.2986111111111111</v>
      </c>
      <c r="B54" s="54">
        <f>MAX(B42:B53)</f>
        <v>10.5</v>
      </c>
      <c r="C54" s="24">
        <f>VLOOKUP(B54,B42:F53,2,FALSE)</f>
        <v>9</v>
      </c>
      <c r="D54" s="24">
        <f>VLOOKUP(B54,B42:F53,3,FALSE)</f>
        <v>1</v>
      </c>
      <c r="E54" s="24">
        <f>VLOOKUP(B54,B42:F53,4,FALSE)</f>
        <v>0</v>
      </c>
      <c r="F54" s="69">
        <f>VLOOKUP(B54,B42:F53,5,FALSE)</f>
        <v>0</v>
      </c>
      <c r="G54" s="63">
        <f t="shared" si="0"/>
        <v>60.375</v>
      </c>
      <c r="H54" s="70">
        <f>H53</f>
        <v>0.2986111111111111</v>
      </c>
      <c r="I54" s="54">
        <f>MAX(I42:I53)</f>
        <v>8</v>
      </c>
      <c r="J54" s="24">
        <f>VLOOKUP(I54,I42:M53,2,FALSE)</f>
        <v>8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si="1"/>
        <v>46</v>
      </c>
      <c r="O54" s="70">
        <f>O53</f>
        <v>0.2986111111111111</v>
      </c>
      <c r="P54" s="54">
        <f>MAX(P42:P53)</f>
        <v>1</v>
      </c>
      <c r="Q54" s="24">
        <f>VLOOKUP(P54,P42:T53,2,FALSE)</f>
        <v>1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2"/>
        <v>5.75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5</v>
      </c>
      <c r="C55" s="57">
        <v>5</v>
      </c>
      <c r="D55" s="57">
        <v>0</v>
      </c>
      <c r="E55" s="57">
        <v>0</v>
      </c>
      <c r="F55" s="58">
        <v>0</v>
      </c>
      <c r="G55" s="59">
        <f t="shared" si="0"/>
        <v>28.75</v>
      </c>
      <c r="H55" s="55">
        <f>H53+"00:05"</f>
        <v>0.30208333333333331</v>
      </c>
      <c r="I55" s="56">
        <f>J55*PCUs!$B$2+K55*PCUs!$B$3+L55*PCUs!$B$4+M55*PCUs!$B$5</f>
        <v>3</v>
      </c>
      <c r="J55" s="57">
        <v>3</v>
      </c>
      <c r="K55" s="57">
        <v>0</v>
      </c>
      <c r="L55" s="57">
        <v>0</v>
      </c>
      <c r="M55" s="58">
        <v>0</v>
      </c>
      <c r="N55" s="35">
        <f t="shared" si="1"/>
        <v>17.25</v>
      </c>
      <c r="O55" s="55">
        <f>O53+"00:05"</f>
        <v>0.30208333333333331</v>
      </c>
      <c r="P55" s="56">
        <f>Q55*PCUs!$B$2+R55*PCUs!$B$3+S55*PCUs!$B$4+T55*PCUs!$B$5</f>
        <v>1</v>
      </c>
      <c r="Q55" s="57">
        <v>1</v>
      </c>
      <c r="R55" s="57">
        <v>0</v>
      </c>
      <c r="S55" s="57">
        <v>0</v>
      </c>
      <c r="T55" s="58">
        <v>0</v>
      </c>
      <c r="U55" s="35">
        <f t="shared" si="2"/>
        <v>5.75</v>
      </c>
    </row>
    <row r="56" spans="1:21" ht="13.5" customHeight="1" x14ac:dyDescent="0.2">
      <c r="A56" s="60">
        <f t="shared" ref="A56:A66" si="12">A55</f>
        <v>0.30208333333333331</v>
      </c>
      <c r="B56" s="54">
        <f>C56*PCUs!$B$2+D56*PCUs!$B$3+E56*PCUs!$B$4+F56*PCUs!$B$5</f>
        <v>9.5</v>
      </c>
      <c r="C56" s="61">
        <v>8</v>
      </c>
      <c r="D56" s="61">
        <v>1</v>
      </c>
      <c r="E56" s="61">
        <v>0</v>
      </c>
      <c r="F56" s="62">
        <v>0</v>
      </c>
      <c r="G56" s="63">
        <f t="shared" si="0"/>
        <v>54.625</v>
      </c>
      <c r="H56" s="60">
        <f t="shared" ref="H56:H66" si="13">H55</f>
        <v>0.30208333333333331</v>
      </c>
      <c r="I56" s="54">
        <f>J56*PCUs!$B$2+K56*PCUs!$B$3+L56*PCUs!$B$4+M56*PCUs!$B$5</f>
        <v>4</v>
      </c>
      <c r="J56" s="61">
        <v>4</v>
      </c>
      <c r="K56" s="61">
        <v>0</v>
      </c>
      <c r="L56" s="61">
        <v>0</v>
      </c>
      <c r="M56" s="62">
        <v>0</v>
      </c>
      <c r="N56" s="75">
        <f t="shared" si="1"/>
        <v>23</v>
      </c>
      <c r="O56" s="60">
        <f t="shared" ref="O56:O66" si="14">O55</f>
        <v>0.30208333333333331</v>
      </c>
      <c r="P56" s="54">
        <f>Q56*PCUs!$B$2+R56*PCUs!$B$3+S56*PCUs!$B$4+T56*PCUs!$B$5</f>
        <v>1</v>
      </c>
      <c r="Q56" s="61">
        <v>1</v>
      </c>
      <c r="R56" s="61">
        <v>0</v>
      </c>
      <c r="S56" s="61">
        <v>0</v>
      </c>
      <c r="T56" s="62">
        <v>0</v>
      </c>
      <c r="U56" s="75">
        <f t="shared" si="2"/>
        <v>5.75</v>
      </c>
    </row>
    <row r="57" spans="1:21" ht="13.5" customHeight="1" x14ac:dyDescent="0.2">
      <c r="A57" s="60">
        <f t="shared" si="12"/>
        <v>0.30208333333333331</v>
      </c>
      <c r="B57" s="54">
        <f>C57*PCUs!$B$2+D57*PCUs!$B$3+E57*PCUs!$B$4+F57*PCUs!$B$5</f>
        <v>8</v>
      </c>
      <c r="C57" s="61">
        <v>8</v>
      </c>
      <c r="D57" s="61">
        <v>0</v>
      </c>
      <c r="E57" s="61">
        <v>0</v>
      </c>
      <c r="F57" s="62">
        <v>0</v>
      </c>
      <c r="G57" s="63">
        <f t="shared" si="0"/>
        <v>46</v>
      </c>
      <c r="H57" s="60">
        <f t="shared" si="13"/>
        <v>0.30208333333333331</v>
      </c>
      <c r="I57" s="54">
        <f>J57*PCUs!$B$2+K57*PCUs!$B$3+L57*PCUs!$B$4+M57*PCUs!$B$5</f>
        <v>1</v>
      </c>
      <c r="J57" s="61">
        <v>1</v>
      </c>
      <c r="K57" s="61">
        <v>0</v>
      </c>
      <c r="L57" s="61">
        <v>0</v>
      </c>
      <c r="M57" s="62">
        <v>0</v>
      </c>
      <c r="N57" s="75">
        <f t="shared" si="1"/>
        <v>5.75</v>
      </c>
      <c r="O57" s="60">
        <f t="shared" si="14"/>
        <v>0.30208333333333331</v>
      </c>
      <c r="P57" s="54">
        <f>Q57*PCUs!$B$2+R57*PCUs!$B$3+S57*PCUs!$B$4+T57*PCUs!$B$5</f>
        <v>0</v>
      </c>
      <c r="Q57" s="61">
        <v>0</v>
      </c>
      <c r="R57" s="61">
        <v>0</v>
      </c>
      <c r="S57" s="61">
        <v>0</v>
      </c>
      <c r="T57" s="62">
        <v>0</v>
      </c>
      <c r="U57" s="75">
        <f t="shared" si="2"/>
        <v>0</v>
      </c>
    </row>
    <row r="58" spans="1:21" ht="13.5" customHeight="1" x14ac:dyDescent="0.2">
      <c r="A58" s="60">
        <f t="shared" si="12"/>
        <v>0.30208333333333331</v>
      </c>
      <c r="B58" s="54">
        <f>C58*PCUs!$B$2+D58*PCUs!$B$3+E58*PCUs!$B$4+F58*PCUs!$B$5</f>
        <v>5.5</v>
      </c>
      <c r="C58" s="61">
        <v>4</v>
      </c>
      <c r="D58" s="61">
        <v>1</v>
      </c>
      <c r="E58" s="61">
        <v>0</v>
      </c>
      <c r="F58" s="62">
        <v>0</v>
      </c>
      <c r="G58" s="63">
        <f t="shared" si="0"/>
        <v>31.625</v>
      </c>
      <c r="H58" s="60">
        <f t="shared" si="13"/>
        <v>0.30208333333333331</v>
      </c>
      <c r="I58" s="54">
        <f>J58*PCUs!$B$2+K58*PCUs!$B$3+L58*PCUs!$B$4+M58*PCUs!$B$5</f>
        <v>1</v>
      </c>
      <c r="J58" s="61">
        <v>1</v>
      </c>
      <c r="K58" s="61">
        <v>0</v>
      </c>
      <c r="L58" s="61">
        <v>0</v>
      </c>
      <c r="M58" s="62">
        <v>0</v>
      </c>
      <c r="N58" s="75">
        <f t="shared" si="1"/>
        <v>5.75</v>
      </c>
      <c r="O58" s="60">
        <f t="shared" si="14"/>
        <v>0.30208333333333331</v>
      </c>
      <c r="P58" s="54">
        <f>Q58*PCUs!$B$2+R58*PCUs!$B$3+S58*PCUs!$B$4+T58*PCUs!$B$5</f>
        <v>0</v>
      </c>
      <c r="Q58" s="61">
        <v>0</v>
      </c>
      <c r="R58" s="61">
        <v>0</v>
      </c>
      <c r="S58" s="61">
        <v>0</v>
      </c>
      <c r="T58" s="62">
        <v>0</v>
      </c>
      <c r="U58" s="75">
        <f t="shared" si="2"/>
        <v>0</v>
      </c>
    </row>
    <row r="59" spans="1:21" ht="13.5" customHeight="1" x14ac:dyDescent="0.2">
      <c r="A59" s="60">
        <f t="shared" si="12"/>
        <v>0.30208333333333331</v>
      </c>
      <c r="B59" s="54">
        <f>C59*PCUs!$B$2+D59*PCUs!$B$3+E59*PCUs!$B$4+F59*PCUs!$B$5</f>
        <v>1.5</v>
      </c>
      <c r="C59" s="61">
        <v>0</v>
      </c>
      <c r="D59" s="61">
        <v>1</v>
      </c>
      <c r="E59" s="61">
        <v>0</v>
      </c>
      <c r="F59" s="62">
        <v>0</v>
      </c>
      <c r="G59" s="63">
        <f t="shared" si="0"/>
        <v>8.625</v>
      </c>
      <c r="H59" s="60">
        <f t="shared" si="13"/>
        <v>0.30208333333333331</v>
      </c>
      <c r="I59" s="54">
        <f>J59*PCUs!$B$2+K59*PCUs!$B$3+L59*PCUs!$B$4+M59*PCUs!$B$5</f>
        <v>1</v>
      </c>
      <c r="J59" s="61">
        <v>1</v>
      </c>
      <c r="K59" s="61">
        <v>0</v>
      </c>
      <c r="L59" s="61">
        <v>0</v>
      </c>
      <c r="M59" s="62">
        <v>0</v>
      </c>
      <c r="N59" s="75">
        <f t="shared" si="1"/>
        <v>5.75</v>
      </c>
      <c r="O59" s="60">
        <f t="shared" si="14"/>
        <v>0.30208333333333331</v>
      </c>
      <c r="P59" s="54">
        <f>Q59*PCUs!$B$2+R59*PCUs!$B$3+S59*PCUs!$B$4+T59*PCUs!$B$5</f>
        <v>0</v>
      </c>
      <c r="Q59" s="61">
        <v>0</v>
      </c>
      <c r="R59" s="61">
        <v>0</v>
      </c>
      <c r="S59" s="61">
        <v>0</v>
      </c>
      <c r="T59" s="62">
        <v>0</v>
      </c>
      <c r="U59" s="75">
        <f t="shared" si="2"/>
        <v>0</v>
      </c>
    </row>
    <row r="60" spans="1:21" ht="13.5" customHeight="1" x14ac:dyDescent="0.2">
      <c r="A60" s="60">
        <f t="shared" si="12"/>
        <v>0.30208333333333331</v>
      </c>
      <c r="B60" s="54">
        <f>C60*PCUs!$B$2+D60*PCUs!$B$3+E60*PCUs!$B$4+F60*PCUs!$B$5</f>
        <v>11.8</v>
      </c>
      <c r="C60" s="61">
        <v>8</v>
      </c>
      <c r="D60" s="61">
        <v>1</v>
      </c>
      <c r="E60" s="61">
        <v>1</v>
      </c>
      <c r="F60" s="62">
        <v>0</v>
      </c>
      <c r="G60" s="63">
        <f t="shared" si="0"/>
        <v>67.850000000000009</v>
      </c>
      <c r="H60" s="60">
        <f t="shared" si="13"/>
        <v>0.30208333333333331</v>
      </c>
      <c r="I60" s="54">
        <f>J60*PCUs!$B$2+K60*PCUs!$B$3+L60*PCUs!$B$4+M60*PCUs!$B$5</f>
        <v>6</v>
      </c>
      <c r="J60" s="61">
        <v>6</v>
      </c>
      <c r="K60" s="61">
        <v>0</v>
      </c>
      <c r="L60" s="61">
        <v>0</v>
      </c>
      <c r="M60" s="62">
        <v>0</v>
      </c>
      <c r="N60" s="75">
        <f t="shared" si="1"/>
        <v>34.5</v>
      </c>
      <c r="O60" s="60">
        <f t="shared" si="14"/>
        <v>0.30208333333333331</v>
      </c>
      <c r="P60" s="54">
        <f>Q60*PCUs!$B$2+R60*PCUs!$B$3+S60*PCUs!$B$4+T60*PCUs!$B$5</f>
        <v>0</v>
      </c>
      <c r="Q60" s="61">
        <v>0</v>
      </c>
      <c r="R60" s="61">
        <v>0</v>
      </c>
      <c r="S60" s="61">
        <v>0</v>
      </c>
      <c r="T60" s="62">
        <v>0</v>
      </c>
      <c r="U60" s="75">
        <f t="shared" si="2"/>
        <v>0</v>
      </c>
    </row>
    <row r="61" spans="1:21" ht="13.5" customHeight="1" x14ac:dyDescent="0.2">
      <c r="A61" s="60">
        <f t="shared" si="12"/>
        <v>0.30208333333333331</v>
      </c>
      <c r="B61" s="54">
        <f>C61*PCUs!$B$2+D61*PCUs!$B$3+E61*PCUs!$B$4+F61*PCUs!$B$5</f>
        <v>5.5</v>
      </c>
      <c r="C61" s="61">
        <v>4</v>
      </c>
      <c r="D61" s="61">
        <v>1</v>
      </c>
      <c r="E61" s="61">
        <v>0</v>
      </c>
      <c r="F61" s="62">
        <v>0</v>
      </c>
      <c r="G61" s="63">
        <f t="shared" si="0"/>
        <v>31.625</v>
      </c>
      <c r="H61" s="60">
        <f t="shared" si="13"/>
        <v>0.30208333333333331</v>
      </c>
      <c r="I61" s="54">
        <f>J61*PCUs!$B$2+K61*PCUs!$B$3+L61*PCUs!$B$4+M61*PCUs!$B$5</f>
        <v>1</v>
      </c>
      <c r="J61" s="61">
        <v>1</v>
      </c>
      <c r="K61" s="61">
        <v>0</v>
      </c>
      <c r="L61" s="61">
        <v>0</v>
      </c>
      <c r="M61" s="62">
        <v>0</v>
      </c>
      <c r="N61" s="75">
        <f t="shared" si="1"/>
        <v>5.75</v>
      </c>
      <c r="O61" s="60">
        <f t="shared" si="14"/>
        <v>0.30208333333333331</v>
      </c>
      <c r="P61" s="54">
        <f>Q61*PCUs!$B$2+R61*PCUs!$B$3+S61*PCUs!$B$4+T61*PCUs!$B$5</f>
        <v>0</v>
      </c>
      <c r="Q61" s="61">
        <v>0</v>
      </c>
      <c r="R61" s="61">
        <v>0</v>
      </c>
      <c r="S61" s="61">
        <v>0</v>
      </c>
      <c r="T61" s="62">
        <v>0</v>
      </c>
      <c r="U61" s="75">
        <f t="shared" si="2"/>
        <v>0</v>
      </c>
    </row>
    <row r="62" spans="1:21" ht="13.5" customHeight="1" x14ac:dyDescent="0.2">
      <c r="A62" s="60">
        <f t="shared" si="12"/>
        <v>0.30208333333333331</v>
      </c>
      <c r="B62" s="54">
        <f>C62*PCUs!$B$2+D62*PCUs!$B$3+E62*PCUs!$B$4+F62*PCUs!$B$5</f>
        <v>0</v>
      </c>
      <c r="C62" s="61">
        <v>0</v>
      </c>
      <c r="D62" s="61">
        <v>0</v>
      </c>
      <c r="E62" s="61">
        <v>0</v>
      </c>
      <c r="F62" s="62">
        <v>0</v>
      </c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J62" s="61">
        <v>0</v>
      </c>
      <c r="K62" s="61">
        <v>0</v>
      </c>
      <c r="L62" s="61">
        <v>0</v>
      </c>
      <c r="M62" s="62">
        <v>0</v>
      </c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1</v>
      </c>
      <c r="Q62" s="61">
        <v>1</v>
      </c>
      <c r="R62" s="61">
        <v>0</v>
      </c>
      <c r="S62" s="61">
        <v>0</v>
      </c>
      <c r="T62" s="62">
        <v>0</v>
      </c>
      <c r="U62" s="75">
        <f t="shared" si="2"/>
        <v>5.75</v>
      </c>
    </row>
    <row r="63" spans="1:21" ht="13.5" customHeight="1" x14ac:dyDescent="0.2">
      <c r="A63" s="60">
        <f t="shared" si="12"/>
        <v>0.30208333333333331</v>
      </c>
      <c r="B63" s="54">
        <f>C63*PCUs!$B$2+D63*PCUs!$B$3+E63*PCUs!$B$4+F63*PCUs!$B$5</f>
        <v>0</v>
      </c>
      <c r="C63" s="61"/>
      <c r="D63" s="61"/>
      <c r="E63" s="61"/>
      <c r="F63" s="62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J63" s="61"/>
      <c r="K63" s="61"/>
      <c r="L63" s="61"/>
      <c r="M63" s="62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Q63" s="61"/>
      <c r="R63" s="61"/>
      <c r="S63" s="61"/>
      <c r="T63" s="62"/>
      <c r="U63" s="75">
        <f t="shared" si="2"/>
        <v>0</v>
      </c>
    </row>
    <row r="64" spans="1:21" ht="13.5" customHeight="1" x14ac:dyDescent="0.2">
      <c r="A64" s="60">
        <f t="shared" si="12"/>
        <v>0.30208333333333331</v>
      </c>
      <c r="B64" s="54">
        <f>C64*PCUs!$B$2+D64*PCUs!$B$3+E64*PCUs!$B$4+F64*PCUs!$B$5</f>
        <v>0</v>
      </c>
      <c r="C64" s="61"/>
      <c r="D64" s="61"/>
      <c r="E64" s="61"/>
      <c r="F64" s="62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J64" s="61"/>
      <c r="K64" s="61"/>
      <c r="L64" s="61"/>
      <c r="M64" s="62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Q64" s="61"/>
      <c r="R64" s="61"/>
      <c r="S64" s="61"/>
      <c r="T64" s="62"/>
      <c r="U64" s="75">
        <f t="shared" si="2"/>
        <v>0</v>
      </c>
    </row>
    <row r="65" spans="1:21" ht="13.5" customHeight="1" x14ac:dyDescent="0.2">
      <c r="A65" s="60">
        <f t="shared" si="12"/>
        <v>0.30208333333333331</v>
      </c>
      <c r="B65" s="54">
        <f>C65*PCUs!$B$2+D65*PCUs!$B$3+E65*PCUs!$B$4+F65*PCUs!$B$5</f>
        <v>0</v>
      </c>
      <c r="C65" s="61"/>
      <c r="D65" s="61"/>
      <c r="E65" s="61"/>
      <c r="F65" s="62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J65" s="61"/>
      <c r="K65" s="61"/>
      <c r="L65" s="61"/>
      <c r="M65" s="62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Q65" s="61"/>
      <c r="R65" s="61"/>
      <c r="S65" s="61"/>
      <c r="T65" s="62"/>
      <c r="U65" s="75">
        <f t="shared" si="2"/>
        <v>0</v>
      </c>
    </row>
    <row r="66" spans="1:21" ht="13.5" customHeight="1" x14ac:dyDescent="0.2">
      <c r="A66" s="60">
        <f t="shared" si="12"/>
        <v>0.30208333333333331</v>
      </c>
      <c r="B66" s="65">
        <f>C66*PCUs!$B$2+D66*PCUs!$B$3+E66*PCUs!$B$4+F66*PCUs!$B$5</f>
        <v>0</v>
      </c>
      <c r="C66" s="66"/>
      <c r="D66" s="66"/>
      <c r="E66" s="66"/>
      <c r="F66" s="67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66"/>
      <c r="K66" s="66"/>
      <c r="L66" s="66"/>
      <c r="M66" s="67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66"/>
      <c r="R66" s="66"/>
      <c r="S66" s="66"/>
      <c r="T66" s="67"/>
      <c r="U66" s="76">
        <f t="shared" si="2"/>
        <v>0</v>
      </c>
    </row>
    <row r="67" spans="1:21" ht="13.5" customHeight="1" x14ac:dyDescent="0.2">
      <c r="A67" s="70">
        <f>A66</f>
        <v>0.30208333333333331</v>
      </c>
      <c r="B67" s="54">
        <f>MAX(B55:B66)</f>
        <v>11.8</v>
      </c>
      <c r="C67" s="24">
        <f>VLOOKUP(B67,B55:F66,2,FALSE)</f>
        <v>8</v>
      </c>
      <c r="D67" s="24">
        <f>VLOOKUP(B67,B55:F66,3,FALSE)</f>
        <v>1</v>
      </c>
      <c r="E67" s="24">
        <f>VLOOKUP(B67,B55:F66,4,FALSE)</f>
        <v>1</v>
      </c>
      <c r="F67" s="69">
        <f>VLOOKUP(B67,B55:F66,5,FALSE)</f>
        <v>0</v>
      </c>
      <c r="G67" s="63">
        <f t="shared" si="0"/>
        <v>67.850000000000009</v>
      </c>
      <c r="H67" s="70">
        <f>H66</f>
        <v>0.30208333333333331</v>
      </c>
      <c r="I67" s="54">
        <f>MAX(I55:I66)</f>
        <v>6</v>
      </c>
      <c r="J67" s="24">
        <f>VLOOKUP(I67,I55:M66,2,FALSE)</f>
        <v>6</v>
      </c>
      <c r="K67" s="24">
        <f>VLOOKUP(I67,I55:M66,3,FALSE)</f>
        <v>0</v>
      </c>
      <c r="L67" s="24">
        <f>VLOOKUP(I67,I55:M66,4,FALSE)</f>
        <v>0</v>
      </c>
      <c r="M67" s="69">
        <f>VLOOKUP(I67,I55:M66,5,FALSE)</f>
        <v>0</v>
      </c>
      <c r="N67" s="75">
        <f t="shared" si="1"/>
        <v>34.5</v>
      </c>
      <c r="O67" s="70">
        <f>O66</f>
        <v>0.30208333333333331</v>
      </c>
      <c r="P67" s="54">
        <f>MAX(P55:P66)</f>
        <v>1</v>
      </c>
      <c r="Q67" s="24">
        <f>VLOOKUP(P67,P55:T66,2,FALSE)</f>
        <v>1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5.75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7.5</v>
      </c>
      <c r="C68" s="57">
        <v>6</v>
      </c>
      <c r="D68" s="57">
        <v>1</v>
      </c>
      <c r="E68" s="57">
        <v>0</v>
      </c>
      <c r="F68" s="58">
        <v>0</v>
      </c>
      <c r="G68" s="59">
        <f t="shared" si="0"/>
        <v>43.125</v>
      </c>
      <c r="H68" s="55">
        <f>H66+"00:05"</f>
        <v>0.30555555555555552</v>
      </c>
      <c r="I68" s="56">
        <f>J68*PCUs!$B$2+K68*PCUs!$B$3+L68*PCUs!$B$4+M68*PCUs!$B$5</f>
        <v>3</v>
      </c>
      <c r="J68" s="57">
        <v>3</v>
      </c>
      <c r="K68" s="57">
        <v>0</v>
      </c>
      <c r="L68" s="57">
        <v>0</v>
      </c>
      <c r="M68" s="58">
        <v>0</v>
      </c>
      <c r="N68" s="35">
        <f t="shared" si="1"/>
        <v>17.25</v>
      </c>
      <c r="O68" s="55">
        <f>O66+"00:05"</f>
        <v>0.30555555555555552</v>
      </c>
      <c r="P68" s="56">
        <f>Q68*PCUs!$B$2+R68*PCUs!$B$3+S68*PCUs!$B$4+T68*PCUs!$B$5</f>
        <v>0</v>
      </c>
      <c r="Q68" s="57">
        <v>0</v>
      </c>
      <c r="R68" s="57">
        <v>0</v>
      </c>
      <c r="S68" s="57">
        <v>0</v>
      </c>
      <c r="T68" s="58">
        <v>0</v>
      </c>
      <c r="U68" s="35">
        <f t="shared" si="2"/>
        <v>0</v>
      </c>
    </row>
    <row r="69" spans="1:21" ht="13.5" customHeight="1" x14ac:dyDescent="0.2">
      <c r="A69" s="60">
        <f t="shared" ref="A69:A79" si="15">A68</f>
        <v>0.30555555555555552</v>
      </c>
      <c r="B69" s="54">
        <f>C69*PCUs!$B$2+D69*PCUs!$B$3+E69*PCUs!$B$4+F69*PCUs!$B$5</f>
        <v>3</v>
      </c>
      <c r="C69" s="61">
        <v>3</v>
      </c>
      <c r="D69" s="61">
        <v>0</v>
      </c>
      <c r="E69" s="61">
        <v>0</v>
      </c>
      <c r="F69" s="62">
        <v>0</v>
      </c>
      <c r="G69" s="63">
        <f t="shared" si="0"/>
        <v>17.25</v>
      </c>
      <c r="H69" s="60">
        <f t="shared" ref="H69:H79" si="16">H68</f>
        <v>0.30555555555555552</v>
      </c>
      <c r="I69" s="54">
        <f>J69*PCUs!$B$2+K69*PCUs!$B$3+L69*PCUs!$B$4+M69*PCUs!$B$5</f>
        <v>1</v>
      </c>
      <c r="J69" s="61">
        <v>1</v>
      </c>
      <c r="K69" s="61">
        <v>0</v>
      </c>
      <c r="L69" s="61">
        <v>0</v>
      </c>
      <c r="M69" s="62">
        <v>0</v>
      </c>
      <c r="N69" s="75">
        <f t="shared" si="1"/>
        <v>5.75</v>
      </c>
      <c r="O69" s="60">
        <f t="shared" ref="O69:O79" si="17">O68</f>
        <v>0.30555555555555552</v>
      </c>
      <c r="P69" s="54">
        <f>Q69*PCUs!$B$2+R69*PCUs!$B$3+S69*PCUs!$B$4+T69*PCUs!$B$5</f>
        <v>0</v>
      </c>
      <c r="Q69" s="61">
        <v>0</v>
      </c>
      <c r="R69" s="61">
        <v>0</v>
      </c>
      <c r="S69" s="61">
        <v>0</v>
      </c>
      <c r="T69" s="62">
        <v>0</v>
      </c>
      <c r="U69" s="75">
        <f t="shared" si="2"/>
        <v>0</v>
      </c>
    </row>
    <row r="70" spans="1:21" ht="13.5" customHeight="1" x14ac:dyDescent="0.2">
      <c r="A70" s="60">
        <f t="shared" si="15"/>
        <v>0.30555555555555552</v>
      </c>
      <c r="B70" s="54">
        <f>C70*PCUs!$B$2+D70*PCUs!$B$3+E70*PCUs!$B$4+F70*PCUs!$B$5</f>
        <v>3</v>
      </c>
      <c r="C70" s="61">
        <v>3</v>
      </c>
      <c r="D70" s="61">
        <v>0</v>
      </c>
      <c r="E70" s="61">
        <v>0</v>
      </c>
      <c r="F70" s="62">
        <v>0</v>
      </c>
      <c r="G70" s="63">
        <f t="shared" si="0"/>
        <v>17.25</v>
      </c>
      <c r="H70" s="60">
        <f t="shared" si="16"/>
        <v>0.30555555555555552</v>
      </c>
      <c r="I70" s="54">
        <f>J70*PCUs!$B$2+K70*PCUs!$B$3+L70*PCUs!$B$4+M70*PCUs!$B$5</f>
        <v>2</v>
      </c>
      <c r="J70" s="61">
        <v>2</v>
      </c>
      <c r="K70" s="61">
        <v>0</v>
      </c>
      <c r="L70" s="61">
        <v>0</v>
      </c>
      <c r="M70" s="62">
        <v>0</v>
      </c>
      <c r="N70" s="75">
        <f t="shared" si="1"/>
        <v>11.5</v>
      </c>
      <c r="O70" s="60">
        <f t="shared" si="17"/>
        <v>0.30555555555555552</v>
      </c>
      <c r="P70" s="54">
        <f>Q70*PCUs!$B$2+R70*PCUs!$B$3+S70*PCUs!$B$4+T70*PCUs!$B$5</f>
        <v>0</v>
      </c>
      <c r="Q70" s="61">
        <v>0</v>
      </c>
      <c r="R70" s="61">
        <v>0</v>
      </c>
      <c r="S70" s="61">
        <v>0</v>
      </c>
      <c r="T70" s="62">
        <v>0</v>
      </c>
      <c r="U70" s="75">
        <f t="shared" si="2"/>
        <v>0</v>
      </c>
    </row>
    <row r="71" spans="1:21" ht="13.5" customHeight="1" x14ac:dyDescent="0.2">
      <c r="A71" s="60">
        <f t="shared" si="15"/>
        <v>0.30555555555555552</v>
      </c>
      <c r="B71" s="54">
        <f>C71*PCUs!$B$2+D71*PCUs!$B$3+E71*PCUs!$B$4+F71*PCUs!$B$5</f>
        <v>6</v>
      </c>
      <c r="C71" s="61">
        <v>6</v>
      </c>
      <c r="D71" s="61">
        <v>0</v>
      </c>
      <c r="E71" s="61">
        <v>0</v>
      </c>
      <c r="F71" s="62">
        <v>0</v>
      </c>
      <c r="G71" s="63">
        <f t="shared" si="0"/>
        <v>34.5</v>
      </c>
      <c r="H71" s="60">
        <f t="shared" si="16"/>
        <v>0.30555555555555552</v>
      </c>
      <c r="I71" s="54">
        <f>J71*PCUs!$B$2+K71*PCUs!$B$3+L71*PCUs!$B$4+M71*PCUs!$B$5</f>
        <v>1</v>
      </c>
      <c r="J71" s="61">
        <v>1</v>
      </c>
      <c r="K71" s="61">
        <v>0</v>
      </c>
      <c r="L71" s="61">
        <v>0</v>
      </c>
      <c r="M71" s="62">
        <v>0</v>
      </c>
      <c r="N71" s="75">
        <f t="shared" si="1"/>
        <v>5.75</v>
      </c>
      <c r="O71" s="60">
        <f t="shared" si="17"/>
        <v>0.30555555555555552</v>
      </c>
      <c r="P71" s="54">
        <f>Q71*PCUs!$B$2+R71*PCUs!$B$3+S71*PCUs!$B$4+T71*PCUs!$B$5</f>
        <v>0</v>
      </c>
      <c r="Q71" s="61">
        <v>0</v>
      </c>
      <c r="R71" s="61">
        <v>0</v>
      </c>
      <c r="S71" s="61">
        <v>0</v>
      </c>
      <c r="T71" s="62">
        <v>0</v>
      </c>
      <c r="U71" s="75">
        <f t="shared" si="2"/>
        <v>0</v>
      </c>
    </row>
    <row r="72" spans="1:21" ht="13.5" customHeight="1" x14ac:dyDescent="0.2">
      <c r="A72" s="60">
        <f t="shared" si="15"/>
        <v>0.30555555555555552</v>
      </c>
      <c r="B72" s="54">
        <f>C72*PCUs!$B$2+D72*PCUs!$B$3+E72*PCUs!$B$4+F72*PCUs!$B$5</f>
        <v>9</v>
      </c>
      <c r="C72" s="61">
        <v>9</v>
      </c>
      <c r="D72" s="61">
        <v>0</v>
      </c>
      <c r="E72" s="61">
        <v>0</v>
      </c>
      <c r="F72" s="62">
        <v>0</v>
      </c>
      <c r="G72" s="63">
        <f t="shared" si="0"/>
        <v>51.75</v>
      </c>
      <c r="H72" s="60">
        <f t="shared" si="16"/>
        <v>0.30555555555555552</v>
      </c>
      <c r="I72" s="54">
        <f>J72*PCUs!$B$2+K72*PCUs!$B$3+L72*PCUs!$B$4+M72*PCUs!$B$5</f>
        <v>4</v>
      </c>
      <c r="J72" s="61">
        <v>4</v>
      </c>
      <c r="K72" s="61">
        <v>0</v>
      </c>
      <c r="L72" s="61">
        <v>0</v>
      </c>
      <c r="M72" s="62">
        <v>0</v>
      </c>
      <c r="N72" s="75">
        <f t="shared" si="1"/>
        <v>23</v>
      </c>
      <c r="O72" s="60">
        <f t="shared" si="17"/>
        <v>0.30555555555555552</v>
      </c>
      <c r="P72" s="54">
        <f>Q72*PCUs!$B$2+R72*PCUs!$B$3+S72*PCUs!$B$4+T72*PCUs!$B$5</f>
        <v>0</v>
      </c>
      <c r="Q72" s="61">
        <v>0</v>
      </c>
      <c r="R72" s="61">
        <v>0</v>
      </c>
      <c r="S72" s="61">
        <v>0</v>
      </c>
      <c r="T72" s="62">
        <v>0</v>
      </c>
      <c r="U72" s="75">
        <f t="shared" si="2"/>
        <v>0</v>
      </c>
    </row>
    <row r="73" spans="1:21" ht="13.5" customHeight="1" x14ac:dyDescent="0.2">
      <c r="A73" s="60">
        <f t="shared" si="15"/>
        <v>0.30555555555555552</v>
      </c>
      <c r="B73" s="54">
        <f>C73*PCUs!$B$2+D73*PCUs!$B$3+E73*PCUs!$B$4+F73*PCUs!$B$5</f>
        <v>4</v>
      </c>
      <c r="C73" s="61">
        <v>4</v>
      </c>
      <c r="D73" s="61">
        <v>0</v>
      </c>
      <c r="E73" s="61">
        <v>0</v>
      </c>
      <c r="F73" s="62">
        <v>0</v>
      </c>
      <c r="G73" s="63">
        <f t="shared" si="0"/>
        <v>23</v>
      </c>
      <c r="H73" s="60">
        <f t="shared" si="16"/>
        <v>0.30555555555555552</v>
      </c>
      <c r="I73" s="54">
        <f>J73*PCUs!$B$2+K73*PCUs!$B$3+L73*PCUs!$B$4+M73*PCUs!$B$5</f>
        <v>4</v>
      </c>
      <c r="J73" s="61">
        <v>4</v>
      </c>
      <c r="K73" s="61">
        <v>0</v>
      </c>
      <c r="L73" s="61">
        <v>0</v>
      </c>
      <c r="M73" s="62">
        <v>0</v>
      </c>
      <c r="N73" s="75">
        <f t="shared" si="1"/>
        <v>23</v>
      </c>
      <c r="O73" s="60">
        <f t="shared" si="17"/>
        <v>0.30555555555555552</v>
      </c>
      <c r="P73" s="54">
        <f>Q73*PCUs!$B$2+R73*PCUs!$B$3+S73*PCUs!$B$4+T73*PCUs!$B$5</f>
        <v>1</v>
      </c>
      <c r="Q73" s="61">
        <v>1</v>
      </c>
      <c r="R73" s="61">
        <v>0</v>
      </c>
      <c r="S73" s="61">
        <v>0</v>
      </c>
      <c r="T73" s="62">
        <v>0</v>
      </c>
      <c r="U73" s="75">
        <f t="shared" si="2"/>
        <v>5.75</v>
      </c>
    </row>
    <row r="74" spans="1:21" ht="13.5" customHeight="1" x14ac:dyDescent="0.2">
      <c r="A74" s="60">
        <f t="shared" si="15"/>
        <v>0.30555555555555552</v>
      </c>
      <c r="B74" s="54">
        <f>C74*PCUs!$B$2+D74*PCUs!$B$3+E74*PCUs!$B$4+F74*PCUs!$B$5</f>
        <v>5.5</v>
      </c>
      <c r="C74" s="61">
        <v>4</v>
      </c>
      <c r="D74" s="61">
        <v>1</v>
      </c>
      <c r="E74" s="61">
        <v>0</v>
      </c>
      <c r="F74" s="62">
        <v>0</v>
      </c>
      <c r="G74" s="63">
        <f t="shared" si="0"/>
        <v>31.625</v>
      </c>
      <c r="H74" s="60">
        <f t="shared" si="16"/>
        <v>0.30555555555555552</v>
      </c>
      <c r="I74" s="54">
        <f>J74*PCUs!$B$2+K74*PCUs!$B$3+L74*PCUs!$B$4+M74*PCUs!$B$5</f>
        <v>3</v>
      </c>
      <c r="J74" s="61">
        <v>3</v>
      </c>
      <c r="K74" s="61">
        <v>0</v>
      </c>
      <c r="L74" s="61">
        <v>0</v>
      </c>
      <c r="M74" s="62">
        <v>0</v>
      </c>
      <c r="N74" s="75">
        <f t="shared" si="1"/>
        <v>17.25</v>
      </c>
      <c r="O74" s="60">
        <f t="shared" si="17"/>
        <v>0.30555555555555552</v>
      </c>
      <c r="P74" s="54">
        <f>Q74*PCUs!$B$2+R74*PCUs!$B$3+S74*PCUs!$B$4+T74*PCUs!$B$5</f>
        <v>1</v>
      </c>
      <c r="Q74" s="61">
        <v>1</v>
      </c>
      <c r="R74" s="61">
        <v>0</v>
      </c>
      <c r="S74" s="61">
        <v>0</v>
      </c>
      <c r="T74" s="62">
        <v>0</v>
      </c>
      <c r="U74" s="75">
        <f t="shared" si="2"/>
        <v>5.75</v>
      </c>
    </row>
    <row r="75" spans="1:21" ht="13.5" customHeight="1" x14ac:dyDescent="0.2">
      <c r="A75" s="60">
        <f t="shared" si="15"/>
        <v>0.30555555555555552</v>
      </c>
      <c r="B75" s="54">
        <f>C75*PCUs!$B$2+D75*PCUs!$B$3+E75*PCUs!$B$4+F75*PCUs!$B$5</f>
        <v>0</v>
      </c>
      <c r="C75" s="61"/>
      <c r="D75" s="61"/>
      <c r="E75" s="61"/>
      <c r="F75" s="62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J75" s="61"/>
      <c r="K75" s="61"/>
      <c r="L75" s="61"/>
      <c r="M75" s="62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Q75" s="61"/>
      <c r="R75" s="61"/>
      <c r="S75" s="61"/>
      <c r="T75" s="62"/>
      <c r="U75" s="75">
        <f t="shared" si="2"/>
        <v>0</v>
      </c>
    </row>
    <row r="76" spans="1:21" ht="13.5" customHeight="1" x14ac:dyDescent="0.2">
      <c r="A76" s="60">
        <f t="shared" si="15"/>
        <v>0.30555555555555552</v>
      </c>
      <c r="B76" s="54">
        <f>C76*PCUs!$B$2+D76*PCUs!$B$3+E76*PCUs!$B$4+F76*PCUs!$B$5</f>
        <v>0</v>
      </c>
      <c r="C76" s="61"/>
      <c r="D76" s="61"/>
      <c r="E76" s="61"/>
      <c r="F76" s="62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J76" s="61"/>
      <c r="K76" s="61"/>
      <c r="L76" s="61"/>
      <c r="M76" s="62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Q76" s="61"/>
      <c r="R76" s="61"/>
      <c r="S76" s="61"/>
      <c r="T76" s="62"/>
      <c r="U76" s="75">
        <f t="shared" si="2"/>
        <v>0</v>
      </c>
    </row>
    <row r="77" spans="1:21" ht="13.5" customHeight="1" x14ac:dyDescent="0.2">
      <c r="A77" s="60">
        <f t="shared" si="15"/>
        <v>0.30555555555555552</v>
      </c>
      <c r="B77" s="54">
        <f>C77*PCUs!$B$2+D77*PCUs!$B$3+E77*PCUs!$B$4+F77*PCUs!$B$5</f>
        <v>0</v>
      </c>
      <c r="C77" s="61"/>
      <c r="D77" s="61"/>
      <c r="E77" s="61"/>
      <c r="F77" s="62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J77" s="61"/>
      <c r="K77" s="61"/>
      <c r="L77" s="61"/>
      <c r="M77" s="62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Q77" s="61"/>
      <c r="R77" s="61"/>
      <c r="S77" s="61"/>
      <c r="T77" s="62"/>
      <c r="U77" s="75">
        <f t="shared" si="2"/>
        <v>0</v>
      </c>
    </row>
    <row r="78" spans="1:21" ht="13.5" customHeight="1" x14ac:dyDescent="0.2">
      <c r="A78" s="60">
        <f t="shared" si="15"/>
        <v>0.30555555555555552</v>
      </c>
      <c r="B78" s="54">
        <f>C78*PCUs!$B$2+D78*PCUs!$B$3+E78*PCUs!$B$4+F78*PCUs!$B$5</f>
        <v>0</v>
      </c>
      <c r="C78" s="61"/>
      <c r="D78" s="61"/>
      <c r="E78" s="61"/>
      <c r="F78" s="62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J78" s="61"/>
      <c r="K78" s="61"/>
      <c r="L78" s="61"/>
      <c r="M78" s="62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Q78" s="61"/>
      <c r="R78" s="61"/>
      <c r="S78" s="61"/>
      <c r="T78" s="62"/>
      <c r="U78" s="75">
        <f t="shared" si="2"/>
        <v>0</v>
      </c>
    </row>
    <row r="79" spans="1:21" ht="13.5" customHeight="1" x14ac:dyDescent="0.2">
      <c r="A79" s="60">
        <f t="shared" si="15"/>
        <v>0.30555555555555552</v>
      </c>
      <c r="B79" s="65">
        <f>C79*PCUs!$B$2+D79*PCUs!$B$3+E79*PCUs!$B$4+F79*PCUs!$B$5</f>
        <v>0</v>
      </c>
      <c r="C79" s="66"/>
      <c r="D79" s="66"/>
      <c r="E79" s="66"/>
      <c r="F79" s="67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66"/>
      <c r="K79" s="66"/>
      <c r="L79" s="66"/>
      <c r="M79" s="67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66"/>
      <c r="R79" s="66"/>
      <c r="S79" s="66"/>
      <c r="T79" s="67"/>
      <c r="U79" s="76">
        <f t="shared" si="2"/>
        <v>0</v>
      </c>
    </row>
    <row r="80" spans="1:21" ht="13.5" customHeight="1" x14ac:dyDescent="0.2">
      <c r="A80" s="70">
        <f>A79</f>
        <v>0.30555555555555552</v>
      </c>
      <c r="B80" s="54">
        <f>MAX(B68:B79)</f>
        <v>9</v>
      </c>
      <c r="C80" s="24">
        <f>VLOOKUP(B80,B68:F79,2,FALSE)</f>
        <v>9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51.75</v>
      </c>
      <c r="H80" s="70">
        <f>H79</f>
        <v>0.30555555555555552</v>
      </c>
      <c r="I80" s="54">
        <f>MAX(I68:I79)</f>
        <v>4</v>
      </c>
      <c r="J80" s="24">
        <f>VLOOKUP(I80,I68:M79,2,FALSE)</f>
        <v>4</v>
      </c>
      <c r="K80" s="24">
        <f>VLOOKUP(I80,I68:M79,3,FALSE)</f>
        <v>0</v>
      </c>
      <c r="L80" s="24">
        <f>VLOOKUP(I80,I68:M79,4,FALSE)</f>
        <v>0</v>
      </c>
      <c r="M80" s="69">
        <f>VLOOKUP(I80,I68:M79,5,FALSE)</f>
        <v>0</v>
      </c>
      <c r="N80" s="75">
        <f t="shared" si="1"/>
        <v>23</v>
      </c>
      <c r="O80" s="70">
        <f>O79</f>
        <v>0.30555555555555552</v>
      </c>
      <c r="P80" s="54">
        <f>MAX(P68:P79)</f>
        <v>1</v>
      </c>
      <c r="Q80" s="24">
        <f>VLOOKUP(P80,P68:T79,2,FALSE)</f>
        <v>1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2"/>
        <v>5.75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4</v>
      </c>
      <c r="C81" s="57">
        <v>4</v>
      </c>
      <c r="D81" s="57">
        <v>0</v>
      </c>
      <c r="E81" s="57">
        <v>0</v>
      </c>
      <c r="F81" s="58">
        <v>0</v>
      </c>
      <c r="G81" s="59">
        <f t="shared" si="0"/>
        <v>23</v>
      </c>
      <c r="H81" s="55">
        <f>H79+"00:05"</f>
        <v>0.30902777777777773</v>
      </c>
      <c r="I81" s="56">
        <f>J81*PCUs!$B$2+K81*PCUs!$B$3+L81*PCUs!$B$4+M81*PCUs!$B$5</f>
        <v>5</v>
      </c>
      <c r="J81" s="57">
        <v>5</v>
      </c>
      <c r="K81" s="57">
        <v>0</v>
      </c>
      <c r="L81" s="57">
        <v>0</v>
      </c>
      <c r="M81" s="58">
        <v>0</v>
      </c>
      <c r="N81" s="35">
        <f t="shared" si="1"/>
        <v>28.75</v>
      </c>
      <c r="O81" s="55">
        <f>O79+"00:05"</f>
        <v>0.30902777777777773</v>
      </c>
      <c r="P81" s="56">
        <f>Q81*PCUs!$B$2+R81*PCUs!$B$3+S81*PCUs!$B$4+T81*PCUs!$B$5</f>
        <v>0</v>
      </c>
      <c r="Q81" s="57">
        <v>0</v>
      </c>
      <c r="R81" s="57">
        <v>0</v>
      </c>
      <c r="S81" s="57">
        <v>0</v>
      </c>
      <c r="T81" s="58">
        <v>0</v>
      </c>
      <c r="U81" s="35">
        <f t="shared" si="2"/>
        <v>0</v>
      </c>
    </row>
    <row r="82" spans="1:21" ht="13.5" customHeight="1" x14ac:dyDescent="0.2">
      <c r="A82" s="60">
        <f t="shared" ref="A82:A92" si="18">A81</f>
        <v>0.30902777777777773</v>
      </c>
      <c r="B82" s="54">
        <f>C82*PCUs!$B$2+D82*PCUs!$B$3+E82*PCUs!$B$4+F82*PCUs!$B$5</f>
        <v>4</v>
      </c>
      <c r="C82" s="61">
        <v>4</v>
      </c>
      <c r="D82" s="61">
        <v>0</v>
      </c>
      <c r="E82" s="61">
        <v>0</v>
      </c>
      <c r="F82" s="62">
        <v>0</v>
      </c>
      <c r="G82" s="63">
        <f t="shared" si="0"/>
        <v>23</v>
      </c>
      <c r="H82" s="60">
        <f t="shared" ref="H82:H92" si="19">H81</f>
        <v>0.30902777777777773</v>
      </c>
      <c r="I82" s="54">
        <f>J82*PCUs!$B$2+K82*PCUs!$B$3+L82*PCUs!$B$4+M82*PCUs!$B$5</f>
        <v>2</v>
      </c>
      <c r="J82" s="61">
        <v>2</v>
      </c>
      <c r="K82" s="61">
        <v>0</v>
      </c>
      <c r="L82" s="61">
        <v>0</v>
      </c>
      <c r="M82" s="62">
        <v>0</v>
      </c>
      <c r="N82" s="75">
        <f t="shared" si="1"/>
        <v>11.5</v>
      </c>
      <c r="O82" s="60">
        <f t="shared" ref="O82:O92" si="20">O81</f>
        <v>0.30902777777777773</v>
      </c>
      <c r="P82" s="54">
        <f>Q82*PCUs!$B$2+R82*PCUs!$B$3+S82*PCUs!$B$4+T82*PCUs!$B$5</f>
        <v>1</v>
      </c>
      <c r="Q82" s="61">
        <v>1</v>
      </c>
      <c r="R82" s="61">
        <v>0</v>
      </c>
      <c r="S82" s="61">
        <v>0</v>
      </c>
      <c r="T82" s="62">
        <v>0</v>
      </c>
      <c r="U82" s="75">
        <f t="shared" si="2"/>
        <v>5.75</v>
      </c>
    </row>
    <row r="83" spans="1:21" ht="13.5" customHeight="1" x14ac:dyDescent="0.2">
      <c r="A83" s="60">
        <f t="shared" si="18"/>
        <v>0.30902777777777773</v>
      </c>
      <c r="B83" s="54">
        <f>C83*PCUs!$B$2+D83*PCUs!$B$3+E83*PCUs!$B$4+F83*PCUs!$B$5</f>
        <v>11</v>
      </c>
      <c r="C83" s="61">
        <v>11</v>
      </c>
      <c r="D83" s="61">
        <v>0</v>
      </c>
      <c r="E83" s="61">
        <v>0</v>
      </c>
      <c r="F83" s="62">
        <v>0</v>
      </c>
      <c r="G83" s="63">
        <f t="shared" si="0"/>
        <v>63.25</v>
      </c>
      <c r="H83" s="60">
        <f t="shared" si="19"/>
        <v>0.30902777777777773</v>
      </c>
      <c r="I83" s="54">
        <f>J83*PCUs!$B$2+K83*PCUs!$B$3+L83*PCUs!$B$4+M83*PCUs!$B$5</f>
        <v>5</v>
      </c>
      <c r="J83" s="61">
        <v>5</v>
      </c>
      <c r="K83" s="61">
        <v>0</v>
      </c>
      <c r="L83" s="61">
        <v>0</v>
      </c>
      <c r="M83" s="62">
        <v>0</v>
      </c>
      <c r="N83" s="75">
        <f t="shared" si="1"/>
        <v>28.75</v>
      </c>
      <c r="O83" s="60">
        <f t="shared" si="20"/>
        <v>0.30902777777777773</v>
      </c>
      <c r="P83" s="54">
        <f>Q83*PCUs!$B$2+R83*PCUs!$B$3+S83*PCUs!$B$4+T83*PCUs!$B$5</f>
        <v>3</v>
      </c>
      <c r="Q83" s="61">
        <v>3</v>
      </c>
      <c r="R83" s="61">
        <v>0</v>
      </c>
      <c r="S83" s="61">
        <v>0</v>
      </c>
      <c r="T83" s="62">
        <v>0</v>
      </c>
      <c r="U83" s="75">
        <f t="shared" si="2"/>
        <v>17.25</v>
      </c>
    </row>
    <row r="84" spans="1:21" ht="13.5" customHeight="1" x14ac:dyDescent="0.2">
      <c r="A84" s="60">
        <f t="shared" si="18"/>
        <v>0.30902777777777773</v>
      </c>
      <c r="B84" s="54">
        <f>C84*PCUs!$B$2+D84*PCUs!$B$3+E84*PCUs!$B$4+F84*PCUs!$B$5</f>
        <v>4.5</v>
      </c>
      <c r="C84" s="61">
        <v>3</v>
      </c>
      <c r="D84" s="61">
        <v>1</v>
      </c>
      <c r="E84" s="61">
        <v>0</v>
      </c>
      <c r="F84" s="62">
        <v>0</v>
      </c>
      <c r="G84" s="63">
        <f t="shared" si="0"/>
        <v>25.875</v>
      </c>
      <c r="H84" s="60">
        <f t="shared" si="19"/>
        <v>0.30902777777777773</v>
      </c>
      <c r="I84" s="54">
        <f>J84*PCUs!$B$2+K84*PCUs!$B$3+L84*PCUs!$B$4+M84*PCUs!$B$5</f>
        <v>5.5</v>
      </c>
      <c r="J84" s="61">
        <v>4</v>
      </c>
      <c r="K84" s="61">
        <v>1</v>
      </c>
      <c r="L84" s="61">
        <v>0</v>
      </c>
      <c r="M84" s="62">
        <v>0</v>
      </c>
      <c r="N84" s="75">
        <f t="shared" si="1"/>
        <v>31.625</v>
      </c>
      <c r="O84" s="60">
        <f t="shared" si="20"/>
        <v>0.30902777777777773</v>
      </c>
      <c r="P84" s="54">
        <f>Q84*PCUs!$B$2+R84*PCUs!$B$3+S84*PCUs!$B$4+T84*PCUs!$B$5</f>
        <v>2</v>
      </c>
      <c r="Q84" s="61">
        <v>2</v>
      </c>
      <c r="R84" s="61">
        <v>0</v>
      </c>
      <c r="S84" s="61">
        <v>0</v>
      </c>
      <c r="T84" s="62">
        <v>0</v>
      </c>
      <c r="U84" s="75">
        <f t="shared" si="2"/>
        <v>11.5</v>
      </c>
    </row>
    <row r="85" spans="1:21" ht="13.5" customHeight="1" x14ac:dyDescent="0.2">
      <c r="A85" s="60">
        <f t="shared" si="18"/>
        <v>0.30902777777777773</v>
      </c>
      <c r="B85" s="54">
        <f>C85*PCUs!$B$2+D85*PCUs!$B$3+E85*PCUs!$B$4+F85*PCUs!$B$5</f>
        <v>7</v>
      </c>
      <c r="C85" s="61">
        <v>7</v>
      </c>
      <c r="D85" s="61">
        <v>0</v>
      </c>
      <c r="E85" s="61">
        <v>0</v>
      </c>
      <c r="F85" s="62">
        <v>0</v>
      </c>
      <c r="G85" s="63">
        <f t="shared" si="0"/>
        <v>40.25</v>
      </c>
      <c r="H85" s="60">
        <f t="shared" si="19"/>
        <v>0.30902777777777773</v>
      </c>
      <c r="I85" s="54">
        <f>J85*PCUs!$B$2+K85*PCUs!$B$3+L85*PCUs!$B$4+M85*PCUs!$B$5</f>
        <v>4</v>
      </c>
      <c r="J85" s="61">
        <v>4</v>
      </c>
      <c r="K85" s="61">
        <v>0</v>
      </c>
      <c r="L85" s="61">
        <v>0</v>
      </c>
      <c r="M85" s="62">
        <v>0</v>
      </c>
      <c r="N85" s="75">
        <f t="shared" si="1"/>
        <v>23</v>
      </c>
      <c r="O85" s="60">
        <f t="shared" si="20"/>
        <v>0.30902777777777773</v>
      </c>
      <c r="P85" s="54">
        <f>Q85*PCUs!$B$2+R85*PCUs!$B$3+S85*PCUs!$B$4+T85*PCUs!$B$5</f>
        <v>1</v>
      </c>
      <c r="Q85" s="61">
        <v>1</v>
      </c>
      <c r="R85" s="61">
        <v>0</v>
      </c>
      <c r="S85" s="61">
        <v>0</v>
      </c>
      <c r="T85" s="62">
        <v>0</v>
      </c>
      <c r="U85" s="75">
        <f t="shared" si="2"/>
        <v>5.75</v>
      </c>
    </row>
    <row r="86" spans="1:21" ht="13.5" customHeight="1" x14ac:dyDescent="0.2">
      <c r="A86" s="60">
        <f t="shared" si="18"/>
        <v>0.30902777777777773</v>
      </c>
      <c r="B86" s="54">
        <f>C86*PCUs!$B$2+D86*PCUs!$B$3+E86*PCUs!$B$4+F86*PCUs!$B$5</f>
        <v>0</v>
      </c>
      <c r="C86" s="61"/>
      <c r="D86" s="61"/>
      <c r="E86" s="61"/>
      <c r="F86" s="62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J86" s="61"/>
      <c r="K86" s="61"/>
      <c r="L86" s="61"/>
      <c r="M86" s="62"/>
      <c r="N86" s="75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Q86" s="61"/>
      <c r="R86" s="61"/>
      <c r="S86" s="61"/>
      <c r="T86" s="62"/>
      <c r="U86" s="75">
        <f t="shared" si="2"/>
        <v>0</v>
      </c>
    </row>
    <row r="87" spans="1:21" ht="13.5" customHeight="1" x14ac:dyDescent="0.2">
      <c r="A87" s="60">
        <f t="shared" si="18"/>
        <v>0.30902777777777773</v>
      </c>
      <c r="B87" s="54">
        <f>C87*PCUs!$B$2+D87*PCUs!$B$3+E87*PCUs!$B$4+F87*PCUs!$B$5</f>
        <v>0</v>
      </c>
      <c r="C87" s="61"/>
      <c r="D87" s="61"/>
      <c r="E87" s="61"/>
      <c r="F87" s="62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J87" s="61"/>
      <c r="K87" s="61"/>
      <c r="L87" s="61"/>
      <c r="M87" s="62"/>
      <c r="N87" s="75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Q87" s="61"/>
      <c r="R87" s="61"/>
      <c r="S87" s="61"/>
      <c r="T87" s="62"/>
      <c r="U87" s="75">
        <f t="shared" si="2"/>
        <v>0</v>
      </c>
    </row>
    <row r="88" spans="1:21" ht="13.5" customHeight="1" x14ac:dyDescent="0.2">
      <c r="A88" s="60">
        <f t="shared" si="18"/>
        <v>0.30902777777777773</v>
      </c>
      <c r="B88" s="54">
        <f>C88*PCUs!$B$2+D88*PCUs!$B$3+E88*PCUs!$B$4+F88*PCUs!$B$5</f>
        <v>0</v>
      </c>
      <c r="C88" s="61"/>
      <c r="D88" s="61"/>
      <c r="E88" s="61"/>
      <c r="F88" s="62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J88" s="61"/>
      <c r="K88" s="61"/>
      <c r="L88" s="61"/>
      <c r="M88" s="62"/>
      <c r="N88" s="75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Q88" s="61"/>
      <c r="R88" s="61"/>
      <c r="S88" s="61"/>
      <c r="T88" s="62"/>
      <c r="U88" s="75">
        <f t="shared" si="2"/>
        <v>0</v>
      </c>
    </row>
    <row r="89" spans="1:21" ht="13.5" customHeight="1" x14ac:dyDescent="0.2">
      <c r="A89" s="60">
        <f t="shared" si="18"/>
        <v>0.30902777777777773</v>
      </c>
      <c r="B89" s="54">
        <f>C89*PCUs!$B$2+D89*PCUs!$B$3+E89*PCUs!$B$4+F89*PCUs!$B$5</f>
        <v>0</v>
      </c>
      <c r="C89" s="61"/>
      <c r="D89" s="61"/>
      <c r="E89" s="61"/>
      <c r="F89" s="62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J89" s="61"/>
      <c r="K89" s="61"/>
      <c r="L89" s="61"/>
      <c r="M89" s="62"/>
      <c r="N89" s="75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Q89" s="61"/>
      <c r="R89" s="61"/>
      <c r="S89" s="61"/>
      <c r="T89" s="62"/>
      <c r="U89" s="75">
        <f t="shared" si="2"/>
        <v>0</v>
      </c>
    </row>
    <row r="90" spans="1:21" ht="13.5" customHeight="1" x14ac:dyDescent="0.2">
      <c r="A90" s="60">
        <f t="shared" si="18"/>
        <v>0.30902777777777773</v>
      </c>
      <c r="B90" s="54">
        <f>C90*PCUs!$B$2+D90*PCUs!$B$3+E90*PCUs!$B$4+F90*PCUs!$B$5</f>
        <v>0</v>
      </c>
      <c r="C90" s="61"/>
      <c r="D90" s="61"/>
      <c r="E90" s="61"/>
      <c r="F90" s="62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J90" s="61"/>
      <c r="K90" s="61"/>
      <c r="L90" s="61"/>
      <c r="M90" s="62"/>
      <c r="N90" s="75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Q90" s="61"/>
      <c r="R90" s="61"/>
      <c r="S90" s="61"/>
      <c r="T90" s="62"/>
      <c r="U90" s="75">
        <f t="shared" si="2"/>
        <v>0</v>
      </c>
    </row>
    <row r="91" spans="1:21" ht="13.5" customHeight="1" x14ac:dyDescent="0.2">
      <c r="A91" s="60">
        <f t="shared" si="18"/>
        <v>0.30902777777777773</v>
      </c>
      <c r="B91" s="54">
        <f>C91*PCUs!$B$2+D91*PCUs!$B$3+E91*PCUs!$B$4+F91*PCUs!$B$5</f>
        <v>0</v>
      </c>
      <c r="C91" s="61"/>
      <c r="D91" s="61"/>
      <c r="E91" s="61"/>
      <c r="F91" s="62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J91" s="61"/>
      <c r="K91" s="61"/>
      <c r="L91" s="61"/>
      <c r="M91" s="62"/>
      <c r="N91" s="75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Q91" s="61"/>
      <c r="R91" s="61"/>
      <c r="S91" s="61"/>
      <c r="T91" s="62"/>
      <c r="U91" s="75">
        <f t="shared" si="2"/>
        <v>0</v>
      </c>
    </row>
    <row r="92" spans="1:21" ht="13.5" customHeight="1" x14ac:dyDescent="0.2">
      <c r="A92" s="60">
        <f t="shared" si="18"/>
        <v>0.30902777777777773</v>
      </c>
      <c r="B92" s="65">
        <f>C92*PCUs!$B$2+D92*PCUs!$B$3+E92*PCUs!$B$4+F92*PCUs!$B$5</f>
        <v>0</v>
      </c>
      <c r="C92" s="66"/>
      <c r="D92" s="66"/>
      <c r="E92" s="66"/>
      <c r="F92" s="67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66"/>
      <c r="K92" s="66"/>
      <c r="L92" s="66"/>
      <c r="M92" s="67"/>
      <c r="N92" s="76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66"/>
      <c r="R92" s="66"/>
      <c r="S92" s="66"/>
      <c r="T92" s="67"/>
      <c r="U92" s="76">
        <f t="shared" si="2"/>
        <v>0</v>
      </c>
    </row>
    <row r="93" spans="1:21" ht="13.5" customHeight="1" x14ac:dyDescent="0.2">
      <c r="A93" s="70">
        <f>A92</f>
        <v>0.30902777777777773</v>
      </c>
      <c r="B93" s="54">
        <f>MAX(B81:B92)</f>
        <v>11</v>
      </c>
      <c r="C93" s="24">
        <f>VLOOKUP(B93,B81:F92,2,FALSE)</f>
        <v>11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63.25</v>
      </c>
      <c r="H93" s="70">
        <f>H92</f>
        <v>0.30902777777777773</v>
      </c>
      <c r="I93" s="54">
        <f>MAX(I81:I92)</f>
        <v>5.5</v>
      </c>
      <c r="J93" s="24">
        <f>VLOOKUP(I93,I81:M92,2,FALSE)</f>
        <v>4</v>
      </c>
      <c r="K93" s="24">
        <f>VLOOKUP(I93,I81:M92,3,FALSE)</f>
        <v>1</v>
      </c>
      <c r="L93" s="24">
        <f>VLOOKUP(I93,I81:M92,4,FALSE)</f>
        <v>0</v>
      </c>
      <c r="M93" s="69">
        <f>VLOOKUP(I93,I81:M92,5,FALSE)</f>
        <v>0</v>
      </c>
      <c r="N93" s="75">
        <f t="shared" si="1"/>
        <v>31.625</v>
      </c>
      <c r="O93" s="70">
        <f>O92</f>
        <v>0.30902777777777773</v>
      </c>
      <c r="P93" s="54">
        <f>MAX(P81:P92)</f>
        <v>3</v>
      </c>
      <c r="Q93" s="24">
        <f>VLOOKUP(P93,P81:T92,2,FALSE)</f>
        <v>3</v>
      </c>
      <c r="R93" s="24">
        <f>VLOOKUP(P93,P81:T92,3,FALSE)</f>
        <v>0</v>
      </c>
      <c r="S93" s="24">
        <f>VLOOKUP(P93,P81:T92,4,FALSE)</f>
        <v>0</v>
      </c>
      <c r="T93" s="69">
        <f>VLOOKUP(P93,P81:T92,5,FALSE)</f>
        <v>0</v>
      </c>
      <c r="U93" s="75">
        <f t="shared" si="2"/>
        <v>17.25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9</v>
      </c>
      <c r="C94" s="57">
        <v>9</v>
      </c>
      <c r="D94" s="57">
        <v>0</v>
      </c>
      <c r="E94" s="57">
        <v>0</v>
      </c>
      <c r="F94" s="58">
        <v>0</v>
      </c>
      <c r="G94" s="59">
        <f t="shared" si="0"/>
        <v>51.75</v>
      </c>
      <c r="H94" s="55">
        <f>H92+"00:05"</f>
        <v>0.31249999999999994</v>
      </c>
      <c r="I94" s="56">
        <f>J94*PCUs!$B$2+K94*PCUs!$B$3+L94*PCUs!$B$4+M94*PCUs!$B$5</f>
        <v>6</v>
      </c>
      <c r="J94" s="57">
        <v>6</v>
      </c>
      <c r="K94" s="57">
        <v>0</v>
      </c>
      <c r="L94" s="57">
        <v>0</v>
      </c>
      <c r="M94" s="58">
        <v>0</v>
      </c>
      <c r="N94" s="35">
        <f t="shared" si="1"/>
        <v>34.5</v>
      </c>
      <c r="O94" s="55">
        <f>O92+"00:05"</f>
        <v>0.31249999999999994</v>
      </c>
      <c r="P94" s="56">
        <f>Q94*PCUs!$B$2+R94*PCUs!$B$3+S94*PCUs!$B$4+T94*PCUs!$B$5</f>
        <v>2</v>
      </c>
      <c r="Q94" s="57">
        <v>2</v>
      </c>
      <c r="R94" s="57">
        <v>0</v>
      </c>
      <c r="S94" s="57">
        <v>0</v>
      </c>
      <c r="T94" s="58">
        <v>0</v>
      </c>
      <c r="U94" s="35">
        <f t="shared" si="2"/>
        <v>11.5</v>
      </c>
    </row>
    <row r="95" spans="1:21" ht="13.5" customHeight="1" x14ac:dyDescent="0.2">
      <c r="A95" s="60">
        <f t="shared" ref="A95:A105" si="21">A94</f>
        <v>0.31249999999999994</v>
      </c>
      <c r="B95" s="54">
        <f>C95*PCUs!$B$2+D95*PCUs!$B$3+E95*PCUs!$B$4+F95*PCUs!$B$5</f>
        <v>9.3000000000000007</v>
      </c>
      <c r="C95" s="61">
        <v>7</v>
      </c>
      <c r="D95" s="61">
        <v>0</v>
      </c>
      <c r="E95" s="61">
        <v>1</v>
      </c>
      <c r="F95" s="62">
        <v>0</v>
      </c>
      <c r="G95" s="63">
        <f t="shared" si="0"/>
        <v>53.475000000000001</v>
      </c>
      <c r="H95" s="60">
        <f t="shared" ref="H95:H105" si="22">H94</f>
        <v>0.31249999999999994</v>
      </c>
      <c r="I95" s="54">
        <f>J95*PCUs!$B$2+K95*PCUs!$B$3+L95*PCUs!$B$4+M95*PCUs!$B$5</f>
        <v>4</v>
      </c>
      <c r="J95" s="61">
        <v>4</v>
      </c>
      <c r="K95" s="61">
        <v>0</v>
      </c>
      <c r="L95" s="61">
        <v>0</v>
      </c>
      <c r="M95" s="62">
        <v>0</v>
      </c>
      <c r="N95" s="75">
        <f t="shared" si="1"/>
        <v>23</v>
      </c>
      <c r="O95" s="60">
        <f t="shared" ref="O95:O105" si="23">O94</f>
        <v>0.31249999999999994</v>
      </c>
      <c r="P95" s="54">
        <f>Q95*PCUs!$B$2+R95*PCUs!$B$3+S95*PCUs!$B$4+T95*PCUs!$B$5</f>
        <v>1</v>
      </c>
      <c r="Q95" s="61">
        <v>1</v>
      </c>
      <c r="R95" s="61">
        <v>0</v>
      </c>
      <c r="S95" s="61">
        <v>0</v>
      </c>
      <c r="T95" s="62">
        <v>0</v>
      </c>
      <c r="U95" s="75">
        <f t="shared" si="2"/>
        <v>5.75</v>
      </c>
    </row>
    <row r="96" spans="1:21" ht="13.5" customHeight="1" x14ac:dyDescent="0.2">
      <c r="A96" s="60">
        <f t="shared" si="21"/>
        <v>0.31249999999999994</v>
      </c>
      <c r="B96" s="54">
        <f>C96*PCUs!$B$2+D96*PCUs!$B$3+E96*PCUs!$B$4+F96*PCUs!$B$5</f>
        <v>9</v>
      </c>
      <c r="C96" s="61">
        <v>9</v>
      </c>
      <c r="D96" s="61">
        <v>0</v>
      </c>
      <c r="E96" s="61">
        <v>0</v>
      </c>
      <c r="F96" s="62">
        <v>0</v>
      </c>
      <c r="G96" s="63">
        <f t="shared" si="0"/>
        <v>51.75</v>
      </c>
      <c r="H96" s="60">
        <f t="shared" si="22"/>
        <v>0.31249999999999994</v>
      </c>
      <c r="I96" s="54">
        <f>J96*PCUs!$B$2+K96*PCUs!$B$3+L96*PCUs!$B$4+M96*PCUs!$B$5</f>
        <v>4</v>
      </c>
      <c r="J96" s="61">
        <v>4</v>
      </c>
      <c r="K96" s="61">
        <v>0</v>
      </c>
      <c r="L96" s="61">
        <v>0</v>
      </c>
      <c r="M96" s="62">
        <v>0</v>
      </c>
      <c r="N96" s="75">
        <f t="shared" si="1"/>
        <v>23</v>
      </c>
      <c r="O96" s="60">
        <f t="shared" si="23"/>
        <v>0.31249999999999994</v>
      </c>
      <c r="P96" s="54">
        <f>Q96*PCUs!$B$2+R96*PCUs!$B$3+S96*PCUs!$B$4+T96*PCUs!$B$5</f>
        <v>1</v>
      </c>
      <c r="Q96" s="61">
        <v>1</v>
      </c>
      <c r="R96" s="61">
        <v>0</v>
      </c>
      <c r="S96" s="61">
        <v>0</v>
      </c>
      <c r="T96" s="62">
        <v>0</v>
      </c>
      <c r="U96" s="75">
        <f t="shared" si="2"/>
        <v>5.75</v>
      </c>
    </row>
    <row r="97" spans="1:21" ht="13.5" customHeight="1" x14ac:dyDescent="0.2">
      <c r="A97" s="60">
        <f t="shared" si="21"/>
        <v>0.31249999999999994</v>
      </c>
      <c r="B97" s="54">
        <f>C97*PCUs!$B$2+D97*PCUs!$B$3+E97*PCUs!$B$4+F97*PCUs!$B$5</f>
        <v>11.5</v>
      </c>
      <c r="C97" s="61">
        <v>10</v>
      </c>
      <c r="D97" s="61">
        <v>1</v>
      </c>
      <c r="E97" s="61">
        <v>0</v>
      </c>
      <c r="F97" s="62">
        <v>0</v>
      </c>
      <c r="G97" s="63">
        <f t="shared" si="0"/>
        <v>66.125</v>
      </c>
      <c r="H97" s="60">
        <f t="shared" si="22"/>
        <v>0.31249999999999994</v>
      </c>
      <c r="I97" s="54">
        <f>J97*PCUs!$B$2+K97*PCUs!$B$3+L97*PCUs!$B$4+M97*PCUs!$B$5</f>
        <v>2</v>
      </c>
      <c r="J97" s="61">
        <v>2</v>
      </c>
      <c r="K97" s="61">
        <v>0</v>
      </c>
      <c r="L97" s="61">
        <v>0</v>
      </c>
      <c r="M97" s="62">
        <v>0</v>
      </c>
      <c r="N97" s="75">
        <f t="shared" si="1"/>
        <v>11.5</v>
      </c>
      <c r="O97" s="60">
        <f t="shared" si="23"/>
        <v>0.31249999999999994</v>
      </c>
      <c r="P97" s="54">
        <f>Q97*PCUs!$B$2+R97*PCUs!$B$3+S97*PCUs!$B$4+T97*PCUs!$B$5</f>
        <v>0</v>
      </c>
      <c r="Q97" s="61">
        <v>0</v>
      </c>
      <c r="R97" s="61">
        <v>0</v>
      </c>
      <c r="S97" s="61">
        <v>0</v>
      </c>
      <c r="T97" s="62">
        <v>0</v>
      </c>
      <c r="U97" s="75">
        <f t="shared" si="2"/>
        <v>0</v>
      </c>
    </row>
    <row r="98" spans="1:21" ht="13.5" customHeight="1" x14ac:dyDescent="0.2">
      <c r="A98" s="60">
        <f t="shared" si="21"/>
        <v>0.31249999999999994</v>
      </c>
      <c r="B98" s="54">
        <f>C98*PCUs!$B$2+D98*PCUs!$B$3+E98*PCUs!$B$4+F98*PCUs!$B$5</f>
        <v>5</v>
      </c>
      <c r="C98" s="61">
        <v>5</v>
      </c>
      <c r="D98" s="61">
        <v>0</v>
      </c>
      <c r="E98" s="61">
        <v>0</v>
      </c>
      <c r="F98" s="62">
        <v>0</v>
      </c>
      <c r="G98" s="63">
        <f t="shared" si="0"/>
        <v>28.75</v>
      </c>
      <c r="H98" s="60">
        <f t="shared" si="22"/>
        <v>0.31249999999999994</v>
      </c>
      <c r="I98" s="54">
        <f>J98*PCUs!$B$2+K98*PCUs!$B$3+L98*PCUs!$B$4+M98*PCUs!$B$5</f>
        <v>1</v>
      </c>
      <c r="J98" s="61">
        <v>1</v>
      </c>
      <c r="K98" s="61">
        <v>0</v>
      </c>
      <c r="L98" s="61">
        <v>0</v>
      </c>
      <c r="M98" s="62">
        <v>0</v>
      </c>
      <c r="N98" s="75">
        <f t="shared" si="1"/>
        <v>5.75</v>
      </c>
      <c r="O98" s="60">
        <f t="shared" si="23"/>
        <v>0.31249999999999994</v>
      </c>
      <c r="P98" s="54">
        <f>Q98*PCUs!$B$2+R98*PCUs!$B$3+S98*PCUs!$B$4+T98*PCUs!$B$5</f>
        <v>2</v>
      </c>
      <c r="Q98" s="61">
        <v>2</v>
      </c>
      <c r="R98" s="61">
        <v>0</v>
      </c>
      <c r="S98" s="61">
        <v>0</v>
      </c>
      <c r="T98" s="62">
        <v>0</v>
      </c>
      <c r="U98" s="75">
        <f t="shared" si="2"/>
        <v>11.5</v>
      </c>
    </row>
    <row r="99" spans="1:21" ht="13.5" customHeight="1" x14ac:dyDescent="0.2">
      <c r="A99" s="60">
        <f t="shared" si="21"/>
        <v>0.31249999999999994</v>
      </c>
      <c r="B99" s="54">
        <f>C99*PCUs!$B$2+D99*PCUs!$B$3+E99*PCUs!$B$4+F99*PCUs!$B$5</f>
        <v>0</v>
      </c>
      <c r="C99" s="61"/>
      <c r="D99" s="61"/>
      <c r="E99" s="61"/>
      <c r="F99" s="62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J99" s="61"/>
      <c r="K99" s="61"/>
      <c r="L99" s="61"/>
      <c r="M99" s="62"/>
      <c r="N99" s="75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Q99" s="61"/>
      <c r="R99" s="61"/>
      <c r="S99" s="61"/>
      <c r="T99" s="62"/>
      <c r="U99" s="75">
        <f t="shared" si="2"/>
        <v>0</v>
      </c>
    </row>
    <row r="100" spans="1:21" ht="13.5" customHeight="1" x14ac:dyDescent="0.2">
      <c r="A100" s="60">
        <f t="shared" si="21"/>
        <v>0.31249999999999994</v>
      </c>
      <c r="B100" s="54">
        <f>C100*PCUs!$B$2+D100*PCUs!$B$3+E100*PCUs!$B$4+F100*PCUs!$B$5</f>
        <v>0</v>
      </c>
      <c r="C100" s="61"/>
      <c r="D100" s="61"/>
      <c r="E100" s="61"/>
      <c r="F100" s="62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J100" s="61"/>
      <c r="K100" s="61"/>
      <c r="L100" s="61"/>
      <c r="M100" s="62"/>
      <c r="N100" s="75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Q100" s="61"/>
      <c r="R100" s="61"/>
      <c r="S100" s="61"/>
      <c r="T100" s="62"/>
      <c r="U100" s="75">
        <f t="shared" si="2"/>
        <v>0</v>
      </c>
    </row>
    <row r="101" spans="1:21" ht="13.5" customHeight="1" x14ac:dyDescent="0.2">
      <c r="A101" s="60">
        <f t="shared" si="21"/>
        <v>0.31249999999999994</v>
      </c>
      <c r="B101" s="54">
        <f>C101*PCUs!$B$2+D101*PCUs!$B$3+E101*PCUs!$B$4+F101*PCUs!$B$5</f>
        <v>0</v>
      </c>
      <c r="C101" s="61"/>
      <c r="D101" s="61"/>
      <c r="E101" s="61"/>
      <c r="F101" s="62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J101" s="61"/>
      <c r="K101" s="61"/>
      <c r="L101" s="61"/>
      <c r="M101" s="62"/>
      <c r="N101" s="75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Q101" s="61"/>
      <c r="R101" s="61"/>
      <c r="S101" s="61"/>
      <c r="T101" s="62"/>
      <c r="U101" s="75">
        <f t="shared" si="2"/>
        <v>0</v>
      </c>
    </row>
    <row r="102" spans="1:21" ht="13.5" customHeight="1" x14ac:dyDescent="0.2">
      <c r="A102" s="60">
        <f t="shared" si="21"/>
        <v>0.31249999999999994</v>
      </c>
      <c r="B102" s="54">
        <f>C102*PCUs!$B$2+D102*PCUs!$B$3+E102*PCUs!$B$4+F102*PCUs!$B$5</f>
        <v>0</v>
      </c>
      <c r="C102" s="61"/>
      <c r="D102" s="61"/>
      <c r="E102" s="61"/>
      <c r="F102" s="62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J102" s="61"/>
      <c r="K102" s="61"/>
      <c r="L102" s="61"/>
      <c r="M102" s="62"/>
      <c r="N102" s="75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Q102" s="61"/>
      <c r="R102" s="61"/>
      <c r="S102" s="61"/>
      <c r="T102" s="62"/>
      <c r="U102" s="75">
        <f t="shared" si="2"/>
        <v>0</v>
      </c>
    </row>
    <row r="103" spans="1:21" ht="13.5" customHeight="1" x14ac:dyDescent="0.2">
      <c r="A103" s="60">
        <f t="shared" si="21"/>
        <v>0.31249999999999994</v>
      </c>
      <c r="B103" s="54">
        <f>C103*PCUs!$B$2+D103*PCUs!$B$3+E103*PCUs!$B$4+F103*PCUs!$B$5</f>
        <v>0</v>
      </c>
      <c r="C103" s="61"/>
      <c r="D103" s="61"/>
      <c r="E103" s="61"/>
      <c r="F103" s="62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J103" s="61"/>
      <c r="K103" s="61"/>
      <c r="L103" s="61"/>
      <c r="M103" s="62"/>
      <c r="N103" s="75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Q103" s="61"/>
      <c r="R103" s="61"/>
      <c r="S103" s="61"/>
      <c r="T103" s="62"/>
      <c r="U103" s="75">
        <f t="shared" si="2"/>
        <v>0</v>
      </c>
    </row>
    <row r="104" spans="1:21" ht="13.5" customHeight="1" x14ac:dyDescent="0.2">
      <c r="A104" s="60">
        <f t="shared" si="21"/>
        <v>0.31249999999999994</v>
      </c>
      <c r="B104" s="54">
        <f>C104*PCUs!$B$2+D104*PCUs!$B$3+E104*PCUs!$B$4+F104*PCUs!$B$5</f>
        <v>0</v>
      </c>
      <c r="C104" s="61"/>
      <c r="D104" s="61"/>
      <c r="E104" s="61"/>
      <c r="F104" s="62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J104" s="61"/>
      <c r="K104" s="61"/>
      <c r="L104" s="61"/>
      <c r="M104" s="62"/>
      <c r="N104" s="75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Q104" s="61"/>
      <c r="R104" s="61"/>
      <c r="S104" s="61"/>
      <c r="T104" s="62"/>
      <c r="U104" s="75">
        <f t="shared" si="2"/>
        <v>0</v>
      </c>
    </row>
    <row r="105" spans="1:21" ht="13.5" customHeight="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66"/>
      <c r="D105" s="66"/>
      <c r="E105" s="66"/>
      <c r="F105" s="67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66"/>
      <c r="K105" s="66"/>
      <c r="L105" s="66"/>
      <c r="M105" s="67"/>
      <c r="N105" s="76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66"/>
      <c r="R105" s="66"/>
      <c r="S105" s="66"/>
      <c r="T105" s="67"/>
      <c r="U105" s="76">
        <f t="shared" si="2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11.5</v>
      </c>
      <c r="C106" s="24">
        <f>VLOOKUP(B106,B94:F105,2,FALSE)</f>
        <v>10</v>
      </c>
      <c r="D106" s="24">
        <f>VLOOKUP(B106,B94:F105,3,FALSE)</f>
        <v>1</v>
      </c>
      <c r="E106" s="24">
        <f>VLOOKUP(B106,B94:F105,4,FALSE)</f>
        <v>0</v>
      </c>
      <c r="F106" s="69">
        <f>VLOOKUP(B106,B94:F105,5,FALSE)</f>
        <v>0</v>
      </c>
      <c r="G106" s="63">
        <f t="shared" si="0"/>
        <v>66.125</v>
      </c>
      <c r="H106" s="70">
        <f>H105</f>
        <v>0.31249999999999994</v>
      </c>
      <c r="I106" s="54">
        <f>MAX(I94:I105)</f>
        <v>6</v>
      </c>
      <c r="J106" s="24">
        <f>VLOOKUP(I106,I94:M105,2,FALSE)</f>
        <v>6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si="1"/>
        <v>34.5</v>
      </c>
      <c r="O106" s="70">
        <f>O105</f>
        <v>0.31249999999999994</v>
      </c>
      <c r="P106" s="54">
        <f>MAX(P94:P105)</f>
        <v>2</v>
      </c>
      <c r="Q106" s="24">
        <f>VLOOKUP(P106,P94:T105,2,FALSE)</f>
        <v>2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11.5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7</v>
      </c>
      <c r="C107" s="57">
        <v>7</v>
      </c>
      <c r="D107" s="57">
        <v>0</v>
      </c>
      <c r="E107" s="57">
        <v>0</v>
      </c>
      <c r="F107" s="58">
        <v>0</v>
      </c>
      <c r="G107" s="59">
        <f t="shared" si="0"/>
        <v>40.25</v>
      </c>
      <c r="H107" s="55">
        <f>H105+"00:05"</f>
        <v>0.31597222222222215</v>
      </c>
      <c r="I107" s="56">
        <f>J107*PCUs!$B$2+K107*PCUs!$B$3+L107*PCUs!$B$4+M107*PCUs!$B$5</f>
        <v>4.5</v>
      </c>
      <c r="J107" s="57">
        <v>3</v>
      </c>
      <c r="K107" s="57">
        <v>1</v>
      </c>
      <c r="L107" s="57">
        <v>0</v>
      </c>
      <c r="M107" s="58">
        <v>0</v>
      </c>
      <c r="N107" s="35">
        <f t="shared" si="1"/>
        <v>25.875</v>
      </c>
      <c r="O107" s="55">
        <f>O105+"00:05"</f>
        <v>0.31597222222222215</v>
      </c>
      <c r="P107" s="56">
        <f>Q107*PCUs!$B$2+R107*PCUs!$B$3+S107*PCUs!$B$4+T107*PCUs!$B$5</f>
        <v>2</v>
      </c>
      <c r="Q107" s="57">
        <v>2</v>
      </c>
      <c r="R107" s="57">
        <v>0</v>
      </c>
      <c r="S107" s="57">
        <v>0</v>
      </c>
      <c r="T107" s="58">
        <v>0</v>
      </c>
      <c r="U107" s="35">
        <f t="shared" si="2"/>
        <v>11.5</v>
      </c>
    </row>
    <row r="108" spans="1:21" ht="13.5" customHeight="1" x14ac:dyDescent="0.2">
      <c r="A108" s="60">
        <f t="shared" ref="A108:A118" si="24">A107</f>
        <v>0.31597222222222215</v>
      </c>
      <c r="B108" s="54">
        <f>C108*PCUs!$B$2+D108*PCUs!$B$3+E108*PCUs!$B$4+F108*PCUs!$B$5</f>
        <v>6</v>
      </c>
      <c r="C108" s="61">
        <v>6</v>
      </c>
      <c r="D108" s="61">
        <v>0</v>
      </c>
      <c r="E108" s="61">
        <v>0</v>
      </c>
      <c r="F108" s="62">
        <v>0</v>
      </c>
      <c r="G108" s="63">
        <f t="shared" si="0"/>
        <v>34.5</v>
      </c>
      <c r="H108" s="60">
        <f t="shared" ref="H108:H118" si="25">H107</f>
        <v>0.31597222222222215</v>
      </c>
      <c r="I108" s="54">
        <f>J108*PCUs!$B$2+K108*PCUs!$B$3+L108*PCUs!$B$4+M108*PCUs!$B$5</f>
        <v>9.5</v>
      </c>
      <c r="J108" s="61">
        <v>8</v>
      </c>
      <c r="K108" s="61">
        <v>1</v>
      </c>
      <c r="L108" s="61">
        <v>0</v>
      </c>
      <c r="M108" s="62">
        <v>0</v>
      </c>
      <c r="N108" s="75">
        <f t="shared" si="1"/>
        <v>54.625</v>
      </c>
      <c r="O108" s="60">
        <f t="shared" ref="O108:O118" si="26">O107</f>
        <v>0.31597222222222215</v>
      </c>
      <c r="P108" s="54">
        <f>Q108*PCUs!$B$2+R108*PCUs!$B$3+S108*PCUs!$B$4+T108*PCUs!$B$5</f>
        <v>2</v>
      </c>
      <c r="Q108" s="61">
        <v>2</v>
      </c>
      <c r="R108" s="61">
        <v>0</v>
      </c>
      <c r="S108" s="61">
        <v>0</v>
      </c>
      <c r="T108" s="62">
        <v>0</v>
      </c>
      <c r="U108" s="75">
        <f t="shared" si="2"/>
        <v>11.5</v>
      </c>
    </row>
    <row r="109" spans="1:21" ht="13.5" customHeight="1" x14ac:dyDescent="0.2">
      <c r="A109" s="60">
        <f t="shared" si="24"/>
        <v>0.31597222222222215</v>
      </c>
      <c r="B109" s="54">
        <f>C109*PCUs!$B$2+D109*PCUs!$B$3+E109*PCUs!$B$4+F109*PCUs!$B$5</f>
        <v>4</v>
      </c>
      <c r="C109" s="61">
        <v>4</v>
      </c>
      <c r="D109" s="61">
        <v>0</v>
      </c>
      <c r="E109" s="61">
        <v>0</v>
      </c>
      <c r="F109" s="62">
        <v>0</v>
      </c>
      <c r="G109" s="63">
        <f t="shared" si="0"/>
        <v>23</v>
      </c>
      <c r="H109" s="60">
        <f t="shared" si="25"/>
        <v>0.31597222222222215</v>
      </c>
      <c r="I109" s="54">
        <f>J109*PCUs!$B$2+K109*PCUs!$B$3+L109*PCUs!$B$4+M109*PCUs!$B$5</f>
        <v>3</v>
      </c>
      <c r="J109" s="61">
        <v>3</v>
      </c>
      <c r="K109" s="61">
        <v>0</v>
      </c>
      <c r="L109" s="61">
        <v>0</v>
      </c>
      <c r="M109" s="62">
        <v>0</v>
      </c>
      <c r="N109" s="75">
        <f t="shared" si="1"/>
        <v>17.25</v>
      </c>
      <c r="O109" s="60">
        <f t="shared" si="26"/>
        <v>0.31597222222222215</v>
      </c>
      <c r="P109" s="54">
        <f>Q109*PCUs!$B$2+R109*PCUs!$B$3+S109*PCUs!$B$4+T109*PCUs!$B$5</f>
        <v>0</v>
      </c>
      <c r="Q109" s="61">
        <v>0</v>
      </c>
      <c r="R109" s="61">
        <v>0</v>
      </c>
      <c r="S109" s="61">
        <v>0</v>
      </c>
      <c r="T109" s="62">
        <v>0</v>
      </c>
      <c r="U109" s="75">
        <f t="shared" si="2"/>
        <v>0</v>
      </c>
    </row>
    <row r="110" spans="1:21" ht="13.5" customHeight="1" x14ac:dyDescent="0.2">
      <c r="A110" s="60">
        <f t="shared" si="24"/>
        <v>0.31597222222222215</v>
      </c>
      <c r="B110" s="54">
        <f>C110*PCUs!$B$2+D110*PCUs!$B$3+E110*PCUs!$B$4+F110*PCUs!$B$5</f>
        <v>7</v>
      </c>
      <c r="C110" s="61">
        <v>7</v>
      </c>
      <c r="D110" s="61">
        <v>0</v>
      </c>
      <c r="E110" s="61">
        <v>0</v>
      </c>
      <c r="F110" s="62">
        <v>0</v>
      </c>
      <c r="G110" s="63">
        <f t="shared" si="0"/>
        <v>40.25</v>
      </c>
      <c r="H110" s="60">
        <f t="shared" si="25"/>
        <v>0.31597222222222215</v>
      </c>
      <c r="I110" s="54">
        <f>J110*PCUs!$B$2+K110*PCUs!$B$3+L110*PCUs!$B$4+M110*PCUs!$B$5</f>
        <v>8</v>
      </c>
      <c r="J110" s="61">
        <v>8</v>
      </c>
      <c r="K110" s="61">
        <v>0</v>
      </c>
      <c r="L110" s="61">
        <v>0</v>
      </c>
      <c r="M110" s="62">
        <v>0</v>
      </c>
      <c r="N110" s="75">
        <f t="shared" si="1"/>
        <v>46</v>
      </c>
      <c r="O110" s="60">
        <f t="shared" si="26"/>
        <v>0.31597222222222215</v>
      </c>
      <c r="P110" s="54">
        <f>Q110*PCUs!$B$2+R110*PCUs!$B$3+S110*PCUs!$B$4+T110*PCUs!$B$5</f>
        <v>4</v>
      </c>
      <c r="Q110" s="61">
        <v>4</v>
      </c>
      <c r="R110" s="61">
        <v>0</v>
      </c>
      <c r="S110" s="61">
        <v>0</v>
      </c>
      <c r="T110" s="62">
        <v>0</v>
      </c>
      <c r="U110" s="75">
        <f t="shared" si="2"/>
        <v>23</v>
      </c>
    </row>
    <row r="111" spans="1:21" ht="13.5" customHeight="1" x14ac:dyDescent="0.2">
      <c r="A111" s="60">
        <f t="shared" si="24"/>
        <v>0.31597222222222215</v>
      </c>
      <c r="B111" s="54">
        <f>C111*PCUs!$B$2+D111*PCUs!$B$3+E111*PCUs!$B$4+F111*PCUs!$B$5</f>
        <v>0</v>
      </c>
      <c r="C111" s="61"/>
      <c r="D111" s="61"/>
      <c r="E111" s="61"/>
      <c r="F111" s="62"/>
      <c r="G111" s="63">
        <f t="shared" si="0"/>
        <v>0</v>
      </c>
      <c r="H111" s="60">
        <f t="shared" si="25"/>
        <v>0.31597222222222215</v>
      </c>
      <c r="I111" s="54">
        <f>J111*PCUs!$B$2+K111*PCUs!$B$3+L111*PCUs!$B$4+M111*PCUs!$B$5</f>
        <v>0</v>
      </c>
      <c r="J111" s="61"/>
      <c r="K111" s="61"/>
      <c r="L111" s="61"/>
      <c r="M111" s="62"/>
      <c r="N111" s="75">
        <f t="shared" si="1"/>
        <v>0</v>
      </c>
      <c r="O111" s="60">
        <f t="shared" si="26"/>
        <v>0.31597222222222215</v>
      </c>
      <c r="P111" s="54">
        <f>Q111*PCUs!$B$2+R111*PCUs!$B$3+S111*PCUs!$B$4+T111*PCUs!$B$5</f>
        <v>0</v>
      </c>
      <c r="Q111" s="61"/>
      <c r="R111" s="61"/>
      <c r="S111" s="61"/>
      <c r="T111" s="62"/>
      <c r="U111" s="75">
        <f t="shared" si="2"/>
        <v>0</v>
      </c>
    </row>
    <row r="112" spans="1:21" ht="13.5" customHeight="1" x14ac:dyDescent="0.2">
      <c r="A112" s="60">
        <f t="shared" si="24"/>
        <v>0.31597222222222215</v>
      </c>
      <c r="B112" s="54">
        <f>C112*PCUs!$B$2+D112*PCUs!$B$3+E112*PCUs!$B$4+F112*PCUs!$B$5</f>
        <v>0</v>
      </c>
      <c r="C112" s="61"/>
      <c r="D112" s="61"/>
      <c r="E112" s="61"/>
      <c r="F112" s="62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J112" s="61"/>
      <c r="K112" s="61"/>
      <c r="L112" s="61"/>
      <c r="M112" s="62"/>
      <c r="N112" s="75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Q112" s="61"/>
      <c r="R112" s="61"/>
      <c r="S112" s="61"/>
      <c r="T112" s="62"/>
      <c r="U112" s="75">
        <f t="shared" si="2"/>
        <v>0</v>
      </c>
    </row>
    <row r="113" spans="1:21" ht="13.5" customHeight="1" x14ac:dyDescent="0.2">
      <c r="A113" s="60">
        <f t="shared" si="24"/>
        <v>0.31597222222222215</v>
      </c>
      <c r="B113" s="54">
        <f>C113*PCUs!$B$2+D113*PCUs!$B$3+E113*PCUs!$B$4+F113*PCUs!$B$5</f>
        <v>0</v>
      </c>
      <c r="C113" s="61"/>
      <c r="D113" s="61"/>
      <c r="E113" s="61"/>
      <c r="F113" s="62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J113" s="61"/>
      <c r="K113" s="61"/>
      <c r="L113" s="61"/>
      <c r="M113" s="62"/>
      <c r="N113" s="75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Q113" s="61"/>
      <c r="R113" s="61"/>
      <c r="S113" s="61"/>
      <c r="T113" s="62"/>
      <c r="U113" s="75">
        <f t="shared" si="2"/>
        <v>0</v>
      </c>
    </row>
    <row r="114" spans="1:21" ht="13.5" customHeight="1" x14ac:dyDescent="0.2">
      <c r="A114" s="60">
        <f t="shared" si="24"/>
        <v>0.31597222222222215</v>
      </c>
      <c r="B114" s="54">
        <f>C114*PCUs!$B$2+D114*PCUs!$B$3+E114*PCUs!$B$4+F114*PCUs!$B$5</f>
        <v>0</v>
      </c>
      <c r="C114" s="61"/>
      <c r="D114" s="61"/>
      <c r="E114" s="61"/>
      <c r="F114" s="62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J114" s="61"/>
      <c r="K114" s="61"/>
      <c r="L114" s="61"/>
      <c r="M114" s="62"/>
      <c r="N114" s="75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Q114" s="61"/>
      <c r="R114" s="61"/>
      <c r="S114" s="61"/>
      <c r="T114" s="62"/>
      <c r="U114" s="75">
        <f t="shared" si="2"/>
        <v>0</v>
      </c>
    </row>
    <row r="115" spans="1:21" ht="13.5" customHeight="1" x14ac:dyDescent="0.2">
      <c r="A115" s="60">
        <f t="shared" si="24"/>
        <v>0.31597222222222215</v>
      </c>
      <c r="B115" s="54">
        <f>C115*PCUs!$B$2+D115*PCUs!$B$3+E115*PCUs!$B$4+F115*PCUs!$B$5</f>
        <v>0</v>
      </c>
      <c r="C115" s="61"/>
      <c r="D115" s="61"/>
      <c r="E115" s="61"/>
      <c r="F115" s="62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J115" s="61"/>
      <c r="K115" s="61"/>
      <c r="L115" s="61"/>
      <c r="M115" s="62"/>
      <c r="N115" s="75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Q115" s="61"/>
      <c r="R115" s="61"/>
      <c r="S115" s="61"/>
      <c r="T115" s="62"/>
      <c r="U115" s="75">
        <f t="shared" si="2"/>
        <v>0</v>
      </c>
    </row>
    <row r="116" spans="1:21" ht="13.5" customHeight="1" x14ac:dyDescent="0.2">
      <c r="A116" s="60">
        <f t="shared" si="24"/>
        <v>0.31597222222222215</v>
      </c>
      <c r="B116" s="54">
        <f>C116*PCUs!$B$2+D116*PCUs!$B$3+E116*PCUs!$B$4+F116*PCUs!$B$5</f>
        <v>0</v>
      </c>
      <c r="C116" s="61"/>
      <c r="D116" s="61"/>
      <c r="E116" s="61"/>
      <c r="F116" s="62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J116" s="61"/>
      <c r="K116" s="61"/>
      <c r="L116" s="61"/>
      <c r="M116" s="62"/>
      <c r="N116" s="75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Q116" s="61"/>
      <c r="R116" s="61"/>
      <c r="S116" s="61"/>
      <c r="T116" s="62"/>
      <c r="U116" s="75">
        <f t="shared" si="2"/>
        <v>0</v>
      </c>
    </row>
    <row r="117" spans="1:21" ht="13.5" customHeight="1" x14ac:dyDescent="0.2">
      <c r="A117" s="60">
        <f t="shared" si="24"/>
        <v>0.31597222222222215</v>
      </c>
      <c r="B117" s="54">
        <f>C117*PCUs!$B$2+D117*PCUs!$B$3+E117*PCUs!$B$4+F117*PCUs!$B$5</f>
        <v>0</v>
      </c>
      <c r="C117" s="61"/>
      <c r="D117" s="61"/>
      <c r="E117" s="61"/>
      <c r="F117" s="62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J117" s="61"/>
      <c r="K117" s="61"/>
      <c r="L117" s="61"/>
      <c r="M117" s="62"/>
      <c r="N117" s="75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Q117" s="61"/>
      <c r="R117" s="61"/>
      <c r="S117" s="61"/>
      <c r="T117" s="62"/>
      <c r="U117" s="75">
        <f t="shared" si="2"/>
        <v>0</v>
      </c>
    </row>
    <row r="118" spans="1:21" ht="13.5" customHeight="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66"/>
      <c r="D118" s="66"/>
      <c r="E118" s="66"/>
      <c r="F118" s="67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66"/>
      <c r="K118" s="66"/>
      <c r="L118" s="66"/>
      <c r="M118" s="67"/>
      <c r="N118" s="76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66"/>
      <c r="R118" s="66"/>
      <c r="S118" s="66"/>
      <c r="T118" s="67"/>
      <c r="U118" s="76">
        <f t="shared" si="2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7</v>
      </c>
      <c r="C119" s="24">
        <f>VLOOKUP(B119,B107:F118,2,FALSE)</f>
        <v>7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40.25</v>
      </c>
      <c r="H119" s="70">
        <f>H118</f>
        <v>0.31597222222222215</v>
      </c>
      <c r="I119" s="54">
        <f>MAX(I107:I118)</f>
        <v>9.5</v>
      </c>
      <c r="J119" s="24">
        <f>VLOOKUP(I119,I107:M118,2,FALSE)</f>
        <v>8</v>
      </c>
      <c r="K119" s="24">
        <f>VLOOKUP(I119,I107:M118,3,FALSE)</f>
        <v>1</v>
      </c>
      <c r="L119" s="24">
        <f>VLOOKUP(I119,I107:M118,4,FALSE)</f>
        <v>0</v>
      </c>
      <c r="M119" s="69">
        <f>VLOOKUP(I119,I107:M118,5,FALSE)</f>
        <v>0</v>
      </c>
      <c r="N119" s="75">
        <f t="shared" si="1"/>
        <v>54.625</v>
      </c>
      <c r="O119" s="70">
        <f>O118</f>
        <v>0.31597222222222215</v>
      </c>
      <c r="P119" s="54">
        <f>MAX(P107:P118)</f>
        <v>4</v>
      </c>
      <c r="Q119" s="24">
        <f>VLOOKUP(P119,P107:T118,2,FALSE)</f>
        <v>4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23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7</v>
      </c>
      <c r="C120" s="57">
        <v>7</v>
      </c>
      <c r="D120" s="57">
        <v>0</v>
      </c>
      <c r="E120" s="57">
        <v>0</v>
      </c>
      <c r="F120" s="58">
        <v>0</v>
      </c>
      <c r="G120" s="59">
        <f t="shared" si="0"/>
        <v>40.25</v>
      </c>
      <c r="H120" s="55">
        <f>H118+"00:05"</f>
        <v>0.31944444444444436</v>
      </c>
      <c r="I120" s="56">
        <f>J120*PCUs!$B$2+K120*PCUs!$B$3+L120*PCUs!$B$4+M120*PCUs!$B$5</f>
        <v>3</v>
      </c>
      <c r="J120" s="57">
        <v>3</v>
      </c>
      <c r="K120" s="57">
        <v>0</v>
      </c>
      <c r="L120" s="57">
        <v>0</v>
      </c>
      <c r="M120" s="58">
        <v>0</v>
      </c>
      <c r="N120" s="35">
        <f t="shared" si="1"/>
        <v>17.25</v>
      </c>
      <c r="O120" s="55">
        <f>O118+"00:05"</f>
        <v>0.31944444444444436</v>
      </c>
      <c r="P120" s="56">
        <f>Q120*PCUs!$B$2+R120*PCUs!$B$3+S120*PCUs!$B$4+T120*PCUs!$B$5</f>
        <v>0</v>
      </c>
      <c r="Q120" s="57">
        <v>0</v>
      </c>
      <c r="R120" s="57">
        <v>0</v>
      </c>
      <c r="S120" s="57">
        <v>0</v>
      </c>
      <c r="T120" s="58">
        <v>0</v>
      </c>
      <c r="U120" s="35">
        <f t="shared" si="2"/>
        <v>0</v>
      </c>
    </row>
    <row r="121" spans="1:21" ht="13.5" customHeight="1" x14ac:dyDescent="0.2">
      <c r="A121" s="60">
        <f t="shared" ref="A121:A131" si="27">A120</f>
        <v>0.31944444444444436</v>
      </c>
      <c r="B121" s="54">
        <f>C121*PCUs!$B$2+D121*PCUs!$B$3+E121*PCUs!$B$4+F121*PCUs!$B$5</f>
        <v>9.5</v>
      </c>
      <c r="C121" s="61">
        <v>8</v>
      </c>
      <c r="D121" s="61">
        <v>1</v>
      </c>
      <c r="E121" s="61">
        <v>0</v>
      </c>
      <c r="F121" s="62">
        <v>0</v>
      </c>
      <c r="G121" s="63">
        <f t="shared" si="0"/>
        <v>54.625</v>
      </c>
      <c r="H121" s="60">
        <f t="shared" ref="H121:H131" si="28">H120</f>
        <v>0.31944444444444436</v>
      </c>
      <c r="I121" s="54">
        <f>J121*PCUs!$B$2+K121*PCUs!$B$3+L121*PCUs!$B$4+M121*PCUs!$B$5</f>
        <v>8</v>
      </c>
      <c r="J121" s="61">
        <v>8</v>
      </c>
      <c r="K121" s="61">
        <v>0</v>
      </c>
      <c r="L121" s="61">
        <v>0</v>
      </c>
      <c r="M121" s="62">
        <v>0</v>
      </c>
      <c r="N121" s="75">
        <f t="shared" si="1"/>
        <v>46</v>
      </c>
      <c r="O121" s="60">
        <f t="shared" ref="O121:O131" si="29">O120</f>
        <v>0.31944444444444436</v>
      </c>
      <c r="P121" s="54">
        <f>Q121*PCUs!$B$2+R121*PCUs!$B$3+S121*PCUs!$B$4+T121*PCUs!$B$5</f>
        <v>3</v>
      </c>
      <c r="Q121" s="61">
        <v>3</v>
      </c>
      <c r="R121" s="61">
        <v>0</v>
      </c>
      <c r="S121" s="61">
        <v>0</v>
      </c>
      <c r="T121" s="62">
        <v>0</v>
      </c>
      <c r="U121" s="75">
        <f t="shared" si="2"/>
        <v>17.25</v>
      </c>
    </row>
    <row r="122" spans="1:21" ht="13.5" customHeight="1" x14ac:dyDescent="0.2">
      <c r="A122" s="60">
        <f t="shared" si="27"/>
        <v>0.31944444444444436</v>
      </c>
      <c r="B122" s="54">
        <f>C122*PCUs!$B$2+D122*PCUs!$B$3+E122*PCUs!$B$4+F122*PCUs!$B$5</f>
        <v>4</v>
      </c>
      <c r="C122" s="61">
        <v>4</v>
      </c>
      <c r="D122" s="61">
        <v>0</v>
      </c>
      <c r="E122" s="61">
        <v>0</v>
      </c>
      <c r="F122" s="62">
        <v>0</v>
      </c>
      <c r="G122" s="63">
        <f t="shared" si="0"/>
        <v>23</v>
      </c>
      <c r="H122" s="60">
        <f t="shared" si="28"/>
        <v>0.31944444444444436</v>
      </c>
      <c r="I122" s="54">
        <f>J122*PCUs!$B$2+K122*PCUs!$B$3+L122*PCUs!$B$4+M122*PCUs!$B$5</f>
        <v>3</v>
      </c>
      <c r="J122" s="61">
        <v>3</v>
      </c>
      <c r="K122" s="61">
        <v>0</v>
      </c>
      <c r="L122" s="61">
        <v>0</v>
      </c>
      <c r="M122" s="62">
        <v>0</v>
      </c>
      <c r="N122" s="75">
        <f t="shared" si="1"/>
        <v>17.25</v>
      </c>
      <c r="O122" s="60">
        <f t="shared" si="29"/>
        <v>0.31944444444444436</v>
      </c>
      <c r="P122" s="54">
        <f>Q122*PCUs!$B$2+R122*PCUs!$B$3+S122*PCUs!$B$4+T122*PCUs!$B$5</f>
        <v>5</v>
      </c>
      <c r="Q122" s="61">
        <v>5</v>
      </c>
      <c r="R122" s="61">
        <v>0</v>
      </c>
      <c r="S122" s="61">
        <v>0</v>
      </c>
      <c r="T122" s="62">
        <v>0</v>
      </c>
      <c r="U122" s="75">
        <f t="shared" si="2"/>
        <v>28.75</v>
      </c>
    </row>
    <row r="123" spans="1:21" ht="13.5" customHeight="1" x14ac:dyDescent="0.2">
      <c r="A123" s="60">
        <f t="shared" si="27"/>
        <v>0.31944444444444436</v>
      </c>
      <c r="B123" s="54">
        <f>C123*PCUs!$B$2+D123*PCUs!$B$3+E123*PCUs!$B$4+F123*PCUs!$B$5</f>
        <v>14</v>
      </c>
      <c r="C123" s="61">
        <v>14</v>
      </c>
      <c r="D123" s="61">
        <v>0</v>
      </c>
      <c r="E123" s="61">
        <v>0</v>
      </c>
      <c r="F123" s="62">
        <v>0</v>
      </c>
      <c r="G123" s="63">
        <f t="shared" si="0"/>
        <v>80.5</v>
      </c>
      <c r="H123" s="60">
        <f t="shared" si="28"/>
        <v>0.31944444444444436</v>
      </c>
      <c r="I123" s="54">
        <f>J123*PCUs!$B$2+K123*PCUs!$B$3+L123*PCUs!$B$4+M123*PCUs!$B$5</f>
        <v>8.5</v>
      </c>
      <c r="J123" s="61">
        <v>7</v>
      </c>
      <c r="K123" s="61">
        <v>1</v>
      </c>
      <c r="L123" s="61">
        <v>0</v>
      </c>
      <c r="M123" s="62">
        <v>0</v>
      </c>
      <c r="N123" s="75">
        <f t="shared" si="1"/>
        <v>48.875</v>
      </c>
      <c r="O123" s="60">
        <f t="shared" si="29"/>
        <v>0.31944444444444436</v>
      </c>
      <c r="P123" s="54">
        <f>Q123*PCUs!$B$2+R123*PCUs!$B$3+S123*PCUs!$B$4+T123*PCUs!$B$5</f>
        <v>2</v>
      </c>
      <c r="Q123" s="61">
        <v>2</v>
      </c>
      <c r="R123" s="61">
        <v>0</v>
      </c>
      <c r="S123" s="61">
        <v>0</v>
      </c>
      <c r="T123" s="62">
        <v>0</v>
      </c>
      <c r="U123" s="75">
        <f t="shared" si="2"/>
        <v>11.5</v>
      </c>
    </row>
    <row r="124" spans="1:21" ht="13.5" customHeight="1" x14ac:dyDescent="0.2">
      <c r="A124" s="60">
        <f t="shared" si="27"/>
        <v>0.31944444444444436</v>
      </c>
      <c r="B124" s="54">
        <f>C124*PCUs!$B$2+D124*PCUs!$B$3+E124*PCUs!$B$4+F124*PCUs!$B$5</f>
        <v>0</v>
      </c>
      <c r="C124" s="61"/>
      <c r="D124" s="61"/>
      <c r="E124" s="61"/>
      <c r="F124" s="62"/>
      <c r="G124" s="63">
        <f t="shared" si="0"/>
        <v>0</v>
      </c>
      <c r="H124" s="60">
        <f t="shared" si="28"/>
        <v>0.31944444444444436</v>
      </c>
      <c r="I124" s="54">
        <f>J124*PCUs!$B$2+K124*PCUs!$B$3+L124*PCUs!$B$4+M124*PCUs!$B$5</f>
        <v>0</v>
      </c>
      <c r="J124" s="61"/>
      <c r="K124" s="61"/>
      <c r="L124" s="61"/>
      <c r="M124" s="62"/>
      <c r="N124" s="75">
        <f t="shared" si="1"/>
        <v>0</v>
      </c>
      <c r="O124" s="60">
        <f t="shared" si="29"/>
        <v>0.31944444444444436</v>
      </c>
      <c r="P124" s="54">
        <f>Q124*PCUs!$B$2+R124*PCUs!$B$3+S124*PCUs!$B$4+T124*PCUs!$B$5</f>
        <v>0</v>
      </c>
      <c r="Q124" s="61"/>
      <c r="R124" s="61"/>
      <c r="S124" s="61"/>
      <c r="T124" s="62"/>
      <c r="U124" s="75">
        <f t="shared" si="2"/>
        <v>0</v>
      </c>
    </row>
    <row r="125" spans="1:21" ht="13.5" customHeight="1" x14ac:dyDescent="0.2">
      <c r="A125" s="60">
        <f t="shared" si="27"/>
        <v>0.31944444444444436</v>
      </c>
      <c r="B125" s="54">
        <f>C125*PCUs!$B$2+D125*PCUs!$B$3+E125*PCUs!$B$4+F125*PCUs!$B$5</f>
        <v>0</v>
      </c>
      <c r="C125" s="61"/>
      <c r="D125" s="61"/>
      <c r="E125" s="61"/>
      <c r="F125" s="62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J125" s="61"/>
      <c r="K125" s="61"/>
      <c r="L125" s="61"/>
      <c r="M125" s="62"/>
      <c r="N125" s="75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Q125" s="61"/>
      <c r="R125" s="61"/>
      <c r="S125" s="61"/>
      <c r="T125" s="62"/>
      <c r="U125" s="75">
        <f t="shared" si="2"/>
        <v>0</v>
      </c>
    </row>
    <row r="126" spans="1:21" ht="13.5" customHeight="1" x14ac:dyDescent="0.2">
      <c r="A126" s="60">
        <f t="shared" si="27"/>
        <v>0.31944444444444436</v>
      </c>
      <c r="B126" s="54">
        <f>C126*PCUs!$B$2+D126*PCUs!$B$3+E126*PCUs!$B$4+F126*PCUs!$B$5</f>
        <v>0</v>
      </c>
      <c r="C126" s="61"/>
      <c r="D126" s="61"/>
      <c r="E126" s="61"/>
      <c r="F126" s="62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J126" s="61"/>
      <c r="K126" s="61"/>
      <c r="L126" s="61"/>
      <c r="M126" s="62"/>
      <c r="N126" s="75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Q126" s="61"/>
      <c r="R126" s="61"/>
      <c r="S126" s="61"/>
      <c r="T126" s="62"/>
      <c r="U126" s="75">
        <f t="shared" si="2"/>
        <v>0</v>
      </c>
    </row>
    <row r="127" spans="1:21" ht="13.5" customHeight="1" x14ac:dyDescent="0.2">
      <c r="A127" s="60">
        <f t="shared" si="27"/>
        <v>0.31944444444444436</v>
      </c>
      <c r="B127" s="54">
        <f>C127*PCUs!$B$2+D127*PCUs!$B$3+E127*PCUs!$B$4+F127*PCUs!$B$5</f>
        <v>0</v>
      </c>
      <c r="C127" s="61"/>
      <c r="D127" s="61"/>
      <c r="E127" s="61"/>
      <c r="F127" s="62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J127" s="61"/>
      <c r="K127" s="61"/>
      <c r="L127" s="61"/>
      <c r="M127" s="62"/>
      <c r="N127" s="75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Q127" s="61"/>
      <c r="R127" s="61"/>
      <c r="S127" s="61"/>
      <c r="T127" s="62"/>
      <c r="U127" s="75">
        <f t="shared" si="2"/>
        <v>0</v>
      </c>
    </row>
    <row r="128" spans="1:21" ht="13.5" customHeight="1" x14ac:dyDescent="0.2">
      <c r="A128" s="60">
        <f t="shared" si="27"/>
        <v>0.31944444444444436</v>
      </c>
      <c r="B128" s="54">
        <f>C128*PCUs!$B$2+D128*PCUs!$B$3+E128*PCUs!$B$4+F128*PCUs!$B$5</f>
        <v>0</v>
      </c>
      <c r="C128" s="61"/>
      <c r="D128" s="61"/>
      <c r="E128" s="61"/>
      <c r="F128" s="62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J128" s="61"/>
      <c r="K128" s="61"/>
      <c r="L128" s="61"/>
      <c r="M128" s="62"/>
      <c r="N128" s="75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Q128" s="61"/>
      <c r="R128" s="61"/>
      <c r="S128" s="61"/>
      <c r="T128" s="62"/>
      <c r="U128" s="75">
        <f t="shared" si="2"/>
        <v>0</v>
      </c>
    </row>
    <row r="129" spans="1:21" ht="13.5" customHeight="1" x14ac:dyDescent="0.2">
      <c r="A129" s="60">
        <f t="shared" si="27"/>
        <v>0.31944444444444436</v>
      </c>
      <c r="B129" s="54">
        <f>C129*PCUs!$B$2+D129*PCUs!$B$3+E129*PCUs!$B$4+F129*PCUs!$B$5</f>
        <v>0</v>
      </c>
      <c r="C129" s="61"/>
      <c r="D129" s="61"/>
      <c r="E129" s="61"/>
      <c r="F129" s="62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J129" s="61"/>
      <c r="K129" s="61"/>
      <c r="L129" s="61"/>
      <c r="M129" s="62"/>
      <c r="N129" s="75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Q129" s="61"/>
      <c r="R129" s="61"/>
      <c r="S129" s="61"/>
      <c r="T129" s="62"/>
      <c r="U129" s="75">
        <f t="shared" si="2"/>
        <v>0</v>
      </c>
    </row>
    <row r="130" spans="1:21" ht="13.5" customHeight="1" x14ac:dyDescent="0.2">
      <c r="A130" s="60">
        <f t="shared" si="27"/>
        <v>0.31944444444444436</v>
      </c>
      <c r="B130" s="54">
        <f>C130*PCUs!$B$2+D130*PCUs!$B$3+E130*PCUs!$B$4+F130*PCUs!$B$5</f>
        <v>0</v>
      </c>
      <c r="C130" s="61"/>
      <c r="D130" s="61"/>
      <c r="E130" s="61"/>
      <c r="F130" s="62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J130" s="61"/>
      <c r="K130" s="61"/>
      <c r="L130" s="61"/>
      <c r="M130" s="62"/>
      <c r="N130" s="75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Q130" s="61"/>
      <c r="R130" s="61"/>
      <c r="S130" s="61"/>
      <c r="T130" s="62"/>
      <c r="U130" s="75">
        <f t="shared" si="2"/>
        <v>0</v>
      </c>
    </row>
    <row r="131" spans="1:21" ht="13.5" customHeight="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66"/>
      <c r="D131" s="66"/>
      <c r="E131" s="66"/>
      <c r="F131" s="67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66"/>
      <c r="K131" s="66"/>
      <c r="L131" s="66"/>
      <c r="M131" s="67"/>
      <c r="N131" s="76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66"/>
      <c r="R131" s="66"/>
      <c r="S131" s="66"/>
      <c r="T131" s="67"/>
      <c r="U131" s="76">
        <f t="shared" si="2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14</v>
      </c>
      <c r="C132" s="24">
        <f>VLOOKUP(B132,B120:F131,2,FALSE)</f>
        <v>14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80.5</v>
      </c>
      <c r="H132" s="70">
        <f>H131</f>
        <v>0.31944444444444436</v>
      </c>
      <c r="I132" s="54">
        <f>MAX(I120:I131)</f>
        <v>8.5</v>
      </c>
      <c r="J132" s="24">
        <f>VLOOKUP(I132,I120:M131,2,FALSE)</f>
        <v>7</v>
      </c>
      <c r="K132" s="24">
        <f>VLOOKUP(I132,I120:M131,3,FALSE)</f>
        <v>1</v>
      </c>
      <c r="L132" s="24">
        <f>VLOOKUP(I132,I120:M131,4,FALSE)</f>
        <v>0</v>
      </c>
      <c r="M132" s="69">
        <f>VLOOKUP(I132,I120:M131,5,FALSE)</f>
        <v>0</v>
      </c>
      <c r="N132" s="75">
        <f t="shared" si="1"/>
        <v>48.875</v>
      </c>
      <c r="O132" s="70">
        <f>O131</f>
        <v>0.31944444444444436</v>
      </c>
      <c r="P132" s="54">
        <f>MAX(P120:P131)</f>
        <v>5</v>
      </c>
      <c r="Q132" s="24">
        <f>VLOOKUP(P132,P120:T131,2,FALSE)</f>
        <v>5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28.75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17</v>
      </c>
      <c r="C133" s="57">
        <v>17</v>
      </c>
      <c r="D133" s="57">
        <v>0</v>
      </c>
      <c r="E133" s="57">
        <v>0</v>
      </c>
      <c r="F133" s="58">
        <v>0</v>
      </c>
      <c r="G133" s="59">
        <f t="shared" si="0"/>
        <v>97.75</v>
      </c>
      <c r="H133" s="55">
        <f>H131+"00:05"</f>
        <v>0.32291666666666657</v>
      </c>
      <c r="I133" s="56">
        <f>J133*PCUs!$B$2+K133*PCUs!$B$3+L133*PCUs!$B$4+M133*PCUs!$B$5</f>
        <v>10</v>
      </c>
      <c r="J133" s="57">
        <v>10</v>
      </c>
      <c r="K133" s="57">
        <v>0</v>
      </c>
      <c r="L133" s="57">
        <v>0</v>
      </c>
      <c r="M133" s="58">
        <v>0</v>
      </c>
      <c r="N133" s="35">
        <f t="shared" si="1"/>
        <v>57.5</v>
      </c>
      <c r="O133" s="55">
        <f>O131+"00:05"</f>
        <v>0.32291666666666657</v>
      </c>
      <c r="P133" s="56">
        <f>Q133*PCUs!$B$2+R133*PCUs!$B$3+S133*PCUs!$B$4+T133*PCUs!$B$5</f>
        <v>2</v>
      </c>
      <c r="Q133" s="57">
        <v>2</v>
      </c>
      <c r="R133" s="57">
        <v>0</v>
      </c>
      <c r="S133" s="57">
        <v>0</v>
      </c>
      <c r="T133" s="58">
        <v>0</v>
      </c>
      <c r="U133" s="35">
        <f t="shared" si="2"/>
        <v>11.5</v>
      </c>
    </row>
    <row r="134" spans="1:21" ht="13.5" customHeight="1" x14ac:dyDescent="0.2">
      <c r="A134" s="60">
        <f t="shared" ref="A134:A144" si="30">A133</f>
        <v>0.32291666666666657</v>
      </c>
      <c r="B134" s="54">
        <f>C134*PCUs!$B$2+D134*PCUs!$B$3+E134*PCUs!$B$4+F134*PCUs!$B$5</f>
        <v>13.5</v>
      </c>
      <c r="C134" s="61">
        <v>12</v>
      </c>
      <c r="D134" s="61">
        <v>1</v>
      </c>
      <c r="E134" s="61">
        <v>0</v>
      </c>
      <c r="F134" s="62">
        <v>0</v>
      </c>
      <c r="G134" s="63">
        <f t="shared" si="0"/>
        <v>77.625</v>
      </c>
      <c r="H134" s="60">
        <f t="shared" ref="H134:H144" si="31">H133</f>
        <v>0.32291666666666657</v>
      </c>
      <c r="I134" s="54">
        <f>J134*PCUs!$B$2+K134*PCUs!$B$3+L134*PCUs!$B$4+M134*PCUs!$B$5</f>
        <v>8.5</v>
      </c>
      <c r="J134" s="61">
        <v>7</v>
      </c>
      <c r="K134" s="61">
        <v>1</v>
      </c>
      <c r="L134" s="61">
        <v>0</v>
      </c>
      <c r="M134" s="62">
        <v>0</v>
      </c>
      <c r="N134" s="75">
        <f t="shared" si="1"/>
        <v>48.875</v>
      </c>
      <c r="O134" s="60">
        <f t="shared" ref="O134:O144" si="32">O133</f>
        <v>0.32291666666666657</v>
      </c>
      <c r="P134" s="54">
        <f>Q134*PCUs!$B$2+R134*PCUs!$B$3+S134*PCUs!$B$4+T134*PCUs!$B$5</f>
        <v>1</v>
      </c>
      <c r="Q134" s="61">
        <v>1</v>
      </c>
      <c r="R134" s="61">
        <v>0</v>
      </c>
      <c r="S134" s="61">
        <v>0</v>
      </c>
      <c r="T134" s="62">
        <v>0</v>
      </c>
      <c r="U134" s="75">
        <f t="shared" si="2"/>
        <v>5.75</v>
      </c>
    </row>
    <row r="135" spans="1:21" ht="13.5" customHeight="1" x14ac:dyDescent="0.2">
      <c r="A135" s="60">
        <f t="shared" si="30"/>
        <v>0.32291666666666657</v>
      </c>
      <c r="B135" s="54">
        <f>C135*PCUs!$B$2+D135*PCUs!$B$3+E135*PCUs!$B$4+F135*PCUs!$B$5</f>
        <v>10.5</v>
      </c>
      <c r="C135" s="61">
        <v>9</v>
      </c>
      <c r="D135" s="61">
        <v>1</v>
      </c>
      <c r="E135" s="61">
        <v>0</v>
      </c>
      <c r="F135" s="62">
        <v>0</v>
      </c>
      <c r="G135" s="63">
        <f t="shared" si="0"/>
        <v>60.375</v>
      </c>
      <c r="H135" s="60">
        <f t="shared" si="31"/>
        <v>0.32291666666666657</v>
      </c>
      <c r="I135" s="54">
        <f>J135*PCUs!$B$2+K135*PCUs!$B$3+L135*PCUs!$B$4+M135*PCUs!$B$5</f>
        <v>6</v>
      </c>
      <c r="J135" s="61">
        <v>6</v>
      </c>
      <c r="K135" s="61">
        <v>0</v>
      </c>
      <c r="L135" s="61">
        <v>0</v>
      </c>
      <c r="M135" s="62">
        <v>0</v>
      </c>
      <c r="N135" s="75">
        <f t="shared" si="1"/>
        <v>34.5</v>
      </c>
      <c r="O135" s="60">
        <f t="shared" si="32"/>
        <v>0.32291666666666657</v>
      </c>
      <c r="P135" s="54">
        <f>Q135*PCUs!$B$2+R135*PCUs!$B$3+S135*PCUs!$B$4+T135*PCUs!$B$5</f>
        <v>3</v>
      </c>
      <c r="Q135" s="61">
        <v>3</v>
      </c>
      <c r="R135" s="61">
        <v>0</v>
      </c>
      <c r="S135" s="61">
        <v>0</v>
      </c>
      <c r="T135" s="62">
        <v>0</v>
      </c>
      <c r="U135" s="75">
        <f t="shared" si="2"/>
        <v>17.25</v>
      </c>
    </row>
    <row r="136" spans="1:21" ht="13.5" customHeight="1" x14ac:dyDescent="0.2">
      <c r="A136" s="60">
        <f t="shared" si="30"/>
        <v>0.32291666666666657</v>
      </c>
      <c r="B136" s="54">
        <f>C136*PCUs!$B$2+D136*PCUs!$B$3+E136*PCUs!$B$4+F136*PCUs!$B$5</f>
        <v>9.5</v>
      </c>
      <c r="C136" s="61">
        <v>8</v>
      </c>
      <c r="D136" s="61">
        <v>1</v>
      </c>
      <c r="E136" s="61">
        <v>0</v>
      </c>
      <c r="F136" s="62">
        <v>0</v>
      </c>
      <c r="G136" s="63">
        <f t="shared" si="0"/>
        <v>54.625</v>
      </c>
      <c r="H136" s="60">
        <f t="shared" si="31"/>
        <v>0.32291666666666657</v>
      </c>
      <c r="I136" s="54">
        <f>J136*PCUs!$B$2+K136*PCUs!$B$3+L136*PCUs!$B$4+M136*PCUs!$B$5</f>
        <v>4.5</v>
      </c>
      <c r="J136" s="61">
        <v>3</v>
      </c>
      <c r="K136" s="61">
        <v>1</v>
      </c>
      <c r="L136" s="61">
        <v>0</v>
      </c>
      <c r="M136" s="62">
        <v>0</v>
      </c>
      <c r="N136" s="75">
        <f t="shared" si="1"/>
        <v>25.875</v>
      </c>
      <c r="O136" s="60">
        <f t="shared" si="32"/>
        <v>0.32291666666666657</v>
      </c>
      <c r="P136" s="54">
        <f>Q136*PCUs!$B$2+R136*PCUs!$B$3+S136*PCUs!$B$4+T136*PCUs!$B$5</f>
        <v>0</v>
      </c>
      <c r="Q136" s="61">
        <v>0</v>
      </c>
      <c r="R136" s="61">
        <v>0</v>
      </c>
      <c r="S136" s="61">
        <v>0</v>
      </c>
      <c r="T136" s="62">
        <v>0</v>
      </c>
      <c r="U136" s="75">
        <f t="shared" si="2"/>
        <v>0</v>
      </c>
    </row>
    <row r="137" spans="1:21" ht="13.5" customHeight="1" x14ac:dyDescent="0.2">
      <c r="A137" s="60">
        <f t="shared" si="30"/>
        <v>0.32291666666666657</v>
      </c>
      <c r="B137" s="54">
        <f>C137*PCUs!$B$2+D137*PCUs!$B$3+E137*PCUs!$B$4+F137*PCUs!$B$5</f>
        <v>0</v>
      </c>
      <c r="C137" s="61"/>
      <c r="D137" s="61"/>
      <c r="E137" s="61"/>
      <c r="F137" s="62"/>
      <c r="G137" s="63">
        <f t="shared" si="0"/>
        <v>0</v>
      </c>
      <c r="H137" s="60">
        <f t="shared" si="31"/>
        <v>0.32291666666666657</v>
      </c>
      <c r="I137" s="54">
        <f>J137*PCUs!$B$2+K137*PCUs!$B$3+L137*PCUs!$B$4+M137*PCUs!$B$5</f>
        <v>0</v>
      </c>
      <c r="J137" s="61"/>
      <c r="K137" s="61"/>
      <c r="L137" s="61"/>
      <c r="M137" s="62"/>
      <c r="N137" s="75">
        <f t="shared" si="1"/>
        <v>0</v>
      </c>
      <c r="O137" s="60">
        <f t="shared" si="32"/>
        <v>0.32291666666666657</v>
      </c>
      <c r="P137" s="54">
        <f>Q137*PCUs!$B$2+R137*PCUs!$B$3+S137*PCUs!$B$4+T137*PCUs!$B$5</f>
        <v>0</v>
      </c>
      <c r="Q137" s="61"/>
      <c r="R137" s="61"/>
      <c r="S137" s="61"/>
      <c r="T137" s="62"/>
      <c r="U137" s="75">
        <f t="shared" si="2"/>
        <v>0</v>
      </c>
    </row>
    <row r="138" spans="1:21" ht="13.5" customHeight="1" x14ac:dyDescent="0.2">
      <c r="A138" s="60">
        <f t="shared" si="30"/>
        <v>0.32291666666666657</v>
      </c>
      <c r="B138" s="54">
        <f>C138*PCUs!$B$2+D138*PCUs!$B$3+E138*PCUs!$B$4+F138*PCUs!$B$5</f>
        <v>0</v>
      </c>
      <c r="C138" s="61"/>
      <c r="D138" s="61"/>
      <c r="E138" s="61"/>
      <c r="F138" s="62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0</v>
      </c>
      <c r="J138" s="61"/>
      <c r="K138" s="61"/>
      <c r="L138" s="61"/>
      <c r="M138" s="62"/>
      <c r="N138" s="75">
        <f t="shared" si="1"/>
        <v>0</v>
      </c>
      <c r="O138" s="60">
        <f t="shared" si="32"/>
        <v>0.32291666666666657</v>
      </c>
      <c r="P138" s="54">
        <f>Q138*PCUs!$B$2+R138*PCUs!$B$3+S138*PCUs!$B$4+T138*PCUs!$B$5</f>
        <v>0</v>
      </c>
      <c r="Q138" s="61"/>
      <c r="R138" s="61"/>
      <c r="S138" s="61"/>
      <c r="T138" s="62"/>
      <c r="U138" s="75">
        <f t="shared" si="2"/>
        <v>0</v>
      </c>
    </row>
    <row r="139" spans="1:21" ht="13.5" customHeight="1" x14ac:dyDescent="0.2">
      <c r="A139" s="60">
        <f t="shared" si="30"/>
        <v>0.32291666666666657</v>
      </c>
      <c r="B139" s="54">
        <f>C139*PCUs!$B$2+D139*PCUs!$B$3+E139*PCUs!$B$4+F139*PCUs!$B$5</f>
        <v>0</v>
      </c>
      <c r="C139" s="61"/>
      <c r="D139" s="61"/>
      <c r="E139" s="61"/>
      <c r="F139" s="62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J139" s="61"/>
      <c r="K139" s="61"/>
      <c r="L139" s="61"/>
      <c r="M139" s="62"/>
      <c r="N139" s="75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Q139" s="61"/>
      <c r="R139" s="61"/>
      <c r="S139" s="61"/>
      <c r="T139" s="62"/>
      <c r="U139" s="75">
        <f t="shared" si="2"/>
        <v>0</v>
      </c>
    </row>
    <row r="140" spans="1:21" ht="13.5" customHeight="1" x14ac:dyDescent="0.2">
      <c r="A140" s="60">
        <f t="shared" si="30"/>
        <v>0.32291666666666657</v>
      </c>
      <c r="B140" s="54">
        <f>C140*PCUs!$B$2+D140*PCUs!$B$3+E140*PCUs!$B$4+F140*PCUs!$B$5</f>
        <v>0</v>
      </c>
      <c r="C140" s="61"/>
      <c r="D140" s="61"/>
      <c r="E140" s="61"/>
      <c r="F140" s="62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J140" s="61"/>
      <c r="K140" s="61"/>
      <c r="L140" s="61"/>
      <c r="M140" s="62"/>
      <c r="N140" s="75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Q140" s="61"/>
      <c r="R140" s="61"/>
      <c r="S140" s="61"/>
      <c r="T140" s="62"/>
      <c r="U140" s="75">
        <f t="shared" si="2"/>
        <v>0</v>
      </c>
    </row>
    <row r="141" spans="1:21" ht="13.5" customHeight="1" x14ac:dyDescent="0.2">
      <c r="A141" s="60">
        <f t="shared" si="30"/>
        <v>0.32291666666666657</v>
      </c>
      <c r="B141" s="54">
        <f>C141*PCUs!$B$2+D141*PCUs!$B$3+E141*PCUs!$B$4+F141*PCUs!$B$5</f>
        <v>0</v>
      </c>
      <c r="C141" s="61"/>
      <c r="D141" s="61"/>
      <c r="E141" s="61"/>
      <c r="F141" s="62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J141" s="61"/>
      <c r="K141" s="61"/>
      <c r="L141" s="61"/>
      <c r="M141" s="62"/>
      <c r="N141" s="75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Q141" s="61"/>
      <c r="R141" s="61"/>
      <c r="S141" s="61"/>
      <c r="T141" s="62"/>
      <c r="U141" s="75">
        <f t="shared" si="2"/>
        <v>0</v>
      </c>
    </row>
    <row r="142" spans="1:21" ht="13.5" customHeight="1" x14ac:dyDescent="0.2">
      <c r="A142" s="60">
        <f t="shared" si="30"/>
        <v>0.32291666666666657</v>
      </c>
      <c r="B142" s="54">
        <f>C142*PCUs!$B$2+D142*PCUs!$B$3+E142*PCUs!$B$4+F142*PCUs!$B$5</f>
        <v>0</v>
      </c>
      <c r="C142" s="61"/>
      <c r="D142" s="61"/>
      <c r="E142" s="61"/>
      <c r="F142" s="62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J142" s="61"/>
      <c r="K142" s="61"/>
      <c r="L142" s="61"/>
      <c r="M142" s="62"/>
      <c r="N142" s="75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Q142" s="61"/>
      <c r="R142" s="61"/>
      <c r="S142" s="61"/>
      <c r="T142" s="62"/>
      <c r="U142" s="75">
        <f t="shared" si="2"/>
        <v>0</v>
      </c>
    </row>
    <row r="143" spans="1:21" ht="13.5" customHeight="1" x14ac:dyDescent="0.2">
      <c r="A143" s="60">
        <f t="shared" si="30"/>
        <v>0.32291666666666657</v>
      </c>
      <c r="B143" s="54">
        <f>C143*PCUs!$B$2+D143*PCUs!$B$3+E143*PCUs!$B$4+F143*PCUs!$B$5</f>
        <v>0</v>
      </c>
      <c r="C143" s="61"/>
      <c r="D143" s="61"/>
      <c r="E143" s="61"/>
      <c r="F143" s="62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J143" s="61"/>
      <c r="K143" s="61"/>
      <c r="L143" s="61"/>
      <c r="M143" s="62"/>
      <c r="N143" s="75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Q143" s="61"/>
      <c r="R143" s="61"/>
      <c r="S143" s="61"/>
      <c r="T143" s="62"/>
      <c r="U143" s="75">
        <f t="shared" si="2"/>
        <v>0</v>
      </c>
    </row>
    <row r="144" spans="1:21" ht="13.5" customHeight="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66"/>
      <c r="D144" s="66"/>
      <c r="E144" s="66"/>
      <c r="F144" s="67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66"/>
      <c r="K144" s="66"/>
      <c r="L144" s="66"/>
      <c r="M144" s="67"/>
      <c r="N144" s="76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66"/>
      <c r="R144" s="66"/>
      <c r="S144" s="66"/>
      <c r="T144" s="67"/>
      <c r="U144" s="76">
        <f t="shared" si="2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17</v>
      </c>
      <c r="C145" s="24">
        <f>VLOOKUP(B145,B133:F144,2,FALSE)</f>
        <v>17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97.75</v>
      </c>
      <c r="H145" s="70">
        <f>H144</f>
        <v>0.32291666666666657</v>
      </c>
      <c r="I145" s="54">
        <f>MAX(I133:I144)</f>
        <v>10</v>
      </c>
      <c r="J145" s="24">
        <f>VLOOKUP(I145,I133:M144,2,FALSE)</f>
        <v>10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1"/>
        <v>57.5</v>
      </c>
      <c r="O145" s="70">
        <f>O144</f>
        <v>0.32291666666666657</v>
      </c>
      <c r="P145" s="54">
        <f>MAX(P133:P144)</f>
        <v>3</v>
      </c>
      <c r="Q145" s="24">
        <f>VLOOKUP(P145,P133:T144,2,FALSE)</f>
        <v>3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2"/>
        <v>17.25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12.8</v>
      </c>
      <c r="C146" s="57">
        <v>9</v>
      </c>
      <c r="D146" s="57">
        <v>1</v>
      </c>
      <c r="E146" s="57">
        <v>1</v>
      </c>
      <c r="F146" s="58">
        <v>0</v>
      </c>
      <c r="G146" s="59">
        <f t="shared" si="0"/>
        <v>73.600000000000009</v>
      </c>
      <c r="H146" s="55">
        <f>H144+"00:05"</f>
        <v>0.32638888888888878</v>
      </c>
      <c r="I146" s="56">
        <f>J146*PCUs!$B$2+K146*PCUs!$B$3+L146*PCUs!$B$4+M146*PCUs!$B$5</f>
        <v>6</v>
      </c>
      <c r="J146" s="57">
        <v>6</v>
      </c>
      <c r="K146" s="57">
        <v>0</v>
      </c>
      <c r="L146" s="57">
        <v>0</v>
      </c>
      <c r="M146" s="58">
        <v>0</v>
      </c>
      <c r="N146" s="35">
        <f t="shared" si="1"/>
        <v>34.5</v>
      </c>
      <c r="O146" s="55">
        <f>O144+"00:05"</f>
        <v>0.32638888888888878</v>
      </c>
      <c r="P146" s="56">
        <f>Q146*PCUs!$B$2+R146*PCUs!$B$3+S146*PCUs!$B$4+T146*PCUs!$B$5</f>
        <v>4</v>
      </c>
      <c r="Q146" s="57">
        <v>4</v>
      </c>
      <c r="R146" s="57">
        <v>0</v>
      </c>
      <c r="S146" s="57">
        <v>0</v>
      </c>
      <c r="T146" s="58">
        <v>0</v>
      </c>
      <c r="U146" s="35">
        <f t="shared" si="2"/>
        <v>23</v>
      </c>
    </row>
    <row r="147" spans="1:21" ht="13.5" customHeight="1" x14ac:dyDescent="0.2">
      <c r="A147" s="60">
        <f t="shared" ref="A147:A157" si="33">A146</f>
        <v>0.32638888888888878</v>
      </c>
      <c r="B147" s="54">
        <f>C147*PCUs!$B$2+D147*PCUs!$B$3+E147*PCUs!$B$4+F147*PCUs!$B$5</f>
        <v>11</v>
      </c>
      <c r="C147" s="61">
        <v>11</v>
      </c>
      <c r="D147" s="61">
        <v>0</v>
      </c>
      <c r="E147" s="61">
        <v>0</v>
      </c>
      <c r="F147" s="62">
        <v>0</v>
      </c>
      <c r="G147" s="63">
        <f t="shared" si="0"/>
        <v>63.25</v>
      </c>
      <c r="H147" s="60">
        <f t="shared" ref="H147:H157" si="34">H146</f>
        <v>0.32638888888888878</v>
      </c>
      <c r="I147" s="54">
        <f>J147*PCUs!$B$2+K147*PCUs!$B$3+L147*PCUs!$B$4+M147*PCUs!$B$5</f>
        <v>8</v>
      </c>
      <c r="J147" s="61">
        <v>6</v>
      </c>
      <c r="K147" s="61">
        <v>0</v>
      </c>
      <c r="L147" s="61">
        <v>0</v>
      </c>
      <c r="M147" s="62">
        <v>1</v>
      </c>
      <c r="N147" s="75">
        <f t="shared" si="1"/>
        <v>46</v>
      </c>
      <c r="O147" s="60">
        <f t="shared" ref="O147:O157" si="35">O146</f>
        <v>0.32638888888888878</v>
      </c>
      <c r="P147" s="54">
        <f>Q147*PCUs!$B$2+R147*PCUs!$B$3+S147*PCUs!$B$4+T147*PCUs!$B$5</f>
        <v>3</v>
      </c>
      <c r="Q147" s="61">
        <v>3</v>
      </c>
      <c r="R147" s="61">
        <v>0</v>
      </c>
      <c r="S147" s="61">
        <v>0</v>
      </c>
      <c r="T147" s="62">
        <v>0</v>
      </c>
      <c r="U147" s="75">
        <f t="shared" si="2"/>
        <v>17.25</v>
      </c>
    </row>
    <row r="148" spans="1:21" ht="13.5" customHeight="1" x14ac:dyDescent="0.2">
      <c r="A148" s="60">
        <f t="shared" si="33"/>
        <v>0.32638888888888878</v>
      </c>
      <c r="B148" s="54">
        <f>C148*PCUs!$B$2+D148*PCUs!$B$3+E148*PCUs!$B$4+F148*PCUs!$B$5</f>
        <v>16</v>
      </c>
      <c r="C148" s="61">
        <v>16</v>
      </c>
      <c r="D148" s="61">
        <v>0</v>
      </c>
      <c r="E148" s="61">
        <v>0</v>
      </c>
      <c r="F148" s="62">
        <v>0</v>
      </c>
      <c r="G148" s="63">
        <f t="shared" si="0"/>
        <v>92</v>
      </c>
      <c r="H148" s="60">
        <f t="shared" si="34"/>
        <v>0.32638888888888878</v>
      </c>
      <c r="I148" s="54">
        <f>J148*PCUs!$B$2+K148*PCUs!$B$3+L148*PCUs!$B$4+M148*PCUs!$B$5</f>
        <v>15.5</v>
      </c>
      <c r="J148" s="61">
        <v>14</v>
      </c>
      <c r="K148" s="61">
        <v>1</v>
      </c>
      <c r="L148" s="61">
        <v>0</v>
      </c>
      <c r="M148" s="62">
        <v>0</v>
      </c>
      <c r="N148" s="75">
        <f t="shared" si="1"/>
        <v>89.125</v>
      </c>
      <c r="O148" s="60">
        <f t="shared" si="35"/>
        <v>0.32638888888888878</v>
      </c>
      <c r="P148" s="54">
        <f>Q148*PCUs!$B$2+R148*PCUs!$B$3+S148*PCUs!$B$4+T148*PCUs!$B$5</f>
        <v>1</v>
      </c>
      <c r="Q148" s="61">
        <v>1</v>
      </c>
      <c r="R148" s="61">
        <v>0</v>
      </c>
      <c r="S148" s="61">
        <v>0</v>
      </c>
      <c r="T148" s="62">
        <v>0</v>
      </c>
      <c r="U148" s="75">
        <f t="shared" si="2"/>
        <v>5.75</v>
      </c>
    </row>
    <row r="149" spans="1:21" ht="13.5" customHeight="1" x14ac:dyDescent="0.2">
      <c r="A149" s="60">
        <f t="shared" si="33"/>
        <v>0.32638888888888878</v>
      </c>
      <c r="B149" s="54">
        <f>C149*PCUs!$B$2+D149*PCUs!$B$3+E149*PCUs!$B$4+F149*PCUs!$B$5</f>
        <v>0</v>
      </c>
      <c r="C149" s="61"/>
      <c r="D149" s="61"/>
      <c r="E149" s="61"/>
      <c r="F149" s="62"/>
      <c r="G149" s="63">
        <f t="shared" si="0"/>
        <v>0</v>
      </c>
      <c r="H149" s="60">
        <f t="shared" si="34"/>
        <v>0.32638888888888878</v>
      </c>
      <c r="I149" s="54">
        <f>J149*PCUs!$B$2+K149*PCUs!$B$3+L149*PCUs!$B$4+M149*PCUs!$B$5</f>
        <v>0</v>
      </c>
      <c r="J149" s="61"/>
      <c r="K149" s="61"/>
      <c r="L149" s="61"/>
      <c r="M149" s="62"/>
      <c r="N149" s="75">
        <f t="shared" si="1"/>
        <v>0</v>
      </c>
      <c r="O149" s="60">
        <f t="shared" si="35"/>
        <v>0.32638888888888878</v>
      </c>
      <c r="P149" s="54">
        <f>Q149*PCUs!$B$2+R149*PCUs!$B$3+S149*PCUs!$B$4+T149*PCUs!$B$5</f>
        <v>0</v>
      </c>
      <c r="Q149" s="61"/>
      <c r="R149" s="61"/>
      <c r="S149" s="61"/>
      <c r="T149" s="62"/>
      <c r="U149" s="75">
        <f t="shared" si="2"/>
        <v>0</v>
      </c>
    </row>
    <row r="150" spans="1:21" ht="13.5" customHeight="1" x14ac:dyDescent="0.2">
      <c r="A150" s="60">
        <f t="shared" si="33"/>
        <v>0.32638888888888878</v>
      </c>
      <c r="B150" s="54">
        <f>C150*PCUs!$B$2+D150*PCUs!$B$3+E150*PCUs!$B$4+F150*PCUs!$B$5</f>
        <v>0</v>
      </c>
      <c r="C150" s="61"/>
      <c r="D150" s="61"/>
      <c r="E150" s="61"/>
      <c r="F150" s="62"/>
      <c r="G150" s="63">
        <f t="shared" si="0"/>
        <v>0</v>
      </c>
      <c r="H150" s="60">
        <f t="shared" si="34"/>
        <v>0.32638888888888878</v>
      </c>
      <c r="I150" s="54">
        <f>J150*PCUs!$B$2+K150*PCUs!$B$3+L150*PCUs!$B$4+M150*PCUs!$B$5</f>
        <v>0</v>
      </c>
      <c r="J150" s="61"/>
      <c r="K150" s="61"/>
      <c r="L150" s="61"/>
      <c r="M150" s="62"/>
      <c r="N150" s="75">
        <f t="shared" si="1"/>
        <v>0</v>
      </c>
      <c r="O150" s="60">
        <f t="shared" si="35"/>
        <v>0.32638888888888878</v>
      </c>
      <c r="P150" s="54">
        <f>Q150*PCUs!$B$2+R150*PCUs!$B$3+S150*PCUs!$B$4+T150*PCUs!$B$5</f>
        <v>0</v>
      </c>
      <c r="Q150" s="61"/>
      <c r="R150" s="61"/>
      <c r="S150" s="61"/>
      <c r="T150" s="62"/>
      <c r="U150" s="75">
        <f t="shared" si="2"/>
        <v>0</v>
      </c>
    </row>
    <row r="151" spans="1:21" ht="13.5" customHeight="1" x14ac:dyDescent="0.2">
      <c r="A151" s="60">
        <f t="shared" si="33"/>
        <v>0.32638888888888878</v>
      </c>
      <c r="B151" s="54">
        <f>C151*PCUs!$B$2+D151*PCUs!$B$3+E151*PCUs!$B$4+F151*PCUs!$B$5</f>
        <v>0</v>
      </c>
      <c r="C151" s="61"/>
      <c r="D151" s="61"/>
      <c r="E151" s="61"/>
      <c r="F151" s="62"/>
      <c r="G151" s="63">
        <f t="shared" si="0"/>
        <v>0</v>
      </c>
      <c r="H151" s="60">
        <f t="shared" si="34"/>
        <v>0.32638888888888878</v>
      </c>
      <c r="I151" s="54">
        <f>J151*PCUs!$B$2+K151*PCUs!$B$3+L151*PCUs!$B$4+M151*PCUs!$B$5</f>
        <v>0</v>
      </c>
      <c r="J151" s="61"/>
      <c r="K151" s="61"/>
      <c r="L151" s="61"/>
      <c r="M151" s="62"/>
      <c r="N151" s="75">
        <f t="shared" si="1"/>
        <v>0</v>
      </c>
      <c r="O151" s="60">
        <f t="shared" si="35"/>
        <v>0.32638888888888878</v>
      </c>
      <c r="P151" s="54">
        <f>Q151*PCUs!$B$2+R151*PCUs!$B$3+S151*PCUs!$B$4+T151*PCUs!$B$5</f>
        <v>0</v>
      </c>
      <c r="Q151" s="61"/>
      <c r="R151" s="61"/>
      <c r="S151" s="61"/>
      <c r="T151" s="62"/>
      <c r="U151" s="75">
        <f t="shared" si="2"/>
        <v>0</v>
      </c>
    </row>
    <row r="152" spans="1:21" ht="13.5" customHeight="1" x14ac:dyDescent="0.2">
      <c r="A152" s="60">
        <f t="shared" si="33"/>
        <v>0.32638888888888878</v>
      </c>
      <c r="B152" s="54">
        <f>C152*PCUs!$B$2+D152*PCUs!$B$3+E152*PCUs!$B$4+F152*PCUs!$B$5</f>
        <v>0</v>
      </c>
      <c r="C152" s="61"/>
      <c r="D152" s="61"/>
      <c r="E152" s="61"/>
      <c r="F152" s="62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J152" s="61"/>
      <c r="K152" s="61"/>
      <c r="L152" s="61"/>
      <c r="M152" s="62"/>
      <c r="N152" s="75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Q152" s="61"/>
      <c r="R152" s="61"/>
      <c r="S152" s="61"/>
      <c r="T152" s="62"/>
      <c r="U152" s="75">
        <f t="shared" si="2"/>
        <v>0</v>
      </c>
    </row>
    <row r="153" spans="1:21" ht="13.5" customHeight="1" x14ac:dyDescent="0.2">
      <c r="A153" s="60">
        <f t="shared" si="33"/>
        <v>0.32638888888888878</v>
      </c>
      <c r="B153" s="54">
        <f>C153*PCUs!$B$2+D153*PCUs!$B$3+E153*PCUs!$B$4+F153*PCUs!$B$5</f>
        <v>0</v>
      </c>
      <c r="C153" s="61"/>
      <c r="D153" s="61"/>
      <c r="E153" s="61"/>
      <c r="F153" s="62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J153" s="61"/>
      <c r="K153" s="61"/>
      <c r="L153" s="61"/>
      <c r="M153" s="62"/>
      <c r="N153" s="75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Q153" s="61"/>
      <c r="R153" s="61"/>
      <c r="S153" s="61"/>
      <c r="T153" s="62"/>
      <c r="U153" s="75">
        <f t="shared" si="2"/>
        <v>0</v>
      </c>
    </row>
    <row r="154" spans="1:21" ht="13.5" customHeight="1" x14ac:dyDescent="0.2">
      <c r="A154" s="60">
        <f t="shared" si="33"/>
        <v>0.32638888888888878</v>
      </c>
      <c r="B154" s="54">
        <f>C154*PCUs!$B$2+D154*PCUs!$B$3+E154*PCUs!$B$4+F154*PCUs!$B$5</f>
        <v>0</v>
      </c>
      <c r="C154" s="61"/>
      <c r="D154" s="61"/>
      <c r="E154" s="61"/>
      <c r="F154" s="62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J154" s="61"/>
      <c r="K154" s="61"/>
      <c r="L154" s="61"/>
      <c r="M154" s="62"/>
      <c r="N154" s="75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Q154" s="61"/>
      <c r="R154" s="61"/>
      <c r="S154" s="61"/>
      <c r="T154" s="62"/>
      <c r="U154" s="75">
        <f t="shared" si="2"/>
        <v>0</v>
      </c>
    </row>
    <row r="155" spans="1:21" ht="13.5" customHeight="1" x14ac:dyDescent="0.2">
      <c r="A155" s="60">
        <f t="shared" si="33"/>
        <v>0.32638888888888878</v>
      </c>
      <c r="B155" s="54">
        <f>C155*PCUs!$B$2+D155*PCUs!$B$3+E155*PCUs!$B$4+F155*PCUs!$B$5</f>
        <v>0</v>
      </c>
      <c r="C155" s="61"/>
      <c r="D155" s="61"/>
      <c r="E155" s="61"/>
      <c r="F155" s="62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J155" s="61"/>
      <c r="K155" s="61"/>
      <c r="L155" s="61"/>
      <c r="M155" s="62"/>
      <c r="N155" s="75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Q155" s="61"/>
      <c r="R155" s="61"/>
      <c r="S155" s="61"/>
      <c r="T155" s="62"/>
      <c r="U155" s="75">
        <f t="shared" si="2"/>
        <v>0</v>
      </c>
    </row>
    <row r="156" spans="1:21" ht="13.5" customHeight="1" x14ac:dyDescent="0.2">
      <c r="A156" s="60">
        <f t="shared" si="33"/>
        <v>0.32638888888888878</v>
      </c>
      <c r="B156" s="54">
        <f>C156*PCUs!$B$2+D156*PCUs!$B$3+E156*PCUs!$B$4+F156*PCUs!$B$5</f>
        <v>0</v>
      </c>
      <c r="C156" s="61"/>
      <c r="D156" s="61"/>
      <c r="E156" s="61"/>
      <c r="F156" s="62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J156" s="61"/>
      <c r="K156" s="61"/>
      <c r="L156" s="61"/>
      <c r="M156" s="62"/>
      <c r="N156" s="75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Q156" s="61"/>
      <c r="R156" s="61"/>
      <c r="S156" s="61"/>
      <c r="T156" s="62"/>
      <c r="U156" s="75">
        <f t="shared" si="2"/>
        <v>0</v>
      </c>
    </row>
    <row r="157" spans="1:21" ht="13.5" customHeight="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66"/>
      <c r="D157" s="66"/>
      <c r="E157" s="66"/>
      <c r="F157" s="67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66"/>
      <c r="K157" s="66"/>
      <c r="L157" s="66"/>
      <c r="M157" s="67"/>
      <c r="N157" s="76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66"/>
      <c r="R157" s="66"/>
      <c r="S157" s="66"/>
      <c r="T157" s="67"/>
      <c r="U157" s="76">
        <f t="shared" si="2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16</v>
      </c>
      <c r="C158" s="24">
        <f>VLOOKUP(B158,B146:F157,2,FALSE)</f>
        <v>16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92</v>
      </c>
      <c r="H158" s="70">
        <f>H157</f>
        <v>0.32638888888888878</v>
      </c>
      <c r="I158" s="54">
        <f>MAX(I146:I157)</f>
        <v>15.5</v>
      </c>
      <c r="J158" s="24">
        <f>VLOOKUP(I158,I146:M157,2,FALSE)</f>
        <v>14</v>
      </c>
      <c r="K158" s="24">
        <f>VLOOKUP(I158,I146:M157,3,FALSE)</f>
        <v>1</v>
      </c>
      <c r="L158" s="24">
        <f>VLOOKUP(I158,I146:M157,4,FALSE)</f>
        <v>0</v>
      </c>
      <c r="M158" s="69">
        <f>VLOOKUP(I158,I146:M157,5,FALSE)</f>
        <v>0</v>
      </c>
      <c r="N158" s="75">
        <f t="shared" ref="N158:N221" si="37">I158*5.75</f>
        <v>89.125</v>
      </c>
      <c r="O158" s="70">
        <f>O157</f>
        <v>0.32638888888888878</v>
      </c>
      <c r="P158" s="54">
        <f>MAX(P146:P157)</f>
        <v>4</v>
      </c>
      <c r="Q158" s="24">
        <f>VLOOKUP(P158,P146:T157,2,FALSE)</f>
        <v>4</v>
      </c>
      <c r="R158" s="24">
        <f>VLOOKUP(P158,P146:T157,3,FALSE)</f>
        <v>0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23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10.5</v>
      </c>
      <c r="C159" s="57">
        <v>9</v>
      </c>
      <c r="D159" s="57">
        <v>1</v>
      </c>
      <c r="E159" s="57">
        <v>0</v>
      </c>
      <c r="F159" s="58">
        <v>0</v>
      </c>
      <c r="G159" s="59">
        <f t="shared" si="36"/>
        <v>60.375</v>
      </c>
      <c r="H159" s="55">
        <f>H157+"00:05"</f>
        <v>0.32986111111111099</v>
      </c>
      <c r="I159" s="56">
        <f>J159*PCUs!$B$2+K159*PCUs!$B$3+L159*PCUs!$B$4+M159*PCUs!$B$5</f>
        <v>5</v>
      </c>
      <c r="J159" s="57">
        <v>5</v>
      </c>
      <c r="K159" s="57">
        <v>0</v>
      </c>
      <c r="L159" s="57">
        <v>0</v>
      </c>
      <c r="M159" s="58">
        <v>0</v>
      </c>
      <c r="N159" s="35">
        <f t="shared" si="37"/>
        <v>28.75</v>
      </c>
      <c r="O159" s="55">
        <f>O157+"00:05"</f>
        <v>0.32986111111111099</v>
      </c>
      <c r="P159" s="56">
        <f>Q159*PCUs!$B$2+R159*PCUs!$B$3+S159*PCUs!$B$4+T159*PCUs!$B$5</f>
        <v>1</v>
      </c>
      <c r="Q159" s="57">
        <v>1</v>
      </c>
      <c r="R159" s="57">
        <v>0</v>
      </c>
      <c r="S159" s="57">
        <v>0</v>
      </c>
      <c r="T159" s="58">
        <v>0</v>
      </c>
      <c r="U159" s="35">
        <f t="shared" si="38"/>
        <v>5.75</v>
      </c>
    </row>
    <row r="160" spans="1:21" ht="13.5" customHeight="1" x14ac:dyDescent="0.2">
      <c r="A160" s="60">
        <f t="shared" ref="A160:A170" si="39">A159</f>
        <v>0.32986111111111099</v>
      </c>
      <c r="B160" s="54">
        <f>C160*PCUs!$B$2+D160*PCUs!$B$3+E160*PCUs!$B$4+F160*PCUs!$B$5</f>
        <v>8</v>
      </c>
      <c r="C160" s="61">
        <v>8</v>
      </c>
      <c r="D160" s="61">
        <v>0</v>
      </c>
      <c r="E160" s="61">
        <v>0</v>
      </c>
      <c r="F160" s="62">
        <v>0</v>
      </c>
      <c r="G160" s="63">
        <f t="shared" si="36"/>
        <v>46</v>
      </c>
      <c r="H160" s="60">
        <f t="shared" ref="H160:H170" si="40">H159</f>
        <v>0.32986111111111099</v>
      </c>
      <c r="I160" s="54">
        <f>J160*PCUs!$B$2+K160*PCUs!$B$3+L160*PCUs!$B$4+M160*PCUs!$B$5</f>
        <v>6</v>
      </c>
      <c r="J160" s="61">
        <v>6</v>
      </c>
      <c r="K160" s="61">
        <v>0</v>
      </c>
      <c r="L160" s="61">
        <v>0</v>
      </c>
      <c r="M160" s="62">
        <v>0</v>
      </c>
      <c r="N160" s="75">
        <f t="shared" si="37"/>
        <v>34.5</v>
      </c>
      <c r="O160" s="60">
        <f t="shared" ref="O160:O170" si="41">O159</f>
        <v>0.32986111111111099</v>
      </c>
      <c r="P160" s="54">
        <f>Q160*PCUs!$B$2+R160*PCUs!$B$3+S160*PCUs!$B$4+T160*PCUs!$B$5</f>
        <v>5.3</v>
      </c>
      <c r="Q160" s="61">
        <v>3</v>
      </c>
      <c r="R160" s="61">
        <v>0</v>
      </c>
      <c r="S160" s="61">
        <v>1</v>
      </c>
      <c r="T160" s="62">
        <v>0</v>
      </c>
      <c r="U160" s="75">
        <f t="shared" si="38"/>
        <v>30.474999999999998</v>
      </c>
    </row>
    <row r="161" spans="1:21" ht="13.5" customHeight="1" x14ac:dyDescent="0.2">
      <c r="A161" s="60">
        <f t="shared" si="39"/>
        <v>0.32986111111111099</v>
      </c>
      <c r="B161" s="54">
        <f>C161*PCUs!$B$2+D161*PCUs!$B$3+E161*PCUs!$B$4+F161*PCUs!$B$5</f>
        <v>9</v>
      </c>
      <c r="C161" s="61">
        <v>9</v>
      </c>
      <c r="D161" s="61">
        <v>0</v>
      </c>
      <c r="E161" s="61">
        <v>0</v>
      </c>
      <c r="F161" s="62">
        <v>0</v>
      </c>
      <c r="G161" s="63">
        <f t="shared" si="36"/>
        <v>51.75</v>
      </c>
      <c r="H161" s="60">
        <f t="shared" si="40"/>
        <v>0.32986111111111099</v>
      </c>
      <c r="I161" s="54">
        <f>J161*PCUs!$B$2+K161*PCUs!$B$3+L161*PCUs!$B$4+M161*PCUs!$B$5</f>
        <v>7</v>
      </c>
      <c r="J161" s="61">
        <v>7</v>
      </c>
      <c r="K161" s="61">
        <v>0</v>
      </c>
      <c r="L161" s="61">
        <v>0</v>
      </c>
      <c r="M161" s="62">
        <v>0</v>
      </c>
      <c r="N161" s="75">
        <f t="shared" si="37"/>
        <v>40.25</v>
      </c>
      <c r="O161" s="60">
        <f t="shared" si="41"/>
        <v>0.32986111111111099</v>
      </c>
      <c r="P161" s="54">
        <f>Q161*PCUs!$B$2+R161*PCUs!$B$3+S161*PCUs!$B$4+T161*PCUs!$B$5</f>
        <v>3</v>
      </c>
      <c r="Q161" s="61">
        <v>3</v>
      </c>
      <c r="R161" s="61">
        <v>0</v>
      </c>
      <c r="S161" s="61">
        <v>0</v>
      </c>
      <c r="T161" s="62">
        <v>0</v>
      </c>
      <c r="U161" s="75">
        <f t="shared" si="38"/>
        <v>17.25</v>
      </c>
    </row>
    <row r="162" spans="1:21" ht="13.5" customHeight="1" x14ac:dyDescent="0.2">
      <c r="A162" s="60">
        <f t="shared" si="39"/>
        <v>0.32986111111111099</v>
      </c>
      <c r="B162" s="54">
        <f>C162*PCUs!$B$2+D162*PCUs!$B$3+E162*PCUs!$B$4+F162*PCUs!$B$5</f>
        <v>13</v>
      </c>
      <c r="C162" s="61">
        <v>13</v>
      </c>
      <c r="D162" s="61">
        <v>0</v>
      </c>
      <c r="E162" s="61">
        <v>0</v>
      </c>
      <c r="F162" s="62">
        <v>0</v>
      </c>
      <c r="G162" s="63">
        <f t="shared" si="36"/>
        <v>74.75</v>
      </c>
      <c r="H162" s="60">
        <f t="shared" si="40"/>
        <v>0.32986111111111099</v>
      </c>
      <c r="I162" s="54">
        <f>J162*PCUs!$B$2+K162*PCUs!$B$3+L162*PCUs!$B$4+M162*PCUs!$B$5</f>
        <v>5</v>
      </c>
      <c r="J162" s="61">
        <v>5</v>
      </c>
      <c r="K162" s="61">
        <v>0</v>
      </c>
      <c r="L162" s="61">
        <v>0</v>
      </c>
      <c r="M162" s="62">
        <v>0</v>
      </c>
      <c r="N162" s="75">
        <f t="shared" si="37"/>
        <v>28.75</v>
      </c>
      <c r="O162" s="60">
        <f t="shared" si="41"/>
        <v>0.32986111111111099</v>
      </c>
      <c r="P162" s="54">
        <f>Q162*PCUs!$B$2+R162*PCUs!$B$3+S162*PCUs!$B$4+T162*PCUs!$B$5</f>
        <v>3</v>
      </c>
      <c r="Q162" s="61">
        <v>3</v>
      </c>
      <c r="R162" s="61">
        <v>0</v>
      </c>
      <c r="S162" s="61">
        <v>0</v>
      </c>
      <c r="T162" s="62">
        <v>0</v>
      </c>
      <c r="U162" s="75">
        <f t="shared" si="38"/>
        <v>17.25</v>
      </c>
    </row>
    <row r="163" spans="1:21" ht="13.5" customHeight="1" x14ac:dyDescent="0.2">
      <c r="A163" s="60">
        <f t="shared" si="39"/>
        <v>0.32986111111111099</v>
      </c>
      <c r="B163" s="54">
        <f>C163*PCUs!$B$2+D163*PCUs!$B$3+E163*PCUs!$B$4+F163*PCUs!$B$5</f>
        <v>0</v>
      </c>
      <c r="C163" s="61"/>
      <c r="D163" s="61"/>
      <c r="E163" s="61"/>
      <c r="F163" s="62"/>
      <c r="G163" s="63">
        <f t="shared" si="36"/>
        <v>0</v>
      </c>
      <c r="H163" s="60">
        <f t="shared" si="40"/>
        <v>0.32986111111111099</v>
      </c>
      <c r="I163" s="54">
        <f>J163*PCUs!$B$2+K163*PCUs!$B$3+L163*PCUs!$B$4+M163*PCUs!$B$5</f>
        <v>0</v>
      </c>
      <c r="J163" s="61"/>
      <c r="K163" s="61"/>
      <c r="L163" s="61"/>
      <c r="M163" s="62"/>
      <c r="N163" s="75">
        <f t="shared" si="37"/>
        <v>0</v>
      </c>
      <c r="O163" s="60">
        <f t="shared" si="41"/>
        <v>0.32986111111111099</v>
      </c>
      <c r="P163" s="54">
        <f>Q163*PCUs!$B$2+R163*PCUs!$B$3+S163*PCUs!$B$4+T163*PCUs!$B$5</f>
        <v>0</v>
      </c>
      <c r="Q163" s="61"/>
      <c r="R163" s="61"/>
      <c r="S163" s="61"/>
      <c r="T163" s="62"/>
      <c r="U163" s="75">
        <f t="shared" si="38"/>
        <v>0</v>
      </c>
    </row>
    <row r="164" spans="1:21" ht="13.5" customHeight="1" x14ac:dyDescent="0.2">
      <c r="A164" s="60">
        <f t="shared" si="39"/>
        <v>0.32986111111111099</v>
      </c>
      <c r="B164" s="54">
        <f>C164*PCUs!$B$2+D164*PCUs!$B$3+E164*PCUs!$B$4+F164*PCUs!$B$5</f>
        <v>0</v>
      </c>
      <c r="C164" s="61"/>
      <c r="D164" s="61"/>
      <c r="E164" s="61"/>
      <c r="F164" s="62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0</v>
      </c>
      <c r="J164" s="61"/>
      <c r="K164" s="61"/>
      <c r="L164" s="61"/>
      <c r="M164" s="62"/>
      <c r="N164" s="75">
        <f t="shared" si="37"/>
        <v>0</v>
      </c>
      <c r="O164" s="60">
        <f t="shared" si="41"/>
        <v>0.32986111111111099</v>
      </c>
      <c r="P164" s="54">
        <f>Q164*PCUs!$B$2+R164*PCUs!$B$3+S164*PCUs!$B$4+T164*PCUs!$B$5</f>
        <v>0</v>
      </c>
      <c r="Q164" s="61"/>
      <c r="R164" s="61"/>
      <c r="S164" s="61"/>
      <c r="T164" s="62"/>
      <c r="U164" s="75">
        <f t="shared" si="38"/>
        <v>0</v>
      </c>
    </row>
    <row r="165" spans="1:21" ht="13.5" customHeight="1" x14ac:dyDescent="0.2">
      <c r="A165" s="60">
        <f t="shared" si="39"/>
        <v>0.32986111111111099</v>
      </c>
      <c r="B165" s="54">
        <f>C165*PCUs!$B$2+D165*PCUs!$B$3+E165*PCUs!$B$4+F165*PCUs!$B$5</f>
        <v>0</v>
      </c>
      <c r="C165" s="61"/>
      <c r="D165" s="61"/>
      <c r="E165" s="61"/>
      <c r="F165" s="62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J165" s="61"/>
      <c r="K165" s="61"/>
      <c r="L165" s="61"/>
      <c r="M165" s="62"/>
      <c r="N165" s="75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Q165" s="61"/>
      <c r="R165" s="61"/>
      <c r="S165" s="61"/>
      <c r="T165" s="62"/>
      <c r="U165" s="75">
        <f t="shared" si="38"/>
        <v>0</v>
      </c>
    </row>
    <row r="166" spans="1:21" ht="13.5" customHeight="1" x14ac:dyDescent="0.2">
      <c r="A166" s="60">
        <f t="shared" si="39"/>
        <v>0.32986111111111099</v>
      </c>
      <c r="B166" s="54">
        <f>C166*PCUs!$B$2+D166*PCUs!$B$3+E166*PCUs!$B$4+F166*PCUs!$B$5</f>
        <v>0</v>
      </c>
      <c r="C166" s="61"/>
      <c r="D166" s="61"/>
      <c r="E166" s="61"/>
      <c r="F166" s="62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J166" s="61"/>
      <c r="K166" s="61"/>
      <c r="L166" s="61"/>
      <c r="M166" s="62"/>
      <c r="N166" s="75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Q166" s="61"/>
      <c r="R166" s="61"/>
      <c r="S166" s="61"/>
      <c r="T166" s="62"/>
      <c r="U166" s="75">
        <f t="shared" si="38"/>
        <v>0</v>
      </c>
    </row>
    <row r="167" spans="1:21" ht="13.5" customHeight="1" x14ac:dyDescent="0.2">
      <c r="A167" s="60">
        <f t="shared" si="39"/>
        <v>0.32986111111111099</v>
      </c>
      <c r="B167" s="54">
        <f>C167*PCUs!$B$2+D167*PCUs!$B$3+E167*PCUs!$B$4+F167*PCUs!$B$5</f>
        <v>0</v>
      </c>
      <c r="C167" s="61"/>
      <c r="D167" s="61"/>
      <c r="E167" s="61"/>
      <c r="F167" s="62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J167" s="61"/>
      <c r="K167" s="61"/>
      <c r="L167" s="61"/>
      <c r="M167" s="62"/>
      <c r="N167" s="75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Q167" s="61"/>
      <c r="R167" s="61"/>
      <c r="S167" s="61"/>
      <c r="T167" s="62"/>
      <c r="U167" s="75">
        <f t="shared" si="38"/>
        <v>0</v>
      </c>
    </row>
    <row r="168" spans="1:21" ht="13.5" customHeight="1" x14ac:dyDescent="0.2">
      <c r="A168" s="60">
        <f t="shared" si="39"/>
        <v>0.32986111111111099</v>
      </c>
      <c r="B168" s="54">
        <f>C168*PCUs!$B$2+D168*PCUs!$B$3+E168*PCUs!$B$4+F168*PCUs!$B$5</f>
        <v>0</v>
      </c>
      <c r="C168" s="61"/>
      <c r="D168" s="61"/>
      <c r="E168" s="61"/>
      <c r="F168" s="62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J168" s="61"/>
      <c r="K168" s="61"/>
      <c r="L168" s="61"/>
      <c r="M168" s="62"/>
      <c r="N168" s="75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Q168" s="61"/>
      <c r="R168" s="61"/>
      <c r="S168" s="61"/>
      <c r="T168" s="62"/>
      <c r="U168" s="75">
        <f t="shared" si="38"/>
        <v>0</v>
      </c>
    </row>
    <row r="169" spans="1:21" ht="13.5" customHeight="1" x14ac:dyDescent="0.2">
      <c r="A169" s="60">
        <f t="shared" si="39"/>
        <v>0.32986111111111099</v>
      </c>
      <c r="B169" s="54">
        <f>C169*PCUs!$B$2+D169*PCUs!$B$3+E169*PCUs!$B$4+F169*PCUs!$B$5</f>
        <v>0</v>
      </c>
      <c r="C169" s="61"/>
      <c r="D169" s="61"/>
      <c r="E169" s="61"/>
      <c r="F169" s="62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J169" s="61"/>
      <c r="K169" s="61"/>
      <c r="L169" s="61"/>
      <c r="M169" s="62"/>
      <c r="N169" s="75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Q169" s="61"/>
      <c r="R169" s="61"/>
      <c r="S169" s="61"/>
      <c r="T169" s="62"/>
      <c r="U169" s="75">
        <f t="shared" si="38"/>
        <v>0</v>
      </c>
    </row>
    <row r="170" spans="1:21" ht="13.5" customHeight="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66"/>
      <c r="D170" s="66"/>
      <c r="E170" s="66"/>
      <c r="F170" s="67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66"/>
      <c r="K170" s="66"/>
      <c r="L170" s="66"/>
      <c r="M170" s="67"/>
      <c r="N170" s="76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66"/>
      <c r="R170" s="66"/>
      <c r="S170" s="66"/>
      <c r="T170" s="67"/>
      <c r="U170" s="76">
        <f t="shared" si="38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13</v>
      </c>
      <c r="C171" s="24">
        <f>VLOOKUP(B171,B159:F170,2,FALSE)</f>
        <v>13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si="36"/>
        <v>74.75</v>
      </c>
      <c r="H171" s="70">
        <f>H170</f>
        <v>0.32986111111111099</v>
      </c>
      <c r="I171" s="54">
        <f>MAX(I159:I170)</f>
        <v>7</v>
      </c>
      <c r="J171" s="24">
        <f>VLOOKUP(I171,I159:M170,2,FALSE)</f>
        <v>7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7"/>
        <v>40.25</v>
      </c>
      <c r="O171" s="70">
        <f>O170</f>
        <v>0.32986111111111099</v>
      </c>
      <c r="P171" s="54">
        <f>MAX(P159:P170)</f>
        <v>5.3</v>
      </c>
      <c r="Q171" s="24">
        <f>VLOOKUP(P171,P159:T170,2,FALSE)</f>
        <v>3</v>
      </c>
      <c r="R171" s="24">
        <f>VLOOKUP(P171,P159:T170,3,FALSE)</f>
        <v>0</v>
      </c>
      <c r="S171" s="24">
        <f>VLOOKUP(P171,P159:T170,4,FALSE)</f>
        <v>1</v>
      </c>
      <c r="T171" s="69">
        <f>VLOOKUP(P171,P159:T170,5,FALSE)</f>
        <v>0</v>
      </c>
      <c r="U171" s="75">
        <f t="shared" si="38"/>
        <v>30.474999999999998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3</v>
      </c>
      <c r="C172" s="46">
        <v>3</v>
      </c>
      <c r="D172" s="46">
        <v>0</v>
      </c>
      <c r="E172" s="46">
        <v>0</v>
      </c>
      <c r="F172" s="71">
        <v>0</v>
      </c>
      <c r="G172" s="59">
        <f t="shared" si="36"/>
        <v>17.25</v>
      </c>
      <c r="H172" s="55">
        <f>H170+"00:05"</f>
        <v>0.3333333333333332</v>
      </c>
      <c r="I172" s="56">
        <f>J172*PCUs!$B$2+K172*PCUs!$B$3+L172*PCUs!$B$4+M172*PCUs!$B$5</f>
        <v>9.3000000000000007</v>
      </c>
      <c r="J172" s="46">
        <v>7</v>
      </c>
      <c r="K172" s="46">
        <v>0</v>
      </c>
      <c r="L172" s="46">
        <v>1</v>
      </c>
      <c r="M172" s="71">
        <v>0</v>
      </c>
      <c r="N172" s="35">
        <f t="shared" si="37"/>
        <v>53.475000000000001</v>
      </c>
      <c r="O172" s="55">
        <f>O170+"00:05"</f>
        <v>0.3333333333333332</v>
      </c>
      <c r="P172" s="56">
        <f>Q172*PCUs!$B$2+R172*PCUs!$B$3+S172*PCUs!$B$4+T172*PCUs!$B$5</f>
        <v>1</v>
      </c>
      <c r="Q172" s="46">
        <v>1</v>
      </c>
      <c r="R172" s="46">
        <v>0</v>
      </c>
      <c r="S172" s="46">
        <v>0</v>
      </c>
      <c r="T172" s="71">
        <v>0</v>
      </c>
      <c r="U172" s="35">
        <f t="shared" si="38"/>
        <v>5.75</v>
      </c>
    </row>
    <row r="173" spans="1:21" ht="13.5" customHeight="1" x14ac:dyDescent="0.2">
      <c r="A173" s="60">
        <f t="shared" ref="A173:A183" si="42">A172</f>
        <v>0.3333333333333332</v>
      </c>
      <c r="B173" s="54">
        <f>C173*PCUs!$B$2+D173*PCUs!$B$3+E173*PCUs!$B$4+F173*PCUs!$B$5</f>
        <v>8</v>
      </c>
      <c r="C173" s="24">
        <v>8</v>
      </c>
      <c r="D173" s="24">
        <v>0</v>
      </c>
      <c r="E173" s="24">
        <v>0</v>
      </c>
      <c r="F173" s="69">
        <v>0</v>
      </c>
      <c r="G173" s="63">
        <f t="shared" si="36"/>
        <v>46</v>
      </c>
      <c r="H173" s="60">
        <f t="shared" ref="H173:H183" si="43">H172</f>
        <v>0.3333333333333332</v>
      </c>
      <c r="I173" s="54">
        <f>J173*PCUs!$B$2+K173*PCUs!$B$3+L173*PCUs!$B$4+M173*PCUs!$B$5</f>
        <v>5</v>
      </c>
      <c r="J173" s="24">
        <v>5</v>
      </c>
      <c r="K173" s="24">
        <v>0</v>
      </c>
      <c r="L173" s="24">
        <v>0</v>
      </c>
      <c r="M173" s="69">
        <v>0</v>
      </c>
      <c r="N173" s="75">
        <f t="shared" si="37"/>
        <v>28.75</v>
      </c>
      <c r="O173" s="60">
        <f t="shared" ref="O173:O183" si="44">O172</f>
        <v>0.3333333333333332</v>
      </c>
      <c r="P173" s="54">
        <f>Q173*PCUs!$B$2+R173*PCUs!$B$3+S173*PCUs!$B$4+T173*PCUs!$B$5</f>
        <v>2</v>
      </c>
      <c r="Q173" s="24">
        <v>2</v>
      </c>
      <c r="R173" s="24">
        <v>0</v>
      </c>
      <c r="S173" s="24">
        <v>0</v>
      </c>
      <c r="T173" s="69">
        <v>0</v>
      </c>
      <c r="U173" s="75">
        <f t="shared" si="38"/>
        <v>11.5</v>
      </c>
    </row>
    <row r="174" spans="1:21" ht="13.5" customHeight="1" x14ac:dyDescent="0.2">
      <c r="A174" s="60">
        <f t="shared" si="42"/>
        <v>0.3333333333333332</v>
      </c>
      <c r="B174" s="54">
        <f>C174*PCUs!$B$2+D174*PCUs!$B$3+E174*PCUs!$B$4+F174*PCUs!$B$5</f>
        <v>11</v>
      </c>
      <c r="C174" s="24">
        <v>11</v>
      </c>
      <c r="D174" s="24">
        <v>0</v>
      </c>
      <c r="E174" s="24">
        <v>0</v>
      </c>
      <c r="F174" s="69">
        <v>0</v>
      </c>
      <c r="G174" s="63">
        <f t="shared" si="36"/>
        <v>63.25</v>
      </c>
      <c r="H174" s="60">
        <f t="shared" si="43"/>
        <v>0.3333333333333332</v>
      </c>
      <c r="I174" s="54">
        <f>J174*PCUs!$B$2+K174*PCUs!$B$3+L174*PCUs!$B$4+M174*PCUs!$B$5</f>
        <v>12.3</v>
      </c>
      <c r="J174" s="24">
        <v>10</v>
      </c>
      <c r="K174" s="24">
        <v>0</v>
      </c>
      <c r="L174" s="24">
        <v>1</v>
      </c>
      <c r="M174" s="69">
        <v>0</v>
      </c>
      <c r="N174" s="75">
        <f t="shared" si="37"/>
        <v>70.725000000000009</v>
      </c>
      <c r="O174" s="60">
        <f t="shared" si="44"/>
        <v>0.3333333333333332</v>
      </c>
      <c r="P174" s="54">
        <f>Q174*PCUs!$B$2+R174*PCUs!$B$3+S174*PCUs!$B$4+T174*PCUs!$B$5</f>
        <v>2</v>
      </c>
      <c r="Q174" s="24">
        <v>2</v>
      </c>
      <c r="R174" s="24">
        <v>0</v>
      </c>
      <c r="S174" s="24">
        <v>0</v>
      </c>
      <c r="T174" s="69">
        <v>0</v>
      </c>
      <c r="U174" s="75">
        <f t="shared" si="38"/>
        <v>11.5</v>
      </c>
    </row>
    <row r="175" spans="1:21" ht="13.5" customHeight="1" x14ac:dyDescent="0.2">
      <c r="A175" s="60">
        <f t="shared" si="42"/>
        <v>0.3333333333333332</v>
      </c>
      <c r="B175" s="54">
        <f>C175*PCUs!$B$2+D175*PCUs!$B$3+E175*PCUs!$B$4+F175*PCUs!$B$5</f>
        <v>12</v>
      </c>
      <c r="C175" s="24">
        <v>9</v>
      </c>
      <c r="D175" s="24">
        <v>2</v>
      </c>
      <c r="E175" s="24">
        <v>0</v>
      </c>
      <c r="F175" s="69">
        <v>0</v>
      </c>
      <c r="G175" s="63">
        <f t="shared" si="36"/>
        <v>69</v>
      </c>
      <c r="H175" s="60">
        <f t="shared" si="43"/>
        <v>0.3333333333333332</v>
      </c>
      <c r="I175" s="54">
        <f>J175*PCUs!$B$2+K175*PCUs!$B$3+L175*PCUs!$B$4+M175*PCUs!$B$5</f>
        <v>4</v>
      </c>
      <c r="J175" s="24">
        <v>4</v>
      </c>
      <c r="K175" s="24">
        <v>0</v>
      </c>
      <c r="L175" s="24">
        <v>0</v>
      </c>
      <c r="M175" s="69">
        <v>0</v>
      </c>
      <c r="N175" s="75">
        <f t="shared" si="37"/>
        <v>23</v>
      </c>
      <c r="O175" s="60">
        <f t="shared" si="44"/>
        <v>0.3333333333333332</v>
      </c>
      <c r="P175" s="54">
        <f>Q175*PCUs!$B$2+R175*PCUs!$B$3+S175*PCUs!$B$4+T175*PCUs!$B$5</f>
        <v>0</v>
      </c>
      <c r="Q175" s="24">
        <v>0</v>
      </c>
      <c r="R175" s="24">
        <v>0</v>
      </c>
      <c r="S175" s="24">
        <v>0</v>
      </c>
      <c r="T175" s="69">
        <v>0</v>
      </c>
      <c r="U175" s="75">
        <f t="shared" si="38"/>
        <v>0</v>
      </c>
    </row>
    <row r="176" spans="1:21" ht="13.5" customHeight="1" x14ac:dyDescent="0.2">
      <c r="A176" s="60">
        <f t="shared" si="42"/>
        <v>0.3333333333333332</v>
      </c>
      <c r="B176" s="54">
        <f>C176*PCUs!$B$2+D176*PCUs!$B$3+E176*PCUs!$B$4+F176*PCUs!$B$5</f>
        <v>9</v>
      </c>
      <c r="C176" s="24">
        <v>9</v>
      </c>
      <c r="D176" s="24">
        <v>0</v>
      </c>
      <c r="E176" s="24">
        <v>0</v>
      </c>
      <c r="F176" s="69">
        <v>0</v>
      </c>
      <c r="G176" s="63">
        <f t="shared" si="36"/>
        <v>51.75</v>
      </c>
      <c r="H176" s="60">
        <f t="shared" si="43"/>
        <v>0.3333333333333332</v>
      </c>
      <c r="I176" s="54">
        <f>J176*PCUs!$B$2+K176*PCUs!$B$3+L176*PCUs!$B$4+M176*PCUs!$B$5</f>
        <v>8.5</v>
      </c>
      <c r="J176" s="24">
        <v>7</v>
      </c>
      <c r="K176" s="24">
        <v>1</v>
      </c>
      <c r="L176" s="24">
        <v>0</v>
      </c>
      <c r="M176" s="69">
        <v>0</v>
      </c>
      <c r="N176" s="75">
        <f t="shared" si="37"/>
        <v>48.875</v>
      </c>
      <c r="O176" s="60">
        <f t="shared" si="44"/>
        <v>0.3333333333333332</v>
      </c>
      <c r="P176" s="54">
        <f>Q176*PCUs!$B$2+R176*PCUs!$B$3+S176*PCUs!$B$4+T176*PCUs!$B$5</f>
        <v>1</v>
      </c>
      <c r="Q176" s="24">
        <v>1</v>
      </c>
      <c r="R176" s="24">
        <v>0</v>
      </c>
      <c r="S176" s="24">
        <v>0</v>
      </c>
      <c r="T176" s="69">
        <v>0</v>
      </c>
      <c r="U176" s="75">
        <f t="shared" si="38"/>
        <v>5.75</v>
      </c>
    </row>
    <row r="177" spans="1:21" ht="13.5" customHeight="1" x14ac:dyDescent="0.2">
      <c r="A177" s="60">
        <f t="shared" si="42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43"/>
        <v>0.3333333333333332</v>
      </c>
      <c r="I177" s="54">
        <f>J177*PCUs!$B$2+K177*PCUs!$B$3+L177*PCUs!$B$4+M177*PCUs!$B$5</f>
        <v>0</v>
      </c>
      <c r="M177" s="69"/>
      <c r="N177" s="75">
        <f t="shared" si="37"/>
        <v>0</v>
      </c>
      <c r="O177" s="60">
        <f t="shared" si="44"/>
        <v>0.3333333333333332</v>
      </c>
      <c r="P177" s="54">
        <f>Q177*PCUs!$B$2+R177*PCUs!$B$3+S177*PCUs!$B$4+T177*PCUs!$B$5</f>
        <v>0</v>
      </c>
      <c r="T177" s="69"/>
      <c r="U177" s="75">
        <f t="shared" si="38"/>
        <v>0</v>
      </c>
    </row>
    <row r="178" spans="1:21" ht="13.5" customHeight="1" x14ac:dyDescent="0.2">
      <c r="A178" s="60">
        <f t="shared" si="42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T178" s="69"/>
      <c r="U178" s="75">
        <f t="shared" si="38"/>
        <v>0</v>
      </c>
    </row>
    <row r="179" spans="1:21" ht="13.5" customHeight="1" x14ac:dyDescent="0.2">
      <c r="A179" s="60">
        <f t="shared" si="42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T179" s="69"/>
      <c r="U179" s="75">
        <f t="shared" si="38"/>
        <v>0</v>
      </c>
    </row>
    <row r="180" spans="1:21" ht="13.5" customHeight="1" x14ac:dyDescent="0.2">
      <c r="A180" s="60">
        <f t="shared" si="42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T180" s="69"/>
      <c r="U180" s="75">
        <f t="shared" si="38"/>
        <v>0</v>
      </c>
    </row>
    <row r="181" spans="1:21" ht="13.5" customHeight="1" x14ac:dyDescent="0.2">
      <c r="A181" s="60">
        <f t="shared" si="42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T181" s="69"/>
      <c r="U181" s="75">
        <f t="shared" si="38"/>
        <v>0</v>
      </c>
    </row>
    <row r="182" spans="1:21" ht="13.5" customHeight="1" x14ac:dyDescent="0.2">
      <c r="A182" s="60">
        <f t="shared" si="42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T182" s="69"/>
      <c r="U182" s="75">
        <f t="shared" si="38"/>
        <v>0</v>
      </c>
    </row>
    <row r="183" spans="1:21" ht="13.5" customHeight="1" x14ac:dyDescent="0.2">
      <c r="A183" s="60">
        <f t="shared" si="42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8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12</v>
      </c>
      <c r="C184" s="24">
        <f>VLOOKUP(B184,B172:F183,2,FALSE)</f>
        <v>9</v>
      </c>
      <c r="D184" s="24">
        <f>VLOOKUP(B184,B172:F183,3,FALSE)</f>
        <v>2</v>
      </c>
      <c r="E184" s="24">
        <f>VLOOKUP(B184,B172:F183,4,FALSE)</f>
        <v>0</v>
      </c>
      <c r="F184" s="69">
        <f>VLOOKUP(B184,B172:F183,5,FALSE)</f>
        <v>0</v>
      </c>
      <c r="G184" s="63">
        <f t="shared" si="36"/>
        <v>69</v>
      </c>
      <c r="H184" s="70">
        <f>H183</f>
        <v>0.3333333333333332</v>
      </c>
      <c r="I184" s="54">
        <f>MAX(I172:I183)</f>
        <v>12.3</v>
      </c>
      <c r="J184" s="24">
        <f>VLOOKUP(I184,I172:M183,2,FALSE)</f>
        <v>10</v>
      </c>
      <c r="K184" s="24">
        <f>VLOOKUP(I184,I172:M183,3,FALSE)</f>
        <v>0</v>
      </c>
      <c r="L184" s="24">
        <f>VLOOKUP(I184,I172:M183,4,FALSE)</f>
        <v>1</v>
      </c>
      <c r="M184" s="69">
        <f>VLOOKUP(I184,I172:M183,5,FALSE)</f>
        <v>0</v>
      </c>
      <c r="N184" s="75">
        <f t="shared" si="37"/>
        <v>70.725000000000009</v>
      </c>
      <c r="O184" s="70">
        <f>O183</f>
        <v>0.3333333333333332</v>
      </c>
      <c r="P184" s="54">
        <f>MAX(P172:P183)</f>
        <v>2</v>
      </c>
      <c r="Q184" s="24">
        <f>VLOOKUP(P184,P172:T183,2,FALSE)</f>
        <v>2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8"/>
        <v>11.5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7.5</v>
      </c>
      <c r="C185" s="46">
        <v>6</v>
      </c>
      <c r="D185" s="46">
        <v>1</v>
      </c>
      <c r="E185" s="46">
        <v>0</v>
      </c>
      <c r="F185" s="71">
        <v>0</v>
      </c>
      <c r="G185" s="59">
        <f t="shared" si="36"/>
        <v>43.125</v>
      </c>
      <c r="H185" s="55">
        <f>H183+"00:05"</f>
        <v>0.33680555555555541</v>
      </c>
      <c r="I185" s="56">
        <f>J185*PCUs!$B$2+K185*PCUs!$B$3+L185*PCUs!$B$4+M185*PCUs!$B$5</f>
        <v>2</v>
      </c>
      <c r="J185" s="46">
        <v>2</v>
      </c>
      <c r="K185" s="46">
        <v>0</v>
      </c>
      <c r="L185" s="46">
        <v>0</v>
      </c>
      <c r="M185" s="71">
        <v>0</v>
      </c>
      <c r="N185" s="35">
        <f t="shared" si="37"/>
        <v>11.5</v>
      </c>
      <c r="O185" s="55">
        <f>O183+"00:05"</f>
        <v>0.33680555555555541</v>
      </c>
      <c r="P185" s="56">
        <f>Q185*PCUs!$B$2+R185*PCUs!$B$3+S185*PCUs!$B$4+T185*PCUs!$B$5</f>
        <v>1</v>
      </c>
      <c r="Q185" s="46">
        <v>1</v>
      </c>
      <c r="R185" s="46">
        <v>0</v>
      </c>
      <c r="S185" s="46">
        <v>0</v>
      </c>
      <c r="T185" s="71">
        <v>0</v>
      </c>
      <c r="U185" s="35">
        <f t="shared" si="38"/>
        <v>5.75</v>
      </c>
    </row>
    <row r="186" spans="1:21" ht="13.5" customHeight="1" x14ac:dyDescent="0.2">
      <c r="A186" s="60">
        <f t="shared" ref="A186:A196" si="45">A185</f>
        <v>0.33680555555555541</v>
      </c>
      <c r="B186" s="54">
        <f>C186*PCUs!$B$2+D186*PCUs!$B$3+E186*PCUs!$B$4+F186*PCUs!$B$5</f>
        <v>7</v>
      </c>
      <c r="C186" s="24">
        <v>4</v>
      </c>
      <c r="D186" s="24">
        <v>2</v>
      </c>
      <c r="E186" s="24">
        <v>0</v>
      </c>
      <c r="F186" s="69">
        <v>0</v>
      </c>
      <c r="G186" s="63">
        <f t="shared" si="36"/>
        <v>40.25</v>
      </c>
      <c r="H186" s="60">
        <f t="shared" ref="H186:H196" si="46">H185</f>
        <v>0.33680555555555541</v>
      </c>
      <c r="I186" s="54">
        <f>J186*PCUs!$B$2+K186*PCUs!$B$3+L186*PCUs!$B$4+M186*PCUs!$B$5</f>
        <v>2</v>
      </c>
      <c r="J186" s="24">
        <v>2</v>
      </c>
      <c r="K186" s="24">
        <v>0</v>
      </c>
      <c r="L186" s="24">
        <v>0</v>
      </c>
      <c r="M186" s="69">
        <v>0</v>
      </c>
      <c r="N186" s="75">
        <f t="shared" si="37"/>
        <v>11.5</v>
      </c>
      <c r="O186" s="60">
        <f t="shared" ref="O186:O196" si="47">O185</f>
        <v>0.33680555555555541</v>
      </c>
      <c r="P186" s="54">
        <f>Q186*PCUs!$B$2+R186*PCUs!$B$3+S186*PCUs!$B$4+T186*PCUs!$B$5</f>
        <v>3</v>
      </c>
      <c r="Q186" s="24">
        <v>3</v>
      </c>
      <c r="R186" s="24">
        <v>0</v>
      </c>
      <c r="S186" s="24">
        <v>0</v>
      </c>
      <c r="T186" s="69">
        <v>0</v>
      </c>
      <c r="U186" s="75">
        <f t="shared" si="38"/>
        <v>17.25</v>
      </c>
    </row>
    <row r="187" spans="1:21" ht="13.5" customHeight="1" x14ac:dyDescent="0.2">
      <c r="A187" s="60">
        <f t="shared" si="45"/>
        <v>0.33680555555555541</v>
      </c>
      <c r="B187" s="54">
        <f>C187*PCUs!$B$2+D187*PCUs!$B$3+E187*PCUs!$B$4+F187*PCUs!$B$5</f>
        <v>12.5</v>
      </c>
      <c r="C187" s="24">
        <v>11</v>
      </c>
      <c r="D187" s="24">
        <v>1</v>
      </c>
      <c r="E187" s="24">
        <v>0</v>
      </c>
      <c r="F187" s="69">
        <v>0</v>
      </c>
      <c r="G187" s="63">
        <f t="shared" si="36"/>
        <v>71.875</v>
      </c>
      <c r="H187" s="60">
        <f t="shared" si="46"/>
        <v>0.33680555555555541</v>
      </c>
      <c r="I187" s="54">
        <f>J187*PCUs!$B$2+K187*PCUs!$B$3+L187*PCUs!$B$4+M187*PCUs!$B$5</f>
        <v>11</v>
      </c>
      <c r="J187" s="24">
        <v>11</v>
      </c>
      <c r="K187" s="24">
        <v>0</v>
      </c>
      <c r="L187" s="24">
        <v>0</v>
      </c>
      <c r="M187" s="69">
        <v>0</v>
      </c>
      <c r="N187" s="75">
        <f t="shared" si="37"/>
        <v>63.25</v>
      </c>
      <c r="O187" s="60">
        <f t="shared" si="47"/>
        <v>0.33680555555555541</v>
      </c>
      <c r="P187" s="54">
        <f>Q187*PCUs!$B$2+R187*PCUs!$B$3+S187*PCUs!$B$4+T187*PCUs!$B$5</f>
        <v>2</v>
      </c>
      <c r="Q187" s="24">
        <v>2</v>
      </c>
      <c r="R187" s="24">
        <v>0</v>
      </c>
      <c r="S187" s="24">
        <v>0</v>
      </c>
      <c r="T187" s="69">
        <v>0</v>
      </c>
      <c r="U187" s="75">
        <f t="shared" si="38"/>
        <v>11.5</v>
      </c>
    </row>
    <row r="188" spans="1:21" ht="13.5" customHeight="1" x14ac:dyDescent="0.2">
      <c r="A188" s="60">
        <f t="shared" si="45"/>
        <v>0.33680555555555541</v>
      </c>
      <c r="B188" s="54">
        <f>C188*PCUs!$B$2+D188*PCUs!$B$3+E188*PCUs!$B$4+F188*PCUs!$B$5</f>
        <v>0</v>
      </c>
      <c r="F188" s="69"/>
      <c r="G188" s="63">
        <f t="shared" si="36"/>
        <v>0</v>
      </c>
      <c r="H188" s="60">
        <f t="shared" si="46"/>
        <v>0.33680555555555541</v>
      </c>
      <c r="I188" s="54">
        <f>J188*PCUs!$B$2+K188*PCUs!$B$3+L188*PCUs!$B$4+M188*PCUs!$B$5</f>
        <v>0</v>
      </c>
      <c r="M188" s="69"/>
      <c r="N188" s="75">
        <f t="shared" si="37"/>
        <v>0</v>
      </c>
      <c r="O188" s="60">
        <f t="shared" si="47"/>
        <v>0.33680555555555541</v>
      </c>
      <c r="P188" s="54">
        <f>Q188*PCUs!$B$2+R188*PCUs!$B$3+S188*PCUs!$B$4+T188*PCUs!$B$5</f>
        <v>0</v>
      </c>
      <c r="T188" s="69"/>
      <c r="U188" s="75">
        <f t="shared" si="38"/>
        <v>0</v>
      </c>
    </row>
    <row r="189" spans="1:21" ht="13.5" customHeight="1" x14ac:dyDescent="0.2">
      <c r="A189" s="60">
        <f t="shared" si="45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T189" s="69"/>
      <c r="U189" s="75">
        <f t="shared" si="38"/>
        <v>0</v>
      </c>
    </row>
    <row r="190" spans="1:21" ht="13.5" customHeight="1" x14ac:dyDescent="0.2">
      <c r="A190" s="60">
        <f t="shared" si="45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T190" s="69"/>
      <c r="U190" s="75">
        <f t="shared" si="38"/>
        <v>0</v>
      </c>
    </row>
    <row r="191" spans="1:21" ht="13.5" customHeight="1" x14ac:dyDescent="0.2">
      <c r="A191" s="60">
        <f t="shared" si="45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T191" s="69"/>
      <c r="U191" s="75">
        <f t="shared" si="38"/>
        <v>0</v>
      </c>
    </row>
    <row r="192" spans="1:21" ht="13.5" customHeight="1" x14ac:dyDescent="0.2">
      <c r="A192" s="60">
        <f t="shared" si="45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T192" s="69"/>
      <c r="U192" s="75">
        <f t="shared" si="38"/>
        <v>0</v>
      </c>
    </row>
    <row r="193" spans="1:21" ht="13.5" customHeight="1" x14ac:dyDescent="0.2">
      <c r="A193" s="60">
        <f t="shared" si="45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T193" s="69"/>
      <c r="U193" s="75">
        <f t="shared" si="38"/>
        <v>0</v>
      </c>
    </row>
    <row r="194" spans="1:21" ht="13.5" customHeight="1" x14ac:dyDescent="0.2">
      <c r="A194" s="60">
        <f t="shared" si="45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T194" s="69"/>
      <c r="U194" s="75">
        <f t="shared" si="38"/>
        <v>0</v>
      </c>
    </row>
    <row r="195" spans="1:21" ht="13.5" customHeight="1" x14ac:dyDescent="0.2">
      <c r="A195" s="60">
        <f t="shared" si="45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T195" s="69"/>
      <c r="U195" s="75">
        <f t="shared" si="38"/>
        <v>0</v>
      </c>
    </row>
    <row r="196" spans="1:21" ht="13.5" customHeight="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8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12.5</v>
      </c>
      <c r="C197" s="24">
        <f>VLOOKUP(B197,B185:F196,2,FALSE)</f>
        <v>11</v>
      </c>
      <c r="D197" s="24">
        <f>VLOOKUP(B197,B185:F196,3,FALSE)</f>
        <v>1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71.875</v>
      </c>
      <c r="H197" s="70">
        <f>H196</f>
        <v>0.33680555555555541</v>
      </c>
      <c r="I197" s="54">
        <f>MAX(I185:I196)</f>
        <v>11</v>
      </c>
      <c r="J197" s="24">
        <f>VLOOKUP(I197,I185:M196,2,FALSE)</f>
        <v>11</v>
      </c>
      <c r="K197" s="24">
        <f>VLOOKUP(I197,I185:M196,3,FALSE)</f>
        <v>0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63.25</v>
      </c>
      <c r="O197" s="70">
        <f>O196</f>
        <v>0.33680555555555541</v>
      </c>
      <c r="P197" s="54">
        <f>MAX(P185:P196)</f>
        <v>3</v>
      </c>
      <c r="Q197" s="24">
        <f>VLOOKUP(P197,P185:T196,2,FALSE)</f>
        <v>3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17.25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8</v>
      </c>
      <c r="C198" s="46">
        <v>8</v>
      </c>
      <c r="D198" s="46">
        <v>0</v>
      </c>
      <c r="E198" s="46">
        <v>0</v>
      </c>
      <c r="F198" s="71">
        <v>0</v>
      </c>
      <c r="G198" s="59">
        <f t="shared" si="36"/>
        <v>46</v>
      </c>
      <c r="H198" s="55">
        <f>H196+"00:05"</f>
        <v>0.34027777777777762</v>
      </c>
      <c r="I198" s="56">
        <f>J198*PCUs!$B$2+K198*PCUs!$B$3+L198*PCUs!$B$4+M198*PCUs!$B$5</f>
        <v>4</v>
      </c>
      <c r="J198" s="46">
        <v>4</v>
      </c>
      <c r="K198" s="46">
        <v>0</v>
      </c>
      <c r="L198" s="46">
        <v>0</v>
      </c>
      <c r="M198" s="71">
        <v>0</v>
      </c>
      <c r="N198" s="35">
        <f t="shared" si="37"/>
        <v>23</v>
      </c>
      <c r="O198" s="55">
        <f>O196+"00:05"</f>
        <v>0.34027777777777762</v>
      </c>
      <c r="P198" s="56">
        <f>Q198*PCUs!$B$2+R198*PCUs!$B$3+S198*PCUs!$B$4+T198*PCUs!$B$5</f>
        <v>0</v>
      </c>
      <c r="Q198" s="46">
        <v>0</v>
      </c>
      <c r="R198" s="46">
        <v>0</v>
      </c>
      <c r="S198" s="46">
        <v>0</v>
      </c>
      <c r="T198" s="71">
        <v>0</v>
      </c>
      <c r="U198" s="35">
        <f t="shared" si="38"/>
        <v>0</v>
      </c>
    </row>
    <row r="199" spans="1:21" ht="13.5" customHeight="1" x14ac:dyDescent="0.2">
      <c r="A199" s="60">
        <f t="shared" ref="A199:A209" si="48">A198</f>
        <v>0.34027777777777762</v>
      </c>
      <c r="B199" s="54">
        <f>C199*PCUs!$B$2+D199*PCUs!$B$3+E199*PCUs!$B$4+F199*PCUs!$B$5</f>
        <v>13</v>
      </c>
      <c r="C199" s="24">
        <v>13</v>
      </c>
      <c r="D199" s="24">
        <v>0</v>
      </c>
      <c r="E199" s="24">
        <v>0</v>
      </c>
      <c r="F199" s="69">
        <v>0</v>
      </c>
      <c r="G199" s="63">
        <f t="shared" si="36"/>
        <v>74.75</v>
      </c>
      <c r="H199" s="60">
        <f t="shared" ref="H199:H209" si="49">H198</f>
        <v>0.34027777777777762</v>
      </c>
      <c r="I199" s="54">
        <f>J199*PCUs!$B$2+K199*PCUs!$B$3+L199*PCUs!$B$4+M199*PCUs!$B$5</f>
        <v>10</v>
      </c>
      <c r="J199" s="24">
        <v>10</v>
      </c>
      <c r="K199" s="24">
        <v>0</v>
      </c>
      <c r="L199" s="24">
        <v>0</v>
      </c>
      <c r="M199" s="69">
        <v>0</v>
      </c>
      <c r="N199" s="75">
        <f t="shared" si="37"/>
        <v>57.5</v>
      </c>
      <c r="O199" s="60">
        <f t="shared" ref="O199:O209" si="50">O198</f>
        <v>0.34027777777777762</v>
      </c>
      <c r="P199" s="54">
        <f>Q199*PCUs!$B$2+R199*PCUs!$B$3+S199*PCUs!$B$4+T199*PCUs!$B$5</f>
        <v>1</v>
      </c>
      <c r="Q199" s="24">
        <v>1</v>
      </c>
      <c r="R199" s="24">
        <v>0</v>
      </c>
      <c r="S199" s="24">
        <v>0</v>
      </c>
      <c r="T199" s="69">
        <v>0</v>
      </c>
      <c r="U199" s="75">
        <f t="shared" si="38"/>
        <v>5.75</v>
      </c>
    </row>
    <row r="200" spans="1:21" ht="13.5" customHeight="1" x14ac:dyDescent="0.2">
      <c r="A200" s="60">
        <f t="shared" si="48"/>
        <v>0.34027777777777762</v>
      </c>
      <c r="B200" s="54">
        <f>C200*PCUs!$B$2+D200*PCUs!$B$3+E200*PCUs!$B$4+F200*PCUs!$B$5</f>
        <v>4</v>
      </c>
      <c r="C200" s="24">
        <v>4</v>
      </c>
      <c r="D200" s="24">
        <v>0</v>
      </c>
      <c r="E200" s="24">
        <v>0</v>
      </c>
      <c r="F200" s="69">
        <v>0</v>
      </c>
      <c r="G200" s="63">
        <f t="shared" si="36"/>
        <v>23</v>
      </c>
      <c r="H200" s="60">
        <f t="shared" si="49"/>
        <v>0.34027777777777762</v>
      </c>
      <c r="I200" s="54">
        <f>J200*PCUs!$B$2+K200*PCUs!$B$3+L200*PCUs!$B$4+M200*PCUs!$B$5</f>
        <v>4</v>
      </c>
      <c r="J200" s="24">
        <v>4</v>
      </c>
      <c r="K200" s="24">
        <v>0</v>
      </c>
      <c r="L200" s="24">
        <v>0</v>
      </c>
      <c r="M200" s="69">
        <v>0</v>
      </c>
      <c r="N200" s="75">
        <f t="shared" si="37"/>
        <v>23</v>
      </c>
      <c r="O200" s="60">
        <f t="shared" si="50"/>
        <v>0.34027777777777762</v>
      </c>
      <c r="P200" s="54">
        <f>Q200*PCUs!$B$2+R200*PCUs!$B$3+S200*PCUs!$B$4+T200*PCUs!$B$5</f>
        <v>0</v>
      </c>
      <c r="Q200" s="24">
        <v>0</v>
      </c>
      <c r="R200" s="24">
        <v>0</v>
      </c>
      <c r="S200" s="24">
        <v>0</v>
      </c>
      <c r="T200" s="69">
        <v>0</v>
      </c>
      <c r="U200" s="75">
        <f t="shared" si="38"/>
        <v>0</v>
      </c>
    </row>
    <row r="201" spans="1:21" ht="13.5" customHeight="1" x14ac:dyDescent="0.2">
      <c r="A201" s="60">
        <f t="shared" si="48"/>
        <v>0.34027777777777762</v>
      </c>
      <c r="B201" s="54">
        <f>C201*PCUs!$B$2+D201*PCUs!$B$3+E201*PCUs!$B$4+F201*PCUs!$B$5</f>
        <v>0</v>
      </c>
      <c r="F201" s="69"/>
      <c r="G201" s="63">
        <f t="shared" si="36"/>
        <v>0</v>
      </c>
      <c r="H201" s="60">
        <f t="shared" si="49"/>
        <v>0.34027777777777762</v>
      </c>
      <c r="I201" s="54">
        <f>J201*PCUs!$B$2+K201*PCUs!$B$3+L201*PCUs!$B$4+M201*PCUs!$B$5</f>
        <v>0</v>
      </c>
      <c r="M201" s="69"/>
      <c r="N201" s="75">
        <f t="shared" si="37"/>
        <v>0</v>
      </c>
      <c r="O201" s="60">
        <f t="shared" si="50"/>
        <v>0.34027777777777762</v>
      </c>
      <c r="P201" s="54">
        <f>Q201*PCUs!$B$2+R201*PCUs!$B$3+S201*PCUs!$B$4+T201*PCUs!$B$5</f>
        <v>0</v>
      </c>
      <c r="T201" s="69"/>
      <c r="U201" s="75">
        <f t="shared" si="38"/>
        <v>0</v>
      </c>
    </row>
    <row r="202" spans="1:21" ht="13.5" customHeight="1" x14ac:dyDescent="0.2">
      <c r="A202" s="60">
        <f t="shared" si="48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9"/>
        <v>0.34027777777777762</v>
      </c>
      <c r="I202" s="54">
        <f>J202*PCUs!$B$2+K202*PCUs!$B$3+L202*PCUs!$B$4+M202*PCUs!$B$5</f>
        <v>0</v>
      </c>
      <c r="M202" s="69"/>
      <c r="N202" s="75">
        <f t="shared" si="37"/>
        <v>0</v>
      </c>
      <c r="O202" s="60">
        <f t="shared" si="50"/>
        <v>0.34027777777777762</v>
      </c>
      <c r="P202" s="54">
        <f>Q202*PCUs!$B$2+R202*PCUs!$B$3+S202*PCUs!$B$4+T202*PCUs!$B$5</f>
        <v>0</v>
      </c>
      <c r="T202" s="69"/>
      <c r="U202" s="75">
        <f t="shared" si="38"/>
        <v>0</v>
      </c>
    </row>
    <row r="203" spans="1:21" ht="13.5" customHeight="1" x14ac:dyDescent="0.2">
      <c r="A203" s="60">
        <f t="shared" si="48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T203" s="69"/>
      <c r="U203" s="75">
        <f t="shared" si="38"/>
        <v>0</v>
      </c>
    </row>
    <row r="204" spans="1:21" ht="13.5" customHeight="1" x14ac:dyDescent="0.2">
      <c r="A204" s="60">
        <f t="shared" si="48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T204" s="69"/>
      <c r="U204" s="75">
        <f t="shared" si="38"/>
        <v>0</v>
      </c>
    </row>
    <row r="205" spans="1:21" ht="13.5" customHeight="1" x14ac:dyDescent="0.2">
      <c r="A205" s="60">
        <f t="shared" si="48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T205" s="69"/>
      <c r="U205" s="75">
        <f t="shared" si="38"/>
        <v>0</v>
      </c>
    </row>
    <row r="206" spans="1:21" ht="13.5" customHeight="1" x14ac:dyDescent="0.2">
      <c r="A206" s="60">
        <f t="shared" si="48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T206" s="69"/>
      <c r="U206" s="75">
        <f t="shared" si="38"/>
        <v>0</v>
      </c>
    </row>
    <row r="207" spans="1:21" ht="13.5" customHeight="1" x14ac:dyDescent="0.2">
      <c r="A207" s="60">
        <f t="shared" si="48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T207" s="69"/>
      <c r="U207" s="75">
        <f t="shared" si="38"/>
        <v>0</v>
      </c>
    </row>
    <row r="208" spans="1:21" ht="13.5" customHeight="1" x14ac:dyDescent="0.2">
      <c r="A208" s="60">
        <f t="shared" si="48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T208" s="69"/>
      <c r="U208" s="75">
        <f t="shared" si="38"/>
        <v>0</v>
      </c>
    </row>
    <row r="209" spans="1:21" ht="13.5" customHeight="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8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13</v>
      </c>
      <c r="C210" s="24">
        <f>VLOOKUP(B210,B198:F209,2,FALSE)</f>
        <v>13</v>
      </c>
      <c r="D210" s="24">
        <f>VLOOKUP(B210,B198:F209,3,FALSE)</f>
        <v>0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74.75</v>
      </c>
      <c r="H210" s="70">
        <f>H209</f>
        <v>0.34027777777777762</v>
      </c>
      <c r="I210" s="54">
        <f>MAX(I198:I209)</f>
        <v>10</v>
      </c>
      <c r="J210" s="24">
        <f>VLOOKUP(I210,I198:M209,2,FALSE)</f>
        <v>10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57.5</v>
      </c>
      <c r="O210" s="70">
        <f>O209</f>
        <v>0.34027777777777762</v>
      </c>
      <c r="P210" s="54">
        <f>MAX(P198:P209)</f>
        <v>1</v>
      </c>
      <c r="Q210" s="24">
        <f>VLOOKUP(P210,P198:T209,2,FALSE)</f>
        <v>1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5.75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7</v>
      </c>
      <c r="C211" s="46">
        <v>7</v>
      </c>
      <c r="D211" s="46">
        <v>0</v>
      </c>
      <c r="E211" s="46">
        <v>0</v>
      </c>
      <c r="F211" s="71">
        <v>0</v>
      </c>
      <c r="G211" s="59">
        <f t="shared" si="36"/>
        <v>40.25</v>
      </c>
      <c r="H211" s="55">
        <f>H209+"00:05"</f>
        <v>0.34374999999999983</v>
      </c>
      <c r="I211" s="56">
        <f>J211*PCUs!$B$2+K211*PCUs!$B$3+L211*PCUs!$B$4+M211*PCUs!$B$5</f>
        <v>5</v>
      </c>
      <c r="J211" s="46">
        <v>5</v>
      </c>
      <c r="K211" s="46">
        <v>0</v>
      </c>
      <c r="L211" s="46">
        <v>0</v>
      </c>
      <c r="M211" s="71">
        <v>0</v>
      </c>
      <c r="N211" s="35">
        <f t="shared" si="37"/>
        <v>28.75</v>
      </c>
      <c r="O211" s="55">
        <f>O209+"00:05"</f>
        <v>0.34374999999999983</v>
      </c>
      <c r="P211" s="56">
        <f>Q211*PCUs!$B$2+R211*PCUs!$B$3+S211*PCUs!$B$4+T211*PCUs!$B$5</f>
        <v>4</v>
      </c>
      <c r="Q211" s="46">
        <v>4</v>
      </c>
      <c r="R211" s="46">
        <v>0</v>
      </c>
      <c r="S211" s="46">
        <v>0</v>
      </c>
      <c r="T211" s="71">
        <v>0</v>
      </c>
      <c r="U211" s="35">
        <f t="shared" si="38"/>
        <v>23</v>
      </c>
    </row>
    <row r="212" spans="1:21" ht="13.5" customHeight="1" x14ac:dyDescent="0.2">
      <c r="A212" s="60">
        <f t="shared" ref="A212:A222" si="51">A211</f>
        <v>0.34374999999999983</v>
      </c>
      <c r="B212" s="54">
        <f>C212*PCUs!$B$2+D212*PCUs!$B$3+E212*PCUs!$B$4+F212*PCUs!$B$5</f>
        <v>4</v>
      </c>
      <c r="C212" s="24">
        <v>4</v>
      </c>
      <c r="D212" s="24">
        <v>0</v>
      </c>
      <c r="E212" s="24">
        <v>0</v>
      </c>
      <c r="F212" s="69">
        <v>0</v>
      </c>
      <c r="G212" s="63">
        <f t="shared" si="36"/>
        <v>23</v>
      </c>
      <c r="H212" s="60">
        <f t="shared" ref="H212:H222" si="52">H211</f>
        <v>0.34374999999999983</v>
      </c>
      <c r="I212" s="54">
        <f>J212*PCUs!$B$2+K212*PCUs!$B$3+L212*PCUs!$B$4+M212*PCUs!$B$5</f>
        <v>13</v>
      </c>
      <c r="J212" s="24">
        <v>13</v>
      </c>
      <c r="K212" s="24">
        <v>0</v>
      </c>
      <c r="L212" s="24">
        <v>0</v>
      </c>
      <c r="M212" s="69">
        <v>0</v>
      </c>
      <c r="N212" s="75">
        <f t="shared" si="37"/>
        <v>74.75</v>
      </c>
      <c r="O212" s="60">
        <f t="shared" ref="O212:O222" si="53">O211</f>
        <v>0.34374999999999983</v>
      </c>
      <c r="P212" s="54">
        <f>Q212*PCUs!$B$2+R212*PCUs!$B$3+S212*PCUs!$B$4+T212*PCUs!$B$5</f>
        <v>4</v>
      </c>
      <c r="Q212" s="24">
        <v>4</v>
      </c>
      <c r="R212" s="24">
        <v>0</v>
      </c>
      <c r="S212" s="24">
        <v>0</v>
      </c>
      <c r="T212" s="69">
        <v>0</v>
      </c>
      <c r="U212" s="75">
        <f t="shared" si="38"/>
        <v>23</v>
      </c>
    </row>
    <row r="213" spans="1:21" ht="13.5" customHeight="1" x14ac:dyDescent="0.2">
      <c r="A213" s="60">
        <f t="shared" si="51"/>
        <v>0.34374999999999983</v>
      </c>
      <c r="B213" s="54">
        <f>C213*PCUs!$B$2+D213*PCUs!$B$3+E213*PCUs!$B$4+F213*PCUs!$B$5</f>
        <v>5.3</v>
      </c>
      <c r="C213" s="24">
        <v>3</v>
      </c>
      <c r="D213" s="24">
        <v>0</v>
      </c>
      <c r="E213" s="24">
        <v>1</v>
      </c>
      <c r="F213" s="69">
        <v>0</v>
      </c>
      <c r="G213" s="63">
        <f t="shared" si="36"/>
        <v>30.474999999999998</v>
      </c>
      <c r="H213" s="60">
        <f t="shared" si="52"/>
        <v>0.34374999999999983</v>
      </c>
      <c r="I213" s="54">
        <f>J213*PCUs!$B$2+K213*PCUs!$B$3+L213*PCUs!$B$4+M213*PCUs!$B$5</f>
        <v>4</v>
      </c>
      <c r="J213" s="24">
        <v>4</v>
      </c>
      <c r="K213" s="24">
        <v>0</v>
      </c>
      <c r="L213" s="24">
        <v>0</v>
      </c>
      <c r="M213" s="69">
        <v>0</v>
      </c>
      <c r="N213" s="75">
        <f t="shared" si="37"/>
        <v>23</v>
      </c>
      <c r="O213" s="60">
        <f t="shared" si="53"/>
        <v>0.34374999999999983</v>
      </c>
      <c r="P213" s="54">
        <f>Q213*PCUs!$B$2+R213*PCUs!$B$3+S213*PCUs!$B$4+T213*PCUs!$B$5</f>
        <v>2</v>
      </c>
      <c r="Q213" s="24">
        <v>2</v>
      </c>
      <c r="R213" s="24">
        <v>0</v>
      </c>
      <c r="S213" s="24">
        <v>0</v>
      </c>
      <c r="T213" s="69">
        <v>0</v>
      </c>
      <c r="U213" s="75">
        <f t="shared" si="38"/>
        <v>11.5</v>
      </c>
    </row>
    <row r="214" spans="1:21" ht="13.5" customHeight="1" x14ac:dyDescent="0.2">
      <c r="A214" s="60">
        <f t="shared" si="51"/>
        <v>0.34374999999999983</v>
      </c>
      <c r="B214" s="54">
        <f>C214*PCUs!$B$2+D214*PCUs!$B$3+E214*PCUs!$B$4+F214*PCUs!$B$5</f>
        <v>5</v>
      </c>
      <c r="C214" s="24">
        <v>5</v>
      </c>
      <c r="D214" s="24">
        <v>0</v>
      </c>
      <c r="E214" s="24">
        <v>0</v>
      </c>
      <c r="F214" s="69">
        <v>0</v>
      </c>
      <c r="G214" s="63">
        <f t="shared" si="36"/>
        <v>28.75</v>
      </c>
      <c r="H214" s="60">
        <f t="shared" si="52"/>
        <v>0.34374999999999983</v>
      </c>
      <c r="I214" s="54">
        <f>J214*PCUs!$B$2+K214*PCUs!$B$3+L214*PCUs!$B$4+M214*PCUs!$B$5</f>
        <v>3</v>
      </c>
      <c r="J214" s="24">
        <v>3</v>
      </c>
      <c r="K214" s="24">
        <v>0</v>
      </c>
      <c r="L214" s="24">
        <v>0</v>
      </c>
      <c r="M214" s="69">
        <v>0</v>
      </c>
      <c r="N214" s="75">
        <f t="shared" si="37"/>
        <v>17.25</v>
      </c>
      <c r="O214" s="60">
        <f t="shared" si="53"/>
        <v>0.34374999999999983</v>
      </c>
      <c r="P214" s="54">
        <f>Q214*PCUs!$B$2+R214*PCUs!$B$3+S214*PCUs!$B$4+T214*PCUs!$B$5</f>
        <v>1</v>
      </c>
      <c r="Q214" s="24">
        <v>1</v>
      </c>
      <c r="R214" s="24">
        <v>0</v>
      </c>
      <c r="S214" s="24">
        <v>0</v>
      </c>
      <c r="T214" s="69">
        <v>0</v>
      </c>
      <c r="U214" s="75">
        <f t="shared" si="38"/>
        <v>5.75</v>
      </c>
    </row>
    <row r="215" spans="1:21" ht="13.5" customHeight="1" x14ac:dyDescent="0.2">
      <c r="A215" s="60">
        <f t="shared" si="51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T215" s="69"/>
      <c r="U215" s="75">
        <f t="shared" si="38"/>
        <v>0</v>
      </c>
    </row>
    <row r="216" spans="1:21" ht="13.5" customHeight="1" x14ac:dyDescent="0.2">
      <c r="A216" s="60">
        <f t="shared" si="51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T216" s="69"/>
      <c r="U216" s="75">
        <f t="shared" si="38"/>
        <v>0</v>
      </c>
    </row>
    <row r="217" spans="1:21" ht="13.5" customHeight="1" x14ac:dyDescent="0.2">
      <c r="A217" s="60">
        <f t="shared" si="51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T217" s="69"/>
      <c r="U217" s="75">
        <f t="shared" si="38"/>
        <v>0</v>
      </c>
    </row>
    <row r="218" spans="1:21" ht="13.5" customHeight="1" x14ac:dyDescent="0.2">
      <c r="A218" s="60">
        <f t="shared" si="51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T218" s="69"/>
      <c r="U218" s="75">
        <f t="shared" si="38"/>
        <v>0</v>
      </c>
    </row>
    <row r="219" spans="1:21" ht="13.5" customHeight="1" x14ac:dyDescent="0.2">
      <c r="A219" s="60">
        <f t="shared" si="51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T219" s="69"/>
      <c r="U219" s="75">
        <f t="shared" si="38"/>
        <v>0</v>
      </c>
    </row>
    <row r="220" spans="1:21" ht="13.5" customHeight="1" x14ac:dyDescent="0.2">
      <c r="A220" s="60">
        <f t="shared" si="51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T220" s="69"/>
      <c r="U220" s="75">
        <f t="shared" si="38"/>
        <v>0</v>
      </c>
    </row>
    <row r="221" spans="1:21" ht="13.5" customHeight="1" x14ac:dyDescent="0.2">
      <c r="A221" s="60">
        <f t="shared" si="51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T221" s="69"/>
      <c r="U221" s="75">
        <f t="shared" si="38"/>
        <v>0</v>
      </c>
    </row>
    <row r="222" spans="1:21" ht="13.5" customHeight="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ref="G222:G327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ref="N222:N327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6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7</v>
      </c>
      <c r="C223" s="24">
        <f>VLOOKUP(B223,B211:F222,2,FALSE)</f>
        <v>7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40.25</v>
      </c>
      <c r="H223" s="70">
        <f>H222</f>
        <v>0.34374999999999983</v>
      </c>
      <c r="I223" s="54">
        <f>MAX(I211:I222)</f>
        <v>13</v>
      </c>
      <c r="J223" s="24">
        <f>VLOOKUP(I223,I211:M222,2,FALSE)</f>
        <v>13</v>
      </c>
      <c r="K223" s="24">
        <f>VLOOKUP(I223,I211:M222,3,FALSE)</f>
        <v>0</v>
      </c>
      <c r="L223" s="24">
        <f>VLOOKUP(I223,I211:M222,4,FALSE)</f>
        <v>0</v>
      </c>
      <c r="M223" s="69">
        <f>VLOOKUP(I223,I211:M222,5,FALSE)</f>
        <v>0</v>
      </c>
      <c r="N223" s="75">
        <f t="shared" si="55"/>
        <v>74.75</v>
      </c>
      <c r="O223" s="70">
        <f>O222</f>
        <v>0.34374999999999983</v>
      </c>
      <c r="P223" s="54">
        <f>MAX(P211:P222)</f>
        <v>4</v>
      </c>
      <c r="Q223" s="24">
        <f>VLOOKUP(P223,P211:T222,2,FALSE)</f>
        <v>4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23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12.5</v>
      </c>
      <c r="C224" s="46">
        <v>11</v>
      </c>
      <c r="D224" s="46">
        <v>1</v>
      </c>
      <c r="E224" s="46">
        <v>0</v>
      </c>
      <c r="F224" s="71">
        <v>0</v>
      </c>
      <c r="G224" s="59">
        <f t="shared" si="54"/>
        <v>71.875</v>
      </c>
      <c r="H224" s="55">
        <f>H222+"00:05"</f>
        <v>0.34722222222222204</v>
      </c>
      <c r="I224" s="56">
        <f>J224*PCUs!$B$2+K224*PCUs!$B$3+L224*PCUs!$B$4+M224*PCUs!$B$5</f>
        <v>9</v>
      </c>
      <c r="J224" s="46">
        <v>9</v>
      </c>
      <c r="K224" s="46">
        <v>0</v>
      </c>
      <c r="L224" s="46">
        <v>0</v>
      </c>
      <c r="M224" s="71">
        <v>0</v>
      </c>
      <c r="N224" s="35">
        <f t="shared" si="55"/>
        <v>51.75</v>
      </c>
      <c r="O224" s="55">
        <f>O222+"00:05"</f>
        <v>0.34722222222222204</v>
      </c>
      <c r="P224" s="56">
        <f>Q224*PCUs!$B$2+R224*PCUs!$B$3+S224*PCUs!$B$4+T224*PCUs!$B$5</f>
        <v>2</v>
      </c>
      <c r="Q224" s="46">
        <v>2</v>
      </c>
      <c r="R224" s="46">
        <v>0</v>
      </c>
      <c r="S224" s="46">
        <v>0</v>
      </c>
      <c r="T224" s="71">
        <v>0</v>
      </c>
      <c r="U224" s="35">
        <f t="shared" si="56"/>
        <v>11.5</v>
      </c>
    </row>
    <row r="225" spans="1:21" ht="13.5" customHeight="1" x14ac:dyDescent="0.2">
      <c r="A225" s="60">
        <f t="shared" ref="A225:A235" si="57">A224</f>
        <v>0.34722222222222204</v>
      </c>
      <c r="B225" s="54">
        <f>C225*PCUs!$B$2+D225*PCUs!$B$3+E225*PCUs!$B$4+F225*PCUs!$B$5</f>
        <v>5.5</v>
      </c>
      <c r="C225" s="24">
        <v>4</v>
      </c>
      <c r="D225" s="24">
        <v>1</v>
      </c>
      <c r="E225" s="24">
        <v>0</v>
      </c>
      <c r="F225" s="69">
        <v>0</v>
      </c>
      <c r="G225" s="63">
        <f t="shared" si="54"/>
        <v>31.625</v>
      </c>
      <c r="H225" s="60">
        <f t="shared" ref="H225:H235" si="58">H224</f>
        <v>0.34722222222222204</v>
      </c>
      <c r="I225" s="54">
        <f>J225*PCUs!$B$2+K225*PCUs!$B$3+L225*PCUs!$B$4+M225*PCUs!$B$5</f>
        <v>5</v>
      </c>
      <c r="J225" s="24">
        <v>5</v>
      </c>
      <c r="K225" s="24">
        <v>0</v>
      </c>
      <c r="L225" s="24">
        <v>0</v>
      </c>
      <c r="M225" s="69">
        <v>0</v>
      </c>
      <c r="N225" s="75">
        <f t="shared" si="55"/>
        <v>28.75</v>
      </c>
      <c r="O225" s="60">
        <f t="shared" ref="O225:O235" si="59">O224</f>
        <v>0.34722222222222204</v>
      </c>
      <c r="P225" s="54">
        <f>Q225*PCUs!$B$2+R225*PCUs!$B$3+S225*PCUs!$B$4+T225*PCUs!$B$5</f>
        <v>2</v>
      </c>
      <c r="Q225" s="24">
        <v>2</v>
      </c>
      <c r="R225" s="24">
        <v>0</v>
      </c>
      <c r="S225" s="24">
        <v>0</v>
      </c>
      <c r="T225" s="69">
        <v>0</v>
      </c>
      <c r="U225" s="75">
        <f t="shared" si="56"/>
        <v>11.5</v>
      </c>
    </row>
    <row r="226" spans="1:21" ht="13.5" customHeight="1" x14ac:dyDescent="0.2">
      <c r="A226" s="60">
        <f t="shared" si="57"/>
        <v>0.34722222222222204</v>
      </c>
      <c r="B226" s="54">
        <f>C226*PCUs!$B$2+D226*PCUs!$B$3+E226*PCUs!$B$4+F226*PCUs!$B$5</f>
        <v>2</v>
      </c>
      <c r="C226" s="24">
        <v>2</v>
      </c>
      <c r="D226" s="24">
        <v>0</v>
      </c>
      <c r="E226" s="24">
        <v>0</v>
      </c>
      <c r="F226" s="69">
        <v>0</v>
      </c>
      <c r="G226" s="63">
        <f t="shared" si="54"/>
        <v>11.5</v>
      </c>
      <c r="H226" s="60">
        <f t="shared" si="58"/>
        <v>0.34722222222222204</v>
      </c>
      <c r="I226" s="54">
        <f>J226*PCUs!$B$2+K226*PCUs!$B$3+L226*PCUs!$B$4+M226*PCUs!$B$5</f>
        <v>2</v>
      </c>
      <c r="J226" s="24">
        <v>2</v>
      </c>
      <c r="K226" s="24">
        <v>0</v>
      </c>
      <c r="L226" s="24">
        <v>0</v>
      </c>
      <c r="M226" s="69">
        <v>0</v>
      </c>
      <c r="N226" s="75">
        <f t="shared" si="55"/>
        <v>11.5</v>
      </c>
      <c r="O226" s="60">
        <f t="shared" si="59"/>
        <v>0.34722222222222204</v>
      </c>
      <c r="P226" s="54">
        <f>Q226*PCUs!$B$2+R226*PCUs!$B$3+S226*PCUs!$B$4+T226*PCUs!$B$5</f>
        <v>0</v>
      </c>
      <c r="Q226" s="24">
        <v>0</v>
      </c>
      <c r="R226" s="24">
        <v>0</v>
      </c>
      <c r="S226" s="24">
        <v>0</v>
      </c>
      <c r="T226" s="69">
        <v>0</v>
      </c>
      <c r="U226" s="75">
        <f t="shared" si="56"/>
        <v>0</v>
      </c>
    </row>
    <row r="227" spans="1:21" ht="13.5" customHeight="1" x14ac:dyDescent="0.2">
      <c r="A227" s="60">
        <f t="shared" si="57"/>
        <v>0.34722222222222204</v>
      </c>
      <c r="B227" s="54">
        <f>C227*PCUs!$B$2+D227*PCUs!$B$3+E227*PCUs!$B$4+F227*PCUs!$B$5</f>
        <v>5</v>
      </c>
      <c r="C227" s="24">
        <v>5</v>
      </c>
      <c r="D227" s="24">
        <v>0</v>
      </c>
      <c r="E227" s="24">
        <v>0</v>
      </c>
      <c r="F227" s="69">
        <v>0</v>
      </c>
      <c r="G227" s="63">
        <f t="shared" si="54"/>
        <v>28.75</v>
      </c>
      <c r="H227" s="60">
        <f t="shared" si="58"/>
        <v>0.34722222222222204</v>
      </c>
      <c r="I227" s="54">
        <f>J227*PCUs!$B$2+K227*PCUs!$B$3+L227*PCUs!$B$4+M227*PCUs!$B$5</f>
        <v>4</v>
      </c>
      <c r="J227" s="24">
        <v>4</v>
      </c>
      <c r="K227" s="24">
        <v>0</v>
      </c>
      <c r="L227" s="24">
        <v>0</v>
      </c>
      <c r="M227" s="69">
        <v>0</v>
      </c>
      <c r="N227" s="75">
        <f t="shared" si="55"/>
        <v>23</v>
      </c>
      <c r="O227" s="60">
        <f t="shared" si="59"/>
        <v>0.34722222222222204</v>
      </c>
      <c r="P227" s="54">
        <f>Q227*PCUs!$B$2+R227*PCUs!$B$3+S227*PCUs!$B$4+T227*PCUs!$B$5</f>
        <v>3</v>
      </c>
      <c r="Q227" s="24">
        <v>3</v>
      </c>
      <c r="R227" s="24">
        <v>0</v>
      </c>
      <c r="S227" s="24">
        <v>0</v>
      </c>
      <c r="T227" s="69">
        <v>0</v>
      </c>
      <c r="U227" s="75">
        <f t="shared" si="56"/>
        <v>17.25</v>
      </c>
    </row>
    <row r="228" spans="1:21" ht="13.5" customHeight="1" x14ac:dyDescent="0.2">
      <c r="A228" s="60">
        <f t="shared" si="57"/>
        <v>0.34722222222222204</v>
      </c>
      <c r="B228" s="54">
        <f>C228*PCUs!$B$2+D228*PCUs!$B$3+E228*PCUs!$B$4+F228*PCUs!$B$5</f>
        <v>0</v>
      </c>
      <c r="F228" s="69"/>
      <c r="G228" s="63">
        <f t="shared" si="54"/>
        <v>0</v>
      </c>
      <c r="H228" s="60">
        <f t="shared" si="58"/>
        <v>0.34722222222222204</v>
      </c>
      <c r="I228" s="54">
        <f>J228*PCUs!$B$2+K228*PCUs!$B$3+L228*PCUs!$B$4+M228*PCUs!$B$5</f>
        <v>0</v>
      </c>
      <c r="M228" s="69"/>
      <c r="N228" s="75">
        <f t="shared" si="55"/>
        <v>0</v>
      </c>
      <c r="O228" s="60">
        <f t="shared" si="59"/>
        <v>0.34722222222222204</v>
      </c>
      <c r="P228" s="54">
        <f>Q228*PCUs!$B$2+R228*PCUs!$B$3+S228*PCUs!$B$4+T228*PCUs!$B$5</f>
        <v>0</v>
      </c>
      <c r="T228" s="69"/>
      <c r="U228" s="75">
        <f t="shared" si="56"/>
        <v>0</v>
      </c>
    </row>
    <row r="229" spans="1:21" ht="13.5" customHeight="1" x14ac:dyDescent="0.2">
      <c r="A229" s="60">
        <f t="shared" si="57"/>
        <v>0.34722222222222204</v>
      </c>
      <c r="B229" s="54">
        <f>C229*PCUs!$B$2+D229*PCUs!$B$3+E229*PCUs!$B$4+F229*PCUs!$B$5</f>
        <v>0</v>
      </c>
      <c r="F229" s="69"/>
      <c r="G229" s="63">
        <f t="shared" si="54"/>
        <v>0</v>
      </c>
      <c r="H229" s="60">
        <f t="shared" si="58"/>
        <v>0.34722222222222204</v>
      </c>
      <c r="I229" s="54">
        <f>J229*PCUs!$B$2+K229*PCUs!$B$3+L229*PCUs!$B$4+M229*PCUs!$B$5</f>
        <v>0</v>
      </c>
      <c r="M229" s="69"/>
      <c r="N229" s="75">
        <f t="shared" si="55"/>
        <v>0</v>
      </c>
      <c r="O229" s="60">
        <f t="shared" si="59"/>
        <v>0.34722222222222204</v>
      </c>
      <c r="P229" s="54">
        <f>Q229*PCUs!$B$2+R229*PCUs!$B$3+S229*PCUs!$B$4+T229*PCUs!$B$5</f>
        <v>0</v>
      </c>
      <c r="T229" s="69"/>
      <c r="U229" s="75">
        <f t="shared" si="56"/>
        <v>0</v>
      </c>
    </row>
    <row r="230" spans="1:21" ht="13.5" customHeight="1" x14ac:dyDescent="0.2">
      <c r="A230" s="60">
        <f t="shared" si="57"/>
        <v>0.34722222222222204</v>
      </c>
      <c r="B230" s="54">
        <f>C230*PCUs!$B$2+D230*PCUs!$B$3+E230*PCUs!$B$4+F230*PCUs!$B$5</f>
        <v>0</v>
      </c>
      <c r="F230" s="69"/>
      <c r="G230" s="63">
        <f t="shared" si="54"/>
        <v>0</v>
      </c>
      <c r="H230" s="60">
        <f t="shared" si="58"/>
        <v>0.34722222222222204</v>
      </c>
      <c r="I230" s="54">
        <f>J230*PCUs!$B$2+K230*PCUs!$B$3+L230*PCUs!$B$4+M230*PCUs!$B$5</f>
        <v>0</v>
      </c>
      <c r="M230" s="69"/>
      <c r="N230" s="75">
        <f t="shared" si="55"/>
        <v>0</v>
      </c>
      <c r="O230" s="60">
        <f t="shared" si="59"/>
        <v>0.34722222222222204</v>
      </c>
      <c r="P230" s="54">
        <f>Q230*PCUs!$B$2+R230*PCUs!$B$3+S230*PCUs!$B$4+T230*PCUs!$B$5</f>
        <v>0</v>
      </c>
      <c r="T230" s="69"/>
      <c r="U230" s="75">
        <f t="shared" si="56"/>
        <v>0</v>
      </c>
    </row>
    <row r="231" spans="1:21" ht="13.5" customHeight="1" x14ac:dyDescent="0.2">
      <c r="A231" s="60">
        <f t="shared" si="57"/>
        <v>0.34722222222222204</v>
      </c>
      <c r="B231" s="54">
        <f>C231*PCUs!$B$2+D231*PCUs!$B$3+E231*PCUs!$B$4+F231*PCUs!$B$5</f>
        <v>0</v>
      </c>
      <c r="F231" s="69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M231" s="69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T231" s="69"/>
      <c r="U231" s="75">
        <f t="shared" si="56"/>
        <v>0</v>
      </c>
    </row>
    <row r="232" spans="1:21" ht="13.5" customHeight="1" x14ac:dyDescent="0.2">
      <c r="A232" s="60">
        <f t="shared" si="57"/>
        <v>0.34722222222222204</v>
      </c>
      <c r="B232" s="54">
        <f>C232*PCUs!$B$2+D232*PCUs!$B$3+E232*PCUs!$B$4+F232*PCUs!$B$5</f>
        <v>0</v>
      </c>
      <c r="F232" s="69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M232" s="69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T232" s="69"/>
      <c r="U232" s="75">
        <f t="shared" si="56"/>
        <v>0</v>
      </c>
    </row>
    <row r="233" spans="1:21" ht="13.5" customHeight="1" x14ac:dyDescent="0.2">
      <c r="A233" s="60">
        <f t="shared" si="57"/>
        <v>0.34722222222222204</v>
      </c>
      <c r="B233" s="54">
        <f>C233*PCUs!$B$2+D233*PCUs!$B$3+E233*PCUs!$B$4+F233*PCUs!$B$5</f>
        <v>0</v>
      </c>
      <c r="F233" s="69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M233" s="69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T233" s="69"/>
      <c r="U233" s="75">
        <f t="shared" si="56"/>
        <v>0</v>
      </c>
    </row>
    <row r="234" spans="1:21" ht="13.5" customHeight="1" x14ac:dyDescent="0.2">
      <c r="A234" s="60">
        <f t="shared" si="57"/>
        <v>0.34722222222222204</v>
      </c>
      <c r="B234" s="54">
        <f>C234*PCUs!$B$2+D234*PCUs!$B$3+E234*PCUs!$B$4+F234*PCUs!$B$5</f>
        <v>0</v>
      </c>
      <c r="F234" s="69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M234" s="69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T234" s="69"/>
      <c r="U234" s="75">
        <f t="shared" si="56"/>
        <v>0</v>
      </c>
    </row>
    <row r="235" spans="1:21" ht="13.5" customHeight="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6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12.5</v>
      </c>
      <c r="C236" s="24">
        <f>VLOOKUP(B236,B224:F235,2,FALSE)</f>
        <v>11</v>
      </c>
      <c r="D236" s="24">
        <f>VLOOKUP(B236,B224:F235,3,FALSE)</f>
        <v>1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71.875</v>
      </c>
      <c r="H236" s="70">
        <f>H235</f>
        <v>0.34722222222222204</v>
      </c>
      <c r="I236" s="54">
        <f>MAX(I224:I235)</f>
        <v>9</v>
      </c>
      <c r="J236" s="24">
        <f>VLOOKUP(I236,I224:M235,2,FALSE)</f>
        <v>9</v>
      </c>
      <c r="K236" s="24">
        <f>VLOOKUP(I236,I224:M235,3,FALSE)</f>
        <v>0</v>
      </c>
      <c r="L236" s="24">
        <f>VLOOKUP(I236,I224:M235,4,FALSE)</f>
        <v>0</v>
      </c>
      <c r="M236" s="69">
        <f>VLOOKUP(I236,I224:M235,5,FALSE)</f>
        <v>0</v>
      </c>
      <c r="N236" s="75">
        <f t="shared" si="55"/>
        <v>51.75</v>
      </c>
      <c r="O236" s="70">
        <f>O235</f>
        <v>0.34722222222222204</v>
      </c>
      <c r="P236" s="54">
        <f>MAX(P224:P235)</f>
        <v>3</v>
      </c>
      <c r="Q236" s="24">
        <f>VLOOKUP(P236,P224:T235,2,FALSE)</f>
        <v>3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6"/>
        <v>17.25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6.5</v>
      </c>
      <c r="C237" s="46">
        <v>5</v>
      </c>
      <c r="D237" s="46">
        <v>1</v>
      </c>
      <c r="E237" s="46">
        <v>0</v>
      </c>
      <c r="F237" s="71">
        <v>0</v>
      </c>
      <c r="G237" s="59">
        <f t="shared" si="54"/>
        <v>37.375</v>
      </c>
      <c r="H237" s="55">
        <f>H235+"00:05"</f>
        <v>0.35069444444444425</v>
      </c>
      <c r="I237" s="56">
        <f>J237*PCUs!$B$2+K237*PCUs!$B$3+L237*PCUs!$B$4+M237*PCUs!$B$5</f>
        <v>6</v>
      </c>
      <c r="J237" s="46">
        <v>6</v>
      </c>
      <c r="K237" s="46">
        <v>0</v>
      </c>
      <c r="L237" s="46">
        <v>0</v>
      </c>
      <c r="M237" s="71">
        <v>0</v>
      </c>
      <c r="N237" s="35">
        <f t="shared" si="55"/>
        <v>34.5</v>
      </c>
      <c r="O237" s="55">
        <f>O235+"00:05"</f>
        <v>0.35069444444444425</v>
      </c>
      <c r="P237" s="56">
        <f>Q237*PCUs!$B$2+R237*PCUs!$B$3+S237*PCUs!$B$4+T237*PCUs!$B$5</f>
        <v>0</v>
      </c>
      <c r="Q237" s="46">
        <v>0</v>
      </c>
      <c r="R237" s="46">
        <v>0</v>
      </c>
      <c r="S237" s="46">
        <v>0</v>
      </c>
      <c r="T237" s="71">
        <v>0</v>
      </c>
      <c r="U237" s="35">
        <f t="shared" si="56"/>
        <v>0</v>
      </c>
    </row>
    <row r="238" spans="1:21" ht="13.5" customHeight="1" x14ac:dyDescent="0.2">
      <c r="A238" s="60">
        <f t="shared" ref="A238:A248" si="60">A237</f>
        <v>0.35069444444444425</v>
      </c>
      <c r="B238" s="54">
        <f>C238*PCUs!$B$2+D238*PCUs!$B$3+E238*PCUs!$B$4+F238*PCUs!$B$5</f>
        <v>8</v>
      </c>
      <c r="C238" s="24">
        <v>8</v>
      </c>
      <c r="D238" s="24">
        <v>0</v>
      </c>
      <c r="E238" s="24">
        <v>0</v>
      </c>
      <c r="F238" s="69">
        <v>0</v>
      </c>
      <c r="G238" s="63">
        <f t="shared" si="54"/>
        <v>46</v>
      </c>
      <c r="H238" s="60">
        <f t="shared" ref="H238:H248" si="61">H237</f>
        <v>0.35069444444444425</v>
      </c>
      <c r="I238" s="54">
        <f>J238*PCUs!$B$2+K238*PCUs!$B$3+L238*PCUs!$B$4+M238*PCUs!$B$5</f>
        <v>6</v>
      </c>
      <c r="J238" s="24">
        <v>6</v>
      </c>
      <c r="K238" s="24">
        <v>0</v>
      </c>
      <c r="L238" s="24">
        <v>0</v>
      </c>
      <c r="M238" s="69">
        <v>0</v>
      </c>
      <c r="N238" s="75">
        <f t="shared" si="55"/>
        <v>34.5</v>
      </c>
      <c r="O238" s="60">
        <f t="shared" ref="O238:O248" si="62">O237</f>
        <v>0.35069444444444425</v>
      </c>
      <c r="P238" s="54">
        <f>Q238*PCUs!$B$2+R238*PCUs!$B$3+S238*PCUs!$B$4+T238*PCUs!$B$5</f>
        <v>2</v>
      </c>
      <c r="Q238" s="24">
        <v>2</v>
      </c>
      <c r="R238" s="24">
        <v>0</v>
      </c>
      <c r="S238" s="24">
        <v>0</v>
      </c>
      <c r="T238" s="69">
        <v>0</v>
      </c>
      <c r="U238" s="75">
        <f t="shared" si="56"/>
        <v>11.5</v>
      </c>
    </row>
    <row r="239" spans="1:21" ht="13.5" customHeight="1" x14ac:dyDescent="0.2">
      <c r="A239" s="60">
        <f t="shared" si="60"/>
        <v>0.35069444444444425</v>
      </c>
      <c r="B239" s="54">
        <f>C239*PCUs!$B$2+D239*PCUs!$B$3+E239*PCUs!$B$4+F239*PCUs!$B$5</f>
        <v>4.5</v>
      </c>
      <c r="C239" s="24">
        <v>3</v>
      </c>
      <c r="D239" s="24">
        <v>1</v>
      </c>
      <c r="E239" s="24">
        <v>0</v>
      </c>
      <c r="F239" s="69">
        <v>0</v>
      </c>
      <c r="G239" s="63">
        <f t="shared" si="54"/>
        <v>25.875</v>
      </c>
      <c r="H239" s="60">
        <f t="shared" si="61"/>
        <v>0.35069444444444425</v>
      </c>
      <c r="I239" s="54">
        <f>J239*PCUs!$B$2+K239*PCUs!$B$3+L239*PCUs!$B$4+M239*PCUs!$B$5</f>
        <v>3</v>
      </c>
      <c r="J239" s="24">
        <v>3</v>
      </c>
      <c r="K239" s="24">
        <v>0</v>
      </c>
      <c r="L239" s="24">
        <v>0</v>
      </c>
      <c r="M239" s="69">
        <v>0</v>
      </c>
      <c r="N239" s="75">
        <f t="shared" si="55"/>
        <v>17.25</v>
      </c>
      <c r="O239" s="60">
        <f t="shared" si="62"/>
        <v>0.35069444444444425</v>
      </c>
      <c r="P239" s="54">
        <f>Q239*PCUs!$B$2+R239*PCUs!$B$3+S239*PCUs!$B$4+T239*PCUs!$B$5</f>
        <v>1</v>
      </c>
      <c r="Q239" s="24">
        <v>1</v>
      </c>
      <c r="R239" s="24">
        <v>0</v>
      </c>
      <c r="S239" s="24">
        <v>0</v>
      </c>
      <c r="T239" s="69">
        <v>0</v>
      </c>
      <c r="U239" s="75">
        <f t="shared" si="56"/>
        <v>5.75</v>
      </c>
    </row>
    <row r="240" spans="1:21" ht="13.5" customHeight="1" x14ac:dyDescent="0.2">
      <c r="A240" s="60">
        <f t="shared" si="60"/>
        <v>0.35069444444444425</v>
      </c>
      <c r="B240" s="54">
        <f>C240*PCUs!$B$2+D240*PCUs!$B$3+E240*PCUs!$B$4+F240*PCUs!$B$5</f>
        <v>0</v>
      </c>
      <c r="F240" s="69"/>
      <c r="G240" s="63">
        <f t="shared" si="54"/>
        <v>0</v>
      </c>
      <c r="H240" s="60">
        <f t="shared" si="61"/>
        <v>0.35069444444444425</v>
      </c>
      <c r="I240" s="54">
        <f>J240*PCUs!$B$2+K240*PCUs!$B$3+L240*PCUs!$B$4+M240*PCUs!$B$5</f>
        <v>0</v>
      </c>
      <c r="M240" s="69"/>
      <c r="N240" s="75">
        <f t="shared" si="55"/>
        <v>0</v>
      </c>
      <c r="O240" s="60">
        <f t="shared" si="62"/>
        <v>0.35069444444444425</v>
      </c>
      <c r="P240" s="54">
        <f>Q240*PCUs!$B$2+R240*PCUs!$B$3+S240*PCUs!$B$4+T240*PCUs!$B$5</f>
        <v>0</v>
      </c>
      <c r="T240" s="69"/>
      <c r="U240" s="75">
        <f t="shared" si="56"/>
        <v>0</v>
      </c>
    </row>
    <row r="241" spans="1:21" ht="13.5" customHeight="1" x14ac:dyDescent="0.2">
      <c r="A241" s="60">
        <f t="shared" si="60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61"/>
        <v>0.35069444444444425</v>
      </c>
      <c r="I241" s="54">
        <f>J241*PCUs!$B$2+K241*PCUs!$B$3+L241*PCUs!$B$4+M241*PCUs!$B$5</f>
        <v>0</v>
      </c>
      <c r="M241" s="69"/>
      <c r="N241" s="75">
        <f t="shared" si="55"/>
        <v>0</v>
      </c>
      <c r="O241" s="60">
        <f t="shared" si="62"/>
        <v>0.35069444444444425</v>
      </c>
      <c r="P241" s="54">
        <f>Q241*PCUs!$B$2+R241*PCUs!$B$3+S241*PCUs!$B$4+T241*PCUs!$B$5</f>
        <v>0</v>
      </c>
      <c r="T241" s="69"/>
      <c r="U241" s="75">
        <f t="shared" si="56"/>
        <v>0</v>
      </c>
    </row>
    <row r="242" spans="1:21" ht="13.5" customHeight="1" x14ac:dyDescent="0.2">
      <c r="A242" s="60">
        <f t="shared" si="60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T242" s="69"/>
      <c r="U242" s="75">
        <f t="shared" si="56"/>
        <v>0</v>
      </c>
    </row>
    <row r="243" spans="1:21" ht="13.5" customHeight="1" x14ac:dyDescent="0.2">
      <c r="A243" s="60">
        <f t="shared" si="60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T243" s="69"/>
      <c r="U243" s="75">
        <f t="shared" si="56"/>
        <v>0</v>
      </c>
    </row>
    <row r="244" spans="1:21" ht="13.5" customHeight="1" x14ac:dyDescent="0.2">
      <c r="A244" s="60">
        <f t="shared" si="60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T244" s="69"/>
      <c r="U244" s="75">
        <f t="shared" si="56"/>
        <v>0</v>
      </c>
    </row>
    <row r="245" spans="1:21" ht="13.5" customHeight="1" x14ac:dyDescent="0.2">
      <c r="A245" s="60">
        <f t="shared" si="60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T245" s="69"/>
      <c r="U245" s="75">
        <f t="shared" si="56"/>
        <v>0</v>
      </c>
    </row>
    <row r="246" spans="1:21" ht="13.5" customHeight="1" x14ac:dyDescent="0.2">
      <c r="A246" s="60">
        <f t="shared" si="60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T246" s="69"/>
      <c r="U246" s="75">
        <f t="shared" si="56"/>
        <v>0</v>
      </c>
    </row>
    <row r="247" spans="1:21" ht="13.5" customHeight="1" x14ac:dyDescent="0.2">
      <c r="A247" s="60">
        <f t="shared" si="60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T247" s="69"/>
      <c r="U247" s="75">
        <f t="shared" si="56"/>
        <v>0</v>
      </c>
    </row>
    <row r="248" spans="1:21" ht="13.5" customHeight="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6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8</v>
      </c>
      <c r="C249" s="24">
        <f>VLOOKUP(B249,B237:F248,2,FALSE)</f>
        <v>8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46</v>
      </c>
      <c r="H249" s="70">
        <f>H248</f>
        <v>0.35069444444444425</v>
      </c>
      <c r="I249" s="54">
        <f>MAX(I237:I248)</f>
        <v>6</v>
      </c>
      <c r="J249" s="24">
        <f>VLOOKUP(I249,I237:M248,2,FALSE)</f>
        <v>6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0</v>
      </c>
      <c r="N249" s="75">
        <f t="shared" si="55"/>
        <v>34.5</v>
      </c>
      <c r="O249" s="70">
        <f>O248</f>
        <v>0.35069444444444425</v>
      </c>
      <c r="P249" s="54">
        <f>MAX(P237:P248)</f>
        <v>2</v>
      </c>
      <c r="Q249" s="24">
        <f>VLOOKUP(P249,P237:T248,2,FALSE)</f>
        <v>2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11.5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7</v>
      </c>
      <c r="C250" s="46">
        <v>7</v>
      </c>
      <c r="D250" s="46">
        <v>0</v>
      </c>
      <c r="E250" s="46">
        <v>0</v>
      </c>
      <c r="F250" s="71">
        <v>0</v>
      </c>
      <c r="G250" s="59">
        <f t="shared" si="54"/>
        <v>40.25</v>
      </c>
      <c r="H250" s="55">
        <f>H248+"00:05"</f>
        <v>0.35416666666666646</v>
      </c>
      <c r="I250" s="56">
        <f>J250*PCUs!$B$2+K250*PCUs!$B$3+L250*PCUs!$B$4+M250*PCUs!$B$5</f>
        <v>6</v>
      </c>
      <c r="J250" s="46">
        <v>6</v>
      </c>
      <c r="K250" s="46">
        <v>0</v>
      </c>
      <c r="L250" s="46">
        <v>0</v>
      </c>
      <c r="M250" s="71">
        <v>0</v>
      </c>
      <c r="N250" s="35">
        <f t="shared" si="55"/>
        <v>34.5</v>
      </c>
      <c r="O250" s="55">
        <f>O248+"00:05"</f>
        <v>0.35416666666666646</v>
      </c>
      <c r="P250" s="56">
        <f>Q250*PCUs!$B$2+R250*PCUs!$B$3+S250*PCUs!$B$4+T250*PCUs!$B$5</f>
        <v>4</v>
      </c>
      <c r="Q250" s="46">
        <v>4</v>
      </c>
      <c r="R250" s="46">
        <v>0</v>
      </c>
      <c r="S250" s="46">
        <v>0</v>
      </c>
      <c r="T250" s="71">
        <v>0</v>
      </c>
      <c r="U250" s="35">
        <f t="shared" si="56"/>
        <v>23</v>
      </c>
    </row>
    <row r="251" spans="1:21" ht="13.5" customHeight="1" x14ac:dyDescent="0.2">
      <c r="A251" s="60">
        <f t="shared" ref="A251:A261" si="63">A250</f>
        <v>0.35416666666666646</v>
      </c>
      <c r="B251" s="54">
        <f>C251*PCUs!$B$2+D251*PCUs!$B$3+E251*PCUs!$B$4+F251*PCUs!$B$5</f>
        <v>6.5</v>
      </c>
      <c r="C251" s="24">
        <v>5</v>
      </c>
      <c r="D251" s="24">
        <v>1</v>
      </c>
      <c r="E251" s="24">
        <v>0</v>
      </c>
      <c r="F251" s="69">
        <v>0</v>
      </c>
      <c r="G251" s="63">
        <f t="shared" si="54"/>
        <v>37.375</v>
      </c>
      <c r="H251" s="60">
        <f t="shared" ref="H251:H261" si="64">H250</f>
        <v>0.35416666666666646</v>
      </c>
      <c r="I251" s="54">
        <f>J251*PCUs!$B$2+K251*PCUs!$B$3+L251*PCUs!$B$4+M251*PCUs!$B$5</f>
        <v>5</v>
      </c>
      <c r="J251" s="24">
        <v>5</v>
      </c>
      <c r="K251" s="24">
        <v>0</v>
      </c>
      <c r="L251" s="24">
        <v>0</v>
      </c>
      <c r="M251" s="69">
        <v>0</v>
      </c>
      <c r="N251" s="75">
        <f t="shared" si="55"/>
        <v>28.75</v>
      </c>
      <c r="O251" s="60">
        <f t="shared" ref="O251:O261" si="65">O250</f>
        <v>0.35416666666666646</v>
      </c>
      <c r="P251" s="54">
        <f>Q251*PCUs!$B$2+R251*PCUs!$B$3+S251*PCUs!$B$4+T251*PCUs!$B$5</f>
        <v>2</v>
      </c>
      <c r="Q251" s="24">
        <v>2</v>
      </c>
      <c r="R251" s="24">
        <v>0</v>
      </c>
      <c r="S251" s="24">
        <v>0</v>
      </c>
      <c r="T251" s="69">
        <v>0</v>
      </c>
      <c r="U251" s="75">
        <f t="shared" si="56"/>
        <v>11.5</v>
      </c>
    </row>
    <row r="252" spans="1:21" ht="13.5" customHeight="1" x14ac:dyDescent="0.2">
      <c r="A252" s="60">
        <f t="shared" si="63"/>
        <v>0.35416666666666646</v>
      </c>
      <c r="B252" s="54">
        <f>C252*PCUs!$B$2+D252*PCUs!$B$3+E252*PCUs!$B$4+F252*PCUs!$B$5</f>
        <v>10.5</v>
      </c>
      <c r="C252" s="24">
        <v>9</v>
      </c>
      <c r="D252" s="24">
        <v>1</v>
      </c>
      <c r="E252" s="24">
        <v>0</v>
      </c>
      <c r="F252" s="69">
        <v>0</v>
      </c>
      <c r="G252" s="63">
        <f t="shared" si="54"/>
        <v>60.375</v>
      </c>
      <c r="H252" s="60">
        <f t="shared" si="64"/>
        <v>0.35416666666666646</v>
      </c>
      <c r="I252" s="54">
        <f>J252*PCUs!$B$2+K252*PCUs!$B$3+L252*PCUs!$B$4+M252*PCUs!$B$5</f>
        <v>6.5</v>
      </c>
      <c r="J252" s="24">
        <v>5</v>
      </c>
      <c r="K252" s="24">
        <v>1</v>
      </c>
      <c r="L252" s="24">
        <v>0</v>
      </c>
      <c r="M252" s="69">
        <v>0</v>
      </c>
      <c r="N252" s="75">
        <f t="shared" si="55"/>
        <v>37.375</v>
      </c>
      <c r="O252" s="60">
        <f t="shared" si="65"/>
        <v>0.35416666666666646</v>
      </c>
      <c r="P252" s="54">
        <f>Q252*PCUs!$B$2+R252*PCUs!$B$3+S252*PCUs!$B$4+T252*PCUs!$B$5</f>
        <v>2</v>
      </c>
      <c r="Q252" s="24">
        <v>2</v>
      </c>
      <c r="R252" s="24">
        <v>0</v>
      </c>
      <c r="S252" s="24">
        <v>0</v>
      </c>
      <c r="T252" s="69">
        <v>0</v>
      </c>
      <c r="U252" s="75">
        <f t="shared" si="56"/>
        <v>11.5</v>
      </c>
    </row>
    <row r="253" spans="1:21" ht="13.5" customHeight="1" x14ac:dyDescent="0.2">
      <c r="A253" s="60">
        <f t="shared" si="63"/>
        <v>0.35416666666666646</v>
      </c>
      <c r="B253" s="54">
        <f>C253*PCUs!$B$2+D253*PCUs!$B$3+E253*PCUs!$B$4+F253*PCUs!$B$5</f>
        <v>11</v>
      </c>
      <c r="C253" s="24">
        <v>11</v>
      </c>
      <c r="D253" s="24">
        <v>0</v>
      </c>
      <c r="E253" s="24">
        <v>0</v>
      </c>
      <c r="F253" s="69">
        <v>0</v>
      </c>
      <c r="G253" s="63">
        <f t="shared" si="54"/>
        <v>63.25</v>
      </c>
      <c r="H253" s="60">
        <f t="shared" si="64"/>
        <v>0.35416666666666646</v>
      </c>
      <c r="I253" s="54">
        <f>J253*PCUs!$B$2+K253*PCUs!$B$3+L253*PCUs!$B$4+M253*PCUs!$B$5</f>
        <v>5</v>
      </c>
      <c r="J253" s="24">
        <v>5</v>
      </c>
      <c r="K253" s="24">
        <v>0</v>
      </c>
      <c r="L253" s="24">
        <v>0</v>
      </c>
      <c r="M253" s="69">
        <v>0</v>
      </c>
      <c r="N253" s="75">
        <f t="shared" si="55"/>
        <v>28.75</v>
      </c>
      <c r="O253" s="60">
        <f t="shared" si="65"/>
        <v>0.35416666666666646</v>
      </c>
      <c r="P253" s="54">
        <f>Q253*PCUs!$B$2+R253*PCUs!$B$3+S253*PCUs!$B$4+T253*PCUs!$B$5</f>
        <v>2</v>
      </c>
      <c r="Q253" s="24">
        <v>2</v>
      </c>
      <c r="R253" s="24">
        <v>0</v>
      </c>
      <c r="S253" s="24">
        <v>0</v>
      </c>
      <c r="T253" s="69">
        <v>0</v>
      </c>
      <c r="U253" s="75">
        <f t="shared" si="56"/>
        <v>11.5</v>
      </c>
    </row>
    <row r="254" spans="1:21" ht="13.5" customHeight="1" x14ac:dyDescent="0.2">
      <c r="A254" s="60">
        <f t="shared" si="63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0</v>
      </c>
      <c r="M254" s="69"/>
      <c r="N254" s="75">
        <f t="shared" si="55"/>
        <v>0</v>
      </c>
      <c r="O254" s="60">
        <f t="shared" si="65"/>
        <v>0.35416666666666646</v>
      </c>
      <c r="P254" s="54">
        <f>Q254*PCUs!$B$2+R254*PCUs!$B$3+S254*PCUs!$B$4+T254*PCUs!$B$5</f>
        <v>0</v>
      </c>
      <c r="T254" s="69"/>
      <c r="U254" s="75">
        <f t="shared" si="56"/>
        <v>0</v>
      </c>
    </row>
    <row r="255" spans="1:21" ht="13.5" customHeight="1" x14ac:dyDescent="0.2">
      <c r="A255" s="60">
        <f t="shared" si="63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T255" s="69"/>
      <c r="U255" s="75">
        <f t="shared" si="56"/>
        <v>0</v>
      </c>
    </row>
    <row r="256" spans="1:21" ht="13.5" customHeight="1" x14ac:dyDescent="0.2">
      <c r="A256" s="60">
        <f t="shared" si="63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T256" s="69"/>
      <c r="U256" s="75">
        <f t="shared" si="56"/>
        <v>0</v>
      </c>
    </row>
    <row r="257" spans="1:21" ht="13.5" customHeight="1" x14ac:dyDescent="0.2">
      <c r="A257" s="60">
        <f t="shared" si="63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T257" s="69"/>
      <c r="U257" s="75">
        <f t="shared" si="56"/>
        <v>0</v>
      </c>
    </row>
    <row r="258" spans="1:21" ht="13.5" customHeight="1" x14ac:dyDescent="0.2">
      <c r="A258" s="60">
        <f t="shared" si="63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T258" s="69"/>
      <c r="U258" s="75">
        <f t="shared" si="56"/>
        <v>0</v>
      </c>
    </row>
    <row r="259" spans="1:21" ht="13.5" customHeight="1" x14ac:dyDescent="0.2">
      <c r="A259" s="60">
        <f t="shared" si="63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T259" s="69"/>
      <c r="U259" s="75">
        <f t="shared" si="56"/>
        <v>0</v>
      </c>
    </row>
    <row r="260" spans="1:21" ht="13.5" customHeight="1" x14ac:dyDescent="0.2">
      <c r="A260" s="60">
        <f t="shared" si="63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T260" s="69"/>
      <c r="U260" s="75">
        <f t="shared" si="56"/>
        <v>0</v>
      </c>
    </row>
    <row r="261" spans="1:21" ht="13.5" customHeight="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6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11</v>
      </c>
      <c r="C262" s="24">
        <f>VLOOKUP(B262,B250:F261,2,FALSE)</f>
        <v>11</v>
      </c>
      <c r="D262" s="24">
        <f>VLOOKUP(B262,B250:F261,3,FALSE)</f>
        <v>0</v>
      </c>
      <c r="E262" s="24">
        <f>VLOOKUP(B262,B250:F261,4,FALSE)</f>
        <v>0</v>
      </c>
      <c r="F262" s="69">
        <f>VLOOKUP(B262,B250:F261,5,FALSE)</f>
        <v>0</v>
      </c>
      <c r="G262" s="63">
        <f t="shared" si="54"/>
        <v>63.25</v>
      </c>
      <c r="H262" s="70">
        <f>H261</f>
        <v>0.35416666666666646</v>
      </c>
      <c r="I262" s="54">
        <f>MAX(I250:I261)</f>
        <v>6.5</v>
      </c>
      <c r="J262" s="24">
        <f>VLOOKUP(I262,I250:M261,2,FALSE)</f>
        <v>5</v>
      </c>
      <c r="K262" s="24">
        <f>VLOOKUP(I262,I250:M261,3,FALSE)</f>
        <v>1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37.375</v>
      </c>
      <c r="O262" s="70">
        <f>O261</f>
        <v>0.35416666666666646</v>
      </c>
      <c r="P262" s="54">
        <f>MAX(P250:P261)</f>
        <v>4</v>
      </c>
      <c r="Q262" s="24">
        <f>VLOOKUP(P262,P250:T261,2,FALSE)</f>
        <v>4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23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8.3000000000000007</v>
      </c>
      <c r="C263" s="46">
        <v>6</v>
      </c>
      <c r="D263" s="46">
        <v>0</v>
      </c>
      <c r="E263" s="46">
        <v>1</v>
      </c>
      <c r="F263" s="71">
        <v>0</v>
      </c>
      <c r="G263" s="59">
        <f t="shared" si="54"/>
        <v>47.725000000000001</v>
      </c>
      <c r="H263" s="55">
        <f>H261+"00:05"</f>
        <v>0.35763888888888867</v>
      </c>
      <c r="I263" s="56">
        <f>J263*PCUs!$B$2+K263*PCUs!$B$3+L263*PCUs!$B$4+M263*PCUs!$B$5</f>
        <v>9</v>
      </c>
      <c r="J263" s="46">
        <v>9</v>
      </c>
      <c r="K263" s="46">
        <v>0</v>
      </c>
      <c r="L263" s="46">
        <v>0</v>
      </c>
      <c r="M263" s="71">
        <v>0</v>
      </c>
      <c r="N263" s="35">
        <f t="shared" si="55"/>
        <v>51.75</v>
      </c>
      <c r="O263" s="55">
        <f>O261+"00:05"</f>
        <v>0.35763888888888867</v>
      </c>
      <c r="P263" s="56">
        <f>Q263*PCUs!$B$2+R263*PCUs!$B$3+S263*PCUs!$B$4+T263*PCUs!$B$5</f>
        <v>2</v>
      </c>
      <c r="Q263" s="46">
        <v>2</v>
      </c>
      <c r="R263" s="46">
        <v>0</v>
      </c>
      <c r="S263" s="46">
        <v>0</v>
      </c>
      <c r="T263" s="71">
        <v>0</v>
      </c>
      <c r="U263" s="35">
        <f t="shared" si="56"/>
        <v>11.5</v>
      </c>
    </row>
    <row r="264" spans="1:21" ht="13.5" customHeight="1" x14ac:dyDescent="0.2">
      <c r="A264" s="60">
        <f t="shared" ref="A264:A274" si="66">A263</f>
        <v>0.35763888888888867</v>
      </c>
      <c r="B264" s="54">
        <f>C264*PCUs!$B$2+D264*PCUs!$B$3+E264*PCUs!$B$4+F264*PCUs!$B$5</f>
        <v>6</v>
      </c>
      <c r="C264" s="24">
        <v>6</v>
      </c>
      <c r="D264" s="24">
        <v>0</v>
      </c>
      <c r="E264" s="24">
        <v>0</v>
      </c>
      <c r="F264" s="69">
        <v>0</v>
      </c>
      <c r="G264" s="63">
        <f t="shared" si="54"/>
        <v>34.5</v>
      </c>
      <c r="H264" s="60">
        <f t="shared" ref="H264:H274" si="67">H263</f>
        <v>0.35763888888888867</v>
      </c>
      <c r="I264" s="54">
        <f>J264*PCUs!$B$2+K264*PCUs!$B$3+L264*PCUs!$B$4+M264*PCUs!$B$5</f>
        <v>10</v>
      </c>
      <c r="J264" s="24">
        <v>10</v>
      </c>
      <c r="K264" s="24">
        <v>0</v>
      </c>
      <c r="L264" s="24">
        <v>0</v>
      </c>
      <c r="M264" s="69">
        <v>0</v>
      </c>
      <c r="N264" s="75">
        <f t="shared" si="55"/>
        <v>57.5</v>
      </c>
      <c r="O264" s="60">
        <f t="shared" ref="O264:O274" si="68">O263</f>
        <v>0.35763888888888867</v>
      </c>
      <c r="P264" s="54">
        <f>Q264*PCUs!$B$2+R264*PCUs!$B$3+S264*PCUs!$B$4+T264*PCUs!$B$5</f>
        <v>2</v>
      </c>
      <c r="Q264" s="24">
        <v>2</v>
      </c>
      <c r="R264" s="24">
        <v>0</v>
      </c>
      <c r="S264" s="24">
        <v>0</v>
      </c>
      <c r="T264" s="69">
        <v>0</v>
      </c>
      <c r="U264" s="75">
        <f t="shared" si="56"/>
        <v>11.5</v>
      </c>
    </row>
    <row r="265" spans="1:21" ht="13.5" customHeight="1" x14ac:dyDescent="0.2">
      <c r="A265" s="60">
        <f t="shared" si="66"/>
        <v>0.35763888888888867</v>
      </c>
      <c r="B265" s="54">
        <f>C265*PCUs!$B$2+D265*PCUs!$B$3+E265*PCUs!$B$4+F265*PCUs!$B$5</f>
        <v>8</v>
      </c>
      <c r="C265" s="24">
        <v>8</v>
      </c>
      <c r="D265" s="24">
        <v>0</v>
      </c>
      <c r="E265" s="24">
        <v>0</v>
      </c>
      <c r="F265" s="69">
        <v>0</v>
      </c>
      <c r="G265" s="63">
        <f t="shared" si="54"/>
        <v>46</v>
      </c>
      <c r="H265" s="60">
        <f t="shared" si="67"/>
        <v>0.35763888888888867</v>
      </c>
      <c r="I265" s="54">
        <f>J265*PCUs!$B$2+K265*PCUs!$B$3+L265*PCUs!$B$4+M265*PCUs!$B$5</f>
        <v>3</v>
      </c>
      <c r="J265" s="24">
        <v>3</v>
      </c>
      <c r="K265" s="24">
        <v>0</v>
      </c>
      <c r="L265" s="24">
        <v>0</v>
      </c>
      <c r="M265" s="69">
        <v>0</v>
      </c>
      <c r="N265" s="75">
        <f t="shared" si="55"/>
        <v>17.25</v>
      </c>
      <c r="O265" s="60">
        <f t="shared" si="68"/>
        <v>0.35763888888888867</v>
      </c>
      <c r="P265" s="54">
        <f>Q265*PCUs!$B$2+R265*PCUs!$B$3+S265*PCUs!$B$4+T265*PCUs!$B$5</f>
        <v>0</v>
      </c>
      <c r="Q265" s="24">
        <v>0</v>
      </c>
      <c r="R265" s="24">
        <v>0</v>
      </c>
      <c r="S265" s="24">
        <v>0</v>
      </c>
      <c r="T265" s="69">
        <v>0</v>
      </c>
      <c r="U265" s="75">
        <f t="shared" si="56"/>
        <v>0</v>
      </c>
    </row>
    <row r="266" spans="1:21" ht="13.5" customHeight="1" x14ac:dyDescent="0.2">
      <c r="A266" s="60">
        <f t="shared" si="66"/>
        <v>0.35763888888888867</v>
      </c>
      <c r="B266" s="54">
        <f>C266*PCUs!$B$2+D266*PCUs!$B$3+E266*PCUs!$B$4+F266*PCUs!$B$5</f>
        <v>11.3</v>
      </c>
      <c r="C266" s="24">
        <v>9</v>
      </c>
      <c r="D266" s="24">
        <v>0</v>
      </c>
      <c r="E266" s="24">
        <v>1</v>
      </c>
      <c r="F266" s="69">
        <v>0</v>
      </c>
      <c r="G266" s="63">
        <f t="shared" si="54"/>
        <v>64.975000000000009</v>
      </c>
      <c r="H266" s="60">
        <f t="shared" si="67"/>
        <v>0.35763888888888867</v>
      </c>
      <c r="I266" s="54">
        <f>J266*PCUs!$B$2+K266*PCUs!$B$3+L266*PCUs!$B$4+M266*PCUs!$B$5</f>
        <v>12</v>
      </c>
      <c r="J266" s="24">
        <v>12</v>
      </c>
      <c r="K266" s="24">
        <v>0</v>
      </c>
      <c r="L266" s="24">
        <v>0</v>
      </c>
      <c r="M266" s="69">
        <v>0</v>
      </c>
      <c r="N266" s="75">
        <f t="shared" si="55"/>
        <v>69</v>
      </c>
      <c r="O266" s="60">
        <f t="shared" si="68"/>
        <v>0.35763888888888867</v>
      </c>
      <c r="P266" s="54">
        <f>Q266*PCUs!$B$2+R266*PCUs!$B$3+S266*PCUs!$B$4+T266*PCUs!$B$5</f>
        <v>0</v>
      </c>
      <c r="Q266" s="24">
        <v>0</v>
      </c>
      <c r="R266" s="24">
        <v>0</v>
      </c>
      <c r="S266" s="24">
        <v>0</v>
      </c>
      <c r="T266" s="69">
        <v>0</v>
      </c>
      <c r="U266" s="75">
        <f t="shared" si="56"/>
        <v>0</v>
      </c>
    </row>
    <row r="267" spans="1:21" ht="13.5" customHeight="1" x14ac:dyDescent="0.2">
      <c r="A267" s="60">
        <f t="shared" si="66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7"/>
        <v>0.35763888888888867</v>
      </c>
      <c r="I267" s="54">
        <f>J267*PCUs!$B$2+K267*PCUs!$B$3+L267*PCUs!$B$4+M267*PCUs!$B$5</f>
        <v>0</v>
      </c>
      <c r="M267" s="69"/>
      <c r="N267" s="75">
        <f t="shared" si="55"/>
        <v>0</v>
      </c>
      <c r="O267" s="60">
        <f t="shared" si="68"/>
        <v>0.35763888888888867</v>
      </c>
      <c r="P267" s="54">
        <f>Q267*PCUs!$B$2+R267*PCUs!$B$3+S267*PCUs!$B$4+T267*PCUs!$B$5</f>
        <v>0</v>
      </c>
      <c r="T267" s="69"/>
      <c r="U267" s="75">
        <f t="shared" si="56"/>
        <v>0</v>
      </c>
    </row>
    <row r="268" spans="1:21" ht="13.5" customHeight="1" x14ac:dyDescent="0.2">
      <c r="A268" s="60">
        <f t="shared" si="66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7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8"/>
        <v>0.35763888888888867</v>
      </c>
      <c r="P268" s="54">
        <f>Q268*PCUs!$B$2+R268*PCUs!$B$3+S268*PCUs!$B$4+T268*PCUs!$B$5</f>
        <v>0</v>
      </c>
      <c r="T268" s="69"/>
      <c r="U268" s="75">
        <f t="shared" si="56"/>
        <v>0</v>
      </c>
    </row>
    <row r="269" spans="1:21" ht="13.5" customHeight="1" x14ac:dyDescent="0.2">
      <c r="A269" s="60">
        <f t="shared" si="66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T269" s="69"/>
      <c r="U269" s="75">
        <f t="shared" si="56"/>
        <v>0</v>
      </c>
    </row>
    <row r="270" spans="1:21" ht="13.5" customHeight="1" x14ac:dyDescent="0.2">
      <c r="A270" s="60">
        <f t="shared" si="66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T270" s="69"/>
      <c r="U270" s="75">
        <f t="shared" si="56"/>
        <v>0</v>
      </c>
    </row>
    <row r="271" spans="1:21" ht="13.5" customHeight="1" x14ac:dyDescent="0.2">
      <c r="A271" s="60">
        <f t="shared" si="66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T271" s="69"/>
      <c r="U271" s="75">
        <f t="shared" si="56"/>
        <v>0</v>
      </c>
    </row>
    <row r="272" spans="1:21" ht="13.5" customHeight="1" x14ac:dyDescent="0.2">
      <c r="A272" s="60">
        <f t="shared" si="66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T272" s="69"/>
      <c r="U272" s="75">
        <f t="shared" si="56"/>
        <v>0</v>
      </c>
    </row>
    <row r="273" spans="1:21" ht="13.5" customHeight="1" x14ac:dyDescent="0.2">
      <c r="A273" s="60">
        <f t="shared" si="66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T273" s="69"/>
      <c r="U273" s="75">
        <f t="shared" si="56"/>
        <v>0</v>
      </c>
    </row>
    <row r="274" spans="1:21" ht="13.5" customHeight="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6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11.3</v>
      </c>
      <c r="C275" s="24">
        <f>VLOOKUP(B275,B263:F274,2,FALSE)</f>
        <v>9</v>
      </c>
      <c r="D275" s="24">
        <f>VLOOKUP(B275,B263:F274,3,FALSE)</f>
        <v>0</v>
      </c>
      <c r="E275" s="24">
        <f>VLOOKUP(B275,B263:F274,4,FALSE)</f>
        <v>1</v>
      </c>
      <c r="F275" s="69">
        <f>VLOOKUP(B275,B263:F274,5,FALSE)</f>
        <v>0</v>
      </c>
      <c r="G275" s="63">
        <f t="shared" si="54"/>
        <v>64.975000000000009</v>
      </c>
      <c r="H275" s="70">
        <f>H274</f>
        <v>0.35763888888888867</v>
      </c>
      <c r="I275" s="54">
        <f>MAX(I263:I274)</f>
        <v>12</v>
      </c>
      <c r="J275" s="24">
        <f>VLOOKUP(I275,I263:M274,2,FALSE)</f>
        <v>12</v>
      </c>
      <c r="K275" s="24">
        <f>VLOOKUP(I275,I263:M274,3,FALSE)</f>
        <v>0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69</v>
      </c>
      <c r="O275" s="70">
        <f>O274</f>
        <v>0.35763888888888867</v>
      </c>
      <c r="P275" s="54">
        <f>MAX(P263:P274)</f>
        <v>2</v>
      </c>
      <c r="Q275" s="24">
        <f>VLOOKUP(P275,P263:T274,2,FALSE)</f>
        <v>2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11.5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3</v>
      </c>
      <c r="C276" s="46">
        <v>3</v>
      </c>
      <c r="D276" s="46">
        <v>0</v>
      </c>
      <c r="E276" s="46">
        <v>0</v>
      </c>
      <c r="F276" s="71">
        <v>0</v>
      </c>
      <c r="G276" s="59">
        <f t="shared" si="54"/>
        <v>17.25</v>
      </c>
      <c r="H276" s="55">
        <f>H274+"00:05"</f>
        <v>0.36111111111111088</v>
      </c>
      <c r="I276" s="56">
        <f>J276*PCUs!$B$2+K276*PCUs!$B$3+L276*PCUs!$B$4+M276*PCUs!$B$5</f>
        <v>5</v>
      </c>
      <c r="J276" s="46">
        <v>5</v>
      </c>
      <c r="K276" s="46">
        <v>0</v>
      </c>
      <c r="L276" s="46">
        <v>0</v>
      </c>
      <c r="M276" s="71">
        <v>0</v>
      </c>
      <c r="N276" s="35">
        <f t="shared" si="55"/>
        <v>28.75</v>
      </c>
      <c r="O276" s="55">
        <f>O274+"00:05"</f>
        <v>0.36111111111111088</v>
      </c>
      <c r="P276" s="56">
        <f>Q276*PCUs!$B$2+R276*PCUs!$B$3+S276*PCUs!$B$4+T276*PCUs!$B$5</f>
        <v>4.5</v>
      </c>
      <c r="Q276" s="46">
        <v>3</v>
      </c>
      <c r="R276" s="46">
        <v>1</v>
      </c>
      <c r="S276" s="46">
        <v>0</v>
      </c>
      <c r="T276" s="71">
        <v>0</v>
      </c>
      <c r="U276" s="35">
        <f t="shared" si="56"/>
        <v>25.875</v>
      </c>
    </row>
    <row r="277" spans="1:21" ht="13.5" customHeight="1" x14ac:dyDescent="0.2">
      <c r="A277" s="60">
        <f t="shared" ref="A277:A287" si="69">A276</f>
        <v>0.36111111111111088</v>
      </c>
      <c r="B277" s="54">
        <f>C277*PCUs!$B$2+D277*PCUs!$B$3+E277*PCUs!$B$4+F277*PCUs!$B$5</f>
        <v>7.8</v>
      </c>
      <c r="C277" s="24">
        <v>4</v>
      </c>
      <c r="D277" s="24">
        <v>1</v>
      </c>
      <c r="E277" s="24">
        <v>1</v>
      </c>
      <c r="F277" s="69">
        <v>0</v>
      </c>
      <c r="G277" s="63">
        <f t="shared" si="54"/>
        <v>44.85</v>
      </c>
      <c r="H277" s="60">
        <f t="shared" ref="H277:H287" si="70">H276</f>
        <v>0.36111111111111088</v>
      </c>
      <c r="I277" s="54">
        <f>J277*PCUs!$B$2+K277*PCUs!$B$3+L277*PCUs!$B$4+M277*PCUs!$B$5</f>
        <v>3</v>
      </c>
      <c r="J277" s="24">
        <v>3</v>
      </c>
      <c r="K277" s="24">
        <v>0</v>
      </c>
      <c r="L277" s="24">
        <v>0</v>
      </c>
      <c r="M277" s="69">
        <v>0</v>
      </c>
      <c r="N277" s="75">
        <f t="shared" si="55"/>
        <v>17.25</v>
      </c>
      <c r="O277" s="60">
        <f t="shared" ref="O277:O287" si="71">O276</f>
        <v>0.36111111111111088</v>
      </c>
      <c r="P277" s="54">
        <f>Q277*PCUs!$B$2+R277*PCUs!$B$3+S277*PCUs!$B$4+T277*PCUs!$B$5</f>
        <v>2</v>
      </c>
      <c r="Q277" s="24">
        <v>2</v>
      </c>
      <c r="R277" s="24">
        <v>0</v>
      </c>
      <c r="S277" s="24">
        <v>0</v>
      </c>
      <c r="T277" s="69">
        <v>0</v>
      </c>
      <c r="U277" s="75">
        <f t="shared" si="56"/>
        <v>11.5</v>
      </c>
    </row>
    <row r="278" spans="1:21" ht="13.5" customHeight="1" x14ac:dyDescent="0.2">
      <c r="A278" s="60">
        <f t="shared" si="69"/>
        <v>0.36111111111111088</v>
      </c>
      <c r="B278" s="54">
        <f>C278*PCUs!$B$2+D278*PCUs!$B$3+E278*PCUs!$B$4+F278*PCUs!$B$5</f>
        <v>8</v>
      </c>
      <c r="C278" s="24">
        <v>8</v>
      </c>
      <c r="D278" s="24">
        <v>0</v>
      </c>
      <c r="E278" s="24">
        <v>0</v>
      </c>
      <c r="F278" s="69">
        <v>0</v>
      </c>
      <c r="G278" s="63">
        <f t="shared" si="54"/>
        <v>46</v>
      </c>
      <c r="H278" s="60">
        <f t="shared" si="70"/>
        <v>0.36111111111111088</v>
      </c>
      <c r="I278" s="54">
        <f>J278*PCUs!$B$2+K278*PCUs!$B$3+L278*PCUs!$B$4+M278*PCUs!$B$5</f>
        <v>9.3000000000000007</v>
      </c>
      <c r="J278" s="24">
        <v>7</v>
      </c>
      <c r="K278" s="24">
        <v>0</v>
      </c>
      <c r="L278" s="24">
        <v>1</v>
      </c>
      <c r="M278" s="69">
        <v>0</v>
      </c>
      <c r="N278" s="75">
        <f t="shared" si="55"/>
        <v>53.475000000000001</v>
      </c>
      <c r="O278" s="60">
        <f t="shared" si="71"/>
        <v>0.36111111111111088</v>
      </c>
      <c r="P278" s="54">
        <f>Q278*PCUs!$B$2+R278*PCUs!$B$3+S278*PCUs!$B$4+T278*PCUs!$B$5</f>
        <v>2</v>
      </c>
      <c r="Q278" s="24">
        <v>2</v>
      </c>
      <c r="R278" s="24">
        <v>0</v>
      </c>
      <c r="S278" s="24">
        <v>0</v>
      </c>
      <c r="T278" s="69">
        <v>0</v>
      </c>
      <c r="U278" s="75">
        <f t="shared" si="56"/>
        <v>11.5</v>
      </c>
    </row>
    <row r="279" spans="1:21" ht="13.5" customHeight="1" x14ac:dyDescent="0.2">
      <c r="A279" s="60">
        <f t="shared" si="69"/>
        <v>0.36111111111111088</v>
      </c>
      <c r="B279" s="54">
        <f>C279*PCUs!$B$2+D279*PCUs!$B$3+E279*PCUs!$B$4+F279*PCUs!$B$5</f>
        <v>9</v>
      </c>
      <c r="C279" s="24">
        <v>9</v>
      </c>
      <c r="D279" s="24">
        <v>0</v>
      </c>
      <c r="E279" s="24">
        <v>0</v>
      </c>
      <c r="F279" s="69">
        <v>0</v>
      </c>
      <c r="G279" s="63">
        <f t="shared" si="54"/>
        <v>51.75</v>
      </c>
      <c r="H279" s="60">
        <f t="shared" si="70"/>
        <v>0.36111111111111088</v>
      </c>
      <c r="I279" s="54">
        <f>J279*PCUs!$B$2+K279*PCUs!$B$3+L279*PCUs!$B$4+M279*PCUs!$B$5</f>
        <v>9</v>
      </c>
      <c r="J279" s="24">
        <v>9</v>
      </c>
      <c r="K279" s="24">
        <v>0</v>
      </c>
      <c r="L279" s="24">
        <v>0</v>
      </c>
      <c r="M279" s="69">
        <v>0</v>
      </c>
      <c r="N279" s="75">
        <f t="shared" si="55"/>
        <v>51.75</v>
      </c>
      <c r="O279" s="60">
        <f t="shared" si="71"/>
        <v>0.36111111111111088</v>
      </c>
      <c r="P279" s="54">
        <f>Q279*PCUs!$B$2+R279*PCUs!$B$3+S279*PCUs!$B$4+T279*PCUs!$B$5</f>
        <v>1</v>
      </c>
      <c r="Q279" s="24">
        <v>1</v>
      </c>
      <c r="R279" s="24">
        <v>0</v>
      </c>
      <c r="S279" s="24">
        <v>0</v>
      </c>
      <c r="T279" s="69">
        <v>0</v>
      </c>
      <c r="U279" s="75">
        <f t="shared" si="56"/>
        <v>5.75</v>
      </c>
    </row>
    <row r="280" spans="1:21" ht="13.5" customHeight="1" x14ac:dyDescent="0.2">
      <c r="A280" s="60">
        <f t="shared" si="69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70"/>
        <v>0.36111111111111088</v>
      </c>
      <c r="I280" s="54">
        <f>J280*PCUs!$B$2+K280*PCUs!$B$3+L280*PCUs!$B$4+M280*PCUs!$B$5</f>
        <v>0</v>
      </c>
      <c r="M280" s="69"/>
      <c r="N280" s="75">
        <f t="shared" si="55"/>
        <v>0</v>
      </c>
      <c r="O280" s="60">
        <f t="shared" si="71"/>
        <v>0.36111111111111088</v>
      </c>
      <c r="P280" s="54">
        <f>Q280*PCUs!$B$2+R280*PCUs!$B$3+S280*PCUs!$B$4+T280*PCUs!$B$5</f>
        <v>0</v>
      </c>
      <c r="T280" s="69"/>
      <c r="U280" s="75">
        <f t="shared" si="56"/>
        <v>0</v>
      </c>
    </row>
    <row r="281" spans="1:21" ht="13.5" customHeight="1" x14ac:dyDescent="0.2">
      <c r="A281" s="60">
        <f t="shared" si="69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70"/>
        <v>0.36111111111111088</v>
      </c>
      <c r="I281" s="54">
        <f>J281*PCUs!$B$2+K281*PCUs!$B$3+L281*PCUs!$B$4+M281*PCUs!$B$5</f>
        <v>0</v>
      </c>
      <c r="M281" s="69"/>
      <c r="N281" s="75">
        <f t="shared" si="55"/>
        <v>0</v>
      </c>
      <c r="O281" s="60">
        <f t="shared" si="71"/>
        <v>0.36111111111111088</v>
      </c>
      <c r="P281" s="54">
        <f>Q281*PCUs!$B$2+R281*PCUs!$B$3+S281*PCUs!$B$4+T281*PCUs!$B$5</f>
        <v>0</v>
      </c>
      <c r="T281" s="69"/>
      <c r="U281" s="75">
        <f t="shared" si="56"/>
        <v>0</v>
      </c>
    </row>
    <row r="282" spans="1:21" ht="13.5" customHeight="1" x14ac:dyDescent="0.2">
      <c r="A282" s="60">
        <f t="shared" si="69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T282" s="69"/>
      <c r="U282" s="75">
        <f t="shared" si="56"/>
        <v>0</v>
      </c>
    </row>
    <row r="283" spans="1:21" ht="13.5" customHeight="1" x14ac:dyDescent="0.2">
      <c r="A283" s="60">
        <f t="shared" si="69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T283" s="69"/>
      <c r="U283" s="75">
        <f t="shared" si="56"/>
        <v>0</v>
      </c>
    </row>
    <row r="284" spans="1:21" ht="13.5" customHeight="1" x14ac:dyDescent="0.2">
      <c r="A284" s="60">
        <f t="shared" si="69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T284" s="69"/>
      <c r="U284" s="75">
        <f t="shared" si="56"/>
        <v>0</v>
      </c>
    </row>
    <row r="285" spans="1:21" ht="13.5" customHeight="1" x14ac:dyDescent="0.2">
      <c r="A285" s="60">
        <f t="shared" si="69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T285" s="69"/>
      <c r="U285" s="75">
        <f t="shared" si="56"/>
        <v>0</v>
      </c>
    </row>
    <row r="286" spans="1:21" ht="13.5" customHeight="1" x14ac:dyDescent="0.2">
      <c r="A286" s="60">
        <f t="shared" si="69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T286" s="69"/>
      <c r="U286" s="75">
        <f t="shared" si="56"/>
        <v>0</v>
      </c>
    </row>
    <row r="287" spans="1:21" ht="13.5" customHeight="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6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9</v>
      </c>
      <c r="C288" s="24">
        <f>VLOOKUP(B288,B276:F287,2,FALSE)</f>
        <v>9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51.75</v>
      </c>
      <c r="H288" s="70">
        <f>H287</f>
        <v>0.36111111111111088</v>
      </c>
      <c r="I288" s="54">
        <f>MAX(I276:I287)</f>
        <v>9.3000000000000007</v>
      </c>
      <c r="J288" s="24">
        <f>VLOOKUP(I288,I276:M287,2,FALSE)</f>
        <v>7</v>
      </c>
      <c r="K288" s="24">
        <f>VLOOKUP(I288,I276:M287,3,FALSE)</f>
        <v>0</v>
      </c>
      <c r="L288" s="24">
        <f>VLOOKUP(I288,I276:M287,4,FALSE)</f>
        <v>1</v>
      </c>
      <c r="M288" s="69">
        <f>VLOOKUP(I288,I276:M287,5,FALSE)</f>
        <v>0</v>
      </c>
      <c r="N288" s="75">
        <f t="shared" si="55"/>
        <v>53.475000000000001</v>
      </c>
      <c r="O288" s="70">
        <f>O287</f>
        <v>0.36111111111111088</v>
      </c>
      <c r="P288" s="54">
        <f>MAX(P276:P287)</f>
        <v>4.5</v>
      </c>
      <c r="Q288" s="24">
        <f>VLOOKUP(P288,P276:T287,2,FALSE)</f>
        <v>3</v>
      </c>
      <c r="R288" s="24">
        <f>VLOOKUP(P288,P276:T287,3,FALSE)</f>
        <v>1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25.875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13</v>
      </c>
      <c r="C289" s="46">
        <v>13</v>
      </c>
      <c r="D289" s="46">
        <v>0</v>
      </c>
      <c r="E289" s="46">
        <v>0</v>
      </c>
      <c r="F289" s="71">
        <v>0</v>
      </c>
      <c r="G289" s="59">
        <f t="shared" si="54"/>
        <v>74.75</v>
      </c>
      <c r="H289" s="55">
        <f>H287+"00:05"</f>
        <v>0.36458333333333309</v>
      </c>
      <c r="I289" s="56">
        <f>J289*PCUs!$B$2+K289*PCUs!$B$3+L289*PCUs!$B$4+M289*PCUs!$B$5</f>
        <v>11.5</v>
      </c>
      <c r="J289" s="46">
        <v>10</v>
      </c>
      <c r="K289" s="46">
        <v>1</v>
      </c>
      <c r="L289" s="46">
        <v>0</v>
      </c>
      <c r="M289" s="71">
        <v>0</v>
      </c>
      <c r="N289" s="35">
        <f t="shared" si="55"/>
        <v>66.125</v>
      </c>
      <c r="O289" s="55">
        <f>O287+"00:05"</f>
        <v>0.36458333333333309</v>
      </c>
      <c r="P289" s="56">
        <f>Q289*PCUs!$B$2+R289*PCUs!$B$3+S289*PCUs!$B$4+T289*PCUs!$B$5</f>
        <v>2</v>
      </c>
      <c r="Q289" s="46">
        <v>2</v>
      </c>
      <c r="R289" s="46">
        <v>0</v>
      </c>
      <c r="S289" s="46">
        <v>0</v>
      </c>
      <c r="T289" s="71">
        <v>0</v>
      </c>
      <c r="U289" s="35">
        <f t="shared" si="56"/>
        <v>11.5</v>
      </c>
    </row>
    <row r="290" spans="1:21" ht="13.5" customHeight="1" x14ac:dyDescent="0.2">
      <c r="A290" s="60">
        <f t="shared" ref="A290:A300" si="72">A289</f>
        <v>0.36458333333333309</v>
      </c>
      <c r="B290" s="54">
        <f>C290*PCUs!$B$2+D290*PCUs!$B$3+E290*PCUs!$B$4+F290*PCUs!$B$5</f>
        <v>11</v>
      </c>
      <c r="C290" s="24">
        <v>11</v>
      </c>
      <c r="D290" s="24">
        <v>0</v>
      </c>
      <c r="E290" s="24">
        <v>0</v>
      </c>
      <c r="F290" s="69">
        <v>0</v>
      </c>
      <c r="G290" s="63">
        <f t="shared" si="54"/>
        <v>63.25</v>
      </c>
      <c r="H290" s="60">
        <f t="shared" ref="H290:H300" si="73">H289</f>
        <v>0.36458333333333309</v>
      </c>
      <c r="I290" s="54">
        <f>J290*PCUs!$B$2+K290*PCUs!$B$3+L290*PCUs!$B$4+M290*PCUs!$B$5</f>
        <v>1</v>
      </c>
      <c r="J290" s="24">
        <v>1</v>
      </c>
      <c r="K290" s="24">
        <v>0</v>
      </c>
      <c r="L290" s="24">
        <v>0</v>
      </c>
      <c r="M290" s="69">
        <v>0</v>
      </c>
      <c r="N290" s="75">
        <f t="shared" si="55"/>
        <v>5.75</v>
      </c>
      <c r="O290" s="60">
        <f t="shared" ref="O290:O300" si="74">O289</f>
        <v>0.36458333333333309</v>
      </c>
      <c r="P290" s="54">
        <f>Q290*PCUs!$B$2+R290*PCUs!$B$3+S290*PCUs!$B$4+T290*PCUs!$B$5</f>
        <v>1</v>
      </c>
      <c r="Q290" s="24">
        <v>1</v>
      </c>
      <c r="R290" s="24">
        <v>0</v>
      </c>
      <c r="S290" s="24">
        <v>0</v>
      </c>
      <c r="T290" s="69">
        <v>0</v>
      </c>
      <c r="U290" s="75">
        <f t="shared" si="56"/>
        <v>5.75</v>
      </c>
    </row>
    <row r="291" spans="1:21" ht="13.5" customHeight="1" x14ac:dyDescent="0.2">
      <c r="A291" s="60">
        <f t="shared" si="72"/>
        <v>0.36458333333333309</v>
      </c>
      <c r="B291" s="54">
        <f>C291*PCUs!$B$2+D291*PCUs!$B$3+E291*PCUs!$B$4+F291*PCUs!$B$5</f>
        <v>8</v>
      </c>
      <c r="C291" s="24">
        <v>8</v>
      </c>
      <c r="D291" s="24">
        <v>0</v>
      </c>
      <c r="E291" s="24">
        <v>0</v>
      </c>
      <c r="F291" s="69">
        <v>0</v>
      </c>
      <c r="G291" s="63">
        <f t="shared" si="54"/>
        <v>46</v>
      </c>
      <c r="H291" s="60">
        <f t="shared" si="73"/>
        <v>0.36458333333333309</v>
      </c>
      <c r="I291" s="54">
        <f>J291*PCUs!$B$2+K291*PCUs!$B$3+L291*PCUs!$B$4+M291*PCUs!$B$5</f>
        <v>6</v>
      </c>
      <c r="J291" s="24">
        <v>6</v>
      </c>
      <c r="K291" s="24">
        <v>0</v>
      </c>
      <c r="L291" s="24">
        <v>0</v>
      </c>
      <c r="M291" s="69">
        <v>0</v>
      </c>
      <c r="N291" s="75">
        <f t="shared" si="55"/>
        <v>34.5</v>
      </c>
      <c r="O291" s="60">
        <f t="shared" si="74"/>
        <v>0.36458333333333309</v>
      </c>
      <c r="P291" s="54">
        <f>Q291*PCUs!$B$2+R291*PCUs!$B$3+S291*PCUs!$B$4+T291*PCUs!$B$5</f>
        <v>2</v>
      </c>
      <c r="Q291" s="24">
        <v>2</v>
      </c>
      <c r="R291" s="24">
        <v>0</v>
      </c>
      <c r="S291" s="24">
        <v>0</v>
      </c>
      <c r="T291" s="69">
        <v>0</v>
      </c>
      <c r="U291" s="75">
        <f t="shared" si="56"/>
        <v>11.5</v>
      </c>
    </row>
    <row r="292" spans="1:21" ht="13.5" customHeight="1" x14ac:dyDescent="0.2">
      <c r="A292" s="60">
        <f t="shared" si="72"/>
        <v>0.36458333333333309</v>
      </c>
      <c r="B292" s="54">
        <f>C292*PCUs!$B$2+D292*PCUs!$B$3+E292*PCUs!$B$4+F292*PCUs!$B$5</f>
        <v>2</v>
      </c>
      <c r="C292" s="24">
        <v>2</v>
      </c>
      <c r="D292" s="24">
        <v>0</v>
      </c>
      <c r="E292" s="24">
        <v>0</v>
      </c>
      <c r="F292" s="69">
        <v>0</v>
      </c>
      <c r="G292" s="63">
        <f t="shared" si="54"/>
        <v>11.5</v>
      </c>
      <c r="H292" s="60">
        <f t="shared" si="73"/>
        <v>0.36458333333333309</v>
      </c>
      <c r="I292" s="54">
        <f>J292*PCUs!$B$2+K292*PCUs!$B$3+L292*PCUs!$B$4+M292*PCUs!$B$5</f>
        <v>6</v>
      </c>
      <c r="J292" s="24">
        <v>6</v>
      </c>
      <c r="K292" s="24">
        <v>0</v>
      </c>
      <c r="L292" s="24">
        <v>0</v>
      </c>
      <c r="M292" s="69">
        <v>0</v>
      </c>
      <c r="N292" s="75">
        <f t="shared" si="55"/>
        <v>34.5</v>
      </c>
      <c r="O292" s="60">
        <f t="shared" si="74"/>
        <v>0.36458333333333309</v>
      </c>
      <c r="P292" s="54">
        <f>Q292*PCUs!$B$2+R292*PCUs!$B$3+S292*PCUs!$B$4+T292*PCUs!$B$5</f>
        <v>2</v>
      </c>
      <c r="Q292" s="24">
        <v>2</v>
      </c>
      <c r="R292" s="24">
        <v>0</v>
      </c>
      <c r="S292" s="24">
        <v>0</v>
      </c>
      <c r="T292" s="69">
        <v>0</v>
      </c>
      <c r="U292" s="75">
        <f t="shared" si="56"/>
        <v>11.5</v>
      </c>
    </row>
    <row r="293" spans="1:21" ht="13.5" customHeight="1" x14ac:dyDescent="0.2">
      <c r="A293" s="60">
        <f t="shared" si="72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73"/>
        <v>0.36458333333333309</v>
      </c>
      <c r="I293" s="54">
        <f>J293*PCUs!$B$2+K293*PCUs!$B$3+L293*PCUs!$B$4+M293*PCUs!$B$5</f>
        <v>0</v>
      </c>
      <c r="M293" s="69"/>
      <c r="N293" s="75">
        <f t="shared" si="55"/>
        <v>0</v>
      </c>
      <c r="O293" s="60">
        <f t="shared" si="74"/>
        <v>0.36458333333333309</v>
      </c>
      <c r="P293" s="54">
        <f>Q293*PCUs!$B$2+R293*PCUs!$B$3+S293*PCUs!$B$4+T293*PCUs!$B$5</f>
        <v>0</v>
      </c>
      <c r="T293" s="69"/>
      <c r="U293" s="75">
        <f t="shared" si="56"/>
        <v>0</v>
      </c>
    </row>
    <row r="294" spans="1:21" ht="13.5" customHeight="1" x14ac:dyDescent="0.2">
      <c r="A294" s="60">
        <f t="shared" si="72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73"/>
        <v>0.36458333333333309</v>
      </c>
      <c r="I294" s="54">
        <f>J294*PCUs!$B$2+K294*PCUs!$B$3+L294*PCUs!$B$4+M294*PCUs!$B$5</f>
        <v>0</v>
      </c>
      <c r="M294" s="69"/>
      <c r="N294" s="75">
        <f t="shared" si="55"/>
        <v>0</v>
      </c>
      <c r="O294" s="60">
        <f t="shared" si="74"/>
        <v>0.36458333333333309</v>
      </c>
      <c r="P294" s="54">
        <f>Q294*PCUs!$B$2+R294*PCUs!$B$3+S294*PCUs!$B$4+T294*PCUs!$B$5</f>
        <v>0</v>
      </c>
      <c r="T294" s="69"/>
      <c r="U294" s="75">
        <f t="shared" si="56"/>
        <v>0</v>
      </c>
    </row>
    <row r="295" spans="1:21" ht="13.5" customHeight="1" x14ac:dyDescent="0.2">
      <c r="A295" s="60">
        <f t="shared" si="72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T295" s="69"/>
      <c r="U295" s="75">
        <f t="shared" si="56"/>
        <v>0</v>
      </c>
    </row>
    <row r="296" spans="1:21" ht="13.5" customHeight="1" x14ac:dyDescent="0.2">
      <c r="A296" s="60">
        <f t="shared" si="72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T296" s="69"/>
      <c r="U296" s="75">
        <f t="shared" si="56"/>
        <v>0</v>
      </c>
    </row>
    <row r="297" spans="1:21" ht="13.5" customHeight="1" x14ac:dyDescent="0.2">
      <c r="A297" s="60">
        <f t="shared" si="72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T297" s="69"/>
      <c r="U297" s="75">
        <f t="shared" si="56"/>
        <v>0</v>
      </c>
    </row>
    <row r="298" spans="1:21" ht="13.5" customHeight="1" x14ac:dyDescent="0.2">
      <c r="A298" s="60">
        <f t="shared" si="72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T298" s="69"/>
      <c r="U298" s="75">
        <f t="shared" si="56"/>
        <v>0</v>
      </c>
    </row>
    <row r="299" spans="1:21" ht="13.5" customHeight="1" x14ac:dyDescent="0.2">
      <c r="A299" s="60">
        <f t="shared" si="72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T299" s="69"/>
      <c r="U299" s="75">
        <f t="shared" si="56"/>
        <v>0</v>
      </c>
    </row>
    <row r="300" spans="1:21" ht="13.5" customHeight="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6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13</v>
      </c>
      <c r="C301" s="24">
        <f>VLOOKUP(B301,B289:F300,2,FALSE)</f>
        <v>13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74.75</v>
      </c>
      <c r="H301" s="70">
        <f>H300</f>
        <v>0.36458333333333309</v>
      </c>
      <c r="I301" s="54">
        <f>MAX(I289:I300)</f>
        <v>11.5</v>
      </c>
      <c r="J301" s="24">
        <f>VLOOKUP(I301,I289:M300,2,FALSE)</f>
        <v>10</v>
      </c>
      <c r="K301" s="24">
        <f>VLOOKUP(I301,I289:M300,3,FALSE)</f>
        <v>1</v>
      </c>
      <c r="L301" s="24">
        <f>VLOOKUP(I301,I289:M300,4,FALSE)</f>
        <v>0</v>
      </c>
      <c r="M301" s="69">
        <f>VLOOKUP(I301,I289:M300,5,FALSE)</f>
        <v>0</v>
      </c>
      <c r="N301" s="75">
        <f t="shared" si="55"/>
        <v>66.125</v>
      </c>
      <c r="O301" s="70">
        <f>O300</f>
        <v>0.36458333333333309</v>
      </c>
      <c r="P301" s="54">
        <f>MAX(P289:P300)</f>
        <v>2</v>
      </c>
      <c r="Q301" s="24">
        <f>VLOOKUP(P301,P289:T300,2,FALSE)</f>
        <v>2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11.5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2</v>
      </c>
      <c r="C302" s="46">
        <v>2</v>
      </c>
      <c r="D302" s="46">
        <v>0</v>
      </c>
      <c r="E302" s="46">
        <v>0</v>
      </c>
      <c r="F302" s="71">
        <v>0</v>
      </c>
      <c r="G302" s="59">
        <f t="shared" si="54"/>
        <v>11.5</v>
      </c>
      <c r="H302" s="55">
        <f>H300+"00:05"</f>
        <v>0.3680555555555553</v>
      </c>
      <c r="I302" s="56">
        <f>J302*PCUs!$B$2+K302*PCUs!$B$3+L302*PCUs!$B$4+M302*PCUs!$B$5</f>
        <v>5</v>
      </c>
      <c r="J302" s="46">
        <v>5</v>
      </c>
      <c r="K302" s="46">
        <v>0</v>
      </c>
      <c r="L302" s="46">
        <v>0</v>
      </c>
      <c r="M302" s="71">
        <v>0</v>
      </c>
      <c r="N302" s="35">
        <f t="shared" si="55"/>
        <v>28.75</v>
      </c>
      <c r="O302" s="55">
        <f>O300+"00:05"</f>
        <v>0.3680555555555553</v>
      </c>
      <c r="P302" s="56">
        <f>Q302*PCUs!$B$2+R302*PCUs!$B$3+S302*PCUs!$B$4+T302*PCUs!$B$5</f>
        <v>3</v>
      </c>
      <c r="Q302" s="46">
        <v>3</v>
      </c>
      <c r="R302" s="46">
        <v>0</v>
      </c>
      <c r="S302" s="46">
        <v>0</v>
      </c>
      <c r="T302" s="71">
        <v>0</v>
      </c>
      <c r="U302" s="35">
        <f t="shared" si="56"/>
        <v>17.25</v>
      </c>
    </row>
    <row r="303" spans="1:21" ht="13.5" customHeight="1" x14ac:dyDescent="0.2">
      <c r="A303" s="60">
        <f t="shared" ref="A303:A313" si="75">A302</f>
        <v>0.3680555555555553</v>
      </c>
      <c r="B303" s="54">
        <f>C303*PCUs!$B$2+D303*PCUs!$B$3+E303*PCUs!$B$4+F303*PCUs!$B$5</f>
        <v>9</v>
      </c>
      <c r="C303" s="24">
        <v>9</v>
      </c>
      <c r="D303" s="24">
        <v>0</v>
      </c>
      <c r="E303" s="24">
        <v>0</v>
      </c>
      <c r="F303" s="69">
        <v>0</v>
      </c>
      <c r="G303" s="63">
        <f t="shared" si="54"/>
        <v>51.75</v>
      </c>
      <c r="H303" s="60">
        <f t="shared" ref="H303:H313" si="76">H302</f>
        <v>0.3680555555555553</v>
      </c>
      <c r="I303" s="54">
        <f>J303*PCUs!$B$2+K303*PCUs!$B$3+L303*PCUs!$B$4+M303*PCUs!$B$5</f>
        <v>2</v>
      </c>
      <c r="J303" s="24">
        <v>2</v>
      </c>
      <c r="K303" s="24">
        <v>0</v>
      </c>
      <c r="L303" s="24">
        <v>0</v>
      </c>
      <c r="M303" s="69">
        <v>0</v>
      </c>
      <c r="N303" s="75">
        <f t="shared" si="55"/>
        <v>11.5</v>
      </c>
      <c r="O303" s="60">
        <f t="shared" ref="O303:O313" si="77">O302</f>
        <v>0.3680555555555553</v>
      </c>
      <c r="P303" s="54">
        <f>Q303*PCUs!$B$2+R303*PCUs!$B$3+S303*PCUs!$B$4+T303*PCUs!$B$5</f>
        <v>3</v>
      </c>
      <c r="Q303" s="24">
        <v>3</v>
      </c>
      <c r="R303" s="24">
        <v>0</v>
      </c>
      <c r="S303" s="24">
        <v>0</v>
      </c>
      <c r="T303" s="69">
        <v>0</v>
      </c>
      <c r="U303" s="75">
        <f t="shared" si="56"/>
        <v>17.25</v>
      </c>
    </row>
    <row r="304" spans="1:21" ht="13.5" customHeight="1" x14ac:dyDescent="0.2">
      <c r="A304" s="60">
        <f t="shared" si="75"/>
        <v>0.3680555555555553</v>
      </c>
      <c r="B304" s="54">
        <f>C304*PCUs!$B$2+D304*PCUs!$B$3+E304*PCUs!$B$4+F304*PCUs!$B$5</f>
        <v>5.5</v>
      </c>
      <c r="C304" s="24">
        <v>4</v>
      </c>
      <c r="D304" s="24">
        <v>1</v>
      </c>
      <c r="E304" s="24">
        <v>0</v>
      </c>
      <c r="F304" s="69">
        <v>0</v>
      </c>
      <c r="G304" s="63">
        <f t="shared" si="54"/>
        <v>31.625</v>
      </c>
      <c r="H304" s="60">
        <f t="shared" si="76"/>
        <v>0.3680555555555553</v>
      </c>
      <c r="I304" s="54">
        <f>J304*PCUs!$B$2+K304*PCUs!$B$3+L304*PCUs!$B$4+M304*PCUs!$B$5</f>
        <v>2</v>
      </c>
      <c r="J304" s="24">
        <v>2</v>
      </c>
      <c r="K304" s="24">
        <v>0</v>
      </c>
      <c r="L304" s="24">
        <v>0</v>
      </c>
      <c r="M304" s="69">
        <v>0</v>
      </c>
      <c r="N304" s="75">
        <f t="shared" si="55"/>
        <v>11.5</v>
      </c>
      <c r="O304" s="60">
        <f t="shared" si="77"/>
        <v>0.3680555555555553</v>
      </c>
      <c r="P304" s="54">
        <f>Q304*PCUs!$B$2+R304*PCUs!$B$3+S304*PCUs!$B$4+T304*PCUs!$B$5</f>
        <v>1</v>
      </c>
      <c r="Q304" s="24">
        <v>1</v>
      </c>
      <c r="R304" s="24">
        <v>0</v>
      </c>
      <c r="S304" s="24">
        <v>0</v>
      </c>
      <c r="T304" s="69">
        <v>0</v>
      </c>
      <c r="U304" s="75">
        <f t="shared" si="56"/>
        <v>5.75</v>
      </c>
    </row>
    <row r="305" spans="1:21" ht="13.5" customHeight="1" x14ac:dyDescent="0.2">
      <c r="A305" s="60">
        <f t="shared" si="75"/>
        <v>0.3680555555555553</v>
      </c>
      <c r="B305" s="54">
        <f>C305*PCUs!$B$2+D305*PCUs!$B$3+E305*PCUs!$B$4+F305*PCUs!$B$5</f>
        <v>0</v>
      </c>
      <c r="F305" s="69"/>
      <c r="G305" s="63">
        <f t="shared" si="54"/>
        <v>0</v>
      </c>
      <c r="H305" s="60">
        <f t="shared" si="76"/>
        <v>0.3680555555555553</v>
      </c>
      <c r="I305" s="54">
        <f>J305*PCUs!$B$2+K305*PCUs!$B$3+L305*PCUs!$B$4+M305*PCUs!$B$5</f>
        <v>0</v>
      </c>
      <c r="M305" s="69"/>
      <c r="N305" s="75">
        <f t="shared" si="55"/>
        <v>0</v>
      </c>
      <c r="O305" s="60">
        <f t="shared" si="77"/>
        <v>0.3680555555555553</v>
      </c>
      <c r="P305" s="54">
        <f>Q305*PCUs!$B$2+R305*PCUs!$B$3+S305*PCUs!$B$4+T305*PCUs!$B$5</f>
        <v>0</v>
      </c>
      <c r="T305" s="69"/>
      <c r="U305" s="75">
        <f t="shared" si="56"/>
        <v>0</v>
      </c>
    </row>
    <row r="306" spans="1:21" ht="13.5" customHeight="1" x14ac:dyDescent="0.2">
      <c r="A306" s="60">
        <f t="shared" si="75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6"/>
        <v>0.3680555555555553</v>
      </c>
      <c r="I306" s="54">
        <f>J306*PCUs!$B$2+K306*PCUs!$B$3+L306*PCUs!$B$4+M306*PCUs!$B$5</f>
        <v>0</v>
      </c>
      <c r="M306" s="69"/>
      <c r="N306" s="75">
        <f t="shared" si="55"/>
        <v>0</v>
      </c>
      <c r="O306" s="60">
        <f t="shared" si="77"/>
        <v>0.3680555555555553</v>
      </c>
      <c r="P306" s="54">
        <f>Q306*PCUs!$B$2+R306*PCUs!$B$3+S306*PCUs!$B$4+T306*PCUs!$B$5</f>
        <v>0</v>
      </c>
      <c r="T306" s="69"/>
      <c r="U306" s="75">
        <f t="shared" si="56"/>
        <v>0</v>
      </c>
    </row>
    <row r="307" spans="1:21" ht="13.5" customHeight="1" x14ac:dyDescent="0.2">
      <c r="A307" s="60">
        <f t="shared" si="75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6"/>
        <v>0.3680555555555553</v>
      </c>
      <c r="I307" s="54">
        <f>J307*PCUs!$B$2+K307*PCUs!$B$3+L307*PCUs!$B$4+M307*PCUs!$B$5</f>
        <v>0</v>
      </c>
      <c r="M307" s="69"/>
      <c r="N307" s="75">
        <f t="shared" si="55"/>
        <v>0</v>
      </c>
      <c r="O307" s="60">
        <f t="shared" si="77"/>
        <v>0.3680555555555553</v>
      </c>
      <c r="P307" s="54">
        <f>Q307*PCUs!$B$2+R307*PCUs!$B$3+S307*PCUs!$B$4+T307*PCUs!$B$5</f>
        <v>0</v>
      </c>
      <c r="T307" s="69"/>
      <c r="U307" s="75">
        <f t="shared" si="56"/>
        <v>0</v>
      </c>
    </row>
    <row r="308" spans="1:21" ht="13.5" customHeight="1" x14ac:dyDescent="0.2">
      <c r="A308" s="60">
        <f t="shared" si="75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0</v>
      </c>
      <c r="M308" s="69"/>
      <c r="N308" s="75">
        <f t="shared" si="55"/>
        <v>0</v>
      </c>
      <c r="O308" s="60">
        <f t="shared" si="77"/>
        <v>0.3680555555555553</v>
      </c>
      <c r="P308" s="54">
        <f>Q308*PCUs!$B$2+R308*PCUs!$B$3+S308*PCUs!$B$4+T308*PCUs!$B$5</f>
        <v>0</v>
      </c>
      <c r="T308" s="69"/>
      <c r="U308" s="75">
        <f t="shared" si="56"/>
        <v>0</v>
      </c>
    </row>
    <row r="309" spans="1:21" ht="13.5" customHeight="1" x14ac:dyDescent="0.2">
      <c r="A309" s="60">
        <f t="shared" si="75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T309" s="69"/>
      <c r="U309" s="75">
        <f t="shared" si="56"/>
        <v>0</v>
      </c>
    </row>
    <row r="310" spans="1:21" ht="13.5" customHeight="1" x14ac:dyDescent="0.2">
      <c r="A310" s="60">
        <f t="shared" si="75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T310" s="69"/>
      <c r="U310" s="75">
        <f t="shared" si="56"/>
        <v>0</v>
      </c>
    </row>
    <row r="311" spans="1:21" ht="13.5" customHeight="1" x14ac:dyDescent="0.2">
      <c r="A311" s="60">
        <f t="shared" si="75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T311" s="69"/>
      <c r="U311" s="75">
        <f t="shared" si="56"/>
        <v>0</v>
      </c>
    </row>
    <row r="312" spans="1:21" ht="13.5" customHeight="1" x14ac:dyDescent="0.2">
      <c r="A312" s="60">
        <f t="shared" si="75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T312" s="69"/>
      <c r="U312" s="75">
        <f t="shared" si="56"/>
        <v>0</v>
      </c>
    </row>
    <row r="313" spans="1:21" ht="13.5" customHeight="1" x14ac:dyDescent="0.2">
      <c r="A313" s="60">
        <f t="shared" si="75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6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9</v>
      </c>
      <c r="C314" s="24">
        <f>VLOOKUP(B314,B302:F313,2,FALSE)</f>
        <v>9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51.75</v>
      </c>
      <c r="H314" s="70">
        <f>H313</f>
        <v>0.3680555555555553</v>
      </c>
      <c r="I314" s="54">
        <f>MAX(I302:I313)</f>
        <v>5</v>
      </c>
      <c r="J314" s="24">
        <f>VLOOKUP(I314,I302:M313,2,FALSE)</f>
        <v>5</v>
      </c>
      <c r="K314" s="24">
        <f>VLOOKUP(I314,I302:M313,3,FALSE)</f>
        <v>0</v>
      </c>
      <c r="L314" s="24">
        <f>VLOOKUP(I314,I302:M313,4,FALSE)</f>
        <v>0</v>
      </c>
      <c r="M314" s="69">
        <f>VLOOKUP(I314,I302:M313,5,FALSE)</f>
        <v>0</v>
      </c>
      <c r="N314" s="75">
        <f t="shared" si="55"/>
        <v>28.75</v>
      </c>
      <c r="O314" s="70">
        <f>O313</f>
        <v>0.3680555555555553</v>
      </c>
      <c r="P314" s="54">
        <f>MAX(P302:P313)</f>
        <v>3</v>
      </c>
      <c r="Q314" s="24">
        <f>VLOOKUP(P314,P302:T313,2,FALSE)</f>
        <v>3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17.25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4</v>
      </c>
      <c r="C315" s="46">
        <v>4</v>
      </c>
      <c r="D315" s="46">
        <v>0</v>
      </c>
      <c r="E315" s="46">
        <v>0</v>
      </c>
      <c r="F315" s="71">
        <v>0</v>
      </c>
      <c r="G315" s="59">
        <f t="shared" si="54"/>
        <v>23</v>
      </c>
      <c r="H315" s="55">
        <f>H313+"00:05"</f>
        <v>0.37152777777777751</v>
      </c>
      <c r="I315" s="56">
        <f>J315*PCUs!$B$2+K315*PCUs!$B$3+L315*PCUs!$B$4+M315*PCUs!$B$5</f>
        <v>5</v>
      </c>
      <c r="J315" s="46">
        <v>5</v>
      </c>
      <c r="K315" s="46">
        <v>0</v>
      </c>
      <c r="L315" s="46">
        <v>0</v>
      </c>
      <c r="M315" s="71">
        <v>0</v>
      </c>
      <c r="N315" s="35">
        <f t="shared" si="55"/>
        <v>28.75</v>
      </c>
      <c r="O315" s="55">
        <f>O313+"00:05"</f>
        <v>0.37152777777777751</v>
      </c>
      <c r="P315" s="56">
        <f>Q315*PCUs!$B$2+R315*PCUs!$B$3+S315*PCUs!$B$4+T315*PCUs!$B$5</f>
        <v>2</v>
      </c>
      <c r="Q315" s="46">
        <v>2</v>
      </c>
      <c r="R315" s="46">
        <v>0</v>
      </c>
      <c r="S315" s="46">
        <v>0</v>
      </c>
      <c r="T315" s="71">
        <v>0</v>
      </c>
      <c r="U315" s="35">
        <f t="shared" si="56"/>
        <v>11.5</v>
      </c>
    </row>
    <row r="316" spans="1:21" ht="13.5" customHeight="1" x14ac:dyDescent="0.2">
      <c r="A316" s="60">
        <f t="shared" ref="A316:A326" si="78">A315</f>
        <v>0.37152777777777751</v>
      </c>
      <c r="B316" s="54">
        <f>C316*PCUs!$B$2+D316*PCUs!$B$3+E316*PCUs!$B$4+F316*PCUs!$B$5</f>
        <v>6</v>
      </c>
      <c r="C316" s="24">
        <v>6</v>
      </c>
      <c r="D316" s="24">
        <v>0</v>
      </c>
      <c r="E316" s="24">
        <v>0</v>
      </c>
      <c r="F316" s="69">
        <v>0</v>
      </c>
      <c r="G316" s="63">
        <f t="shared" si="54"/>
        <v>34.5</v>
      </c>
      <c r="H316" s="60">
        <f t="shared" ref="H316:H326" si="79">H315</f>
        <v>0.37152777777777751</v>
      </c>
      <c r="I316" s="54">
        <f>J316*PCUs!$B$2+K316*PCUs!$B$3+L316*PCUs!$B$4+M316*PCUs!$B$5</f>
        <v>3</v>
      </c>
      <c r="J316" s="24">
        <v>3</v>
      </c>
      <c r="K316" s="24">
        <v>0</v>
      </c>
      <c r="L316" s="24">
        <v>0</v>
      </c>
      <c r="M316" s="69">
        <v>0</v>
      </c>
      <c r="N316" s="75">
        <f t="shared" si="55"/>
        <v>17.25</v>
      </c>
      <c r="O316" s="60">
        <f t="shared" ref="O316:O326" si="80">O315</f>
        <v>0.37152777777777751</v>
      </c>
      <c r="P316" s="54">
        <f>Q316*PCUs!$B$2+R316*PCUs!$B$3+S316*PCUs!$B$4+T316*PCUs!$B$5</f>
        <v>1</v>
      </c>
      <c r="Q316" s="24">
        <v>1</v>
      </c>
      <c r="R316" s="24">
        <v>0</v>
      </c>
      <c r="S316" s="24">
        <v>0</v>
      </c>
      <c r="T316" s="69">
        <v>0</v>
      </c>
      <c r="U316" s="75">
        <f t="shared" si="56"/>
        <v>5.75</v>
      </c>
    </row>
    <row r="317" spans="1:21" ht="13.5" customHeight="1" x14ac:dyDescent="0.2">
      <c r="A317" s="60">
        <f t="shared" si="78"/>
        <v>0.37152777777777751</v>
      </c>
      <c r="B317" s="54">
        <f>C317*PCUs!$B$2+D317*PCUs!$B$3+E317*PCUs!$B$4+F317*PCUs!$B$5</f>
        <v>10.5</v>
      </c>
      <c r="C317" s="24">
        <v>9</v>
      </c>
      <c r="D317" s="24">
        <v>1</v>
      </c>
      <c r="E317" s="24">
        <v>0</v>
      </c>
      <c r="F317" s="69">
        <v>0</v>
      </c>
      <c r="G317" s="63">
        <f t="shared" si="54"/>
        <v>60.375</v>
      </c>
      <c r="H317" s="60">
        <f t="shared" si="79"/>
        <v>0.37152777777777751</v>
      </c>
      <c r="I317" s="54">
        <f>J317*PCUs!$B$2+K317*PCUs!$B$3+L317*PCUs!$B$4+M317*PCUs!$B$5</f>
        <v>4</v>
      </c>
      <c r="J317" s="24">
        <v>4</v>
      </c>
      <c r="K317" s="24">
        <v>0</v>
      </c>
      <c r="L317" s="24">
        <v>0</v>
      </c>
      <c r="M317" s="69">
        <v>0</v>
      </c>
      <c r="N317" s="75">
        <f t="shared" si="55"/>
        <v>23</v>
      </c>
      <c r="O317" s="60">
        <f t="shared" si="80"/>
        <v>0.37152777777777751</v>
      </c>
      <c r="P317" s="54">
        <f>Q317*PCUs!$B$2+R317*PCUs!$B$3+S317*PCUs!$B$4+T317*PCUs!$B$5</f>
        <v>0</v>
      </c>
      <c r="Q317" s="24">
        <v>0</v>
      </c>
      <c r="R317" s="24">
        <v>0</v>
      </c>
      <c r="S317" s="24">
        <v>0</v>
      </c>
      <c r="T317" s="69">
        <v>0</v>
      </c>
      <c r="U317" s="75">
        <f t="shared" si="56"/>
        <v>0</v>
      </c>
    </row>
    <row r="318" spans="1:21" ht="13.5" customHeight="1" x14ac:dyDescent="0.2">
      <c r="A318" s="60">
        <f t="shared" si="78"/>
        <v>0.37152777777777751</v>
      </c>
      <c r="B318" s="54">
        <f>C318*PCUs!$B$2+D318*PCUs!$B$3+E318*PCUs!$B$4+F318*PCUs!$B$5</f>
        <v>6</v>
      </c>
      <c r="C318" s="24">
        <v>6</v>
      </c>
      <c r="D318" s="24">
        <v>0</v>
      </c>
      <c r="E318" s="24">
        <v>0</v>
      </c>
      <c r="F318" s="69">
        <v>0</v>
      </c>
      <c r="G318" s="63">
        <f t="shared" si="54"/>
        <v>34.5</v>
      </c>
      <c r="H318" s="60">
        <f t="shared" si="79"/>
        <v>0.37152777777777751</v>
      </c>
      <c r="I318" s="54">
        <f>J318*PCUs!$B$2+K318*PCUs!$B$3+L318*PCUs!$B$4+M318*PCUs!$B$5</f>
        <v>3</v>
      </c>
      <c r="J318" s="24">
        <v>3</v>
      </c>
      <c r="K318" s="24">
        <v>0</v>
      </c>
      <c r="L318" s="24">
        <v>0</v>
      </c>
      <c r="M318" s="69">
        <v>0</v>
      </c>
      <c r="N318" s="75">
        <f t="shared" si="55"/>
        <v>17.25</v>
      </c>
      <c r="O318" s="60">
        <f t="shared" si="80"/>
        <v>0.37152777777777751</v>
      </c>
      <c r="P318" s="54">
        <f>Q318*PCUs!$B$2+R318*PCUs!$B$3+S318*PCUs!$B$4+T318*PCUs!$B$5</f>
        <v>2</v>
      </c>
      <c r="Q318" s="24">
        <v>2</v>
      </c>
      <c r="R318" s="24">
        <v>0</v>
      </c>
      <c r="S318" s="24">
        <v>0</v>
      </c>
      <c r="T318" s="69">
        <v>0</v>
      </c>
      <c r="U318" s="75">
        <f t="shared" si="56"/>
        <v>11.5</v>
      </c>
    </row>
    <row r="319" spans="1:21" ht="13.5" customHeight="1" x14ac:dyDescent="0.2">
      <c r="A319" s="60">
        <f t="shared" si="78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9"/>
        <v>0.37152777777777751</v>
      </c>
      <c r="I319" s="54">
        <f>J319*PCUs!$B$2+K319*PCUs!$B$3+L319*PCUs!$B$4+M319*PCUs!$B$5</f>
        <v>0</v>
      </c>
      <c r="M319" s="69"/>
      <c r="N319" s="75">
        <f t="shared" si="55"/>
        <v>0</v>
      </c>
      <c r="O319" s="60">
        <f t="shared" si="80"/>
        <v>0.37152777777777751</v>
      </c>
      <c r="P319" s="54">
        <f>Q319*PCUs!$B$2+R319*PCUs!$B$3+S319*PCUs!$B$4+T319*PCUs!$B$5</f>
        <v>0</v>
      </c>
      <c r="T319" s="69"/>
      <c r="U319" s="75">
        <f t="shared" si="56"/>
        <v>0</v>
      </c>
    </row>
    <row r="320" spans="1:21" ht="13.5" customHeight="1" x14ac:dyDescent="0.2">
      <c r="A320" s="60">
        <f t="shared" si="78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9"/>
        <v>0.37152777777777751</v>
      </c>
      <c r="I320" s="54">
        <f>J320*PCUs!$B$2+K320*PCUs!$B$3+L320*PCUs!$B$4+M320*PCUs!$B$5</f>
        <v>0</v>
      </c>
      <c r="M320" s="69"/>
      <c r="N320" s="75">
        <f t="shared" si="55"/>
        <v>0</v>
      </c>
      <c r="O320" s="60">
        <f t="shared" si="80"/>
        <v>0.37152777777777751</v>
      </c>
      <c r="P320" s="54">
        <f>Q320*PCUs!$B$2+R320*PCUs!$B$3+S320*PCUs!$B$4+T320*PCUs!$B$5</f>
        <v>0</v>
      </c>
      <c r="T320" s="69"/>
      <c r="U320" s="75">
        <f t="shared" si="56"/>
        <v>0</v>
      </c>
    </row>
    <row r="321" spans="1:21" ht="13.5" customHeight="1" x14ac:dyDescent="0.2">
      <c r="A321" s="60">
        <f t="shared" si="78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T321" s="69"/>
      <c r="U321" s="75">
        <f t="shared" si="56"/>
        <v>0</v>
      </c>
    </row>
    <row r="322" spans="1:21" ht="13.5" customHeight="1" x14ac:dyDescent="0.2">
      <c r="A322" s="60">
        <f t="shared" si="78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T322" s="69"/>
      <c r="U322" s="75">
        <f t="shared" si="56"/>
        <v>0</v>
      </c>
    </row>
    <row r="323" spans="1:21" ht="13.5" customHeight="1" x14ac:dyDescent="0.2">
      <c r="A323" s="60">
        <f t="shared" si="78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T323" s="69"/>
      <c r="U323" s="75">
        <f t="shared" si="56"/>
        <v>0</v>
      </c>
    </row>
    <row r="324" spans="1:21" ht="13.5" customHeight="1" x14ac:dyDescent="0.2">
      <c r="A324" s="60">
        <f t="shared" si="78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T324" s="69"/>
      <c r="U324" s="75">
        <f t="shared" si="56"/>
        <v>0</v>
      </c>
    </row>
    <row r="325" spans="1:21" ht="13.5" customHeight="1" x14ac:dyDescent="0.2">
      <c r="A325" s="60">
        <f t="shared" si="78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T325" s="69"/>
      <c r="U325" s="75">
        <f t="shared" si="56"/>
        <v>0</v>
      </c>
    </row>
    <row r="326" spans="1:21" ht="13.5" customHeight="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6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10.5</v>
      </c>
      <c r="C327" s="24">
        <f>VLOOKUP(B327,B315:F326,2,FALSE)</f>
        <v>9</v>
      </c>
      <c r="D327" s="24">
        <f>VLOOKUP(B327,B315:F326,3,FALSE)</f>
        <v>1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60.375</v>
      </c>
      <c r="H327" s="70">
        <f>H326</f>
        <v>0.37152777777777751</v>
      </c>
      <c r="I327" s="54">
        <f>MAX(I315:I326)</f>
        <v>5</v>
      </c>
      <c r="J327" s="24">
        <f>VLOOKUP(I327,I315:M326,2,FALSE)</f>
        <v>5</v>
      </c>
      <c r="K327" s="24">
        <f>VLOOKUP(I327,I315:M326,3,FALSE)</f>
        <v>0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28.75</v>
      </c>
      <c r="O327" s="70">
        <f>O326</f>
        <v>0.37152777777777751</v>
      </c>
      <c r="P327" s="54">
        <f>MAX(P315:P326)</f>
        <v>2</v>
      </c>
      <c r="Q327" s="24">
        <f>VLOOKUP(P327,P315:T326,2,FALSE)</f>
        <v>2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11.5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7.5</v>
      </c>
      <c r="C328" s="46">
        <v>6</v>
      </c>
      <c r="D328" s="46">
        <v>1</v>
      </c>
      <c r="E328" s="46">
        <v>0</v>
      </c>
      <c r="F328" s="71">
        <v>0</v>
      </c>
      <c r="G328" s="59">
        <v>43.125</v>
      </c>
      <c r="H328" s="55">
        <v>0.37499999999999972</v>
      </c>
      <c r="I328" s="56">
        <f>J328*PCUs!$B$2+K328*PCUs!$B$3+L328*PCUs!$B$4+M328*PCUs!$B$5</f>
        <v>3</v>
      </c>
      <c r="J328" s="46">
        <v>3</v>
      </c>
      <c r="K328" s="46">
        <v>0</v>
      </c>
      <c r="L328" s="46">
        <v>0</v>
      </c>
      <c r="M328" s="71">
        <v>0</v>
      </c>
      <c r="N328" s="35">
        <v>17.25</v>
      </c>
      <c r="O328" s="55">
        <v>0.37499999999999972</v>
      </c>
      <c r="P328" s="56">
        <f>Q328*PCUs!$B$2+R328*PCUs!$B$3+S328*PCUs!$B$4+T328*PCUs!$B$5</f>
        <v>2</v>
      </c>
      <c r="Q328" s="46">
        <v>2</v>
      </c>
      <c r="R328" s="46">
        <v>0</v>
      </c>
      <c r="S328" s="46">
        <v>0</v>
      </c>
      <c r="T328" s="71">
        <v>0</v>
      </c>
      <c r="U328" s="35">
        <f t="shared" si="56"/>
        <v>11.5</v>
      </c>
    </row>
    <row r="329" spans="1:21" ht="13.5" customHeight="1" x14ac:dyDescent="0.2">
      <c r="A329" s="60">
        <f t="shared" ref="A329:A339" si="81">A328</f>
        <v>0.37499999999999972</v>
      </c>
      <c r="B329" s="54">
        <f>C329*PCUs!$B$2+D329*PCUs!$B$3+E329*PCUs!$B$4+F329*PCUs!$B$5</f>
        <v>15.5</v>
      </c>
      <c r="C329" s="24">
        <v>14</v>
      </c>
      <c r="D329" s="24">
        <v>1</v>
      </c>
      <c r="E329" s="24">
        <v>0</v>
      </c>
      <c r="F329" s="69">
        <v>0</v>
      </c>
      <c r="G329" s="63">
        <v>89.125</v>
      </c>
      <c r="H329" s="60">
        <v>0.37499999999999972</v>
      </c>
      <c r="I329" s="54">
        <f>J329*PCUs!$B$2+K329*PCUs!$B$3+L329*PCUs!$B$4+M329*PCUs!$B$5</f>
        <v>3</v>
      </c>
      <c r="J329" s="24">
        <v>3</v>
      </c>
      <c r="K329" s="24">
        <v>0</v>
      </c>
      <c r="L329" s="24">
        <v>0</v>
      </c>
      <c r="M329" s="69">
        <v>0</v>
      </c>
      <c r="N329" s="75">
        <v>17.25</v>
      </c>
      <c r="O329" s="60">
        <v>0.37499999999999972</v>
      </c>
      <c r="P329" s="54">
        <f>Q329*PCUs!$B$2+R329*PCUs!$B$3+S329*PCUs!$B$4+T329*PCUs!$B$5</f>
        <v>0</v>
      </c>
      <c r="Q329" s="24">
        <v>0</v>
      </c>
      <c r="R329" s="24">
        <v>0</v>
      </c>
      <c r="S329" s="24">
        <v>0</v>
      </c>
      <c r="T329" s="69">
        <v>0</v>
      </c>
      <c r="U329" s="75">
        <f t="shared" si="56"/>
        <v>0</v>
      </c>
    </row>
    <row r="330" spans="1:21" ht="13.5" customHeight="1" x14ac:dyDescent="0.2">
      <c r="A330" s="60">
        <f t="shared" si="81"/>
        <v>0.37499999999999972</v>
      </c>
      <c r="B330" s="54">
        <f>C330*PCUs!$B$2+D330*PCUs!$B$3+E330*PCUs!$B$4+F330*PCUs!$B$5</f>
        <v>8</v>
      </c>
      <c r="C330" s="24">
        <v>5</v>
      </c>
      <c r="D330" s="24">
        <v>2</v>
      </c>
      <c r="E330" s="24">
        <v>0</v>
      </c>
      <c r="F330" s="69">
        <v>0</v>
      </c>
      <c r="G330" s="63">
        <v>46</v>
      </c>
      <c r="H330" s="60">
        <v>0.37499999999999972</v>
      </c>
      <c r="I330" s="54">
        <f>J330*PCUs!$B$2+K330*PCUs!$B$3+L330*PCUs!$B$4+M330*PCUs!$B$5</f>
        <v>5</v>
      </c>
      <c r="J330" s="24">
        <v>5</v>
      </c>
      <c r="K330" s="24">
        <v>0</v>
      </c>
      <c r="L330" s="24">
        <v>0</v>
      </c>
      <c r="M330" s="69">
        <v>0</v>
      </c>
      <c r="N330" s="75">
        <v>28.75</v>
      </c>
      <c r="O330" s="60">
        <v>0.37499999999999972</v>
      </c>
      <c r="P330" s="54">
        <f>Q330*PCUs!$B$2+R330*PCUs!$B$3+S330*PCUs!$B$4+T330*PCUs!$B$5</f>
        <v>1</v>
      </c>
      <c r="Q330" s="24">
        <v>1</v>
      </c>
      <c r="R330" s="24">
        <v>0</v>
      </c>
      <c r="S330" s="24">
        <v>0</v>
      </c>
      <c r="T330" s="69">
        <v>0</v>
      </c>
      <c r="U330" s="75">
        <f t="shared" si="56"/>
        <v>5.75</v>
      </c>
    </row>
    <row r="331" spans="1:21" ht="13.5" customHeight="1" x14ac:dyDescent="0.2">
      <c r="A331" s="60">
        <f t="shared" si="81"/>
        <v>0.37499999999999972</v>
      </c>
      <c r="B331" s="54">
        <f>C331*PCUs!$B$2+D331*PCUs!$B$3+E331*PCUs!$B$4+F331*PCUs!$B$5</f>
        <v>2</v>
      </c>
      <c r="C331" s="24">
        <v>2</v>
      </c>
      <c r="D331" s="24">
        <v>0</v>
      </c>
      <c r="E331" s="24">
        <v>0</v>
      </c>
      <c r="F331" s="69">
        <v>0</v>
      </c>
      <c r="G331" s="63">
        <v>11.5</v>
      </c>
      <c r="H331" s="60">
        <v>0.37499999999999972</v>
      </c>
      <c r="I331" s="54">
        <f>J331*PCUs!$B$2+K331*PCUs!$B$3+L331*PCUs!$B$4+M331*PCUs!$B$5</f>
        <v>4</v>
      </c>
      <c r="J331" s="24">
        <v>4</v>
      </c>
      <c r="K331" s="24">
        <v>0</v>
      </c>
      <c r="L331" s="24">
        <v>0</v>
      </c>
      <c r="M331" s="69">
        <v>0</v>
      </c>
      <c r="N331" s="75">
        <v>23</v>
      </c>
      <c r="O331" s="60">
        <v>0.37499999999999972</v>
      </c>
      <c r="P331" s="54">
        <f>Q331*PCUs!$B$2+R331*PCUs!$B$3+S331*PCUs!$B$4+T331*PCUs!$B$5</f>
        <v>3</v>
      </c>
      <c r="Q331" s="24">
        <v>3</v>
      </c>
      <c r="R331" s="24">
        <v>0</v>
      </c>
      <c r="S331" s="24">
        <v>0</v>
      </c>
      <c r="T331" s="69">
        <v>0</v>
      </c>
      <c r="U331" s="75">
        <f t="shared" si="56"/>
        <v>17.25</v>
      </c>
    </row>
    <row r="332" spans="1:21" ht="13.5" customHeight="1" x14ac:dyDescent="0.2">
      <c r="A332" s="60">
        <f t="shared" si="81"/>
        <v>0.37499999999999972</v>
      </c>
      <c r="B332" s="54">
        <f>C332*PCUs!$B$2+D332*PCUs!$B$3+E332*PCUs!$B$4+F332*PCUs!$B$5</f>
        <v>0</v>
      </c>
      <c r="F332" s="69"/>
      <c r="G332" s="63">
        <v>0</v>
      </c>
      <c r="H332" s="60">
        <v>0.37499999999999972</v>
      </c>
      <c r="I332" s="54">
        <f>J332*PCUs!$B$2+K332*PCUs!$B$3+L332*PCUs!$B$4+M332*PCUs!$B$5</f>
        <v>0</v>
      </c>
      <c r="M332" s="69"/>
      <c r="N332" s="75">
        <v>0</v>
      </c>
      <c r="O332" s="60">
        <v>0.37499999999999972</v>
      </c>
      <c r="P332" s="54">
        <f>Q332*PCUs!$B$2+R332*PCUs!$B$3+S332*PCUs!$B$4+T332*PCUs!$B$5</f>
        <v>0</v>
      </c>
      <c r="T332" s="69"/>
      <c r="U332" s="75">
        <f t="shared" si="56"/>
        <v>0</v>
      </c>
    </row>
    <row r="333" spans="1:21" ht="13.5" customHeight="1" x14ac:dyDescent="0.2">
      <c r="A333" s="60">
        <f t="shared" si="81"/>
        <v>0.37499999999999972</v>
      </c>
      <c r="B333" s="54">
        <f>C333*PCUs!$B$2+D333*PCUs!$B$3+E333*PCUs!$B$4+F333*PCUs!$B$5</f>
        <v>0</v>
      </c>
      <c r="F333" s="69"/>
      <c r="G333" s="63">
        <v>0</v>
      </c>
      <c r="H333" s="60">
        <v>0.37499999999999972</v>
      </c>
      <c r="I333" s="54">
        <f>J333*PCUs!$B$2+K333*PCUs!$B$3+L333*PCUs!$B$4+M333*PCUs!$B$5</f>
        <v>0</v>
      </c>
      <c r="M333" s="69"/>
      <c r="N333" s="75">
        <v>0</v>
      </c>
      <c r="O333" s="60">
        <v>0.37499999999999972</v>
      </c>
      <c r="P333" s="54">
        <f>Q333*PCUs!$B$2+R333*PCUs!$B$3+S333*PCUs!$B$4+T333*PCUs!$B$5</f>
        <v>0</v>
      </c>
      <c r="T333" s="69"/>
      <c r="U333" s="75">
        <f t="shared" si="56"/>
        <v>0</v>
      </c>
    </row>
    <row r="334" spans="1:21" ht="13.5" customHeight="1" x14ac:dyDescent="0.2">
      <c r="A334" s="60">
        <f t="shared" si="81"/>
        <v>0.37499999999999972</v>
      </c>
      <c r="B334" s="54">
        <f>C334*PCUs!$B$2+D334*PCUs!$B$3+E334*PCUs!$B$4+F334*PCUs!$B$5</f>
        <v>0</v>
      </c>
      <c r="F334" s="69"/>
      <c r="G334" s="63">
        <v>0</v>
      </c>
      <c r="H334" s="60">
        <v>0.37499999999999972</v>
      </c>
      <c r="I334" s="54">
        <f>J334*PCUs!$B$2+K334*PCUs!$B$3+L334*PCUs!$B$4+M334*PCUs!$B$5</f>
        <v>0</v>
      </c>
      <c r="M334" s="69"/>
      <c r="N334" s="75">
        <v>0</v>
      </c>
      <c r="O334" s="60">
        <v>0.37499999999999972</v>
      </c>
      <c r="P334" s="54">
        <f>Q334*PCUs!$B$2+R334*PCUs!$B$3+S334*PCUs!$B$4+T334*PCUs!$B$5</f>
        <v>0</v>
      </c>
      <c r="T334" s="69"/>
      <c r="U334" s="75">
        <f t="shared" si="56"/>
        <v>0</v>
      </c>
    </row>
    <row r="335" spans="1:21" ht="13.5" customHeight="1" x14ac:dyDescent="0.2">
      <c r="A335" s="60">
        <f t="shared" si="81"/>
        <v>0.37499999999999972</v>
      </c>
      <c r="B335" s="54">
        <f>C335*PCUs!$B$2+D335*PCUs!$B$3+E335*PCUs!$B$4+F335*PCUs!$B$5</f>
        <v>0</v>
      </c>
      <c r="F335" s="69"/>
      <c r="G335" s="63">
        <v>0</v>
      </c>
      <c r="H335" s="60">
        <v>0.37499999999999972</v>
      </c>
      <c r="I335" s="54">
        <f>J335*PCUs!$B$2+K335*PCUs!$B$3+L335*PCUs!$B$4+M335*PCUs!$B$5</f>
        <v>0</v>
      </c>
      <c r="M335" s="69"/>
      <c r="N335" s="75">
        <v>0</v>
      </c>
      <c r="O335" s="60">
        <v>0.37499999999999972</v>
      </c>
      <c r="P335" s="54">
        <f>Q335*PCUs!$B$2+R335*PCUs!$B$3+S335*PCUs!$B$4+T335*PCUs!$B$5</f>
        <v>0</v>
      </c>
      <c r="T335" s="69"/>
      <c r="U335" s="75">
        <f t="shared" si="56"/>
        <v>0</v>
      </c>
    </row>
    <row r="336" spans="1:21" ht="13.5" customHeight="1" x14ac:dyDescent="0.2">
      <c r="A336" s="60">
        <f t="shared" si="81"/>
        <v>0.37499999999999972</v>
      </c>
      <c r="B336" s="54">
        <f>C336*PCUs!$B$2+D336*PCUs!$B$3+E336*PCUs!$B$4+F336*PCUs!$B$5</f>
        <v>0</v>
      </c>
      <c r="F336" s="69"/>
      <c r="G336" s="63">
        <v>0</v>
      </c>
      <c r="H336" s="60">
        <v>0.37499999999999972</v>
      </c>
      <c r="I336" s="54">
        <f>J336*PCUs!$B$2+K336*PCUs!$B$3+L336*PCUs!$B$4+M336*PCUs!$B$5</f>
        <v>0</v>
      </c>
      <c r="M336" s="69"/>
      <c r="N336" s="75">
        <v>0</v>
      </c>
      <c r="O336" s="60">
        <v>0.37499999999999972</v>
      </c>
      <c r="P336" s="54">
        <f>Q336*PCUs!$B$2+R336*PCUs!$B$3+S336*PCUs!$B$4+T336*PCUs!$B$5</f>
        <v>0</v>
      </c>
      <c r="T336" s="69"/>
      <c r="U336" s="75">
        <f t="shared" si="56"/>
        <v>0</v>
      </c>
    </row>
    <row r="337" spans="1:21" ht="13.5" customHeight="1" x14ac:dyDescent="0.2">
      <c r="A337" s="60">
        <f t="shared" si="81"/>
        <v>0.37499999999999972</v>
      </c>
      <c r="B337" s="54">
        <f>C337*PCUs!$B$2+D337*PCUs!$B$3+E337*PCUs!$B$4+F337*PCUs!$B$5</f>
        <v>0</v>
      </c>
      <c r="F337" s="69"/>
      <c r="G337" s="63">
        <v>0</v>
      </c>
      <c r="H337" s="60">
        <v>0.37499999999999972</v>
      </c>
      <c r="I337" s="54">
        <f>J337*PCUs!$B$2+K337*PCUs!$B$3+L337*PCUs!$B$4+M337*PCUs!$B$5</f>
        <v>0</v>
      </c>
      <c r="M337" s="69"/>
      <c r="N337" s="75">
        <v>0</v>
      </c>
      <c r="O337" s="60">
        <v>0.37499999999999972</v>
      </c>
      <c r="P337" s="54">
        <f>Q337*PCUs!$B$2+R337*PCUs!$B$3+S337*PCUs!$B$4+T337*PCUs!$B$5</f>
        <v>0</v>
      </c>
      <c r="T337" s="69"/>
      <c r="U337" s="75">
        <f t="shared" si="56"/>
        <v>0</v>
      </c>
    </row>
    <row r="338" spans="1:21" ht="13.5" customHeight="1" x14ac:dyDescent="0.2">
      <c r="A338" s="60">
        <f t="shared" si="81"/>
        <v>0.37499999999999972</v>
      </c>
      <c r="B338" s="54">
        <f>C338*PCUs!$B$2+D338*PCUs!$B$3+E338*PCUs!$B$4+F338*PCUs!$B$5</f>
        <v>0</v>
      </c>
      <c r="F338" s="69"/>
      <c r="G338" s="63">
        <v>0</v>
      </c>
      <c r="H338" s="60">
        <v>0.37499999999999972</v>
      </c>
      <c r="I338" s="54">
        <f>J338*PCUs!$B$2+K338*PCUs!$B$3+L338*PCUs!$B$4+M338*PCUs!$B$5</f>
        <v>0</v>
      </c>
      <c r="M338" s="69"/>
      <c r="N338" s="75">
        <v>0</v>
      </c>
      <c r="O338" s="60">
        <v>0.37499999999999972</v>
      </c>
      <c r="P338" s="54">
        <f>Q338*PCUs!$B$2+R338*PCUs!$B$3+S338*PCUs!$B$4+T338*PCUs!$B$5</f>
        <v>0</v>
      </c>
      <c r="T338" s="69"/>
      <c r="U338" s="75">
        <f t="shared" si="56"/>
        <v>0</v>
      </c>
    </row>
    <row r="339" spans="1:21" ht="13.5" customHeight="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v>0</v>
      </c>
      <c r="H339" s="60">
        <v>0.37499999999999972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v>0</v>
      </c>
      <c r="O339" s="60">
        <v>0.37499999999999972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6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15.5</v>
      </c>
      <c r="C340" s="24">
        <f>VLOOKUP(B340,B328:F339,2,FALSE)</f>
        <v>14</v>
      </c>
      <c r="D340" s="24">
        <f>VLOOKUP(B340,B328:F339,3,FALSE)</f>
        <v>1</v>
      </c>
      <c r="E340" s="24">
        <f>VLOOKUP(B340,B328:F339,4,FALSE)</f>
        <v>0</v>
      </c>
      <c r="F340" s="69">
        <f>VLOOKUP(B340,B328:F339,5,FALSE)</f>
        <v>0</v>
      </c>
      <c r="G340" s="63">
        <f t="shared" ref="G340" si="82">B340*5.75</f>
        <v>89.125</v>
      </c>
      <c r="H340" s="70">
        <f>H339</f>
        <v>0.37499999999999972</v>
      </c>
      <c r="I340" s="54">
        <f>MAX(I328:I339)</f>
        <v>5</v>
      </c>
      <c r="J340" s="24">
        <f>VLOOKUP(I340,I328:M339,2,FALSE)</f>
        <v>5</v>
      </c>
      <c r="K340" s="24">
        <f>VLOOKUP(I340,I328:M339,3,FALSE)</f>
        <v>0</v>
      </c>
      <c r="L340" s="24">
        <f>VLOOKUP(I340,I328:M339,4,FALSE)</f>
        <v>0</v>
      </c>
      <c r="M340" s="69">
        <f>VLOOKUP(I340,I328:M339,5,FALSE)</f>
        <v>0</v>
      </c>
      <c r="N340" s="75">
        <f t="shared" ref="N340" si="83">I340*5.75</f>
        <v>28.75</v>
      </c>
      <c r="O340" s="70">
        <f>O339</f>
        <v>0.37499999999999972</v>
      </c>
      <c r="P340" s="54">
        <f>MAX(P328:P339)</f>
        <v>3</v>
      </c>
      <c r="Q340" s="24">
        <f>VLOOKUP(P340,P328:T339,2,FALSE)</f>
        <v>3</v>
      </c>
      <c r="R340" s="24">
        <f>VLOOKUP(P340,P328:T339,3,FALSE)</f>
        <v>0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17.25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3</v>
      </c>
      <c r="C341" s="46">
        <v>3</v>
      </c>
      <c r="D341" s="46">
        <v>0</v>
      </c>
      <c r="E341" s="46">
        <v>0</v>
      </c>
      <c r="F341" s="71">
        <v>0</v>
      </c>
      <c r="G341" s="59">
        <v>17.25</v>
      </c>
      <c r="H341" s="55">
        <v>0.37847222222222193</v>
      </c>
      <c r="I341" s="56">
        <f>J341*PCUs!$B$2+K341*PCUs!$B$3+L341*PCUs!$B$4+M341*PCUs!$B$5</f>
        <v>2.5</v>
      </c>
      <c r="J341" s="46">
        <v>1</v>
      </c>
      <c r="K341" s="46">
        <v>1</v>
      </c>
      <c r="L341" s="46">
        <v>0</v>
      </c>
      <c r="M341" s="71">
        <v>0</v>
      </c>
      <c r="N341" s="35">
        <v>14.375</v>
      </c>
      <c r="O341" s="55">
        <v>0.37847222222222193</v>
      </c>
      <c r="P341" s="56">
        <f>Q341*PCUs!$B$2+R341*PCUs!$B$3+S341*PCUs!$B$4+T341*PCUs!$B$5</f>
        <v>1</v>
      </c>
      <c r="Q341" s="46">
        <v>1</v>
      </c>
      <c r="R341" s="46">
        <v>0</v>
      </c>
      <c r="S341" s="46">
        <v>0</v>
      </c>
      <c r="T341" s="71">
        <v>0</v>
      </c>
      <c r="U341" s="35">
        <f t="shared" si="56"/>
        <v>5.75</v>
      </c>
    </row>
    <row r="342" spans="1:21" ht="13.5" customHeight="1" x14ac:dyDescent="0.2">
      <c r="A342" s="60">
        <f t="shared" ref="A342:A352" si="84">A341</f>
        <v>0.37847222222222193</v>
      </c>
      <c r="B342" s="54">
        <f>C342*PCUs!$B$2+D342*PCUs!$B$3+E342*PCUs!$B$4+F342*PCUs!$B$5</f>
        <v>3</v>
      </c>
      <c r="C342" s="24">
        <v>3</v>
      </c>
      <c r="D342" s="24">
        <v>0</v>
      </c>
      <c r="E342" s="24">
        <v>0</v>
      </c>
      <c r="F342" s="69">
        <v>0</v>
      </c>
      <c r="G342" s="63">
        <v>17.25</v>
      </c>
      <c r="H342" s="60">
        <v>0.37847222222222193</v>
      </c>
      <c r="I342" s="54">
        <f>J342*PCUs!$B$2+K342*PCUs!$B$3+L342*PCUs!$B$4+M342*PCUs!$B$5</f>
        <v>6</v>
      </c>
      <c r="J342" s="24">
        <v>6</v>
      </c>
      <c r="K342" s="24">
        <v>0</v>
      </c>
      <c r="L342" s="24">
        <v>0</v>
      </c>
      <c r="M342" s="69">
        <v>0</v>
      </c>
      <c r="N342" s="75">
        <v>34.5</v>
      </c>
      <c r="O342" s="60">
        <v>0.37847222222222193</v>
      </c>
      <c r="P342" s="54">
        <f>Q342*PCUs!$B$2+R342*PCUs!$B$3+S342*PCUs!$B$4+T342*PCUs!$B$5</f>
        <v>2</v>
      </c>
      <c r="Q342" s="24">
        <v>2</v>
      </c>
      <c r="R342" s="24">
        <v>0</v>
      </c>
      <c r="S342" s="24">
        <v>0</v>
      </c>
      <c r="T342" s="69">
        <v>0</v>
      </c>
      <c r="U342" s="75">
        <f t="shared" si="56"/>
        <v>11.5</v>
      </c>
    </row>
    <row r="343" spans="1:21" ht="13.5" customHeight="1" x14ac:dyDescent="0.2">
      <c r="A343" s="60">
        <f t="shared" si="84"/>
        <v>0.37847222222222193</v>
      </c>
      <c r="B343" s="54">
        <f>C343*PCUs!$B$2+D343*PCUs!$B$3+E343*PCUs!$B$4+F343*PCUs!$B$5</f>
        <v>5.5</v>
      </c>
      <c r="C343" s="24">
        <v>4</v>
      </c>
      <c r="D343" s="24">
        <v>1</v>
      </c>
      <c r="E343" s="24">
        <v>0</v>
      </c>
      <c r="F343" s="69">
        <v>0</v>
      </c>
      <c r="G343" s="63">
        <v>31.625</v>
      </c>
      <c r="H343" s="60">
        <v>0.37847222222222193</v>
      </c>
      <c r="I343" s="54">
        <f>J343*PCUs!$B$2+K343*PCUs!$B$3+L343*PCUs!$B$4+M343*PCUs!$B$5</f>
        <v>1</v>
      </c>
      <c r="J343" s="24">
        <v>1</v>
      </c>
      <c r="K343" s="24">
        <v>0</v>
      </c>
      <c r="L343" s="24">
        <v>0</v>
      </c>
      <c r="M343" s="69">
        <v>0</v>
      </c>
      <c r="N343" s="75">
        <v>5.75</v>
      </c>
      <c r="O343" s="60">
        <v>0.37847222222222193</v>
      </c>
      <c r="P343" s="54">
        <f>Q343*PCUs!$B$2+R343*PCUs!$B$3+S343*PCUs!$B$4+T343*PCUs!$B$5</f>
        <v>0</v>
      </c>
      <c r="Q343" s="24">
        <v>0</v>
      </c>
      <c r="R343" s="24">
        <v>0</v>
      </c>
      <c r="S343" s="24">
        <v>0</v>
      </c>
      <c r="T343" s="69">
        <v>0</v>
      </c>
      <c r="U343" s="75">
        <f t="shared" si="56"/>
        <v>0</v>
      </c>
    </row>
    <row r="344" spans="1:21" ht="13.5" customHeight="1" x14ac:dyDescent="0.2">
      <c r="A344" s="60">
        <f t="shared" si="84"/>
        <v>0.37847222222222193</v>
      </c>
      <c r="B344" s="54">
        <f>C344*PCUs!$B$2+D344*PCUs!$B$3+E344*PCUs!$B$4+F344*PCUs!$B$5</f>
        <v>3</v>
      </c>
      <c r="C344" s="24">
        <v>3</v>
      </c>
      <c r="D344" s="24">
        <v>0</v>
      </c>
      <c r="E344" s="24">
        <v>0</v>
      </c>
      <c r="F344" s="69">
        <v>0</v>
      </c>
      <c r="G344" s="63">
        <v>17.25</v>
      </c>
      <c r="H344" s="60">
        <v>0.37847222222222193</v>
      </c>
      <c r="I344" s="54">
        <f>J344*PCUs!$B$2+K344*PCUs!$B$3+L344*PCUs!$B$4+M344*PCUs!$B$5</f>
        <v>4</v>
      </c>
      <c r="J344" s="24">
        <v>4</v>
      </c>
      <c r="K344" s="24">
        <v>0</v>
      </c>
      <c r="L344" s="24">
        <v>0</v>
      </c>
      <c r="M344" s="69">
        <v>0</v>
      </c>
      <c r="N344" s="75">
        <v>23</v>
      </c>
      <c r="O344" s="60">
        <v>0.37847222222222193</v>
      </c>
      <c r="P344" s="54">
        <f>Q344*PCUs!$B$2+R344*PCUs!$B$3+S344*PCUs!$B$4+T344*PCUs!$B$5</f>
        <v>1</v>
      </c>
      <c r="Q344" s="24">
        <v>1</v>
      </c>
      <c r="R344" s="24">
        <v>0</v>
      </c>
      <c r="S344" s="24">
        <v>0</v>
      </c>
      <c r="T344" s="69">
        <v>0</v>
      </c>
      <c r="U344" s="75">
        <f t="shared" si="56"/>
        <v>5.75</v>
      </c>
    </row>
    <row r="345" spans="1:21" ht="13.5" customHeight="1" x14ac:dyDescent="0.2">
      <c r="A345" s="60">
        <f t="shared" si="84"/>
        <v>0.37847222222222193</v>
      </c>
      <c r="B345" s="54">
        <f>C345*PCUs!$B$2+D345*PCUs!$B$3+E345*PCUs!$B$4+F345*PCUs!$B$5</f>
        <v>6</v>
      </c>
      <c r="C345" s="24">
        <v>6</v>
      </c>
      <c r="D345" s="24">
        <v>0</v>
      </c>
      <c r="E345" s="24">
        <v>0</v>
      </c>
      <c r="F345" s="69">
        <v>0</v>
      </c>
      <c r="G345" s="63">
        <v>34.5</v>
      </c>
      <c r="H345" s="60">
        <v>0.37847222222222193</v>
      </c>
      <c r="I345" s="54">
        <f>J345*PCUs!$B$2+K345*PCUs!$B$3+L345*PCUs!$B$4+M345*PCUs!$B$5</f>
        <v>6</v>
      </c>
      <c r="J345" s="24">
        <v>6</v>
      </c>
      <c r="K345" s="24">
        <v>0</v>
      </c>
      <c r="L345" s="24">
        <v>0</v>
      </c>
      <c r="M345" s="69">
        <v>0</v>
      </c>
      <c r="N345" s="75">
        <v>34.5</v>
      </c>
      <c r="O345" s="60">
        <v>0.37847222222222193</v>
      </c>
      <c r="P345" s="54">
        <f>Q345*PCUs!$B$2+R345*PCUs!$B$3+S345*PCUs!$B$4+T345*PCUs!$B$5</f>
        <v>0</v>
      </c>
      <c r="Q345" s="24">
        <v>0</v>
      </c>
      <c r="R345" s="24">
        <v>0</v>
      </c>
      <c r="S345" s="24">
        <v>0</v>
      </c>
      <c r="T345" s="69">
        <v>0</v>
      </c>
      <c r="U345" s="75">
        <f t="shared" si="56"/>
        <v>0</v>
      </c>
    </row>
    <row r="346" spans="1:21" ht="13.5" customHeight="1" x14ac:dyDescent="0.2">
      <c r="A346" s="60">
        <f t="shared" si="84"/>
        <v>0.37847222222222193</v>
      </c>
      <c r="B346" s="54">
        <f>C346*PCUs!$B$2+D346*PCUs!$B$3+E346*PCUs!$B$4+F346*PCUs!$B$5</f>
        <v>0</v>
      </c>
      <c r="F346" s="69"/>
      <c r="G346" s="63">
        <v>0</v>
      </c>
      <c r="H346" s="60">
        <v>0.37847222222222193</v>
      </c>
      <c r="I346" s="54">
        <f>J346*PCUs!$B$2+K346*PCUs!$B$3+L346*PCUs!$B$4+M346*PCUs!$B$5</f>
        <v>0</v>
      </c>
      <c r="M346" s="69"/>
      <c r="N346" s="75">
        <v>0</v>
      </c>
      <c r="O346" s="60">
        <v>0.37847222222222193</v>
      </c>
      <c r="P346" s="54">
        <f>Q346*PCUs!$B$2+R346*PCUs!$B$3+S346*PCUs!$B$4+T346*PCUs!$B$5</f>
        <v>0</v>
      </c>
      <c r="T346" s="69"/>
      <c r="U346" s="75">
        <f t="shared" si="56"/>
        <v>0</v>
      </c>
    </row>
    <row r="347" spans="1:21" ht="13.5" customHeight="1" x14ac:dyDescent="0.2">
      <c r="A347" s="60">
        <f t="shared" si="84"/>
        <v>0.37847222222222193</v>
      </c>
      <c r="B347" s="54">
        <f>C347*PCUs!$B$2+D347*PCUs!$B$3+E347*PCUs!$B$4+F347*PCUs!$B$5</f>
        <v>0</v>
      </c>
      <c r="F347" s="69"/>
      <c r="G347" s="63">
        <v>0</v>
      </c>
      <c r="H347" s="60">
        <v>0.37847222222222193</v>
      </c>
      <c r="I347" s="54">
        <f>J347*PCUs!$B$2+K347*PCUs!$B$3+L347*PCUs!$B$4+M347*PCUs!$B$5</f>
        <v>0</v>
      </c>
      <c r="M347" s="69"/>
      <c r="N347" s="75">
        <v>0</v>
      </c>
      <c r="O347" s="60">
        <v>0.37847222222222193</v>
      </c>
      <c r="P347" s="54">
        <f>Q347*PCUs!$B$2+R347*PCUs!$B$3+S347*PCUs!$B$4+T347*PCUs!$B$5</f>
        <v>0</v>
      </c>
      <c r="T347" s="69"/>
      <c r="U347" s="75">
        <f t="shared" si="56"/>
        <v>0</v>
      </c>
    </row>
    <row r="348" spans="1:21" ht="13.5" customHeight="1" x14ac:dyDescent="0.2">
      <c r="A348" s="60">
        <f t="shared" si="84"/>
        <v>0.37847222222222193</v>
      </c>
      <c r="B348" s="54">
        <f>C348*PCUs!$B$2+D348*PCUs!$B$3+E348*PCUs!$B$4+F348*PCUs!$B$5</f>
        <v>0</v>
      </c>
      <c r="F348" s="69"/>
      <c r="G348" s="63">
        <v>0</v>
      </c>
      <c r="H348" s="60">
        <v>0.37847222222222193</v>
      </c>
      <c r="I348" s="54">
        <f>J348*PCUs!$B$2+K348*PCUs!$B$3+L348*PCUs!$B$4+M348*PCUs!$B$5</f>
        <v>0</v>
      </c>
      <c r="M348" s="69"/>
      <c r="N348" s="75">
        <v>0</v>
      </c>
      <c r="O348" s="60">
        <v>0.37847222222222193</v>
      </c>
      <c r="P348" s="54">
        <f>Q348*PCUs!$B$2+R348*PCUs!$B$3+S348*PCUs!$B$4+T348*PCUs!$B$5</f>
        <v>0</v>
      </c>
      <c r="T348" s="69"/>
      <c r="U348" s="75">
        <f t="shared" si="56"/>
        <v>0</v>
      </c>
    </row>
    <row r="349" spans="1:21" ht="13.5" customHeight="1" x14ac:dyDescent="0.2">
      <c r="A349" s="60">
        <f t="shared" si="84"/>
        <v>0.37847222222222193</v>
      </c>
      <c r="B349" s="54">
        <f>C349*PCUs!$B$2+D349*PCUs!$B$3+E349*PCUs!$B$4+F349*PCUs!$B$5</f>
        <v>0</v>
      </c>
      <c r="F349" s="69"/>
      <c r="G349" s="63">
        <v>0</v>
      </c>
      <c r="H349" s="60">
        <v>0.37847222222222193</v>
      </c>
      <c r="I349" s="54">
        <f>J349*PCUs!$B$2+K349*PCUs!$B$3+L349*PCUs!$B$4+M349*PCUs!$B$5</f>
        <v>0</v>
      </c>
      <c r="M349" s="69"/>
      <c r="N349" s="75">
        <v>0</v>
      </c>
      <c r="O349" s="60">
        <v>0.37847222222222193</v>
      </c>
      <c r="P349" s="54">
        <f>Q349*PCUs!$B$2+R349*PCUs!$B$3+S349*PCUs!$B$4+T349*PCUs!$B$5</f>
        <v>0</v>
      </c>
      <c r="T349" s="69"/>
      <c r="U349" s="75">
        <f t="shared" si="56"/>
        <v>0</v>
      </c>
    </row>
    <row r="350" spans="1:21" ht="13.5" customHeight="1" x14ac:dyDescent="0.2">
      <c r="A350" s="60">
        <f t="shared" si="84"/>
        <v>0.37847222222222193</v>
      </c>
      <c r="B350" s="54">
        <f>C350*PCUs!$B$2+D350*PCUs!$B$3+E350*PCUs!$B$4+F350*PCUs!$B$5</f>
        <v>0</v>
      </c>
      <c r="F350" s="69"/>
      <c r="G350" s="63">
        <v>0</v>
      </c>
      <c r="H350" s="60">
        <v>0.37847222222222193</v>
      </c>
      <c r="I350" s="54">
        <f>J350*PCUs!$B$2+K350*PCUs!$B$3+L350*PCUs!$B$4+M350*PCUs!$B$5</f>
        <v>0</v>
      </c>
      <c r="M350" s="69"/>
      <c r="N350" s="75">
        <v>0</v>
      </c>
      <c r="O350" s="60">
        <v>0.37847222222222193</v>
      </c>
      <c r="P350" s="54">
        <f>Q350*PCUs!$B$2+R350*PCUs!$B$3+S350*PCUs!$B$4+T350*PCUs!$B$5</f>
        <v>0</v>
      </c>
      <c r="T350" s="69"/>
      <c r="U350" s="75">
        <f t="shared" si="56"/>
        <v>0</v>
      </c>
    </row>
    <row r="351" spans="1:21" ht="13.5" customHeight="1" x14ac:dyDescent="0.2">
      <c r="A351" s="60">
        <f t="shared" si="84"/>
        <v>0.37847222222222193</v>
      </c>
      <c r="B351" s="54">
        <f>C351*PCUs!$B$2+D351*PCUs!$B$3+E351*PCUs!$B$4+F351*PCUs!$B$5</f>
        <v>0</v>
      </c>
      <c r="F351" s="69"/>
      <c r="G351" s="63">
        <v>0</v>
      </c>
      <c r="H351" s="60">
        <v>0.37847222222222193</v>
      </c>
      <c r="I351" s="54">
        <f>J351*PCUs!$B$2+K351*PCUs!$B$3+L351*PCUs!$B$4+M351*PCUs!$B$5</f>
        <v>0</v>
      </c>
      <c r="M351" s="69"/>
      <c r="N351" s="75">
        <v>0</v>
      </c>
      <c r="O351" s="60">
        <v>0.37847222222222193</v>
      </c>
      <c r="P351" s="54">
        <f>Q351*PCUs!$B$2+R351*PCUs!$B$3+S351*PCUs!$B$4+T351*PCUs!$B$5</f>
        <v>0</v>
      </c>
      <c r="T351" s="69"/>
      <c r="U351" s="75">
        <f t="shared" si="56"/>
        <v>0</v>
      </c>
    </row>
    <row r="352" spans="1:21" ht="13.5" customHeight="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v>0</v>
      </c>
      <c r="H352" s="60">
        <v>0.37847222222222193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v>0</v>
      </c>
      <c r="O352" s="60">
        <v>0.37847222222222193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6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6</v>
      </c>
      <c r="C353" s="24">
        <f>VLOOKUP(B353,B341:F352,2,FALSE)</f>
        <v>6</v>
      </c>
      <c r="D353" s="24">
        <f>VLOOKUP(B353,B341:F352,3,FALSE)</f>
        <v>0</v>
      </c>
      <c r="E353" s="24">
        <f>VLOOKUP(B353,B341:F352,4,FALSE)</f>
        <v>0</v>
      </c>
      <c r="F353" s="69">
        <f>VLOOKUP(B353,B341:F352,5,FALSE)</f>
        <v>0</v>
      </c>
      <c r="G353" s="63">
        <f t="shared" ref="G353" si="85">B353*5.75</f>
        <v>34.5</v>
      </c>
      <c r="H353" s="70">
        <f>H352</f>
        <v>0.37847222222222193</v>
      </c>
      <c r="I353" s="54">
        <f>MAX(I341:I352)</f>
        <v>6</v>
      </c>
      <c r="J353" s="24">
        <f>VLOOKUP(I353,I341:M352,2,FALSE)</f>
        <v>6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ref="N353" si="86">I353*5.75</f>
        <v>34.5</v>
      </c>
      <c r="O353" s="70">
        <f>O352</f>
        <v>0.37847222222222193</v>
      </c>
      <c r="P353" s="54">
        <f>MAX(P341:P352)</f>
        <v>2</v>
      </c>
      <c r="Q353" s="24">
        <f>VLOOKUP(P353,P341:T352,2,FALSE)</f>
        <v>2</v>
      </c>
      <c r="R353" s="24">
        <f>VLOOKUP(P353,P341:T352,3,FALSE)</f>
        <v>0</v>
      </c>
      <c r="S353" s="24">
        <f>VLOOKUP(P353,P341:T352,4,FALSE)</f>
        <v>0</v>
      </c>
      <c r="T353" s="69">
        <f>VLOOKUP(P353,P341:T352,5,FALSE)</f>
        <v>0</v>
      </c>
      <c r="U353" s="75">
        <f t="shared" si="56"/>
        <v>11.5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3</v>
      </c>
      <c r="C354" s="46">
        <v>3</v>
      </c>
      <c r="D354" s="46">
        <v>0</v>
      </c>
      <c r="E354" s="46">
        <v>0</v>
      </c>
      <c r="F354" s="71">
        <v>0</v>
      </c>
      <c r="G354" s="59">
        <v>17.25</v>
      </c>
      <c r="H354" s="55">
        <v>0.38194444444444414</v>
      </c>
      <c r="I354" s="56">
        <f>J354*PCUs!$B$2+K354*PCUs!$B$3+L354*PCUs!$B$4+M354*PCUs!$B$5</f>
        <v>4.3</v>
      </c>
      <c r="J354" s="46">
        <v>2</v>
      </c>
      <c r="K354" s="46">
        <v>0</v>
      </c>
      <c r="L354" s="46">
        <v>1</v>
      </c>
      <c r="M354" s="71">
        <v>0</v>
      </c>
      <c r="N354" s="35">
        <v>24.724999999999998</v>
      </c>
      <c r="O354" s="55">
        <v>0.38194444444444414</v>
      </c>
      <c r="P354" s="56">
        <f>Q354*PCUs!$B$2+R354*PCUs!$B$3+S354*PCUs!$B$4+T354*PCUs!$B$5</f>
        <v>1</v>
      </c>
      <c r="Q354" s="46">
        <v>1</v>
      </c>
      <c r="R354" s="46">
        <v>0</v>
      </c>
      <c r="S354" s="46">
        <v>0</v>
      </c>
      <c r="T354" s="71">
        <v>0</v>
      </c>
      <c r="U354" s="35">
        <f t="shared" si="56"/>
        <v>5.75</v>
      </c>
    </row>
    <row r="355" spans="1:21" ht="13.5" customHeight="1" x14ac:dyDescent="0.2">
      <c r="A355" s="60">
        <f t="shared" ref="A355:A365" si="87">A354</f>
        <v>0.38194444444444414</v>
      </c>
      <c r="B355" s="54">
        <f>C355*PCUs!$B$2+D355*PCUs!$B$3+E355*PCUs!$B$4+F355*PCUs!$B$5</f>
        <v>2</v>
      </c>
      <c r="C355" s="24">
        <v>2</v>
      </c>
      <c r="D355" s="24">
        <v>0</v>
      </c>
      <c r="E355" s="24">
        <v>0</v>
      </c>
      <c r="F355" s="69">
        <v>0</v>
      </c>
      <c r="G355" s="63">
        <v>11.5</v>
      </c>
      <c r="H355" s="60">
        <v>0.38194444444444414</v>
      </c>
      <c r="I355" s="54">
        <f>J355*PCUs!$B$2+K355*PCUs!$B$3+L355*PCUs!$B$4+M355*PCUs!$B$5</f>
        <v>4</v>
      </c>
      <c r="J355" s="24">
        <v>4</v>
      </c>
      <c r="K355" s="24">
        <v>0</v>
      </c>
      <c r="L355" s="24">
        <v>0</v>
      </c>
      <c r="M355" s="69">
        <v>0</v>
      </c>
      <c r="N355" s="75">
        <v>23</v>
      </c>
      <c r="O355" s="60">
        <v>0.38194444444444414</v>
      </c>
      <c r="P355" s="54">
        <f>Q355*PCUs!$B$2+R355*PCUs!$B$3+S355*PCUs!$B$4+T355*PCUs!$B$5</f>
        <v>0</v>
      </c>
      <c r="Q355" s="24">
        <v>0</v>
      </c>
      <c r="R355" s="24">
        <v>0</v>
      </c>
      <c r="S355" s="24">
        <v>0</v>
      </c>
      <c r="T355" s="69">
        <v>0</v>
      </c>
      <c r="U355" s="75">
        <f t="shared" si="56"/>
        <v>0</v>
      </c>
    </row>
    <row r="356" spans="1:21" ht="13.5" customHeight="1" x14ac:dyDescent="0.2">
      <c r="A356" s="60">
        <f t="shared" si="87"/>
        <v>0.38194444444444414</v>
      </c>
      <c r="B356" s="54">
        <f>C356*PCUs!$B$2+D356*PCUs!$B$3+E356*PCUs!$B$4+F356*PCUs!$B$5</f>
        <v>8.6</v>
      </c>
      <c r="C356" s="24">
        <v>4</v>
      </c>
      <c r="D356" s="24">
        <v>0</v>
      </c>
      <c r="E356" s="24">
        <v>2</v>
      </c>
      <c r="F356" s="69">
        <v>0</v>
      </c>
      <c r="G356" s="63">
        <v>49.449999999999996</v>
      </c>
      <c r="H356" s="60">
        <v>0.38194444444444414</v>
      </c>
      <c r="I356" s="54">
        <f>J356*PCUs!$B$2+K356*PCUs!$B$3+L356*PCUs!$B$4+M356*PCUs!$B$5</f>
        <v>1</v>
      </c>
      <c r="J356" s="24">
        <v>1</v>
      </c>
      <c r="K356" s="24">
        <v>0</v>
      </c>
      <c r="L356" s="24">
        <v>0</v>
      </c>
      <c r="M356" s="69">
        <v>0</v>
      </c>
      <c r="N356" s="75">
        <v>5.75</v>
      </c>
      <c r="O356" s="60">
        <v>0.38194444444444414</v>
      </c>
      <c r="P356" s="54">
        <f>Q356*PCUs!$B$2+R356*PCUs!$B$3+S356*PCUs!$B$4+T356*PCUs!$B$5</f>
        <v>0</v>
      </c>
      <c r="Q356" s="24">
        <v>0</v>
      </c>
      <c r="R356" s="24">
        <v>0</v>
      </c>
      <c r="S356" s="24">
        <v>0</v>
      </c>
      <c r="T356" s="69">
        <v>0</v>
      </c>
      <c r="U356" s="75">
        <f t="shared" si="56"/>
        <v>0</v>
      </c>
    </row>
    <row r="357" spans="1:21" ht="13.5" customHeight="1" x14ac:dyDescent="0.2">
      <c r="A357" s="60">
        <f t="shared" si="87"/>
        <v>0.38194444444444414</v>
      </c>
      <c r="B357" s="54">
        <f>C357*PCUs!$B$2+D357*PCUs!$B$3+E357*PCUs!$B$4+F357*PCUs!$B$5</f>
        <v>5</v>
      </c>
      <c r="C357" s="24">
        <v>5</v>
      </c>
      <c r="D357" s="24">
        <v>0</v>
      </c>
      <c r="E357" s="24">
        <v>0</v>
      </c>
      <c r="F357" s="69">
        <v>0</v>
      </c>
      <c r="G357" s="63">
        <v>28.75</v>
      </c>
      <c r="H357" s="60">
        <v>0.38194444444444414</v>
      </c>
      <c r="I357" s="54">
        <f>J357*PCUs!$B$2+K357*PCUs!$B$3+L357*PCUs!$B$4+M357*PCUs!$B$5</f>
        <v>2</v>
      </c>
      <c r="J357" s="24">
        <v>2</v>
      </c>
      <c r="K357" s="24">
        <v>0</v>
      </c>
      <c r="L357" s="24">
        <v>0</v>
      </c>
      <c r="M357" s="69">
        <v>0</v>
      </c>
      <c r="N357" s="75">
        <v>11.5</v>
      </c>
      <c r="O357" s="60">
        <v>0.38194444444444414</v>
      </c>
      <c r="P357" s="54">
        <f>Q357*PCUs!$B$2+R357*PCUs!$B$3+S357*PCUs!$B$4+T357*PCUs!$B$5</f>
        <v>3</v>
      </c>
      <c r="Q357" s="24">
        <v>3</v>
      </c>
      <c r="R357" s="24">
        <v>0</v>
      </c>
      <c r="S357" s="24">
        <v>0</v>
      </c>
      <c r="T357" s="69">
        <v>0</v>
      </c>
      <c r="U357" s="75">
        <f t="shared" si="56"/>
        <v>17.25</v>
      </c>
    </row>
    <row r="358" spans="1:21" ht="13.5" customHeight="1" x14ac:dyDescent="0.2">
      <c r="A358" s="60">
        <f t="shared" si="87"/>
        <v>0.38194444444444414</v>
      </c>
      <c r="B358" s="54">
        <f>C358*PCUs!$B$2+D358*PCUs!$B$3+E358*PCUs!$B$4+F358*PCUs!$B$5</f>
        <v>6</v>
      </c>
      <c r="C358" s="24">
        <v>6</v>
      </c>
      <c r="D358" s="24">
        <v>0</v>
      </c>
      <c r="E358" s="24">
        <v>0</v>
      </c>
      <c r="F358" s="69">
        <v>0</v>
      </c>
      <c r="G358" s="63">
        <v>34.5</v>
      </c>
      <c r="H358" s="60">
        <v>0.38194444444444414</v>
      </c>
      <c r="I358" s="54">
        <f>J358*PCUs!$B$2+K358*PCUs!$B$3+L358*PCUs!$B$4+M358*PCUs!$B$5</f>
        <v>2</v>
      </c>
      <c r="J358" s="24">
        <v>2</v>
      </c>
      <c r="K358" s="24">
        <v>0</v>
      </c>
      <c r="L358" s="24">
        <v>0</v>
      </c>
      <c r="M358" s="69">
        <v>0</v>
      </c>
      <c r="N358" s="75">
        <v>11.5</v>
      </c>
      <c r="O358" s="60">
        <v>0.38194444444444414</v>
      </c>
      <c r="P358" s="54">
        <f>Q358*PCUs!$B$2+R358*PCUs!$B$3+S358*PCUs!$B$4+T358*PCUs!$B$5</f>
        <v>2</v>
      </c>
      <c r="Q358" s="24">
        <v>2</v>
      </c>
      <c r="R358" s="24">
        <v>0</v>
      </c>
      <c r="S358" s="24">
        <v>0</v>
      </c>
      <c r="T358" s="69">
        <v>0</v>
      </c>
      <c r="U358" s="75">
        <f t="shared" si="56"/>
        <v>11.5</v>
      </c>
    </row>
    <row r="359" spans="1:21" ht="13.5" customHeight="1" x14ac:dyDescent="0.2">
      <c r="A359" s="60">
        <f t="shared" si="87"/>
        <v>0.38194444444444414</v>
      </c>
      <c r="B359" s="54">
        <f>C359*PCUs!$B$2+D359*PCUs!$B$3+E359*PCUs!$B$4+F359*PCUs!$B$5</f>
        <v>0</v>
      </c>
      <c r="F359" s="69"/>
      <c r="G359" s="63">
        <v>0</v>
      </c>
      <c r="H359" s="60">
        <v>0.38194444444444414</v>
      </c>
      <c r="I359" s="54">
        <f>J359*PCUs!$B$2+K359*PCUs!$B$3+L359*PCUs!$B$4+M359*PCUs!$B$5</f>
        <v>0</v>
      </c>
      <c r="M359" s="69"/>
      <c r="N359" s="75">
        <v>0</v>
      </c>
      <c r="O359" s="60">
        <v>0.38194444444444414</v>
      </c>
      <c r="P359" s="54">
        <f>Q359*PCUs!$B$2+R359*PCUs!$B$3+S359*PCUs!$B$4+T359*PCUs!$B$5</f>
        <v>0</v>
      </c>
      <c r="T359" s="69"/>
      <c r="U359" s="75">
        <f t="shared" si="56"/>
        <v>0</v>
      </c>
    </row>
    <row r="360" spans="1:21" ht="13.5" customHeight="1" x14ac:dyDescent="0.2">
      <c r="A360" s="60">
        <f t="shared" si="87"/>
        <v>0.38194444444444414</v>
      </c>
      <c r="B360" s="54">
        <f>C360*PCUs!$B$2+D360*PCUs!$B$3+E360*PCUs!$B$4+F360*PCUs!$B$5</f>
        <v>0</v>
      </c>
      <c r="F360" s="69"/>
      <c r="G360" s="63">
        <v>0</v>
      </c>
      <c r="H360" s="60">
        <v>0.38194444444444414</v>
      </c>
      <c r="I360" s="54">
        <f>J360*PCUs!$B$2+K360*PCUs!$B$3+L360*PCUs!$B$4+M360*PCUs!$B$5</f>
        <v>0</v>
      </c>
      <c r="M360" s="69"/>
      <c r="N360" s="75">
        <v>0</v>
      </c>
      <c r="O360" s="60">
        <v>0.38194444444444414</v>
      </c>
      <c r="P360" s="54">
        <f>Q360*PCUs!$B$2+R360*PCUs!$B$3+S360*PCUs!$B$4+T360*PCUs!$B$5</f>
        <v>0</v>
      </c>
      <c r="T360" s="69"/>
      <c r="U360" s="75">
        <f t="shared" si="56"/>
        <v>0</v>
      </c>
    </row>
    <row r="361" spans="1:21" ht="13.5" customHeight="1" x14ac:dyDescent="0.2">
      <c r="A361" s="60">
        <f t="shared" si="87"/>
        <v>0.38194444444444414</v>
      </c>
      <c r="B361" s="54">
        <f>C361*PCUs!$B$2+D361*PCUs!$B$3+E361*PCUs!$B$4+F361*PCUs!$B$5</f>
        <v>0</v>
      </c>
      <c r="F361" s="69"/>
      <c r="G361" s="63">
        <v>0</v>
      </c>
      <c r="H361" s="60">
        <v>0.38194444444444414</v>
      </c>
      <c r="I361" s="54">
        <f>J361*PCUs!$B$2+K361*PCUs!$B$3+L361*PCUs!$B$4+M361*PCUs!$B$5</f>
        <v>0</v>
      </c>
      <c r="M361" s="69"/>
      <c r="N361" s="75">
        <v>0</v>
      </c>
      <c r="O361" s="60">
        <v>0.38194444444444414</v>
      </c>
      <c r="P361" s="54">
        <f>Q361*PCUs!$B$2+R361*PCUs!$B$3+S361*PCUs!$B$4+T361*PCUs!$B$5</f>
        <v>0</v>
      </c>
      <c r="T361" s="69"/>
      <c r="U361" s="75">
        <f t="shared" si="56"/>
        <v>0</v>
      </c>
    </row>
    <row r="362" spans="1:21" ht="13.5" customHeight="1" x14ac:dyDescent="0.2">
      <c r="A362" s="60">
        <f t="shared" si="87"/>
        <v>0.38194444444444414</v>
      </c>
      <c r="B362" s="54">
        <f>C362*PCUs!$B$2+D362*PCUs!$B$3+E362*PCUs!$B$4+F362*PCUs!$B$5</f>
        <v>0</v>
      </c>
      <c r="F362" s="69"/>
      <c r="G362" s="63">
        <v>0</v>
      </c>
      <c r="H362" s="60">
        <v>0.38194444444444414</v>
      </c>
      <c r="I362" s="54">
        <f>J362*PCUs!$B$2+K362*PCUs!$B$3+L362*PCUs!$B$4+M362*PCUs!$B$5</f>
        <v>0</v>
      </c>
      <c r="M362" s="69"/>
      <c r="N362" s="75">
        <v>0</v>
      </c>
      <c r="O362" s="60">
        <v>0.38194444444444414</v>
      </c>
      <c r="P362" s="54">
        <f>Q362*PCUs!$B$2+R362*PCUs!$B$3+S362*PCUs!$B$4+T362*PCUs!$B$5</f>
        <v>0</v>
      </c>
      <c r="T362" s="69"/>
      <c r="U362" s="75">
        <f t="shared" ref="U362:U425" si="88">P362*5.75</f>
        <v>0</v>
      </c>
    </row>
    <row r="363" spans="1:21" ht="13.5" customHeight="1" x14ac:dyDescent="0.2">
      <c r="A363" s="60">
        <f t="shared" si="87"/>
        <v>0.38194444444444414</v>
      </c>
      <c r="B363" s="54">
        <f>C363*PCUs!$B$2+D363*PCUs!$B$3+E363*PCUs!$B$4+F363*PCUs!$B$5</f>
        <v>0</v>
      </c>
      <c r="F363" s="69"/>
      <c r="G363" s="63">
        <v>0</v>
      </c>
      <c r="H363" s="60">
        <v>0.38194444444444414</v>
      </c>
      <c r="I363" s="54">
        <f>J363*PCUs!$B$2+K363*PCUs!$B$3+L363*PCUs!$B$4+M363*PCUs!$B$5</f>
        <v>0</v>
      </c>
      <c r="M363" s="69"/>
      <c r="N363" s="75">
        <v>0</v>
      </c>
      <c r="O363" s="60">
        <v>0.38194444444444414</v>
      </c>
      <c r="P363" s="54">
        <f>Q363*PCUs!$B$2+R363*PCUs!$B$3+S363*PCUs!$B$4+T363*PCUs!$B$5</f>
        <v>0</v>
      </c>
      <c r="T363" s="69"/>
      <c r="U363" s="75">
        <f t="shared" si="88"/>
        <v>0</v>
      </c>
    </row>
    <row r="364" spans="1:21" ht="13.5" customHeight="1" x14ac:dyDescent="0.2">
      <c r="A364" s="60">
        <f t="shared" si="87"/>
        <v>0.38194444444444414</v>
      </c>
      <c r="B364" s="54">
        <f>C364*PCUs!$B$2+D364*PCUs!$B$3+E364*PCUs!$B$4+F364*PCUs!$B$5</f>
        <v>0</v>
      </c>
      <c r="F364" s="69"/>
      <c r="G364" s="63">
        <v>0</v>
      </c>
      <c r="H364" s="60">
        <v>0.38194444444444414</v>
      </c>
      <c r="I364" s="54">
        <f>J364*PCUs!$B$2+K364*PCUs!$B$3+L364*PCUs!$B$4+M364*PCUs!$B$5</f>
        <v>0</v>
      </c>
      <c r="M364" s="69"/>
      <c r="N364" s="75">
        <v>0</v>
      </c>
      <c r="O364" s="60">
        <v>0.38194444444444414</v>
      </c>
      <c r="P364" s="54">
        <f>Q364*PCUs!$B$2+R364*PCUs!$B$3+S364*PCUs!$B$4+T364*PCUs!$B$5</f>
        <v>0</v>
      </c>
      <c r="T364" s="69"/>
      <c r="U364" s="75">
        <f t="shared" si="88"/>
        <v>0</v>
      </c>
    </row>
    <row r="365" spans="1:21" ht="13.5" customHeight="1" x14ac:dyDescent="0.2">
      <c r="A365" s="60">
        <f t="shared" si="87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v>0</v>
      </c>
      <c r="H365" s="60">
        <v>0.38194444444444414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v>0</v>
      </c>
      <c r="O365" s="60">
        <v>0.38194444444444414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88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8.6</v>
      </c>
      <c r="C366" s="24">
        <f>VLOOKUP(B366,B354:F365,2,FALSE)</f>
        <v>4</v>
      </c>
      <c r="D366" s="24">
        <f>VLOOKUP(B366,B354:F365,3,FALSE)</f>
        <v>0</v>
      </c>
      <c r="E366" s="24">
        <f>VLOOKUP(B366,B354:F365,4,FALSE)</f>
        <v>2</v>
      </c>
      <c r="F366" s="69">
        <f>VLOOKUP(B366,B354:F365,5,FALSE)</f>
        <v>0</v>
      </c>
      <c r="G366" s="63">
        <f t="shared" ref="G366" si="89">B366*5.75</f>
        <v>49.449999999999996</v>
      </c>
      <c r="H366" s="70">
        <f>H365</f>
        <v>0.38194444444444414</v>
      </c>
      <c r="I366" s="54">
        <f>MAX(I354:I365)</f>
        <v>4.3</v>
      </c>
      <c r="J366" s="24">
        <f>VLOOKUP(I366,I354:M365,2,FALSE)</f>
        <v>2</v>
      </c>
      <c r="K366" s="24">
        <f>VLOOKUP(I366,I354:M365,3,FALSE)</f>
        <v>0</v>
      </c>
      <c r="L366" s="24">
        <f>VLOOKUP(I366,I354:M365,4,FALSE)</f>
        <v>1</v>
      </c>
      <c r="M366" s="69">
        <f>VLOOKUP(I366,I354:M365,5,FALSE)</f>
        <v>0</v>
      </c>
      <c r="N366" s="75">
        <f t="shared" ref="N366" si="90">I366*5.75</f>
        <v>24.724999999999998</v>
      </c>
      <c r="O366" s="70">
        <f>O365</f>
        <v>0.38194444444444414</v>
      </c>
      <c r="P366" s="54">
        <f>MAX(P354:P365)</f>
        <v>3</v>
      </c>
      <c r="Q366" s="24">
        <f>VLOOKUP(P366,P354:T365,2,FALSE)</f>
        <v>3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88"/>
        <v>17.25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7</v>
      </c>
      <c r="C367" s="46">
        <v>7</v>
      </c>
      <c r="D367" s="46">
        <v>0</v>
      </c>
      <c r="E367" s="46">
        <v>0</v>
      </c>
      <c r="F367" s="71">
        <v>0</v>
      </c>
      <c r="G367" s="59">
        <v>40.25</v>
      </c>
      <c r="H367" s="55">
        <v>0.38541666666666635</v>
      </c>
      <c r="I367" s="56">
        <f>J367*PCUs!$B$2+K367*PCUs!$B$3+L367*PCUs!$B$4+M367*PCUs!$B$5</f>
        <v>5</v>
      </c>
      <c r="J367" s="46">
        <v>5</v>
      </c>
      <c r="K367" s="46">
        <v>0</v>
      </c>
      <c r="L367" s="46">
        <v>0</v>
      </c>
      <c r="M367" s="71">
        <v>0</v>
      </c>
      <c r="N367" s="35">
        <v>28.75</v>
      </c>
      <c r="O367" s="55">
        <v>0.38541666666666635</v>
      </c>
      <c r="P367" s="56">
        <f>Q367*PCUs!$B$2+R367*PCUs!$B$3+S367*PCUs!$B$4+T367*PCUs!$B$5</f>
        <v>0</v>
      </c>
      <c r="Q367" s="46">
        <v>0</v>
      </c>
      <c r="R367" s="46">
        <v>0</v>
      </c>
      <c r="S367" s="46">
        <v>0</v>
      </c>
      <c r="T367" s="71">
        <v>0</v>
      </c>
      <c r="U367" s="35">
        <f t="shared" si="88"/>
        <v>0</v>
      </c>
    </row>
    <row r="368" spans="1:21" ht="13.5" customHeight="1" x14ac:dyDescent="0.2">
      <c r="A368" s="60">
        <f t="shared" ref="A368:A378" si="91">A367</f>
        <v>0.38541666666666635</v>
      </c>
      <c r="B368" s="54">
        <f>C368*PCUs!$B$2+D368*PCUs!$B$3+E368*PCUs!$B$4+F368*PCUs!$B$5</f>
        <v>4</v>
      </c>
      <c r="C368" s="24">
        <v>4</v>
      </c>
      <c r="D368" s="24">
        <v>0</v>
      </c>
      <c r="E368" s="24">
        <v>0</v>
      </c>
      <c r="F368" s="69">
        <v>0</v>
      </c>
      <c r="G368" s="63">
        <v>23</v>
      </c>
      <c r="H368" s="60">
        <v>0.38541666666666635</v>
      </c>
      <c r="I368" s="54">
        <f>J368*PCUs!$B$2+K368*PCUs!$B$3+L368*PCUs!$B$4+M368*PCUs!$B$5</f>
        <v>4.5</v>
      </c>
      <c r="J368" s="24">
        <v>3</v>
      </c>
      <c r="K368" s="24">
        <v>1</v>
      </c>
      <c r="L368" s="24">
        <v>0</v>
      </c>
      <c r="M368" s="69">
        <v>0</v>
      </c>
      <c r="N368" s="75">
        <v>25.875</v>
      </c>
      <c r="O368" s="60">
        <v>0.38541666666666635</v>
      </c>
      <c r="P368" s="54">
        <f>Q368*PCUs!$B$2+R368*PCUs!$B$3+S368*PCUs!$B$4+T368*PCUs!$B$5</f>
        <v>2</v>
      </c>
      <c r="Q368" s="24">
        <v>2</v>
      </c>
      <c r="R368" s="24">
        <v>0</v>
      </c>
      <c r="S368" s="24">
        <v>0</v>
      </c>
      <c r="T368" s="69">
        <v>0</v>
      </c>
      <c r="U368" s="75">
        <f t="shared" si="88"/>
        <v>11.5</v>
      </c>
    </row>
    <row r="369" spans="1:21" ht="13.5" customHeight="1" x14ac:dyDescent="0.2">
      <c r="A369" s="60">
        <f t="shared" si="91"/>
        <v>0.38541666666666635</v>
      </c>
      <c r="B369" s="54">
        <f>C369*PCUs!$B$2+D369*PCUs!$B$3+E369*PCUs!$B$4+F369*PCUs!$B$5</f>
        <v>9.3000000000000007</v>
      </c>
      <c r="C369" s="24">
        <v>7</v>
      </c>
      <c r="D369" s="24">
        <v>0</v>
      </c>
      <c r="E369" s="24">
        <v>1</v>
      </c>
      <c r="F369" s="69">
        <v>0</v>
      </c>
      <c r="G369" s="63">
        <v>53.475000000000001</v>
      </c>
      <c r="H369" s="60">
        <v>0.38541666666666635</v>
      </c>
      <c r="I369" s="54">
        <f>J369*PCUs!$B$2+K369*PCUs!$B$3+L369*PCUs!$B$4+M369*PCUs!$B$5</f>
        <v>1</v>
      </c>
      <c r="J369" s="24">
        <v>1</v>
      </c>
      <c r="K369" s="24">
        <v>0</v>
      </c>
      <c r="L369" s="24">
        <v>0</v>
      </c>
      <c r="M369" s="69">
        <v>0</v>
      </c>
      <c r="N369" s="75">
        <v>5.75</v>
      </c>
      <c r="O369" s="60">
        <v>0.38541666666666635</v>
      </c>
      <c r="P369" s="54">
        <f>Q369*PCUs!$B$2+R369*PCUs!$B$3+S369*PCUs!$B$4+T369*PCUs!$B$5</f>
        <v>0</v>
      </c>
      <c r="Q369" s="24">
        <v>0</v>
      </c>
      <c r="R369" s="24">
        <v>0</v>
      </c>
      <c r="S369" s="24">
        <v>0</v>
      </c>
      <c r="T369" s="69">
        <v>0</v>
      </c>
      <c r="U369" s="75">
        <f t="shared" si="88"/>
        <v>0</v>
      </c>
    </row>
    <row r="370" spans="1:21" ht="13.5" customHeight="1" x14ac:dyDescent="0.2">
      <c r="A370" s="60">
        <f t="shared" si="91"/>
        <v>0.38541666666666635</v>
      </c>
      <c r="B370" s="54">
        <f>C370*PCUs!$B$2+D370*PCUs!$B$3+E370*PCUs!$B$4+F370*PCUs!$B$5</f>
        <v>6</v>
      </c>
      <c r="C370" s="24">
        <v>6</v>
      </c>
      <c r="D370" s="24">
        <v>0</v>
      </c>
      <c r="E370" s="24">
        <v>0</v>
      </c>
      <c r="F370" s="69">
        <v>0</v>
      </c>
      <c r="G370" s="63">
        <v>34.5</v>
      </c>
      <c r="H370" s="60">
        <v>0.38541666666666635</v>
      </c>
      <c r="I370" s="54">
        <f>J370*PCUs!$B$2+K370*PCUs!$B$3+L370*PCUs!$B$4+M370*PCUs!$B$5</f>
        <v>8</v>
      </c>
      <c r="J370" s="24">
        <v>8</v>
      </c>
      <c r="K370" s="24">
        <v>0</v>
      </c>
      <c r="L370" s="24">
        <v>0</v>
      </c>
      <c r="M370" s="69">
        <v>0</v>
      </c>
      <c r="N370" s="75">
        <v>46</v>
      </c>
      <c r="O370" s="60">
        <v>0.38541666666666635</v>
      </c>
      <c r="P370" s="54">
        <f>Q370*PCUs!$B$2+R370*PCUs!$B$3+S370*PCUs!$B$4+T370*PCUs!$B$5</f>
        <v>0</v>
      </c>
      <c r="Q370" s="24">
        <v>0</v>
      </c>
      <c r="R370" s="24">
        <v>0</v>
      </c>
      <c r="S370" s="24">
        <v>0</v>
      </c>
      <c r="T370" s="69">
        <v>0</v>
      </c>
      <c r="U370" s="75">
        <f t="shared" si="88"/>
        <v>0</v>
      </c>
    </row>
    <row r="371" spans="1:21" ht="13.5" customHeight="1" x14ac:dyDescent="0.2">
      <c r="A371" s="60">
        <f t="shared" si="91"/>
        <v>0.38541666666666635</v>
      </c>
      <c r="B371" s="54">
        <f>C371*PCUs!$B$2+D371*PCUs!$B$3+E371*PCUs!$B$4+F371*PCUs!$B$5</f>
        <v>8</v>
      </c>
      <c r="C371" s="24">
        <v>8</v>
      </c>
      <c r="D371" s="24">
        <v>0</v>
      </c>
      <c r="E371" s="24">
        <v>0</v>
      </c>
      <c r="F371" s="69">
        <v>0</v>
      </c>
      <c r="G371" s="63">
        <v>46</v>
      </c>
      <c r="H371" s="60">
        <v>0.38541666666666635</v>
      </c>
      <c r="I371" s="54">
        <f>J371*PCUs!$B$2+K371*PCUs!$B$3+L371*PCUs!$B$4+M371*PCUs!$B$5</f>
        <v>3</v>
      </c>
      <c r="J371" s="24">
        <v>3</v>
      </c>
      <c r="K371" s="24">
        <v>0</v>
      </c>
      <c r="L371" s="24">
        <v>0</v>
      </c>
      <c r="M371" s="69">
        <v>0</v>
      </c>
      <c r="N371" s="75">
        <v>17.25</v>
      </c>
      <c r="O371" s="60">
        <v>0.38541666666666635</v>
      </c>
      <c r="P371" s="54">
        <f>Q371*PCUs!$B$2+R371*PCUs!$B$3+S371*PCUs!$B$4+T371*PCUs!$B$5</f>
        <v>0</v>
      </c>
      <c r="Q371" s="24">
        <v>0</v>
      </c>
      <c r="R371" s="24">
        <v>0</v>
      </c>
      <c r="S371" s="24">
        <v>0</v>
      </c>
      <c r="T371" s="69">
        <v>0</v>
      </c>
      <c r="U371" s="75">
        <f t="shared" si="88"/>
        <v>0</v>
      </c>
    </row>
    <row r="372" spans="1:21" ht="13.5" customHeight="1" x14ac:dyDescent="0.2">
      <c r="A372" s="60">
        <f t="shared" si="91"/>
        <v>0.38541666666666635</v>
      </c>
      <c r="B372" s="54">
        <f>C372*PCUs!$B$2+D372*PCUs!$B$3+E372*PCUs!$B$4+F372*PCUs!$B$5</f>
        <v>0</v>
      </c>
      <c r="F372" s="69"/>
      <c r="G372" s="63">
        <v>0</v>
      </c>
      <c r="H372" s="60">
        <v>0.38541666666666635</v>
      </c>
      <c r="I372" s="54">
        <f>J372*PCUs!$B$2+K372*PCUs!$B$3+L372*PCUs!$B$4+M372*PCUs!$B$5</f>
        <v>0</v>
      </c>
      <c r="M372" s="69"/>
      <c r="N372" s="75">
        <v>0</v>
      </c>
      <c r="O372" s="60">
        <v>0.38541666666666635</v>
      </c>
      <c r="P372" s="54">
        <f>Q372*PCUs!$B$2+R372*PCUs!$B$3+S372*PCUs!$B$4+T372*PCUs!$B$5</f>
        <v>0</v>
      </c>
      <c r="T372" s="69"/>
      <c r="U372" s="75">
        <f t="shared" si="88"/>
        <v>0</v>
      </c>
    </row>
    <row r="373" spans="1:21" ht="13.5" customHeight="1" x14ac:dyDescent="0.2">
      <c r="A373" s="60">
        <f t="shared" si="91"/>
        <v>0.38541666666666635</v>
      </c>
      <c r="B373" s="54">
        <f>C373*PCUs!$B$2+D373*PCUs!$B$3+E373*PCUs!$B$4+F373*PCUs!$B$5</f>
        <v>0</v>
      </c>
      <c r="F373" s="69"/>
      <c r="G373" s="63">
        <v>0</v>
      </c>
      <c r="H373" s="60">
        <v>0.38541666666666635</v>
      </c>
      <c r="I373" s="54">
        <f>J373*PCUs!$B$2+K373*PCUs!$B$3+L373*PCUs!$B$4+M373*PCUs!$B$5</f>
        <v>0</v>
      </c>
      <c r="M373" s="69"/>
      <c r="N373" s="75">
        <v>0</v>
      </c>
      <c r="O373" s="60">
        <v>0.38541666666666635</v>
      </c>
      <c r="P373" s="54">
        <f>Q373*PCUs!$B$2+R373*PCUs!$B$3+S373*PCUs!$B$4+T373*PCUs!$B$5</f>
        <v>0</v>
      </c>
      <c r="T373" s="69"/>
      <c r="U373" s="75">
        <f t="shared" si="88"/>
        <v>0</v>
      </c>
    </row>
    <row r="374" spans="1:21" ht="13.5" customHeight="1" x14ac:dyDescent="0.2">
      <c r="A374" s="60">
        <f t="shared" si="91"/>
        <v>0.38541666666666635</v>
      </c>
      <c r="B374" s="54">
        <f>C374*PCUs!$B$2+D374*PCUs!$B$3+E374*PCUs!$B$4+F374*PCUs!$B$5</f>
        <v>0</v>
      </c>
      <c r="F374" s="69"/>
      <c r="G374" s="63">
        <v>0</v>
      </c>
      <c r="H374" s="60">
        <v>0.38541666666666635</v>
      </c>
      <c r="I374" s="54">
        <f>J374*PCUs!$B$2+K374*PCUs!$B$3+L374*PCUs!$B$4+M374*PCUs!$B$5</f>
        <v>0</v>
      </c>
      <c r="M374" s="69"/>
      <c r="N374" s="75">
        <v>0</v>
      </c>
      <c r="O374" s="60">
        <v>0.38541666666666635</v>
      </c>
      <c r="P374" s="54">
        <f>Q374*PCUs!$B$2+R374*PCUs!$B$3+S374*PCUs!$B$4+T374*PCUs!$B$5</f>
        <v>0</v>
      </c>
      <c r="T374" s="69"/>
      <c r="U374" s="75">
        <f t="shared" si="88"/>
        <v>0</v>
      </c>
    </row>
    <row r="375" spans="1:21" ht="13.5" customHeight="1" x14ac:dyDescent="0.2">
      <c r="A375" s="60">
        <f t="shared" si="91"/>
        <v>0.38541666666666635</v>
      </c>
      <c r="B375" s="54">
        <f>C375*PCUs!$B$2+D375*PCUs!$B$3+E375*PCUs!$B$4+F375*PCUs!$B$5</f>
        <v>0</v>
      </c>
      <c r="F375" s="69"/>
      <c r="G375" s="63">
        <v>0</v>
      </c>
      <c r="H375" s="60">
        <v>0.38541666666666635</v>
      </c>
      <c r="I375" s="54">
        <f>J375*PCUs!$B$2+K375*PCUs!$B$3+L375*PCUs!$B$4+M375*PCUs!$B$5</f>
        <v>0</v>
      </c>
      <c r="M375" s="69"/>
      <c r="N375" s="75">
        <v>0</v>
      </c>
      <c r="O375" s="60">
        <v>0.38541666666666635</v>
      </c>
      <c r="P375" s="54">
        <f>Q375*PCUs!$B$2+R375*PCUs!$B$3+S375*PCUs!$B$4+T375*PCUs!$B$5</f>
        <v>0</v>
      </c>
      <c r="T375" s="69"/>
      <c r="U375" s="75">
        <f t="shared" si="88"/>
        <v>0</v>
      </c>
    </row>
    <row r="376" spans="1:21" ht="13.5" customHeight="1" x14ac:dyDescent="0.2">
      <c r="A376" s="60">
        <f t="shared" si="91"/>
        <v>0.38541666666666635</v>
      </c>
      <c r="B376" s="54">
        <f>C376*PCUs!$B$2+D376*PCUs!$B$3+E376*PCUs!$B$4+F376*PCUs!$B$5</f>
        <v>0</v>
      </c>
      <c r="F376" s="69"/>
      <c r="G376" s="63">
        <v>0</v>
      </c>
      <c r="H376" s="60">
        <v>0.38541666666666635</v>
      </c>
      <c r="I376" s="54">
        <f>J376*PCUs!$B$2+K376*PCUs!$B$3+L376*PCUs!$B$4+M376*PCUs!$B$5</f>
        <v>0</v>
      </c>
      <c r="M376" s="69"/>
      <c r="N376" s="75">
        <v>0</v>
      </c>
      <c r="O376" s="60">
        <v>0.38541666666666635</v>
      </c>
      <c r="P376" s="54">
        <f>Q376*PCUs!$B$2+R376*PCUs!$B$3+S376*PCUs!$B$4+T376*PCUs!$B$5</f>
        <v>0</v>
      </c>
      <c r="T376" s="69"/>
      <c r="U376" s="75">
        <f t="shared" si="88"/>
        <v>0</v>
      </c>
    </row>
    <row r="377" spans="1:21" ht="13.5" customHeight="1" x14ac:dyDescent="0.2">
      <c r="A377" s="60">
        <f t="shared" si="91"/>
        <v>0.38541666666666635</v>
      </c>
      <c r="B377" s="54">
        <f>C377*PCUs!$B$2+D377*PCUs!$B$3+E377*PCUs!$B$4+F377*PCUs!$B$5</f>
        <v>0</v>
      </c>
      <c r="F377" s="69"/>
      <c r="G377" s="63">
        <v>0</v>
      </c>
      <c r="H377" s="60">
        <v>0.38541666666666635</v>
      </c>
      <c r="I377" s="54">
        <f>J377*PCUs!$B$2+K377*PCUs!$B$3+L377*PCUs!$B$4+M377*PCUs!$B$5</f>
        <v>0</v>
      </c>
      <c r="M377" s="69"/>
      <c r="N377" s="75">
        <v>0</v>
      </c>
      <c r="O377" s="60">
        <v>0.38541666666666635</v>
      </c>
      <c r="P377" s="54">
        <f>Q377*PCUs!$B$2+R377*PCUs!$B$3+S377*PCUs!$B$4+T377*PCUs!$B$5</f>
        <v>0</v>
      </c>
      <c r="T377" s="69"/>
      <c r="U377" s="75">
        <f t="shared" si="88"/>
        <v>0</v>
      </c>
    </row>
    <row r="378" spans="1:21" ht="13.5" customHeight="1" x14ac:dyDescent="0.2">
      <c r="A378" s="60">
        <f t="shared" si="91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v>0</v>
      </c>
      <c r="H378" s="60">
        <v>0.38541666666666635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v>0</v>
      </c>
      <c r="O378" s="60">
        <v>0.38541666666666635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88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9.3000000000000007</v>
      </c>
      <c r="C379" s="24">
        <f>VLOOKUP(B379,B367:F378,2,FALSE)</f>
        <v>7</v>
      </c>
      <c r="D379" s="24">
        <f>VLOOKUP(B379,B367:F378,3,FALSE)</f>
        <v>0</v>
      </c>
      <c r="E379" s="24">
        <f>VLOOKUP(B379,B367:F378,4,FALSE)</f>
        <v>1</v>
      </c>
      <c r="F379" s="69">
        <f>VLOOKUP(B379,B367:F378,5,FALSE)</f>
        <v>0</v>
      </c>
      <c r="G379" s="63">
        <f t="shared" ref="G379" si="92">B379*5.75</f>
        <v>53.475000000000001</v>
      </c>
      <c r="H379" s="70">
        <f>H378</f>
        <v>0.38541666666666635</v>
      </c>
      <c r="I379" s="54">
        <f>MAX(I367:I378)</f>
        <v>8</v>
      </c>
      <c r="J379" s="24">
        <f>VLOOKUP(I379,I367:M378,2,FALSE)</f>
        <v>8</v>
      </c>
      <c r="K379" s="24">
        <f>VLOOKUP(I379,I367:M378,3,FALSE)</f>
        <v>0</v>
      </c>
      <c r="L379" s="24">
        <f>VLOOKUP(I379,I367:M378,4,FALSE)</f>
        <v>0</v>
      </c>
      <c r="M379" s="69">
        <f>VLOOKUP(I379,I367:M378,5,FALSE)</f>
        <v>0</v>
      </c>
      <c r="N379" s="75">
        <f t="shared" ref="N379" si="93">I379*5.75</f>
        <v>46</v>
      </c>
      <c r="O379" s="70">
        <f>O378</f>
        <v>0.38541666666666635</v>
      </c>
      <c r="P379" s="54">
        <f>MAX(P367:P378)</f>
        <v>2</v>
      </c>
      <c r="Q379" s="24">
        <f>VLOOKUP(P379,P367:T378,2,FALSE)</f>
        <v>2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88"/>
        <v>11.5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5</v>
      </c>
      <c r="C380" s="46">
        <v>5</v>
      </c>
      <c r="D380" s="46">
        <v>0</v>
      </c>
      <c r="E380" s="46">
        <v>0</v>
      </c>
      <c r="F380" s="71">
        <v>0</v>
      </c>
      <c r="G380" s="59">
        <v>28.75</v>
      </c>
      <c r="H380" s="55">
        <v>0.38888888888888856</v>
      </c>
      <c r="I380" s="56">
        <f>J380*PCUs!$B$2+K380*PCUs!$B$3+L380*PCUs!$B$4+M380*PCUs!$B$5</f>
        <v>2</v>
      </c>
      <c r="J380" s="46">
        <v>2</v>
      </c>
      <c r="K380" s="46">
        <v>0</v>
      </c>
      <c r="L380" s="46">
        <v>0</v>
      </c>
      <c r="M380" s="71">
        <v>0</v>
      </c>
      <c r="N380" s="35">
        <v>11.5</v>
      </c>
      <c r="O380" s="55">
        <v>0.38888888888888856</v>
      </c>
      <c r="P380" s="56">
        <f>Q380*PCUs!$B$2+R380*PCUs!$B$3+S380*PCUs!$B$4+T380*PCUs!$B$5</f>
        <v>1</v>
      </c>
      <c r="Q380" s="46">
        <v>1</v>
      </c>
      <c r="R380" s="46">
        <v>0</v>
      </c>
      <c r="S380" s="46">
        <v>0</v>
      </c>
      <c r="T380" s="71">
        <v>0</v>
      </c>
      <c r="U380" s="35">
        <f t="shared" si="88"/>
        <v>5.75</v>
      </c>
    </row>
    <row r="381" spans="1:21" ht="13.5" customHeight="1" x14ac:dyDescent="0.2">
      <c r="A381" s="60">
        <f t="shared" ref="A381:A391" si="94">A380</f>
        <v>0.38888888888888856</v>
      </c>
      <c r="B381" s="54">
        <f>C381*PCUs!$B$2+D381*PCUs!$B$3+E381*PCUs!$B$4+F381*PCUs!$B$5</f>
        <v>0</v>
      </c>
      <c r="C381" s="24">
        <v>0</v>
      </c>
      <c r="D381" s="24">
        <v>0</v>
      </c>
      <c r="E381" s="24">
        <v>0</v>
      </c>
      <c r="F381" s="69">
        <v>0</v>
      </c>
      <c r="G381" s="63">
        <v>0</v>
      </c>
      <c r="H381" s="60">
        <v>0.38888888888888856</v>
      </c>
      <c r="I381" s="54">
        <f>J381*PCUs!$B$2+K381*PCUs!$B$3+L381*PCUs!$B$4+M381*PCUs!$B$5</f>
        <v>0</v>
      </c>
      <c r="J381" s="24">
        <v>0</v>
      </c>
      <c r="K381" s="24">
        <v>0</v>
      </c>
      <c r="L381" s="24">
        <v>0</v>
      </c>
      <c r="M381" s="69">
        <v>0</v>
      </c>
      <c r="N381" s="75">
        <v>0</v>
      </c>
      <c r="O381" s="60">
        <v>0.38888888888888856</v>
      </c>
      <c r="P381" s="54">
        <f>Q381*PCUs!$B$2+R381*PCUs!$B$3+S381*PCUs!$B$4+T381*PCUs!$B$5</f>
        <v>1</v>
      </c>
      <c r="Q381" s="24">
        <v>1</v>
      </c>
      <c r="R381" s="24">
        <v>0</v>
      </c>
      <c r="S381" s="24">
        <v>0</v>
      </c>
      <c r="T381" s="69">
        <v>0</v>
      </c>
      <c r="U381" s="75">
        <f t="shared" si="88"/>
        <v>5.75</v>
      </c>
    </row>
    <row r="382" spans="1:21" ht="13.5" customHeight="1" x14ac:dyDescent="0.2">
      <c r="A382" s="60">
        <f t="shared" si="94"/>
        <v>0.38888888888888856</v>
      </c>
      <c r="B382" s="54">
        <f>C382*PCUs!$B$2+D382*PCUs!$B$3+E382*PCUs!$B$4+F382*PCUs!$B$5</f>
        <v>0</v>
      </c>
      <c r="C382" s="24">
        <v>0</v>
      </c>
      <c r="D382" s="24">
        <v>0</v>
      </c>
      <c r="E382" s="24">
        <v>0</v>
      </c>
      <c r="F382" s="69">
        <v>0</v>
      </c>
      <c r="G382" s="63">
        <v>0</v>
      </c>
      <c r="H382" s="60">
        <v>0.38888888888888856</v>
      </c>
      <c r="I382" s="54">
        <f>J382*PCUs!$B$2+K382*PCUs!$B$3+L382*PCUs!$B$4+M382*PCUs!$B$5</f>
        <v>0</v>
      </c>
      <c r="J382" s="24">
        <v>0</v>
      </c>
      <c r="K382" s="24">
        <v>0</v>
      </c>
      <c r="L382" s="24">
        <v>0</v>
      </c>
      <c r="M382" s="69">
        <v>0</v>
      </c>
      <c r="N382" s="75">
        <v>0</v>
      </c>
      <c r="O382" s="60">
        <v>0.38888888888888856</v>
      </c>
      <c r="P382" s="54">
        <f>Q382*PCUs!$B$2+R382*PCUs!$B$3+S382*PCUs!$B$4+T382*PCUs!$B$5</f>
        <v>0</v>
      </c>
      <c r="Q382" s="24">
        <v>0</v>
      </c>
      <c r="R382" s="24">
        <v>0</v>
      </c>
      <c r="S382" s="24">
        <v>0</v>
      </c>
      <c r="T382" s="69">
        <v>0</v>
      </c>
      <c r="U382" s="75">
        <f t="shared" si="88"/>
        <v>0</v>
      </c>
    </row>
    <row r="383" spans="1:21" ht="13.5" customHeight="1" x14ac:dyDescent="0.2">
      <c r="A383" s="60">
        <f t="shared" si="94"/>
        <v>0.38888888888888856</v>
      </c>
      <c r="B383" s="54">
        <f>C383*PCUs!$B$2+D383*PCUs!$B$3+E383*PCUs!$B$4+F383*PCUs!$B$5</f>
        <v>2</v>
      </c>
      <c r="C383" s="24">
        <v>2</v>
      </c>
      <c r="D383" s="24">
        <v>0</v>
      </c>
      <c r="E383" s="24">
        <v>0</v>
      </c>
      <c r="F383" s="69">
        <v>0</v>
      </c>
      <c r="G383" s="63">
        <v>11.5</v>
      </c>
      <c r="H383" s="60">
        <v>0.38888888888888856</v>
      </c>
      <c r="I383" s="54">
        <f>J383*PCUs!$B$2+K383*PCUs!$B$3+L383*PCUs!$B$4+M383*PCUs!$B$5</f>
        <v>0</v>
      </c>
      <c r="J383" s="24">
        <v>0</v>
      </c>
      <c r="K383" s="24">
        <v>0</v>
      </c>
      <c r="L383" s="24">
        <v>0</v>
      </c>
      <c r="M383" s="69">
        <v>0</v>
      </c>
      <c r="N383" s="75">
        <v>0</v>
      </c>
      <c r="O383" s="60">
        <v>0.38888888888888856</v>
      </c>
      <c r="P383" s="54">
        <f>Q383*PCUs!$B$2+R383*PCUs!$B$3+S383*PCUs!$B$4+T383*PCUs!$B$5</f>
        <v>1</v>
      </c>
      <c r="Q383" s="24">
        <v>1</v>
      </c>
      <c r="R383" s="24">
        <v>0</v>
      </c>
      <c r="S383" s="24">
        <v>0</v>
      </c>
      <c r="T383" s="69">
        <v>0</v>
      </c>
      <c r="U383" s="75">
        <f t="shared" si="88"/>
        <v>5.75</v>
      </c>
    </row>
    <row r="384" spans="1:21" ht="13.5" customHeight="1" x14ac:dyDescent="0.2">
      <c r="A384" s="60">
        <f t="shared" si="94"/>
        <v>0.38888888888888856</v>
      </c>
      <c r="B384" s="54">
        <f>C384*PCUs!$B$2+D384*PCUs!$B$3+E384*PCUs!$B$4+F384*PCUs!$B$5</f>
        <v>0</v>
      </c>
      <c r="C384" s="24">
        <v>0</v>
      </c>
      <c r="D384" s="24">
        <v>0</v>
      </c>
      <c r="E384" s="24">
        <v>0</v>
      </c>
      <c r="F384" s="69">
        <v>0</v>
      </c>
      <c r="G384" s="63">
        <v>0</v>
      </c>
      <c r="H384" s="60">
        <v>0.38888888888888856</v>
      </c>
      <c r="I384" s="54">
        <f>J384*PCUs!$B$2+K384*PCUs!$B$3+L384*PCUs!$B$4+M384*PCUs!$B$5</f>
        <v>2</v>
      </c>
      <c r="J384" s="24">
        <v>2</v>
      </c>
      <c r="K384" s="24">
        <v>0</v>
      </c>
      <c r="L384" s="24">
        <v>0</v>
      </c>
      <c r="M384" s="69">
        <v>0</v>
      </c>
      <c r="N384" s="75">
        <v>11.5</v>
      </c>
      <c r="O384" s="60">
        <v>0.38888888888888856</v>
      </c>
      <c r="P384" s="54">
        <f>Q384*PCUs!$B$2+R384*PCUs!$B$3+S384*PCUs!$B$4+T384*PCUs!$B$5</f>
        <v>0</v>
      </c>
      <c r="Q384" s="24">
        <v>0</v>
      </c>
      <c r="R384" s="24">
        <v>0</v>
      </c>
      <c r="S384" s="24">
        <v>0</v>
      </c>
      <c r="T384" s="69">
        <v>0</v>
      </c>
      <c r="U384" s="75">
        <f t="shared" si="88"/>
        <v>0</v>
      </c>
    </row>
    <row r="385" spans="1:21" ht="13.5" customHeight="1" x14ac:dyDescent="0.2">
      <c r="A385" s="60">
        <f t="shared" si="94"/>
        <v>0.38888888888888856</v>
      </c>
      <c r="B385" s="54">
        <f>C385*PCUs!$B$2+D385*PCUs!$B$3+E385*PCUs!$B$4+F385*PCUs!$B$5</f>
        <v>4</v>
      </c>
      <c r="C385" s="24">
        <v>4</v>
      </c>
      <c r="D385" s="24">
        <v>0</v>
      </c>
      <c r="E385" s="24">
        <v>0</v>
      </c>
      <c r="F385" s="69">
        <v>0</v>
      </c>
      <c r="G385" s="63">
        <v>23</v>
      </c>
      <c r="H385" s="60">
        <v>0.38888888888888856</v>
      </c>
      <c r="I385" s="54">
        <f>J385*PCUs!$B$2+K385*PCUs!$B$3+L385*PCUs!$B$4+M385*PCUs!$B$5</f>
        <v>2</v>
      </c>
      <c r="J385" s="24">
        <v>2</v>
      </c>
      <c r="K385" s="24">
        <v>0</v>
      </c>
      <c r="L385" s="24">
        <v>0</v>
      </c>
      <c r="M385" s="69">
        <v>0</v>
      </c>
      <c r="N385" s="75">
        <v>11.5</v>
      </c>
      <c r="O385" s="60">
        <v>0.38888888888888856</v>
      </c>
      <c r="P385" s="54">
        <f>Q385*PCUs!$B$2+R385*PCUs!$B$3+S385*PCUs!$B$4+T385*PCUs!$B$5</f>
        <v>1</v>
      </c>
      <c r="Q385" s="24">
        <v>1</v>
      </c>
      <c r="R385" s="24">
        <v>0</v>
      </c>
      <c r="S385" s="24">
        <v>0</v>
      </c>
      <c r="T385" s="69">
        <v>0</v>
      </c>
      <c r="U385" s="75">
        <f t="shared" si="88"/>
        <v>5.75</v>
      </c>
    </row>
    <row r="386" spans="1:21" ht="13.5" customHeight="1" x14ac:dyDescent="0.2">
      <c r="A386" s="60">
        <f t="shared" si="94"/>
        <v>0.38888888888888856</v>
      </c>
      <c r="B386" s="54">
        <f>C386*PCUs!$B$2+D386*PCUs!$B$3+E386*PCUs!$B$4+F386*PCUs!$B$5</f>
        <v>5</v>
      </c>
      <c r="C386" s="24">
        <v>5</v>
      </c>
      <c r="D386" s="24">
        <v>0</v>
      </c>
      <c r="E386" s="24">
        <v>0</v>
      </c>
      <c r="F386" s="69">
        <v>0</v>
      </c>
      <c r="G386" s="63">
        <v>28.75</v>
      </c>
      <c r="H386" s="60">
        <v>0.38888888888888856</v>
      </c>
      <c r="I386" s="54">
        <f>J386*PCUs!$B$2+K386*PCUs!$B$3+L386*PCUs!$B$4+M386*PCUs!$B$5</f>
        <v>2</v>
      </c>
      <c r="J386" s="24">
        <v>2</v>
      </c>
      <c r="K386" s="24">
        <v>0</v>
      </c>
      <c r="L386" s="24">
        <v>0</v>
      </c>
      <c r="M386" s="69">
        <v>0</v>
      </c>
      <c r="N386" s="75">
        <v>11.5</v>
      </c>
      <c r="O386" s="60">
        <v>0.38888888888888856</v>
      </c>
      <c r="P386" s="54">
        <f>Q386*PCUs!$B$2+R386*PCUs!$B$3+S386*PCUs!$B$4+T386*PCUs!$B$5</f>
        <v>0</v>
      </c>
      <c r="Q386" s="24">
        <v>0</v>
      </c>
      <c r="R386" s="24">
        <v>0</v>
      </c>
      <c r="S386" s="24">
        <v>0</v>
      </c>
      <c r="T386" s="69">
        <v>0</v>
      </c>
      <c r="U386" s="75">
        <f t="shared" si="88"/>
        <v>0</v>
      </c>
    </row>
    <row r="387" spans="1:21" ht="13.5" customHeight="1" x14ac:dyDescent="0.2">
      <c r="A387" s="60">
        <f t="shared" si="94"/>
        <v>0.38888888888888856</v>
      </c>
      <c r="B387" s="54">
        <f>C387*PCUs!$B$2+D387*PCUs!$B$3+E387*PCUs!$B$4+F387*PCUs!$B$5</f>
        <v>6</v>
      </c>
      <c r="C387" s="24">
        <v>6</v>
      </c>
      <c r="D387" s="24">
        <v>0</v>
      </c>
      <c r="E387" s="24">
        <v>0</v>
      </c>
      <c r="F387" s="69">
        <v>0</v>
      </c>
      <c r="G387" s="63">
        <v>34.5</v>
      </c>
      <c r="H387" s="60">
        <v>0.38888888888888856</v>
      </c>
      <c r="I387" s="54">
        <f>J387*PCUs!$B$2+K387*PCUs!$B$3+L387*PCUs!$B$4+M387*PCUs!$B$5</f>
        <v>1</v>
      </c>
      <c r="J387" s="24">
        <v>1</v>
      </c>
      <c r="K387" s="24">
        <v>0</v>
      </c>
      <c r="L387" s="24">
        <v>0</v>
      </c>
      <c r="M387" s="69">
        <v>0</v>
      </c>
      <c r="N387" s="75">
        <v>5.75</v>
      </c>
      <c r="O387" s="60">
        <v>0.38888888888888856</v>
      </c>
      <c r="P387" s="54">
        <f>Q387*PCUs!$B$2+R387*PCUs!$B$3+S387*PCUs!$B$4+T387*PCUs!$B$5</f>
        <v>0</v>
      </c>
      <c r="Q387" s="24">
        <v>0</v>
      </c>
      <c r="R387" s="24">
        <v>0</v>
      </c>
      <c r="S387" s="24">
        <v>0</v>
      </c>
      <c r="T387" s="69">
        <v>0</v>
      </c>
      <c r="U387" s="75">
        <f t="shared" si="88"/>
        <v>0</v>
      </c>
    </row>
    <row r="388" spans="1:21" ht="13.5" customHeight="1" x14ac:dyDescent="0.2">
      <c r="A388" s="60">
        <f t="shared" si="94"/>
        <v>0.38888888888888856</v>
      </c>
      <c r="B388" s="54">
        <f>C388*PCUs!$B$2+D388*PCUs!$B$3+E388*PCUs!$B$4+F388*PCUs!$B$5</f>
        <v>4</v>
      </c>
      <c r="C388" s="24">
        <v>4</v>
      </c>
      <c r="D388" s="24">
        <v>0</v>
      </c>
      <c r="E388" s="24">
        <v>0</v>
      </c>
      <c r="F388" s="69">
        <v>0</v>
      </c>
      <c r="G388" s="63">
        <v>23</v>
      </c>
      <c r="H388" s="60">
        <v>0.38888888888888856</v>
      </c>
      <c r="I388" s="54">
        <f>J388*PCUs!$B$2+K388*PCUs!$B$3+L388*PCUs!$B$4+M388*PCUs!$B$5</f>
        <v>1</v>
      </c>
      <c r="J388" s="24">
        <v>1</v>
      </c>
      <c r="K388" s="24">
        <v>0</v>
      </c>
      <c r="L388" s="24">
        <v>0</v>
      </c>
      <c r="M388" s="69">
        <v>0</v>
      </c>
      <c r="N388" s="75">
        <v>5.75</v>
      </c>
      <c r="O388" s="60">
        <v>0.38888888888888856</v>
      </c>
      <c r="P388" s="54">
        <f>Q388*PCUs!$B$2+R388*PCUs!$B$3+S388*PCUs!$B$4+T388*PCUs!$B$5</f>
        <v>1</v>
      </c>
      <c r="Q388" s="24">
        <v>1</v>
      </c>
      <c r="R388" s="24">
        <v>0</v>
      </c>
      <c r="S388" s="24">
        <v>0</v>
      </c>
      <c r="T388" s="69">
        <v>0</v>
      </c>
      <c r="U388" s="75">
        <f t="shared" si="88"/>
        <v>5.75</v>
      </c>
    </row>
    <row r="389" spans="1:21" ht="13.5" customHeight="1" x14ac:dyDescent="0.2">
      <c r="A389" s="60">
        <f t="shared" si="94"/>
        <v>0.38888888888888856</v>
      </c>
      <c r="B389" s="54">
        <f>C389*PCUs!$B$2+D389*PCUs!$B$3+E389*PCUs!$B$4+F389*PCUs!$B$5</f>
        <v>0</v>
      </c>
      <c r="F389" s="69"/>
      <c r="G389" s="63">
        <v>0</v>
      </c>
      <c r="H389" s="60">
        <v>0.38888888888888856</v>
      </c>
      <c r="I389" s="54">
        <f>J389*PCUs!$B$2+K389*PCUs!$B$3+L389*PCUs!$B$4+M389*PCUs!$B$5</f>
        <v>0</v>
      </c>
      <c r="M389" s="69"/>
      <c r="N389" s="75">
        <v>0</v>
      </c>
      <c r="O389" s="60">
        <v>0.38888888888888856</v>
      </c>
      <c r="P389" s="54">
        <f>Q389*PCUs!$B$2+R389*PCUs!$B$3+S389*PCUs!$B$4+T389*PCUs!$B$5</f>
        <v>0</v>
      </c>
      <c r="T389" s="69"/>
      <c r="U389" s="75">
        <f t="shared" si="88"/>
        <v>0</v>
      </c>
    </row>
    <row r="390" spans="1:21" ht="13.5" customHeight="1" x14ac:dyDescent="0.2">
      <c r="A390" s="60">
        <f t="shared" si="94"/>
        <v>0.38888888888888856</v>
      </c>
      <c r="B390" s="54">
        <f>C390*PCUs!$B$2+D390*PCUs!$B$3+E390*PCUs!$B$4+F390*PCUs!$B$5</f>
        <v>0</v>
      </c>
      <c r="F390" s="69"/>
      <c r="G390" s="63">
        <v>0</v>
      </c>
      <c r="H390" s="60">
        <v>0.38888888888888856</v>
      </c>
      <c r="I390" s="54">
        <f>J390*PCUs!$B$2+K390*PCUs!$B$3+L390*PCUs!$B$4+M390*PCUs!$B$5</f>
        <v>0</v>
      </c>
      <c r="M390" s="69"/>
      <c r="N390" s="75">
        <v>0</v>
      </c>
      <c r="O390" s="60">
        <v>0.38888888888888856</v>
      </c>
      <c r="P390" s="54">
        <f>Q390*PCUs!$B$2+R390*PCUs!$B$3+S390*PCUs!$B$4+T390*PCUs!$B$5</f>
        <v>0</v>
      </c>
      <c r="T390" s="69"/>
      <c r="U390" s="75">
        <f t="shared" si="88"/>
        <v>0</v>
      </c>
    </row>
    <row r="391" spans="1:21" ht="13.5" customHeight="1" x14ac:dyDescent="0.2">
      <c r="A391" s="60">
        <f t="shared" si="94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v>0</v>
      </c>
      <c r="H391" s="60">
        <v>0.38888888888888856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v>0</v>
      </c>
      <c r="O391" s="60">
        <v>0.38888888888888856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88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6</v>
      </c>
      <c r="C392" s="24">
        <f>VLOOKUP(B392,B380:F391,2,FALSE)</f>
        <v>6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ref="G392" si="95">B392*5.75</f>
        <v>34.5</v>
      </c>
      <c r="H392" s="70">
        <f>H391</f>
        <v>0.38888888888888856</v>
      </c>
      <c r="I392" s="54">
        <f>MAX(I380:I391)</f>
        <v>2</v>
      </c>
      <c r="J392" s="24">
        <f>VLOOKUP(I392,I380:M391,2,FALSE)</f>
        <v>2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ref="N392" si="96">I392*5.75</f>
        <v>11.5</v>
      </c>
      <c r="O392" s="70">
        <f>O391</f>
        <v>0.38888888888888856</v>
      </c>
      <c r="P392" s="54">
        <f>MAX(P380:P391)</f>
        <v>1</v>
      </c>
      <c r="Q392" s="24">
        <f>VLOOKUP(P392,P380:T391,2,FALSE)</f>
        <v>1</v>
      </c>
      <c r="R392" s="24">
        <f>VLOOKUP(P392,P380:T391,3,FALSE)</f>
        <v>0</v>
      </c>
      <c r="S392" s="24">
        <f>VLOOKUP(P392,P380:T391,4,FALSE)</f>
        <v>0</v>
      </c>
      <c r="T392" s="69">
        <f>VLOOKUP(P392,P380:T391,5,FALSE)</f>
        <v>0</v>
      </c>
      <c r="U392" s="75">
        <f t="shared" si="88"/>
        <v>5.75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4</v>
      </c>
      <c r="C393" s="46">
        <v>4</v>
      </c>
      <c r="D393" s="46">
        <v>0</v>
      </c>
      <c r="E393" s="46">
        <v>0</v>
      </c>
      <c r="F393" s="71">
        <v>0</v>
      </c>
      <c r="G393" s="59">
        <v>23</v>
      </c>
      <c r="H393" s="55">
        <v>0.39236111111111077</v>
      </c>
      <c r="I393" s="56">
        <f>J393*PCUs!$B$2+K393*PCUs!$B$3+L393*PCUs!$B$4+M393*PCUs!$B$5</f>
        <v>0</v>
      </c>
      <c r="J393" s="46">
        <v>0</v>
      </c>
      <c r="K393" s="46">
        <v>0</v>
      </c>
      <c r="L393" s="46">
        <v>0</v>
      </c>
      <c r="M393" s="71">
        <v>0</v>
      </c>
      <c r="N393" s="35">
        <v>0</v>
      </c>
      <c r="O393" s="55">
        <v>0.39236111111111077</v>
      </c>
      <c r="P393" s="56">
        <f>Q393*PCUs!$B$2+R393*PCUs!$B$3+S393*PCUs!$B$4+T393*PCUs!$B$5</f>
        <v>0</v>
      </c>
      <c r="Q393" s="46">
        <v>0</v>
      </c>
      <c r="R393" s="46">
        <v>0</v>
      </c>
      <c r="S393" s="46">
        <v>0</v>
      </c>
      <c r="T393" s="71">
        <v>0</v>
      </c>
      <c r="U393" s="35">
        <f t="shared" si="88"/>
        <v>0</v>
      </c>
    </row>
    <row r="394" spans="1:21" ht="13.5" customHeight="1" x14ac:dyDescent="0.2">
      <c r="A394" s="60">
        <f t="shared" ref="A394:A404" si="97">A393</f>
        <v>0.39236111111111077</v>
      </c>
      <c r="B394" s="54">
        <f>C394*PCUs!$B$2+D394*PCUs!$B$3+E394*PCUs!$B$4+F394*PCUs!$B$5</f>
        <v>0</v>
      </c>
      <c r="C394" s="24">
        <v>0</v>
      </c>
      <c r="D394" s="24">
        <v>0</v>
      </c>
      <c r="E394" s="24">
        <v>0</v>
      </c>
      <c r="F394" s="69">
        <v>0</v>
      </c>
      <c r="G394" s="63">
        <v>0</v>
      </c>
      <c r="H394" s="60">
        <v>0.39236111111111077</v>
      </c>
      <c r="I394" s="54">
        <f>J394*PCUs!$B$2+K394*PCUs!$B$3+L394*PCUs!$B$4+M394*PCUs!$B$5</f>
        <v>1</v>
      </c>
      <c r="J394" s="24">
        <v>1</v>
      </c>
      <c r="K394" s="24">
        <v>0</v>
      </c>
      <c r="L394" s="24">
        <v>0</v>
      </c>
      <c r="M394" s="69">
        <v>0</v>
      </c>
      <c r="N394" s="75">
        <v>5.75</v>
      </c>
      <c r="O394" s="60">
        <v>0.39236111111111077</v>
      </c>
      <c r="P394" s="54">
        <f>Q394*PCUs!$B$2+R394*PCUs!$B$3+S394*PCUs!$B$4+T394*PCUs!$B$5</f>
        <v>0</v>
      </c>
      <c r="Q394" s="24">
        <v>0</v>
      </c>
      <c r="R394" s="24">
        <v>0</v>
      </c>
      <c r="S394" s="24">
        <v>0</v>
      </c>
      <c r="T394" s="69">
        <v>0</v>
      </c>
      <c r="U394" s="75">
        <f t="shared" si="88"/>
        <v>0</v>
      </c>
    </row>
    <row r="395" spans="1:21" ht="13.5" customHeight="1" x14ac:dyDescent="0.2">
      <c r="A395" s="60">
        <f t="shared" si="97"/>
        <v>0.39236111111111077</v>
      </c>
      <c r="B395" s="54">
        <f>C395*PCUs!$B$2+D395*PCUs!$B$3+E395*PCUs!$B$4+F395*PCUs!$B$5</f>
        <v>7</v>
      </c>
      <c r="C395" s="24">
        <v>7</v>
      </c>
      <c r="D395" s="24">
        <v>0</v>
      </c>
      <c r="E395" s="24">
        <v>0</v>
      </c>
      <c r="F395" s="69">
        <v>0</v>
      </c>
      <c r="G395" s="63">
        <v>40.25</v>
      </c>
      <c r="H395" s="60">
        <v>0.39236111111111077</v>
      </c>
      <c r="I395" s="54">
        <f>J395*PCUs!$B$2+K395*PCUs!$B$3+L395*PCUs!$B$4+M395*PCUs!$B$5</f>
        <v>4</v>
      </c>
      <c r="J395" s="24">
        <v>4</v>
      </c>
      <c r="K395" s="24">
        <v>0</v>
      </c>
      <c r="L395" s="24">
        <v>0</v>
      </c>
      <c r="M395" s="69">
        <v>0</v>
      </c>
      <c r="N395" s="75">
        <v>23</v>
      </c>
      <c r="O395" s="60">
        <v>0.39236111111111077</v>
      </c>
      <c r="P395" s="54">
        <f>Q395*PCUs!$B$2+R395*PCUs!$B$3+S395*PCUs!$B$4+T395*PCUs!$B$5</f>
        <v>0</v>
      </c>
      <c r="Q395" s="24">
        <v>0</v>
      </c>
      <c r="R395" s="24">
        <v>0</v>
      </c>
      <c r="S395" s="24">
        <v>0</v>
      </c>
      <c r="T395" s="69">
        <v>0</v>
      </c>
      <c r="U395" s="75">
        <f t="shared" si="88"/>
        <v>0</v>
      </c>
    </row>
    <row r="396" spans="1:21" ht="13.5" customHeight="1" x14ac:dyDescent="0.2">
      <c r="A396" s="60">
        <f t="shared" si="97"/>
        <v>0.39236111111111077</v>
      </c>
      <c r="B396" s="54">
        <f>C396*PCUs!$B$2+D396*PCUs!$B$3+E396*PCUs!$B$4+F396*PCUs!$B$5</f>
        <v>3</v>
      </c>
      <c r="C396" s="24">
        <v>3</v>
      </c>
      <c r="D396" s="24">
        <v>0</v>
      </c>
      <c r="E396" s="24">
        <v>0</v>
      </c>
      <c r="F396" s="69">
        <v>0</v>
      </c>
      <c r="G396" s="63">
        <v>17.25</v>
      </c>
      <c r="H396" s="60">
        <v>0.39236111111111077</v>
      </c>
      <c r="I396" s="54">
        <f>J396*PCUs!$B$2+K396*PCUs!$B$3+L396*PCUs!$B$4+M396*PCUs!$B$5</f>
        <v>1</v>
      </c>
      <c r="J396" s="24">
        <v>1</v>
      </c>
      <c r="K396" s="24">
        <v>0</v>
      </c>
      <c r="L396" s="24">
        <v>0</v>
      </c>
      <c r="M396" s="69">
        <v>0</v>
      </c>
      <c r="N396" s="75">
        <v>5.75</v>
      </c>
      <c r="O396" s="60">
        <v>0.39236111111111077</v>
      </c>
      <c r="P396" s="54">
        <f>Q396*PCUs!$B$2+R396*PCUs!$B$3+S396*PCUs!$B$4+T396*PCUs!$B$5</f>
        <v>0</v>
      </c>
      <c r="Q396" s="24">
        <v>0</v>
      </c>
      <c r="R396" s="24">
        <v>0</v>
      </c>
      <c r="S396" s="24">
        <v>0</v>
      </c>
      <c r="T396" s="69">
        <v>0</v>
      </c>
      <c r="U396" s="75">
        <f t="shared" si="88"/>
        <v>0</v>
      </c>
    </row>
    <row r="397" spans="1:21" ht="13.5" customHeight="1" x14ac:dyDescent="0.2">
      <c r="A397" s="60">
        <f t="shared" si="97"/>
        <v>0.39236111111111077</v>
      </c>
      <c r="B397" s="54">
        <f>C397*PCUs!$B$2+D397*PCUs!$B$3+E397*PCUs!$B$4+F397*PCUs!$B$5</f>
        <v>0</v>
      </c>
      <c r="C397" s="24">
        <v>0</v>
      </c>
      <c r="D397" s="24">
        <v>0</v>
      </c>
      <c r="E397" s="24">
        <v>0</v>
      </c>
      <c r="F397" s="69">
        <v>0</v>
      </c>
      <c r="G397" s="63">
        <v>0</v>
      </c>
      <c r="H397" s="60">
        <v>0.39236111111111077</v>
      </c>
      <c r="I397" s="54">
        <f>J397*PCUs!$B$2+K397*PCUs!$B$3+L397*PCUs!$B$4+M397*PCUs!$B$5</f>
        <v>0</v>
      </c>
      <c r="J397" s="24">
        <v>0</v>
      </c>
      <c r="K397" s="24">
        <v>0</v>
      </c>
      <c r="L397" s="24">
        <v>0</v>
      </c>
      <c r="M397" s="69">
        <v>0</v>
      </c>
      <c r="N397" s="75">
        <v>0</v>
      </c>
      <c r="O397" s="60">
        <v>0.39236111111111077</v>
      </c>
      <c r="P397" s="54">
        <f>Q397*PCUs!$B$2+R397*PCUs!$B$3+S397*PCUs!$B$4+T397*PCUs!$B$5</f>
        <v>0</v>
      </c>
      <c r="Q397" s="24">
        <v>0</v>
      </c>
      <c r="R397" s="24">
        <v>0</v>
      </c>
      <c r="S397" s="24">
        <v>0</v>
      </c>
      <c r="T397" s="69">
        <v>0</v>
      </c>
      <c r="U397" s="75">
        <f t="shared" si="88"/>
        <v>0</v>
      </c>
    </row>
    <row r="398" spans="1:21" ht="13.5" customHeight="1" x14ac:dyDescent="0.2">
      <c r="A398" s="60">
        <f t="shared" si="97"/>
        <v>0.39236111111111077</v>
      </c>
      <c r="B398" s="54">
        <f>C398*PCUs!$B$2+D398*PCUs!$B$3+E398*PCUs!$B$4+F398*PCUs!$B$5</f>
        <v>2</v>
      </c>
      <c r="C398" s="24">
        <v>2</v>
      </c>
      <c r="D398" s="24">
        <v>0</v>
      </c>
      <c r="E398" s="24">
        <v>0</v>
      </c>
      <c r="F398" s="69">
        <v>0</v>
      </c>
      <c r="G398" s="63">
        <v>11.5</v>
      </c>
      <c r="H398" s="60">
        <v>0.39236111111111077</v>
      </c>
      <c r="I398" s="54">
        <f>J398*PCUs!$B$2+K398*PCUs!$B$3+L398*PCUs!$B$4+M398*PCUs!$B$5</f>
        <v>5</v>
      </c>
      <c r="J398" s="24">
        <v>5</v>
      </c>
      <c r="K398" s="24">
        <v>0</v>
      </c>
      <c r="L398" s="24">
        <v>0</v>
      </c>
      <c r="M398" s="69">
        <v>0</v>
      </c>
      <c r="N398" s="75">
        <v>28.75</v>
      </c>
      <c r="O398" s="60">
        <v>0.39236111111111077</v>
      </c>
      <c r="P398" s="54">
        <f>Q398*PCUs!$B$2+R398*PCUs!$B$3+S398*PCUs!$B$4+T398*PCUs!$B$5</f>
        <v>0</v>
      </c>
      <c r="Q398" s="24">
        <v>0</v>
      </c>
      <c r="R398" s="24">
        <v>0</v>
      </c>
      <c r="S398" s="24">
        <v>0</v>
      </c>
      <c r="T398" s="69">
        <v>0</v>
      </c>
      <c r="U398" s="75">
        <f t="shared" si="88"/>
        <v>0</v>
      </c>
    </row>
    <row r="399" spans="1:21" ht="13.5" customHeight="1" x14ac:dyDescent="0.2">
      <c r="A399" s="60">
        <f t="shared" si="97"/>
        <v>0.39236111111111077</v>
      </c>
      <c r="B399" s="54">
        <f>C399*PCUs!$B$2+D399*PCUs!$B$3+E399*PCUs!$B$4+F399*PCUs!$B$5</f>
        <v>3</v>
      </c>
      <c r="C399" s="24">
        <v>3</v>
      </c>
      <c r="D399" s="24">
        <v>0</v>
      </c>
      <c r="E399" s="24">
        <v>0</v>
      </c>
      <c r="F399" s="69">
        <v>0</v>
      </c>
      <c r="G399" s="63">
        <v>17.25</v>
      </c>
      <c r="H399" s="60">
        <v>0.39236111111111077</v>
      </c>
      <c r="I399" s="54">
        <f>J399*PCUs!$B$2+K399*PCUs!$B$3+L399*PCUs!$B$4+M399*PCUs!$B$5</f>
        <v>1</v>
      </c>
      <c r="J399" s="24">
        <v>1</v>
      </c>
      <c r="K399" s="24">
        <v>0</v>
      </c>
      <c r="L399" s="24">
        <v>0</v>
      </c>
      <c r="M399" s="69">
        <v>0</v>
      </c>
      <c r="N399" s="75">
        <v>5.75</v>
      </c>
      <c r="O399" s="60">
        <v>0.39236111111111077</v>
      </c>
      <c r="P399" s="54">
        <f>Q399*PCUs!$B$2+R399*PCUs!$B$3+S399*PCUs!$B$4+T399*PCUs!$B$5</f>
        <v>0</v>
      </c>
      <c r="Q399" s="24">
        <v>0</v>
      </c>
      <c r="R399" s="24">
        <v>0</v>
      </c>
      <c r="S399" s="24">
        <v>0</v>
      </c>
      <c r="T399" s="69">
        <v>0</v>
      </c>
      <c r="U399" s="75">
        <f t="shared" si="88"/>
        <v>0</v>
      </c>
    </row>
    <row r="400" spans="1:21" ht="13.5" customHeight="1" x14ac:dyDescent="0.2">
      <c r="A400" s="60">
        <f t="shared" si="97"/>
        <v>0.39236111111111077</v>
      </c>
      <c r="B400" s="54">
        <f>C400*PCUs!$B$2+D400*PCUs!$B$3+E400*PCUs!$B$4+F400*PCUs!$B$5</f>
        <v>4</v>
      </c>
      <c r="C400" s="24">
        <v>4</v>
      </c>
      <c r="D400" s="24">
        <v>0</v>
      </c>
      <c r="E400" s="24">
        <v>0</v>
      </c>
      <c r="F400" s="69">
        <v>0</v>
      </c>
      <c r="G400" s="63">
        <v>23</v>
      </c>
      <c r="H400" s="60">
        <v>0.39236111111111077</v>
      </c>
      <c r="I400" s="54">
        <f>J400*PCUs!$B$2+K400*PCUs!$B$3+L400*PCUs!$B$4+M400*PCUs!$B$5</f>
        <v>0</v>
      </c>
      <c r="J400" s="24">
        <v>0</v>
      </c>
      <c r="K400" s="24">
        <v>0</v>
      </c>
      <c r="L400" s="24">
        <v>0</v>
      </c>
      <c r="M400" s="69">
        <v>0</v>
      </c>
      <c r="N400" s="75">
        <v>0</v>
      </c>
      <c r="O400" s="60">
        <v>0.39236111111111077</v>
      </c>
      <c r="P400" s="54">
        <f>Q400*PCUs!$B$2+R400*PCUs!$B$3+S400*PCUs!$B$4+T400*PCUs!$B$5</f>
        <v>0</v>
      </c>
      <c r="Q400" s="24">
        <v>0</v>
      </c>
      <c r="R400" s="24">
        <v>0</v>
      </c>
      <c r="S400" s="24">
        <v>0</v>
      </c>
      <c r="T400" s="69">
        <v>0</v>
      </c>
      <c r="U400" s="75">
        <f t="shared" si="88"/>
        <v>0</v>
      </c>
    </row>
    <row r="401" spans="1:21" ht="13.5" customHeight="1" x14ac:dyDescent="0.2">
      <c r="A401" s="60">
        <f t="shared" si="97"/>
        <v>0.39236111111111077</v>
      </c>
      <c r="B401" s="54">
        <f>C401*PCUs!$B$2+D401*PCUs!$B$3+E401*PCUs!$B$4+F401*PCUs!$B$5</f>
        <v>4</v>
      </c>
      <c r="C401" s="24">
        <v>4</v>
      </c>
      <c r="D401" s="24">
        <v>0</v>
      </c>
      <c r="E401" s="24">
        <v>0</v>
      </c>
      <c r="F401" s="69">
        <v>0</v>
      </c>
      <c r="G401" s="63">
        <v>23</v>
      </c>
      <c r="H401" s="60">
        <v>0.39236111111111077</v>
      </c>
      <c r="I401" s="54">
        <f>J401*PCUs!$B$2+K401*PCUs!$B$3+L401*PCUs!$B$4+M401*PCUs!$B$5</f>
        <v>3</v>
      </c>
      <c r="J401" s="24">
        <v>3</v>
      </c>
      <c r="K401" s="24">
        <v>0</v>
      </c>
      <c r="L401" s="24">
        <v>0</v>
      </c>
      <c r="M401" s="69">
        <v>0</v>
      </c>
      <c r="N401" s="75">
        <v>17.25</v>
      </c>
      <c r="O401" s="60">
        <v>0.39236111111111077</v>
      </c>
      <c r="P401" s="54">
        <f>Q401*PCUs!$B$2+R401*PCUs!$B$3+S401*PCUs!$B$4+T401*PCUs!$B$5</f>
        <v>0</v>
      </c>
      <c r="Q401" s="24">
        <v>0</v>
      </c>
      <c r="R401" s="24">
        <v>0</v>
      </c>
      <c r="S401" s="24">
        <v>0</v>
      </c>
      <c r="T401" s="69">
        <v>0</v>
      </c>
      <c r="U401" s="75">
        <f t="shared" si="88"/>
        <v>0</v>
      </c>
    </row>
    <row r="402" spans="1:21" ht="13.5" customHeight="1" x14ac:dyDescent="0.2">
      <c r="A402" s="60">
        <f t="shared" si="97"/>
        <v>0.39236111111111077</v>
      </c>
      <c r="B402" s="54">
        <f>C402*PCUs!$B$2+D402*PCUs!$B$3+E402*PCUs!$B$4+F402*PCUs!$B$5</f>
        <v>0</v>
      </c>
      <c r="F402" s="69"/>
      <c r="G402" s="63">
        <v>0</v>
      </c>
      <c r="H402" s="60">
        <v>0.39236111111111077</v>
      </c>
      <c r="I402" s="54">
        <f>J402*PCUs!$B$2+K402*PCUs!$B$3+L402*PCUs!$B$4+M402*PCUs!$B$5</f>
        <v>0</v>
      </c>
      <c r="M402" s="69"/>
      <c r="N402" s="75">
        <v>0</v>
      </c>
      <c r="O402" s="60">
        <v>0.39236111111111077</v>
      </c>
      <c r="P402" s="54">
        <f>Q402*PCUs!$B$2+R402*PCUs!$B$3+S402*PCUs!$B$4+T402*PCUs!$B$5</f>
        <v>0</v>
      </c>
      <c r="T402" s="69"/>
      <c r="U402" s="75">
        <f t="shared" si="88"/>
        <v>0</v>
      </c>
    </row>
    <row r="403" spans="1:21" ht="13.5" customHeight="1" x14ac:dyDescent="0.2">
      <c r="A403" s="60">
        <f t="shared" si="97"/>
        <v>0.39236111111111077</v>
      </c>
      <c r="B403" s="54">
        <f>C403*PCUs!$B$2+D403*PCUs!$B$3+E403*PCUs!$B$4+F403*PCUs!$B$5</f>
        <v>0</v>
      </c>
      <c r="F403" s="69"/>
      <c r="G403" s="63">
        <v>0</v>
      </c>
      <c r="H403" s="60">
        <v>0.39236111111111077</v>
      </c>
      <c r="I403" s="54">
        <f>J403*PCUs!$B$2+K403*PCUs!$B$3+L403*PCUs!$B$4+M403*PCUs!$B$5</f>
        <v>0</v>
      </c>
      <c r="M403" s="69"/>
      <c r="N403" s="75">
        <v>0</v>
      </c>
      <c r="O403" s="60">
        <v>0.39236111111111077</v>
      </c>
      <c r="P403" s="54">
        <f>Q403*PCUs!$B$2+R403*PCUs!$B$3+S403*PCUs!$B$4+T403*PCUs!$B$5</f>
        <v>0</v>
      </c>
      <c r="T403" s="69"/>
      <c r="U403" s="75">
        <f t="shared" si="88"/>
        <v>0</v>
      </c>
    </row>
    <row r="404" spans="1:21" ht="13.5" customHeight="1" x14ac:dyDescent="0.2">
      <c r="A404" s="60">
        <f t="shared" si="97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v>0</v>
      </c>
      <c r="H404" s="60">
        <v>0.39236111111111077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v>0</v>
      </c>
      <c r="O404" s="60">
        <v>0.39236111111111077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88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7</v>
      </c>
      <c r="C405" s="24">
        <f>VLOOKUP(B405,B393:F404,2,FALSE)</f>
        <v>7</v>
      </c>
      <c r="D405" s="24">
        <f>VLOOKUP(B405,B393:F404,3,FALSE)</f>
        <v>0</v>
      </c>
      <c r="E405" s="24">
        <f>VLOOKUP(B405,B393:F404,4,FALSE)</f>
        <v>0</v>
      </c>
      <c r="F405" s="69">
        <f>VLOOKUP(B405,B393:F404,5,FALSE)</f>
        <v>0</v>
      </c>
      <c r="G405" s="63">
        <f t="shared" ref="G405" si="98">B405*5.75</f>
        <v>40.25</v>
      </c>
      <c r="H405" s="70">
        <f>H404</f>
        <v>0.39236111111111077</v>
      </c>
      <c r="I405" s="54">
        <f>MAX(I393:I404)</f>
        <v>5</v>
      </c>
      <c r="J405" s="24">
        <f>VLOOKUP(I405,I393:M404,2,FALSE)</f>
        <v>5</v>
      </c>
      <c r="K405" s="24">
        <f>VLOOKUP(I405,I393:M404,3,FALSE)</f>
        <v>0</v>
      </c>
      <c r="L405" s="24">
        <f>VLOOKUP(I405,I393:M404,4,FALSE)</f>
        <v>0</v>
      </c>
      <c r="M405" s="69">
        <f>VLOOKUP(I405,I393:M404,5,FALSE)</f>
        <v>0</v>
      </c>
      <c r="N405" s="75">
        <f t="shared" ref="N405" si="99">I405*5.75</f>
        <v>28.75</v>
      </c>
      <c r="O405" s="70">
        <f>O404</f>
        <v>0.39236111111111077</v>
      </c>
      <c r="P405" s="54">
        <f>MAX(P393:P404)</f>
        <v>0</v>
      </c>
      <c r="Q405" s="24">
        <f>VLOOKUP(P405,P393:T404,2,FALSE)</f>
        <v>0</v>
      </c>
      <c r="R405" s="24">
        <f>VLOOKUP(P405,P393:T404,3,FALSE)</f>
        <v>0</v>
      </c>
      <c r="S405" s="24">
        <f>VLOOKUP(P405,P393:T404,4,FALSE)</f>
        <v>0</v>
      </c>
      <c r="T405" s="69">
        <f>VLOOKUP(P405,P393:T404,5,FALSE)</f>
        <v>0</v>
      </c>
      <c r="U405" s="75">
        <f t="shared" si="88"/>
        <v>0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1</v>
      </c>
      <c r="C406" s="46">
        <v>1</v>
      </c>
      <c r="D406" s="46">
        <v>0</v>
      </c>
      <c r="E406" s="46">
        <v>0</v>
      </c>
      <c r="F406" s="71">
        <v>0</v>
      </c>
      <c r="G406" s="59">
        <v>5.75</v>
      </c>
      <c r="H406" s="55">
        <v>0.39583333333333298</v>
      </c>
      <c r="I406" s="56">
        <f>J406*PCUs!$B$2+K406*PCUs!$B$3+L406*PCUs!$B$4+M406*PCUs!$B$5</f>
        <v>1</v>
      </c>
      <c r="J406" s="46">
        <v>1</v>
      </c>
      <c r="K406" s="46">
        <v>0</v>
      </c>
      <c r="L406" s="46">
        <v>0</v>
      </c>
      <c r="M406" s="71">
        <v>0</v>
      </c>
      <c r="N406" s="35">
        <v>5.75</v>
      </c>
      <c r="O406" s="55">
        <v>0.39583333333333298</v>
      </c>
      <c r="P406" s="56">
        <f>Q406*PCUs!$B$2+R406*PCUs!$B$3+S406*PCUs!$B$4+T406*PCUs!$B$5</f>
        <v>1</v>
      </c>
      <c r="Q406" s="46">
        <v>1</v>
      </c>
      <c r="R406" s="46">
        <v>0</v>
      </c>
      <c r="S406" s="46">
        <v>0</v>
      </c>
      <c r="T406" s="71">
        <v>0</v>
      </c>
      <c r="U406" s="35">
        <f t="shared" si="88"/>
        <v>5.75</v>
      </c>
    </row>
    <row r="407" spans="1:21" ht="13.5" customHeight="1" x14ac:dyDescent="0.2">
      <c r="A407" s="60">
        <f t="shared" ref="A407:A417" si="100">A406</f>
        <v>0.39583333333333298</v>
      </c>
      <c r="B407" s="54">
        <f>C407*PCUs!$B$2+D407*PCUs!$B$3+E407*PCUs!$B$4+F407*PCUs!$B$5</f>
        <v>0</v>
      </c>
      <c r="C407" s="24">
        <v>0</v>
      </c>
      <c r="D407" s="24">
        <v>0</v>
      </c>
      <c r="E407" s="24">
        <v>0</v>
      </c>
      <c r="F407" s="69">
        <v>0</v>
      </c>
      <c r="G407" s="63">
        <v>0</v>
      </c>
      <c r="H407" s="60">
        <v>0.39583333333333298</v>
      </c>
      <c r="I407" s="54">
        <f>J407*PCUs!$B$2+K407*PCUs!$B$3+L407*PCUs!$B$4+M407*PCUs!$B$5</f>
        <v>0</v>
      </c>
      <c r="J407" s="24">
        <v>0</v>
      </c>
      <c r="K407" s="24">
        <v>0</v>
      </c>
      <c r="L407" s="24">
        <v>0</v>
      </c>
      <c r="M407" s="69">
        <v>0</v>
      </c>
      <c r="N407" s="75">
        <v>0</v>
      </c>
      <c r="O407" s="60">
        <v>0.39583333333333298</v>
      </c>
      <c r="P407" s="54">
        <f>Q407*PCUs!$B$2+R407*PCUs!$B$3+S407*PCUs!$B$4+T407*PCUs!$B$5</f>
        <v>0</v>
      </c>
      <c r="Q407" s="24">
        <v>0</v>
      </c>
      <c r="R407" s="24">
        <v>0</v>
      </c>
      <c r="S407" s="24">
        <v>0</v>
      </c>
      <c r="T407" s="69">
        <v>0</v>
      </c>
      <c r="U407" s="75">
        <f t="shared" si="88"/>
        <v>0</v>
      </c>
    </row>
    <row r="408" spans="1:21" ht="13.5" customHeight="1" x14ac:dyDescent="0.2">
      <c r="A408" s="60">
        <f t="shared" si="100"/>
        <v>0.39583333333333298</v>
      </c>
      <c r="B408" s="54">
        <f>C408*PCUs!$B$2+D408*PCUs!$B$3+E408*PCUs!$B$4+F408*PCUs!$B$5</f>
        <v>6</v>
      </c>
      <c r="C408" s="24">
        <v>6</v>
      </c>
      <c r="D408" s="24">
        <v>0</v>
      </c>
      <c r="E408" s="24">
        <v>0</v>
      </c>
      <c r="F408" s="69">
        <v>0</v>
      </c>
      <c r="G408" s="63">
        <v>34.5</v>
      </c>
      <c r="H408" s="60">
        <v>0.39583333333333298</v>
      </c>
      <c r="I408" s="54">
        <f>J408*PCUs!$B$2+K408*PCUs!$B$3+L408*PCUs!$B$4+M408*PCUs!$B$5</f>
        <v>6</v>
      </c>
      <c r="J408" s="24">
        <v>6</v>
      </c>
      <c r="K408" s="24">
        <v>0</v>
      </c>
      <c r="L408" s="24">
        <v>0</v>
      </c>
      <c r="M408" s="69">
        <v>0</v>
      </c>
      <c r="N408" s="75">
        <v>34.5</v>
      </c>
      <c r="O408" s="60">
        <v>0.39583333333333298</v>
      </c>
      <c r="P408" s="54">
        <f>Q408*PCUs!$B$2+R408*PCUs!$B$3+S408*PCUs!$B$4+T408*PCUs!$B$5</f>
        <v>0</v>
      </c>
      <c r="Q408" s="24">
        <v>0</v>
      </c>
      <c r="R408" s="24">
        <v>0</v>
      </c>
      <c r="S408" s="24">
        <v>0</v>
      </c>
      <c r="T408" s="69">
        <v>0</v>
      </c>
      <c r="U408" s="75">
        <f t="shared" si="88"/>
        <v>0</v>
      </c>
    </row>
    <row r="409" spans="1:21" ht="13.5" customHeight="1" x14ac:dyDescent="0.2">
      <c r="A409" s="60">
        <f t="shared" si="100"/>
        <v>0.39583333333333298</v>
      </c>
      <c r="B409" s="54">
        <f>C409*PCUs!$B$2+D409*PCUs!$B$3+E409*PCUs!$B$4+F409*PCUs!$B$5</f>
        <v>10.5</v>
      </c>
      <c r="C409" s="24">
        <v>9</v>
      </c>
      <c r="D409" s="24">
        <v>1</v>
      </c>
      <c r="E409" s="24">
        <v>0</v>
      </c>
      <c r="F409" s="69">
        <v>0</v>
      </c>
      <c r="G409" s="63">
        <v>60.375</v>
      </c>
      <c r="H409" s="60">
        <v>0.39583333333333298</v>
      </c>
      <c r="I409" s="54">
        <f>J409*PCUs!$B$2+K409*PCUs!$B$3+L409*PCUs!$B$4+M409*PCUs!$B$5</f>
        <v>2</v>
      </c>
      <c r="J409" s="24">
        <v>2</v>
      </c>
      <c r="K409" s="24">
        <v>0</v>
      </c>
      <c r="L409" s="24">
        <v>0</v>
      </c>
      <c r="M409" s="69">
        <v>0</v>
      </c>
      <c r="N409" s="75">
        <v>11.5</v>
      </c>
      <c r="O409" s="60">
        <v>0.39583333333333298</v>
      </c>
      <c r="P409" s="54">
        <f>Q409*PCUs!$B$2+R409*PCUs!$B$3+S409*PCUs!$B$4+T409*PCUs!$B$5</f>
        <v>0</v>
      </c>
      <c r="Q409" s="24">
        <v>0</v>
      </c>
      <c r="R409" s="24">
        <v>0</v>
      </c>
      <c r="S409" s="24">
        <v>0</v>
      </c>
      <c r="T409" s="69">
        <v>0</v>
      </c>
      <c r="U409" s="75">
        <f t="shared" si="88"/>
        <v>0</v>
      </c>
    </row>
    <row r="410" spans="1:21" ht="13.5" customHeight="1" x14ac:dyDescent="0.2">
      <c r="A410" s="60">
        <f t="shared" si="100"/>
        <v>0.39583333333333298</v>
      </c>
      <c r="B410" s="54">
        <f>C410*PCUs!$B$2+D410*PCUs!$B$3+E410*PCUs!$B$4+F410*PCUs!$B$5</f>
        <v>8.5</v>
      </c>
      <c r="C410" s="24">
        <v>7</v>
      </c>
      <c r="D410" s="24">
        <v>1</v>
      </c>
      <c r="E410" s="24">
        <v>0</v>
      </c>
      <c r="F410" s="69">
        <v>0</v>
      </c>
      <c r="G410" s="63">
        <v>48.875</v>
      </c>
      <c r="H410" s="60">
        <v>0.39583333333333298</v>
      </c>
      <c r="I410" s="54">
        <f>J410*PCUs!$B$2+K410*PCUs!$B$3+L410*PCUs!$B$4+M410*PCUs!$B$5</f>
        <v>0</v>
      </c>
      <c r="J410" s="24">
        <v>0</v>
      </c>
      <c r="K410" s="24">
        <v>0</v>
      </c>
      <c r="L410" s="24">
        <v>0</v>
      </c>
      <c r="M410" s="69">
        <v>0</v>
      </c>
      <c r="N410" s="75">
        <v>0</v>
      </c>
      <c r="O410" s="60">
        <v>0.39583333333333298</v>
      </c>
      <c r="P410" s="54">
        <f>Q410*PCUs!$B$2+R410*PCUs!$B$3+S410*PCUs!$B$4+T410*PCUs!$B$5</f>
        <v>0</v>
      </c>
      <c r="Q410" s="24">
        <v>0</v>
      </c>
      <c r="R410" s="24">
        <v>0</v>
      </c>
      <c r="S410" s="24">
        <v>0</v>
      </c>
      <c r="T410" s="69">
        <v>0</v>
      </c>
      <c r="U410" s="75">
        <f t="shared" si="88"/>
        <v>0</v>
      </c>
    </row>
    <row r="411" spans="1:21" ht="13.5" customHeight="1" x14ac:dyDescent="0.2">
      <c r="A411" s="60">
        <f t="shared" si="100"/>
        <v>0.39583333333333298</v>
      </c>
      <c r="B411" s="54">
        <f>C411*PCUs!$B$2+D411*PCUs!$B$3+E411*PCUs!$B$4+F411*PCUs!$B$5</f>
        <v>3</v>
      </c>
      <c r="C411" s="24">
        <v>3</v>
      </c>
      <c r="D411" s="24">
        <v>0</v>
      </c>
      <c r="E411" s="24">
        <v>0</v>
      </c>
      <c r="F411" s="69">
        <v>0</v>
      </c>
      <c r="G411" s="63">
        <v>17.25</v>
      </c>
      <c r="H411" s="60">
        <v>0.39583333333333298</v>
      </c>
      <c r="I411" s="54">
        <f>J411*PCUs!$B$2+K411*PCUs!$B$3+L411*PCUs!$B$4+M411*PCUs!$B$5</f>
        <v>0</v>
      </c>
      <c r="J411" s="24">
        <v>0</v>
      </c>
      <c r="K411" s="24">
        <v>0</v>
      </c>
      <c r="L411" s="24">
        <v>0</v>
      </c>
      <c r="M411" s="69">
        <v>0</v>
      </c>
      <c r="N411" s="75">
        <v>0</v>
      </c>
      <c r="O411" s="60">
        <v>0.39583333333333298</v>
      </c>
      <c r="P411" s="54">
        <f>Q411*PCUs!$B$2+R411*PCUs!$B$3+S411*PCUs!$B$4+T411*PCUs!$B$5</f>
        <v>0</v>
      </c>
      <c r="Q411" s="24">
        <v>0</v>
      </c>
      <c r="R411" s="24">
        <v>0</v>
      </c>
      <c r="S411" s="24">
        <v>0</v>
      </c>
      <c r="T411" s="69">
        <v>0</v>
      </c>
      <c r="U411" s="75">
        <f t="shared" si="88"/>
        <v>0</v>
      </c>
    </row>
    <row r="412" spans="1:21" ht="13.5" customHeight="1" x14ac:dyDescent="0.2">
      <c r="A412" s="60">
        <f t="shared" si="100"/>
        <v>0.39583333333333298</v>
      </c>
      <c r="B412" s="54">
        <f>C412*PCUs!$B$2+D412*PCUs!$B$3+E412*PCUs!$B$4+F412*PCUs!$B$5</f>
        <v>1</v>
      </c>
      <c r="C412" s="24">
        <v>1</v>
      </c>
      <c r="D412" s="24">
        <v>0</v>
      </c>
      <c r="E412" s="24">
        <v>0</v>
      </c>
      <c r="F412" s="69">
        <v>0</v>
      </c>
      <c r="G412" s="63">
        <v>5.75</v>
      </c>
      <c r="H412" s="60">
        <v>0.39583333333333298</v>
      </c>
      <c r="I412" s="54">
        <f>J412*PCUs!$B$2+K412*PCUs!$B$3+L412*PCUs!$B$4+M412*PCUs!$B$5</f>
        <v>1</v>
      </c>
      <c r="J412" s="24">
        <v>1</v>
      </c>
      <c r="K412" s="24">
        <v>0</v>
      </c>
      <c r="L412" s="24">
        <v>0</v>
      </c>
      <c r="M412" s="69">
        <v>0</v>
      </c>
      <c r="N412" s="75">
        <v>5.75</v>
      </c>
      <c r="O412" s="60">
        <v>0.39583333333333298</v>
      </c>
      <c r="P412" s="54">
        <f>Q412*PCUs!$B$2+R412*PCUs!$B$3+S412*PCUs!$B$4+T412*PCUs!$B$5</f>
        <v>0</v>
      </c>
      <c r="Q412" s="24">
        <v>0</v>
      </c>
      <c r="R412" s="24">
        <v>0</v>
      </c>
      <c r="S412" s="24">
        <v>0</v>
      </c>
      <c r="T412" s="69">
        <v>0</v>
      </c>
      <c r="U412" s="75">
        <f t="shared" si="88"/>
        <v>0</v>
      </c>
    </row>
    <row r="413" spans="1:21" ht="13.5" customHeight="1" x14ac:dyDescent="0.2">
      <c r="A413" s="60">
        <f t="shared" si="100"/>
        <v>0.39583333333333298</v>
      </c>
      <c r="B413" s="54">
        <f>C413*PCUs!$B$2+D413*PCUs!$B$3+E413*PCUs!$B$4+F413*PCUs!$B$5</f>
        <v>12.8</v>
      </c>
      <c r="C413" s="24">
        <v>9</v>
      </c>
      <c r="D413" s="24">
        <v>1</v>
      </c>
      <c r="E413" s="24">
        <v>1</v>
      </c>
      <c r="F413" s="69">
        <v>0</v>
      </c>
      <c r="G413" s="63">
        <v>73.600000000000009</v>
      </c>
      <c r="H413" s="60">
        <v>0.39583333333333298</v>
      </c>
      <c r="I413" s="54">
        <f>J413*PCUs!$B$2+K413*PCUs!$B$3+L413*PCUs!$B$4+M413*PCUs!$B$5</f>
        <v>2</v>
      </c>
      <c r="J413" s="24">
        <v>2</v>
      </c>
      <c r="K413" s="24">
        <v>0</v>
      </c>
      <c r="L413" s="24">
        <v>0</v>
      </c>
      <c r="M413" s="69">
        <v>0</v>
      </c>
      <c r="N413" s="75">
        <v>11.5</v>
      </c>
      <c r="O413" s="60">
        <v>0.39583333333333298</v>
      </c>
      <c r="P413" s="54">
        <f>Q413*PCUs!$B$2+R413*PCUs!$B$3+S413*PCUs!$B$4+T413*PCUs!$B$5</f>
        <v>0</v>
      </c>
      <c r="Q413" s="24">
        <v>0</v>
      </c>
      <c r="R413" s="24">
        <v>0</v>
      </c>
      <c r="S413" s="24">
        <v>0</v>
      </c>
      <c r="T413" s="69">
        <v>0</v>
      </c>
      <c r="U413" s="75">
        <f t="shared" si="88"/>
        <v>0</v>
      </c>
    </row>
    <row r="414" spans="1:21" ht="13.5" customHeight="1" x14ac:dyDescent="0.2">
      <c r="A414" s="60">
        <f t="shared" si="100"/>
        <v>0.39583333333333298</v>
      </c>
      <c r="B414" s="54">
        <f>C414*PCUs!$B$2+D414*PCUs!$B$3+E414*PCUs!$B$4+F414*PCUs!$B$5</f>
        <v>11.5</v>
      </c>
      <c r="C414" s="24">
        <v>10</v>
      </c>
      <c r="D414" s="24">
        <v>1</v>
      </c>
      <c r="E414" s="24">
        <v>0</v>
      </c>
      <c r="F414" s="69">
        <v>0</v>
      </c>
      <c r="G414" s="63">
        <v>66.125</v>
      </c>
      <c r="H414" s="60">
        <v>0.39583333333333298</v>
      </c>
      <c r="I414" s="54">
        <f>J414*PCUs!$B$2+K414*PCUs!$B$3+L414*PCUs!$B$4+M414*PCUs!$B$5</f>
        <v>2</v>
      </c>
      <c r="J414" s="24">
        <v>2</v>
      </c>
      <c r="K414" s="24">
        <v>0</v>
      </c>
      <c r="L414" s="24">
        <v>0</v>
      </c>
      <c r="M414" s="69">
        <v>0</v>
      </c>
      <c r="N414" s="75">
        <v>11.5</v>
      </c>
      <c r="O414" s="60">
        <v>0.39583333333333298</v>
      </c>
      <c r="P414" s="54">
        <f>Q414*PCUs!$B$2+R414*PCUs!$B$3+S414*PCUs!$B$4+T414*PCUs!$B$5</f>
        <v>2</v>
      </c>
      <c r="Q414" s="24">
        <v>2</v>
      </c>
      <c r="R414" s="24">
        <v>0</v>
      </c>
      <c r="S414" s="24">
        <v>0</v>
      </c>
      <c r="T414" s="69">
        <v>0</v>
      </c>
      <c r="U414" s="75">
        <f t="shared" si="88"/>
        <v>11.5</v>
      </c>
    </row>
    <row r="415" spans="1:21" ht="13.5" customHeight="1" x14ac:dyDescent="0.2">
      <c r="A415" s="60">
        <f t="shared" si="100"/>
        <v>0.39583333333333298</v>
      </c>
      <c r="B415" s="54">
        <f>C415*PCUs!$B$2+D415*PCUs!$B$3+E415*PCUs!$B$4+F415*PCUs!$B$5</f>
        <v>9</v>
      </c>
      <c r="C415" s="24">
        <v>9</v>
      </c>
      <c r="D415" s="24">
        <v>0</v>
      </c>
      <c r="E415" s="24">
        <v>0</v>
      </c>
      <c r="F415" s="69">
        <v>0</v>
      </c>
      <c r="G415" s="63">
        <v>51.75</v>
      </c>
      <c r="H415" s="60">
        <v>0.39583333333333298</v>
      </c>
      <c r="I415" s="54">
        <f>J415*PCUs!$B$2+K415*PCUs!$B$3+L415*PCUs!$B$4+M415*PCUs!$B$5</f>
        <v>1</v>
      </c>
      <c r="J415" s="24">
        <v>1</v>
      </c>
      <c r="K415" s="24">
        <v>0</v>
      </c>
      <c r="L415" s="24">
        <v>0</v>
      </c>
      <c r="M415" s="69">
        <v>0</v>
      </c>
      <c r="N415" s="75">
        <v>5.75</v>
      </c>
      <c r="O415" s="60">
        <v>0.39583333333333298</v>
      </c>
      <c r="P415" s="54">
        <f>Q415*PCUs!$B$2+R415*PCUs!$B$3+S415*PCUs!$B$4+T415*PCUs!$B$5</f>
        <v>0</v>
      </c>
      <c r="Q415" s="24">
        <v>0</v>
      </c>
      <c r="R415" s="24">
        <v>0</v>
      </c>
      <c r="S415" s="24">
        <v>0</v>
      </c>
      <c r="T415" s="69">
        <v>0</v>
      </c>
      <c r="U415" s="75">
        <f t="shared" si="88"/>
        <v>0</v>
      </c>
    </row>
    <row r="416" spans="1:21" ht="13.5" customHeight="1" x14ac:dyDescent="0.2">
      <c r="A416" s="60">
        <f t="shared" si="100"/>
        <v>0.39583333333333298</v>
      </c>
      <c r="B416" s="54">
        <f>C416*PCUs!$B$2+D416*PCUs!$B$3+E416*PCUs!$B$4+F416*PCUs!$B$5</f>
        <v>0</v>
      </c>
      <c r="F416" s="69"/>
      <c r="G416" s="63">
        <v>0</v>
      </c>
      <c r="H416" s="60">
        <v>0.39583333333333298</v>
      </c>
      <c r="I416" s="54">
        <f>J416*PCUs!$B$2+K416*PCUs!$B$3+L416*PCUs!$B$4+M416*PCUs!$B$5</f>
        <v>0</v>
      </c>
      <c r="M416" s="69"/>
      <c r="N416" s="75">
        <v>0</v>
      </c>
      <c r="O416" s="60">
        <v>0.39583333333333298</v>
      </c>
      <c r="P416" s="54">
        <f>Q416*PCUs!$B$2+R416*PCUs!$B$3+S416*PCUs!$B$4+T416*PCUs!$B$5</f>
        <v>0</v>
      </c>
      <c r="T416" s="69"/>
      <c r="U416" s="75">
        <f t="shared" si="88"/>
        <v>0</v>
      </c>
    </row>
    <row r="417" spans="1:21" ht="13.5" customHeight="1" x14ac:dyDescent="0.2">
      <c r="A417" s="60">
        <f t="shared" si="100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v>0</v>
      </c>
      <c r="H417" s="60">
        <v>0.39583333333333298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v>0</v>
      </c>
      <c r="O417" s="60">
        <v>0.39583333333333298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88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12.8</v>
      </c>
      <c r="C418" s="24">
        <f>VLOOKUP(B418,B406:F417,2,FALSE)</f>
        <v>9</v>
      </c>
      <c r="D418" s="24">
        <f>VLOOKUP(B418,B406:F417,3,FALSE)</f>
        <v>1</v>
      </c>
      <c r="E418" s="24">
        <f>VLOOKUP(B418,B406:F417,4,FALSE)</f>
        <v>1</v>
      </c>
      <c r="F418" s="69">
        <f>VLOOKUP(B418,B406:F417,5,FALSE)</f>
        <v>0</v>
      </c>
      <c r="G418" s="63">
        <f t="shared" ref="G418" si="101">B418*5.75</f>
        <v>73.600000000000009</v>
      </c>
      <c r="H418" s="70">
        <f>H417</f>
        <v>0.39583333333333298</v>
      </c>
      <c r="I418" s="54">
        <f>MAX(I406:I417)</f>
        <v>6</v>
      </c>
      <c r="J418" s="24">
        <f>VLOOKUP(I418,I406:M417,2,FALSE)</f>
        <v>6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ref="N418" si="102">I418*5.75</f>
        <v>34.5</v>
      </c>
      <c r="O418" s="70">
        <f>O417</f>
        <v>0.39583333333333298</v>
      </c>
      <c r="P418" s="54">
        <f>MAX(P406:P417)</f>
        <v>2</v>
      </c>
      <c r="Q418" s="24">
        <f>VLOOKUP(P418,P406:T417,2,FALSE)</f>
        <v>2</v>
      </c>
      <c r="R418" s="24">
        <f>VLOOKUP(P418,P406:T417,3,FALSE)</f>
        <v>0</v>
      </c>
      <c r="S418" s="24">
        <f>VLOOKUP(P418,P406:T417,4,FALSE)</f>
        <v>0</v>
      </c>
      <c r="T418" s="69">
        <f>VLOOKUP(P418,P406:T417,5,FALSE)</f>
        <v>0</v>
      </c>
      <c r="U418" s="75">
        <f t="shared" si="88"/>
        <v>11.5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5</v>
      </c>
      <c r="C419" s="46">
        <v>5</v>
      </c>
      <c r="D419" s="46">
        <v>0</v>
      </c>
      <c r="E419" s="46">
        <v>0</v>
      </c>
      <c r="F419" s="71">
        <v>0</v>
      </c>
      <c r="G419" s="59">
        <v>28.75</v>
      </c>
      <c r="H419" s="55">
        <v>0.39930555555555519</v>
      </c>
      <c r="I419" s="56">
        <f>J419*PCUs!$B$2+K419*PCUs!$B$3+L419*PCUs!$B$4+M419*PCUs!$B$5</f>
        <v>1</v>
      </c>
      <c r="J419" s="46">
        <v>1</v>
      </c>
      <c r="K419" s="46">
        <v>0</v>
      </c>
      <c r="L419" s="46">
        <v>0</v>
      </c>
      <c r="M419" s="71">
        <v>0</v>
      </c>
      <c r="N419" s="35">
        <v>5.75</v>
      </c>
      <c r="O419" s="55">
        <v>0.39930555555555519</v>
      </c>
      <c r="P419" s="56">
        <f>Q419*PCUs!$B$2+R419*PCUs!$B$3+S419*PCUs!$B$4+T419*PCUs!$B$5</f>
        <v>0</v>
      </c>
      <c r="Q419" s="46">
        <v>0</v>
      </c>
      <c r="R419" s="46">
        <v>0</v>
      </c>
      <c r="S419" s="46">
        <v>0</v>
      </c>
      <c r="T419" s="71">
        <v>0</v>
      </c>
      <c r="U419" s="35">
        <f t="shared" si="88"/>
        <v>0</v>
      </c>
    </row>
    <row r="420" spans="1:21" ht="13.5" customHeight="1" x14ac:dyDescent="0.2">
      <c r="A420" s="60">
        <f t="shared" ref="A420:A430" si="103">A419</f>
        <v>0.39930555555555519</v>
      </c>
      <c r="B420" s="54">
        <f>C420*PCUs!$B$2+D420*PCUs!$B$3+E420*PCUs!$B$4+F420*PCUs!$B$5</f>
        <v>2</v>
      </c>
      <c r="C420" s="24">
        <v>2</v>
      </c>
      <c r="D420" s="24">
        <v>0</v>
      </c>
      <c r="E420" s="24">
        <v>0</v>
      </c>
      <c r="F420" s="69">
        <v>0</v>
      </c>
      <c r="G420" s="63">
        <v>11.5</v>
      </c>
      <c r="H420" s="60">
        <v>0.39930555555555519</v>
      </c>
      <c r="I420" s="54">
        <f>J420*PCUs!$B$2+K420*PCUs!$B$3+L420*PCUs!$B$4+M420*PCUs!$B$5</f>
        <v>2</v>
      </c>
      <c r="J420" s="24">
        <v>2</v>
      </c>
      <c r="K420" s="24">
        <v>0</v>
      </c>
      <c r="L420" s="24">
        <v>0</v>
      </c>
      <c r="M420" s="69">
        <v>0</v>
      </c>
      <c r="N420" s="75">
        <v>11.5</v>
      </c>
      <c r="O420" s="60">
        <v>0.39930555555555519</v>
      </c>
      <c r="P420" s="54">
        <f>Q420*PCUs!$B$2+R420*PCUs!$B$3+S420*PCUs!$B$4+T420*PCUs!$B$5</f>
        <v>0</v>
      </c>
      <c r="Q420" s="24">
        <v>0</v>
      </c>
      <c r="R420" s="24">
        <v>0</v>
      </c>
      <c r="S420" s="24">
        <v>0</v>
      </c>
      <c r="T420" s="69">
        <v>0</v>
      </c>
      <c r="U420" s="75">
        <f t="shared" si="88"/>
        <v>0</v>
      </c>
    </row>
    <row r="421" spans="1:21" ht="13.5" customHeight="1" x14ac:dyDescent="0.2">
      <c r="A421" s="60">
        <f t="shared" si="103"/>
        <v>0.39930555555555519</v>
      </c>
      <c r="B421" s="54">
        <f>C421*PCUs!$B$2+D421*PCUs!$B$3+E421*PCUs!$B$4+F421*PCUs!$B$5</f>
        <v>3</v>
      </c>
      <c r="C421" s="24">
        <v>3</v>
      </c>
      <c r="D421" s="24">
        <v>0</v>
      </c>
      <c r="E421" s="24">
        <v>0</v>
      </c>
      <c r="F421" s="69">
        <v>0</v>
      </c>
      <c r="G421" s="63">
        <v>17.25</v>
      </c>
      <c r="H421" s="60">
        <v>0.39930555555555519</v>
      </c>
      <c r="I421" s="54">
        <f>J421*PCUs!$B$2+K421*PCUs!$B$3+L421*PCUs!$B$4+M421*PCUs!$B$5</f>
        <v>2</v>
      </c>
      <c r="J421" s="24">
        <v>2</v>
      </c>
      <c r="K421" s="24">
        <v>0</v>
      </c>
      <c r="L421" s="24">
        <v>0</v>
      </c>
      <c r="M421" s="69">
        <v>0</v>
      </c>
      <c r="N421" s="75">
        <v>11.5</v>
      </c>
      <c r="O421" s="60">
        <v>0.39930555555555519</v>
      </c>
      <c r="P421" s="54">
        <f>Q421*PCUs!$B$2+R421*PCUs!$B$3+S421*PCUs!$B$4+T421*PCUs!$B$5</f>
        <v>0</v>
      </c>
      <c r="Q421" s="24">
        <v>0</v>
      </c>
      <c r="R421" s="24">
        <v>0</v>
      </c>
      <c r="S421" s="24">
        <v>0</v>
      </c>
      <c r="T421" s="69">
        <v>0</v>
      </c>
      <c r="U421" s="75">
        <f t="shared" si="88"/>
        <v>0</v>
      </c>
    </row>
    <row r="422" spans="1:21" ht="13.5" customHeight="1" x14ac:dyDescent="0.2">
      <c r="A422" s="60">
        <f t="shared" si="103"/>
        <v>0.39930555555555519</v>
      </c>
      <c r="B422" s="54">
        <f>C422*PCUs!$B$2+D422*PCUs!$B$3+E422*PCUs!$B$4+F422*PCUs!$B$5</f>
        <v>0</v>
      </c>
      <c r="C422" s="24">
        <v>0</v>
      </c>
      <c r="D422" s="24">
        <v>0</v>
      </c>
      <c r="E422" s="24">
        <v>0</v>
      </c>
      <c r="F422" s="69">
        <v>0</v>
      </c>
      <c r="G422" s="63">
        <v>0</v>
      </c>
      <c r="H422" s="60">
        <v>0.39930555555555519</v>
      </c>
      <c r="I422" s="54">
        <f>J422*PCUs!$B$2+K422*PCUs!$B$3+L422*PCUs!$B$4+M422*PCUs!$B$5</f>
        <v>1</v>
      </c>
      <c r="J422" s="24">
        <v>1</v>
      </c>
      <c r="K422" s="24">
        <v>0</v>
      </c>
      <c r="L422" s="24">
        <v>0</v>
      </c>
      <c r="M422" s="69">
        <v>0</v>
      </c>
      <c r="N422" s="75">
        <v>5.75</v>
      </c>
      <c r="O422" s="60">
        <v>0.39930555555555519</v>
      </c>
      <c r="P422" s="54">
        <f>Q422*PCUs!$B$2+R422*PCUs!$B$3+S422*PCUs!$B$4+T422*PCUs!$B$5</f>
        <v>0</v>
      </c>
      <c r="Q422" s="24">
        <v>0</v>
      </c>
      <c r="R422" s="24">
        <v>0</v>
      </c>
      <c r="S422" s="24">
        <v>0</v>
      </c>
      <c r="T422" s="69">
        <v>0</v>
      </c>
      <c r="U422" s="75">
        <f t="shared" si="88"/>
        <v>0</v>
      </c>
    </row>
    <row r="423" spans="1:21" ht="13.5" customHeight="1" x14ac:dyDescent="0.2">
      <c r="A423" s="60">
        <f t="shared" si="103"/>
        <v>0.39930555555555519</v>
      </c>
      <c r="B423" s="54">
        <f>C423*PCUs!$B$2+D423*PCUs!$B$3+E423*PCUs!$B$4+F423*PCUs!$B$5</f>
        <v>6</v>
      </c>
      <c r="C423" s="24">
        <v>6</v>
      </c>
      <c r="D423" s="24">
        <v>0</v>
      </c>
      <c r="E423" s="24">
        <v>0</v>
      </c>
      <c r="F423" s="69">
        <v>0</v>
      </c>
      <c r="G423" s="63">
        <v>34.5</v>
      </c>
      <c r="H423" s="60">
        <v>0.39930555555555519</v>
      </c>
      <c r="I423" s="54">
        <f>J423*PCUs!$B$2+K423*PCUs!$B$3+L423*PCUs!$B$4+M423*PCUs!$B$5</f>
        <v>0</v>
      </c>
      <c r="J423" s="24">
        <v>0</v>
      </c>
      <c r="K423" s="24">
        <v>0</v>
      </c>
      <c r="L423" s="24">
        <v>0</v>
      </c>
      <c r="M423" s="69">
        <v>0</v>
      </c>
      <c r="N423" s="75">
        <v>0</v>
      </c>
      <c r="O423" s="60">
        <v>0.39930555555555519</v>
      </c>
      <c r="P423" s="54">
        <f>Q423*PCUs!$B$2+R423*PCUs!$B$3+S423*PCUs!$B$4+T423*PCUs!$B$5</f>
        <v>1</v>
      </c>
      <c r="Q423" s="24">
        <v>1</v>
      </c>
      <c r="R423" s="24">
        <v>0</v>
      </c>
      <c r="S423" s="24">
        <v>0</v>
      </c>
      <c r="T423" s="69">
        <v>0</v>
      </c>
      <c r="U423" s="75">
        <f t="shared" si="88"/>
        <v>5.75</v>
      </c>
    </row>
    <row r="424" spans="1:21" ht="13.5" customHeight="1" x14ac:dyDescent="0.2">
      <c r="A424" s="60">
        <f t="shared" si="103"/>
        <v>0.39930555555555519</v>
      </c>
      <c r="B424" s="54">
        <f>C424*PCUs!$B$2+D424*PCUs!$B$3+E424*PCUs!$B$4+F424*PCUs!$B$5</f>
        <v>4</v>
      </c>
      <c r="C424" s="24">
        <v>4</v>
      </c>
      <c r="D424" s="24">
        <v>0</v>
      </c>
      <c r="E424" s="24">
        <v>0</v>
      </c>
      <c r="F424" s="69">
        <v>0</v>
      </c>
      <c r="G424" s="63">
        <v>23</v>
      </c>
      <c r="H424" s="60">
        <v>0.39930555555555519</v>
      </c>
      <c r="I424" s="54">
        <f>J424*PCUs!$B$2+K424*PCUs!$B$3+L424*PCUs!$B$4+M424*PCUs!$B$5</f>
        <v>2</v>
      </c>
      <c r="J424" s="24">
        <v>2</v>
      </c>
      <c r="K424" s="24">
        <v>0</v>
      </c>
      <c r="L424" s="24">
        <v>0</v>
      </c>
      <c r="M424" s="69">
        <v>0</v>
      </c>
      <c r="N424" s="75">
        <v>11.5</v>
      </c>
      <c r="O424" s="60">
        <v>0.39930555555555519</v>
      </c>
      <c r="P424" s="54">
        <f>Q424*PCUs!$B$2+R424*PCUs!$B$3+S424*PCUs!$B$4+T424*PCUs!$B$5</f>
        <v>1</v>
      </c>
      <c r="Q424" s="24">
        <v>1</v>
      </c>
      <c r="R424" s="24">
        <v>0</v>
      </c>
      <c r="S424" s="24">
        <v>0</v>
      </c>
      <c r="T424" s="69">
        <v>0</v>
      </c>
      <c r="U424" s="75">
        <f t="shared" si="88"/>
        <v>5.75</v>
      </c>
    </row>
    <row r="425" spans="1:21" ht="13.5" customHeight="1" x14ac:dyDescent="0.2">
      <c r="A425" s="60">
        <f t="shared" si="103"/>
        <v>0.39930555555555519</v>
      </c>
      <c r="B425" s="54">
        <f>C425*PCUs!$B$2+D425*PCUs!$B$3+E425*PCUs!$B$4+F425*PCUs!$B$5</f>
        <v>0</v>
      </c>
      <c r="C425" s="24">
        <v>0</v>
      </c>
      <c r="D425" s="24">
        <v>0</v>
      </c>
      <c r="E425" s="24">
        <v>0</v>
      </c>
      <c r="F425" s="69">
        <v>0</v>
      </c>
      <c r="G425" s="63">
        <v>0</v>
      </c>
      <c r="H425" s="60">
        <v>0.39930555555555519</v>
      </c>
      <c r="I425" s="54">
        <f>J425*PCUs!$B$2+K425*PCUs!$B$3+L425*PCUs!$B$4+M425*PCUs!$B$5</f>
        <v>0</v>
      </c>
      <c r="J425" s="24">
        <v>0</v>
      </c>
      <c r="K425" s="24">
        <v>0</v>
      </c>
      <c r="L425" s="24">
        <v>0</v>
      </c>
      <c r="M425" s="69">
        <v>0</v>
      </c>
      <c r="N425" s="75">
        <v>0</v>
      </c>
      <c r="O425" s="60">
        <v>0.39930555555555519</v>
      </c>
      <c r="P425" s="54">
        <f>Q425*PCUs!$B$2+R425*PCUs!$B$3+S425*PCUs!$B$4+T425*PCUs!$B$5</f>
        <v>0</v>
      </c>
      <c r="Q425" s="24">
        <v>0</v>
      </c>
      <c r="R425" s="24">
        <v>0</v>
      </c>
      <c r="S425" s="24">
        <v>0</v>
      </c>
      <c r="T425" s="69">
        <v>0</v>
      </c>
      <c r="U425" s="75">
        <f t="shared" si="88"/>
        <v>0</v>
      </c>
    </row>
    <row r="426" spans="1:21" ht="13.5" customHeight="1" x14ac:dyDescent="0.2">
      <c r="A426" s="60">
        <f t="shared" si="103"/>
        <v>0.39930555555555519</v>
      </c>
      <c r="B426" s="54">
        <f>C426*PCUs!$B$2+D426*PCUs!$B$3+E426*PCUs!$B$4+F426*PCUs!$B$5</f>
        <v>1</v>
      </c>
      <c r="C426" s="24">
        <v>1</v>
      </c>
      <c r="D426" s="24">
        <v>0</v>
      </c>
      <c r="E426" s="24">
        <v>0</v>
      </c>
      <c r="F426" s="69">
        <v>0</v>
      </c>
      <c r="G426" s="63">
        <v>5.75</v>
      </c>
      <c r="H426" s="60">
        <v>0.39930555555555519</v>
      </c>
      <c r="I426" s="54">
        <f>J426*PCUs!$B$2+K426*PCUs!$B$3+L426*PCUs!$B$4+M426*PCUs!$B$5</f>
        <v>2</v>
      </c>
      <c r="J426" s="24">
        <v>2</v>
      </c>
      <c r="K426" s="24">
        <v>0</v>
      </c>
      <c r="L426" s="24">
        <v>0</v>
      </c>
      <c r="M426" s="69">
        <v>0</v>
      </c>
      <c r="N426" s="75">
        <v>11.5</v>
      </c>
      <c r="O426" s="60">
        <v>0.39930555555555519</v>
      </c>
      <c r="P426" s="54">
        <f>Q426*PCUs!$B$2+R426*PCUs!$B$3+S426*PCUs!$B$4+T426*PCUs!$B$5</f>
        <v>2</v>
      </c>
      <c r="Q426" s="24">
        <v>2</v>
      </c>
      <c r="R426" s="24">
        <v>0</v>
      </c>
      <c r="S426" s="24">
        <v>0</v>
      </c>
      <c r="T426" s="69">
        <v>0</v>
      </c>
      <c r="U426" s="75">
        <f t="shared" ref="U426:U550" si="104">P426*5.75</f>
        <v>11.5</v>
      </c>
    </row>
    <row r="427" spans="1:21" ht="13.5" customHeight="1" x14ac:dyDescent="0.2">
      <c r="A427" s="60">
        <f t="shared" si="103"/>
        <v>0.39930555555555519</v>
      </c>
      <c r="B427" s="54">
        <f>C427*PCUs!$B$2+D427*PCUs!$B$3+E427*PCUs!$B$4+F427*PCUs!$B$5</f>
        <v>3.5</v>
      </c>
      <c r="C427" s="24">
        <v>2</v>
      </c>
      <c r="D427" s="24">
        <v>1</v>
      </c>
      <c r="E427" s="24">
        <v>0</v>
      </c>
      <c r="F427" s="69">
        <v>0</v>
      </c>
      <c r="G427" s="63">
        <v>20.125</v>
      </c>
      <c r="H427" s="60">
        <v>0.39930555555555519</v>
      </c>
      <c r="I427" s="54">
        <f>J427*PCUs!$B$2+K427*PCUs!$B$3+L427*PCUs!$B$4+M427*PCUs!$B$5</f>
        <v>1</v>
      </c>
      <c r="J427" s="24">
        <v>1</v>
      </c>
      <c r="K427" s="24">
        <v>0</v>
      </c>
      <c r="L427" s="24">
        <v>0</v>
      </c>
      <c r="M427" s="69">
        <v>0</v>
      </c>
      <c r="N427" s="75">
        <v>5.75</v>
      </c>
      <c r="O427" s="60">
        <v>0.39930555555555519</v>
      </c>
      <c r="P427" s="54">
        <f>Q427*PCUs!$B$2+R427*PCUs!$B$3+S427*PCUs!$B$4+T427*PCUs!$B$5</f>
        <v>0</v>
      </c>
      <c r="Q427" s="24">
        <v>0</v>
      </c>
      <c r="R427" s="24">
        <v>0</v>
      </c>
      <c r="S427" s="24">
        <v>0</v>
      </c>
      <c r="T427" s="69">
        <v>0</v>
      </c>
      <c r="U427" s="75">
        <f t="shared" si="104"/>
        <v>0</v>
      </c>
    </row>
    <row r="428" spans="1:21" ht="13.5" customHeight="1" x14ac:dyDescent="0.2">
      <c r="A428" s="60">
        <f t="shared" si="103"/>
        <v>0.39930555555555519</v>
      </c>
      <c r="B428" s="54">
        <f>C428*PCUs!$B$2+D428*PCUs!$B$3+E428*PCUs!$B$4+F428*PCUs!$B$5</f>
        <v>0</v>
      </c>
      <c r="F428" s="69"/>
      <c r="G428" s="63">
        <v>0</v>
      </c>
      <c r="H428" s="60">
        <v>0.39930555555555519</v>
      </c>
      <c r="I428" s="54">
        <f>J428*PCUs!$B$2+K428*PCUs!$B$3+L428*PCUs!$B$4+M428*PCUs!$B$5</f>
        <v>0</v>
      </c>
      <c r="M428" s="69"/>
      <c r="N428" s="75">
        <v>0</v>
      </c>
      <c r="O428" s="60">
        <v>0.39930555555555519</v>
      </c>
      <c r="P428" s="54">
        <f>Q428*PCUs!$B$2+R428*PCUs!$B$3+S428*PCUs!$B$4+T428*PCUs!$B$5</f>
        <v>0</v>
      </c>
      <c r="T428" s="69"/>
      <c r="U428" s="75">
        <f t="shared" si="104"/>
        <v>0</v>
      </c>
    </row>
    <row r="429" spans="1:21" ht="13.5" customHeight="1" x14ac:dyDescent="0.2">
      <c r="A429" s="60">
        <f t="shared" si="103"/>
        <v>0.39930555555555519</v>
      </c>
      <c r="B429" s="54">
        <f>C429*PCUs!$B$2+D429*PCUs!$B$3+E429*PCUs!$B$4+F429*PCUs!$B$5</f>
        <v>0</v>
      </c>
      <c r="F429" s="69"/>
      <c r="G429" s="63">
        <v>0</v>
      </c>
      <c r="H429" s="60">
        <v>0.39930555555555519</v>
      </c>
      <c r="I429" s="54">
        <f>J429*PCUs!$B$2+K429*PCUs!$B$3+L429*PCUs!$B$4+M429*PCUs!$B$5</f>
        <v>0</v>
      </c>
      <c r="M429" s="69"/>
      <c r="N429" s="75">
        <v>0</v>
      </c>
      <c r="O429" s="60">
        <v>0.39930555555555519</v>
      </c>
      <c r="P429" s="54">
        <f>Q429*PCUs!$B$2+R429*PCUs!$B$3+S429*PCUs!$B$4+T429*PCUs!$B$5</f>
        <v>0</v>
      </c>
      <c r="T429" s="69"/>
      <c r="U429" s="75">
        <f t="shared" si="104"/>
        <v>0</v>
      </c>
    </row>
    <row r="430" spans="1:21" ht="13.5" customHeight="1" x14ac:dyDescent="0.2">
      <c r="A430" s="60">
        <f t="shared" si="103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v>0</v>
      </c>
      <c r="H430" s="60">
        <v>0.39930555555555519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v>0</v>
      </c>
      <c r="O430" s="60">
        <v>0.39930555555555519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104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6</v>
      </c>
      <c r="C431" s="24">
        <f>VLOOKUP(B431,B419:F430,2,FALSE)</f>
        <v>6</v>
      </c>
      <c r="D431" s="24">
        <f>VLOOKUP(B431,B419:F430,3,FALSE)</f>
        <v>0</v>
      </c>
      <c r="E431" s="24">
        <f>VLOOKUP(B431,B419:F430,4,FALSE)</f>
        <v>0</v>
      </c>
      <c r="F431" s="69">
        <f>VLOOKUP(B431,B419:F430,5,FALSE)</f>
        <v>0</v>
      </c>
      <c r="G431" s="63">
        <f t="shared" ref="G431" si="105">B431*5.75</f>
        <v>34.5</v>
      </c>
      <c r="H431" s="70">
        <f>H430</f>
        <v>0.39930555555555519</v>
      </c>
      <c r="I431" s="54">
        <f>MAX(I419:I430)</f>
        <v>2</v>
      </c>
      <c r="J431" s="24">
        <f>VLOOKUP(I431,I419:M430,2,FALSE)</f>
        <v>2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ref="N431" si="106">I431*5.75</f>
        <v>11.5</v>
      </c>
      <c r="O431" s="70">
        <f>O430</f>
        <v>0.39930555555555519</v>
      </c>
      <c r="P431" s="54">
        <f>MAX(P419:P430)</f>
        <v>2</v>
      </c>
      <c r="Q431" s="24">
        <f>VLOOKUP(P431,P419:T430,2,FALSE)</f>
        <v>2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04"/>
        <v>11.5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3</v>
      </c>
      <c r="C432" s="46">
        <v>3</v>
      </c>
      <c r="D432" s="46">
        <v>0</v>
      </c>
      <c r="E432" s="46">
        <v>0</v>
      </c>
      <c r="F432" s="71">
        <v>0</v>
      </c>
      <c r="G432" s="59">
        <v>17.25</v>
      </c>
      <c r="H432" s="55">
        <v>0.4027777777777774</v>
      </c>
      <c r="I432" s="56">
        <f>J432*PCUs!$B$2+K432*PCUs!$B$3+L432*PCUs!$B$4+M432*PCUs!$B$5</f>
        <v>2</v>
      </c>
      <c r="J432" s="46">
        <v>2</v>
      </c>
      <c r="K432" s="46">
        <v>0</v>
      </c>
      <c r="L432" s="46">
        <v>0</v>
      </c>
      <c r="M432" s="71">
        <v>0</v>
      </c>
      <c r="N432" s="35">
        <v>11.5</v>
      </c>
      <c r="O432" s="55">
        <v>0.4027777777777774</v>
      </c>
      <c r="P432" s="56">
        <f>Q432*PCUs!$B$2+R432*PCUs!$B$3+S432*PCUs!$B$4+T432*PCUs!$B$5</f>
        <v>0</v>
      </c>
      <c r="Q432" s="46">
        <v>0</v>
      </c>
      <c r="R432" s="46">
        <v>0</v>
      </c>
      <c r="S432" s="46">
        <v>0</v>
      </c>
      <c r="T432" s="71">
        <v>0</v>
      </c>
      <c r="U432" s="35">
        <f t="shared" si="104"/>
        <v>0</v>
      </c>
    </row>
    <row r="433" spans="1:21" ht="13.5" customHeight="1" x14ac:dyDescent="0.2">
      <c r="A433" s="60">
        <f t="shared" ref="A433:A443" si="107">A432</f>
        <v>0.4027777777777774</v>
      </c>
      <c r="B433" s="54">
        <f>C433*PCUs!$B$2+D433*PCUs!$B$3+E433*PCUs!$B$4+F433*PCUs!$B$5</f>
        <v>6</v>
      </c>
      <c r="C433" s="24">
        <v>6</v>
      </c>
      <c r="D433" s="24">
        <v>0</v>
      </c>
      <c r="E433" s="24">
        <v>0</v>
      </c>
      <c r="F433" s="69">
        <v>0</v>
      </c>
      <c r="G433" s="63">
        <v>34.5</v>
      </c>
      <c r="H433" s="60">
        <v>0.4027777777777774</v>
      </c>
      <c r="I433" s="54">
        <f>J433*PCUs!$B$2+K433*PCUs!$B$3+L433*PCUs!$B$4+M433*PCUs!$B$5</f>
        <v>2</v>
      </c>
      <c r="J433" s="24">
        <v>2</v>
      </c>
      <c r="K433" s="24">
        <v>0</v>
      </c>
      <c r="L433" s="24">
        <v>0</v>
      </c>
      <c r="M433" s="69">
        <v>0</v>
      </c>
      <c r="N433" s="75">
        <v>11.5</v>
      </c>
      <c r="O433" s="60">
        <v>0.4027777777777774</v>
      </c>
      <c r="P433" s="54">
        <f>Q433*PCUs!$B$2+R433*PCUs!$B$3+S433*PCUs!$B$4+T433*PCUs!$B$5</f>
        <v>0</v>
      </c>
      <c r="Q433" s="24">
        <v>0</v>
      </c>
      <c r="R433" s="24">
        <v>0</v>
      </c>
      <c r="S433" s="24">
        <v>0</v>
      </c>
      <c r="T433" s="69">
        <v>0</v>
      </c>
      <c r="U433" s="75">
        <f t="shared" si="104"/>
        <v>0</v>
      </c>
    </row>
    <row r="434" spans="1:21" ht="13.5" customHeight="1" x14ac:dyDescent="0.2">
      <c r="A434" s="60">
        <f t="shared" si="107"/>
        <v>0.4027777777777774</v>
      </c>
      <c r="B434" s="54">
        <f>C434*PCUs!$B$2+D434*PCUs!$B$3+E434*PCUs!$B$4+F434*PCUs!$B$5</f>
        <v>6.5</v>
      </c>
      <c r="C434" s="24">
        <v>5</v>
      </c>
      <c r="D434" s="24">
        <v>1</v>
      </c>
      <c r="E434" s="24">
        <v>0</v>
      </c>
      <c r="F434" s="69">
        <v>0</v>
      </c>
      <c r="G434" s="63">
        <v>37.375</v>
      </c>
      <c r="H434" s="60">
        <v>0.4027777777777774</v>
      </c>
      <c r="I434" s="54">
        <f>J434*PCUs!$B$2+K434*PCUs!$B$3+L434*PCUs!$B$4+M434*PCUs!$B$5</f>
        <v>0</v>
      </c>
      <c r="J434" s="24">
        <v>0</v>
      </c>
      <c r="K434" s="24">
        <v>0</v>
      </c>
      <c r="L434" s="24">
        <v>0</v>
      </c>
      <c r="M434" s="69">
        <v>0</v>
      </c>
      <c r="N434" s="75">
        <v>0</v>
      </c>
      <c r="O434" s="60">
        <v>0.4027777777777774</v>
      </c>
      <c r="P434" s="54">
        <f>Q434*PCUs!$B$2+R434*PCUs!$B$3+S434*PCUs!$B$4+T434*PCUs!$B$5</f>
        <v>0</v>
      </c>
      <c r="Q434" s="24">
        <v>0</v>
      </c>
      <c r="R434" s="24">
        <v>0</v>
      </c>
      <c r="S434" s="24">
        <v>0</v>
      </c>
      <c r="T434" s="69">
        <v>0</v>
      </c>
      <c r="U434" s="75">
        <f t="shared" si="104"/>
        <v>0</v>
      </c>
    </row>
    <row r="435" spans="1:21" ht="13.5" customHeight="1" x14ac:dyDescent="0.2">
      <c r="A435" s="60">
        <f t="shared" si="107"/>
        <v>0.4027777777777774</v>
      </c>
      <c r="B435" s="54">
        <f>C435*PCUs!$B$2+D435*PCUs!$B$3+E435*PCUs!$B$4+F435*PCUs!$B$5</f>
        <v>2</v>
      </c>
      <c r="C435" s="24">
        <v>2</v>
      </c>
      <c r="D435" s="24">
        <v>0</v>
      </c>
      <c r="E435" s="24">
        <v>0</v>
      </c>
      <c r="F435" s="69">
        <v>0</v>
      </c>
      <c r="G435" s="63">
        <v>11.5</v>
      </c>
      <c r="H435" s="60">
        <v>0.4027777777777774</v>
      </c>
      <c r="I435" s="54">
        <f>J435*PCUs!$B$2+K435*PCUs!$B$3+L435*PCUs!$B$4+M435*PCUs!$B$5</f>
        <v>1</v>
      </c>
      <c r="J435" s="24">
        <v>1</v>
      </c>
      <c r="K435" s="24">
        <v>0</v>
      </c>
      <c r="L435" s="24">
        <v>0</v>
      </c>
      <c r="M435" s="69">
        <v>0</v>
      </c>
      <c r="N435" s="75">
        <v>5.75</v>
      </c>
      <c r="O435" s="60">
        <v>0.4027777777777774</v>
      </c>
      <c r="P435" s="54">
        <f>Q435*PCUs!$B$2+R435*PCUs!$B$3+S435*PCUs!$B$4+T435*PCUs!$B$5</f>
        <v>0</v>
      </c>
      <c r="Q435" s="24">
        <v>0</v>
      </c>
      <c r="R435" s="24">
        <v>0</v>
      </c>
      <c r="S435" s="24">
        <v>0</v>
      </c>
      <c r="T435" s="69">
        <v>0</v>
      </c>
      <c r="U435" s="75">
        <f t="shared" si="104"/>
        <v>0</v>
      </c>
    </row>
    <row r="436" spans="1:21" ht="13.5" customHeight="1" x14ac:dyDescent="0.2">
      <c r="A436" s="60">
        <f t="shared" si="107"/>
        <v>0.4027777777777774</v>
      </c>
      <c r="B436" s="54">
        <f>C436*PCUs!$B$2+D436*PCUs!$B$3+E436*PCUs!$B$4+F436*PCUs!$B$5</f>
        <v>6</v>
      </c>
      <c r="C436" s="24">
        <v>6</v>
      </c>
      <c r="D436" s="24">
        <v>0</v>
      </c>
      <c r="E436" s="24">
        <v>0</v>
      </c>
      <c r="F436" s="69">
        <v>0</v>
      </c>
      <c r="G436" s="63">
        <v>34.5</v>
      </c>
      <c r="H436" s="60">
        <v>0.4027777777777774</v>
      </c>
      <c r="I436" s="54">
        <f>J436*PCUs!$B$2+K436*PCUs!$B$3+L436*PCUs!$B$4+M436*PCUs!$B$5</f>
        <v>1</v>
      </c>
      <c r="J436" s="24">
        <v>1</v>
      </c>
      <c r="K436" s="24">
        <v>0</v>
      </c>
      <c r="L436" s="24">
        <v>0</v>
      </c>
      <c r="M436" s="69">
        <v>0</v>
      </c>
      <c r="N436" s="75">
        <v>5.75</v>
      </c>
      <c r="O436" s="60">
        <v>0.4027777777777774</v>
      </c>
      <c r="P436" s="54">
        <f>Q436*PCUs!$B$2+R436*PCUs!$B$3+S436*PCUs!$B$4+T436*PCUs!$B$5</f>
        <v>0</v>
      </c>
      <c r="Q436" s="24">
        <v>0</v>
      </c>
      <c r="R436" s="24">
        <v>0</v>
      </c>
      <c r="S436" s="24">
        <v>0</v>
      </c>
      <c r="T436" s="69">
        <v>0</v>
      </c>
      <c r="U436" s="75">
        <f t="shared" si="104"/>
        <v>0</v>
      </c>
    </row>
    <row r="437" spans="1:21" ht="13.5" customHeight="1" x14ac:dyDescent="0.2">
      <c r="A437" s="60">
        <f t="shared" si="107"/>
        <v>0.4027777777777774</v>
      </c>
      <c r="B437" s="54">
        <f>C437*PCUs!$B$2+D437*PCUs!$B$3+E437*PCUs!$B$4+F437*PCUs!$B$5</f>
        <v>6.5</v>
      </c>
      <c r="C437" s="24">
        <v>5</v>
      </c>
      <c r="D437" s="24">
        <v>1</v>
      </c>
      <c r="E437" s="24">
        <v>0</v>
      </c>
      <c r="F437" s="69">
        <v>0</v>
      </c>
      <c r="G437" s="63">
        <v>37.375</v>
      </c>
      <c r="H437" s="60">
        <v>0.4027777777777774</v>
      </c>
      <c r="I437" s="54">
        <f>J437*PCUs!$B$2+K437*PCUs!$B$3+L437*PCUs!$B$4+M437*PCUs!$B$5</f>
        <v>3</v>
      </c>
      <c r="J437" s="24">
        <v>3</v>
      </c>
      <c r="K437" s="24">
        <v>0</v>
      </c>
      <c r="L437" s="24">
        <v>0</v>
      </c>
      <c r="M437" s="69">
        <v>0</v>
      </c>
      <c r="N437" s="75">
        <v>17.25</v>
      </c>
      <c r="O437" s="60">
        <v>0.4027777777777774</v>
      </c>
      <c r="P437" s="54">
        <f>Q437*PCUs!$B$2+R437*PCUs!$B$3+S437*PCUs!$B$4+T437*PCUs!$B$5</f>
        <v>1</v>
      </c>
      <c r="Q437" s="24">
        <v>1</v>
      </c>
      <c r="R437" s="24">
        <v>0</v>
      </c>
      <c r="S437" s="24">
        <v>0</v>
      </c>
      <c r="T437" s="69">
        <v>0</v>
      </c>
      <c r="U437" s="75">
        <f t="shared" si="104"/>
        <v>5.75</v>
      </c>
    </row>
    <row r="438" spans="1:21" ht="13.5" customHeight="1" x14ac:dyDescent="0.2">
      <c r="A438" s="60">
        <f t="shared" si="107"/>
        <v>0.4027777777777774</v>
      </c>
      <c r="B438" s="54">
        <f>C438*PCUs!$B$2+D438*PCUs!$B$3+E438*PCUs!$B$4+F438*PCUs!$B$5</f>
        <v>6</v>
      </c>
      <c r="C438" s="24">
        <v>6</v>
      </c>
      <c r="D438" s="24">
        <v>0</v>
      </c>
      <c r="E438" s="24">
        <v>0</v>
      </c>
      <c r="F438" s="69">
        <v>0</v>
      </c>
      <c r="G438" s="63">
        <v>34.5</v>
      </c>
      <c r="H438" s="60">
        <v>0.4027777777777774</v>
      </c>
      <c r="I438" s="54">
        <f>J438*PCUs!$B$2+K438*PCUs!$B$3+L438*PCUs!$B$4+M438*PCUs!$B$5</f>
        <v>1</v>
      </c>
      <c r="J438" s="24">
        <v>1</v>
      </c>
      <c r="K438" s="24">
        <v>0</v>
      </c>
      <c r="L438" s="24">
        <v>0</v>
      </c>
      <c r="M438" s="69">
        <v>0</v>
      </c>
      <c r="N438" s="75">
        <v>5.75</v>
      </c>
      <c r="O438" s="60">
        <v>0.4027777777777774</v>
      </c>
      <c r="P438" s="54">
        <f>Q438*PCUs!$B$2+R438*PCUs!$B$3+S438*PCUs!$B$4+T438*PCUs!$B$5</f>
        <v>3</v>
      </c>
      <c r="Q438" s="24">
        <v>3</v>
      </c>
      <c r="R438" s="24">
        <v>0</v>
      </c>
      <c r="S438" s="24">
        <v>0</v>
      </c>
      <c r="T438" s="69">
        <v>0</v>
      </c>
      <c r="U438" s="75">
        <f t="shared" si="104"/>
        <v>17.25</v>
      </c>
    </row>
    <row r="439" spans="1:21" ht="13.5" customHeight="1" x14ac:dyDescent="0.2">
      <c r="A439" s="60">
        <f t="shared" si="107"/>
        <v>0.4027777777777774</v>
      </c>
      <c r="B439" s="54">
        <f>C439*PCUs!$B$2+D439*PCUs!$B$3+E439*PCUs!$B$4+F439*PCUs!$B$5</f>
        <v>2</v>
      </c>
      <c r="C439" s="24">
        <v>2</v>
      </c>
      <c r="D439" s="24">
        <v>0</v>
      </c>
      <c r="E439" s="24">
        <v>0</v>
      </c>
      <c r="F439" s="69">
        <v>0</v>
      </c>
      <c r="G439" s="63">
        <v>11.5</v>
      </c>
      <c r="H439" s="60">
        <v>0.4027777777777774</v>
      </c>
      <c r="I439" s="54">
        <f>J439*PCUs!$B$2+K439*PCUs!$B$3+L439*PCUs!$B$4+M439*PCUs!$B$5</f>
        <v>1</v>
      </c>
      <c r="J439" s="24">
        <v>1</v>
      </c>
      <c r="K439" s="24">
        <v>0</v>
      </c>
      <c r="L439" s="24">
        <v>0</v>
      </c>
      <c r="M439" s="69">
        <v>0</v>
      </c>
      <c r="N439" s="75">
        <v>5.75</v>
      </c>
      <c r="O439" s="60">
        <v>0.4027777777777774</v>
      </c>
      <c r="P439" s="54">
        <f>Q439*PCUs!$B$2+R439*PCUs!$B$3+S439*PCUs!$B$4+T439*PCUs!$B$5</f>
        <v>0</v>
      </c>
      <c r="Q439" s="24">
        <v>0</v>
      </c>
      <c r="R439" s="24">
        <v>0</v>
      </c>
      <c r="S439" s="24">
        <v>0</v>
      </c>
      <c r="T439" s="69">
        <v>0</v>
      </c>
      <c r="U439" s="75">
        <f t="shared" si="104"/>
        <v>0</v>
      </c>
    </row>
    <row r="440" spans="1:21" ht="13.5" customHeight="1" x14ac:dyDescent="0.2">
      <c r="A440" s="60">
        <f t="shared" si="107"/>
        <v>0.4027777777777774</v>
      </c>
      <c r="B440" s="54">
        <f>C440*PCUs!$B$2+D440*PCUs!$B$3+E440*PCUs!$B$4+F440*PCUs!$B$5</f>
        <v>1</v>
      </c>
      <c r="C440" s="24">
        <v>1</v>
      </c>
      <c r="D440" s="24">
        <v>0</v>
      </c>
      <c r="E440" s="24">
        <v>0</v>
      </c>
      <c r="F440" s="69">
        <v>0</v>
      </c>
      <c r="G440" s="63">
        <v>5.75</v>
      </c>
      <c r="H440" s="60">
        <v>0.4027777777777774</v>
      </c>
      <c r="I440" s="54">
        <f>J440*PCUs!$B$2+K440*PCUs!$B$3+L440*PCUs!$B$4+M440*PCUs!$B$5</f>
        <v>0</v>
      </c>
      <c r="J440" s="24">
        <v>0</v>
      </c>
      <c r="K440" s="24">
        <v>0</v>
      </c>
      <c r="L440" s="24">
        <v>0</v>
      </c>
      <c r="M440" s="69">
        <v>0</v>
      </c>
      <c r="N440" s="75">
        <v>0</v>
      </c>
      <c r="O440" s="60">
        <v>0.4027777777777774</v>
      </c>
      <c r="P440" s="54">
        <f>Q440*PCUs!$B$2+R440*PCUs!$B$3+S440*PCUs!$B$4+T440*PCUs!$B$5</f>
        <v>1</v>
      </c>
      <c r="Q440" s="24">
        <v>1</v>
      </c>
      <c r="R440" s="24">
        <v>0</v>
      </c>
      <c r="S440" s="24">
        <v>0</v>
      </c>
      <c r="T440" s="69">
        <v>0</v>
      </c>
      <c r="U440" s="75">
        <f t="shared" si="104"/>
        <v>5.75</v>
      </c>
    </row>
    <row r="441" spans="1:21" ht="13.5" customHeight="1" x14ac:dyDescent="0.2">
      <c r="A441" s="60">
        <f t="shared" si="107"/>
        <v>0.4027777777777774</v>
      </c>
      <c r="B441" s="54">
        <f>C441*PCUs!$B$2+D441*PCUs!$B$3+E441*PCUs!$B$4+F441*PCUs!$B$5</f>
        <v>0</v>
      </c>
      <c r="F441" s="69"/>
      <c r="G441" s="63">
        <v>0</v>
      </c>
      <c r="H441" s="60">
        <v>0.4027777777777774</v>
      </c>
      <c r="I441" s="54">
        <f>J441*PCUs!$B$2+K441*PCUs!$B$3+L441*PCUs!$B$4+M441*PCUs!$B$5</f>
        <v>0</v>
      </c>
      <c r="M441" s="69"/>
      <c r="N441" s="75">
        <v>0</v>
      </c>
      <c r="O441" s="60">
        <v>0.4027777777777774</v>
      </c>
      <c r="P441" s="54">
        <f>Q441*PCUs!$B$2+R441*PCUs!$B$3+S441*PCUs!$B$4+T441*PCUs!$B$5</f>
        <v>0</v>
      </c>
      <c r="T441" s="69"/>
      <c r="U441" s="75">
        <f t="shared" si="104"/>
        <v>0</v>
      </c>
    </row>
    <row r="442" spans="1:21" ht="13.5" customHeight="1" x14ac:dyDescent="0.2">
      <c r="A442" s="60">
        <f t="shared" si="107"/>
        <v>0.4027777777777774</v>
      </c>
      <c r="B442" s="54">
        <f>C442*PCUs!$B$2+D442*PCUs!$B$3+E442*PCUs!$B$4+F442*PCUs!$B$5</f>
        <v>0</v>
      </c>
      <c r="F442" s="69"/>
      <c r="G442" s="63">
        <v>0</v>
      </c>
      <c r="H442" s="60">
        <v>0.4027777777777774</v>
      </c>
      <c r="I442" s="54">
        <f>J442*PCUs!$B$2+K442*PCUs!$B$3+L442*PCUs!$B$4+M442*PCUs!$B$5</f>
        <v>0</v>
      </c>
      <c r="M442" s="69"/>
      <c r="N442" s="75">
        <v>0</v>
      </c>
      <c r="O442" s="60">
        <v>0.4027777777777774</v>
      </c>
      <c r="P442" s="54">
        <f>Q442*PCUs!$B$2+R442*PCUs!$B$3+S442*PCUs!$B$4+T442*PCUs!$B$5</f>
        <v>0</v>
      </c>
      <c r="T442" s="69"/>
      <c r="U442" s="75">
        <f t="shared" si="104"/>
        <v>0</v>
      </c>
    </row>
    <row r="443" spans="1:21" ht="13.5" customHeight="1" x14ac:dyDescent="0.2">
      <c r="A443" s="60">
        <f t="shared" si="107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v>0</v>
      </c>
      <c r="H443" s="60">
        <v>0.4027777777777774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v>0</v>
      </c>
      <c r="O443" s="60">
        <v>0.4027777777777774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104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6.5</v>
      </c>
      <c r="C444" s="24">
        <f>VLOOKUP(B444,B432:F443,2,FALSE)</f>
        <v>5</v>
      </c>
      <c r="D444" s="24">
        <f>VLOOKUP(B444,B432:F443,3,FALSE)</f>
        <v>1</v>
      </c>
      <c r="E444" s="24">
        <f>VLOOKUP(B444,B432:F443,4,FALSE)</f>
        <v>0</v>
      </c>
      <c r="F444" s="69">
        <f>VLOOKUP(B444,B432:F443,5,FALSE)</f>
        <v>0</v>
      </c>
      <c r="G444" s="63">
        <f t="shared" ref="G444" si="108">B444*5.75</f>
        <v>37.375</v>
      </c>
      <c r="H444" s="70">
        <f>H443</f>
        <v>0.4027777777777774</v>
      </c>
      <c r="I444" s="54">
        <f>MAX(I432:I443)</f>
        <v>3</v>
      </c>
      <c r="J444" s="24">
        <f>VLOOKUP(I444,I432:M443,2,FALSE)</f>
        <v>3</v>
      </c>
      <c r="K444" s="24">
        <f>VLOOKUP(I444,I432:M443,3,FALSE)</f>
        <v>0</v>
      </c>
      <c r="L444" s="24">
        <f>VLOOKUP(I444,I432:M443,4,FALSE)</f>
        <v>0</v>
      </c>
      <c r="M444" s="69">
        <f>VLOOKUP(I444,I432:M443,5,FALSE)</f>
        <v>0</v>
      </c>
      <c r="N444" s="75">
        <f t="shared" ref="N444" si="109">I444*5.75</f>
        <v>17.25</v>
      </c>
      <c r="O444" s="70">
        <f>O443</f>
        <v>0.4027777777777774</v>
      </c>
      <c r="P444" s="54">
        <f>MAX(P432:P443)</f>
        <v>3</v>
      </c>
      <c r="Q444" s="24">
        <f>VLOOKUP(P444,P432:T443,2,FALSE)</f>
        <v>3</v>
      </c>
      <c r="R444" s="24">
        <f>VLOOKUP(P444,P432:T443,3,FALSE)</f>
        <v>0</v>
      </c>
      <c r="S444" s="24">
        <f>VLOOKUP(P444,P432:T443,4,FALSE)</f>
        <v>0</v>
      </c>
      <c r="T444" s="69">
        <f>VLOOKUP(P444,P432:T443,5,FALSE)</f>
        <v>0</v>
      </c>
      <c r="U444" s="75">
        <f t="shared" si="104"/>
        <v>17.25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2</v>
      </c>
      <c r="C445" s="46">
        <v>2</v>
      </c>
      <c r="D445" s="46">
        <v>0</v>
      </c>
      <c r="E445" s="46">
        <v>0</v>
      </c>
      <c r="F445" s="71">
        <v>0</v>
      </c>
      <c r="G445" s="59">
        <v>11.5</v>
      </c>
      <c r="H445" s="55">
        <v>0.40624999999999961</v>
      </c>
      <c r="I445" s="56">
        <f>J445*PCUs!$B$2+K445*PCUs!$B$3+L445*PCUs!$B$4+M445*PCUs!$B$5</f>
        <v>1</v>
      </c>
      <c r="J445" s="46">
        <v>1</v>
      </c>
      <c r="K445" s="46">
        <v>0</v>
      </c>
      <c r="L445" s="46">
        <v>0</v>
      </c>
      <c r="M445" s="71">
        <v>0</v>
      </c>
      <c r="N445" s="35">
        <v>5.75</v>
      </c>
      <c r="O445" s="55">
        <v>0.40624999999999961</v>
      </c>
      <c r="P445" s="56">
        <f>Q445*PCUs!$B$2+R445*PCUs!$B$3+S445*PCUs!$B$4+T445*PCUs!$B$5</f>
        <v>1</v>
      </c>
      <c r="Q445" s="46">
        <v>1</v>
      </c>
      <c r="R445" s="46">
        <v>0</v>
      </c>
      <c r="S445" s="46">
        <v>0</v>
      </c>
      <c r="T445" s="71">
        <v>0</v>
      </c>
      <c r="U445" s="35">
        <f t="shared" si="104"/>
        <v>5.75</v>
      </c>
    </row>
    <row r="446" spans="1:21" ht="13.5" customHeight="1" x14ac:dyDescent="0.2">
      <c r="A446" s="60">
        <f t="shared" ref="A446:A456" si="110">A445</f>
        <v>0.40624999999999961</v>
      </c>
      <c r="B446" s="54">
        <f>C446*PCUs!$B$2+D446*PCUs!$B$3+E446*PCUs!$B$4+F446*PCUs!$B$5</f>
        <v>1</v>
      </c>
      <c r="C446" s="24">
        <v>1</v>
      </c>
      <c r="D446" s="24">
        <v>0</v>
      </c>
      <c r="E446" s="24">
        <v>0</v>
      </c>
      <c r="F446" s="69">
        <v>0</v>
      </c>
      <c r="G446" s="63">
        <v>5.75</v>
      </c>
      <c r="H446" s="60">
        <v>0.40624999999999961</v>
      </c>
      <c r="I446" s="54">
        <f>J446*PCUs!$B$2+K446*PCUs!$B$3+L446*PCUs!$B$4+M446*PCUs!$B$5</f>
        <v>0</v>
      </c>
      <c r="J446" s="24">
        <v>0</v>
      </c>
      <c r="K446" s="24">
        <v>0</v>
      </c>
      <c r="L446" s="24">
        <v>0</v>
      </c>
      <c r="M446" s="69">
        <v>0</v>
      </c>
      <c r="N446" s="75">
        <v>0</v>
      </c>
      <c r="O446" s="60">
        <v>0.40624999999999961</v>
      </c>
      <c r="P446" s="54">
        <f>Q446*PCUs!$B$2+R446*PCUs!$B$3+S446*PCUs!$B$4+T446*PCUs!$B$5</f>
        <v>0</v>
      </c>
      <c r="Q446" s="24">
        <v>0</v>
      </c>
      <c r="R446" s="24">
        <v>0</v>
      </c>
      <c r="S446" s="24">
        <v>0</v>
      </c>
      <c r="T446" s="69">
        <v>0</v>
      </c>
      <c r="U446" s="75">
        <f t="shared" si="104"/>
        <v>0</v>
      </c>
    </row>
    <row r="447" spans="1:21" ht="13.5" customHeight="1" x14ac:dyDescent="0.2">
      <c r="A447" s="60">
        <f t="shared" si="110"/>
        <v>0.40624999999999961</v>
      </c>
      <c r="B447" s="54">
        <f>C447*PCUs!$B$2+D447*PCUs!$B$3+E447*PCUs!$B$4+F447*PCUs!$B$5</f>
        <v>1</v>
      </c>
      <c r="C447" s="24">
        <v>1</v>
      </c>
      <c r="D447" s="24">
        <v>0</v>
      </c>
      <c r="E447" s="24">
        <v>0</v>
      </c>
      <c r="F447" s="69">
        <v>0</v>
      </c>
      <c r="G447" s="63">
        <v>5.75</v>
      </c>
      <c r="H447" s="60">
        <v>0.40624999999999961</v>
      </c>
      <c r="I447" s="54">
        <f>J447*PCUs!$B$2+K447*PCUs!$B$3+L447*PCUs!$B$4+M447*PCUs!$B$5</f>
        <v>2</v>
      </c>
      <c r="J447" s="24">
        <v>2</v>
      </c>
      <c r="K447" s="24">
        <v>0</v>
      </c>
      <c r="L447" s="24">
        <v>0</v>
      </c>
      <c r="M447" s="69">
        <v>0</v>
      </c>
      <c r="N447" s="75">
        <v>11.5</v>
      </c>
      <c r="O447" s="60">
        <v>0.40624999999999961</v>
      </c>
      <c r="P447" s="54">
        <f>Q447*PCUs!$B$2+R447*PCUs!$B$3+S447*PCUs!$B$4+T447*PCUs!$B$5</f>
        <v>2</v>
      </c>
      <c r="Q447" s="24">
        <v>2</v>
      </c>
      <c r="R447" s="24">
        <v>0</v>
      </c>
      <c r="S447" s="24">
        <v>0</v>
      </c>
      <c r="T447" s="69">
        <v>0</v>
      </c>
      <c r="U447" s="75">
        <f t="shared" si="104"/>
        <v>11.5</v>
      </c>
    </row>
    <row r="448" spans="1:21" ht="13.5" customHeight="1" x14ac:dyDescent="0.2">
      <c r="A448" s="60">
        <f t="shared" si="110"/>
        <v>0.40624999999999961</v>
      </c>
      <c r="B448" s="54">
        <f>C448*PCUs!$B$2+D448*PCUs!$B$3+E448*PCUs!$B$4+F448*PCUs!$B$5</f>
        <v>3</v>
      </c>
      <c r="C448" s="24">
        <v>3</v>
      </c>
      <c r="D448" s="24">
        <v>0</v>
      </c>
      <c r="E448" s="24">
        <v>0</v>
      </c>
      <c r="F448" s="69">
        <v>0</v>
      </c>
      <c r="G448" s="63">
        <v>17.25</v>
      </c>
      <c r="H448" s="60">
        <v>0.40624999999999961</v>
      </c>
      <c r="I448" s="54">
        <f>J448*PCUs!$B$2+K448*PCUs!$B$3+L448*PCUs!$B$4+M448*PCUs!$B$5</f>
        <v>0</v>
      </c>
      <c r="J448" s="24">
        <v>0</v>
      </c>
      <c r="K448" s="24">
        <v>0</v>
      </c>
      <c r="L448" s="24">
        <v>0</v>
      </c>
      <c r="M448" s="69">
        <v>0</v>
      </c>
      <c r="N448" s="75">
        <v>0</v>
      </c>
      <c r="O448" s="60">
        <v>0.40624999999999961</v>
      </c>
      <c r="P448" s="54">
        <f>Q448*PCUs!$B$2+R448*PCUs!$B$3+S448*PCUs!$B$4+T448*PCUs!$B$5</f>
        <v>1</v>
      </c>
      <c r="Q448" s="24">
        <v>1</v>
      </c>
      <c r="R448" s="24">
        <v>0</v>
      </c>
      <c r="S448" s="24">
        <v>0</v>
      </c>
      <c r="T448" s="69">
        <v>0</v>
      </c>
      <c r="U448" s="75">
        <f t="shared" si="104"/>
        <v>5.75</v>
      </c>
    </row>
    <row r="449" spans="1:21" ht="13.5" customHeight="1" x14ac:dyDescent="0.2">
      <c r="A449" s="60">
        <f t="shared" si="110"/>
        <v>0.40624999999999961</v>
      </c>
      <c r="B449" s="54">
        <f>C449*PCUs!$B$2+D449*PCUs!$B$3+E449*PCUs!$B$4+F449*PCUs!$B$5</f>
        <v>2.5</v>
      </c>
      <c r="C449" s="24">
        <v>1</v>
      </c>
      <c r="D449" s="24">
        <v>1</v>
      </c>
      <c r="E449" s="24">
        <v>0</v>
      </c>
      <c r="F449" s="69">
        <v>0</v>
      </c>
      <c r="G449" s="63">
        <v>14.375</v>
      </c>
      <c r="H449" s="60">
        <v>0.40624999999999961</v>
      </c>
      <c r="I449" s="54">
        <f>J449*PCUs!$B$2+K449*PCUs!$B$3+L449*PCUs!$B$4+M449*PCUs!$B$5</f>
        <v>0</v>
      </c>
      <c r="J449" s="24">
        <v>0</v>
      </c>
      <c r="K449" s="24">
        <v>0</v>
      </c>
      <c r="L449" s="24">
        <v>0</v>
      </c>
      <c r="M449" s="69">
        <v>0</v>
      </c>
      <c r="N449" s="75">
        <v>0</v>
      </c>
      <c r="O449" s="60">
        <v>0.40624999999999961</v>
      </c>
      <c r="P449" s="54">
        <f>Q449*PCUs!$B$2+R449*PCUs!$B$3+S449*PCUs!$B$4+T449*PCUs!$B$5</f>
        <v>0</v>
      </c>
      <c r="Q449" s="24">
        <v>0</v>
      </c>
      <c r="R449" s="24">
        <v>0</v>
      </c>
      <c r="S449" s="24">
        <v>0</v>
      </c>
      <c r="T449" s="69">
        <v>0</v>
      </c>
      <c r="U449" s="75">
        <f t="shared" si="104"/>
        <v>0</v>
      </c>
    </row>
    <row r="450" spans="1:21" ht="13.5" customHeight="1" x14ac:dyDescent="0.2">
      <c r="A450" s="60">
        <f t="shared" si="110"/>
        <v>0.40624999999999961</v>
      </c>
      <c r="B450" s="54">
        <f>C450*PCUs!$B$2+D450*PCUs!$B$3+E450*PCUs!$B$4+F450*PCUs!$B$5</f>
        <v>3</v>
      </c>
      <c r="C450" s="24">
        <v>3</v>
      </c>
      <c r="D450" s="24">
        <v>0</v>
      </c>
      <c r="E450" s="24">
        <v>0</v>
      </c>
      <c r="F450" s="69">
        <v>0</v>
      </c>
      <c r="G450" s="63">
        <v>17.25</v>
      </c>
      <c r="H450" s="60">
        <v>0.40624999999999961</v>
      </c>
      <c r="I450" s="54">
        <f>J450*PCUs!$B$2+K450*PCUs!$B$3+L450*PCUs!$B$4+M450*PCUs!$B$5</f>
        <v>0</v>
      </c>
      <c r="J450" s="24">
        <v>0</v>
      </c>
      <c r="K450" s="24">
        <v>0</v>
      </c>
      <c r="L450" s="24">
        <v>0</v>
      </c>
      <c r="M450" s="69">
        <v>0</v>
      </c>
      <c r="N450" s="75">
        <v>0</v>
      </c>
      <c r="O450" s="60">
        <v>0.40624999999999961</v>
      </c>
      <c r="P450" s="54">
        <f>Q450*PCUs!$B$2+R450*PCUs!$B$3+S450*PCUs!$B$4+T450*PCUs!$B$5</f>
        <v>0</v>
      </c>
      <c r="Q450" s="24">
        <v>0</v>
      </c>
      <c r="R450" s="24">
        <v>0</v>
      </c>
      <c r="S450" s="24">
        <v>0</v>
      </c>
      <c r="T450" s="69">
        <v>0</v>
      </c>
      <c r="U450" s="75">
        <f t="shared" si="104"/>
        <v>0</v>
      </c>
    </row>
    <row r="451" spans="1:21" ht="13.5" customHeight="1" x14ac:dyDescent="0.2">
      <c r="A451" s="60">
        <f t="shared" si="110"/>
        <v>0.40624999999999961</v>
      </c>
      <c r="B451" s="54">
        <f>C451*PCUs!$B$2+D451*PCUs!$B$3+E451*PCUs!$B$4+F451*PCUs!$B$5</f>
        <v>10</v>
      </c>
      <c r="C451" s="24">
        <v>10</v>
      </c>
      <c r="D451" s="24">
        <v>0</v>
      </c>
      <c r="E451" s="24">
        <v>0</v>
      </c>
      <c r="F451" s="69">
        <v>0</v>
      </c>
      <c r="G451" s="63">
        <v>57.5</v>
      </c>
      <c r="H451" s="60">
        <v>0.40624999999999961</v>
      </c>
      <c r="I451" s="54">
        <f>J451*PCUs!$B$2+K451*PCUs!$B$3+L451*PCUs!$B$4+M451*PCUs!$B$5</f>
        <v>4.3</v>
      </c>
      <c r="J451" s="24">
        <v>2</v>
      </c>
      <c r="K451" s="24">
        <v>0</v>
      </c>
      <c r="L451" s="24">
        <v>1</v>
      </c>
      <c r="M451" s="69">
        <v>0</v>
      </c>
      <c r="N451" s="75">
        <v>24.724999999999998</v>
      </c>
      <c r="O451" s="60">
        <v>0.40624999999999961</v>
      </c>
      <c r="P451" s="54">
        <f>Q451*PCUs!$B$2+R451*PCUs!$B$3+S451*PCUs!$B$4+T451*PCUs!$B$5</f>
        <v>0</v>
      </c>
      <c r="Q451" s="24">
        <v>0</v>
      </c>
      <c r="R451" s="24">
        <v>0</v>
      </c>
      <c r="S451" s="24">
        <v>0</v>
      </c>
      <c r="T451" s="69">
        <v>0</v>
      </c>
      <c r="U451" s="75">
        <f t="shared" si="104"/>
        <v>0</v>
      </c>
    </row>
    <row r="452" spans="1:21" ht="13.5" customHeight="1" x14ac:dyDescent="0.2">
      <c r="A452" s="60">
        <f t="shared" si="110"/>
        <v>0.40624999999999961</v>
      </c>
      <c r="B452" s="54">
        <f>C452*PCUs!$B$2+D452*PCUs!$B$3+E452*PCUs!$B$4+F452*PCUs!$B$5</f>
        <v>10</v>
      </c>
      <c r="C452" s="24">
        <v>10</v>
      </c>
      <c r="D452" s="24">
        <v>0</v>
      </c>
      <c r="E452" s="24">
        <v>0</v>
      </c>
      <c r="F452" s="69">
        <v>0</v>
      </c>
      <c r="G452" s="63">
        <v>57.5</v>
      </c>
      <c r="H452" s="60">
        <v>0.40624999999999961</v>
      </c>
      <c r="I452" s="54">
        <f>J452*PCUs!$B$2+K452*PCUs!$B$3+L452*PCUs!$B$4+M452*PCUs!$B$5</f>
        <v>2.5</v>
      </c>
      <c r="J452" s="24">
        <v>1</v>
      </c>
      <c r="K452" s="24">
        <v>1</v>
      </c>
      <c r="L452" s="24">
        <v>0</v>
      </c>
      <c r="M452" s="69">
        <v>0</v>
      </c>
      <c r="N452" s="75">
        <v>14.375</v>
      </c>
      <c r="O452" s="60">
        <v>0.40624999999999961</v>
      </c>
      <c r="P452" s="54">
        <f>Q452*PCUs!$B$2+R452*PCUs!$B$3+S452*PCUs!$B$4+T452*PCUs!$B$5</f>
        <v>0</v>
      </c>
      <c r="Q452" s="24">
        <v>0</v>
      </c>
      <c r="R452" s="24">
        <v>0</v>
      </c>
      <c r="S452" s="24">
        <v>0</v>
      </c>
      <c r="T452" s="69">
        <v>0</v>
      </c>
      <c r="U452" s="75">
        <f t="shared" si="104"/>
        <v>0</v>
      </c>
    </row>
    <row r="453" spans="1:21" ht="13.5" customHeight="1" x14ac:dyDescent="0.2">
      <c r="A453" s="60">
        <f t="shared" si="110"/>
        <v>0.40624999999999961</v>
      </c>
      <c r="B453" s="54">
        <f>C453*PCUs!$B$2+D453*PCUs!$B$3+E453*PCUs!$B$4+F453*PCUs!$B$5</f>
        <v>9.3000000000000007</v>
      </c>
      <c r="C453" s="24">
        <v>7</v>
      </c>
      <c r="D453" s="24">
        <v>0</v>
      </c>
      <c r="E453" s="24">
        <v>1</v>
      </c>
      <c r="F453" s="69">
        <v>0</v>
      </c>
      <c r="G453" s="63">
        <v>53.475000000000001</v>
      </c>
      <c r="H453" s="60">
        <v>0.40624999999999961</v>
      </c>
      <c r="I453" s="54">
        <f>J453*PCUs!$B$2+K453*PCUs!$B$3+L453*PCUs!$B$4+M453*PCUs!$B$5</f>
        <v>3.3</v>
      </c>
      <c r="J453" s="24">
        <v>1</v>
      </c>
      <c r="K453" s="24">
        <v>0</v>
      </c>
      <c r="L453" s="24">
        <v>1</v>
      </c>
      <c r="M453" s="69">
        <v>0</v>
      </c>
      <c r="N453" s="75">
        <v>18.974999999999998</v>
      </c>
      <c r="O453" s="60">
        <v>0.40624999999999961</v>
      </c>
      <c r="P453" s="54">
        <f>Q453*PCUs!$B$2+R453*PCUs!$B$3+S453*PCUs!$B$4+T453*PCUs!$B$5</f>
        <v>0</v>
      </c>
      <c r="Q453" s="24">
        <v>0</v>
      </c>
      <c r="R453" s="24">
        <v>0</v>
      </c>
      <c r="S453" s="24">
        <v>0</v>
      </c>
      <c r="T453" s="69">
        <v>0</v>
      </c>
      <c r="U453" s="75">
        <f t="shared" si="104"/>
        <v>0</v>
      </c>
    </row>
    <row r="454" spans="1:21" ht="13.5" customHeight="1" x14ac:dyDescent="0.2">
      <c r="A454" s="60">
        <f t="shared" si="110"/>
        <v>0.40624999999999961</v>
      </c>
      <c r="B454" s="54">
        <f>C454*PCUs!$B$2+D454*PCUs!$B$3+E454*PCUs!$B$4+F454*PCUs!$B$5</f>
        <v>0</v>
      </c>
      <c r="F454" s="69"/>
      <c r="G454" s="63">
        <v>0</v>
      </c>
      <c r="H454" s="60">
        <v>0.40624999999999961</v>
      </c>
      <c r="I454" s="54">
        <f>J454*PCUs!$B$2+K454*PCUs!$B$3+L454*PCUs!$B$4+M454*PCUs!$B$5</f>
        <v>0</v>
      </c>
      <c r="M454" s="69"/>
      <c r="N454" s="75">
        <v>0</v>
      </c>
      <c r="O454" s="60">
        <v>0.40624999999999961</v>
      </c>
      <c r="P454" s="54">
        <f>Q454*PCUs!$B$2+R454*PCUs!$B$3+S454*PCUs!$B$4+T454*PCUs!$B$5</f>
        <v>0</v>
      </c>
      <c r="T454" s="69"/>
      <c r="U454" s="75">
        <f t="shared" si="104"/>
        <v>0</v>
      </c>
    </row>
    <row r="455" spans="1:21" ht="13.5" customHeight="1" x14ac:dyDescent="0.2">
      <c r="A455" s="60">
        <f t="shared" si="110"/>
        <v>0.40624999999999961</v>
      </c>
      <c r="B455" s="54">
        <f>C455*PCUs!$B$2+D455*PCUs!$B$3+E455*PCUs!$B$4+F455*PCUs!$B$5</f>
        <v>0</v>
      </c>
      <c r="F455" s="69"/>
      <c r="G455" s="63">
        <v>0</v>
      </c>
      <c r="H455" s="60">
        <v>0.40624999999999961</v>
      </c>
      <c r="I455" s="54">
        <f>J455*PCUs!$B$2+K455*PCUs!$B$3+L455*PCUs!$B$4+M455*PCUs!$B$5</f>
        <v>0</v>
      </c>
      <c r="M455" s="69"/>
      <c r="N455" s="75">
        <v>0</v>
      </c>
      <c r="O455" s="60">
        <v>0.40624999999999961</v>
      </c>
      <c r="P455" s="54">
        <f>Q455*PCUs!$B$2+R455*PCUs!$B$3+S455*PCUs!$B$4+T455*PCUs!$B$5</f>
        <v>0</v>
      </c>
      <c r="T455" s="69"/>
      <c r="U455" s="75">
        <f t="shared" si="104"/>
        <v>0</v>
      </c>
    </row>
    <row r="456" spans="1:21" ht="13.5" customHeight="1" x14ac:dyDescent="0.2">
      <c r="A456" s="60">
        <f t="shared" si="110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v>0</v>
      </c>
      <c r="H456" s="60">
        <v>0.40624999999999961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v>0</v>
      </c>
      <c r="O456" s="60">
        <v>0.40624999999999961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104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10</v>
      </c>
      <c r="C457" s="24">
        <f>VLOOKUP(B457,B445:F456,2,FALSE)</f>
        <v>10</v>
      </c>
      <c r="D457" s="24">
        <f>VLOOKUP(B457,B445:F456,3,FALSE)</f>
        <v>0</v>
      </c>
      <c r="E457" s="24">
        <f>VLOOKUP(B457,B445:F456,4,FALSE)</f>
        <v>0</v>
      </c>
      <c r="F457" s="69">
        <f>VLOOKUP(B457,B445:F456,5,FALSE)</f>
        <v>0</v>
      </c>
      <c r="G457" s="63">
        <f t="shared" ref="G457" si="111">B457*5.75</f>
        <v>57.5</v>
      </c>
      <c r="H457" s="70">
        <f>H456</f>
        <v>0.40624999999999961</v>
      </c>
      <c r="I457" s="54">
        <f>MAX(I445:I456)</f>
        <v>4.3</v>
      </c>
      <c r="J457" s="24">
        <f>VLOOKUP(I457,I445:M456,2,FALSE)</f>
        <v>2</v>
      </c>
      <c r="K457" s="24">
        <f>VLOOKUP(I457,I445:M456,3,FALSE)</f>
        <v>0</v>
      </c>
      <c r="L457" s="24">
        <f>VLOOKUP(I457,I445:M456,4,FALSE)</f>
        <v>1</v>
      </c>
      <c r="M457" s="69">
        <f>VLOOKUP(I457,I445:M456,5,FALSE)</f>
        <v>0</v>
      </c>
      <c r="N457" s="75">
        <f t="shared" ref="N457" si="112">I457*5.75</f>
        <v>24.724999999999998</v>
      </c>
      <c r="O457" s="70">
        <f>O456</f>
        <v>0.40624999999999961</v>
      </c>
      <c r="P457" s="54">
        <f>MAX(P445:P456)</f>
        <v>2</v>
      </c>
      <c r="Q457" s="24">
        <f>VLOOKUP(P457,P445:T456,2,FALSE)</f>
        <v>2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104"/>
        <v>11.5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5.3</v>
      </c>
      <c r="C458" s="46">
        <v>3</v>
      </c>
      <c r="D458" s="46">
        <v>0</v>
      </c>
      <c r="E458" s="46">
        <v>1</v>
      </c>
      <c r="F458" s="71">
        <v>0</v>
      </c>
      <c r="G458" s="59">
        <v>30.474999999999998</v>
      </c>
      <c r="H458" s="55">
        <v>0.40972222222222182</v>
      </c>
      <c r="I458" s="56">
        <f>J458*PCUs!$B$2+K458*PCUs!$B$3+L458*PCUs!$B$4+M458*PCUs!$B$5</f>
        <v>2</v>
      </c>
      <c r="J458" s="46">
        <v>2</v>
      </c>
      <c r="K458" s="46">
        <v>0</v>
      </c>
      <c r="L458" s="46">
        <v>0</v>
      </c>
      <c r="M458" s="71">
        <v>0</v>
      </c>
      <c r="N458" s="35">
        <v>11.5</v>
      </c>
      <c r="O458" s="55">
        <v>0.40972222222222182</v>
      </c>
      <c r="P458" s="56">
        <f>Q458*PCUs!$B$2+R458*PCUs!$B$3+S458*PCUs!$B$4+T458*PCUs!$B$5</f>
        <v>0</v>
      </c>
      <c r="Q458" s="46">
        <v>0</v>
      </c>
      <c r="R458" s="46">
        <v>0</v>
      </c>
      <c r="S458" s="46">
        <v>0</v>
      </c>
      <c r="T458" s="71">
        <v>0</v>
      </c>
      <c r="U458" s="35">
        <f t="shared" si="104"/>
        <v>0</v>
      </c>
    </row>
    <row r="459" spans="1:21" ht="13.5" customHeight="1" x14ac:dyDescent="0.2">
      <c r="A459" s="60">
        <f t="shared" ref="A459:A469" si="113">A458</f>
        <v>0.40972222222222182</v>
      </c>
      <c r="B459" s="54">
        <f>C459*PCUs!$B$2+D459*PCUs!$B$3+E459*PCUs!$B$4+F459*PCUs!$B$5</f>
        <v>5</v>
      </c>
      <c r="C459" s="24">
        <v>5</v>
      </c>
      <c r="D459" s="24">
        <v>0</v>
      </c>
      <c r="E459" s="24">
        <v>0</v>
      </c>
      <c r="F459" s="69">
        <v>0</v>
      </c>
      <c r="G459" s="63">
        <v>28.75</v>
      </c>
      <c r="H459" s="60">
        <v>0.40972222222222182</v>
      </c>
      <c r="I459" s="54">
        <f>J459*PCUs!$B$2+K459*PCUs!$B$3+L459*PCUs!$B$4+M459*PCUs!$B$5</f>
        <v>0</v>
      </c>
      <c r="J459" s="24">
        <v>0</v>
      </c>
      <c r="K459" s="24">
        <v>0</v>
      </c>
      <c r="L459" s="24">
        <v>0</v>
      </c>
      <c r="M459" s="69">
        <v>0</v>
      </c>
      <c r="N459" s="75">
        <v>0</v>
      </c>
      <c r="O459" s="60">
        <v>0.40972222222222182</v>
      </c>
      <c r="P459" s="54">
        <f>Q459*PCUs!$B$2+R459*PCUs!$B$3+S459*PCUs!$B$4+T459*PCUs!$B$5</f>
        <v>1</v>
      </c>
      <c r="Q459" s="24">
        <v>1</v>
      </c>
      <c r="R459" s="24">
        <v>0</v>
      </c>
      <c r="S459" s="24">
        <v>0</v>
      </c>
      <c r="T459" s="69">
        <v>0</v>
      </c>
      <c r="U459" s="75">
        <f t="shared" si="104"/>
        <v>5.75</v>
      </c>
    </row>
    <row r="460" spans="1:21" ht="13.5" customHeight="1" x14ac:dyDescent="0.2">
      <c r="A460" s="60">
        <f t="shared" si="113"/>
        <v>0.40972222222222182</v>
      </c>
      <c r="B460" s="54">
        <f>C460*PCUs!$B$2+D460*PCUs!$B$3+E460*PCUs!$B$4+F460*PCUs!$B$5</f>
        <v>1</v>
      </c>
      <c r="C460" s="24">
        <v>1</v>
      </c>
      <c r="D460" s="24">
        <v>0</v>
      </c>
      <c r="E460" s="24">
        <v>0</v>
      </c>
      <c r="F460" s="69">
        <v>0</v>
      </c>
      <c r="G460" s="63">
        <v>5.75</v>
      </c>
      <c r="H460" s="60">
        <v>0.40972222222222182</v>
      </c>
      <c r="I460" s="54">
        <f>J460*PCUs!$B$2+K460*PCUs!$B$3+L460*PCUs!$B$4+M460*PCUs!$B$5</f>
        <v>0</v>
      </c>
      <c r="J460" s="24">
        <v>0</v>
      </c>
      <c r="K460" s="24">
        <v>0</v>
      </c>
      <c r="L460" s="24">
        <v>0</v>
      </c>
      <c r="M460" s="69">
        <v>0</v>
      </c>
      <c r="N460" s="75">
        <v>0</v>
      </c>
      <c r="O460" s="60">
        <v>0.40972222222222182</v>
      </c>
      <c r="P460" s="54">
        <f>Q460*PCUs!$B$2+R460*PCUs!$B$3+S460*PCUs!$B$4+T460*PCUs!$B$5</f>
        <v>0</v>
      </c>
      <c r="Q460" s="24">
        <v>0</v>
      </c>
      <c r="R460" s="24">
        <v>0</v>
      </c>
      <c r="S460" s="24">
        <v>0</v>
      </c>
      <c r="T460" s="69">
        <v>0</v>
      </c>
      <c r="U460" s="75">
        <f t="shared" si="104"/>
        <v>0</v>
      </c>
    </row>
    <row r="461" spans="1:21" ht="13.5" customHeight="1" x14ac:dyDescent="0.2">
      <c r="A461" s="60">
        <f t="shared" si="113"/>
        <v>0.40972222222222182</v>
      </c>
      <c r="B461" s="54">
        <f>C461*PCUs!$B$2+D461*PCUs!$B$3+E461*PCUs!$B$4+F461*PCUs!$B$5</f>
        <v>3.5</v>
      </c>
      <c r="C461" s="24">
        <v>2</v>
      </c>
      <c r="D461" s="24">
        <v>1</v>
      </c>
      <c r="E461" s="24">
        <v>0</v>
      </c>
      <c r="F461" s="69">
        <v>0</v>
      </c>
      <c r="G461" s="63">
        <v>20.125</v>
      </c>
      <c r="H461" s="60">
        <v>0.40972222222222182</v>
      </c>
      <c r="I461" s="54">
        <f>J461*PCUs!$B$2+K461*PCUs!$B$3+L461*PCUs!$B$4+M461*PCUs!$B$5</f>
        <v>1</v>
      </c>
      <c r="J461" s="24">
        <v>1</v>
      </c>
      <c r="K461" s="24">
        <v>0</v>
      </c>
      <c r="L461" s="24">
        <v>0</v>
      </c>
      <c r="M461" s="69">
        <v>0</v>
      </c>
      <c r="N461" s="75">
        <v>5.75</v>
      </c>
      <c r="O461" s="60">
        <v>0.40972222222222182</v>
      </c>
      <c r="P461" s="54">
        <f>Q461*PCUs!$B$2+R461*PCUs!$B$3+S461*PCUs!$B$4+T461*PCUs!$B$5</f>
        <v>0</v>
      </c>
      <c r="Q461" s="24">
        <v>0</v>
      </c>
      <c r="R461" s="24">
        <v>0</v>
      </c>
      <c r="S461" s="24">
        <v>0</v>
      </c>
      <c r="T461" s="69">
        <v>0</v>
      </c>
      <c r="U461" s="75">
        <f t="shared" si="104"/>
        <v>0</v>
      </c>
    </row>
    <row r="462" spans="1:21" ht="13.5" customHeight="1" x14ac:dyDescent="0.2">
      <c r="A462" s="60">
        <f t="shared" si="113"/>
        <v>0.40972222222222182</v>
      </c>
      <c r="B462" s="54">
        <f>C462*PCUs!$B$2+D462*PCUs!$B$3+E462*PCUs!$B$4+F462*PCUs!$B$5</f>
        <v>3</v>
      </c>
      <c r="C462" s="24">
        <v>3</v>
      </c>
      <c r="D462" s="24">
        <v>0</v>
      </c>
      <c r="E462" s="24">
        <v>0</v>
      </c>
      <c r="F462" s="69">
        <v>0</v>
      </c>
      <c r="G462" s="63">
        <v>17.25</v>
      </c>
      <c r="H462" s="60">
        <v>0.40972222222222182</v>
      </c>
      <c r="I462" s="54">
        <f>J462*PCUs!$B$2+K462*PCUs!$B$3+L462*PCUs!$B$4+M462*PCUs!$B$5</f>
        <v>1</v>
      </c>
      <c r="J462" s="24">
        <v>1</v>
      </c>
      <c r="K462" s="24">
        <v>0</v>
      </c>
      <c r="L462" s="24">
        <v>0</v>
      </c>
      <c r="M462" s="69">
        <v>0</v>
      </c>
      <c r="N462" s="75">
        <v>5.75</v>
      </c>
      <c r="O462" s="60">
        <v>0.40972222222222182</v>
      </c>
      <c r="P462" s="54">
        <f>Q462*PCUs!$B$2+R462*PCUs!$B$3+S462*PCUs!$B$4+T462*PCUs!$B$5</f>
        <v>0</v>
      </c>
      <c r="Q462" s="24">
        <v>0</v>
      </c>
      <c r="R462" s="24">
        <v>0</v>
      </c>
      <c r="S462" s="24">
        <v>0</v>
      </c>
      <c r="T462" s="69">
        <v>0</v>
      </c>
      <c r="U462" s="75">
        <f t="shared" si="104"/>
        <v>0</v>
      </c>
    </row>
    <row r="463" spans="1:21" ht="13.5" customHeight="1" x14ac:dyDescent="0.2">
      <c r="A463" s="60">
        <f t="shared" si="113"/>
        <v>0.40972222222222182</v>
      </c>
      <c r="B463" s="54">
        <f>C463*PCUs!$B$2+D463*PCUs!$B$3+E463*PCUs!$B$4+F463*PCUs!$B$5</f>
        <v>0</v>
      </c>
      <c r="C463" s="24">
        <v>0</v>
      </c>
      <c r="D463" s="24">
        <v>0</v>
      </c>
      <c r="E463" s="24">
        <v>0</v>
      </c>
      <c r="F463" s="69">
        <v>0</v>
      </c>
      <c r="G463" s="63">
        <v>0</v>
      </c>
      <c r="H463" s="60">
        <v>0.40972222222222182</v>
      </c>
      <c r="I463" s="54">
        <f>J463*PCUs!$B$2+K463*PCUs!$B$3+L463*PCUs!$B$4+M463*PCUs!$B$5</f>
        <v>0</v>
      </c>
      <c r="J463" s="24">
        <v>0</v>
      </c>
      <c r="K463" s="24">
        <v>0</v>
      </c>
      <c r="L463" s="24">
        <v>0</v>
      </c>
      <c r="M463" s="69">
        <v>0</v>
      </c>
      <c r="N463" s="75">
        <v>0</v>
      </c>
      <c r="O463" s="60">
        <v>0.40972222222222182</v>
      </c>
      <c r="P463" s="54">
        <f>Q463*PCUs!$B$2+R463*PCUs!$B$3+S463*PCUs!$B$4+T463*PCUs!$B$5</f>
        <v>0</v>
      </c>
      <c r="Q463" s="24">
        <v>0</v>
      </c>
      <c r="R463" s="24">
        <v>0</v>
      </c>
      <c r="S463" s="24">
        <v>0</v>
      </c>
      <c r="T463" s="69">
        <v>0</v>
      </c>
      <c r="U463" s="75">
        <f t="shared" si="104"/>
        <v>0</v>
      </c>
    </row>
    <row r="464" spans="1:21" ht="13.5" customHeight="1" x14ac:dyDescent="0.2">
      <c r="A464" s="60">
        <f t="shared" si="113"/>
        <v>0.40972222222222182</v>
      </c>
      <c r="B464" s="54">
        <f>C464*PCUs!$B$2+D464*PCUs!$B$3+E464*PCUs!$B$4+F464*PCUs!$B$5</f>
        <v>4</v>
      </c>
      <c r="C464" s="24">
        <v>4</v>
      </c>
      <c r="D464" s="24">
        <v>0</v>
      </c>
      <c r="E464" s="24">
        <v>0</v>
      </c>
      <c r="F464" s="69">
        <v>0</v>
      </c>
      <c r="G464" s="63">
        <v>23</v>
      </c>
      <c r="H464" s="60">
        <v>0.40972222222222182</v>
      </c>
      <c r="I464" s="54">
        <f>J464*PCUs!$B$2+K464*PCUs!$B$3+L464*PCUs!$B$4+M464*PCUs!$B$5</f>
        <v>0</v>
      </c>
      <c r="J464" s="24">
        <v>0</v>
      </c>
      <c r="K464" s="24">
        <v>0</v>
      </c>
      <c r="L464" s="24">
        <v>0</v>
      </c>
      <c r="M464" s="69">
        <v>0</v>
      </c>
      <c r="N464" s="75">
        <v>0</v>
      </c>
      <c r="O464" s="60">
        <v>0.40972222222222182</v>
      </c>
      <c r="P464" s="54">
        <f>Q464*PCUs!$B$2+R464*PCUs!$B$3+S464*PCUs!$B$4+T464*PCUs!$B$5</f>
        <v>0</v>
      </c>
      <c r="Q464" s="24">
        <v>0</v>
      </c>
      <c r="R464" s="24">
        <v>0</v>
      </c>
      <c r="S464" s="24">
        <v>0</v>
      </c>
      <c r="T464" s="69">
        <v>0</v>
      </c>
      <c r="U464" s="75">
        <f t="shared" si="104"/>
        <v>0</v>
      </c>
    </row>
    <row r="465" spans="1:21" ht="13.5" customHeight="1" x14ac:dyDescent="0.2">
      <c r="A465" s="60">
        <f t="shared" si="113"/>
        <v>0.40972222222222182</v>
      </c>
      <c r="B465" s="54">
        <f>C465*PCUs!$B$2+D465*PCUs!$B$3+E465*PCUs!$B$4+F465*PCUs!$B$5</f>
        <v>7</v>
      </c>
      <c r="C465" s="24">
        <v>7</v>
      </c>
      <c r="D465" s="24">
        <v>0</v>
      </c>
      <c r="E465" s="24">
        <v>0</v>
      </c>
      <c r="F465" s="69">
        <v>0</v>
      </c>
      <c r="G465" s="63">
        <v>40.25</v>
      </c>
      <c r="H465" s="60">
        <v>0.40972222222222182</v>
      </c>
      <c r="I465" s="54">
        <f>J465*PCUs!$B$2+K465*PCUs!$B$3+L465*PCUs!$B$4+M465*PCUs!$B$5</f>
        <v>1</v>
      </c>
      <c r="J465" s="24">
        <v>1</v>
      </c>
      <c r="K465" s="24">
        <v>0</v>
      </c>
      <c r="L465" s="24">
        <v>0</v>
      </c>
      <c r="M465" s="69">
        <v>0</v>
      </c>
      <c r="N465" s="75">
        <v>5.75</v>
      </c>
      <c r="O465" s="60">
        <v>0.40972222222222182</v>
      </c>
      <c r="P465" s="54">
        <f>Q465*PCUs!$B$2+R465*PCUs!$B$3+S465*PCUs!$B$4+T465*PCUs!$B$5</f>
        <v>0</v>
      </c>
      <c r="Q465" s="24">
        <v>0</v>
      </c>
      <c r="R465" s="24">
        <v>0</v>
      </c>
      <c r="S465" s="24">
        <v>0</v>
      </c>
      <c r="T465" s="69">
        <v>0</v>
      </c>
      <c r="U465" s="75">
        <f t="shared" si="104"/>
        <v>0</v>
      </c>
    </row>
    <row r="466" spans="1:21" ht="13.5" customHeight="1" x14ac:dyDescent="0.2">
      <c r="A466" s="60">
        <f t="shared" si="113"/>
        <v>0.40972222222222182</v>
      </c>
      <c r="B466" s="54">
        <f>C466*PCUs!$B$2+D466*PCUs!$B$3+E466*PCUs!$B$4+F466*PCUs!$B$5</f>
        <v>4</v>
      </c>
      <c r="C466" s="24">
        <v>4</v>
      </c>
      <c r="D466" s="24">
        <v>0</v>
      </c>
      <c r="E466" s="24">
        <v>0</v>
      </c>
      <c r="F466" s="69">
        <v>0</v>
      </c>
      <c r="G466" s="63">
        <v>23</v>
      </c>
      <c r="H466" s="60">
        <v>0.40972222222222182</v>
      </c>
      <c r="I466" s="54">
        <f>J466*PCUs!$B$2+K466*PCUs!$B$3+L466*PCUs!$B$4+M466*PCUs!$B$5</f>
        <v>0</v>
      </c>
      <c r="J466" s="24">
        <v>0</v>
      </c>
      <c r="K466" s="24">
        <v>0</v>
      </c>
      <c r="L466" s="24">
        <v>0</v>
      </c>
      <c r="M466" s="69">
        <v>0</v>
      </c>
      <c r="N466" s="75">
        <v>0</v>
      </c>
      <c r="O466" s="60">
        <v>0.40972222222222182</v>
      </c>
      <c r="P466" s="54">
        <f>Q466*PCUs!$B$2+R466*PCUs!$B$3+S466*PCUs!$B$4+T466*PCUs!$B$5</f>
        <v>0</v>
      </c>
      <c r="Q466" s="24">
        <v>0</v>
      </c>
      <c r="R466" s="24">
        <v>0</v>
      </c>
      <c r="S466" s="24">
        <v>0</v>
      </c>
      <c r="T466" s="69">
        <v>0</v>
      </c>
      <c r="U466" s="75">
        <f t="shared" si="104"/>
        <v>0</v>
      </c>
    </row>
    <row r="467" spans="1:21" ht="13.5" customHeight="1" x14ac:dyDescent="0.2">
      <c r="A467" s="60">
        <f t="shared" si="113"/>
        <v>0.40972222222222182</v>
      </c>
      <c r="B467" s="54">
        <f>C467*PCUs!$B$2+D467*PCUs!$B$3+E467*PCUs!$B$4+F467*PCUs!$B$5</f>
        <v>0</v>
      </c>
      <c r="F467" s="69"/>
      <c r="G467" s="63">
        <v>0</v>
      </c>
      <c r="H467" s="60">
        <v>0.40972222222222182</v>
      </c>
      <c r="I467" s="54">
        <f>J467*PCUs!$B$2+K467*PCUs!$B$3+L467*PCUs!$B$4+M467*PCUs!$B$5</f>
        <v>0</v>
      </c>
      <c r="M467" s="69"/>
      <c r="N467" s="75">
        <v>0</v>
      </c>
      <c r="O467" s="60">
        <v>0.40972222222222182</v>
      </c>
      <c r="P467" s="54">
        <f>Q467*PCUs!$B$2+R467*PCUs!$B$3+S467*PCUs!$B$4+T467*PCUs!$B$5</f>
        <v>0</v>
      </c>
      <c r="T467" s="69"/>
      <c r="U467" s="75">
        <f t="shared" si="104"/>
        <v>0</v>
      </c>
    </row>
    <row r="468" spans="1:21" ht="13.5" customHeight="1" x14ac:dyDescent="0.2">
      <c r="A468" s="60">
        <f t="shared" si="113"/>
        <v>0.40972222222222182</v>
      </c>
      <c r="B468" s="54">
        <f>C468*PCUs!$B$2+D468*PCUs!$B$3+E468*PCUs!$B$4+F468*PCUs!$B$5</f>
        <v>0</v>
      </c>
      <c r="F468" s="69"/>
      <c r="G468" s="63">
        <v>0</v>
      </c>
      <c r="H468" s="60">
        <v>0.40972222222222182</v>
      </c>
      <c r="I468" s="54">
        <f>J468*PCUs!$B$2+K468*PCUs!$B$3+L468*PCUs!$B$4+M468*PCUs!$B$5</f>
        <v>0</v>
      </c>
      <c r="M468" s="69"/>
      <c r="N468" s="75">
        <v>0</v>
      </c>
      <c r="O468" s="60">
        <v>0.40972222222222182</v>
      </c>
      <c r="P468" s="54">
        <f>Q468*PCUs!$B$2+R468*PCUs!$B$3+S468*PCUs!$B$4+T468*PCUs!$B$5</f>
        <v>0</v>
      </c>
      <c r="T468" s="69"/>
      <c r="U468" s="75">
        <f t="shared" si="104"/>
        <v>0</v>
      </c>
    </row>
    <row r="469" spans="1:21" ht="13.5" customHeight="1" x14ac:dyDescent="0.2">
      <c r="A469" s="60">
        <f t="shared" si="113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v>0</v>
      </c>
      <c r="H469" s="60">
        <v>0.40972222222222182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v>0</v>
      </c>
      <c r="O469" s="60">
        <v>0.40972222222222182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104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7</v>
      </c>
      <c r="C470" s="24">
        <f>VLOOKUP(B470,B458:F469,2,FALSE)</f>
        <v>7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ref="G470" si="114">B470*5.75</f>
        <v>40.25</v>
      </c>
      <c r="H470" s="70">
        <f>H469</f>
        <v>0.40972222222222182</v>
      </c>
      <c r="I470" s="54">
        <f>MAX(I458:I469)</f>
        <v>2</v>
      </c>
      <c r="J470" s="24">
        <f>VLOOKUP(I470,I458:M469,2,FALSE)</f>
        <v>2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ref="N470" si="115">I470*5.75</f>
        <v>11.5</v>
      </c>
      <c r="O470" s="70">
        <f>O469</f>
        <v>0.40972222222222182</v>
      </c>
      <c r="P470" s="54">
        <f>MAX(P458:P469)</f>
        <v>1</v>
      </c>
      <c r="Q470" s="24">
        <f>VLOOKUP(P470,P458:T469,2,FALSE)</f>
        <v>1</v>
      </c>
      <c r="R470" s="24">
        <f>VLOOKUP(P470,P458:T469,3,FALSE)</f>
        <v>0</v>
      </c>
      <c r="S470" s="24">
        <f>VLOOKUP(P470,P458:T469,4,FALSE)</f>
        <v>0</v>
      </c>
      <c r="T470" s="69">
        <f>VLOOKUP(P470,P458:T469,5,FALSE)</f>
        <v>0</v>
      </c>
      <c r="U470" s="75">
        <f t="shared" si="104"/>
        <v>5.75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5</v>
      </c>
      <c r="C471" s="46">
        <v>5</v>
      </c>
      <c r="D471" s="46">
        <v>0</v>
      </c>
      <c r="E471" s="46">
        <v>0</v>
      </c>
      <c r="F471" s="71">
        <v>0</v>
      </c>
      <c r="G471" s="59">
        <v>28.75</v>
      </c>
      <c r="H471" s="55">
        <v>0.41319444444444403</v>
      </c>
      <c r="I471" s="56">
        <f>J471*PCUs!$B$2+K471*PCUs!$B$3+L471*PCUs!$B$4+M471*PCUs!$B$5</f>
        <v>3</v>
      </c>
      <c r="J471" s="46">
        <v>3</v>
      </c>
      <c r="K471" s="46">
        <v>0</v>
      </c>
      <c r="L471" s="46">
        <v>0</v>
      </c>
      <c r="M471" s="71">
        <v>0</v>
      </c>
      <c r="N471" s="35">
        <v>17.25</v>
      </c>
      <c r="O471" s="55">
        <v>0.41319444444444403</v>
      </c>
      <c r="P471" s="56">
        <f>Q471*PCUs!$B$2+R471*PCUs!$B$3+S471*PCUs!$B$4+T471*PCUs!$B$5</f>
        <v>1</v>
      </c>
      <c r="Q471" s="46">
        <v>1</v>
      </c>
      <c r="R471" s="46">
        <v>0</v>
      </c>
      <c r="S471" s="46">
        <v>0</v>
      </c>
      <c r="T471" s="71">
        <v>0</v>
      </c>
      <c r="U471" s="35">
        <f t="shared" si="104"/>
        <v>5.75</v>
      </c>
    </row>
    <row r="472" spans="1:21" ht="13.5" customHeight="1" x14ac:dyDescent="0.2">
      <c r="A472" s="60">
        <f t="shared" ref="A472:A482" si="116">A471</f>
        <v>0.41319444444444403</v>
      </c>
      <c r="B472" s="54">
        <f>C472*PCUs!$B$2+D472*PCUs!$B$3+E472*PCUs!$B$4+F472*PCUs!$B$5</f>
        <v>6</v>
      </c>
      <c r="C472" s="24">
        <v>6</v>
      </c>
      <c r="D472" s="24">
        <v>0</v>
      </c>
      <c r="E472" s="24">
        <v>0</v>
      </c>
      <c r="F472" s="69">
        <v>0</v>
      </c>
      <c r="G472" s="63">
        <v>34.5</v>
      </c>
      <c r="H472" s="60">
        <v>0.41319444444444403</v>
      </c>
      <c r="I472" s="54">
        <f>J472*PCUs!$B$2+K472*PCUs!$B$3+L472*PCUs!$B$4+M472*PCUs!$B$5</f>
        <v>2</v>
      </c>
      <c r="J472" s="24">
        <v>2</v>
      </c>
      <c r="K472" s="24">
        <v>0</v>
      </c>
      <c r="L472" s="24">
        <v>0</v>
      </c>
      <c r="M472" s="69">
        <v>0</v>
      </c>
      <c r="N472" s="75">
        <v>11.5</v>
      </c>
      <c r="O472" s="60">
        <v>0.41319444444444403</v>
      </c>
      <c r="P472" s="54">
        <f>Q472*PCUs!$B$2+R472*PCUs!$B$3+S472*PCUs!$B$4+T472*PCUs!$B$5</f>
        <v>0</v>
      </c>
      <c r="Q472" s="24">
        <v>0</v>
      </c>
      <c r="R472" s="24">
        <v>0</v>
      </c>
      <c r="S472" s="24">
        <v>0</v>
      </c>
      <c r="T472" s="69">
        <v>0</v>
      </c>
      <c r="U472" s="75">
        <f t="shared" si="104"/>
        <v>0</v>
      </c>
    </row>
    <row r="473" spans="1:21" ht="13.5" customHeight="1" x14ac:dyDescent="0.2">
      <c r="A473" s="60">
        <f t="shared" si="116"/>
        <v>0.41319444444444403</v>
      </c>
      <c r="B473" s="54">
        <f>C473*PCUs!$B$2+D473*PCUs!$B$3+E473*PCUs!$B$4+F473*PCUs!$B$5</f>
        <v>1</v>
      </c>
      <c r="C473" s="24">
        <v>1</v>
      </c>
      <c r="D473" s="24">
        <v>0</v>
      </c>
      <c r="E473" s="24">
        <v>0</v>
      </c>
      <c r="F473" s="69">
        <v>0</v>
      </c>
      <c r="G473" s="63">
        <v>5.75</v>
      </c>
      <c r="H473" s="60">
        <v>0.41319444444444403</v>
      </c>
      <c r="I473" s="54">
        <f>J473*PCUs!$B$2+K473*PCUs!$B$3+L473*PCUs!$B$4+M473*PCUs!$B$5</f>
        <v>2</v>
      </c>
      <c r="J473" s="24">
        <v>2</v>
      </c>
      <c r="K473" s="24">
        <v>0</v>
      </c>
      <c r="L473" s="24">
        <v>0</v>
      </c>
      <c r="M473" s="69">
        <v>0</v>
      </c>
      <c r="N473" s="75">
        <v>11.5</v>
      </c>
      <c r="O473" s="60">
        <v>0.41319444444444403</v>
      </c>
      <c r="P473" s="54">
        <f>Q473*PCUs!$B$2+R473*PCUs!$B$3+S473*PCUs!$B$4+T473*PCUs!$B$5</f>
        <v>1</v>
      </c>
      <c r="Q473" s="24">
        <v>1</v>
      </c>
      <c r="R473" s="24">
        <v>0</v>
      </c>
      <c r="S473" s="24">
        <v>0</v>
      </c>
      <c r="T473" s="69">
        <v>0</v>
      </c>
      <c r="U473" s="75">
        <f t="shared" si="104"/>
        <v>5.75</v>
      </c>
    </row>
    <row r="474" spans="1:21" ht="13.5" customHeight="1" x14ac:dyDescent="0.2">
      <c r="A474" s="60">
        <f t="shared" si="116"/>
        <v>0.41319444444444403</v>
      </c>
      <c r="B474" s="54">
        <f>C474*PCUs!$B$2+D474*PCUs!$B$3+E474*PCUs!$B$4+F474*PCUs!$B$5</f>
        <v>8.3000000000000007</v>
      </c>
      <c r="C474" s="24">
        <v>6</v>
      </c>
      <c r="D474" s="24">
        <v>0</v>
      </c>
      <c r="E474" s="24">
        <v>1</v>
      </c>
      <c r="F474" s="69">
        <v>0</v>
      </c>
      <c r="G474" s="63">
        <v>47.725000000000001</v>
      </c>
      <c r="H474" s="60">
        <v>0.41319444444444403</v>
      </c>
      <c r="I474" s="54">
        <f>J474*PCUs!$B$2+K474*PCUs!$B$3+L474*PCUs!$B$4+M474*PCUs!$B$5</f>
        <v>1</v>
      </c>
      <c r="J474" s="24">
        <v>1</v>
      </c>
      <c r="K474" s="24">
        <v>0</v>
      </c>
      <c r="L474" s="24">
        <v>0</v>
      </c>
      <c r="M474" s="69">
        <v>0</v>
      </c>
      <c r="N474" s="75">
        <v>5.75</v>
      </c>
      <c r="O474" s="60">
        <v>0.41319444444444403</v>
      </c>
      <c r="P474" s="54">
        <f>Q474*PCUs!$B$2+R474*PCUs!$B$3+S474*PCUs!$B$4+T474*PCUs!$B$5</f>
        <v>1</v>
      </c>
      <c r="Q474" s="24">
        <v>1</v>
      </c>
      <c r="R474" s="24">
        <v>0</v>
      </c>
      <c r="S474" s="24">
        <v>0</v>
      </c>
      <c r="T474" s="69">
        <v>0</v>
      </c>
      <c r="U474" s="75">
        <f t="shared" si="104"/>
        <v>5.75</v>
      </c>
    </row>
    <row r="475" spans="1:21" ht="13.5" customHeight="1" x14ac:dyDescent="0.2">
      <c r="A475" s="60">
        <f t="shared" si="116"/>
        <v>0.41319444444444403</v>
      </c>
      <c r="B475" s="54">
        <f>C475*PCUs!$B$2+D475*PCUs!$B$3+E475*PCUs!$B$4+F475*PCUs!$B$5</f>
        <v>1</v>
      </c>
      <c r="C475" s="24">
        <v>1</v>
      </c>
      <c r="D475" s="24">
        <v>0</v>
      </c>
      <c r="E475" s="24">
        <v>0</v>
      </c>
      <c r="F475" s="69">
        <v>0</v>
      </c>
      <c r="G475" s="63">
        <v>5.75</v>
      </c>
      <c r="H475" s="60">
        <v>0.41319444444444403</v>
      </c>
      <c r="I475" s="54">
        <f>J475*PCUs!$B$2+K475*PCUs!$B$3+L475*PCUs!$B$4+M475*PCUs!$B$5</f>
        <v>0</v>
      </c>
      <c r="J475" s="24">
        <v>0</v>
      </c>
      <c r="K475" s="24">
        <v>0</v>
      </c>
      <c r="L475" s="24">
        <v>0</v>
      </c>
      <c r="M475" s="69">
        <v>0</v>
      </c>
      <c r="N475" s="75">
        <v>0</v>
      </c>
      <c r="O475" s="60">
        <v>0.41319444444444403</v>
      </c>
      <c r="P475" s="54">
        <f>Q475*PCUs!$B$2+R475*PCUs!$B$3+S475*PCUs!$B$4+T475*PCUs!$B$5</f>
        <v>0</v>
      </c>
      <c r="Q475" s="24">
        <v>0</v>
      </c>
      <c r="R475" s="24">
        <v>0</v>
      </c>
      <c r="S475" s="24">
        <v>0</v>
      </c>
      <c r="T475" s="69">
        <v>0</v>
      </c>
      <c r="U475" s="75">
        <f t="shared" si="104"/>
        <v>0</v>
      </c>
    </row>
    <row r="476" spans="1:21" ht="13.5" customHeight="1" x14ac:dyDescent="0.2">
      <c r="A476" s="60">
        <f t="shared" si="116"/>
        <v>0.41319444444444403</v>
      </c>
      <c r="B476" s="54">
        <f>C476*PCUs!$B$2+D476*PCUs!$B$3+E476*PCUs!$B$4+F476*PCUs!$B$5</f>
        <v>2</v>
      </c>
      <c r="C476" s="24">
        <v>2</v>
      </c>
      <c r="D476" s="24">
        <v>0</v>
      </c>
      <c r="E476" s="24">
        <v>0</v>
      </c>
      <c r="F476" s="69">
        <v>0</v>
      </c>
      <c r="G476" s="63">
        <v>11.5</v>
      </c>
      <c r="H476" s="60">
        <v>0.41319444444444403</v>
      </c>
      <c r="I476" s="54">
        <f>J476*PCUs!$B$2+K476*PCUs!$B$3+L476*PCUs!$B$4+M476*PCUs!$B$5</f>
        <v>1</v>
      </c>
      <c r="J476" s="24">
        <v>1</v>
      </c>
      <c r="K476" s="24">
        <v>0</v>
      </c>
      <c r="L476" s="24">
        <v>0</v>
      </c>
      <c r="M476" s="69">
        <v>0</v>
      </c>
      <c r="N476" s="75">
        <v>5.75</v>
      </c>
      <c r="O476" s="60">
        <v>0.41319444444444403</v>
      </c>
      <c r="P476" s="54">
        <f>Q476*PCUs!$B$2+R476*PCUs!$B$3+S476*PCUs!$B$4+T476*PCUs!$B$5</f>
        <v>0</v>
      </c>
      <c r="Q476" s="24">
        <v>0</v>
      </c>
      <c r="R476" s="24">
        <v>0</v>
      </c>
      <c r="S476" s="24">
        <v>0</v>
      </c>
      <c r="T476" s="69">
        <v>0</v>
      </c>
      <c r="U476" s="75">
        <f t="shared" si="104"/>
        <v>0</v>
      </c>
    </row>
    <row r="477" spans="1:21" ht="13.5" customHeight="1" x14ac:dyDescent="0.2">
      <c r="A477" s="60">
        <f t="shared" si="116"/>
        <v>0.41319444444444403</v>
      </c>
      <c r="B477" s="54">
        <f>C477*PCUs!$B$2+D477*PCUs!$B$3+E477*PCUs!$B$4+F477*PCUs!$B$5</f>
        <v>4</v>
      </c>
      <c r="C477" s="24">
        <v>4</v>
      </c>
      <c r="D477" s="24">
        <v>0</v>
      </c>
      <c r="E477" s="24">
        <v>0</v>
      </c>
      <c r="F477" s="69">
        <v>0</v>
      </c>
      <c r="G477" s="63">
        <v>23</v>
      </c>
      <c r="H477" s="60">
        <v>0.41319444444444403</v>
      </c>
      <c r="I477" s="54">
        <f>J477*PCUs!$B$2+K477*PCUs!$B$3+L477*PCUs!$B$4+M477*PCUs!$B$5</f>
        <v>2</v>
      </c>
      <c r="J477" s="24">
        <v>2</v>
      </c>
      <c r="K477" s="24">
        <v>0</v>
      </c>
      <c r="L477" s="24">
        <v>0</v>
      </c>
      <c r="M477" s="69">
        <v>0</v>
      </c>
      <c r="N477" s="75">
        <v>11.5</v>
      </c>
      <c r="O477" s="60">
        <v>0.41319444444444403</v>
      </c>
      <c r="P477" s="54">
        <f>Q477*PCUs!$B$2+R477*PCUs!$B$3+S477*PCUs!$B$4+T477*PCUs!$B$5</f>
        <v>0</v>
      </c>
      <c r="Q477" s="24">
        <v>0</v>
      </c>
      <c r="R477" s="24">
        <v>0</v>
      </c>
      <c r="S477" s="24">
        <v>0</v>
      </c>
      <c r="T477" s="69">
        <v>0</v>
      </c>
      <c r="U477" s="75">
        <f t="shared" si="104"/>
        <v>0</v>
      </c>
    </row>
    <row r="478" spans="1:21" ht="13.5" customHeight="1" x14ac:dyDescent="0.2">
      <c r="A478" s="60">
        <f t="shared" si="116"/>
        <v>0.41319444444444403</v>
      </c>
      <c r="B478" s="54">
        <f>C478*PCUs!$B$2+D478*PCUs!$B$3+E478*PCUs!$B$4+F478*PCUs!$B$5</f>
        <v>4.5</v>
      </c>
      <c r="C478" s="24">
        <v>3</v>
      </c>
      <c r="D478" s="24">
        <v>1</v>
      </c>
      <c r="E478" s="24">
        <v>0</v>
      </c>
      <c r="F478" s="69">
        <v>0</v>
      </c>
      <c r="G478" s="63">
        <v>25.875</v>
      </c>
      <c r="H478" s="60">
        <v>0.41319444444444403</v>
      </c>
      <c r="I478" s="54">
        <f>J478*PCUs!$B$2+K478*PCUs!$B$3+L478*PCUs!$B$4+M478*PCUs!$B$5</f>
        <v>5</v>
      </c>
      <c r="J478" s="24">
        <v>5</v>
      </c>
      <c r="K478" s="24">
        <v>0</v>
      </c>
      <c r="L478" s="24">
        <v>0</v>
      </c>
      <c r="M478" s="69">
        <v>0</v>
      </c>
      <c r="N478" s="75">
        <v>28.75</v>
      </c>
      <c r="O478" s="60">
        <v>0.41319444444444403</v>
      </c>
      <c r="P478" s="54">
        <f>Q478*PCUs!$B$2+R478*PCUs!$B$3+S478*PCUs!$B$4+T478*PCUs!$B$5</f>
        <v>1</v>
      </c>
      <c r="Q478" s="24">
        <v>1</v>
      </c>
      <c r="R478" s="24">
        <v>0</v>
      </c>
      <c r="S478" s="24">
        <v>0</v>
      </c>
      <c r="T478" s="69">
        <v>0</v>
      </c>
      <c r="U478" s="75">
        <f t="shared" si="104"/>
        <v>5.75</v>
      </c>
    </row>
    <row r="479" spans="1:21" ht="13.5" customHeight="1" x14ac:dyDescent="0.2">
      <c r="A479" s="60">
        <f t="shared" si="116"/>
        <v>0.41319444444444403</v>
      </c>
      <c r="B479" s="54">
        <f>C479*PCUs!$B$2+D479*PCUs!$B$3+E479*PCUs!$B$4+F479*PCUs!$B$5</f>
        <v>0</v>
      </c>
      <c r="F479" s="69"/>
      <c r="G479" s="63">
        <v>0</v>
      </c>
      <c r="H479" s="60">
        <v>0.41319444444444403</v>
      </c>
      <c r="I479" s="54">
        <f>J479*PCUs!$B$2+K479*PCUs!$B$3+L479*PCUs!$B$4+M479*PCUs!$B$5</f>
        <v>0</v>
      </c>
      <c r="M479" s="69"/>
      <c r="N479" s="75">
        <v>0</v>
      </c>
      <c r="O479" s="60">
        <v>0.41319444444444403</v>
      </c>
      <c r="P479" s="54">
        <f>Q479*PCUs!$B$2+R479*PCUs!$B$3+S479*PCUs!$B$4+T479*PCUs!$B$5</f>
        <v>0</v>
      </c>
      <c r="T479" s="69"/>
      <c r="U479" s="75">
        <f t="shared" si="104"/>
        <v>0</v>
      </c>
    </row>
    <row r="480" spans="1:21" ht="13.5" customHeight="1" x14ac:dyDescent="0.2">
      <c r="A480" s="60">
        <f t="shared" si="116"/>
        <v>0.41319444444444403</v>
      </c>
      <c r="B480" s="54">
        <f>C480*PCUs!$B$2+D480*PCUs!$B$3+E480*PCUs!$B$4+F480*PCUs!$B$5</f>
        <v>0</v>
      </c>
      <c r="F480" s="69"/>
      <c r="G480" s="63">
        <v>0</v>
      </c>
      <c r="H480" s="60">
        <v>0.41319444444444403</v>
      </c>
      <c r="I480" s="54">
        <f>J480*PCUs!$B$2+K480*PCUs!$B$3+L480*PCUs!$B$4+M480*PCUs!$B$5</f>
        <v>0</v>
      </c>
      <c r="M480" s="69"/>
      <c r="N480" s="75">
        <v>0</v>
      </c>
      <c r="O480" s="60">
        <v>0.41319444444444403</v>
      </c>
      <c r="P480" s="54">
        <f>Q480*PCUs!$B$2+R480*PCUs!$B$3+S480*PCUs!$B$4+T480*PCUs!$B$5</f>
        <v>0</v>
      </c>
      <c r="T480" s="69"/>
      <c r="U480" s="75">
        <f t="shared" si="104"/>
        <v>0</v>
      </c>
    </row>
    <row r="481" spans="1:21" ht="13.5" customHeight="1" x14ac:dyDescent="0.2">
      <c r="A481" s="60">
        <f t="shared" si="116"/>
        <v>0.41319444444444403</v>
      </c>
      <c r="B481" s="54">
        <f>C481*PCUs!$B$2+D481*PCUs!$B$3+E481*PCUs!$B$4+F481*PCUs!$B$5</f>
        <v>0</v>
      </c>
      <c r="F481" s="69"/>
      <c r="G481" s="63">
        <v>0</v>
      </c>
      <c r="H481" s="60">
        <v>0.41319444444444403</v>
      </c>
      <c r="I481" s="54">
        <f>J481*PCUs!$B$2+K481*PCUs!$B$3+L481*PCUs!$B$4+M481*PCUs!$B$5</f>
        <v>0</v>
      </c>
      <c r="M481" s="69"/>
      <c r="N481" s="75">
        <v>0</v>
      </c>
      <c r="O481" s="60">
        <v>0.41319444444444403</v>
      </c>
      <c r="P481" s="54">
        <f>Q481*PCUs!$B$2+R481*PCUs!$B$3+S481*PCUs!$B$4+T481*PCUs!$B$5</f>
        <v>0</v>
      </c>
      <c r="T481" s="69"/>
      <c r="U481" s="75">
        <f t="shared" si="104"/>
        <v>0</v>
      </c>
    </row>
    <row r="482" spans="1:21" ht="13.5" customHeight="1" x14ac:dyDescent="0.2">
      <c r="A482" s="60">
        <f t="shared" si="116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v>0</v>
      </c>
      <c r="H482" s="60">
        <v>0.41319444444444403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v>0</v>
      </c>
      <c r="O482" s="60">
        <v>0.41319444444444403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104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8.3000000000000007</v>
      </c>
      <c r="C483" s="24">
        <f>VLOOKUP(B483,B471:F482,2,FALSE)</f>
        <v>6</v>
      </c>
      <c r="D483" s="24">
        <f>VLOOKUP(B483,B471:F482,3,FALSE)</f>
        <v>0</v>
      </c>
      <c r="E483" s="24">
        <f>VLOOKUP(B483,B471:F482,4,FALSE)</f>
        <v>1</v>
      </c>
      <c r="F483" s="69">
        <f>VLOOKUP(B483,B471:F482,5,FALSE)</f>
        <v>0</v>
      </c>
      <c r="G483" s="63">
        <f t="shared" ref="G483:G546" si="117">B483*5.75</f>
        <v>47.725000000000001</v>
      </c>
      <c r="H483" s="70">
        <f>H482</f>
        <v>0.41319444444444403</v>
      </c>
      <c r="I483" s="54">
        <f>MAX(I471:I482)</f>
        <v>5</v>
      </c>
      <c r="J483" s="24">
        <f>VLOOKUP(I483,I471:M482,2,FALSE)</f>
        <v>5</v>
      </c>
      <c r="K483" s="24">
        <f>VLOOKUP(I483,I471:M482,3,FALSE)</f>
        <v>0</v>
      </c>
      <c r="L483" s="24">
        <f>VLOOKUP(I483,I471:M482,4,FALSE)</f>
        <v>0</v>
      </c>
      <c r="M483" s="69">
        <f>VLOOKUP(I483,I471:M482,5,FALSE)</f>
        <v>0</v>
      </c>
      <c r="N483" s="75">
        <f t="shared" ref="N483:N546" si="118">I483*5.75</f>
        <v>28.75</v>
      </c>
      <c r="O483" s="70">
        <f>O482</f>
        <v>0.41319444444444403</v>
      </c>
      <c r="P483" s="54">
        <f>MAX(P471:P482)</f>
        <v>1</v>
      </c>
      <c r="Q483" s="24">
        <f>VLOOKUP(P483,P471:T482,2,FALSE)</f>
        <v>1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04"/>
        <v>5.75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15</v>
      </c>
      <c r="C484" s="57">
        <v>15</v>
      </c>
      <c r="D484" s="57">
        <v>0</v>
      </c>
      <c r="E484" s="57">
        <v>0</v>
      </c>
      <c r="F484" s="58">
        <v>0</v>
      </c>
      <c r="G484" s="59">
        <f t="shared" si="117"/>
        <v>86.25</v>
      </c>
      <c r="H484" s="55">
        <v>0.66666666666666663</v>
      </c>
      <c r="I484" s="56">
        <f>J484*PCUs!$B$2+K484*PCUs!$B$3+L484*PCUs!$B$4+M484*PCUs!$B$5</f>
        <v>2</v>
      </c>
      <c r="J484" s="57">
        <v>2</v>
      </c>
      <c r="K484" s="57">
        <v>0</v>
      </c>
      <c r="L484" s="57">
        <v>0</v>
      </c>
      <c r="M484" s="58">
        <v>0</v>
      </c>
      <c r="N484" s="35">
        <f t="shared" si="118"/>
        <v>11.5</v>
      </c>
      <c r="O484" s="55">
        <v>0.66666666666666663</v>
      </c>
      <c r="P484" s="56">
        <f>Q484*PCUs!$B$2+R484*PCUs!$B$3+S484*PCUs!$B$4+T484*PCUs!$B$5</f>
        <v>0</v>
      </c>
      <c r="Q484" s="57">
        <v>0</v>
      </c>
      <c r="R484" s="57">
        <v>0</v>
      </c>
      <c r="S484" s="57">
        <v>0</v>
      </c>
      <c r="T484" s="58">
        <v>0</v>
      </c>
      <c r="U484" s="35">
        <f t="shared" si="104"/>
        <v>0</v>
      </c>
    </row>
    <row r="485" spans="1:21" ht="13.5" customHeight="1" x14ac:dyDescent="0.2">
      <c r="A485" s="60">
        <f t="shared" ref="A485:A495" si="119">A484</f>
        <v>0.66666666666666663</v>
      </c>
      <c r="B485" s="54">
        <f>C485*PCUs!$B$2+D485*PCUs!$B$3+E485*PCUs!$B$4+F485*PCUs!$B$5</f>
        <v>5</v>
      </c>
      <c r="C485" s="61">
        <v>5</v>
      </c>
      <c r="D485" s="61">
        <v>0</v>
      </c>
      <c r="E485" s="61">
        <v>0</v>
      </c>
      <c r="F485" s="62">
        <v>0</v>
      </c>
      <c r="G485" s="63">
        <f t="shared" si="117"/>
        <v>28.75</v>
      </c>
      <c r="H485" s="60">
        <f t="shared" ref="H485:H495" si="120">H484</f>
        <v>0.66666666666666663</v>
      </c>
      <c r="I485" s="54">
        <f>J485*PCUs!$B$2+K485*PCUs!$B$3+L485*PCUs!$B$4+M485*PCUs!$B$5</f>
        <v>4</v>
      </c>
      <c r="J485" s="61">
        <v>4</v>
      </c>
      <c r="K485" s="61">
        <v>0</v>
      </c>
      <c r="L485" s="61">
        <v>0</v>
      </c>
      <c r="M485" s="62">
        <v>0</v>
      </c>
      <c r="N485" s="75">
        <f t="shared" si="118"/>
        <v>23</v>
      </c>
      <c r="O485" s="60">
        <f t="shared" ref="O485:O495" si="121">O484</f>
        <v>0.66666666666666663</v>
      </c>
      <c r="P485" s="54">
        <f>Q485*PCUs!$B$2+R485*PCUs!$B$3+S485*PCUs!$B$4+T485*PCUs!$B$5</f>
        <v>4</v>
      </c>
      <c r="Q485" s="61">
        <v>4</v>
      </c>
      <c r="R485" s="61">
        <v>0</v>
      </c>
      <c r="S485" s="61">
        <v>0</v>
      </c>
      <c r="T485" s="62">
        <v>0</v>
      </c>
      <c r="U485" s="75">
        <f t="shared" si="104"/>
        <v>23</v>
      </c>
    </row>
    <row r="486" spans="1:21" ht="13.5" customHeight="1" x14ac:dyDescent="0.2">
      <c r="A486" s="60">
        <f t="shared" si="119"/>
        <v>0.66666666666666663</v>
      </c>
      <c r="B486" s="54">
        <f>C486*PCUs!$B$2+D486*PCUs!$B$3+E486*PCUs!$B$4+F486*PCUs!$B$5</f>
        <v>3</v>
      </c>
      <c r="C486" s="61">
        <v>3</v>
      </c>
      <c r="D486" s="61">
        <v>0</v>
      </c>
      <c r="E486" s="61">
        <v>0</v>
      </c>
      <c r="F486" s="62">
        <v>0</v>
      </c>
      <c r="G486" s="63">
        <f t="shared" si="117"/>
        <v>17.25</v>
      </c>
      <c r="H486" s="60">
        <f t="shared" si="120"/>
        <v>0.66666666666666663</v>
      </c>
      <c r="I486" s="54">
        <f>J486*PCUs!$B$2+K486*PCUs!$B$3+L486*PCUs!$B$4+M486*PCUs!$B$5</f>
        <v>5</v>
      </c>
      <c r="J486" s="61">
        <v>5</v>
      </c>
      <c r="K486" s="61">
        <v>0</v>
      </c>
      <c r="L486" s="61">
        <v>0</v>
      </c>
      <c r="M486" s="62">
        <v>0</v>
      </c>
      <c r="N486" s="75">
        <f t="shared" si="118"/>
        <v>28.75</v>
      </c>
      <c r="O486" s="60">
        <f t="shared" si="121"/>
        <v>0.66666666666666663</v>
      </c>
      <c r="P486" s="54">
        <f>Q486*PCUs!$B$2+R486*PCUs!$B$3+S486*PCUs!$B$4+T486*PCUs!$B$5</f>
        <v>0</v>
      </c>
      <c r="Q486" s="61">
        <v>0</v>
      </c>
      <c r="R486" s="61">
        <v>0</v>
      </c>
      <c r="S486" s="61">
        <v>0</v>
      </c>
      <c r="T486" s="62">
        <v>0</v>
      </c>
      <c r="U486" s="75">
        <f t="shared" si="104"/>
        <v>0</v>
      </c>
    </row>
    <row r="487" spans="1:21" ht="13.5" customHeight="1" x14ac:dyDescent="0.2">
      <c r="A487" s="60">
        <f t="shared" si="119"/>
        <v>0.66666666666666663</v>
      </c>
      <c r="B487" s="54">
        <f>C487*PCUs!$B$2+D487*PCUs!$B$3+E487*PCUs!$B$4+F487*PCUs!$B$5</f>
        <v>6</v>
      </c>
      <c r="C487" s="61">
        <v>6</v>
      </c>
      <c r="D487" s="61">
        <v>0</v>
      </c>
      <c r="E487" s="61">
        <v>0</v>
      </c>
      <c r="F487" s="62">
        <v>0</v>
      </c>
      <c r="G487" s="63">
        <f t="shared" si="117"/>
        <v>34.5</v>
      </c>
      <c r="H487" s="60">
        <f t="shared" si="120"/>
        <v>0.66666666666666663</v>
      </c>
      <c r="I487" s="54">
        <f>J487*PCUs!$B$2+K487*PCUs!$B$3+L487*PCUs!$B$4+M487*PCUs!$B$5</f>
        <v>2</v>
      </c>
      <c r="J487" s="61">
        <v>2</v>
      </c>
      <c r="K487" s="61">
        <v>0</v>
      </c>
      <c r="L487" s="61">
        <v>0</v>
      </c>
      <c r="M487" s="62">
        <v>0</v>
      </c>
      <c r="N487" s="75">
        <f t="shared" si="118"/>
        <v>11.5</v>
      </c>
      <c r="O487" s="60">
        <f t="shared" si="121"/>
        <v>0.66666666666666663</v>
      </c>
      <c r="P487" s="54">
        <f>Q487*PCUs!$B$2+R487*PCUs!$B$3+S487*PCUs!$B$4+T487*PCUs!$B$5</f>
        <v>2</v>
      </c>
      <c r="Q487" s="61">
        <v>2</v>
      </c>
      <c r="R487" s="61">
        <v>0</v>
      </c>
      <c r="S487" s="61">
        <v>0</v>
      </c>
      <c r="T487" s="62">
        <v>0</v>
      </c>
      <c r="U487" s="75">
        <f t="shared" si="104"/>
        <v>11.5</v>
      </c>
    </row>
    <row r="488" spans="1:21" ht="13.5" customHeight="1" x14ac:dyDescent="0.2">
      <c r="A488" s="60">
        <f t="shared" si="119"/>
        <v>0.66666666666666663</v>
      </c>
      <c r="B488" s="54">
        <f>C488*PCUs!$B$2+D488*PCUs!$B$3+E488*PCUs!$B$4+F488*PCUs!$B$5</f>
        <v>10</v>
      </c>
      <c r="C488" s="61">
        <v>10</v>
      </c>
      <c r="D488" s="61">
        <v>0</v>
      </c>
      <c r="E488" s="61">
        <v>0</v>
      </c>
      <c r="F488" s="62">
        <v>0</v>
      </c>
      <c r="G488" s="63">
        <f t="shared" si="117"/>
        <v>57.5</v>
      </c>
      <c r="H488" s="60">
        <f t="shared" si="120"/>
        <v>0.66666666666666663</v>
      </c>
      <c r="I488" s="54">
        <f>J488*PCUs!$B$2+K488*PCUs!$B$3+L488*PCUs!$B$4+M488*PCUs!$B$5</f>
        <v>8</v>
      </c>
      <c r="J488" s="61">
        <v>8</v>
      </c>
      <c r="K488" s="61">
        <v>0</v>
      </c>
      <c r="L488" s="61">
        <v>0</v>
      </c>
      <c r="M488" s="62">
        <v>0</v>
      </c>
      <c r="N488" s="75">
        <f t="shared" si="118"/>
        <v>46</v>
      </c>
      <c r="O488" s="60">
        <f t="shared" si="121"/>
        <v>0.66666666666666663</v>
      </c>
      <c r="P488" s="54">
        <f>Q488*PCUs!$B$2+R488*PCUs!$B$3+S488*PCUs!$B$4+T488*PCUs!$B$5</f>
        <v>1</v>
      </c>
      <c r="Q488" s="61">
        <v>1</v>
      </c>
      <c r="R488" s="61">
        <v>0</v>
      </c>
      <c r="S488" s="61">
        <v>0</v>
      </c>
      <c r="T488" s="62">
        <v>0</v>
      </c>
      <c r="U488" s="75">
        <f t="shared" si="104"/>
        <v>5.75</v>
      </c>
    </row>
    <row r="489" spans="1:21" ht="13.5" customHeight="1" x14ac:dyDescent="0.2">
      <c r="A489" s="60">
        <f t="shared" si="119"/>
        <v>0.66666666666666663</v>
      </c>
      <c r="B489" s="54">
        <f>C489*PCUs!$B$2+D489*PCUs!$B$3+E489*PCUs!$B$4+F489*PCUs!$B$5</f>
        <v>0</v>
      </c>
      <c r="C489" s="61"/>
      <c r="D489" s="61"/>
      <c r="E489" s="61"/>
      <c r="F489" s="62"/>
      <c r="G489" s="63">
        <f t="shared" si="117"/>
        <v>0</v>
      </c>
      <c r="H489" s="60">
        <f t="shared" si="120"/>
        <v>0.66666666666666663</v>
      </c>
      <c r="I489" s="54">
        <f>J489*PCUs!$B$2+K489*PCUs!$B$3+L489*PCUs!$B$4+M489*PCUs!$B$5</f>
        <v>0</v>
      </c>
      <c r="J489" s="61"/>
      <c r="K489" s="61"/>
      <c r="L489" s="61"/>
      <c r="M489" s="62"/>
      <c r="N489" s="75">
        <f t="shared" si="118"/>
        <v>0</v>
      </c>
      <c r="O489" s="60">
        <f t="shared" si="121"/>
        <v>0.66666666666666663</v>
      </c>
      <c r="P489" s="54">
        <f>Q489*PCUs!$B$2+R489*PCUs!$B$3+S489*PCUs!$B$4+T489*PCUs!$B$5</f>
        <v>0</v>
      </c>
      <c r="Q489" s="61"/>
      <c r="R489" s="61"/>
      <c r="S489" s="61"/>
      <c r="T489" s="62"/>
      <c r="U489" s="75">
        <f t="shared" si="104"/>
        <v>0</v>
      </c>
    </row>
    <row r="490" spans="1:21" ht="13.5" customHeight="1" x14ac:dyDescent="0.2">
      <c r="A490" s="60">
        <f t="shared" si="119"/>
        <v>0.66666666666666663</v>
      </c>
      <c r="B490" s="54">
        <f>C490*PCUs!$B$2+D490*PCUs!$B$3+E490*PCUs!$B$4+F490*PCUs!$B$5</f>
        <v>0</v>
      </c>
      <c r="C490" s="61"/>
      <c r="D490" s="61"/>
      <c r="E490" s="61"/>
      <c r="F490" s="62"/>
      <c r="G490" s="63">
        <f t="shared" si="117"/>
        <v>0</v>
      </c>
      <c r="H490" s="60">
        <f t="shared" si="120"/>
        <v>0.66666666666666663</v>
      </c>
      <c r="I490" s="54">
        <f>J490*PCUs!$B$2+K490*PCUs!$B$3+L490*PCUs!$B$4+M490*PCUs!$B$5</f>
        <v>0</v>
      </c>
      <c r="J490" s="61"/>
      <c r="K490" s="61"/>
      <c r="L490" s="61"/>
      <c r="M490" s="62"/>
      <c r="N490" s="75">
        <f t="shared" si="118"/>
        <v>0</v>
      </c>
      <c r="O490" s="60">
        <f t="shared" si="121"/>
        <v>0.66666666666666663</v>
      </c>
      <c r="P490" s="54">
        <f>Q490*PCUs!$B$2+R490*PCUs!$B$3+S490*PCUs!$B$4+T490*PCUs!$B$5</f>
        <v>0</v>
      </c>
      <c r="Q490" s="61"/>
      <c r="R490" s="61"/>
      <c r="S490" s="61"/>
      <c r="T490" s="62"/>
      <c r="U490" s="75">
        <f t="shared" si="104"/>
        <v>0</v>
      </c>
    </row>
    <row r="491" spans="1:21" ht="13.5" customHeight="1" x14ac:dyDescent="0.2">
      <c r="A491" s="60">
        <f t="shared" si="119"/>
        <v>0.66666666666666663</v>
      </c>
      <c r="B491" s="54">
        <f>C491*PCUs!$B$2+D491*PCUs!$B$3+E491*PCUs!$B$4+F491*PCUs!$B$5</f>
        <v>0</v>
      </c>
      <c r="C491" s="61"/>
      <c r="D491" s="61"/>
      <c r="E491" s="61"/>
      <c r="F491" s="62"/>
      <c r="G491" s="63">
        <f t="shared" si="117"/>
        <v>0</v>
      </c>
      <c r="H491" s="60">
        <f t="shared" si="120"/>
        <v>0.66666666666666663</v>
      </c>
      <c r="I491" s="54">
        <f>J491*PCUs!$B$2+K491*PCUs!$B$3+L491*PCUs!$B$4+M491*PCUs!$B$5</f>
        <v>0</v>
      </c>
      <c r="J491" s="61"/>
      <c r="K491" s="61"/>
      <c r="L491" s="61"/>
      <c r="M491" s="62"/>
      <c r="N491" s="75">
        <f t="shared" si="118"/>
        <v>0</v>
      </c>
      <c r="O491" s="60">
        <f t="shared" si="121"/>
        <v>0.66666666666666663</v>
      </c>
      <c r="P491" s="54">
        <f>Q491*PCUs!$B$2+R491*PCUs!$B$3+S491*PCUs!$B$4+T491*PCUs!$B$5</f>
        <v>0</v>
      </c>
      <c r="Q491" s="61"/>
      <c r="R491" s="61"/>
      <c r="S491" s="61"/>
      <c r="T491" s="62"/>
      <c r="U491" s="75">
        <f t="shared" si="104"/>
        <v>0</v>
      </c>
    </row>
    <row r="492" spans="1:21" ht="13.5" customHeight="1" x14ac:dyDescent="0.2">
      <c r="A492" s="60">
        <f t="shared" si="119"/>
        <v>0.66666666666666663</v>
      </c>
      <c r="B492" s="54">
        <f>C492*PCUs!$B$2+D492*PCUs!$B$3+E492*PCUs!$B$4+F492*PCUs!$B$5</f>
        <v>0</v>
      </c>
      <c r="C492" s="61"/>
      <c r="D492" s="61"/>
      <c r="E492" s="61"/>
      <c r="F492" s="62"/>
      <c r="G492" s="63">
        <f t="shared" si="117"/>
        <v>0</v>
      </c>
      <c r="H492" s="60">
        <f t="shared" si="120"/>
        <v>0.66666666666666663</v>
      </c>
      <c r="I492" s="54">
        <f>J492*PCUs!$B$2+K492*PCUs!$B$3+L492*PCUs!$B$4+M492*PCUs!$B$5</f>
        <v>0</v>
      </c>
      <c r="J492" s="61"/>
      <c r="K492" s="61"/>
      <c r="L492" s="61"/>
      <c r="M492" s="62"/>
      <c r="N492" s="75">
        <f t="shared" si="118"/>
        <v>0</v>
      </c>
      <c r="O492" s="60">
        <f t="shared" si="121"/>
        <v>0.66666666666666663</v>
      </c>
      <c r="P492" s="54">
        <f>Q492*PCUs!$B$2+R492*PCUs!$B$3+S492*PCUs!$B$4+T492*PCUs!$B$5</f>
        <v>0</v>
      </c>
      <c r="Q492" s="61"/>
      <c r="R492" s="61"/>
      <c r="S492" s="61"/>
      <c r="T492" s="62"/>
      <c r="U492" s="75">
        <f t="shared" si="104"/>
        <v>0</v>
      </c>
    </row>
    <row r="493" spans="1:21" ht="13.5" customHeight="1" x14ac:dyDescent="0.2">
      <c r="A493" s="60">
        <f t="shared" si="119"/>
        <v>0.66666666666666663</v>
      </c>
      <c r="B493" s="54">
        <f>C493*PCUs!$B$2+D493*PCUs!$B$3+E493*PCUs!$B$4+F493*PCUs!$B$5</f>
        <v>0</v>
      </c>
      <c r="C493" s="61"/>
      <c r="D493" s="61"/>
      <c r="E493" s="61"/>
      <c r="F493" s="62"/>
      <c r="G493" s="63">
        <f t="shared" si="117"/>
        <v>0</v>
      </c>
      <c r="H493" s="60">
        <f t="shared" si="120"/>
        <v>0.66666666666666663</v>
      </c>
      <c r="I493" s="54">
        <f>J493*PCUs!$B$2+K493*PCUs!$B$3+L493*PCUs!$B$4+M493*PCUs!$B$5</f>
        <v>0</v>
      </c>
      <c r="J493" s="61"/>
      <c r="K493" s="61"/>
      <c r="L493" s="61"/>
      <c r="M493" s="62"/>
      <c r="N493" s="75">
        <f t="shared" si="118"/>
        <v>0</v>
      </c>
      <c r="O493" s="60">
        <f t="shared" si="121"/>
        <v>0.66666666666666663</v>
      </c>
      <c r="P493" s="54">
        <f>Q493*PCUs!$B$2+R493*PCUs!$B$3+S493*PCUs!$B$4+T493*PCUs!$B$5</f>
        <v>0</v>
      </c>
      <c r="Q493" s="61"/>
      <c r="R493" s="61"/>
      <c r="S493" s="61"/>
      <c r="T493" s="62"/>
      <c r="U493" s="75">
        <f t="shared" si="104"/>
        <v>0</v>
      </c>
    </row>
    <row r="494" spans="1:21" ht="13.5" customHeight="1" x14ac:dyDescent="0.2">
      <c r="A494" s="60">
        <f t="shared" si="119"/>
        <v>0.66666666666666663</v>
      </c>
      <c r="B494" s="54">
        <f>C494*PCUs!$B$2+D494*PCUs!$B$3+E494*PCUs!$B$4+F494*PCUs!$B$5</f>
        <v>0</v>
      </c>
      <c r="C494" s="61"/>
      <c r="D494" s="61"/>
      <c r="E494" s="61"/>
      <c r="F494" s="62"/>
      <c r="G494" s="63">
        <f t="shared" si="117"/>
        <v>0</v>
      </c>
      <c r="H494" s="60">
        <f t="shared" si="120"/>
        <v>0.66666666666666663</v>
      </c>
      <c r="I494" s="54">
        <f>J494*PCUs!$B$2+K494*PCUs!$B$3+L494*PCUs!$B$4+M494*PCUs!$B$5</f>
        <v>0</v>
      </c>
      <c r="J494" s="61"/>
      <c r="K494" s="61"/>
      <c r="L494" s="61"/>
      <c r="M494" s="62"/>
      <c r="N494" s="75">
        <f t="shared" si="118"/>
        <v>0</v>
      </c>
      <c r="O494" s="60">
        <f t="shared" si="121"/>
        <v>0.66666666666666663</v>
      </c>
      <c r="P494" s="54">
        <f>Q494*PCUs!$B$2+R494*PCUs!$B$3+S494*PCUs!$B$4+T494*PCUs!$B$5</f>
        <v>0</v>
      </c>
      <c r="Q494" s="61"/>
      <c r="R494" s="61"/>
      <c r="S494" s="61"/>
      <c r="T494" s="62"/>
      <c r="U494" s="75">
        <f t="shared" si="104"/>
        <v>0</v>
      </c>
    </row>
    <row r="495" spans="1:21" ht="13.5" customHeight="1" x14ac:dyDescent="0.2">
      <c r="A495" s="60">
        <f t="shared" si="119"/>
        <v>0.66666666666666663</v>
      </c>
      <c r="B495" s="65">
        <f>C495*PCUs!$B$2+D495*PCUs!$B$3+E495*PCUs!$B$4+F495*PCUs!$B$5</f>
        <v>0</v>
      </c>
      <c r="C495" s="66"/>
      <c r="D495" s="66"/>
      <c r="E495" s="66"/>
      <c r="F495" s="67"/>
      <c r="G495" s="68">
        <f t="shared" si="117"/>
        <v>0</v>
      </c>
      <c r="H495" s="60">
        <f t="shared" si="120"/>
        <v>0.66666666666666663</v>
      </c>
      <c r="I495" s="65">
        <f>J495*PCUs!$B$2+K495*PCUs!$B$3+L495*PCUs!$B$4+M495*PCUs!$B$5</f>
        <v>0</v>
      </c>
      <c r="J495" s="66"/>
      <c r="K495" s="66"/>
      <c r="L495" s="66"/>
      <c r="M495" s="67"/>
      <c r="N495" s="76">
        <f t="shared" si="118"/>
        <v>0</v>
      </c>
      <c r="O495" s="60">
        <f t="shared" si="121"/>
        <v>0.66666666666666663</v>
      </c>
      <c r="P495" s="65">
        <f>Q495*PCUs!$B$2+R495*PCUs!$B$3+S495*PCUs!$B$4+T495*PCUs!$B$5</f>
        <v>0</v>
      </c>
      <c r="Q495" s="66"/>
      <c r="R495" s="66"/>
      <c r="S495" s="66"/>
      <c r="T495" s="67"/>
      <c r="U495" s="76">
        <f t="shared" si="104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15</v>
      </c>
      <c r="C496" s="24">
        <f>VLOOKUP(B496,B484:F495,2,FALSE)</f>
        <v>15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17"/>
        <v>86.25</v>
      </c>
      <c r="H496" s="70">
        <f>H495</f>
        <v>0.66666666666666663</v>
      </c>
      <c r="I496" s="54">
        <f>MAX(I484:I495)</f>
        <v>8</v>
      </c>
      <c r="J496" s="24">
        <f>VLOOKUP(I496,I484:M495,2,FALSE)</f>
        <v>8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18"/>
        <v>46</v>
      </c>
      <c r="O496" s="70">
        <f>O495</f>
        <v>0.66666666666666663</v>
      </c>
      <c r="P496" s="54">
        <f>MAX(P484:P495)</f>
        <v>4</v>
      </c>
      <c r="Q496" s="24">
        <f>VLOOKUP(P496,P484:T495,2,FALSE)</f>
        <v>4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04"/>
        <v>23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10</v>
      </c>
      <c r="C497" s="57">
        <v>10</v>
      </c>
      <c r="D497" s="57">
        <v>0</v>
      </c>
      <c r="E497" s="57">
        <v>0</v>
      </c>
      <c r="F497" s="58">
        <v>0</v>
      </c>
      <c r="G497" s="59">
        <f t="shared" si="117"/>
        <v>57.5</v>
      </c>
      <c r="H497" s="55">
        <f>H495+"00:05"</f>
        <v>0.67013888888888884</v>
      </c>
      <c r="I497" s="56">
        <f>J497*PCUs!$B$2+K497*PCUs!$B$3+L497*PCUs!$B$4+M497*PCUs!$B$5</f>
        <v>15</v>
      </c>
      <c r="J497" s="57">
        <v>15</v>
      </c>
      <c r="K497" s="57">
        <v>0</v>
      </c>
      <c r="L497" s="57">
        <v>0</v>
      </c>
      <c r="M497" s="58">
        <v>0</v>
      </c>
      <c r="N497" s="35">
        <f t="shared" si="118"/>
        <v>86.25</v>
      </c>
      <c r="O497" s="55">
        <f>O495+"00:05"</f>
        <v>0.67013888888888884</v>
      </c>
      <c r="P497" s="56">
        <f>Q497*PCUs!$B$2+R497*PCUs!$B$3+S497*PCUs!$B$4+T497*PCUs!$B$5</f>
        <v>2</v>
      </c>
      <c r="Q497" s="57">
        <v>2</v>
      </c>
      <c r="R497" s="57">
        <v>0</v>
      </c>
      <c r="S497" s="57">
        <v>0</v>
      </c>
      <c r="T497" s="58">
        <v>0</v>
      </c>
      <c r="U497" s="35">
        <f t="shared" si="104"/>
        <v>11.5</v>
      </c>
    </row>
    <row r="498" spans="1:21" ht="13.5" customHeight="1" x14ac:dyDescent="0.2">
      <c r="A498" s="60">
        <f t="shared" ref="A498:A508" si="122">A497</f>
        <v>0.67013888888888884</v>
      </c>
      <c r="B498" s="54">
        <f>C498*PCUs!$B$2+D498*PCUs!$B$3+E498*PCUs!$B$4+F498*PCUs!$B$5</f>
        <v>15.5</v>
      </c>
      <c r="C498" s="61">
        <v>14</v>
      </c>
      <c r="D498" s="61">
        <v>1</v>
      </c>
      <c r="E498" s="61">
        <v>0</v>
      </c>
      <c r="F498" s="62">
        <v>0</v>
      </c>
      <c r="G498" s="63">
        <f t="shared" si="117"/>
        <v>89.125</v>
      </c>
      <c r="H498" s="60">
        <f t="shared" ref="H498:H508" si="123">H497</f>
        <v>0.67013888888888884</v>
      </c>
      <c r="I498" s="54">
        <f>J498*PCUs!$B$2+K498*PCUs!$B$3+L498*PCUs!$B$4+M498*PCUs!$B$5</f>
        <v>6.5</v>
      </c>
      <c r="J498" s="61">
        <v>5</v>
      </c>
      <c r="K498" s="61">
        <v>1</v>
      </c>
      <c r="L498" s="61">
        <v>0</v>
      </c>
      <c r="M498" s="62">
        <v>0</v>
      </c>
      <c r="N498" s="75">
        <f t="shared" si="118"/>
        <v>37.375</v>
      </c>
      <c r="O498" s="60">
        <f t="shared" ref="O498:O508" si="124">O497</f>
        <v>0.67013888888888884</v>
      </c>
      <c r="P498" s="54">
        <f>Q498*PCUs!$B$2+R498*PCUs!$B$3+S498*PCUs!$B$4+T498*PCUs!$B$5</f>
        <v>3</v>
      </c>
      <c r="Q498" s="61">
        <v>3</v>
      </c>
      <c r="R498" s="61">
        <v>0</v>
      </c>
      <c r="S498" s="61">
        <v>0</v>
      </c>
      <c r="T498" s="62">
        <v>0</v>
      </c>
      <c r="U498" s="75">
        <f t="shared" si="104"/>
        <v>17.25</v>
      </c>
    </row>
    <row r="499" spans="1:21" ht="13.5" customHeight="1" x14ac:dyDescent="0.2">
      <c r="A499" s="60">
        <f t="shared" si="122"/>
        <v>0.67013888888888884</v>
      </c>
      <c r="B499" s="54">
        <f>C499*PCUs!$B$2+D499*PCUs!$B$3+E499*PCUs!$B$4+F499*PCUs!$B$5</f>
        <v>9</v>
      </c>
      <c r="C499" s="61">
        <v>9</v>
      </c>
      <c r="D499" s="61">
        <v>0</v>
      </c>
      <c r="E499" s="61">
        <v>0</v>
      </c>
      <c r="F499" s="62">
        <v>0</v>
      </c>
      <c r="G499" s="63">
        <f t="shared" si="117"/>
        <v>51.75</v>
      </c>
      <c r="H499" s="60">
        <f t="shared" si="123"/>
        <v>0.67013888888888884</v>
      </c>
      <c r="I499" s="54">
        <f>J499*PCUs!$B$2+K499*PCUs!$B$3+L499*PCUs!$B$4+M499*PCUs!$B$5</f>
        <v>7</v>
      </c>
      <c r="J499" s="61">
        <v>7</v>
      </c>
      <c r="K499" s="61">
        <v>0</v>
      </c>
      <c r="L499" s="61">
        <v>0</v>
      </c>
      <c r="M499" s="62">
        <v>0</v>
      </c>
      <c r="N499" s="75">
        <f t="shared" si="118"/>
        <v>40.25</v>
      </c>
      <c r="O499" s="60">
        <f t="shared" si="124"/>
        <v>0.67013888888888884</v>
      </c>
      <c r="P499" s="54">
        <f>Q499*PCUs!$B$2+R499*PCUs!$B$3+S499*PCUs!$B$4+T499*PCUs!$B$5</f>
        <v>0</v>
      </c>
      <c r="Q499" s="61">
        <v>0</v>
      </c>
      <c r="R499" s="61">
        <v>0</v>
      </c>
      <c r="S499" s="61">
        <v>0</v>
      </c>
      <c r="T499" s="62">
        <v>0</v>
      </c>
      <c r="U499" s="75">
        <f t="shared" si="104"/>
        <v>0</v>
      </c>
    </row>
    <row r="500" spans="1:21" ht="13.5" customHeight="1" x14ac:dyDescent="0.2">
      <c r="A500" s="60">
        <f t="shared" si="122"/>
        <v>0.67013888888888884</v>
      </c>
      <c r="B500" s="54">
        <f>C500*PCUs!$B$2+D500*PCUs!$B$3+E500*PCUs!$B$4+F500*PCUs!$B$5</f>
        <v>9</v>
      </c>
      <c r="C500" s="61">
        <v>9</v>
      </c>
      <c r="D500" s="61">
        <v>0</v>
      </c>
      <c r="E500" s="61">
        <v>0</v>
      </c>
      <c r="F500" s="62">
        <v>0</v>
      </c>
      <c r="G500" s="63">
        <f t="shared" si="117"/>
        <v>51.75</v>
      </c>
      <c r="H500" s="60">
        <f t="shared" si="123"/>
        <v>0.67013888888888884</v>
      </c>
      <c r="I500" s="54">
        <f>J500*PCUs!$B$2+K500*PCUs!$B$3+L500*PCUs!$B$4+M500*PCUs!$B$5</f>
        <v>6</v>
      </c>
      <c r="J500" s="61">
        <v>6</v>
      </c>
      <c r="K500" s="61">
        <v>0</v>
      </c>
      <c r="L500" s="61">
        <v>0</v>
      </c>
      <c r="M500" s="62">
        <v>0</v>
      </c>
      <c r="N500" s="75">
        <f t="shared" si="118"/>
        <v>34.5</v>
      </c>
      <c r="O500" s="60">
        <f t="shared" si="124"/>
        <v>0.67013888888888884</v>
      </c>
      <c r="P500" s="54">
        <f>Q500*PCUs!$B$2+R500*PCUs!$B$3+S500*PCUs!$B$4+T500*PCUs!$B$5</f>
        <v>2</v>
      </c>
      <c r="Q500" s="61">
        <v>2</v>
      </c>
      <c r="R500" s="61">
        <v>0</v>
      </c>
      <c r="S500" s="61">
        <v>0</v>
      </c>
      <c r="T500" s="62">
        <v>0</v>
      </c>
      <c r="U500" s="75">
        <f t="shared" si="104"/>
        <v>11.5</v>
      </c>
    </row>
    <row r="501" spans="1:21" ht="13.5" customHeight="1" x14ac:dyDescent="0.2">
      <c r="A501" s="60">
        <f t="shared" si="122"/>
        <v>0.67013888888888884</v>
      </c>
      <c r="B501" s="54">
        <f>C501*PCUs!$B$2+D501*PCUs!$B$3+E501*PCUs!$B$4+F501*PCUs!$B$5</f>
        <v>0</v>
      </c>
      <c r="C501" s="61"/>
      <c r="D501" s="61"/>
      <c r="E501" s="61"/>
      <c r="F501" s="62"/>
      <c r="G501" s="63">
        <f t="shared" si="117"/>
        <v>0</v>
      </c>
      <c r="H501" s="60">
        <f t="shared" si="123"/>
        <v>0.67013888888888884</v>
      </c>
      <c r="I501" s="54">
        <f>J501*PCUs!$B$2+K501*PCUs!$B$3+L501*PCUs!$B$4+M501*PCUs!$B$5</f>
        <v>0</v>
      </c>
      <c r="J501" s="61"/>
      <c r="K501" s="61"/>
      <c r="L501" s="61"/>
      <c r="M501" s="62"/>
      <c r="N501" s="75">
        <f t="shared" si="118"/>
        <v>0</v>
      </c>
      <c r="O501" s="60">
        <f t="shared" si="124"/>
        <v>0.67013888888888884</v>
      </c>
      <c r="P501" s="54">
        <f>Q501*PCUs!$B$2+R501*PCUs!$B$3+S501*PCUs!$B$4+T501*PCUs!$B$5</f>
        <v>0</v>
      </c>
      <c r="Q501" s="61"/>
      <c r="R501" s="61"/>
      <c r="S501" s="61"/>
      <c r="T501" s="62"/>
      <c r="U501" s="75">
        <f t="shared" si="104"/>
        <v>0</v>
      </c>
    </row>
    <row r="502" spans="1:21" ht="13.5" customHeight="1" x14ac:dyDescent="0.2">
      <c r="A502" s="60">
        <f t="shared" si="122"/>
        <v>0.67013888888888884</v>
      </c>
      <c r="B502" s="54">
        <f>C502*PCUs!$B$2+D502*PCUs!$B$3+E502*PCUs!$B$4+F502*PCUs!$B$5</f>
        <v>0</v>
      </c>
      <c r="C502" s="61"/>
      <c r="D502" s="61"/>
      <c r="E502" s="61"/>
      <c r="F502" s="62"/>
      <c r="G502" s="63">
        <f t="shared" si="117"/>
        <v>0</v>
      </c>
      <c r="H502" s="60">
        <f t="shared" si="123"/>
        <v>0.67013888888888884</v>
      </c>
      <c r="I502" s="54">
        <f>J502*PCUs!$B$2+K502*PCUs!$B$3+L502*PCUs!$B$4+M502*PCUs!$B$5</f>
        <v>0</v>
      </c>
      <c r="J502" s="61"/>
      <c r="K502" s="61"/>
      <c r="L502" s="61"/>
      <c r="M502" s="62"/>
      <c r="N502" s="75">
        <f t="shared" si="118"/>
        <v>0</v>
      </c>
      <c r="O502" s="60">
        <f t="shared" si="124"/>
        <v>0.67013888888888884</v>
      </c>
      <c r="P502" s="54">
        <f>Q502*PCUs!$B$2+R502*PCUs!$B$3+S502*PCUs!$B$4+T502*PCUs!$B$5</f>
        <v>0</v>
      </c>
      <c r="Q502" s="61"/>
      <c r="R502" s="61"/>
      <c r="S502" s="61"/>
      <c r="T502" s="62"/>
      <c r="U502" s="75">
        <f t="shared" si="104"/>
        <v>0</v>
      </c>
    </row>
    <row r="503" spans="1:21" ht="13.5" customHeight="1" x14ac:dyDescent="0.2">
      <c r="A503" s="60">
        <f t="shared" si="122"/>
        <v>0.67013888888888884</v>
      </c>
      <c r="B503" s="54">
        <f>C503*PCUs!$B$2+D503*PCUs!$B$3+E503*PCUs!$B$4+F503*PCUs!$B$5</f>
        <v>0</v>
      </c>
      <c r="C503" s="61"/>
      <c r="D503" s="61"/>
      <c r="E503" s="61"/>
      <c r="F503" s="62"/>
      <c r="G503" s="63">
        <f t="shared" si="117"/>
        <v>0</v>
      </c>
      <c r="H503" s="60">
        <f t="shared" si="123"/>
        <v>0.67013888888888884</v>
      </c>
      <c r="I503" s="54">
        <f>J503*PCUs!$B$2+K503*PCUs!$B$3+L503*PCUs!$B$4+M503*PCUs!$B$5</f>
        <v>0</v>
      </c>
      <c r="J503" s="61"/>
      <c r="K503" s="61"/>
      <c r="L503" s="61"/>
      <c r="M503" s="62"/>
      <c r="N503" s="75">
        <f t="shared" si="118"/>
        <v>0</v>
      </c>
      <c r="O503" s="60">
        <f t="shared" si="124"/>
        <v>0.67013888888888884</v>
      </c>
      <c r="P503" s="54">
        <f>Q503*PCUs!$B$2+R503*PCUs!$B$3+S503*PCUs!$B$4+T503*PCUs!$B$5</f>
        <v>0</v>
      </c>
      <c r="Q503" s="61"/>
      <c r="R503" s="61"/>
      <c r="S503" s="61"/>
      <c r="T503" s="62"/>
      <c r="U503" s="75">
        <f t="shared" si="104"/>
        <v>0</v>
      </c>
    </row>
    <row r="504" spans="1:21" ht="13.5" customHeight="1" x14ac:dyDescent="0.2">
      <c r="A504" s="60">
        <f t="shared" si="122"/>
        <v>0.67013888888888884</v>
      </c>
      <c r="B504" s="54">
        <f>C504*PCUs!$B$2+D504*PCUs!$B$3+E504*PCUs!$B$4+F504*PCUs!$B$5</f>
        <v>0</v>
      </c>
      <c r="C504" s="61"/>
      <c r="D504" s="61"/>
      <c r="E504" s="61"/>
      <c r="F504" s="62"/>
      <c r="G504" s="63">
        <f t="shared" si="117"/>
        <v>0</v>
      </c>
      <c r="H504" s="60">
        <f t="shared" si="123"/>
        <v>0.67013888888888884</v>
      </c>
      <c r="I504" s="54">
        <f>J504*PCUs!$B$2+K504*PCUs!$B$3+L504*PCUs!$B$4+M504*PCUs!$B$5</f>
        <v>0</v>
      </c>
      <c r="J504" s="61"/>
      <c r="K504" s="61"/>
      <c r="L504" s="61"/>
      <c r="M504" s="62"/>
      <c r="N504" s="75">
        <f t="shared" si="118"/>
        <v>0</v>
      </c>
      <c r="O504" s="60">
        <f t="shared" si="124"/>
        <v>0.67013888888888884</v>
      </c>
      <c r="P504" s="54">
        <f>Q504*PCUs!$B$2+R504*PCUs!$B$3+S504*PCUs!$B$4+T504*PCUs!$B$5</f>
        <v>0</v>
      </c>
      <c r="Q504" s="61"/>
      <c r="R504" s="61"/>
      <c r="S504" s="61"/>
      <c r="T504" s="62"/>
      <c r="U504" s="75">
        <f t="shared" si="104"/>
        <v>0</v>
      </c>
    </row>
    <row r="505" spans="1:21" ht="13.5" customHeight="1" x14ac:dyDescent="0.2">
      <c r="A505" s="60">
        <f t="shared" si="122"/>
        <v>0.67013888888888884</v>
      </c>
      <c r="B505" s="54">
        <f>C505*PCUs!$B$2+D505*PCUs!$B$3+E505*PCUs!$B$4+F505*PCUs!$B$5</f>
        <v>0</v>
      </c>
      <c r="C505" s="61"/>
      <c r="D505" s="61"/>
      <c r="E505" s="61"/>
      <c r="F505" s="62"/>
      <c r="G505" s="63">
        <f t="shared" si="117"/>
        <v>0</v>
      </c>
      <c r="H505" s="60">
        <f t="shared" si="123"/>
        <v>0.67013888888888884</v>
      </c>
      <c r="I505" s="54">
        <f>J505*PCUs!$B$2+K505*PCUs!$B$3+L505*PCUs!$B$4+M505*PCUs!$B$5</f>
        <v>0</v>
      </c>
      <c r="J505" s="61"/>
      <c r="K505" s="61"/>
      <c r="L505" s="61"/>
      <c r="M505" s="62"/>
      <c r="N505" s="75">
        <f t="shared" si="118"/>
        <v>0</v>
      </c>
      <c r="O505" s="60">
        <f t="shared" si="124"/>
        <v>0.67013888888888884</v>
      </c>
      <c r="P505" s="54">
        <f>Q505*PCUs!$B$2+R505*PCUs!$B$3+S505*PCUs!$B$4+T505*PCUs!$B$5</f>
        <v>0</v>
      </c>
      <c r="Q505" s="61"/>
      <c r="R505" s="61"/>
      <c r="S505" s="61"/>
      <c r="T505" s="62"/>
      <c r="U505" s="75">
        <f t="shared" si="104"/>
        <v>0</v>
      </c>
    </row>
    <row r="506" spans="1:21" ht="13.5" customHeight="1" x14ac:dyDescent="0.2">
      <c r="A506" s="60">
        <f t="shared" si="122"/>
        <v>0.67013888888888884</v>
      </c>
      <c r="B506" s="54">
        <f>C506*PCUs!$B$2+D506*PCUs!$B$3+E506*PCUs!$B$4+F506*PCUs!$B$5</f>
        <v>0</v>
      </c>
      <c r="C506" s="61"/>
      <c r="D506" s="61"/>
      <c r="E506" s="61"/>
      <c r="F506" s="62"/>
      <c r="G506" s="63">
        <f t="shared" si="117"/>
        <v>0</v>
      </c>
      <c r="H506" s="60">
        <f t="shared" si="123"/>
        <v>0.67013888888888884</v>
      </c>
      <c r="I506" s="54">
        <f>J506*PCUs!$B$2+K506*PCUs!$B$3+L506*PCUs!$B$4+M506*PCUs!$B$5</f>
        <v>0</v>
      </c>
      <c r="J506" s="61"/>
      <c r="K506" s="61"/>
      <c r="L506" s="61"/>
      <c r="M506" s="62"/>
      <c r="N506" s="75">
        <f t="shared" si="118"/>
        <v>0</v>
      </c>
      <c r="O506" s="60">
        <f t="shared" si="124"/>
        <v>0.67013888888888884</v>
      </c>
      <c r="P506" s="54">
        <f>Q506*PCUs!$B$2+R506*PCUs!$B$3+S506*PCUs!$B$4+T506*PCUs!$B$5</f>
        <v>0</v>
      </c>
      <c r="Q506" s="61"/>
      <c r="R506" s="61"/>
      <c r="S506" s="61"/>
      <c r="T506" s="62"/>
      <c r="U506" s="75">
        <f t="shared" si="104"/>
        <v>0</v>
      </c>
    </row>
    <row r="507" spans="1:21" ht="13.5" customHeight="1" x14ac:dyDescent="0.2">
      <c r="A507" s="60">
        <f t="shared" si="122"/>
        <v>0.67013888888888884</v>
      </c>
      <c r="B507" s="54">
        <f>C507*PCUs!$B$2+D507*PCUs!$B$3+E507*PCUs!$B$4+F507*PCUs!$B$5</f>
        <v>0</v>
      </c>
      <c r="C507" s="61"/>
      <c r="D507" s="61"/>
      <c r="E507" s="61"/>
      <c r="F507" s="62"/>
      <c r="G507" s="63">
        <f t="shared" si="117"/>
        <v>0</v>
      </c>
      <c r="H507" s="60">
        <f t="shared" si="123"/>
        <v>0.67013888888888884</v>
      </c>
      <c r="I507" s="54">
        <f>J507*PCUs!$B$2+K507*PCUs!$B$3+L507*PCUs!$B$4+M507*PCUs!$B$5</f>
        <v>0</v>
      </c>
      <c r="J507" s="61"/>
      <c r="K507" s="61"/>
      <c r="L507" s="61"/>
      <c r="M507" s="62"/>
      <c r="N507" s="75">
        <f t="shared" si="118"/>
        <v>0</v>
      </c>
      <c r="O507" s="60">
        <f t="shared" si="124"/>
        <v>0.67013888888888884</v>
      </c>
      <c r="P507" s="54">
        <f>Q507*PCUs!$B$2+R507*PCUs!$B$3+S507*PCUs!$B$4+T507*PCUs!$B$5</f>
        <v>0</v>
      </c>
      <c r="Q507" s="61"/>
      <c r="R507" s="61"/>
      <c r="S507" s="61"/>
      <c r="T507" s="62"/>
      <c r="U507" s="75">
        <f t="shared" si="104"/>
        <v>0</v>
      </c>
    </row>
    <row r="508" spans="1:21" ht="13.5" customHeight="1" x14ac:dyDescent="0.2">
      <c r="A508" s="60">
        <f t="shared" si="122"/>
        <v>0.67013888888888884</v>
      </c>
      <c r="B508" s="65">
        <f>C508*PCUs!$B$2+D508*PCUs!$B$3+E508*PCUs!$B$4+F508*PCUs!$B$5</f>
        <v>0</v>
      </c>
      <c r="C508" s="66"/>
      <c r="D508" s="66"/>
      <c r="E508" s="66"/>
      <c r="F508" s="67"/>
      <c r="G508" s="68">
        <f t="shared" si="117"/>
        <v>0</v>
      </c>
      <c r="H508" s="60">
        <f t="shared" si="123"/>
        <v>0.67013888888888884</v>
      </c>
      <c r="I508" s="65">
        <f>J508*PCUs!$B$2+K508*PCUs!$B$3+L508*PCUs!$B$4+M508*PCUs!$B$5</f>
        <v>0</v>
      </c>
      <c r="J508" s="66"/>
      <c r="K508" s="66"/>
      <c r="L508" s="66"/>
      <c r="M508" s="67"/>
      <c r="N508" s="76">
        <f t="shared" si="118"/>
        <v>0</v>
      </c>
      <c r="O508" s="60">
        <f t="shared" si="124"/>
        <v>0.67013888888888884</v>
      </c>
      <c r="P508" s="65">
        <f>Q508*PCUs!$B$2+R508*PCUs!$B$3+S508*PCUs!$B$4+T508*PCUs!$B$5</f>
        <v>0</v>
      </c>
      <c r="Q508" s="66"/>
      <c r="R508" s="66"/>
      <c r="S508" s="66"/>
      <c r="T508" s="67"/>
      <c r="U508" s="76">
        <f t="shared" si="104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15.5</v>
      </c>
      <c r="C509" s="24">
        <f>VLOOKUP(B509,B497:F508,2,FALSE)</f>
        <v>14</v>
      </c>
      <c r="D509" s="24">
        <f>VLOOKUP(B509,B497:F508,3,FALSE)</f>
        <v>1</v>
      </c>
      <c r="E509" s="24">
        <f>VLOOKUP(B509,B497:F508,4,FALSE)</f>
        <v>0</v>
      </c>
      <c r="F509" s="69">
        <f>VLOOKUP(B509,B497:F508,5,FALSE)</f>
        <v>0</v>
      </c>
      <c r="G509" s="63">
        <f t="shared" si="117"/>
        <v>89.125</v>
      </c>
      <c r="H509" s="70">
        <f>H508</f>
        <v>0.67013888888888884</v>
      </c>
      <c r="I509" s="54">
        <f>MAX(I497:I508)</f>
        <v>15</v>
      </c>
      <c r="J509" s="24">
        <f>VLOOKUP(I509,I497:M508,2,FALSE)</f>
        <v>15</v>
      </c>
      <c r="K509" s="24">
        <f>VLOOKUP(I509,I497:M508,3,FALSE)</f>
        <v>0</v>
      </c>
      <c r="L509" s="24">
        <f>VLOOKUP(I509,I497:M508,4,FALSE)</f>
        <v>0</v>
      </c>
      <c r="M509" s="69">
        <f>VLOOKUP(I509,I497:M508,5,FALSE)</f>
        <v>0</v>
      </c>
      <c r="N509" s="75">
        <f t="shared" si="118"/>
        <v>86.25</v>
      </c>
      <c r="O509" s="70">
        <f>O508</f>
        <v>0.67013888888888884</v>
      </c>
      <c r="P509" s="54">
        <f>MAX(P497:P508)</f>
        <v>3</v>
      </c>
      <c r="Q509" s="24">
        <f>VLOOKUP(P509,P497:T508,2,FALSE)</f>
        <v>3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04"/>
        <v>17.25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16</v>
      </c>
      <c r="C510" s="57">
        <v>16</v>
      </c>
      <c r="D510" s="57">
        <v>0</v>
      </c>
      <c r="E510" s="57">
        <v>0</v>
      </c>
      <c r="F510" s="58">
        <v>0</v>
      </c>
      <c r="G510" s="59">
        <f t="shared" si="117"/>
        <v>92</v>
      </c>
      <c r="H510" s="55">
        <f>H508+"00:05"</f>
        <v>0.67361111111111105</v>
      </c>
      <c r="I510" s="56">
        <f>J510*PCUs!$B$2+K510*PCUs!$B$3+L510*PCUs!$B$4+M510*PCUs!$B$5</f>
        <v>5</v>
      </c>
      <c r="J510" s="57">
        <v>5</v>
      </c>
      <c r="K510" s="57">
        <v>0</v>
      </c>
      <c r="L510" s="57">
        <v>0</v>
      </c>
      <c r="M510" s="58">
        <v>0</v>
      </c>
      <c r="N510" s="35">
        <f t="shared" si="118"/>
        <v>28.75</v>
      </c>
      <c r="O510" s="55">
        <f>O508+"00:05"</f>
        <v>0.67361111111111105</v>
      </c>
      <c r="P510" s="56">
        <f>Q510*PCUs!$B$2+R510*PCUs!$B$3+S510*PCUs!$B$4+T510*PCUs!$B$5</f>
        <v>1</v>
      </c>
      <c r="Q510" s="57">
        <v>1</v>
      </c>
      <c r="R510" s="57">
        <v>0</v>
      </c>
      <c r="S510" s="57">
        <v>0</v>
      </c>
      <c r="T510" s="58">
        <v>0</v>
      </c>
      <c r="U510" s="35">
        <f t="shared" si="104"/>
        <v>5.75</v>
      </c>
    </row>
    <row r="511" spans="1:21" ht="13.5" customHeight="1" x14ac:dyDescent="0.2">
      <c r="A511" s="60">
        <f t="shared" ref="A511:A521" si="125">A510</f>
        <v>0.67361111111111105</v>
      </c>
      <c r="B511" s="54">
        <f>C511*PCUs!$B$2+D511*PCUs!$B$3+E511*PCUs!$B$4+F511*PCUs!$B$5</f>
        <v>24</v>
      </c>
      <c r="C511" s="61">
        <v>24</v>
      </c>
      <c r="D511" s="61">
        <v>0</v>
      </c>
      <c r="E511" s="61">
        <v>0</v>
      </c>
      <c r="F511" s="62">
        <v>0</v>
      </c>
      <c r="G511" s="63">
        <f t="shared" si="117"/>
        <v>138</v>
      </c>
      <c r="H511" s="60">
        <f t="shared" ref="H511:H521" si="126">H510</f>
        <v>0.67361111111111105</v>
      </c>
      <c r="I511" s="54">
        <f>J511*PCUs!$B$2+K511*PCUs!$B$3+L511*PCUs!$B$4+M511*PCUs!$B$5</f>
        <v>12</v>
      </c>
      <c r="J511" s="61">
        <v>12</v>
      </c>
      <c r="K511" s="61">
        <v>0</v>
      </c>
      <c r="L511" s="61">
        <v>0</v>
      </c>
      <c r="M511" s="62">
        <v>0</v>
      </c>
      <c r="N511" s="75">
        <f t="shared" si="118"/>
        <v>69</v>
      </c>
      <c r="O511" s="60">
        <f t="shared" ref="O511:O521" si="127">O510</f>
        <v>0.67361111111111105</v>
      </c>
      <c r="P511" s="54">
        <f>Q511*PCUs!$B$2+R511*PCUs!$B$3+S511*PCUs!$B$4+T511*PCUs!$B$5</f>
        <v>0</v>
      </c>
      <c r="Q511" s="61">
        <v>0</v>
      </c>
      <c r="R511" s="61">
        <v>0</v>
      </c>
      <c r="S511" s="61">
        <v>0</v>
      </c>
      <c r="T511" s="62">
        <v>0</v>
      </c>
      <c r="U511" s="75">
        <f t="shared" si="104"/>
        <v>0</v>
      </c>
    </row>
    <row r="512" spans="1:21" ht="13.5" customHeight="1" x14ac:dyDescent="0.2">
      <c r="A512" s="60">
        <f t="shared" si="125"/>
        <v>0.67361111111111105</v>
      </c>
      <c r="B512" s="54">
        <f>C512*PCUs!$B$2+D512*PCUs!$B$3+E512*PCUs!$B$4+F512*PCUs!$B$5</f>
        <v>21</v>
      </c>
      <c r="C512" s="61">
        <v>21</v>
      </c>
      <c r="D512" s="61">
        <v>0</v>
      </c>
      <c r="E512" s="61">
        <v>0</v>
      </c>
      <c r="F512" s="62">
        <v>0</v>
      </c>
      <c r="G512" s="63">
        <f t="shared" si="117"/>
        <v>120.75</v>
      </c>
      <c r="H512" s="60">
        <f t="shared" si="126"/>
        <v>0.67361111111111105</v>
      </c>
      <c r="I512" s="54">
        <f>J512*PCUs!$B$2+K512*PCUs!$B$3+L512*PCUs!$B$4+M512*PCUs!$B$5</f>
        <v>9</v>
      </c>
      <c r="J512" s="61">
        <v>9</v>
      </c>
      <c r="K512" s="61">
        <v>0</v>
      </c>
      <c r="L512" s="61">
        <v>0</v>
      </c>
      <c r="M512" s="62">
        <v>0</v>
      </c>
      <c r="N512" s="75">
        <f t="shared" si="118"/>
        <v>51.75</v>
      </c>
      <c r="O512" s="60">
        <f t="shared" si="127"/>
        <v>0.67361111111111105</v>
      </c>
      <c r="P512" s="54">
        <f>Q512*PCUs!$B$2+R512*PCUs!$B$3+S512*PCUs!$B$4+T512*PCUs!$B$5</f>
        <v>1</v>
      </c>
      <c r="Q512" s="61">
        <v>1</v>
      </c>
      <c r="R512" s="61">
        <v>0</v>
      </c>
      <c r="S512" s="61">
        <v>0</v>
      </c>
      <c r="T512" s="62">
        <v>0</v>
      </c>
      <c r="U512" s="75">
        <f t="shared" si="104"/>
        <v>5.75</v>
      </c>
    </row>
    <row r="513" spans="1:21" ht="13.5" customHeight="1" x14ac:dyDescent="0.2">
      <c r="A513" s="60">
        <f t="shared" si="125"/>
        <v>0.67361111111111105</v>
      </c>
      <c r="B513" s="54">
        <f>C513*PCUs!$B$2+D513*PCUs!$B$3+E513*PCUs!$B$4+F513*PCUs!$B$5</f>
        <v>26.5</v>
      </c>
      <c r="C513" s="61">
        <v>25</v>
      </c>
      <c r="D513" s="61">
        <v>1</v>
      </c>
      <c r="E513" s="61">
        <v>0</v>
      </c>
      <c r="F513" s="62">
        <v>0</v>
      </c>
      <c r="G513" s="63">
        <f t="shared" si="117"/>
        <v>152.375</v>
      </c>
      <c r="H513" s="60">
        <f t="shared" si="126"/>
        <v>0.67361111111111105</v>
      </c>
      <c r="I513" s="54">
        <f>J513*PCUs!$B$2+K513*PCUs!$B$3+L513*PCUs!$B$4+M513*PCUs!$B$5</f>
        <v>8</v>
      </c>
      <c r="J513" s="61">
        <v>8</v>
      </c>
      <c r="K513" s="61">
        <v>0</v>
      </c>
      <c r="L513" s="61">
        <v>0</v>
      </c>
      <c r="M513" s="62">
        <v>0</v>
      </c>
      <c r="N513" s="75">
        <f t="shared" si="118"/>
        <v>46</v>
      </c>
      <c r="O513" s="60">
        <f t="shared" si="127"/>
        <v>0.67361111111111105</v>
      </c>
      <c r="P513" s="54">
        <f>Q513*PCUs!$B$2+R513*PCUs!$B$3+S513*PCUs!$B$4+T513*PCUs!$B$5</f>
        <v>7</v>
      </c>
      <c r="Q513" s="61">
        <v>7</v>
      </c>
      <c r="R513" s="61">
        <v>0</v>
      </c>
      <c r="S513" s="61">
        <v>0</v>
      </c>
      <c r="T513" s="62">
        <v>0</v>
      </c>
      <c r="U513" s="75">
        <f t="shared" si="104"/>
        <v>40.25</v>
      </c>
    </row>
    <row r="514" spans="1:21" ht="13.5" customHeight="1" x14ac:dyDescent="0.2">
      <c r="A514" s="60">
        <f t="shared" si="125"/>
        <v>0.67361111111111105</v>
      </c>
      <c r="B514" s="54">
        <f>C514*PCUs!$B$2+D514*PCUs!$B$3+E514*PCUs!$B$4+F514*PCUs!$B$5</f>
        <v>0</v>
      </c>
      <c r="C514" s="61"/>
      <c r="D514" s="61"/>
      <c r="E514" s="61"/>
      <c r="F514" s="62"/>
      <c r="G514" s="63">
        <f t="shared" si="117"/>
        <v>0</v>
      </c>
      <c r="H514" s="60">
        <f t="shared" si="126"/>
        <v>0.67361111111111105</v>
      </c>
      <c r="I514" s="54">
        <f>J514*PCUs!$B$2+K514*PCUs!$B$3+L514*PCUs!$B$4+M514*PCUs!$B$5</f>
        <v>0</v>
      </c>
      <c r="J514" s="61"/>
      <c r="K514" s="61"/>
      <c r="L514" s="61"/>
      <c r="M514" s="62"/>
      <c r="N514" s="75">
        <f t="shared" si="118"/>
        <v>0</v>
      </c>
      <c r="O514" s="60">
        <f t="shared" si="127"/>
        <v>0.67361111111111105</v>
      </c>
      <c r="P514" s="54">
        <f>Q514*PCUs!$B$2+R514*PCUs!$B$3+S514*PCUs!$B$4+T514*PCUs!$B$5</f>
        <v>0</v>
      </c>
      <c r="Q514" s="61"/>
      <c r="R514" s="61"/>
      <c r="S514" s="61"/>
      <c r="T514" s="62"/>
      <c r="U514" s="75">
        <f t="shared" si="104"/>
        <v>0</v>
      </c>
    </row>
    <row r="515" spans="1:21" ht="13.5" customHeight="1" x14ac:dyDescent="0.2">
      <c r="A515" s="60">
        <f t="shared" si="125"/>
        <v>0.67361111111111105</v>
      </c>
      <c r="B515" s="54">
        <f>C515*PCUs!$B$2+D515*PCUs!$B$3+E515*PCUs!$B$4+F515*PCUs!$B$5</f>
        <v>0</v>
      </c>
      <c r="C515" s="61"/>
      <c r="D515" s="61"/>
      <c r="E515" s="61"/>
      <c r="F515" s="62"/>
      <c r="G515" s="63">
        <f t="shared" si="117"/>
        <v>0</v>
      </c>
      <c r="H515" s="60">
        <f t="shared" si="126"/>
        <v>0.67361111111111105</v>
      </c>
      <c r="I515" s="54">
        <f>J515*PCUs!$B$2+K515*PCUs!$B$3+L515*PCUs!$B$4+M515*PCUs!$B$5</f>
        <v>0</v>
      </c>
      <c r="J515" s="61"/>
      <c r="K515" s="61"/>
      <c r="L515" s="61"/>
      <c r="M515" s="62"/>
      <c r="N515" s="75">
        <f t="shared" si="118"/>
        <v>0</v>
      </c>
      <c r="O515" s="60">
        <f t="shared" si="127"/>
        <v>0.67361111111111105</v>
      </c>
      <c r="P515" s="54">
        <f>Q515*PCUs!$B$2+R515*PCUs!$B$3+S515*PCUs!$B$4+T515*PCUs!$B$5</f>
        <v>0</v>
      </c>
      <c r="Q515" s="61"/>
      <c r="R515" s="61"/>
      <c r="S515" s="61"/>
      <c r="T515" s="62"/>
      <c r="U515" s="75">
        <f t="shared" si="104"/>
        <v>0</v>
      </c>
    </row>
    <row r="516" spans="1:21" ht="13.5" customHeight="1" x14ac:dyDescent="0.2">
      <c r="A516" s="60">
        <f t="shared" si="125"/>
        <v>0.67361111111111105</v>
      </c>
      <c r="B516" s="54">
        <f>C516*PCUs!$B$2+D516*PCUs!$B$3+E516*PCUs!$B$4+F516*PCUs!$B$5</f>
        <v>0</v>
      </c>
      <c r="C516" s="61"/>
      <c r="D516" s="61"/>
      <c r="E516" s="61"/>
      <c r="F516" s="62"/>
      <c r="G516" s="63">
        <f t="shared" si="117"/>
        <v>0</v>
      </c>
      <c r="H516" s="60">
        <f t="shared" si="126"/>
        <v>0.67361111111111105</v>
      </c>
      <c r="I516" s="54">
        <f>J516*PCUs!$B$2+K516*PCUs!$B$3+L516*PCUs!$B$4+M516*PCUs!$B$5</f>
        <v>0</v>
      </c>
      <c r="J516" s="61"/>
      <c r="K516" s="61"/>
      <c r="L516" s="61"/>
      <c r="M516" s="62"/>
      <c r="N516" s="75">
        <f t="shared" si="118"/>
        <v>0</v>
      </c>
      <c r="O516" s="60">
        <f t="shared" si="127"/>
        <v>0.67361111111111105</v>
      </c>
      <c r="P516" s="54">
        <f>Q516*PCUs!$B$2+R516*PCUs!$B$3+S516*PCUs!$B$4+T516*PCUs!$B$5</f>
        <v>0</v>
      </c>
      <c r="Q516" s="61"/>
      <c r="R516" s="61"/>
      <c r="S516" s="61"/>
      <c r="T516" s="62"/>
      <c r="U516" s="75">
        <f t="shared" si="104"/>
        <v>0</v>
      </c>
    </row>
    <row r="517" spans="1:21" ht="13.5" customHeight="1" x14ac:dyDescent="0.2">
      <c r="A517" s="60">
        <f t="shared" si="125"/>
        <v>0.67361111111111105</v>
      </c>
      <c r="B517" s="54">
        <f>C517*PCUs!$B$2+D517*PCUs!$B$3+E517*PCUs!$B$4+F517*PCUs!$B$5</f>
        <v>0</v>
      </c>
      <c r="C517" s="61"/>
      <c r="D517" s="61"/>
      <c r="E517" s="61"/>
      <c r="F517" s="62"/>
      <c r="G517" s="63">
        <f t="shared" si="117"/>
        <v>0</v>
      </c>
      <c r="H517" s="60">
        <f t="shared" si="126"/>
        <v>0.67361111111111105</v>
      </c>
      <c r="I517" s="54">
        <f>J517*PCUs!$B$2+K517*PCUs!$B$3+L517*PCUs!$B$4+M517*PCUs!$B$5</f>
        <v>0</v>
      </c>
      <c r="J517" s="61"/>
      <c r="K517" s="61"/>
      <c r="L517" s="61"/>
      <c r="M517" s="62"/>
      <c r="N517" s="75">
        <f t="shared" si="118"/>
        <v>0</v>
      </c>
      <c r="O517" s="60">
        <f t="shared" si="127"/>
        <v>0.67361111111111105</v>
      </c>
      <c r="P517" s="54">
        <f>Q517*PCUs!$B$2+R517*PCUs!$B$3+S517*PCUs!$B$4+T517*PCUs!$B$5</f>
        <v>0</v>
      </c>
      <c r="Q517" s="61"/>
      <c r="R517" s="61"/>
      <c r="S517" s="61"/>
      <c r="T517" s="62"/>
      <c r="U517" s="75">
        <f t="shared" si="104"/>
        <v>0</v>
      </c>
    </row>
    <row r="518" spans="1:21" ht="13.5" customHeight="1" x14ac:dyDescent="0.2">
      <c r="A518" s="60">
        <f t="shared" si="125"/>
        <v>0.67361111111111105</v>
      </c>
      <c r="B518" s="54">
        <f>C518*PCUs!$B$2+D518*PCUs!$B$3+E518*PCUs!$B$4+F518*PCUs!$B$5</f>
        <v>0</v>
      </c>
      <c r="C518" s="61"/>
      <c r="D518" s="61"/>
      <c r="E518" s="61"/>
      <c r="F518" s="62"/>
      <c r="G518" s="63">
        <f t="shared" si="117"/>
        <v>0</v>
      </c>
      <c r="H518" s="60">
        <f t="shared" si="126"/>
        <v>0.67361111111111105</v>
      </c>
      <c r="I518" s="54">
        <f>J518*PCUs!$B$2+K518*PCUs!$B$3+L518*PCUs!$B$4+M518*PCUs!$B$5</f>
        <v>0</v>
      </c>
      <c r="J518" s="61"/>
      <c r="K518" s="61"/>
      <c r="L518" s="61"/>
      <c r="M518" s="62"/>
      <c r="N518" s="75">
        <f t="shared" si="118"/>
        <v>0</v>
      </c>
      <c r="O518" s="60">
        <f t="shared" si="127"/>
        <v>0.67361111111111105</v>
      </c>
      <c r="P518" s="54">
        <f>Q518*PCUs!$B$2+R518*PCUs!$B$3+S518*PCUs!$B$4+T518*PCUs!$B$5</f>
        <v>0</v>
      </c>
      <c r="Q518" s="61"/>
      <c r="R518" s="61"/>
      <c r="S518" s="61"/>
      <c r="T518" s="62"/>
      <c r="U518" s="75">
        <f t="shared" si="104"/>
        <v>0</v>
      </c>
    </row>
    <row r="519" spans="1:21" ht="13.5" customHeight="1" x14ac:dyDescent="0.2">
      <c r="A519" s="60">
        <f t="shared" si="125"/>
        <v>0.67361111111111105</v>
      </c>
      <c r="B519" s="54">
        <f>C519*PCUs!$B$2+D519*PCUs!$B$3+E519*PCUs!$B$4+F519*PCUs!$B$5</f>
        <v>0</v>
      </c>
      <c r="C519" s="61"/>
      <c r="D519" s="61"/>
      <c r="E519" s="61"/>
      <c r="F519" s="62"/>
      <c r="G519" s="63">
        <f t="shared" si="117"/>
        <v>0</v>
      </c>
      <c r="H519" s="60">
        <f t="shared" si="126"/>
        <v>0.67361111111111105</v>
      </c>
      <c r="I519" s="54">
        <f>J519*PCUs!$B$2+K519*PCUs!$B$3+L519*PCUs!$B$4+M519*PCUs!$B$5</f>
        <v>0</v>
      </c>
      <c r="J519" s="61"/>
      <c r="K519" s="61"/>
      <c r="L519" s="61"/>
      <c r="M519" s="62"/>
      <c r="N519" s="75">
        <f t="shared" si="118"/>
        <v>0</v>
      </c>
      <c r="O519" s="60">
        <f t="shared" si="127"/>
        <v>0.67361111111111105</v>
      </c>
      <c r="P519" s="54">
        <f>Q519*PCUs!$B$2+R519*PCUs!$B$3+S519*PCUs!$B$4+T519*PCUs!$B$5</f>
        <v>0</v>
      </c>
      <c r="Q519" s="61"/>
      <c r="R519" s="61"/>
      <c r="S519" s="61"/>
      <c r="T519" s="62"/>
      <c r="U519" s="75">
        <f t="shared" si="104"/>
        <v>0</v>
      </c>
    </row>
    <row r="520" spans="1:21" ht="13.5" customHeight="1" x14ac:dyDescent="0.2">
      <c r="A520" s="60">
        <f t="shared" si="125"/>
        <v>0.67361111111111105</v>
      </c>
      <c r="B520" s="54">
        <f>C520*PCUs!$B$2+D520*PCUs!$B$3+E520*PCUs!$B$4+F520*PCUs!$B$5</f>
        <v>0</v>
      </c>
      <c r="C520" s="61"/>
      <c r="D520" s="61"/>
      <c r="E520" s="61"/>
      <c r="F520" s="62"/>
      <c r="G520" s="63">
        <f t="shared" si="117"/>
        <v>0</v>
      </c>
      <c r="H520" s="60">
        <f t="shared" si="126"/>
        <v>0.67361111111111105</v>
      </c>
      <c r="I520" s="54">
        <f>J520*PCUs!$B$2+K520*PCUs!$B$3+L520*PCUs!$B$4+M520*PCUs!$B$5</f>
        <v>0</v>
      </c>
      <c r="J520" s="61"/>
      <c r="K520" s="61"/>
      <c r="L520" s="61"/>
      <c r="M520" s="62"/>
      <c r="N520" s="75">
        <f t="shared" si="118"/>
        <v>0</v>
      </c>
      <c r="O520" s="60">
        <f t="shared" si="127"/>
        <v>0.67361111111111105</v>
      </c>
      <c r="P520" s="54">
        <f>Q520*PCUs!$B$2+R520*PCUs!$B$3+S520*PCUs!$B$4+T520*PCUs!$B$5</f>
        <v>0</v>
      </c>
      <c r="Q520" s="61"/>
      <c r="R520" s="61"/>
      <c r="S520" s="61"/>
      <c r="T520" s="62"/>
      <c r="U520" s="75">
        <f t="shared" si="104"/>
        <v>0</v>
      </c>
    </row>
    <row r="521" spans="1:21" ht="13.5" customHeight="1" x14ac:dyDescent="0.2">
      <c r="A521" s="60">
        <f t="shared" si="125"/>
        <v>0.67361111111111105</v>
      </c>
      <c r="B521" s="65">
        <f>C521*PCUs!$B$2+D521*PCUs!$B$3+E521*PCUs!$B$4+F521*PCUs!$B$5</f>
        <v>0</v>
      </c>
      <c r="C521" s="66"/>
      <c r="D521" s="66"/>
      <c r="E521" s="66"/>
      <c r="F521" s="67"/>
      <c r="G521" s="68">
        <f t="shared" si="117"/>
        <v>0</v>
      </c>
      <c r="H521" s="60">
        <f t="shared" si="126"/>
        <v>0.67361111111111105</v>
      </c>
      <c r="I521" s="65">
        <f>J521*PCUs!$B$2+K521*PCUs!$B$3+L521*PCUs!$B$4+M521*PCUs!$B$5</f>
        <v>0</v>
      </c>
      <c r="J521" s="66"/>
      <c r="K521" s="66"/>
      <c r="L521" s="66"/>
      <c r="M521" s="67"/>
      <c r="N521" s="76">
        <f t="shared" si="118"/>
        <v>0</v>
      </c>
      <c r="O521" s="60">
        <f t="shared" si="127"/>
        <v>0.67361111111111105</v>
      </c>
      <c r="P521" s="65">
        <f>Q521*PCUs!$B$2+R521*PCUs!$B$3+S521*PCUs!$B$4+T521*PCUs!$B$5</f>
        <v>0</v>
      </c>
      <c r="Q521" s="66"/>
      <c r="R521" s="66"/>
      <c r="S521" s="66"/>
      <c r="T521" s="67"/>
      <c r="U521" s="76">
        <f t="shared" si="104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26.5</v>
      </c>
      <c r="C522" s="24">
        <f>VLOOKUP(B522,B510:F521,2,FALSE)</f>
        <v>25</v>
      </c>
      <c r="D522" s="24">
        <f>VLOOKUP(B522,B510:F521,3,FALSE)</f>
        <v>1</v>
      </c>
      <c r="E522" s="24">
        <f>VLOOKUP(B522,B510:F521,4,FALSE)</f>
        <v>0</v>
      </c>
      <c r="F522" s="69">
        <f>VLOOKUP(B522,B510:F521,5,FALSE)</f>
        <v>0</v>
      </c>
      <c r="G522" s="63">
        <f t="shared" si="117"/>
        <v>152.375</v>
      </c>
      <c r="H522" s="70">
        <f>H521</f>
        <v>0.67361111111111105</v>
      </c>
      <c r="I522" s="54">
        <f>MAX(I510:I521)</f>
        <v>12</v>
      </c>
      <c r="J522" s="24">
        <f>VLOOKUP(I522,I510:M521,2,FALSE)</f>
        <v>12</v>
      </c>
      <c r="K522" s="24">
        <f>VLOOKUP(I522,I510:M521,3,FALSE)</f>
        <v>0</v>
      </c>
      <c r="L522" s="24">
        <f>VLOOKUP(I522,I510:M521,4,FALSE)</f>
        <v>0</v>
      </c>
      <c r="M522" s="69">
        <f>VLOOKUP(I522,I510:M521,5,FALSE)</f>
        <v>0</v>
      </c>
      <c r="N522" s="75">
        <f t="shared" si="118"/>
        <v>69</v>
      </c>
      <c r="O522" s="70">
        <f>O521</f>
        <v>0.67361111111111105</v>
      </c>
      <c r="P522" s="54">
        <f>MAX(P510:P521)</f>
        <v>7</v>
      </c>
      <c r="Q522" s="24">
        <f>VLOOKUP(P522,P510:T521,2,FALSE)</f>
        <v>7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04"/>
        <v>40.25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23.5</v>
      </c>
      <c r="C523" s="57">
        <v>22</v>
      </c>
      <c r="D523" s="57">
        <v>1</v>
      </c>
      <c r="E523" s="57">
        <v>0</v>
      </c>
      <c r="F523" s="58">
        <v>0</v>
      </c>
      <c r="G523" s="59">
        <f t="shared" si="117"/>
        <v>135.125</v>
      </c>
      <c r="H523" s="55">
        <f>H521+"00:05"</f>
        <v>0.67708333333333326</v>
      </c>
      <c r="I523" s="56">
        <f>J523*PCUs!$B$2+K523*PCUs!$B$3+L523*PCUs!$B$4+M523*PCUs!$B$5</f>
        <v>18</v>
      </c>
      <c r="J523" s="57">
        <v>18</v>
      </c>
      <c r="K523" s="57">
        <v>0</v>
      </c>
      <c r="L523" s="57">
        <v>0</v>
      </c>
      <c r="M523" s="58">
        <v>0</v>
      </c>
      <c r="N523" s="35">
        <f t="shared" si="118"/>
        <v>103.5</v>
      </c>
      <c r="O523" s="55">
        <f>O521+"00:05"</f>
        <v>0.67708333333333326</v>
      </c>
      <c r="P523" s="56">
        <f>Q523*PCUs!$B$2+R523*PCUs!$B$3+S523*PCUs!$B$4+T523*PCUs!$B$5</f>
        <v>0</v>
      </c>
      <c r="Q523" s="57">
        <v>0</v>
      </c>
      <c r="R523" s="57">
        <v>0</v>
      </c>
      <c r="S523" s="57">
        <v>0</v>
      </c>
      <c r="T523" s="58">
        <v>0</v>
      </c>
      <c r="U523" s="35">
        <f t="shared" si="104"/>
        <v>0</v>
      </c>
    </row>
    <row r="524" spans="1:21" ht="13.5" customHeight="1" x14ac:dyDescent="0.2">
      <c r="A524" s="60">
        <f t="shared" ref="A524:A534" si="128">A523</f>
        <v>0.67708333333333326</v>
      </c>
      <c r="B524" s="54">
        <f>C524*PCUs!$B$2+D524*PCUs!$B$3+E524*PCUs!$B$4+F524*PCUs!$B$5</f>
        <v>30.5</v>
      </c>
      <c r="C524" s="61">
        <v>29</v>
      </c>
      <c r="D524" s="61">
        <v>1</v>
      </c>
      <c r="E524" s="61">
        <v>0</v>
      </c>
      <c r="F524" s="62">
        <v>0</v>
      </c>
      <c r="G524" s="63">
        <f t="shared" si="117"/>
        <v>175.375</v>
      </c>
      <c r="H524" s="60">
        <f t="shared" ref="H524:H534" si="129">H523</f>
        <v>0.67708333333333326</v>
      </c>
      <c r="I524" s="54">
        <f>J524*PCUs!$B$2+K524*PCUs!$B$3+L524*PCUs!$B$4+M524*PCUs!$B$5</f>
        <v>24</v>
      </c>
      <c r="J524" s="61">
        <v>24</v>
      </c>
      <c r="K524" s="61">
        <v>0</v>
      </c>
      <c r="L524" s="61">
        <v>0</v>
      </c>
      <c r="M524" s="62">
        <v>0</v>
      </c>
      <c r="N524" s="75">
        <f t="shared" si="118"/>
        <v>138</v>
      </c>
      <c r="O524" s="60">
        <f t="shared" ref="O524:O534" si="130">O523</f>
        <v>0.67708333333333326</v>
      </c>
      <c r="P524" s="54">
        <f>Q524*PCUs!$B$2+R524*PCUs!$B$3+S524*PCUs!$B$4+T524*PCUs!$B$5</f>
        <v>1</v>
      </c>
      <c r="Q524" s="61">
        <v>1</v>
      </c>
      <c r="R524" s="61">
        <v>0</v>
      </c>
      <c r="S524" s="61">
        <v>0</v>
      </c>
      <c r="T524" s="62">
        <v>0</v>
      </c>
      <c r="U524" s="75">
        <f t="shared" si="104"/>
        <v>5.75</v>
      </c>
    </row>
    <row r="525" spans="1:21" ht="13.5" customHeight="1" x14ac:dyDescent="0.2">
      <c r="A525" s="60">
        <f t="shared" si="128"/>
        <v>0.67708333333333326</v>
      </c>
      <c r="B525" s="54">
        <f>C525*PCUs!$B$2+D525*PCUs!$B$3+E525*PCUs!$B$4+F525*PCUs!$B$5</f>
        <v>37.5</v>
      </c>
      <c r="C525" s="61">
        <v>36</v>
      </c>
      <c r="D525" s="61">
        <v>1</v>
      </c>
      <c r="E525" s="61">
        <v>0</v>
      </c>
      <c r="F525" s="62">
        <v>0</v>
      </c>
      <c r="G525" s="63">
        <f t="shared" si="117"/>
        <v>215.625</v>
      </c>
      <c r="H525" s="60">
        <f t="shared" si="129"/>
        <v>0.67708333333333326</v>
      </c>
      <c r="I525" s="54">
        <f>J525*PCUs!$B$2+K525*PCUs!$B$3+L525*PCUs!$B$4+M525*PCUs!$B$5</f>
        <v>24</v>
      </c>
      <c r="J525" s="61">
        <v>24</v>
      </c>
      <c r="K525" s="61">
        <v>0</v>
      </c>
      <c r="L525" s="61">
        <v>0</v>
      </c>
      <c r="M525" s="62">
        <v>0</v>
      </c>
      <c r="N525" s="75">
        <f t="shared" si="118"/>
        <v>138</v>
      </c>
      <c r="O525" s="60">
        <f t="shared" si="130"/>
        <v>0.67708333333333326</v>
      </c>
      <c r="P525" s="54">
        <f>Q525*PCUs!$B$2+R525*PCUs!$B$3+S525*PCUs!$B$4+T525*PCUs!$B$5</f>
        <v>1</v>
      </c>
      <c r="Q525" s="61">
        <v>1</v>
      </c>
      <c r="R525" s="61">
        <v>0</v>
      </c>
      <c r="S525" s="61">
        <v>0</v>
      </c>
      <c r="T525" s="62">
        <v>0</v>
      </c>
      <c r="U525" s="75">
        <f t="shared" si="104"/>
        <v>5.75</v>
      </c>
    </row>
    <row r="526" spans="1:21" ht="13.5" customHeight="1" x14ac:dyDescent="0.2">
      <c r="A526" s="60">
        <f t="shared" si="128"/>
        <v>0.67708333333333326</v>
      </c>
      <c r="B526" s="54">
        <f>C526*PCUs!$B$2+D526*PCUs!$B$3+E526*PCUs!$B$4+F526*PCUs!$B$5</f>
        <v>41.5</v>
      </c>
      <c r="C526" s="61">
        <v>40</v>
      </c>
      <c r="D526" s="61">
        <v>1</v>
      </c>
      <c r="E526" s="61">
        <v>0</v>
      </c>
      <c r="F526" s="62">
        <v>0</v>
      </c>
      <c r="G526" s="63">
        <f t="shared" si="117"/>
        <v>238.625</v>
      </c>
      <c r="H526" s="60">
        <f t="shared" si="129"/>
        <v>0.67708333333333326</v>
      </c>
      <c r="I526" s="54">
        <f>J526*PCUs!$B$2+K526*PCUs!$B$3+L526*PCUs!$B$4+M526*PCUs!$B$5</f>
        <v>20</v>
      </c>
      <c r="J526" s="61">
        <v>20</v>
      </c>
      <c r="K526" s="61">
        <v>0</v>
      </c>
      <c r="L526" s="61">
        <v>0</v>
      </c>
      <c r="M526" s="62">
        <v>0</v>
      </c>
      <c r="N526" s="75">
        <f t="shared" si="118"/>
        <v>115</v>
      </c>
      <c r="O526" s="60">
        <f t="shared" si="130"/>
        <v>0.67708333333333326</v>
      </c>
      <c r="P526" s="54">
        <f>Q526*PCUs!$B$2+R526*PCUs!$B$3+S526*PCUs!$B$4+T526*PCUs!$B$5</f>
        <v>3</v>
      </c>
      <c r="Q526" s="61">
        <v>3</v>
      </c>
      <c r="R526" s="61">
        <v>0</v>
      </c>
      <c r="S526" s="61">
        <v>0</v>
      </c>
      <c r="T526" s="62">
        <v>0</v>
      </c>
      <c r="U526" s="75">
        <f t="shared" si="104"/>
        <v>17.25</v>
      </c>
    </row>
    <row r="527" spans="1:21" ht="13.5" customHeight="1" x14ac:dyDescent="0.2">
      <c r="A527" s="60">
        <f t="shared" si="128"/>
        <v>0.67708333333333326</v>
      </c>
      <c r="B527" s="54">
        <f>C527*PCUs!$B$2+D527*PCUs!$B$3+E527*PCUs!$B$4+F527*PCUs!$B$5</f>
        <v>0</v>
      </c>
      <c r="C527" s="61"/>
      <c r="D527" s="61"/>
      <c r="E527" s="61"/>
      <c r="F527" s="62"/>
      <c r="G527" s="63">
        <f t="shared" si="117"/>
        <v>0</v>
      </c>
      <c r="H527" s="60">
        <f t="shared" si="129"/>
        <v>0.67708333333333326</v>
      </c>
      <c r="I527" s="54">
        <f>J527*PCUs!$B$2+K527*PCUs!$B$3+L527*PCUs!$B$4+M527*PCUs!$B$5</f>
        <v>0</v>
      </c>
      <c r="J527" s="61"/>
      <c r="K527" s="61"/>
      <c r="L527" s="61"/>
      <c r="M527" s="62"/>
      <c r="N527" s="75">
        <f t="shared" si="118"/>
        <v>0</v>
      </c>
      <c r="O527" s="60">
        <f t="shared" si="130"/>
        <v>0.67708333333333326</v>
      </c>
      <c r="P527" s="54">
        <f>Q527*PCUs!$B$2+R527*PCUs!$B$3+S527*PCUs!$B$4+T527*PCUs!$B$5</f>
        <v>0</v>
      </c>
      <c r="Q527" s="61"/>
      <c r="R527" s="61"/>
      <c r="S527" s="61"/>
      <c r="T527" s="62"/>
      <c r="U527" s="75">
        <f t="shared" si="104"/>
        <v>0</v>
      </c>
    </row>
    <row r="528" spans="1:21" ht="13.5" customHeight="1" x14ac:dyDescent="0.2">
      <c r="A528" s="60">
        <f t="shared" si="128"/>
        <v>0.67708333333333326</v>
      </c>
      <c r="B528" s="54">
        <f>C528*PCUs!$B$2+D528*PCUs!$B$3+E528*PCUs!$B$4+F528*PCUs!$B$5</f>
        <v>0</v>
      </c>
      <c r="C528" s="61"/>
      <c r="D528" s="61"/>
      <c r="E528" s="61"/>
      <c r="F528" s="62"/>
      <c r="G528" s="63">
        <f t="shared" si="117"/>
        <v>0</v>
      </c>
      <c r="H528" s="60">
        <f t="shared" si="129"/>
        <v>0.67708333333333326</v>
      </c>
      <c r="I528" s="54">
        <f>J528*PCUs!$B$2+K528*PCUs!$B$3+L528*PCUs!$B$4+M528*PCUs!$B$5</f>
        <v>0</v>
      </c>
      <c r="J528" s="61"/>
      <c r="K528" s="61"/>
      <c r="L528" s="61"/>
      <c r="M528" s="62"/>
      <c r="N528" s="75">
        <f t="shared" si="118"/>
        <v>0</v>
      </c>
      <c r="O528" s="60">
        <f t="shared" si="130"/>
        <v>0.67708333333333326</v>
      </c>
      <c r="P528" s="54">
        <f>Q528*PCUs!$B$2+R528*PCUs!$B$3+S528*PCUs!$B$4+T528*PCUs!$B$5</f>
        <v>0</v>
      </c>
      <c r="Q528" s="61"/>
      <c r="R528" s="61"/>
      <c r="S528" s="61"/>
      <c r="T528" s="62"/>
      <c r="U528" s="75">
        <f t="shared" si="104"/>
        <v>0</v>
      </c>
    </row>
    <row r="529" spans="1:21" ht="13.5" customHeight="1" x14ac:dyDescent="0.2">
      <c r="A529" s="60">
        <f t="shared" si="128"/>
        <v>0.67708333333333326</v>
      </c>
      <c r="B529" s="54">
        <f>C529*PCUs!$B$2+D529*PCUs!$B$3+E529*PCUs!$B$4+F529*PCUs!$B$5</f>
        <v>0</v>
      </c>
      <c r="C529" s="61"/>
      <c r="D529" s="61"/>
      <c r="E529" s="61"/>
      <c r="F529" s="62"/>
      <c r="G529" s="63">
        <f t="shared" si="117"/>
        <v>0</v>
      </c>
      <c r="H529" s="60">
        <f t="shared" si="129"/>
        <v>0.67708333333333326</v>
      </c>
      <c r="I529" s="54">
        <f>J529*PCUs!$B$2+K529*PCUs!$B$3+L529*PCUs!$B$4+M529*PCUs!$B$5</f>
        <v>0</v>
      </c>
      <c r="J529" s="61"/>
      <c r="K529" s="61"/>
      <c r="L529" s="61"/>
      <c r="M529" s="62"/>
      <c r="N529" s="75">
        <f t="shared" si="118"/>
        <v>0</v>
      </c>
      <c r="O529" s="60">
        <f t="shared" si="130"/>
        <v>0.67708333333333326</v>
      </c>
      <c r="P529" s="54">
        <f>Q529*PCUs!$B$2+R529*PCUs!$B$3+S529*PCUs!$B$4+T529*PCUs!$B$5</f>
        <v>0</v>
      </c>
      <c r="Q529" s="61"/>
      <c r="R529" s="61"/>
      <c r="S529" s="61"/>
      <c r="T529" s="62"/>
      <c r="U529" s="75">
        <f t="shared" si="104"/>
        <v>0</v>
      </c>
    </row>
    <row r="530" spans="1:21" ht="13.5" customHeight="1" x14ac:dyDescent="0.2">
      <c r="A530" s="60">
        <f t="shared" si="128"/>
        <v>0.67708333333333326</v>
      </c>
      <c r="B530" s="54">
        <f>C530*PCUs!$B$2+D530*PCUs!$B$3+E530*PCUs!$B$4+F530*PCUs!$B$5</f>
        <v>0</v>
      </c>
      <c r="C530" s="61"/>
      <c r="D530" s="61"/>
      <c r="E530" s="61"/>
      <c r="F530" s="62"/>
      <c r="G530" s="63">
        <f t="shared" si="117"/>
        <v>0</v>
      </c>
      <c r="H530" s="60">
        <f t="shared" si="129"/>
        <v>0.67708333333333326</v>
      </c>
      <c r="I530" s="54">
        <f>J530*PCUs!$B$2+K530*PCUs!$B$3+L530*PCUs!$B$4+M530*PCUs!$B$5</f>
        <v>0</v>
      </c>
      <c r="J530" s="61"/>
      <c r="K530" s="61"/>
      <c r="L530" s="61"/>
      <c r="M530" s="62"/>
      <c r="N530" s="75">
        <f t="shared" si="118"/>
        <v>0</v>
      </c>
      <c r="O530" s="60">
        <f t="shared" si="130"/>
        <v>0.67708333333333326</v>
      </c>
      <c r="P530" s="54">
        <f>Q530*PCUs!$B$2+R530*PCUs!$B$3+S530*PCUs!$B$4+T530*PCUs!$B$5</f>
        <v>0</v>
      </c>
      <c r="Q530" s="61"/>
      <c r="R530" s="61"/>
      <c r="S530" s="61"/>
      <c r="T530" s="62"/>
      <c r="U530" s="75">
        <f t="shared" si="104"/>
        <v>0</v>
      </c>
    </row>
    <row r="531" spans="1:21" ht="13.5" customHeight="1" x14ac:dyDescent="0.2">
      <c r="A531" s="60">
        <f t="shared" si="128"/>
        <v>0.67708333333333326</v>
      </c>
      <c r="B531" s="54">
        <f>C531*PCUs!$B$2+D531*PCUs!$B$3+E531*PCUs!$B$4+F531*PCUs!$B$5</f>
        <v>0</v>
      </c>
      <c r="C531" s="61"/>
      <c r="D531" s="61"/>
      <c r="E531" s="61"/>
      <c r="F531" s="62"/>
      <c r="G531" s="63">
        <f t="shared" si="117"/>
        <v>0</v>
      </c>
      <c r="H531" s="60">
        <f t="shared" si="129"/>
        <v>0.67708333333333326</v>
      </c>
      <c r="I531" s="54">
        <f>J531*PCUs!$B$2+K531*PCUs!$B$3+L531*PCUs!$B$4+M531*PCUs!$B$5</f>
        <v>0</v>
      </c>
      <c r="J531" s="61"/>
      <c r="K531" s="61"/>
      <c r="L531" s="61"/>
      <c r="M531" s="62"/>
      <c r="N531" s="75">
        <f t="shared" si="118"/>
        <v>0</v>
      </c>
      <c r="O531" s="60">
        <f t="shared" si="130"/>
        <v>0.67708333333333326</v>
      </c>
      <c r="P531" s="54">
        <f>Q531*PCUs!$B$2+R531*PCUs!$B$3+S531*PCUs!$B$4+T531*PCUs!$B$5</f>
        <v>0</v>
      </c>
      <c r="Q531" s="61"/>
      <c r="R531" s="61"/>
      <c r="S531" s="61"/>
      <c r="T531" s="62"/>
      <c r="U531" s="75">
        <f t="shared" si="104"/>
        <v>0</v>
      </c>
    </row>
    <row r="532" spans="1:21" ht="13.5" customHeight="1" x14ac:dyDescent="0.2">
      <c r="A532" s="60">
        <f t="shared" si="128"/>
        <v>0.67708333333333326</v>
      </c>
      <c r="B532" s="54">
        <f>C532*PCUs!$B$2+D532*PCUs!$B$3+E532*PCUs!$B$4+F532*PCUs!$B$5</f>
        <v>0</v>
      </c>
      <c r="C532" s="61"/>
      <c r="D532" s="61"/>
      <c r="E532" s="61"/>
      <c r="F532" s="62"/>
      <c r="G532" s="63">
        <f t="shared" si="117"/>
        <v>0</v>
      </c>
      <c r="H532" s="60">
        <f t="shared" si="129"/>
        <v>0.67708333333333326</v>
      </c>
      <c r="I532" s="54">
        <f>J532*PCUs!$B$2+K532*PCUs!$B$3+L532*PCUs!$B$4+M532*PCUs!$B$5</f>
        <v>0</v>
      </c>
      <c r="J532" s="61"/>
      <c r="K532" s="61"/>
      <c r="L532" s="61"/>
      <c r="M532" s="62"/>
      <c r="N532" s="75">
        <f t="shared" si="118"/>
        <v>0</v>
      </c>
      <c r="O532" s="60">
        <f t="shared" si="130"/>
        <v>0.67708333333333326</v>
      </c>
      <c r="P532" s="54">
        <f>Q532*PCUs!$B$2+R532*PCUs!$B$3+S532*PCUs!$B$4+T532*PCUs!$B$5</f>
        <v>0</v>
      </c>
      <c r="Q532" s="61"/>
      <c r="R532" s="61"/>
      <c r="S532" s="61"/>
      <c r="T532" s="62"/>
      <c r="U532" s="75">
        <f t="shared" si="104"/>
        <v>0</v>
      </c>
    </row>
    <row r="533" spans="1:21" ht="13.5" customHeight="1" x14ac:dyDescent="0.2">
      <c r="A533" s="60">
        <f t="shared" si="128"/>
        <v>0.67708333333333326</v>
      </c>
      <c r="B533" s="54">
        <f>C533*PCUs!$B$2+D533*PCUs!$B$3+E533*PCUs!$B$4+F533*PCUs!$B$5</f>
        <v>0</v>
      </c>
      <c r="C533" s="61"/>
      <c r="D533" s="61"/>
      <c r="E533" s="61"/>
      <c r="F533" s="62"/>
      <c r="G533" s="63">
        <f t="shared" si="117"/>
        <v>0</v>
      </c>
      <c r="H533" s="60">
        <f t="shared" si="129"/>
        <v>0.67708333333333326</v>
      </c>
      <c r="I533" s="54">
        <f>J533*PCUs!$B$2+K533*PCUs!$B$3+L533*PCUs!$B$4+M533*PCUs!$B$5</f>
        <v>0</v>
      </c>
      <c r="J533" s="61"/>
      <c r="K533" s="61"/>
      <c r="L533" s="61"/>
      <c r="M533" s="62"/>
      <c r="N533" s="75">
        <f t="shared" si="118"/>
        <v>0</v>
      </c>
      <c r="O533" s="60">
        <f t="shared" si="130"/>
        <v>0.67708333333333326</v>
      </c>
      <c r="P533" s="54">
        <f>Q533*PCUs!$B$2+R533*PCUs!$B$3+S533*PCUs!$B$4+T533*PCUs!$B$5</f>
        <v>0</v>
      </c>
      <c r="Q533" s="61"/>
      <c r="R533" s="61"/>
      <c r="S533" s="61"/>
      <c r="T533" s="62"/>
      <c r="U533" s="75">
        <f t="shared" si="104"/>
        <v>0</v>
      </c>
    </row>
    <row r="534" spans="1:21" ht="13.5" customHeight="1" x14ac:dyDescent="0.2">
      <c r="A534" s="60">
        <f t="shared" si="128"/>
        <v>0.67708333333333326</v>
      </c>
      <c r="B534" s="65">
        <f>C534*PCUs!$B$2+D534*PCUs!$B$3+E534*PCUs!$B$4+F534*PCUs!$B$5</f>
        <v>0</v>
      </c>
      <c r="C534" s="66"/>
      <c r="D534" s="66"/>
      <c r="E534" s="66"/>
      <c r="F534" s="67"/>
      <c r="G534" s="68">
        <f t="shared" si="117"/>
        <v>0</v>
      </c>
      <c r="H534" s="60">
        <f t="shared" si="129"/>
        <v>0.67708333333333326</v>
      </c>
      <c r="I534" s="65">
        <f>J534*PCUs!$B$2+K534*PCUs!$B$3+L534*PCUs!$B$4+M534*PCUs!$B$5</f>
        <v>0</v>
      </c>
      <c r="J534" s="66"/>
      <c r="K534" s="66"/>
      <c r="L534" s="66"/>
      <c r="M534" s="67"/>
      <c r="N534" s="76">
        <f t="shared" si="118"/>
        <v>0</v>
      </c>
      <c r="O534" s="60">
        <f t="shared" si="130"/>
        <v>0.67708333333333326</v>
      </c>
      <c r="P534" s="65">
        <f>Q534*PCUs!$B$2+R534*PCUs!$B$3+S534*PCUs!$B$4+T534*PCUs!$B$5</f>
        <v>0</v>
      </c>
      <c r="Q534" s="66"/>
      <c r="R534" s="66"/>
      <c r="S534" s="66"/>
      <c r="T534" s="67"/>
      <c r="U534" s="76">
        <f t="shared" si="104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41.5</v>
      </c>
      <c r="C535" s="24">
        <f>VLOOKUP(B535,B523:F534,2,FALSE)</f>
        <v>40</v>
      </c>
      <c r="D535" s="24">
        <f>VLOOKUP(B535,B523:F534,3,FALSE)</f>
        <v>1</v>
      </c>
      <c r="E535" s="24">
        <f>VLOOKUP(B535,B523:F534,4,FALSE)</f>
        <v>0</v>
      </c>
      <c r="F535" s="69">
        <f>VLOOKUP(B535,B523:F534,5,FALSE)</f>
        <v>0</v>
      </c>
      <c r="G535" s="63">
        <f t="shared" si="117"/>
        <v>238.625</v>
      </c>
      <c r="H535" s="70">
        <f>H534</f>
        <v>0.67708333333333326</v>
      </c>
      <c r="I535" s="54">
        <f>MAX(I523:I534)</f>
        <v>24</v>
      </c>
      <c r="J535" s="24">
        <f>VLOOKUP(I535,I523:M534,2,FALSE)</f>
        <v>24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si="118"/>
        <v>138</v>
      </c>
      <c r="O535" s="70">
        <f>O534</f>
        <v>0.67708333333333326</v>
      </c>
      <c r="P535" s="54">
        <f>MAX(P523:P534)</f>
        <v>3</v>
      </c>
      <c r="Q535" s="24">
        <f>VLOOKUP(P535,P523:T534,2,FALSE)</f>
        <v>3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04"/>
        <v>17.25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44.5</v>
      </c>
      <c r="C536" s="57">
        <v>43</v>
      </c>
      <c r="D536" s="57">
        <v>1</v>
      </c>
      <c r="E536" s="57">
        <v>0</v>
      </c>
      <c r="F536" s="58">
        <v>0</v>
      </c>
      <c r="G536" s="59">
        <f t="shared" si="117"/>
        <v>255.875</v>
      </c>
      <c r="H536" s="55">
        <f>H534+"00:05"</f>
        <v>0.68055555555555547</v>
      </c>
      <c r="I536" s="56">
        <f>J536*PCUs!$B$2+K536*PCUs!$B$3+L536*PCUs!$B$4+M536*PCUs!$B$5</f>
        <v>18</v>
      </c>
      <c r="J536" s="57">
        <v>18</v>
      </c>
      <c r="K536" s="57">
        <v>0</v>
      </c>
      <c r="L536" s="57">
        <v>0</v>
      </c>
      <c r="M536" s="58">
        <v>0</v>
      </c>
      <c r="N536" s="35">
        <f t="shared" si="118"/>
        <v>103.5</v>
      </c>
      <c r="O536" s="55">
        <f>O534+"00:05"</f>
        <v>0.68055555555555547</v>
      </c>
      <c r="P536" s="56">
        <f>Q536*PCUs!$B$2+R536*PCUs!$B$3+S536*PCUs!$B$4+T536*PCUs!$B$5</f>
        <v>3</v>
      </c>
      <c r="Q536" s="57">
        <v>3</v>
      </c>
      <c r="R536" s="57">
        <v>0</v>
      </c>
      <c r="S536" s="57">
        <v>0</v>
      </c>
      <c r="T536" s="58">
        <v>0</v>
      </c>
      <c r="U536" s="35">
        <f t="shared" si="104"/>
        <v>17.25</v>
      </c>
    </row>
    <row r="537" spans="1:21" ht="13.5" customHeight="1" x14ac:dyDescent="0.2">
      <c r="A537" s="60">
        <f t="shared" ref="A537:A547" si="131">A536</f>
        <v>0.68055555555555547</v>
      </c>
      <c r="B537" s="54">
        <f>C537*PCUs!$B$2+D537*PCUs!$B$3+E537*PCUs!$B$4+F537*PCUs!$B$5</f>
        <v>48.5</v>
      </c>
      <c r="C537" s="61">
        <v>44</v>
      </c>
      <c r="D537" s="61">
        <v>3</v>
      </c>
      <c r="E537" s="61">
        <v>0</v>
      </c>
      <c r="F537" s="62">
        <v>0</v>
      </c>
      <c r="G537" s="63">
        <f t="shared" si="117"/>
        <v>278.875</v>
      </c>
      <c r="H537" s="60">
        <f t="shared" ref="H537:H547" si="132">H536</f>
        <v>0.68055555555555547</v>
      </c>
      <c r="I537" s="54">
        <f>J537*PCUs!$B$2+K537*PCUs!$B$3+L537*PCUs!$B$4+M537*PCUs!$B$5</f>
        <v>22.5</v>
      </c>
      <c r="J537" s="61">
        <v>21</v>
      </c>
      <c r="K537" s="61">
        <v>1</v>
      </c>
      <c r="L537" s="61">
        <v>0</v>
      </c>
      <c r="M537" s="62">
        <v>0</v>
      </c>
      <c r="N537" s="75">
        <f t="shared" si="118"/>
        <v>129.375</v>
      </c>
      <c r="O537" s="60">
        <f t="shared" ref="O537:O547" si="133">O536</f>
        <v>0.68055555555555547</v>
      </c>
      <c r="P537" s="54">
        <f>Q537*PCUs!$B$2+R537*PCUs!$B$3+S537*PCUs!$B$4+T537*PCUs!$B$5</f>
        <v>1</v>
      </c>
      <c r="Q537" s="61">
        <v>1</v>
      </c>
      <c r="R537" s="61">
        <v>0</v>
      </c>
      <c r="S537" s="61">
        <v>0</v>
      </c>
      <c r="T537" s="62">
        <v>0</v>
      </c>
      <c r="U537" s="75">
        <f t="shared" si="104"/>
        <v>5.75</v>
      </c>
    </row>
    <row r="538" spans="1:21" ht="13.5" customHeight="1" x14ac:dyDescent="0.2">
      <c r="A538" s="60">
        <f t="shared" si="131"/>
        <v>0.68055555555555547</v>
      </c>
      <c r="B538" s="54">
        <f>C538*PCUs!$B$2+D538*PCUs!$B$3+E538*PCUs!$B$4+F538*PCUs!$B$5</f>
        <v>49.5</v>
      </c>
      <c r="C538" s="61">
        <v>45</v>
      </c>
      <c r="D538" s="61">
        <v>3</v>
      </c>
      <c r="E538" s="61">
        <v>0</v>
      </c>
      <c r="F538" s="62">
        <v>0</v>
      </c>
      <c r="G538" s="63">
        <f t="shared" si="117"/>
        <v>284.625</v>
      </c>
      <c r="H538" s="60">
        <f t="shared" si="132"/>
        <v>0.68055555555555547</v>
      </c>
      <c r="I538" s="54">
        <f>J538*PCUs!$B$2+K538*PCUs!$B$3+L538*PCUs!$B$4+M538*PCUs!$B$5</f>
        <v>17.5</v>
      </c>
      <c r="J538" s="61">
        <v>16</v>
      </c>
      <c r="K538" s="61">
        <v>1</v>
      </c>
      <c r="L538" s="61">
        <v>0</v>
      </c>
      <c r="M538" s="62">
        <v>0</v>
      </c>
      <c r="N538" s="75">
        <f t="shared" si="118"/>
        <v>100.625</v>
      </c>
      <c r="O538" s="60">
        <f t="shared" si="133"/>
        <v>0.68055555555555547</v>
      </c>
      <c r="P538" s="54">
        <f>Q538*PCUs!$B$2+R538*PCUs!$B$3+S538*PCUs!$B$4+T538*PCUs!$B$5</f>
        <v>1</v>
      </c>
      <c r="Q538" s="61">
        <v>1</v>
      </c>
      <c r="R538" s="61">
        <v>0</v>
      </c>
      <c r="S538" s="61">
        <v>0</v>
      </c>
      <c r="T538" s="62">
        <v>0</v>
      </c>
      <c r="U538" s="75">
        <f t="shared" si="104"/>
        <v>5.75</v>
      </c>
    </row>
    <row r="539" spans="1:21" ht="13.5" customHeight="1" x14ac:dyDescent="0.2">
      <c r="A539" s="60">
        <f t="shared" si="131"/>
        <v>0.68055555555555547</v>
      </c>
      <c r="B539" s="54">
        <f>C539*PCUs!$B$2+D539*PCUs!$B$3+E539*PCUs!$B$4+F539*PCUs!$B$5</f>
        <v>46.5</v>
      </c>
      <c r="C539" s="61">
        <v>42</v>
      </c>
      <c r="D539" s="61">
        <v>3</v>
      </c>
      <c r="E539" s="61">
        <v>0</v>
      </c>
      <c r="F539" s="62">
        <v>0</v>
      </c>
      <c r="G539" s="63">
        <f t="shared" si="117"/>
        <v>267.375</v>
      </c>
      <c r="H539" s="60">
        <f t="shared" si="132"/>
        <v>0.68055555555555547</v>
      </c>
      <c r="I539" s="54">
        <f>J539*PCUs!$B$2+K539*PCUs!$B$3+L539*PCUs!$B$4+M539*PCUs!$B$5</f>
        <v>24</v>
      </c>
      <c r="J539" s="61">
        <v>24</v>
      </c>
      <c r="K539" s="61">
        <v>0</v>
      </c>
      <c r="L539" s="61">
        <v>0</v>
      </c>
      <c r="M539" s="62">
        <v>0</v>
      </c>
      <c r="N539" s="75">
        <f t="shared" si="118"/>
        <v>138</v>
      </c>
      <c r="O539" s="60">
        <f t="shared" si="133"/>
        <v>0.68055555555555547</v>
      </c>
      <c r="P539" s="54">
        <f>Q539*PCUs!$B$2+R539*PCUs!$B$3+S539*PCUs!$B$4+T539*PCUs!$B$5</f>
        <v>0</v>
      </c>
      <c r="Q539" s="61">
        <v>0</v>
      </c>
      <c r="R539" s="61">
        <v>0</v>
      </c>
      <c r="S539" s="61">
        <v>0</v>
      </c>
      <c r="T539" s="62">
        <v>0</v>
      </c>
      <c r="U539" s="75">
        <f t="shared" si="104"/>
        <v>0</v>
      </c>
    </row>
    <row r="540" spans="1:21" ht="13.5" customHeight="1" x14ac:dyDescent="0.2">
      <c r="A540" s="60">
        <f t="shared" si="131"/>
        <v>0.68055555555555547</v>
      </c>
      <c r="B540" s="54">
        <f>C540*PCUs!$B$2+D540*PCUs!$B$3+E540*PCUs!$B$4+F540*PCUs!$B$5</f>
        <v>0</v>
      </c>
      <c r="C540" s="61"/>
      <c r="D540" s="61"/>
      <c r="E540" s="61"/>
      <c r="F540" s="62"/>
      <c r="G540" s="63">
        <f t="shared" si="117"/>
        <v>0</v>
      </c>
      <c r="H540" s="60">
        <f t="shared" si="132"/>
        <v>0.68055555555555547</v>
      </c>
      <c r="I540" s="54">
        <f>J540*PCUs!$B$2+K540*PCUs!$B$3+L540*PCUs!$B$4+M540*PCUs!$B$5</f>
        <v>0</v>
      </c>
      <c r="J540" s="61"/>
      <c r="K540" s="61"/>
      <c r="L540" s="61"/>
      <c r="M540" s="62"/>
      <c r="N540" s="75">
        <f t="shared" si="118"/>
        <v>0</v>
      </c>
      <c r="O540" s="60">
        <f t="shared" si="133"/>
        <v>0.68055555555555547</v>
      </c>
      <c r="P540" s="54">
        <f>Q540*PCUs!$B$2+R540*PCUs!$B$3+S540*PCUs!$B$4+T540*PCUs!$B$5</f>
        <v>0</v>
      </c>
      <c r="Q540" s="61"/>
      <c r="R540" s="61"/>
      <c r="S540" s="61"/>
      <c r="T540" s="62"/>
      <c r="U540" s="75">
        <f t="shared" si="104"/>
        <v>0</v>
      </c>
    </row>
    <row r="541" spans="1:21" ht="13.5" customHeight="1" x14ac:dyDescent="0.2">
      <c r="A541" s="60">
        <f t="shared" si="131"/>
        <v>0.68055555555555547</v>
      </c>
      <c r="B541" s="54">
        <f>C541*PCUs!$B$2+D541*PCUs!$B$3+E541*PCUs!$B$4+F541*PCUs!$B$5</f>
        <v>0</v>
      </c>
      <c r="C541" s="61"/>
      <c r="D541" s="61"/>
      <c r="E541" s="61"/>
      <c r="F541" s="62"/>
      <c r="G541" s="63">
        <f t="shared" si="117"/>
        <v>0</v>
      </c>
      <c r="H541" s="60">
        <f t="shared" si="132"/>
        <v>0.68055555555555547</v>
      </c>
      <c r="I541" s="54">
        <f>J541*PCUs!$B$2+K541*PCUs!$B$3+L541*PCUs!$B$4+M541*PCUs!$B$5</f>
        <v>0</v>
      </c>
      <c r="J541" s="61"/>
      <c r="K541" s="61"/>
      <c r="L541" s="61"/>
      <c r="M541" s="62"/>
      <c r="N541" s="75">
        <f t="shared" si="118"/>
        <v>0</v>
      </c>
      <c r="O541" s="60">
        <f t="shared" si="133"/>
        <v>0.68055555555555547</v>
      </c>
      <c r="P541" s="54">
        <f>Q541*PCUs!$B$2+R541*PCUs!$B$3+S541*PCUs!$B$4+T541*PCUs!$B$5</f>
        <v>0</v>
      </c>
      <c r="Q541" s="61"/>
      <c r="R541" s="61"/>
      <c r="S541" s="61"/>
      <c r="T541" s="62"/>
      <c r="U541" s="75">
        <f t="shared" si="104"/>
        <v>0</v>
      </c>
    </row>
    <row r="542" spans="1:21" ht="13.5" customHeight="1" x14ac:dyDescent="0.2">
      <c r="A542" s="60">
        <f t="shared" si="131"/>
        <v>0.68055555555555547</v>
      </c>
      <c r="B542" s="54">
        <f>C542*PCUs!$B$2+D542*PCUs!$B$3+E542*PCUs!$B$4+F542*PCUs!$B$5</f>
        <v>0</v>
      </c>
      <c r="C542" s="61"/>
      <c r="D542" s="61"/>
      <c r="E542" s="61"/>
      <c r="F542" s="62"/>
      <c r="G542" s="63">
        <f t="shared" si="117"/>
        <v>0</v>
      </c>
      <c r="H542" s="60">
        <f t="shared" si="132"/>
        <v>0.68055555555555547</v>
      </c>
      <c r="I542" s="54">
        <f>J542*PCUs!$B$2+K542*PCUs!$B$3+L542*PCUs!$B$4+M542*PCUs!$B$5</f>
        <v>0</v>
      </c>
      <c r="J542" s="61"/>
      <c r="K542" s="61"/>
      <c r="L542" s="61"/>
      <c r="M542" s="62"/>
      <c r="N542" s="75">
        <f t="shared" si="118"/>
        <v>0</v>
      </c>
      <c r="O542" s="60">
        <f t="shared" si="133"/>
        <v>0.68055555555555547</v>
      </c>
      <c r="P542" s="54">
        <f>Q542*PCUs!$B$2+R542*PCUs!$B$3+S542*PCUs!$B$4+T542*PCUs!$B$5</f>
        <v>0</v>
      </c>
      <c r="Q542" s="61"/>
      <c r="R542" s="61"/>
      <c r="S542" s="61"/>
      <c r="T542" s="62"/>
      <c r="U542" s="75">
        <f t="shared" si="104"/>
        <v>0</v>
      </c>
    </row>
    <row r="543" spans="1:21" ht="13.5" customHeight="1" x14ac:dyDescent="0.2">
      <c r="A543" s="60">
        <f t="shared" si="131"/>
        <v>0.68055555555555547</v>
      </c>
      <c r="B543" s="54">
        <f>C543*PCUs!$B$2+D543*PCUs!$B$3+E543*PCUs!$B$4+F543*PCUs!$B$5</f>
        <v>0</v>
      </c>
      <c r="C543" s="61"/>
      <c r="D543" s="61"/>
      <c r="E543" s="61"/>
      <c r="F543" s="62"/>
      <c r="G543" s="63">
        <f t="shared" si="117"/>
        <v>0</v>
      </c>
      <c r="H543" s="60">
        <f t="shared" si="132"/>
        <v>0.68055555555555547</v>
      </c>
      <c r="I543" s="54">
        <f>J543*PCUs!$B$2+K543*PCUs!$B$3+L543*PCUs!$B$4+M543*PCUs!$B$5</f>
        <v>0</v>
      </c>
      <c r="J543" s="61"/>
      <c r="K543" s="61"/>
      <c r="L543" s="61"/>
      <c r="M543" s="62"/>
      <c r="N543" s="75">
        <f t="shared" si="118"/>
        <v>0</v>
      </c>
      <c r="O543" s="60">
        <f t="shared" si="133"/>
        <v>0.68055555555555547</v>
      </c>
      <c r="P543" s="54">
        <f>Q543*PCUs!$B$2+R543*PCUs!$B$3+S543*PCUs!$B$4+T543*PCUs!$B$5</f>
        <v>0</v>
      </c>
      <c r="Q543" s="61"/>
      <c r="R543" s="61"/>
      <c r="S543" s="61"/>
      <c r="T543" s="62"/>
      <c r="U543" s="75">
        <f t="shared" si="104"/>
        <v>0</v>
      </c>
    </row>
    <row r="544" spans="1:21" ht="13.5" customHeight="1" x14ac:dyDescent="0.2">
      <c r="A544" s="60">
        <f t="shared" si="131"/>
        <v>0.68055555555555547</v>
      </c>
      <c r="B544" s="54">
        <f>C544*PCUs!$B$2+D544*PCUs!$B$3+E544*PCUs!$B$4+F544*PCUs!$B$5</f>
        <v>0</v>
      </c>
      <c r="C544" s="61"/>
      <c r="D544" s="61"/>
      <c r="E544" s="61"/>
      <c r="F544" s="62"/>
      <c r="G544" s="63">
        <f t="shared" si="117"/>
        <v>0</v>
      </c>
      <c r="H544" s="60">
        <f t="shared" si="132"/>
        <v>0.68055555555555547</v>
      </c>
      <c r="I544" s="54">
        <f>J544*PCUs!$B$2+K544*PCUs!$B$3+L544*PCUs!$B$4+M544*PCUs!$B$5</f>
        <v>0</v>
      </c>
      <c r="J544" s="61"/>
      <c r="K544" s="61"/>
      <c r="L544" s="61"/>
      <c r="M544" s="62"/>
      <c r="N544" s="75">
        <f t="shared" si="118"/>
        <v>0</v>
      </c>
      <c r="O544" s="60">
        <f t="shared" si="133"/>
        <v>0.68055555555555547</v>
      </c>
      <c r="P544" s="54">
        <f>Q544*PCUs!$B$2+R544*PCUs!$B$3+S544*PCUs!$B$4+T544*PCUs!$B$5</f>
        <v>0</v>
      </c>
      <c r="Q544" s="61"/>
      <c r="R544" s="61"/>
      <c r="S544" s="61"/>
      <c r="T544" s="62"/>
      <c r="U544" s="75">
        <f t="shared" si="104"/>
        <v>0</v>
      </c>
    </row>
    <row r="545" spans="1:21" ht="13.5" customHeight="1" x14ac:dyDescent="0.2">
      <c r="A545" s="60">
        <f t="shared" si="131"/>
        <v>0.68055555555555547</v>
      </c>
      <c r="B545" s="54">
        <f>C545*PCUs!$B$2+D545*PCUs!$B$3+E545*PCUs!$B$4+F545*PCUs!$B$5</f>
        <v>0</v>
      </c>
      <c r="C545" s="61"/>
      <c r="D545" s="61"/>
      <c r="E545" s="61"/>
      <c r="F545" s="62"/>
      <c r="G545" s="63">
        <f t="shared" si="117"/>
        <v>0</v>
      </c>
      <c r="H545" s="60">
        <f t="shared" si="132"/>
        <v>0.68055555555555547</v>
      </c>
      <c r="I545" s="54">
        <f>J545*PCUs!$B$2+K545*PCUs!$B$3+L545*PCUs!$B$4+M545*PCUs!$B$5</f>
        <v>0</v>
      </c>
      <c r="J545" s="61"/>
      <c r="K545" s="61"/>
      <c r="L545" s="61"/>
      <c r="M545" s="62"/>
      <c r="N545" s="75">
        <f t="shared" si="118"/>
        <v>0</v>
      </c>
      <c r="O545" s="60">
        <f t="shared" si="133"/>
        <v>0.68055555555555547</v>
      </c>
      <c r="P545" s="54">
        <f>Q545*PCUs!$B$2+R545*PCUs!$B$3+S545*PCUs!$B$4+T545*PCUs!$B$5</f>
        <v>0</v>
      </c>
      <c r="Q545" s="61"/>
      <c r="R545" s="61"/>
      <c r="S545" s="61"/>
      <c r="T545" s="62"/>
      <c r="U545" s="75">
        <f t="shared" si="104"/>
        <v>0</v>
      </c>
    </row>
    <row r="546" spans="1:21" ht="13.5" customHeight="1" x14ac:dyDescent="0.2">
      <c r="A546" s="60">
        <f t="shared" si="131"/>
        <v>0.68055555555555547</v>
      </c>
      <c r="B546" s="54">
        <f>C546*PCUs!$B$2+D546*PCUs!$B$3+E546*PCUs!$B$4+F546*PCUs!$B$5</f>
        <v>0</v>
      </c>
      <c r="C546" s="61"/>
      <c r="D546" s="61"/>
      <c r="E546" s="61"/>
      <c r="F546" s="62"/>
      <c r="G546" s="63">
        <f t="shared" si="117"/>
        <v>0</v>
      </c>
      <c r="H546" s="60">
        <f t="shared" si="132"/>
        <v>0.68055555555555547</v>
      </c>
      <c r="I546" s="54">
        <f>J546*PCUs!$B$2+K546*PCUs!$B$3+L546*PCUs!$B$4+M546*PCUs!$B$5</f>
        <v>0</v>
      </c>
      <c r="J546" s="61"/>
      <c r="K546" s="61"/>
      <c r="L546" s="61"/>
      <c r="M546" s="62"/>
      <c r="N546" s="75">
        <f t="shared" si="118"/>
        <v>0</v>
      </c>
      <c r="O546" s="60">
        <f t="shared" si="133"/>
        <v>0.68055555555555547</v>
      </c>
      <c r="P546" s="54">
        <f>Q546*PCUs!$B$2+R546*PCUs!$B$3+S546*PCUs!$B$4+T546*PCUs!$B$5</f>
        <v>0</v>
      </c>
      <c r="Q546" s="61"/>
      <c r="R546" s="61"/>
      <c r="S546" s="61"/>
      <c r="T546" s="62"/>
      <c r="U546" s="75">
        <f t="shared" si="104"/>
        <v>0</v>
      </c>
    </row>
    <row r="547" spans="1:21" ht="13.5" customHeight="1" x14ac:dyDescent="0.2">
      <c r="A547" s="60">
        <f t="shared" si="131"/>
        <v>0.68055555555555547</v>
      </c>
      <c r="B547" s="65">
        <f>C547*PCUs!$B$2+D547*PCUs!$B$3+E547*PCUs!$B$4+F547*PCUs!$B$5</f>
        <v>0</v>
      </c>
      <c r="C547" s="66"/>
      <c r="D547" s="66"/>
      <c r="E547" s="66"/>
      <c r="F547" s="67"/>
      <c r="G547" s="68">
        <f t="shared" ref="G547:G638" si="134">B547*5.75</f>
        <v>0</v>
      </c>
      <c r="H547" s="60">
        <f t="shared" si="132"/>
        <v>0.68055555555555547</v>
      </c>
      <c r="I547" s="65">
        <f>J547*PCUs!$B$2+K547*PCUs!$B$3+L547*PCUs!$B$4+M547*PCUs!$B$5</f>
        <v>0</v>
      </c>
      <c r="J547" s="66"/>
      <c r="K547" s="66"/>
      <c r="L547" s="66"/>
      <c r="M547" s="67"/>
      <c r="N547" s="76">
        <f t="shared" ref="N547:N638" si="135">I547*5.75</f>
        <v>0</v>
      </c>
      <c r="O547" s="60">
        <f t="shared" si="133"/>
        <v>0.68055555555555547</v>
      </c>
      <c r="P547" s="65">
        <f>Q547*PCUs!$B$2+R547*PCUs!$B$3+S547*PCUs!$B$4+T547*PCUs!$B$5</f>
        <v>0</v>
      </c>
      <c r="Q547" s="66"/>
      <c r="R547" s="66"/>
      <c r="S547" s="66"/>
      <c r="T547" s="67"/>
      <c r="U547" s="76">
        <f t="shared" si="104"/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49.5</v>
      </c>
      <c r="C548" s="24">
        <f>VLOOKUP(B548,B536:F547,2,FALSE)</f>
        <v>45</v>
      </c>
      <c r="D548" s="24">
        <f>VLOOKUP(B548,B536:F547,3,FALSE)</f>
        <v>3</v>
      </c>
      <c r="E548" s="24">
        <f>VLOOKUP(B548,B536:F547,4,FALSE)</f>
        <v>0</v>
      </c>
      <c r="F548" s="69">
        <f>VLOOKUP(B548,B536:F547,5,FALSE)</f>
        <v>0</v>
      </c>
      <c r="G548" s="63">
        <f t="shared" si="134"/>
        <v>284.625</v>
      </c>
      <c r="H548" s="70">
        <f>H547</f>
        <v>0.68055555555555547</v>
      </c>
      <c r="I548" s="54">
        <f>MAX(I536:I547)</f>
        <v>24</v>
      </c>
      <c r="J548" s="24">
        <f>VLOOKUP(I548,I536:M547,2,FALSE)</f>
        <v>24</v>
      </c>
      <c r="K548" s="24">
        <f>VLOOKUP(I548,I536:M547,3,FALSE)</f>
        <v>0</v>
      </c>
      <c r="L548" s="24">
        <f>VLOOKUP(I548,I536:M547,4,FALSE)</f>
        <v>0</v>
      </c>
      <c r="M548" s="69">
        <f>VLOOKUP(I548,I536:M547,5,FALSE)</f>
        <v>0</v>
      </c>
      <c r="N548" s="75">
        <f t="shared" si="135"/>
        <v>138</v>
      </c>
      <c r="O548" s="70">
        <f>O547</f>
        <v>0.68055555555555547</v>
      </c>
      <c r="P548" s="54">
        <f>MAX(P536:P547)</f>
        <v>3</v>
      </c>
      <c r="Q548" s="24">
        <f>VLOOKUP(P548,P536:T547,2,FALSE)</f>
        <v>3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04"/>
        <v>17.25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46.5</v>
      </c>
      <c r="C549" s="57">
        <v>45</v>
      </c>
      <c r="D549" s="57">
        <v>1</v>
      </c>
      <c r="E549" s="57">
        <v>0</v>
      </c>
      <c r="F549" s="58">
        <v>0</v>
      </c>
      <c r="G549" s="59">
        <f t="shared" si="134"/>
        <v>267.375</v>
      </c>
      <c r="H549" s="55">
        <f>H547+"00:05"</f>
        <v>0.68402777777777768</v>
      </c>
      <c r="I549" s="56">
        <f>J549*PCUs!$B$2+K549*PCUs!$B$3+L549*PCUs!$B$4+M549*PCUs!$B$5</f>
        <v>28</v>
      </c>
      <c r="J549" s="57">
        <v>28</v>
      </c>
      <c r="K549" s="57">
        <v>0</v>
      </c>
      <c r="L549" s="57">
        <v>0</v>
      </c>
      <c r="M549" s="58">
        <v>0</v>
      </c>
      <c r="N549" s="35">
        <f t="shared" si="135"/>
        <v>161</v>
      </c>
      <c r="O549" s="55">
        <f>O547+"00:05"</f>
        <v>0.68402777777777768</v>
      </c>
      <c r="P549" s="56">
        <f>Q549*PCUs!$B$2+R549*PCUs!$B$3+S549*PCUs!$B$4+T549*PCUs!$B$5</f>
        <v>1</v>
      </c>
      <c r="Q549" s="57">
        <v>1</v>
      </c>
      <c r="R549" s="57">
        <v>0</v>
      </c>
      <c r="S549" s="57">
        <v>0</v>
      </c>
      <c r="T549" s="58">
        <v>0</v>
      </c>
      <c r="U549" s="35">
        <f t="shared" si="104"/>
        <v>5.75</v>
      </c>
    </row>
    <row r="550" spans="1:21" ht="13.5" customHeight="1" x14ac:dyDescent="0.2">
      <c r="A550" s="60">
        <f t="shared" ref="A550:A560" si="136">A549</f>
        <v>0.68402777777777768</v>
      </c>
      <c r="B550" s="54">
        <f>C550*PCUs!$B$2+D550*PCUs!$B$3+E550*PCUs!$B$4+F550*PCUs!$B$5</f>
        <v>41.5</v>
      </c>
      <c r="C550" s="61">
        <v>40</v>
      </c>
      <c r="D550" s="61">
        <v>1</v>
      </c>
      <c r="E550" s="61">
        <v>0</v>
      </c>
      <c r="F550" s="62">
        <v>0</v>
      </c>
      <c r="G550" s="63">
        <f t="shared" si="134"/>
        <v>238.625</v>
      </c>
      <c r="H550" s="60">
        <f t="shared" ref="H550:H560" si="137">H549</f>
        <v>0.68402777777777768</v>
      </c>
      <c r="I550" s="54">
        <f>J550*PCUs!$B$2+K550*PCUs!$B$3+L550*PCUs!$B$4+M550*PCUs!$B$5</f>
        <v>26</v>
      </c>
      <c r="J550" s="61">
        <v>26</v>
      </c>
      <c r="K550" s="61">
        <v>0</v>
      </c>
      <c r="L550" s="61">
        <v>0</v>
      </c>
      <c r="M550" s="62">
        <v>0</v>
      </c>
      <c r="N550" s="75">
        <f t="shared" si="135"/>
        <v>149.5</v>
      </c>
      <c r="O550" s="60">
        <f t="shared" ref="O550:O560" si="138">O549</f>
        <v>0.68402777777777768</v>
      </c>
      <c r="P550" s="54">
        <f>Q550*PCUs!$B$2+R550*PCUs!$B$3+S550*PCUs!$B$4+T550*PCUs!$B$5</f>
        <v>2</v>
      </c>
      <c r="Q550" s="61">
        <v>2</v>
      </c>
      <c r="R550" s="61">
        <v>0</v>
      </c>
      <c r="S550" s="61">
        <v>0</v>
      </c>
      <c r="T550" s="62">
        <v>0</v>
      </c>
      <c r="U550" s="75">
        <f t="shared" si="104"/>
        <v>11.5</v>
      </c>
    </row>
    <row r="551" spans="1:21" ht="13.5" customHeight="1" x14ac:dyDescent="0.2">
      <c r="A551" s="60">
        <f t="shared" si="136"/>
        <v>0.68402777777777768</v>
      </c>
      <c r="B551" s="54">
        <f>C551*PCUs!$B$2+D551*PCUs!$B$3+E551*PCUs!$B$4+F551*PCUs!$B$5</f>
        <v>40</v>
      </c>
      <c r="C551" s="61">
        <v>40</v>
      </c>
      <c r="D551" s="61">
        <v>0</v>
      </c>
      <c r="E551" s="61">
        <v>0</v>
      </c>
      <c r="F551" s="62">
        <v>0</v>
      </c>
      <c r="G551" s="63">
        <f t="shared" si="134"/>
        <v>230</v>
      </c>
      <c r="H551" s="60">
        <f t="shared" si="137"/>
        <v>0.68402777777777768</v>
      </c>
      <c r="I551" s="54">
        <f>J551*PCUs!$B$2+K551*PCUs!$B$3+L551*PCUs!$B$4+M551*PCUs!$B$5</f>
        <v>25</v>
      </c>
      <c r="J551" s="61">
        <v>25</v>
      </c>
      <c r="K551" s="61">
        <v>0</v>
      </c>
      <c r="L551" s="61">
        <v>0</v>
      </c>
      <c r="M551" s="62">
        <v>0</v>
      </c>
      <c r="N551" s="75">
        <f t="shared" si="135"/>
        <v>143.75</v>
      </c>
      <c r="O551" s="60">
        <f t="shared" si="138"/>
        <v>0.68402777777777768</v>
      </c>
      <c r="P551" s="54">
        <f>Q551*PCUs!$B$2+R551*PCUs!$B$3+S551*PCUs!$B$4+T551*PCUs!$B$5</f>
        <v>5</v>
      </c>
      <c r="Q551" s="61">
        <v>5</v>
      </c>
      <c r="R551" s="61">
        <v>0</v>
      </c>
      <c r="S551" s="61">
        <v>0</v>
      </c>
      <c r="T551" s="62">
        <v>0</v>
      </c>
      <c r="U551" s="75">
        <f t="shared" ref="U551:U680" si="139">P551*5.75</f>
        <v>28.75</v>
      </c>
    </row>
    <row r="552" spans="1:21" ht="13.5" customHeight="1" x14ac:dyDescent="0.2">
      <c r="A552" s="60">
        <f t="shared" si="136"/>
        <v>0.68402777777777768</v>
      </c>
      <c r="B552" s="54">
        <f>C552*PCUs!$B$2+D552*PCUs!$B$3+E552*PCUs!$B$4+F552*PCUs!$B$5</f>
        <v>38</v>
      </c>
      <c r="C552" s="61">
        <v>38</v>
      </c>
      <c r="D552" s="61">
        <v>0</v>
      </c>
      <c r="E552" s="61">
        <v>0</v>
      </c>
      <c r="F552" s="62">
        <v>0</v>
      </c>
      <c r="G552" s="63">
        <f t="shared" si="134"/>
        <v>218.5</v>
      </c>
      <c r="H552" s="60">
        <f t="shared" si="137"/>
        <v>0.68402777777777768</v>
      </c>
      <c r="I552" s="54">
        <f>J552*PCUs!$B$2+K552*PCUs!$B$3+L552*PCUs!$B$4+M552*PCUs!$B$5</f>
        <v>20</v>
      </c>
      <c r="J552" s="61">
        <v>20</v>
      </c>
      <c r="K552" s="61">
        <v>0</v>
      </c>
      <c r="L552" s="61">
        <v>0</v>
      </c>
      <c r="M552" s="62">
        <v>0</v>
      </c>
      <c r="N552" s="75">
        <f t="shared" si="135"/>
        <v>115</v>
      </c>
      <c r="O552" s="60">
        <f t="shared" si="138"/>
        <v>0.68402777777777768</v>
      </c>
      <c r="P552" s="54">
        <f>Q552*PCUs!$B$2+R552*PCUs!$B$3+S552*PCUs!$B$4+T552*PCUs!$B$5</f>
        <v>1</v>
      </c>
      <c r="Q552" s="61">
        <v>1</v>
      </c>
      <c r="R552" s="61">
        <v>0</v>
      </c>
      <c r="S552" s="61">
        <v>0</v>
      </c>
      <c r="T552" s="62">
        <v>0</v>
      </c>
      <c r="U552" s="75">
        <f t="shared" si="139"/>
        <v>5.75</v>
      </c>
    </row>
    <row r="553" spans="1:21" ht="13.5" customHeight="1" x14ac:dyDescent="0.2">
      <c r="A553" s="60">
        <f t="shared" si="136"/>
        <v>0.68402777777777768</v>
      </c>
      <c r="B553" s="54">
        <f>C553*PCUs!$B$2+D553*PCUs!$B$3+E553*PCUs!$B$4+F553*PCUs!$B$5</f>
        <v>0</v>
      </c>
      <c r="C553" s="61"/>
      <c r="D553" s="61"/>
      <c r="E553" s="61"/>
      <c r="F553" s="62"/>
      <c r="G553" s="63">
        <f t="shared" si="134"/>
        <v>0</v>
      </c>
      <c r="H553" s="60">
        <f t="shared" si="137"/>
        <v>0.68402777777777768</v>
      </c>
      <c r="I553" s="54">
        <f>J553*PCUs!$B$2+K553*PCUs!$B$3+L553*PCUs!$B$4+M553*PCUs!$B$5</f>
        <v>0</v>
      </c>
      <c r="J553" s="61"/>
      <c r="K553" s="61"/>
      <c r="L553" s="61"/>
      <c r="M553" s="62"/>
      <c r="N553" s="75">
        <f t="shared" si="135"/>
        <v>0</v>
      </c>
      <c r="O553" s="60">
        <f t="shared" si="138"/>
        <v>0.68402777777777768</v>
      </c>
      <c r="P553" s="54">
        <f>Q553*PCUs!$B$2+R553*PCUs!$B$3+S553*PCUs!$B$4+T553*PCUs!$B$5</f>
        <v>0</v>
      </c>
      <c r="Q553" s="61"/>
      <c r="R553" s="61"/>
      <c r="S553" s="61"/>
      <c r="T553" s="62"/>
      <c r="U553" s="75">
        <f t="shared" si="139"/>
        <v>0</v>
      </c>
    </row>
    <row r="554" spans="1:21" ht="13.5" customHeight="1" x14ac:dyDescent="0.2">
      <c r="A554" s="60">
        <f t="shared" si="136"/>
        <v>0.68402777777777768</v>
      </c>
      <c r="B554" s="54">
        <f>C554*PCUs!$B$2+D554*PCUs!$B$3+E554*PCUs!$B$4+F554*PCUs!$B$5</f>
        <v>0</v>
      </c>
      <c r="C554" s="61"/>
      <c r="D554" s="61"/>
      <c r="E554" s="61"/>
      <c r="F554" s="62"/>
      <c r="G554" s="63">
        <f t="shared" si="134"/>
        <v>0</v>
      </c>
      <c r="H554" s="60">
        <f t="shared" si="137"/>
        <v>0.68402777777777768</v>
      </c>
      <c r="I554" s="54">
        <f>J554*PCUs!$B$2+K554*PCUs!$B$3+L554*PCUs!$B$4+M554*PCUs!$B$5</f>
        <v>0</v>
      </c>
      <c r="J554" s="61"/>
      <c r="K554" s="61"/>
      <c r="L554" s="61"/>
      <c r="M554" s="62"/>
      <c r="N554" s="75">
        <f t="shared" si="135"/>
        <v>0</v>
      </c>
      <c r="O554" s="60">
        <f t="shared" si="138"/>
        <v>0.68402777777777768</v>
      </c>
      <c r="P554" s="54">
        <f>Q554*PCUs!$B$2+R554*PCUs!$B$3+S554*PCUs!$B$4+T554*PCUs!$B$5</f>
        <v>0</v>
      </c>
      <c r="Q554" s="61"/>
      <c r="R554" s="61"/>
      <c r="S554" s="61"/>
      <c r="T554" s="62"/>
      <c r="U554" s="75">
        <f t="shared" si="139"/>
        <v>0</v>
      </c>
    </row>
    <row r="555" spans="1:21" ht="13.5" customHeight="1" x14ac:dyDescent="0.2">
      <c r="A555" s="60">
        <f t="shared" si="136"/>
        <v>0.68402777777777768</v>
      </c>
      <c r="B555" s="54">
        <f>C555*PCUs!$B$2+D555*PCUs!$B$3+E555*PCUs!$B$4+F555*PCUs!$B$5</f>
        <v>0</v>
      </c>
      <c r="C555" s="61"/>
      <c r="D555" s="61"/>
      <c r="E555" s="61"/>
      <c r="F555" s="62"/>
      <c r="G555" s="63">
        <f t="shared" si="134"/>
        <v>0</v>
      </c>
      <c r="H555" s="60">
        <f t="shared" si="137"/>
        <v>0.68402777777777768</v>
      </c>
      <c r="I555" s="54">
        <f>J555*PCUs!$B$2+K555*PCUs!$B$3+L555*PCUs!$B$4+M555*PCUs!$B$5</f>
        <v>0</v>
      </c>
      <c r="J555" s="61"/>
      <c r="K555" s="61"/>
      <c r="L555" s="61"/>
      <c r="M555" s="62"/>
      <c r="N555" s="75">
        <f t="shared" si="135"/>
        <v>0</v>
      </c>
      <c r="O555" s="60">
        <f t="shared" si="138"/>
        <v>0.68402777777777768</v>
      </c>
      <c r="P555" s="54">
        <f>Q555*PCUs!$B$2+R555*PCUs!$B$3+S555*PCUs!$B$4+T555*PCUs!$B$5</f>
        <v>0</v>
      </c>
      <c r="Q555" s="61"/>
      <c r="R555" s="61"/>
      <c r="S555" s="61"/>
      <c r="T555" s="62"/>
      <c r="U555" s="75">
        <f t="shared" si="139"/>
        <v>0</v>
      </c>
    </row>
    <row r="556" spans="1:21" ht="13.5" customHeight="1" x14ac:dyDescent="0.2">
      <c r="A556" s="60">
        <f t="shared" si="136"/>
        <v>0.68402777777777768</v>
      </c>
      <c r="B556" s="54">
        <f>C556*PCUs!$B$2+D556*PCUs!$B$3+E556*PCUs!$B$4+F556*PCUs!$B$5</f>
        <v>0</v>
      </c>
      <c r="C556" s="61"/>
      <c r="D556" s="61"/>
      <c r="E556" s="61"/>
      <c r="F556" s="62"/>
      <c r="G556" s="63">
        <f t="shared" si="134"/>
        <v>0</v>
      </c>
      <c r="H556" s="60">
        <f t="shared" si="137"/>
        <v>0.68402777777777768</v>
      </c>
      <c r="I556" s="54">
        <f>J556*PCUs!$B$2+K556*PCUs!$B$3+L556*PCUs!$B$4+M556*PCUs!$B$5</f>
        <v>0</v>
      </c>
      <c r="J556" s="61"/>
      <c r="K556" s="61"/>
      <c r="L556" s="61"/>
      <c r="M556" s="62"/>
      <c r="N556" s="75">
        <f t="shared" si="135"/>
        <v>0</v>
      </c>
      <c r="O556" s="60">
        <f t="shared" si="138"/>
        <v>0.68402777777777768</v>
      </c>
      <c r="P556" s="54">
        <f>Q556*PCUs!$B$2+R556*PCUs!$B$3+S556*PCUs!$B$4+T556*PCUs!$B$5</f>
        <v>0</v>
      </c>
      <c r="Q556" s="61"/>
      <c r="R556" s="61"/>
      <c r="S556" s="61"/>
      <c r="T556" s="62"/>
      <c r="U556" s="75">
        <f t="shared" si="139"/>
        <v>0</v>
      </c>
    </row>
    <row r="557" spans="1:21" ht="13.5" customHeight="1" x14ac:dyDescent="0.2">
      <c r="A557" s="60">
        <f t="shared" si="136"/>
        <v>0.68402777777777768</v>
      </c>
      <c r="B557" s="54">
        <f>C557*PCUs!$B$2+D557*PCUs!$B$3+E557*PCUs!$B$4+F557*PCUs!$B$5</f>
        <v>0</v>
      </c>
      <c r="C557" s="61"/>
      <c r="D557" s="61"/>
      <c r="E557" s="61"/>
      <c r="F557" s="62"/>
      <c r="G557" s="63">
        <f t="shared" si="134"/>
        <v>0</v>
      </c>
      <c r="H557" s="60">
        <f t="shared" si="137"/>
        <v>0.68402777777777768</v>
      </c>
      <c r="I557" s="54">
        <f>J557*PCUs!$B$2+K557*PCUs!$B$3+L557*PCUs!$B$4+M557*PCUs!$B$5</f>
        <v>0</v>
      </c>
      <c r="J557" s="61"/>
      <c r="K557" s="61"/>
      <c r="L557" s="61"/>
      <c r="M557" s="62"/>
      <c r="N557" s="75">
        <f t="shared" si="135"/>
        <v>0</v>
      </c>
      <c r="O557" s="60">
        <f t="shared" si="138"/>
        <v>0.68402777777777768</v>
      </c>
      <c r="P557" s="54">
        <f>Q557*PCUs!$B$2+R557*PCUs!$B$3+S557*PCUs!$B$4+T557*PCUs!$B$5</f>
        <v>0</v>
      </c>
      <c r="Q557" s="61"/>
      <c r="R557" s="61"/>
      <c r="S557" s="61"/>
      <c r="T557" s="62"/>
      <c r="U557" s="75">
        <f t="shared" si="139"/>
        <v>0</v>
      </c>
    </row>
    <row r="558" spans="1:21" ht="13.5" customHeight="1" x14ac:dyDescent="0.2">
      <c r="A558" s="60">
        <f t="shared" si="136"/>
        <v>0.68402777777777768</v>
      </c>
      <c r="B558" s="54">
        <f>C558*PCUs!$B$2+D558*PCUs!$B$3+E558*PCUs!$B$4+F558*PCUs!$B$5</f>
        <v>0</v>
      </c>
      <c r="C558" s="61"/>
      <c r="D558" s="61"/>
      <c r="E558" s="61"/>
      <c r="F558" s="62"/>
      <c r="G558" s="63">
        <f t="shared" si="134"/>
        <v>0</v>
      </c>
      <c r="H558" s="60">
        <f t="shared" si="137"/>
        <v>0.68402777777777768</v>
      </c>
      <c r="I558" s="54">
        <f>J558*PCUs!$B$2+K558*PCUs!$B$3+L558*PCUs!$B$4+M558*PCUs!$B$5</f>
        <v>0</v>
      </c>
      <c r="J558" s="61"/>
      <c r="K558" s="61"/>
      <c r="L558" s="61"/>
      <c r="M558" s="62"/>
      <c r="N558" s="75">
        <f t="shared" si="135"/>
        <v>0</v>
      </c>
      <c r="O558" s="60">
        <f t="shared" si="138"/>
        <v>0.68402777777777768</v>
      </c>
      <c r="P558" s="54">
        <f>Q558*PCUs!$B$2+R558*PCUs!$B$3+S558*PCUs!$B$4+T558*PCUs!$B$5</f>
        <v>0</v>
      </c>
      <c r="Q558" s="61"/>
      <c r="R558" s="61"/>
      <c r="S558" s="61"/>
      <c r="T558" s="62"/>
      <c r="U558" s="75">
        <f t="shared" si="139"/>
        <v>0</v>
      </c>
    </row>
    <row r="559" spans="1:21" ht="13.5" customHeight="1" x14ac:dyDescent="0.2">
      <c r="A559" s="60">
        <f t="shared" si="136"/>
        <v>0.68402777777777768</v>
      </c>
      <c r="B559" s="54">
        <f>C559*PCUs!$B$2+D559*PCUs!$B$3+E559*PCUs!$B$4+F559*PCUs!$B$5</f>
        <v>0</v>
      </c>
      <c r="C559" s="61"/>
      <c r="D559" s="61"/>
      <c r="E559" s="61"/>
      <c r="F559" s="62"/>
      <c r="G559" s="63">
        <f t="shared" si="134"/>
        <v>0</v>
      </c>
      <c r="H559" s="60">
        <f t="shared" si="137"/>
        <v>0.68402777777777768</v>
      </c>
      <c r="I559" s="54">
        <f>J559*PCUs!$B$2+K559*PCUs!$B$3+L559*PCUs!$B$4+M559*PCUs!$B$5</f>
        <v>0</v>
      </c>
      <c r="J559" s="61"/>
      <c r="K559" s="61"/>
      <c r="L559" s="61"/>
      <c r="M559" s="62"/>
      <c r="N559" s="75">
        <f t="shared" si="135"/>
        <v>0</v>
      </c>
      <c r="O559" s="60">
        <f t="shared" si="138"/>
        <v>0.68402777777777768</v>
      </c>
      <c r="P559" s="54">
        <f>Q559*PCUs!$B$2+R559*PCUs!$B$3+S559*PCUs!$B$4+T559*PCUs!$B$5</f>
        <v>0</v>
      </c>
      <c r="Q559" s="61"/>
      <c r="R559" s="61"/>
      <c r="S559" s="61"/>
      <c r="T559" s="62"/>
      <c r="U559" s="75">
        <f t="shared" si="139"/>
        <v>0</v>
      </c>
    </row>
    <row r="560" spans="1:21" ht="13.5" customHeight="1" x14ac:dyDescent="0.2">
      <c r="A560" s="60">
        <f t="shared" si="136"/>
        <v>0.68402777777777768</v>
      </c>
      <c r="B560" s="65">
        <f>C560*PCUs!$B$2+D560*PCUs!$B$3+E560*PCUs!$B$4+F560*PCUs!$B$5</f>
        <v>0</v>
      </c>
      <c r="C560" s="66"/>
      <c r="D560" s="66"/>
      <c r="E560" s="66"/>
      <c r="F560" s="67"/>
      <c r="G560" s="68">
        <f t="shared" si="134"/>
        <v>0</v>
      </c>
      <c r="H560" s="60">
        <f t="shared" si="137"/>
        <v>0.68402777777777768</v>
      </c>
      <c r="I560" s="65">
        <f>J560*PCUs!$B$2+K560*PCUs!$B$3+L560*PCUs!$B$4+M560*PCUs!$B$5</f>
        <v>0</v>
      </c>
      <c r="J560" s="66"/>
      <c r="K560" s="66"/>
      <c r="L560" s="66"/>
      <c r="M560" s="67"/>
      <c r="N560" s="76">
        <f t="shared" si="135"/>
        <v>0</v>
      </c>
      <c r="O560" s="60">
        <f t="shared" si="138"/>
        <v>0.68402777777777768</v>
      </c>
      <c r="P560" s="65">
        <f>Q560*PCUs!$B$2+R560*PCUs!$B$3+S560*PCUs!$B$4+T560*PCUs!$B$5</f>
        <v>0</v>
      </c>
      <c r="Q560" s="66"/>
      <c r="R560" s="66"/>
      <c r="S560" s="66"/>
      <c r="T560" s="67"/>
      <c r="U560" s="76">
        <f t="shared" si="139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46.5</v>
      </c>
      <c r="C561" s="24">
        <f>VLOOKUP(B561,B549:F560,2,FALSE)</f>
        <v>45</v>
      </c>
      <c r="D561" s="24">
        <f>VLOOKUP(B561,B549:F560,3,FALSE)</f>
        <v>1</v>
      </c>
      <c r="E561" s="24">
        <f>VLOOKUP(B561,B549:F560,4,FALSE)</f>
        <v>0</v>
      </c>
      <c r="F561" s="69">
        <f>VLOOKUP(B561,B549:F560,5,FALSE)</f>
        <v>0</v>
      </c>
      <c r="G561" s="63">
        <f t="shared" si="134"/>
        <v>267.375</v>
      </c>
      <c r="H561" s="70">
        <f>H560</f>
        <v>0.68402777777777768</v>
      </c>
      <c r="I561" s="54">
        <f>MAX(I549:I560)</f>
        <v>28</v>
      </c>
      <c r="J561" s="24">
        <f>VLOOKUP(I561,I549:M560,2,FALSE)</f>
        <v>28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si="135"/>
        <v>161</v>
      </c>
      <c r="O561" s="70">
        <f>O560</f>
        <v>0.68402777777777768</v>
      </c>
      <c r="P561" s="54">
        <f>MAX(P549:P560)</f>
        <v>5</v>
      </c>
      <c r="Q561" s="24">
        <f>VLOOKUP(P561,P549:T560,2,FALSE)</f>
        <v>5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39"/>
        <v>28.75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24</v>
      </c>
      <c r="C562" s="57">
        <v>24</v>
      </c>
      <c r="D562" s="57">
        <v>0</v>
      </c>
      <c r="E562" s="57">
        <v>0</v>
      </c>
      <c r="F562" s="58">
        <v>0</v>
      </c>
      <c r="G562" s="59">
        <f t="shared" si="134"/>
        <v>138</v>
      </c>
      <c r="H562" s="55">
        <f>H560+"00:05"</f>
        <v>0.68749999999999989</v>
      </c>
      <c r="I562" s="56">
        <f>J562*PCUs!$B$2+K562*PCUs!$B$3+L562*PCUs!$B$4+M562*PCUs!$B$5</f>
        <v>15</v>
      </c>
      <c r="J562" s="57">
        <v>15</v>
      </c>
      <c r="K562" s="57">
        <v>0</v>
      </c>
      <c r="L562" s="57">
        <v>0</v>
      </c>
      <c r="M562" s="58">
        <v>0</v>
      </c>
      <c r="N562" s="35">
        <f t="shared" si="135"/>
        <v>86.25</v>
      </c>
      <c r="O562" s="55">
        <f>O560+"00:05"</f>
        <v>0.68749999999999989</v>
      </c>
      <c r="P562" s="56">
        <f>Q562*PCUs!$B$2+R562*PCUs!$B$3+S562*PCUs!$B$4+T562*PCUs!$B$5</f>
        <v>4</v>
      </c>
      <c r="Q562" s="57">
        <v>4</v>
      </c>
      <c r="R562" s="57">
        <v>0</v>
      </c>
      <c r="S562" s="57">
        <v>0</v>
      </c>
      <c r="T562" s="58">
        <v>0</v>
      </c>
      <c r="U562" s="35">
        <f t="shared" si="139"/>
        <v>23</v>
      </c>
    </row>
    <row r="563" spans="1:21" ht="13.5" customHeight="1" x14ac:dyDescent="0.2">
      <c r="A563" s="60">
        <f t="shared" ref="A563:A573" si="140">A562</f>
        <v>0.68749999999999989</v>
      </c>
      <c r="B563" s="54">
        <f>C563*PCUs!$B$2+D563*PCUs!$B$3+E563*PCUs!$B$4+F563*PCUs!$B$5</f>
        <v>18</v>
      </c>
      <c r="C563" s="61">
        <v>18</v>
      </c>
      <c r="D563" s="61">
        <v>0</v>
      </c>
      <c r="E563" s="61">
        <v>0</v>
      </c>
      <c r="F563" s="62">
        <v>0</v>
      </c>
      <c r="G563" s="63">
        <f t="shared" si="134"/>
        <v>103.5</v>
      </c>
      <c r="H563" s="60">
        <f t="shared" ref="H563:H573" si="141">H562</f>
        <v>0.68749999999999989</v>
      </c>
      <c r="I563" s="54">
        <f>J563*PCUs!$B$2+K563*PCUs!$B$3+L563*PCUs!$B$4+M563*PCUs!$B$5</f>
        <v>5.5</v>
      </c>
      <c r="J563" s="61">
        <v>4</v>
      </c>
      <c r="K563" s="61">
        <v>1</v>
      </c>
      <c r="L563" s="61">
        <v>0</v>
      </c>
      <c r="M563" s="62">
        <v>0</v>
      </c>
      <c r="N563" s="75">
        <f t="shared" si="135"/>
        <v>31.625</v>
      </c>
      <c r="O563" s="60">
        <f t="shared" ref="O563:O573" si="142">O562</f>
        <v>0.68749999999999989</v>
      </c>
      <c r="P563" s="54">
        <f>Q563*PCUs!$B$2+R563*PCUs!$B$3+S563*PCUs!$B$4+T563*PCUs!$B$5</f>
        <v>4</v>
      </c>
      <c r="Q563" s="61">
        <v>4</v>
      </c>
      <c r="R563" s="61">
        <v>0</v>
      </c>
      <c r="S563" s="61">
        <v>0</v>
      </c>
      <c r="T563" s="62">
        <v>0</v>
      </c>
      <c r="U563" s="75">
        <f t="shared" si="139"/>
        <v>23</v>
      </c>
    </row>
    <row r="564" spans="1:21" ht="13.5" customHeight="1" x14ac:dyDescent="0.2">
      <c r="A564" s="60">
        <f t="shared" si="140"/>
        <v>0.68749999999999989</v>
      </c>
      <c r="B564" s="54">
        <f>C564*PCUs!$B$2+D564*PCUs!$B$3+E564*PCUs!$B$4+F564*PCUs!$B$5</f>
        <v>16</v>
      </c>
      <c r="C564" s="61">
        <v>16</v>
      </c>
      <c r="D564" s="61">
        <v>0</v>
      </c>
      <c r="E564" s="61">
        <v>0</v>
      </c>
      <c r="F564" s="62">
        <v>0</v>
      </c>
      <c r="G564" s="63">
        <f t="shared" si="134"/>
        <v>92</v>
      </c>
      <c r="H564" s="60">
        <f t="shared" si="141"/>
        <v>0.68749999999999989</v>
      </c>
      <c r="I564" s="54">
        <f>J564*PCUs!$B$2+K564*PCUs!$B$3+L564*PCUs!$B$4+M564*PCUs!$B$5</f>
        <v>10</v>
      </c>
      <c r="J564" s="61">
        <v>10</v>
      </c>
      <c r="K564" s="61">
        <v>0</v>
      </c>
      <c r="L564" s="61">
        <v>0</v>
      </c>
      <c r="M564" s="62">
        <v>0</v>
      </c>
      <c r="N564" s="75">
        <f t="shared" si="135"/>
        <v>57.5</v>
      </c>
      <c r="O564" s="60">
        <f t="shared" si="142"/>
        <v>0.68749999999999989</v>
      </c>
      <c r="P564" s="54">
        <f>Q564*PCUs!$B$2+R564*PCUs!$B$3+S564*PCUs!$B$4+T564*PCUs!$B$5</f>
        <v>3</v>
      </c>
      <c r="Q564" s="61">
        <v>3</v>
      </c>
      <c r="R564" s="61">
        <v>0</v>
      </c>
      <c r="S564" s="61">
        <v>0</v>
      </c>
      <c r="T564" s="62">
        <v>0</v>
      </c>
      <c r="U564" s="75">
        <f t="shared" si="139"/>
        <v>17.25</v>
      </c>
    </row>
    <row r="565" spans="1:21" ht="13.5" customHeight="1" x14ac:dyDescent="0.2">
      <c r="A565" s="60">
        <f t="shared" si="140"/>
        <v>0.68749999999999989</v>
      </c>
      <c r="B565" s="54">
        <f>C565*PCUs!$B$2+D565*PCUs!$B$3+E565*PCUs!$B$4+F565*PCUs!$B$5</f>
        <v>0</v>
      </c>
      <c r="C565" s="61"/>
      <c r="D565" s="61"/>
      <c r="E565" s="61"/>
      <c r="F565" s="62"/>
      <c r="G565" s="63">
        <f t="shared" si="134"/>
        <v>0</v>
      </c>
      <c r="H565" s="60">
        <f t="shared" si="141"/>
        <v>0.68749999999999989</v>
      </c>
      <c r="I565" s="54">
        <f>J565*PCUs!$B$2+K565*PCUs!$B$3+L565*PCUs!$B$4+M565*PCUs!$B$5</f>
        <v>0</v>
      </c>
      <c r="J565" s="61"/>
      <c r="K565" s="61"/>
      <c r="L565" s="61"/>
      <c r="M565" s="62"/>
      <c r="N565" s="75">
        <f t="shared" si="135"/>
        <v>0</v>
      </c>
      <c r="O565" s="60">
        <f t="shared" si="142"/>
        <v>0.68749999999999989</v>
      </c>
      <c r="P565" s="54">
        <f>Q565*PCUs!$B$2+R565*PCUs!$B$3+S565*PCUs!$B$4+T565*PCUs!$B$5</f>
        <v>0</v>
      </c>
      <c r="Q565" s="61"/>
      <c r="R565" s="61"/>
      <c r="S565" s="61"/>
      <c r="T565" s="62"/>
      <c r="U565" s="75">
        <f t="shared" si="139"/>
        <v>0</v>
      </c>
    </row>
    <row r="566" spans="1:21" ht="13.5" customHeight="1" x14ac:dyDescent="0.2">
      <c r="A566" s="60">
        <f t="shared" si="140"/>
        <v>0.68749999999999989</v>
      </c>
      <c r="B566" s="54">
        <f>C566*PCUs!$B$2+D566*PCUs!$B$3+E566*PCUs!$B$4+F566*PCUs!$B$5</f>
        <v>0</v>
      </c>
      <c r="C566" s="61"/>
      <c r="D566" s="61"/>
      <c r="E566" s="61"/>
      <c r="F566" s="62"/>
      <c r="G566" s="63">
        <f t="shared" si="134"/>
        <v>0</v>
      </c>
      <c r="H566" s="60">
        <f t="shared" si="141"/>
        <v>0.68749999999999989</v>
      </c>
      <c r="I566" s="54">
        <f>J566*PCUs!$B$2+K566*PCUs!$B$3+L566*PCUs!$B$4+M566*PCUs!$B$5</f>
        <v>0</v>
      </c>
      <c r="J566" s="61"/>
      <c r="K566" s="61"/>
      <c r="L566" s="61"/>
      <c r="M566" s="62"/>
      <c r="N566" s="75">
        <f t="shared" si="135"/>
        <v>0</v>
      </c>
      <c r="O566" s="60">
        <f t="shared" si="142"/>
        <v>0.68749999999999989</v>
      </c>
      <c r="P566" s="54">
        <f>Q566*PCUs!$B$2+R566*PCUs!$B$3+S566*PCUs!$B$4+T566*PCUs!$B$5</f>
        <v>0</v>
      </c>
      <c r="Q566" s="61"/>
      <c r="R566" s="61"/>
      <c r="S566" s="61"/>
      <c r="T566" s="62"/>
      <c r="U566" s="75">
        <f t="shared" si="139"/>
        <v>0</v>
      </c>
    </row>
    <row r="567" spans="1:21" ht="13.5" customHeight="1" x14ac:dyDescent="0.2">
      <c r="A567" s="60">
        <f t="shared" si="140"/>
        <v>0.68749999999999989</v>
      </c>
      <c r="B567" s="54">
        <f>C567*PCUs!$B$2+D567*PCUs!$B$3+E567*PCUs!$B$4+F567*PCUs!$B$5</f>
        <v>0</v>
      </c>
      <c r="C567" s="61"/>
      <c r="D567" s="61"/>
      <c r="E567" s="61"/>
      <c r="F567" s="62"/>
      <c r="G567" s="63">
        <f t="shared" si="134"/>
        <v>0</v>
      </c>
      <c r="H567" s="60">
        <f t="shared" si="141"/>
        <v>0.68749999999999989</v>
      </c>
      <c r="I567" s="54">
        <f>J567*PCUs!$B$2+K567*PCUs!$B$3+L567*PCUs!$B$4+M567*PCUs!$B$5</f>
        <v>0</v>
      </c>
      <c r="J567" s="61"/>
      <c r="K567" s="61"/>
      <c r="L567" s="61"/>
      <c r="M567" s="62"/>
      <c r="N567" s="75">
        <f t="shared" si="135"/>
        <v>0</v>
      </c>
      <c r="O567" s="60">
        <f t="shared" si="142"/>
        <v>0.68749999999999989</v>
      </c>
      <c r="P567" s="54">
        <f>Q567*PCUs!$B$2+R567*PCUs!$B$3+S567*PCUs!$B$4+T567*PCUs!$B$5</f>
        <v>0</v>
      </c>
      <c r="Q567" s="61"/>
      <c r="R567" s="61"/>
      <c r="S567" s="61"/>
      <c r="T567" s="62"/>
      <c r="U567" s="75">
        <f t="shared" si="139"/>
        <v>0</v>
      </c>
    </row>
    <row r="568" spans="1:21" ht="13.5" customHeight="1" x14ac:dyDescent="0.2">
      <c r="A568" s="60">
        <f t="shared" si="140"/>
        <v>0.68749999999999989</v>
      </c>
      <c r="B568" s="54">
        <f>C568*PCUs!$B$2+D568*PCUs!$B$3+E568*PCUs!$B$4+F568*PCUs!$B$5</f>
        <v>0</v>
      </c>
      <c r="C568" s="61"/>
      <c r="D568" s="61"/>
      <c r="E568" s="61"/>
      <c r="F568" s="62"/>
      <c r="G568" s="63">
        <f t="shared" si="134"/>
        <v>0</v>
      </c>
      <c r="H568" s="60">
        <f t="shared" si="141"/>
        <v>0.68749999999999989</v>
      </c>
      <c r="I568" s="54">
        <f>J568*PCUs!$B$2+K568*PCUs!$B$3+L568*PCUs!$B$4+M568*PCUs!$B$5</f>
        <v>0</v>
      </c>
      <c r="J568" s="61"/>
      <c r="K568" s="61"/>
      <c r="L568" s="61"/>
      <c r="M568" s="62"/>
      <c r="N568" s="75">
        <f t="shared" si="135"/>
        <v>0</v>
      </c>
      <c r="O568" s="60">
        <f t="shared" si="142"/>
        <v>0.68749999999999989</v>
      </c>
      <c r="P568" s="54">
        <f>Q568*PCUs!$B$2+R568*PCUs!$B$3+S568*PCUs!$B$4+T568*PCUs!$B$5</f>
        <v>0</v>
      </c>
      <c r="Q568" s="61"/>
      <c r="R568" s="61"/>
      <c r="S568" s="61"/>
      <c r="T568" s="62"/>
      <c r="U568" s="75">
        <f t="shared" si="139"/>
        <v>0</v>
      </c>
    </row>
    <row r="569" spans="1:21" ht="13.5" customHeight="1" x14ac:dyDescent="0.2">
      <c r="A569" s="60">
        <f t="shared" si="140"/>
        <v>0.68749999999999989</v>
      </c>
      <c r="B569" s="54">
        <f>C569*PCUs!$B$2+D569*PCUs!$B$3+E569*PCUs!$B$4+F569*PCUs!$B$5</f>
        <v>0</v>
      </c>
      <c r="C569" s="61"/>
      <c r="D569" s="61"/>
      <c r="E569" s="61"/>
      <c r="F569" s="62"/>
      <c r="G569" s="63">
        <f t="shared" si="134"/>
        <v>0</v>
      </c>
      <c r="H569" s="60">
        <f t="shared" si="141"/>
        <v>0.68749999999999989</v>
      </c>
      <c r="I569" s="54">
        <f>J569*PCUs!$B$2+K569*PCUs!$B$3+L569*PCUs!$B$4+M569*PCUs!$B$5</f>
        <v>0</v>
      </c>
      <c r="J569" s="61"/>
      <c r="K569" s="61"/>
      <c r="L569" s="61"/>
      <c r="M569" s="62"/>
      <c r="N569" s="75">
        <f t="shared" si="135"/>
        <v>0</v>
      </c>
      <c r="O569" s="60">
        <f t="shared" si="142"/>
        <v>0.68749999999999989</v>
      </c>
      <c r="P569" s="54">
        <f>Q569*PCUs!$B$2+R569*PCUs!$B$3+S569*PCUs!$B$4+T569*PCUs!$B$5</f>
        <v>0</v>
      </c>
      <c r="Q569" s="61"/>
      <c r="R569" s="61"/>
      <c r="S569" s="61"/>
      <c r="T569" s="62"/>
      <c r="U569" s="75">
        <f t="shared" si="139"/>
        <v>0</v>
      </c>
    </row>
    <row r="570" spans="1:21" ht="13.5" customHeight="1" x14ac:dyDescent="0.2">
      <c r="A570" s="60">
        <f t="shared" si="140"/>
        <v>0.68749999999999989</v>
      </c>
      <c r="B570" s="54">
        <f>C570*PCUs!$B$2+D570*PCUs!$B$3+E570*PCUs!$B$4+F570*PCUs!$B$5</f>
        <v>0</v>
      </c>
      <c r="C570" s="61"/>
      <c r="D570" s="61"/>
      <c r="E570" s="61"/>
      <c r="F570" s="62"/>
      <c r="G570" s="63">
        <f t="shared" si="134"/>
        <v>0</v>
      </c>
      <c r="H570" s="60">
        <f t="shared" si="141"/>
        <v>0.68749999999999989</v>
      </c>
      <c r="I570" s="54">
        <f>J570*PCUs!$B$2+K570*PCUs!$B$3+L570*PCUs!$B$4+M570*PCUs!$B$5</f>
        <v>0</v>
      </c>
      <c r="J570" s="61"/>
      <c r="K570" s="61"/>
      <c r="L570" s="61"/>
      <c r="M570" s="62"/>
      <c r="N570" s="75">
        <f t="shared" si="135"/>
        <v>0</v>
      </c>
      <c r="O570" s="60">
        <f t="shared" si="142"/>
        <v>0.68749999999999989</v>
      </c>
      <c r="P570" s="54">
        <f>Q570*PCUs!$B$2+R570*PCUs!$B$3+S570*PCUs!$B$4+T570*PCUs!$B$5</f>
        <v>0</v>
      </c>
      <c r="Q570" s="61"/>
      <c r="R570" s="61"/>
      <c r="S570" s="61"/>
      <c r="T570" s="62"/>
      <c r="U570" s="75">
        <f t="shared" si="139"/>
        <v>0</v>
      </c>
    </row>
    <row r="571" spans="1:21" ht="13.5" customHeight="1" x14ac:dyDescent="0.2">
      <c r="A571" s="60">
        <f t="shared" si="140"/>
        <v>0.68749999999999989</v>
      </c>
      <c r="B571" s="54">
        <f>C571*PCUs!$B$2+D571*PCUs!$B$3+E571*PCUs!$B$4+F571*PCUs!$B$5</f>
        <v>0</v>
      </c>
      <c r="C571" s="61"/>
      <c r="D571" s="61"/>
      <c r="E571" s="61"/>
      <c r="F571" s="62"/>
      <c r="G571" s="63">
        <f t="shared" si="134"/>
        <v>0</v>
      </c>
      <c r="H571" s="60">
        <f t="shared" si="141"/>
        <v>0.68749999999999989</v>
      </c>
      <c r="I571" s="54">
        <f>J571*PCUs!$B$2+K571*PCUs!$B$3+L571*PCUs!$B$4+M571*PCUs!$B$5</f>
        <v>0</v>
      </c>
      <c r="J571" s="61"/>
      <c r="K571" s="61"/>
      <c r="L571" s="61"/>
      <c r="M571" s="62"/>
      <c r="N571" s="75">
        <f t="shared" si="135"/>
        <v>0</v>
      </c>
      <c r="O571" s="60">
        <f t="shared" si="142"/>
        <v>0.68749999999999989</v>
      </c>
      <c r="P571" s="54">
        <f>Q571*PCUs!$B$2+R571*PCUs!$B$3+S571*PCUs!$B$4+T571*PCUs!$B$5</f>
        <v>0</v>
      </c>
      <c r="Q571" s="61"/>
      <c r="R571" s="61"/>
      <c r="S571" s="61"/>
      <c r="T571" s="62"/>
      <c r="U571" s="75">
        <f t="shared" si="139"/>
        <v>0</v>
      </c>
    </row>
    <row r="572" spans="1:21" ht="13.5" customHeight="1" x14ac:dyDescent="0.2">
      <c r="A572" s="60">
        <f t="shared" si="140"/>
        <v>0.68749999999999989</v>
      </c>
      <c r="B572" s="54">
        <f>C572*PCUs!$B$2+D572*PCUs!$B$3+E572*PCUs!$B$4+F572*PCUs!$B$5</f>
        <v>0</v>
      </c>
      <c r="C572" s="61"/>
      <c r="D572" s="61"/>
      <c r="E572" s="61"/>
      <c r="F572" s="62"/>
      <c r="G572" s="63">
        <f t="shared" si="134"/>
        <v>0</v>
      </c>
      <c r="H572" s="60">
        <f t="shared" si="141"/>
        <v>0.68749999999999989</v>
      </c>
      <c r="I572" s="54">
        <f>J572*PCUs!$B$2+K572*PCUs!$B$3+L572*PCUs!$B$4+M572*PCUs!$B$5</f>
        <v>0</v>
      </c>
      <c r="J572" s="61"/>
      <c r="K572" s="61"/>
      <c r="L572" s="61"/>
      <c r="M572" s="62"/>
      <c r="N572" s="75">
        <f t="shared" si="135"/>
        <v>0</v>
      </c>
      <c r="O572" s="60">
        <f t="shared" si="142"/>
        <v>0.68749999999999989</v>
      </c>
      <c r="P572" s="54">
        <f>Q572*PCUs!$B$2+R572*PCUs!$B$3+S572*PCUs!$B$4+T572*PCUs!$B$5</f>
        <v>0</v>
      </c>
      <c r="Q572" s="61"/>
      <c r="R572" s="61"/>
      <c r="S572" s="61"/>
      <c r="T572" s="62"/>
      <c r="U572" s="75">
        <f t="shared" si="139"/>
        <v>0</v>
      </c>
    </row>
    <row r="573" spans="1:21" ht="13.5" customHeight="1" x14ac:dyDescent="0.2">
      <c r="A573" s="60">
        <f t="shared" si="140"/>
        <v>0.68749999999999989</v>
      </c>
      <c r="B573" s="65">
        <f>C573*PCUs!$B$2+D573*PCUs!$B$3+E573*PCUs!$B$4+F573*PCUs!$B$5</f>
        <v>0</v>
      </c>
      <c r="C573" s="66"/>
      <c r="D573" s="66"/>
      <c r="E573" s="66"/>
      <c r="F573" s="67"/>
      <c r="G573" s="68">
        <f t="shared" si="134"/>
        <v>0</v>
      </c>
      <c r="H573" s="60">
        <f t="shared" si="141"/>
        <v>0.68749999999999989</v>
      </c>
      <c r="I573" s="65">
        <f>J573*PCUs!$B$2+K573*PCUs!$B$3+L573*PCUs!$B$4+M573*PCUs!$B$5</f>
        <v>0</v>
      </c>
      <c r="J573" s="66"/>
      <c r="K573" s="66"/>
      <c r="L573" s="66"/>
      <c r="M573" s="67"/>
      <c r="N573" s="76">
        <f t="shared" si="135"/>
        <v>0</v>
      </c>
      <c r="O573" s="60">
        <f t="shared" si="142"/>
        <v>0.68749999999999989</v>
      </c>
      <c r="P573" s="65">
        <f>Q573*PCUs!$B$2+R573*PCUs!$B$3+S573*PCUs!$B$4+T573*PCUs!$B$5</f>
        <v>0</v>
      </c>
      <c r="Q573" s="66"/>
      <c r="R573" s="66"/>
      <c r="S573" s="66"/>
      <c r="T573" s="67"/>
      <c r="U573" s="76">
        <f t="shared" si="139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24</v>
      </c>
      <c r="C574" s="24">
        <f>VLOOKUP(B574,B562:F573,2,FALSE)</f>
        <v>24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si="134"/>
        <v>138</v>
      </c>
      <c r="H574" s="70">
        <f>H573</f>
        <v>0.68749999999999989</v>
      </c>
      <c r="I574" s="54">
        <f>MAX(I562:I573)</f>
        <v>15</v>
      </c>
      <c r="J574" s="24">
        <f>VLOOKUP(I574,I562:M573,2,FALSE)</f>
        <v>15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35"/>
        <v>86.25</v>
      </c>
      <c r="O574" s="70">
        <f>O573</f>
        <v>0.68749999999999989</v>
      </c>
      <c r="P574" s="54">
        <f>MAX(P562:P573)</f>
        <v>4</v>
      </c>
      <c r="Q574" s="24">
        <f>VLOOKUP(P574,P562:T573,2,FALSE)</f>
        <v>4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39"/>
        <v>23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17</v>
      </c>
      <c r="C575" s="57">
        <v>17</v>
      </c>
      <c r="D575" s="57">
        <v>0</v>
      </c>
      <c r="E575" s="57">
        <v>0</v>
      </c>
      <c r="F575" s="58">
        <v>0</v>
      </c>
      <c r="G575" s="59">
        <f t="shared" si="134"/>
        <v>97.75</v>
      </c>
      <c r="H575" s="55">
        <f>H573+"00:05"</f>
        <v>0.6909722222222221</v>
      </c>
      <c r="I575" s="56">
        <f>J575*PCUs!$B$2+K575*PCUs!$B$3+L575*PCUs!$B$4+M575*PCUs!$B$5</f>
        <v>4</v>
      </c>
      <c r="J575" s="57">
        <v>4</v>
      </c>
      <c r="K575" s="57">
        <v>0</v>
      </c>
      <c r="L575" s="57">
        <v>0</v>
      </c>
      <c r="M575" s="58">
        <v>0</v>
      </c>
      <c r="N575" s="35">
        <f t="shared" si="135"/>
        <v>23</v>
      </c>
      <c r="O575" s="55">
        <f>O573+"00:05"</f>
        <v>0.6909722222222221</v>
      </c>
      <c r="P575" s="56">
        <f>Q575*PCUs!$B$2+R575*PCUs!$B$3+S575*PCUs!$B$4+T575*PCUs!$B$5</f>
        <v>0</v>
      </c>
      <c r="Q575" s="57">
        <v>0</v>
      </c>
      <c r="R575" s="57">
        <v>0</v>
      </c>
      <c r="S575" s="57">
        <v>0</v>
      </c>
      <c r="T575" s="58">
        <v>0</v>
      </c>
      <c r="U575" s="35">
        <f t="shared" si="139"/>
        <v>0</v>
      </c>
    </row>
    <row r="576" spans="1:21" ht="13.5" customHeight="1" x14ac:dyDescent="0.2">
      <c r="A576" s="60">
        <f t="shared" ref="A576:A586" si="143">A575</f>
        <v>0.6909722222222221</v>
      </c>
      <c r="B576" s="54">
        <f>C576*PCUs!$B$2+D576*PCUs!$B$3+E576*PCUs!$B$4+F576*PCUs!$B$5</f>
        <v>16</v>
      </c>
      <c r="C576" s="61">
        <v>16</v>
      </c>
      <c r="D576" s="61">
        <v>0</v>
      </c>
      <c r="E576" s="61">
        <v>0</v>
      </c>
      <c r="F576" s="62">
        <v>0</v>
      </c>
      <c r="G576" s="63">
        <f t="shared" si="134"/>
        <v>92</v>
      </c>
      <c r="H576" s="60">
        <f t="shared" ref="H576:H586" si="144">H575</f>
        <v>0.6909722222222221</v>
      </c>
      <c r="I576" s="54">
        <f>J576*PCUs!$B$2+K576*PCUs!$B$3+L576*PCUs!$B$4+M576*PCUs!$B$5</f>
        <v>6</v>
      </c>
      <c r="J576" s="61">
        <v>6</v>
      </c>
      <c r="K576" s="61">
        <v>0</v>
      </c>
      <c r="L576" s="61">
        <v>0</v>
      </c>
      <c r="M576" s="62">
        <v>0</v>
      </c>
      <c r="N576" s="75">
        <f t="shared" si="135"/>
        <v>34.5</v>
      </c>
      <c r="O576" s="60">
        <f t="shared" ref="O576:O586" si="145">O575</f>
        <v>0.6909722222222221</v>
      </c>
      <c r="P576" s="54">
        <f>Q576*PCUs!$B$2+R576*PCUs!$B$3+S576*PCUs!$B$4+T576*PCUs!$B$5</f>
        <v>2</v>
      </c>
      <c r="Q576" s="61">
        <v>2</v>
      </c>
      <c r="R576" s="61">
        <v>0</v>
      </c>
      <c r="S576" s="61">
        <v>0</v>
      </c>
      <c r="T576" s="62">
        <v>0</v>
      </c>
      <c r="U576" s="75">
        <f t="shared" si="139"/>
        <v>11.5</v>
      </c>
    </row>
    <row r="577" spans="1:21" ht="13.5" customHeight="1" x14ac:dyDescent="0.2">
      <c r="A577" s="60">
        <f t="shared" si="143"/>
        <v>0.6909722222222221</v>
      </c>
      <c r="B577" s="54">
        <f>C577*PCUs!$B$2+D577*PCUs!$B$3+E577*PCUs!$B$4+F577*PCUs!$B$5</f>
        <v>15</v>
      </c>
      <c r="C577" s="61">
        <v>15</v>
      </c>
      <c r="D577" s="61">
        <v>0</v>
      </c>
      <c r="E577" s="61">
        <v>0</v>
      </c>
      <c r="F577" s="62">
        <v>0</v>
      </c>
      <c r="G577" s="63">
        <f t="shared" si="134"/>
        <v>86.25</v>
      </c>
      <c r="H577" s="60">
        <f t="shared" si="144"/>
        <v>0.6909722222222221</v>
      </c>
      <c r="I577" s="54">
        <f>J577*PCUs!$B$2+K577*PCUs!$B$3+L577*PCUs!$B$4+M577*PCUs!$B$5</f>
        <v>7</v>
      </c>
      <c r="J577" s="61">
        <v>7</v>
      </c>
      <c r="K577" s="61">
        <v>0</v>
      </c>
      <c r="L577" s="61">
        <v>0</v>
      </c>
      <c r="M577" s="62">
        <v>0</v>
      </c>
      <c r="N577" s="75">
        <f t="shared" si="135"/>
        <v>40.25</v>
      </c>
      <c r="O577" s="60">
        <f t="shared" si="145"/>
        <v>0.6909722222222221</v>
      </c>
      <c r="P577" s="54">
        <f>Q577*PCUs!$B$2+R577*PCUs!$B$3+S577*PCUs!$B$4+T577*PCUs!$B$5</f>
        <v>1</v>
      </c>
      <c r="Q577" s="61">
        <v>1</v>
      </c>
      <c r="R577" s="61">
        <v>0</v>
      </c>
      <c r="S577" s="61">
        <v>0</v>
      </c>
      <c r="T577" s="62">
        <v>0</v>
      </c>
      <c r="U577" s="75">
        <f t="shared" si="139"/>
        <v>5.75</v>
      </c>
    </row>
    <row r="578" spans="1:21" ht="13.5" customHeight="1" x14ac:dyDescent="0.2">
      <c r="A578" s="60">
        <f t="shared" si="143"/>
        <v>0.6909722222222221</v>
      </c>
      <c r="B578" s="54">
        <f>C578*PCUs!$B$2+D578*PCUs!$B$3+E578*PCUs!$B$4+F578*PCUs!$B$5</f>
        <v>10</v>
      </c>
      <c r="C578" s="61">
        <v>10</v>
      </c>
      <c r="D578" s="61">
        <v>0</v>
      </c>
      <c r="E578" s="61">
        <v>0</v>
      </c>
      <c r="F578" s="62">
        <v>0</v>
      </c>
      <c r="G578" s="63">
        <f t="shared" si="134"/>
        <v>57.5</v>
      </c>
      <c r="H578" s="60">
        <f t="shared" si="144"/>
        <v>0.6909722222222221</v>
      </c>
      <c r="I578" s="54">
        <f>J578*PCUs!$B$2+K578*PCUs!$B$3+L578*PCUs!$B$4+M578*PCUs!$B$5</f>
        <v>13</v>
      </c>
      <c r="J578" s="61">
        <v>13</v>
      </c>
      <c r="K578" s="61">
        <v>0</v>
      </c>
      <c r="L578" s="61">
        <v>0</v>
      </c>
      <c r="M578" s="62">
        <v>0</v>
      </c>
      <c r="N578" s="75">
        <f t="shared" si="135"/>
        <v>74.75</v>
      </c>
      <c r="O578" s="60">
        <f t="shared" si="145"/>
        <v>0.6909722222222221</v>
      </c>
      <c r="P578" s="54">
        <f>Q578*PCUs!$B$2+R578*PCUs!$B$3+S578*PCUs!$B$4+T578*PCUs!$B$5</f>
        <v>0</v>
      </c>
      <c r="Q578" s="61">
        <v>0</v>
      </c>
      <c r="R578" s="61">
        <v>0</v>
      </c>
      <c r="S578" s="61">
        <v>0</v>
      </c>
      <c r="T578" s="62">
        <v>0</v>
      </c>
      <c r="U578" s="75">
        <f t="shared" si="139"/>
        <v>0</v>
      </c>
    </row>
    <row r="579" spans="1:21" ht="13.5" customHeight="1" x14ac:dyDescent="0.2">
      <c r="A579" s="60">
        <f t="shared" si="143"/>
        <v>0.6909722222222221</v>
      </c>
      <c r="B579" s="54">
        <f>C579*PCUs!$B$2+D579*PCUs!$B$3+E579*PCUs!$B$4+F579*PCUs!$B$5</f>
        <v>0</v>
      </c>
      <c r="C579" s="61"/>
      <c r="D579" s="61"/>
      <c r="E579" s="61"/>
      <c r="F579" s="62"/>
      <c r="G579" s="63">
        <f t="shared" si="134"/>
        <v>0</v>
      </c>
      <c r="H579" s="60">
        <f t="shared" si="144"/>
        <v>0.6909722222222221</v>
      </c>
      <c r="I579" s="54">
        <f>J579*PCUs!$B$2+K579*PCUs!$B$3+L579*PCUs!$B$4+M579*PCUs!$B$5</f>
        <v>0</v>
      </c>
      <c r="J579" s="61"/>
      <c r="K579" s="61"/>
      <c r="L579" s="61"/>
      <c r="M579" s="62"/>
      <c r="N579" s="75">
        <f t="shared" si="135"/>
        <v>0</v>
      </c>
      <c r="O579" s="60">
        <f t="shared" si="145"/>
        <v>0.6909722222222221</v>
      </c>
      <c r="P579" s="54">
        <f>Q579*PCUs!$B$2+R579*PCUs!$B$3+S579*PCUs!$B$4+T579*PCUs!$B$5</f>
        <v>0</v>
      </c>
      <c r="Q579" s="61"/>
      <c r="R579" s="61"/>
      <c r="S579" s="61"/>
      <c r="T579" s="62"/>
      <c r="U579" s="75">
        <f t="shared" si="139"/>
        <v>0</v>
      </c>
    </row>
    <row r="580" spans="1:21" ht="13.5" customHeight="1" x14ac:dyDescent="0.2">
      <c r="A580" s="60">
        <f t="shared" si="143"/>
        <v>0.6909722222222221</v>
      </c>
      <c r="B580" s="54">
        <f>C580*PCUs!$B$2+D580*PCUs!$B$3+E580*PCUs!$B$4+F580*PCUs!$B$5</f>
        <v>0</v>
      </c>
      <c r="C580" s="61"/>
      <c r="D580" s="61"/>
      <c r="E580" s="61"/>
      <c r="F580" s="62"/>
      <c r="G580" s="63">
        <f t="shared" si="134"/>
        <v>0</v>
      </c>
      <c r="H580" s="60">
        <f t="shared" si="144"/>
        <v>0.6909722222222221</v>
      </c>
      <c r="I580" s="54">
        <f>J580*PCUs!$B$2+K580*PCUs!$B$3+L580*PCUs!$B$4+M580*PCUs!$B$5</f>
        <v>0</v>
      </c>
      <c r="J580" s="61"/>
      <c r="K580" s="61"/>
      <c r="L580" s="61"/>
      <c r="M580" s="62"/>
      <c r="N580" s="75">
        <f t="shared" si="135"/>
        <v>0</v>
      </c>
      <c r="O580" s="60">
        <f t="shared" si="145"/>
        <v>0.6909722222222221</v>
      </c>
      <c r="P580" s="54">
        <f>Q580*PCUs!$B$2+R580*PCUs!$B$3+S580*PCUs!$B$4+T580*PCUs!$B$5</f>
        <v>0</v>
      </c>
      <c r="Q580" s="61"/>
      <c r="R580" s="61"/>
      <c r="S580" s="61"/>
      <c r="T580" s="62"/>
      <c r="U580" s="75">
        <f t="shared" si="139"/>
        <v>0</v>
      </c>
    </row>
    <row r="581" spans="1:21" ht="13.5" customHeight="1" x14ac:dyDescent="0.2">
      <c r="A581" s="60">
        <f t="shared" si="143"/>
        <v>0.6909722222222221</v>
      </c>
      <c r="B581" s="54">
        <f>C581*PCUs!$B$2+D581*PCUs!$B$3+E581*PCUs!$B$4+F581*PCUs!$B$5</f>
        <v>0</v>
      </c>
      <c r="C581" s="61"/>
      <c r="D581" s="61"/>
      <c r="E581" s="61"/>
      <c r="F581" s="62"/>
      <c r="G581" s="63">
        <f t="shared" si="134"/>
        <v>0</v>
      </c>
      <c r="H581" s="60">
        <f t="shared" si="144"/>
        <v>0.6909722222222221</v>
      </c>
      <c r="I581" s="54">
        <f>J581*PCUs!$B$2+K581*PCUs!$B$3+L581*PCUs!$B$4+M581*PCUs!$B$5</f>
        <v>0</v>
      </c>
      <c r="J581" s="61"/>
      <c r="K581" s="61"/>
      <c r="L581" s="61"/>
      <c r="M581" s="62"/>
      <c r="N581" s="75">
        <f t="shared" si="135"/>
        <v>0</v>
      </c>
      <c r="O581" s="60">
        <f t="shared" si="145"/>
        <v>0.6909722222222221</v>
      </c>
      <c r="P581" s="54">
        <f>Q581*PCUs!$B$2+R581*PCUs!$B$3+S581*PCUs!$B$4+T581*PCUs!$B$5</f>
        <v>0</v>
      </c>
      <c r="Q581" s="61"/>
      <c r="R581" s="61"/>
      <c r="S581" s="61"/>
      <c r="T581" s="62"/>
      <c r="U581" s="75">
        <f t="shared" si="139"/>
        <v>0</v>
      </c>
    </row>
    <row r="582" spans="1:21" ht="13.5" customHeight="1" x14ac:dyDescent="0.2">
      <c r="A582" s="60">
        <f t="shared" si="143"/>
        <v>0.6909722222222221</v>
      </c>
      <c r="B582" s="54">
        <f>C582*PCUs!$B$2+D582*PCUs!$B$3+E582*PCUs!$B$4+F582*PCUs!$B$5</f>
        <v>0</v>
      </c>
      <c r="C582" s="61"/>
      <c r="D582" s="61"/>
      <c r="E582" s="61"/>
      <c r="F582" s="62"/>
      <c r="G582" s="63">
        <f t="shared" si="134"/>
        <v>0</v>
      </c>
      <c r="H582" s="60">
        <f t="shared" si="144"/>
        <v>0.6909722222222221</v>
      </c>
      <c r="I582" s="54">
        <f>J582*PCUs!$B$2+K582*PCUs!$B$3+L582*PCUs!$B$4+M582*PCUs!$B$5</f>
        <v>0</v>
      </c>
      <c r="J582" s="61"/>
      <c r="K582" s="61"/>
      <c r="L582" s="61"/>
      <c r="M582" s="62"/>
      <c r="N582" s="75">
        <f t="shared" si="135"/>
        <v>0</v>
      </c>
      <c r="O582" s="60">
        <f t="shared" si="145"/>
        <v>0.6909722222222221</v>
      </c>
      <c r="P582" s="54">
        <f>Q582*PCUs!$B$2+R582*PCUs!$B$3+S582*PCUs!$B$4+T582*PCUs!$B$5</f>
        <v>0</v>
      </c>
      <c r="Q582" s="61"/>
      <c r="R582" s="61"/>
      <c r="S582" s="61"/>
      <c r="T582" s="62"/>
      <c r="U582" s="75">
        <f t="shared" si="139"/>
        <v>0</v>
      </c>
    </row>
    <row r="583" spans="1:21" ht="13.5" customHeight="1" x14ac:dyDescent="0.2">
      <c r="A583" s="60">
        <f t="shared" si="143"/>
        <v>0.6909722222222221</v>
      </c>
      <c r="B583" s="54">
        <f>C583*PCUs!$B$2+D583*PCUs!$B$3+E583*PCUs!$B$4+F583*PCUs!$B$5</f>
        <v>0</v>
      </c>
      <c r="C583" s="61"/>
      <c r="D583" s="61"/>
      <c r="E583" s="61"/>
      <c r="F583" s="62"/>
      <c r="G583" s="63">
        <f t="shared" si="134"/>
        <v>0</v>
      </c>
      <c r="H583" s="60">
        <f t="shared" si="144"/>
        <v>0.6909722222222221</v>
      </c>
      <c r="I583" s="54">
        <f>J583*PCUs!$B$2+K583*PCUs!$B$3+L583*PCUs!$B$4+M583*PCUs!$B$5</f>
        <v>0</v>
      </c>
      <c r="J583" s="61"/>
      <c r="K583" s="61"/>
      <c r="L583" s="61"/>
      <c r="M583" s="62"/>
      <c r="N583" s="75">
        <f t="shared" si="135"/>
        <v>0</v>
      </c>
      <c r="O583" s="60">
        <f t="shared" si="145"/>
        <v>0.6909722222222221</v>
      </c>
      <c r="P583" s="54">
        <f>Q583*PCUs!$B$2+R583*PCUs!$B$3+S583*PCUs!$B$4+T583*PCUs!$B$5</f>
        <v>0</v>
      </c>
      <c r="Q583" s="61"/>
      <c r="R583" s="61"/>
      <c r="S583" s="61"/>
      <c r="T583" s="62"/>
      <c r="U583" s="75">
        <f t="shared" si="139"/>
        <v>0</v>
      </c>
    </row>
    <row r="584" spans="1:21" ht="13.5" customHeight="1" x14ac:dyDescent="0.2">
      <c r="A584" s="60">
        <f t="shared" si="143"/>
        <v>0.6909722222222221</v>
      </c>
      <c r="B584" s="54">
        <f>C584*PCUs!$B$2+D584*PCUs!$B$3+E584*PCUs!$B$4+F584*PCUs!$B$5</f>
        <v>0</v>
      </c>
      <c r="C584" s="61"/>
      <c r="D584" s="61"/>
      <c r="E584" s="61"/>
      <c r="F584" s="62"/>
      <c r="G584" s="63">
        <f t="shared" si="134"/>
        <v>0</v>
      </c>
      <c r="H584" s="60">
        <f t="shared" si="144"/>
        <v>0.6909722222222221</v>
      </c>
      <c r="I584" s="54">
        <f>J584*PCUs!$B$2+K584*PCUs!$B$3+L584*PCUs!$B$4+M584*PCUs!$B$5</f>
        <v>0</v>
      </c>
      <c r="J584" s="61"/>
      <c r="K584" s="61"/>
      <c r="L584" s="61"/>
      <c r="M584" s="62"/>
      <c r="N584" s="75">
        <f t="shared" si="135"/>
        <v>0</v>
      </c>
      <c r="O584" s="60">
        <f t="shared" si="145"/>
        <v>0.6909722222222221</v>
      </c>
      <c r="P584" s="54">
        <f>Q584*PCUs!$B$2+R584*PCUs!$B$3+S584*PCUs!$B$4+T584*PCUs!$B$5</f>
        <v>0</v>
      </c>
      <c r="Q584" s="61"/>
      <c r="R584" s="61"/>
      <c r="S584" s="61"/>
      <c r="T584" s="62"/>
      <c r="U584" s="75">
        <f t="shared" si="139"/>
        <v>0</v>
      </c>
    </row>
    <row r="585" spans="1:21" ht="13.5" customHeight="1" x14ac:dyDescent="0.2">
      <c r="A585" s="60">
        <f t="shared" si="143"/>
        <v>0.6909722222222221</v>
      </c>
      <c r="B585" s="54">
        <f>C585*PCUs!$B$2+D585*PCUs!$B$3+E585*PCUs!$B$4+F585*PCUs!$B$5</f>
        <v>0</v>
      </c>
      <c r="C585" s="61"/>
      <c r="D585" s="61"/>
      <c r="E585" s="61"/>
      <c r="F585" s="62"/>
      <c r="G585" s="63">
        <f t="shared" si="134"/>
        <v>0</v>
      </c>
      <c r="H585" s="60">
        <f t="shared" si="144"/>
        <v>0.6909722222222221</v>
      </c>
      <c r="I585" s="54">
        <f>J585*PCUs!$B$2+K585*PCUs!$B$3+L585*PCUs!$B$4+M585*PCUs!$B$5</f>
        <v>0</v>
      </c>
      <c r="J585" s="61"/>
      <c r="K585" s="61"/>
      <c r="L585" s="61"/>
      <c r="M585" s="62"/>
      <c r="N585" s="75">
        <f t="shared" si="135"/>
        <v>0</v>
      </c>
      <c r="O585" s="60">
        <f t="shared" si="145"/>
        <v>0.6909722222222221</v>
      </c>
      <c r="P585" s="54">
        <f>Q585*PCUs!$B$2+R585*PCUs!$B$3+S585*PCUs!$B$4+T585*PCUs!$B$5</f>
        <v>0</v>
      </c>
      <c r="Q585" s="61"/>
      <c r="R585" s="61"/>
      <c r="S585" s="61"/>
      <c r="T585" s="62"/>
      <c r="U585" s="75">
        <f t="shared" si="139"/>
        <v>0</v>
      </c>
    </row>
    <row r="586" spans="1:21" ht="13.5" customHeight="1" x14ac:dyDescent="0.2">
      <c r="A586" s="60">
        <f t="shared" si="143"/>
        <v>0.6909722222222221</v>
      </c>
      <c r="B586" s="65">
        <f>C586*PCUs!$B$2+D586*PCUs!$B$3+E586*PCUs!$B$4+F586*PCUs!$B$5</f>
        <v>0</v>
      </c>
      <c r="C586" s="66"/>
      <c r="D586" s="66"/>
      <c r="E586" s="66"/>
      <c r="F586" s="67"/>
      <c r="G586" s="68">
        <f t="shared" si="134"/>
        <v>0</v>
      </c>
      <c r="H586" s="60">
        <f t="shared" si="144"/>
        <v>0.6909722222222221</v>
      </c>
      <c r="I586" s="65">
        <f>J586*PCUs!$B$2+K586*PCUs!$B$3+L586*PCUs!$B$4+M586*PCUs!$B$5</f>
        <v>0</v>
      </c>
      <c r="J586" s="66"/>
      <c r="K586" s="66"/>
      <c r="L586" s="66"/>
      <c r="M586" s="67"/>
      <c r="N586" s="76">
        <f t="shared" si="135"/>
        <v>0</v>
      </c>
      <c r="O586" s="60">
        <f t="shared" si="145"/>
        <v>0.6909722222222221</v>
      </c>
      <c r="P586" s="65">
        <f>Q586*PCUs!$B$2+R586*PCUs!$B$3+S586*PCUs!$B$4+T586*PCUs!$B$5</f>
        <v>0</v>
      </c>
      <c r="Q586" s="66"/>
      <c r="R586" s="66"/>
      <c r="S586" s="66"/>
      <c r="T586" s="67"/>
      <c r="U586" s="76">
        <f t="shared" si="139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17</v>
      </c>
      <c r="C587" s="24">
        <f>VLOOKUP(B587,B575:F586,2,FALSE)</f>
        <v>17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34"/>
        <v>97.75</v>
      </c>
      <c r="H587" s="70">
        <f>H586</f>
        <v>0.6909722222222221</v>
      </c>
      <c r="I587" s="54">
        <f>MAX(I575:I586)</f>
        <v>13</v>
      </c>
      <c r="J587" s="24">
        <f>VLOOKUP(I587,I575:M586,2,FALSE)</f>
        <v>13</v>
      </c>
      <c r="K587" s="24">
        <f>VLOOKUP(I587,I575:M586,3,FALSE)</f>
        <v>0</v>
      </c>
      <c r="L587" s="24">
        <f>VLOOKUP(I587,I575:M586,4,FALSE)</f>
        <v>0</v>
      </c>
      <c r="M587" s="69">
        <f>VLOOKUP(I587,I575:M586,5,FALSE)</f>
        <v>0</v>
      </c>
      <c r="N587" s="75">
        <f t="shared" si="135"/>
        <v>74.75</v>
      </c>
      <c r="O587" s="70">
        <f>O586</f>
        <v>0.6909722222222221</v>
      </c>
      <c r="P587" s="54">
        <f>MAX(P575:P586)</f>
        <v>2</v>
      </c>
      <c r="Q587" s="24">
        <f>VLOOKUP(P587,P575:T586,2,FALSE)</f>
        <v>2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39"/>
        <v>11.5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8</v>
      </c>
      <c r="C588" s="57">
        <v>8</v>
      </c>
      <c r="D588" s="57">
        <v>0</v>
      </c>
      <c r="E588" s="57">
        <v>0</v>
      </c>
      <c r="F588" s="58">
        <v>0</v>
      </c>
      <c r="G588" s="59">
        <f t="shared" si="134"/>
        <v>46</v>
      </c>
      <c r="H588" s="55">
        <f>H586+"00:05"</f>
        <v>0.69444444444444431</v>
      </c>
      <c r="I588" s="56">
        <f>J588*PCUs!$B$2+K588*PCUs!$B$3+L588*PCUs!$B$4+M588*PCUs!$B$5</f>
        <v>4</v>
      </c>
      <c r="J588" s="57">
        <v>4</v>
      </c>
      <c r="K588" s="57">
        <v>0</v>
      </c>
      <c r="L588" s="57">
        <v>0</v>
      </c>
      <c r="M588" s="58">
        <v>0</v>
      </c>
      <c r="N588" s="35">
        <f t="shared" si="135"/>
        <v>23</v>
      </c>
      <c r="O588" s="55">
        <f>O586+"00:05"</f>
        <v>0.69444444444444431</v>
      </c>
      <c r="P588" s="56">
        <f>Q588*PCUs!$B$2+R588*PCUs!$B$3+S588*PCUs!$B$4+T588*PCUs!$B$5</f>
        <v>3</v>
      </c>
      <c r="Q588" s="57">
        <v>3</v>
      </c>
      <c r="R588" s="57">
        <v>0</v>
      </c>
      <c r="S588" s="57">
        <v>0</v>
      </c>
      <c r="T588" s="58">
        <v>0</v>
      </c>
      <c r="U588" s="35">
        <f t="shared" si="139"/>
        <v>17.25</v>
      </c>
    </row>
    <row r="589" spans="1:21" ht="13.5" customHeight="1" x14ac:dyDescent="0.2">
      <c r="A589" s="60">
        <f t="shared" ref="A589:A599" si="146">A588</f>
        <v>0.69444444444444431</v>
      </c>
      <c r="B589" s="54">
        <f>C589*PCUs!$B$2+D589*PCUs!$B$3+E589*PCUs!$B$4+F589*PCUs!$B$5</f>
        <v>8.5</v>
      </c>
      <c r="C589" s="61">
        <v>7</v>
      </c>
      <c r="D589" s="61">
        <v>1</v>
      </c>
      <c r="E589" s="61">
        <v>0</v>
      </c>
      <c r="F589" s="62">
        <v>0</v>
      </c>
      <c r="G589" s="63">
        <f t="shared" si="134"/>
        <v>48.875</v>
      </c>
      <c r="H589" s="60">
        <f t="shared" ref="H589:H599" si="147">H588</f>
        <v>0.69444444444444431</v>
      </c>
      <c r="I589" s="54">
        <f>J589*PCUs!$B$2+K589*PCUs!$B$3+L589*PCUs!$B$4+M589*PCUs!$B$5</f>
        <v>4</v>
      </c>
      <c r="J589" s="61">
        <v>4</v>
      </c>
      <c r="K589" s="61">
        <v>0</v>
      </c>
      <c r="L589" s="61">
        <v>0</v>
      </c>
      <c r="M589" s="62">
        <v>0</v>
      </c>
      <c r="N589" s="75">
        <f t="shared" si="135"/>
        <v>23</v>
      </c>
      <c r="O589" s="60">
        <f t="shared" ref="O589:O599" si="148">O588</f>
        <v>0.69444444444444431</v>
      </c>
      <c r="P589" s="54">
        <f>Q589*PCUs!$B$2+R589*PCUs!$B$3+S589*PCUs!$B$4+T589*PCUs!$B$5</f>
        <v>0</v>
      </c>
      <c r="Q589" s="61">
        <v>0</v>
      </c>
      <c r="R589" s="61">
        <v>0</v>
      </c>
      <c r="S589" s="61">
        <v>0</v>
      </c>
      <c r="T589" s="62">
        <v>0</v>
      </c>
      <c r="U589" s="75">
        <f t="shared" si="139"/>
        <v>0</v>
      </c>
    </row>
    <row r="590" spans="1:21" ht="13.5" customHeight="1" x14ac:dyDescent="0.2">
      <c r="A590" s="60">
        <f t="shared" si="146"/>
        <v>0.69444444444444431</v>
      </c>
      <c r="B590" s="54">
        <f>C590*PCUs!$B$2+D590*PCUs!$B$3+E590*PCUs!$B$4+F590*PCUs!$B$5</f>
        <v>15</v>
      </c>
      <c r="C590" s="61">
        <v>15</v>
      </c>
      <c r="D590" s="61">
        <v>0</v>
      </c>
      <c r="E590" s="61">
        <v>0</v>
      </c>
      <c r="F590" s="62">
        <v>0</v>
      </c>
      <c r="G590" s="63">
        <f t="shared" si="134"/>
        <v>86.25</v>
      </c>
      <c r="H590" s="60">
        <f t="shared" si="147"/>
        <v>0.69444444444444431</v>
      </c>
      <c r="I590" s="54">
        <f>J590*PCUs!$B$2+K590*PCUs!$B$3+L590*PCUs!$B$4+M590*PCUs!$B$5</f>
        <v>10</v>
      </c>
      <c r="J590" s="61">
        <v>10</v>
      </c>
      <c r="K590" s="61">
        <v>0</v>
      </c>
      <c r="L590" s="61">
        <v>0</v>
      </c>
      <c r="M590" s="62">
        <v>0</v>
      </c>
      <c r="N590" s="75">
        <f t="shared" si="135"/>
        <v>57.5</v>
      </c>
      <c r="O590" s="60">
        <f t="shared" si="148"/>
        <v>0.69444444444444431</v>
      </c>
      <c r="P590" s="54">
        <f>Q590*PCUs!$B$2+R590*PCUs!$B$3+S590*PCUs!$B$4+T590*PCUs!$B$5</f>
        <v>3</v>
      </c>
      <c r="Q590" s="61">
        <v>3</v>
      </c>
      <c r="R590" s="61">
        <v>0</v>
      </c>
      <c r="S590" s="61">
        <v>0</v>
      </c>
      <c r="T590" s="62">
        <v>0</v>
      </c>
      <c r="U590" s="75">
        <f t="shared" si="139"/>
        <v>17.25</v>
      </c>
    </row>
    <row r="591" spans="1:21" ht="13.5" customHeight="1" x14ac:dyDescent="0.2">
      <c r="A591" s="60">
        <f t="shared" si="146"/>
        <v>0.69444444444444431</v>
      </c>
      <c r="B591" s="54">
        <f>C591*PCUs!$B$2+D591*PCUs!$B$3+E591*PCUs!$B$4+F591*PCUs!$B$5</f>
        <v>8</v>
      </c>
      <c r="C591" s="61">
        <v>8</v>
      </c>
      <c r="D591" s="61">
        <v>0</v>
      </c>
      <c r="E591" s="61">
        <v>0</v>
      </c>
      <c r="F591" s="62">
        <v>0</v>
      </c>
      <c r="G591" s="63">
        <f t="shared" si="134"/>
        <v>46</v>
      </c>
      <c r="H591" s="60">
        <f t="shared" si="147"/>
        <v>0.69444444444444431</v>
      </c>
      <c r="I591" s="54">
        <f>J591*PCUs!$B$2+K591*PCUs!$B$3+L591*PCUs!$B$4+M591*PCUs!$B$5</f>
        <v>6</v>
      </c>
      <c r="J591" s="61">
        <v>6</v>
      </c>
      <c r="K591" s="61">
        <v>0</v>
      </c>
      <c r="L591" s="61">
        <v>0</v>
      </c>
      <c r="M591" s="62">
        <v>0</v>
      </c>
      <c r="N591" s="75">
        <f t="shared" si="135"/>
        <v>34.5</v>
      </c>
      <c r="O591" s="60">
        <f t="shared" si="148"/>
        <v>0.69444444444444431</v>
      </c>
      <c r="P591" s="54">
        <f>Q591*PCUs!$B$2+R591*PCUs!$B$3+S591*PCUs!$B$4+T591*PCUs!$B$5</f>
        <v>1</v>
      </c>
      <c r="Q591" s="61">
        <v>1</v>
      </c>
      <c r="R591" s="61">
        <v>0</v>
      </c>
      <c r="S591" s="61">
        <v>0</v>
      </c>
      <c r="T591" s="62">
        <v>0</v>
      </c>
      <c r="U591" s="75">
        <f t="shared" si="139"/>
        <v>5.75</v>
      </c>
    </row>
    <row r="592" spans="1:21" ht="13.5" customHeight="1" x14ac:dyDescent="0.2">
      <c r="A592" s="60">
        <f t="shared" si="146"/>
        <v>0.69444444444444431</v>
      </c>
      <c r="B592" s="54">
        <f>C592*PCUs!$B$2+D592*PCUs!$B$3+E592*PCUs!$B$4+F592*PCUs!$B$5</f>
        <v>0</v>
      </c>
      <c r="C592" s="61"/>
      <c r="D592" s="61"/>
      <c r="E592" s="61"/>
      <c r="F592" s="62"/>
      <c r="G592" s="63">
        <f t="shared" si="134"/>
        <v>0</v>
      </c>
      <c r="H592" s="60">
        <f t="shared" si="147"/>
        <v>0.69444444444444431</v>
      </c>
      <c r="I592" s="54">
        <f>J592*PCUs!$B$2+K592*PCUs!$B$3+L592*PCUs!$B$4+M592*PCUs!$B$5</f>
        <v>0</v>
      </c>
      <c r="J592" s="61"/>
      <c r="K592" s="61"/>
      <c r="L592" s="61"/>
      <c r="M592" s="62"/>
      <c r="N592" s="75">
        <f t="shared" si="135"/>
        <v>0</v>
      </c>
      <c r="O592" s="60">
        <f t="shared" si="148"/>
        <v>0.69444444444444431</v>
      </c>
      <c r="P592" s="54">
        <f>Q592*PCUs!$B$2+R592*PCUs!$B$3+S592*PCUs!$B$4+T592*PCUs!$B$5</f>
        <v>0</v>
      </c>
      <c r="Q592" s="61"/>
      <c r="R592" s="61"/>
      <c r="S592" s="61"/>
      <c r="T592" s="62"/>
      <c r="U592" s="75">
        <f t="shared" si="139"/>
        <v>0</v>
      </c>
    </row>
    <row r="593" spans="1:21" ht="13.5" customHeight="1" x14ac:dyDescent="0.2">
      <c r="A593" s="60">
        <f t="shared" si="146"/>
        <v>0.69444444444444431</v>
      </c>
      <c r="B593" s="54">
        <f>C593*PCUs!$B$2+D593*PCUs!$B$3+E593*PCUs!$B$4+F593*PCUs!$B$5</f>
        <v>0</v>
      </c>
      <c r="C593" s="61"/>
      <c r="D593" s="61"/>
      <c r="E593" s="61"/>
      <c r="F593" s="62"/>
      <c r="G593" s="63">
        <f t="shared" si="134"/>
        <v>0</v>
      </c>
      <c r="H593" s="60">
        <f t="shared" si="147"/>
        <v>0.69444444444444431</v>
      </c>
      <c r="I593" s="54">
        <f>J593*PCUs!$B$2+K593*PCUs!$B$3+L593*PCUs!$B$4+M593*PCUs!$B$5</f>
        <v>0</v>
      </c>
      <c r="J593" s="61"/>
      <c r="K593" s="61"/>
      <c r="L593" s="61"/>
      <c r="M593" s="62"/>
      <c r="N593" s="75">
        <f t="shared" si="135"/>
        <v>0</v>
      </c>
      <c r="O593" s="60">
        <f t="shared" si="148"/>
        <v>0.69444444444444431</v>
      </c>
      <c r="P593" s="54">
        <f>Q593*PCUs!$B$2+R593*PCUs!$B$3+S593*PCUs!$B$4+T593*PCUs!$B$5</f>
        <v>0</v>
      </c>
      <c r="Q593" s="61"/>
      <c r="R593" s="61"/>
      <c r="S593" s="61"/>
      <c r="T593" s="62"/>
      <c r="U593" s="75">
        <f t="shared" si="139"/>
        <v>0</v>
      </c>
    </row>
    <row r="594" spans="1:21" ht="13.5" customHeight="1" x14ac:dyDescent="0.2">
      <c r="A594" s="60">
        <f t="shared" si="146"/>
        <v>0.69444444444444431</v>
      </c>
      <c r="B594" s="54">
        <f>C594*PCUs!$B$2+D594*PCUs!$B$3+E594*PCUs!$B$4+F594*PCUs!$B$5</f>
        <v>0</v>
      </c>
      <c r="C594" s="61"/>
      <c r="D594" s="61"/>
      <c r="E594" s="61"/>
      <c r="F594" s="62"/>
      <c r="G594" s="63">
        <f t="shared" si="134"/>
        <v>0</v>
      </c>
      <c r="H594" s="60">
        <f t="shared" si="147"/>
        <v>0.69444444444444431</v>
      </c>
      <c r="I594" s="54">
        <f>J594*PCUs!$B$2+K594*PCUs!$B$3+L594*PCUs!$B$4+M594*PCUs!$B$5</f>
        <v>0</v>
      </c>
      <c r="J594" s="61"/>
      <c r="K594" s="61"/>
      <c r="L594" s="61"/>
      <c r="M594" s="62"/>
      <c r="N594" s="75">
        <f t="shared" si="135"/>
        <v>0</v>
      </c>
      <c r="O594" s="60">
        <f t="shared" si="148"/>
        <v>0.69444444444444431</v>
      </c>
      <c r="P594" s="54">
        <f>Q594*PCUs!$B$2+R594*PCUs!$B$3+S594*PCUs!$B$4+T594*PCUs!$B$5</f>
        <v>0</v>
      </c>
      <c r="Q594" s="61"/>
      <c r="R594" s="61"/>
      <c r="S594" s="61"/>
      <c r="T594" s="62"/>
      <c r="U594" s="75">
        <f t="shared" si="139"/>
        <v>0</v>
      </c>
    </row>
    <row r="595" spans="1:21" ht="13.5" customHeight="1" x14ac:dyDescent="0.2">
      <c r="A595" s="60">
        <f t="shared" si="146"/>
        <v>0.69444444444444431</v>
      </c>
      <c r="B595" s="54">
        <f>C595*PCUs!$B$2+D595*PCUs!$B$3+E595*PCUs!$B$4+F595*PCUs!$B$5</f>
        <v>0</v>
      </c>
      <c r="C595" s="61"/>
      <c r="D595" s="61"/>
      <c r="E595" s="61"/>
      <c r="F595" s="62"/>
      <c r="G595" s="63">
        <f t="shared" si="134"/>
        <v>0</v>
      </c>
      <c r="H595" s="60">
        <f t="shared" si="147"/>
        <v>0.69444444444444431</v>
      </c>
      <c r="I595" s="54">
        <f>J595*PCUs!$B$2+K595*PCUs!$B$3+L595*PCUs!$B$4+M595*PCUs!$B$5</f>
        <v>0</v>
      </c>
      <c r="J595" s="61"/>
      <c r="K595" s="61"/>
      <c r="L595" s="61"/>
      <c r="M595" s="62"/>
      <c r="N595" s="75">
        <f t="shared" si="135"/>
        <v>0</v>
      </c>
      <c r="O595" s="60">
        <f t="shared" si="148"/>
        <v>0.69444444444444431</v>
      </c>
      <c r="P595" s="54">
        <f>Q595*PCUs!$B$2+R595*PCUs!$B$3+S595*PCUs!$B$4+T595*PCUs!$B$5</f>
        <v>0</v>
      </c>
      <c r="Q595" s="61"/>
      <c r="R595" s="61"/>
      <c r="S595" s="61"/>
      <c r="T595" s="62"/>
      <c r="U595" s="75">
        <f t="shared" si="139"/>
        <v>0</v>
      </c>
    </row>
    <row r="596" spans="1:21" ht="13.5" customHeight="1" x14ac:dyDescent="0.2">
      <c r="A596" s="60">
        <f t="shared" si="146"/>
        <v>0.69444444444444431</v>
      </c>
      <c r="B596" s="54">
        <f>C596*PCUs!$B$2+D596*PCUs!$B$3+E596*PCUs!$B$4+F596*PCUs!$B$5</f>
        <v>0</v>
      </c>
      <c r="C596" s="61"/>
      <c r="D596" s="61"/>
      <c r="E596" s="61"/>
      <c r="F596" s="62"/>
      <c r="G596" s="63">
        <f t="shared" si="134"/>
        <v>0</v>
      </c>
      <c r="H596" s="60">
        <f t="shared" si="147"/>
        <v>0.69444444444444431</v>
      </c>
      <c r="I596" s="54">
        <f>J596*PCUs!$B$2+K596*PCUs!$B$3+L596*PCUs!$B$4+M596*PCUs!$B$5</f>
        <v>0</v>
      </c>
      <c r="J596" s="61"/>
      <c r="K596" s="61"/>
      <c r="L596" s="61"/>
      <c r="M596" s="62"/>
      <c r="N596" s="75">
        <f t="shared" si="135"/>
        <v>0</v>
      </c>
      <c r="O596" s="60">
        <f t="shared" si="148"/>
        <v>0.69444444444444431</v>
      </c>
      <c r="P596" s="54">
        <f>Q596*PCUs!$B$2+R596*PCUs!$B$3+S596*PCUs!$B$4+T596*PCUs!$B$5</f>
        <v>0</v>
      </c>
      <c r="Q596" s="61"/>
      <c r="R596" s="61"/>
      <c r="S596" s="61"/>
      <c r="T596" s="62"/>
      <c r="U596" s="75">
        <f t="shared" si="139"/>
        <v>0</v>
      </c>
    </row>
    <row r="597" spans="1:21" ht="13.5" customHeight="1" x14ac:dyDescent="0.2">
      <c r="A597" s="60">
        <f t="shared" si="146"/>
        <v>0.69444444444444431</v>
      </c>
      <c r="B597" s="54">
        <f>C597*PCUs!$B$2+D597*PCUs!$B$3+E597*PCUs!$B$4+F597*PCUs!$B$5</f>
        <v>0</v>
      </c>
      <c r="C597" s="61"/>
      <c r="D597" s="61"/>
      <c r="E597" s="61"/>
      <c r="F597" s="62"/>
      <c r="G597" s="63">
        <f t="shared" si="134"/>
        <v>0</v>
      </c>
      <c r="H597" s="60">
        <f t="shared" si="147"/>
        <v>0.69444444444444431</v>
      </c>
      <c r="I597" s="54">
        <f>J597*PCUs!$B$2+K597*PCUs!$B$3+L597*PCUs!$B$4+M597*PCUs!$B$5</f>
        <v>0</v>
      </c>
      <c r="J597" s="61"/>
      <c r="K597" s="61"/>
      <c r="L597" s="61"/>
      <c r="M597" s="62"/>
      <c r="N597" s="75">
        <f t="shared" si="135"/>
        <v>0</v>
      </c>
      <c r="O597" s="60">
        <f t="shared" si="148"/>
        <v>0.69444444444444431</v>
      </c>
      <c r="P597" s="54">
        <f>Q597*PCUs!$B$2+R597*PCUs!$B$3+S597*PCUs!$B$4+T597*PCUs!$B$5</f>
        <v>0</v>
      </c>
      <c r="Q597" s="61"/>
      <c r="R597" s="61"/>
      <c r="S597" s="61"/>
      <c r="T597" s="62"/>
      <c r="U597" s="75">
        <f t="shared" si="139"/>
        <v>0</v>
      </c>
    </row>
    <row r="598" spans="1:21" ht="13.5" customHeight="1" x14ac:dyDescent="0.2">
      <c r="A598" s="60">
        <f t="shared" si="146"/>
        <v>0.69444444444444431</v>
      </c>
      <c r="B598" s="54">
        <f>C598*PCUs!$B$2+D598*PCUs!$B$3+E598*PCUs!$B$4+F598*PCUs!$B$5</f>
        <v>0</v>
      </c>
      <c r="C598" s="61"/>
      <c r="D598" s="61"/>
      <c r="E598" s="61"/>
      <c r="F598" s="62"/>
      <c r="G598" s="63">
        <f t="shared" si="134"/>
        <v>0</v>
      </c>
      <c r="H598" s="60">
        <f t="shared" si="147"/>
        <v>0.69444444444444431</v>
      </c>
      <c r="I598" s="54">
        <f>J598*PCUs!$B$2+K598*PCUs!$B$3+L598*PCUs!$B$4+M598*PCUs!$B$5</f>
        <v>0</v>
      </c>
      <c r="J598" s="61"/>
      <c r="K598" s="61"/>
      <c r="L598" s="61"/>
      <c r="M598" s="62"/>
      <c r="N598" s="75">
        <f t="shared" si="135"/>
        <v>0</v>
      </c>
      <c r="O598" s="60">
        <f t="shared" si="148"/>
        <v>0.69444444444444431</v>
      </c>
      <c r="P598" s="54">
        <f>Q598*PCUs!$B$2+R598*PCUs!$B$3+S598*PCUs!$B$4+T598*PCUs!$B$5</f>
        <v>0</v>
      </c>
      <c r="Q598" s="61"/>
      <c r="R598" s="61"/>
      <c r="S598" s="61"/>
      <c r="T598" s="62"/>
      <c r="U598" s="75">
        <f t="shared" si="139"/>
        <v>0</v>
      </c>
    </row>
    <row r="599" spans="1:21" ht="13.5" customHeight="1" x14ac:dyDescent="0.2">
      <c r="A599" s="60">
        <f t="shared" si="146"/>
        <v>0.69444444444444431</v>
      </c>
      <c r="B599" s="65">
        <f>C599*PCUs!$B$2+D599*PCUs!$B$3+E599*PCUs!$B$4+F599*PCUs!$B$5</f>
        <v>0</v>
      </c>
      <c r="C599" s="66"/>
      <c r="D599" s="66"/>
      <c r="E599" s="66"/>
      <c r="F599" s="67"/>
      <c r="G599" s="68">
        <f t="shared" si="134"/>
        <v>0</v>
      </c>
      <c r="H599" s="60">
        <f t="shared" si="147"/>
        <v>0.69444444444444431</v>
      </c>
      <c r="I599" s="65">
        <f>J599*PCUs!$B$2+K599*PCUs!$B$3+L599*PCUs!$B$4+M599*PCUs!$B$5</f>
        <v>0</v>
      </c>
      <c r="J599" s="66"/>
      <c r="K599" s="66"/>
      <c r="L599" s="66"/>
      <c r="M599" s="67"/>
      <c r="N599" s="76">
        <f t="shared" si="135"/>
        <v>0</v>
      </c>
      <c r="O599" s="60">
        <f t="shared" si="148"/>
        <v>0.69444444444444431</v>
      </c>
      <c r="P599" s="65">
        <f>Q599*PCUs!$B$2+R599*PCUs!$B$3+S599*PCUs!$B$4+T599*PCUs!$B$5</f>
        <v>0</v>
      </c>
      <c r="Q599" s="66"/>
      <c r="R599" s="66"/>
      <c r="S599" s="66"/>
      <c r="T599" s="67"/>
      <c r="U599" s="76">
        <f t="shared" si="139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15</v>
      </c>
      <c r="C600" s="24">
        <f>VLOOKUP(B600,B588:F599,2,FALSE)</f>
        <v>15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34"/>
        <v>86.25</v>
      </c>
      <c r="H600" s="70">
        <f>H599</f>
        <v>0.69444444444444431</v>
      </c>
      <c r="I600" s="54">
        <f>MAX(I588:I599)</f>
        <v>10</v>
      </c>
      <c r="J600" s="24">
        <f>VLOOKUP(I600,I588:M599,2,FALSE)</f>
        <v>10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si="135"/>
        <v>57.5</v>
      </c>
      <c r="O600" s="70">
        <f>O599</f>
        <v>0.69444444444444431</v>
      </c>
      <c r="P600" s="54">
        <f>MAX(P588:P599)</f>
        <v>3</v>
      </c>
      <c r="Q600" s="24">
        <f>VLOOKUP(P600,P588:T599,2,FALSE)</f>
        <v>3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39"/>
        <v>17.25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18</v>
      </c>
      <c r="C601" s="57">
        <v>18</v>
      </c>
      <c r="D601" s="57">
        <v>0</v>
      </c>
      <c r="E601" s="57">
        <v>0</v>
      </c>
      <c r="F601" s="58">
        <v>0</v>
      </c>
      <c r="G601" s="59">
        <f t="shared" si="134"/>
        <v>103.5</v>
      </c>
      <c r="H601" s="55">
        <f>H599+"00:05"</f>
        <v>0.69791666666666652</v>
      </c>
      <c r="I601" s="56">
        <f>J601*PCUs!$B$2+K601*PCUs!$B$3+L601*PCUs!$B$4+M601*PCUs!$B$5</f>
        <v>6</v>
      </c>
      <c r="J601" s="57">
        <v>6</v>
      </c>
      <c r="K601" s="57">
        <v>0</v>
      </c>
      <c r="L601" s="57">
        <v>0</v>
      </c>
      <c r="M601" s="58">
        <v>0</v>
      </c>
      <c r="N601" s="35">
        <f t="shared" si="135"/>
        <v>34.5</v>
      </c>
      <c r="O601" s="55">
        <f>O599+"00:05"</f>
        <v>0.69791666666666652</v>
      </c>
      <c r="P601" s="56">
        <f>Q601*PCUs!$B$2+R601*PCUs!$B$3+S601*PCUs!$B$4+T601*PCUs!$B$5</f>
        <v>1</v>
      </c>
      <c r="Q601" s="57">
        <v>1</v>
      </c>
      <c r="R601" s="57">
        <v>0</v>
      </c>
      <c r="S601" s="57">
        <v>0</v>
      </c>
      <c r="T601" s="58">
        <v>0</v>
      </c>
      <c r="U601" s="35">
        <f t="shared" si="139"/>
        <v>5.75</v>
      </c>
    </row>
    <row r="602" spans="1:21" ht="13.5" customHeight="1" x14ac:dyDescent="0.2">
      <c r="A602" s="60">
        <f t="shared" ref="A602:A612" si="149">A601</f>
        <v>0.69791666666666652</v>
      </c>
      <c r="B602" s="54">
        <f>C602*PCUs!$B$2+D602*PCUs!$B$3+E602*PCUs!$B$4+F602*PCUs!$B$5</f>
        <v>10</v>
      </c>
      <c r="C602" s="61">
        <v>10</v>
      </c>
      <c r="D602" s="61">
        <v>0</v>
      </c>
      <c r="E602" s="61">
        <v>0</v>
      </c>
      <c r="F602" s="62">
        <v>0</v>
      </c>
      <c r="G602" s="63">
        <f t="shared" si="134"/>
        <v>57.5</v>
      </c>
      <c r="H602" s="60">
        <f t="shared" ref="H602:H612" si="150">H601</f>
        <v>0.69791666666666652</v>
      </c>
      <c r="I602" s="54">
        <f>J602*PCUs!$B$2+K602*PCUs!$B$3+L602*PCUs!$B$4+M602*PCUs!$B$5</f>
        <v>4</v>
      </c>
      <c r="J602" s="61">
        <v>4</v>
      </c>
      <c r="K602" s="61">
        <v>0</v>
      </c>
      <c r="L602" s="61">
        <v>0</v>
      </c>
      <c r="M602" s="62">
        <v>0</v>
      </c>
      <c r="N602" s="75">
        <f t="shared" si="135"/>
        <v>23</v>
      </c>
      <c r="O602" s="60">
        <f t="shared" ref="O602:O612" si="151">O601</f>
        <v>0.69791666666666652</v>
      </c>
      <c r="P602" s="54">
        <f>Q602*PCUs!$B$2+R602*PCUs!$B$3+S602*PCUs!$B$4+T602*PCUs!$B$5</f>
        <v>1</v>
      </c>
      <c r="Q602" s="61">
        <v>1</v>
      </c>
      <c r="R602" s="61">
        <v>0</v>
      </c>
      <c r="S602" s="61">
        <v>0</v>
      </c>
      <c r="T602" s="62">
        <v>0</v>
      </c>
      <c r="U602" s="75">
        <f t="shared" si="139"/>
        <v>5.75</v>
      </c>
    </row>
    <row r="603" spans="1:21" ht="13.5" customHeight="1" x14ac:dyDescent="0.2">
      <c r="A603" s="60">
        <f t="shared" si="149"/>
        <v>0.69791666666666652</v>
      </c>
      <c r="B603" s="54">
        <f>C603*PCUs!$B$2+D603*PCUs!$B$3+E603*PCUs!$B$4+F603*PCUs!$B$5</f>
        <v>6</v>
      </c>
      <c r="C603" s="61">
        <v>6</v>
      </c>
      <c r="D603" s="61">
        <v>0</v>
      </c>
      <c r="E603" s="61">
        <v>0</v>
      </c>
      <c r="F603" s="62">
        <v>0</v>
      </c>
      <c r="G603" s="63">
        <f t="shared" si="134"/>
        <v>34.5</v>
      </c>
      <c r="H603" s="60">
        <f t="shared" si="150"/>
        <v>0.69791666666666652</v>
      </c>
      <c r="I603" s="54">
        <f>J603*PCUs!$B$2+K603*PCUs!$B$3+L603*PCUs!$B$4+M603*PCUs!$B$5</f>
        <v>2</v>
      </c>
      <c r="J603" s="61">
        <v>2</v>
      </c>
      <c r="K603" s="61">
        <v>0</v>
      </c>
      <c r="L603" s="61">
        <v>0</v>
      </c>
      <c r="M603" s="62">
        <v>0</v>
      </c>
      <c r="N603" s="75">
        <f t="shared" si="135"/>
        <v>11.5</v>
      </c>
      <c r="O603" s="60">
        <f t="shared" si="151"/>
        <v>0.69791666666666652</v>
      </c>
      <c r="P603" s="54">
        <f>Q603*PCUs!$B$2+R603*PCUs!$B$3+S603*PCUs!$B$4+T603*PCUs!$B$5</f>
        <v>2</v>
      </c>
      <c r="Q603" s="61">
        <v>2</v>
      </c>
      <c r="R603" s="61">
        <v>0</v>
      </c>
      <c r="S603" s="61">
        <v>0</v>
      </c>
      <c r="T603" s="62">
        <v>0</v>
      </c>
      <c r="U603" s="75">
        <f t="shared" si="139"/>
        <v>11.5</v>
      </c>
    </row>
    <row r="604" spans="1:21" ht="13.5" customHeight="1" x14ac:dyDescent="0.2">
      <c r="A604" s="60">
        <f t="shared" si="149"/>
        <v>0.69791666666666652</v>
      </c>
      <c r="B604" s="54">
        <f>C604*PCUs!$B$2+D604*PCUs!$B$3+E604*PCUs!$B$4+F604*PCUs!$B$5</f>
        <v>10</v>
      </c>
      <c r="C604" s="61">
        <v>10</v>
      </c>
      <c r="D604" s="61">
        <v>0</v>
      </c>
      <c r="E604" s="61">
        <v>0</v>
      </c>
      <c r="F604" s="62">
        <v>0</v>
      </c>
      <c r="G604" s="63">
        <f t="shared" si="134"/>
        <v>57.5</v>
      </c>
      <c r="H604" s="60">
        <f t="shared" si="150"/>
        <v>0.69791666666666652</v>
      </c>
      <c r="I604" s="54">
        <f>J604*PCUs!$B$2+K604*PCUs!$B$3+L604*PCUs!$B$4+M604*PCUs!$B$5</f>
        <v>7</v>
      </c>
      <c r="J604" s="61">
        <v>7</v>
      </c>
      <c r="K604" s="61">
        <v>0</v>
      </c>
      <c r="L604" s="61">
        <v>0</v>
      </c>
      <c r="M604" s="62">
        <v>0</v>
      </c>
      <c r="N604" s="75">
        <f t="shared" si="135"/>
        <v>40.25</v>
      </c>
      <c r="O604" s="60">
        <f t="shared" si="151"/>
        <v>0.69791666666666652</v>
      </c>
      <c r="P604" s="54">
        <f>Q604*PCUs!$B$2+R604*PCUs!$B$3+S604*PCUs!$B$4+T604*PCUs!$B$5</f>
        <v>2</v>
      </c>
      <c r="Q604" s="61">
        <v>2</v>
      </c>
      <c r="R604" s="61">
        <v>0</v>
      </c>
      <c r="S604" s="61">
        <v>0</v>
      </c>
      <c r="T604" s="62">
        <v>0</v>
      </c>
      <c r="U604" s="75">
        <f t="shared" si="139"/>
        <v>11.5</v>
      </c>
    </row>
    <row r="605" spans="1:21" ht="13.5" customHeight="1" x14ac:dyDescent="0.2">
      <c r="A605" s="60">
        <f t="shared" si="149"/>
        <v>0.69791666666666652</v>
      </c>
      <c r="B605" s="54">
        <f>C605*PCUs!$B$2+D605*PCUs!$B$3+E605*PCUs!$B$4+F605*PCUs!$B$5</f>
        <v>0</v>
      </c>
      <c r="C605" s="61"/>
      <c r="D605" s="61"/>
      <c r="E605" s="61"/>
      <c r="F605" s="62"/>
      <c r="G605" s="63">
        <f t="shared" si="134"/>
        <v>0</v>
      </c>
      <c r="H605" s="60">
        <f t="shared" si="150"/>
        <v>0.69791666666666652</v>
      </c>
      <c r="I605" s="54">
        <f>J605*PCUs!$B$2+K605*PCUs!$B$3+L605*PCUs!$B$4+M605*PCUs!$B$5</f>
        <v>0</v>
      </c>
      <c r="J605" s="61"/>
      <c r="K605" s="61"/>
      <c r="L605" s="61"/>
      <c r="M605" s="62"/>
      <c r="N605" s="75">
        <f t="shared" si="135"/>
        <v>0</v>
      </c>
      <c r="O605" s="60">
        <f t="shared" si="151"/>
        <v>0.69791666666666652</v>
      </c>
      <c r="P605" s="54">
        <f>Q605*PCUs!$B$2+R605*PCUs!$B$3+S605*PCUs!$B$4+T605*PCUs!$B$5</f>
        <v>0</v>
      </c>
      <c r="Q605" s="61"/>
      <c r="R605" s="61"/>
      <c r="S605" s="61"/>
      <c r="T605" s="62"/>
      <c r="U605" s="75">
        <f t="shared" si="139"/>
        <v>0</v>
      </c>
    </row>
    <row r="606" spans="1:21" ht="13.5" customHeight="1" x14ac:dyDescent="0.2">
      <c r="A606" s="60">
        <f t="shared" si="149"/>
        <v>0.69791666666666652</v>
      </c>
      <c r="B606" s="54">
        <f>C606*PCUs!$B$2+D606*PCUs!$B$3+E606*PCUs!$B$4+F606*PCUs!$B$5</f>
        <v>0</v>
      </c>
      <c r="C606" s="61"/>
      <c r="D606" s="61"/>
      <c r="E606" s="61"/>
      <c r="F606" s="62"/>
      <c r="G606" s="63">
        <f t="shared" si="134"/>
        <v>0</v>
      </c>
      <c r="H606" s="60">
        <f t="shared" si="150"/>
        <v>0.69791666666666652</v>
      </c>
      <c r="I606" s="54">
        <f>J606*PCUs!$B$2+K606*PCUs!$B$3+L606*PCUs!$B$4+M606*PCUs!$B$5</f>
        <v>0</v>
      </c>
      <c r="J606" s="61"/>
      <c r="K606" s="61"/>
      <c r="L606" s="61"/>
      <c r="M606" s="62"/>
      <c r="N606" s="75">
        <f t="shared" si="135"/>
        <v>0</v>
      </c>
      <c r="O606" s="60">
        <f t="shared" si="151"/>
        <v>0.69791666666666652</v>
      </c>
      <c r="P606" s="54">
        <f>Q606*PCUs!$B$2+R606*PCUs!$B$3+S606*PCUs!$B$4+T606*PCUs!$B$5</f>
        <v>0</v>
      </c>
      <c r="Q606" s="61"/>
      <c r="R606" s="61"/>
      <c r="S606" s="61"/>
      <c r="T606" s="62"/>
      <c r="U606" s="75">
        <f t="shared" si="139"/>
        <v>0</v>
      </c>
    </row>
    <row r="607" spans="1:21" ht="13.5" customHeight="1" x14ac:dyDescent="0.2">
      <c r="A607" s="60">
        <f t="shared" si="149"/>
        <v>0.69791666666666652</v>
      </c>
      <c r="B607" s="54">
        <f>C607*PCUs!$B$2+D607*PCUs!$B$3+E607*PCUs!$B$4+F607*PCUs!$B$5</f>
        <v>0</v>
      </c>
      <c r="C607" s="61"/>
      <c r="D607" s="61"/>
      <c r="E607" s="61"/>
      <c r="F607" s="62"/>
      <c r="G607" s="63">
        <f t="shared" si="134"/>
        <v>0</v>
      </c>
      <c r="H607" s="60">
        <f t="shared" si="150"/>
        <v>0.69791666666666652</v>
      </c>
      <c r="I607" s="54">
        <f>J607*PCUs!$B$2+K607*PCUs!$B$3+L607*PCUs!$B$4+M607*PCUs!$B$5</f>
        <v>0</v>
      </c>
      <c r="J607" s="61"/>
      <c r="K607" s="61"/>
      <c r="L607" s="61"/>
      <c r="M607" s="62"/>
      <c r="N607" s="75">
        <f t="shared" si="135"/>
        <v>0</v>
      </c>
      <c r="O607" s="60">
        <f t="shared" si="151"/>
        <v>0.69791666666666652</v>
      </c>
      <c r="P607" s="54">
        <f>Q607*PCUs!$B$2+R607*PCUs!$B$3+S607*PCUs!$B$4+T607*PCUs!$B$5</f>
        <v>0</v>
      </c>
      <c r="Q607" s="61"/>
      <c r="R607" s="61"/>
      <c r="S607" s="61"/>
      <c r="T607" s="62"/>
      <c r="U607" s="75">
        <f t="shared" si="139"/>
        <v>0</v>
      </c>
    </row>
    <row r="608" spans="1:21" ht="13.5" customHeight="1" x14ac:dyDescent="0.2">
      <c r="A608" s="60">
        <f t="shared" si="149"/>
        <v>0.69791666666666652</v>
      </c>
      <c r="B608" s="54">
        <f>C608*PCUs!$B$2+D608*PCUs!$B$3+E608*PCUs!$B$4+F608*PCUs!$B$5</f>
        <v>0</v>
      </c>
      <c r="C608" s="61"/>
      <c r="D608" s="61"/>
      <c r="E608" s="61"/>
      <c r="F608" s="62"/>
      <c r="G608" s="63">
        <f t="shared" si="134"/>
        <v>0</v>
      </c>
      <c r="H608" s="60">
        <f t="shared" si="150"/>
        <v>0.69791666666666652</v>
      </c>
      <c r="I608" s="54">
        <f>J608*PCUs!$B$2+K608*PCUs!$B$3+L608*PCUs!$B$4+M608*PCUs!$B$5</f>
        <v>0</v>
      </c>
      <c r="J608" s="61"/>
      <c r="K608" s="61"/>
      <c r="L608" s="61"/>
      <c r="M608" s="62"/>
      <c r="N608" s="75">
        <f t="shared" si="135"/>
        <v>0</v>
      </c>
      <c r="O608" s="60">
        <f t="shared" si="151"/>
        <v>0.69791666666666652</v>
      </c>
      <c r="P608" s="54">
        <f>Q608*PCUs!$B$2+R608*PCUs!$B$3+S608*PCUs!$B$4+T608*PCUs!$B$5</f>
        <v>0</v>
      </c>
      <c r="Q608" s="61"/>
      <c r="R608" s="61"/>
      <c r="S608" s="61"/>
      <c r="T608" s="62"/>
      <c r="U608" s="75">
        <f t="shared" si="139"/>
        <v>0</v>
      </c>
    </row>
    <row r="609" spans="1:21" ht="13.5" customHeight="1" x14ac:dyDescent="0.2">
      <c r="A609" s="60">
        <f t="shared" si="149"/>
        <v>0.69791666666666652</v>
      </c>
      <c r="B609" s="54">
        <f>C609*PCUs!$B$2+D609*PCUs!$B$3+E609*PCUs!$B$4+F609*PCUs!$B$5</f>
        <v>0</v>
      </c>
      <c r="C609" s="61"/>
      <c r="D609" s="61"/>
      <c r="E609" s="61"/>
      <c r="F609" s="62"/>
      <c r="G609" s="63">
        <f t="shared" si="134"/>
        <v>0</v>
      </c>
      <c r="H609" s="60">
        <f t="shared" si="150"/>
        <v>0.69791666666666652</v>
      </c>
      <c r="I609" s="54">
        <f>J609*PCUs!$B$2+K609*PCUs!$B$3+L609*PCUs!$B$4+M609*PCUs!$B$5</f>
        <v>0</v>
      </c>
      <c r="J609" s="61"/>
      <c r="K609" s="61"/>
      <c r="L609" s="61"/>
      <c r="M609" s="62"/>
      <c r="N609" s="75">
        <f t="shared" si="135"/>
        <v>0</v>
      </c>
      <c r="O609" s="60">
        <f t="shared" si="151"/>
        <v>0.69791666666666652</v>
      </c>
      <c r="P609" s="54">
        <f>Q609*PCUs!$B$2+R609*PCUs!$B$3+S609*PCUs!$B$4+T609*PCUs!$B$5</f>
        <v>0</v>
      </c>
      <c r="Q609" s="61"/>
      <c r="R609" s="61"/>
      <c r="S609" s="61"/>
      <c r="T609" s="62"/>
      <c r="U609" s="75">
        <f t="shared" si="139"/>
        <v>0</v>
      </c>
    </row>
    <row r="610" spans="1:21" ht="13.5" customHeight="1" x14ac:dyDescent="0.2">
      <c r="A610" s="60">
        <f t="shared" si="149"/>
        <v>0.69791666666666652</v>
      </c>
      <c r="B610" s="54">
        <f>C610*PCUs!$B$2+D610*PCUs!$B$3+E610*PCUs!$B$4+F610*PCUs!$B$5</f>
        <v>0</v>
      </c>
      <c r="C610" s="61"/>
      <c r="D610" s="61"/>
      <c r="E610" s="61"/>
      <c r="F610" s="62"/>
      <c r="G610" s="63">
        <f t="shared" si="134"/>
        <v>0</v>
      </c>
      <c r="H610" s="60">
        <f t="shared" si="150"/>
        <v>0.69791666666666652</v>
      </c>
      <c r="I610" s="54">
        <f>J610*PCUs!$B$2+K610*PCUs!$B$3+L610*PCUs!$B$4+M610*PCUs!$B$5</f>
        <v>0</v>
      </c>
      <c r="J610" s="61"/>
      <c r="K610" s="61"/>
      <c r="L610" s="61"/>
      <c r="M610" s="62"/>
      <c r="N610" s="75">
        <f t="shared" si="135"/>
        <v>0</v>
      </c>
      <c r="O610" s="60">
        <f t="shared" si="151"/>
        <v>0.69791666666666652</v>
      </c>
      <c r="P610" s="54">
        <f>Q610*PCUs!$B$2+R610*PCUs!$B$3+S610*PCUs!$B$4+T610*PCUs!$B$5</f>
        <v>0</v>
      </c>
      <c r="Q610" s="61"/>
      <c r="R610" s="61"/>
      <c r="S610" s="61"/>
      <c r="T610" s="62"/>
      <c r="U610" s="75">
        <f t="shared" si="139"/>
        <v>0</v>
      </c>
    </row>
    <row r="611" spans="1:21" ht="13.5" customHeight="1" x14ac:dyDescent="0.2">
      <c r="A611" s="60">
        <f t="shared" si="149"/>
        <v>0.69791666666666652</v>
      </c>
      <c r="B611" s="54">
        <f>C611*PCUs!$B$2+D611*PCUs!$B$3+E611*PCUs!$B$4+F611*PCUs!$B$5</f>
        <v>0</v>
      </c>
      <c r="C611" s="61"/>
      <c r="D611" s="61"/>
      <c r="E611" s="61"/>
      <c r="F611" s="62"/>
      <c r="G611" s="63">
        <f t="shared" si="134"/>
        <v>0</v>
      </c>
      <c r="H611" s="60">
        <f t="shared" si="150"/>
        <v>0.69791666666666652</v>
      </c>
      <c r="I611" s="54">
        <f>J611*PCUs!$B$2+K611*PCUs!$B$3+L611*PCUs!$B$4+M611*PCUs!$B$5</f>
        <v>0</v>
      </c>
      <c r="J611" s="61"/>
      <c r="K611" s="61"/>
      <c r="L611" s="61"/>
      <c r="M611" s="62"/>
      <c r="N611" s="75">
        <f t="shared" si="135"/>
        <v>0</v>
      </c>
      <c r="O611" s="60">
        <f t="shared" si="151"/>
        <v>0.69791666666666652</v>
      </c>
      <c r="P611" s="54">
        <f>Q611*PCUs!$B$2+R611*PCUs!$B$3+S611*PCUs!$B$4+T611*PCUs!$B$5</f>
        <v>0</v>
      </c>
      <c r="Q611" s="61"/>
      <c r="R611" s="61"/>
      <c r="S611" s="61"/>
      <c r="T611" s="62"/>
      <c r="U611" s="75">
        <f t="shared" si="139"/>
        <v>0</v>
      </c>
    </row>
    <row r="612" spans="1:21" ht="13.5" customHeight="1" x14ac:dyDescent="0.2">
      <c r="A612" s="60">
        <f t="shared" si="149"/>
        <v>0.69791666666666652</v>
      </c>
      <c r="B612" s="65">
        <f>C612*PCUs!$B$2+D612*PCUs!$B$3+E612*PCUs!$B$4+F612*PCUs!$B$5</f>
        <v>0</v>
      </c>
      <c r="C612" s="66"/>
      <c r="D612" s="66"/>
      <c r="E612" s="66"/>
      <c r="F612" s="67"/>
      <c r="G612" s="68">
        <f t="shared" si="134"/>
        <v>0</v>
      </c>
      <c r="H612" s="60">
        <f t="shared" si="150"/>
        <v>0.69791666666666652</v>
      </c>
      <c r="I612" s="65">
        <f>J612*PCUs!$B$2+K612*PCUs!$B$3+L612*PCUs!$B$4+M612*PCUs!$B$5</f>
        <v>0</v>
      </c>
      <c r="J612" s="66"/>
      <c r="K612" s="66"/>
      <c r="L612" s="66"/>
      <c r="M612" s="67"/>
      <c r="N612" s="76">
        <f t="shared" si="135"/>
        <v>0</v>
      </c>
      <c r="O612" s="60">
        <f t="shared" si="151"/>
        <v>0.69791666666666652</v>
      </c>
      <c r="P612" s="65">
        <f>Q612*PCUs!$B$2+R612*PCUs!$B$3+S612*PCUs!$B$4+T612*PCUs!$B$5</f>
        <v>0</v>
      </c>
      <c r="Q612" s="66"/>
      <c r="R612" s="66"/>
      <c r="S612" s="66"/>
      <c r="T612" s="67"/>
      <c r="U612" s="76">
        <f t="shared" si="139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18</v>
      </c>
      <c r="C613" s="24">
        <f>VLOOKUP(B613,B601:F612,2,FALSE)</f>
        <v>18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34"/>
        <v>103.5</v>
      </c>
      <c r="H613" s="70">
        <f>H612</f>
        <v>0.69791666666666652</v>
      </c>
      <c r="I613" s="54">
        <f>MAX(I601:I612)</f>
        <v>7</v>
      </c>
      <c r="J613" s="24">
        <f>VLOOKUP(I613,I601:M612,2,FALSE)</f>
        <v>7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0</v>
      </c>
      <c r="N613" s="75">
        <f t="shared" si="135"/>
        <v>40.25</v>
      </c>
      <c r="O613" s="70">
        <f>O612</f>
        <v>0.69791666666666652</v>
      </c>
      <c r="P613" s="54">
        <f>MAX(P601:P612)</f>
        <v>2</v>
      </c>
      <c r="Q613" s="24">
        <f>VLOOKUP(P613,P601:T612,2,FALSE)</f>
        <v>2</v>
      </c>
      <c r="R613" s="24">
        <f>VLOOKUP(P613,P601:T612,3,FALSE)</f>
        <v>0</v>
      </c>
      <c r="S613" s="24">
        <f>VLOOKUP(P613,P601:T612,4,FALSE)</f>
        <v>0</v>
      </c>
      <c r="T613" s="69">
        <f>VLOOKUP(P613,P601:T612,5,FALSE)</f>
        <v>0</v>
      </c>
      <c r="U613" s="75">
        <f t="shared" si="139"/>
        <v>11.5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7</v>
      </c>
      <c r="C614" s="57">
        <v>7</v>
      </c>
      <c r="D614" s="57">
        <v>0</v>
      </c>
      <c r="E614" s="57">
        <v>0</v>
      </c>
      <c r="F614" s="58">
        <v>0</v>
      </c>
      <c r="G614" s="59">
        <f t="shared" si="134"/>
        <v>40.25</v>
      </c>
      <c r="H614" s="55">
        <f>H612+"00:05"</f>
        <v>0.70138888888888873</v>
      </c>
      <c r="I614" s="56">
        <f>J614*PCUs!$B$2+K614*PCUs!$B$3+L614*PCUs!$B$4+M614*PCUs!$B$5</f>
        <v>1</v>
      </c>
      <c r="J614" s="57">
        <v>1</v>
      </c>
      <c r="K614" s="57">
        <v>0</v>
      </c>
      <c r="L614" s="57">
        <v>0</v>
      </c>
      <c r="M614" s="58">
        <v>0</v>
      </c>
      <c r="N614" s="35">
        <f t="shared" si="135"/>
        <v>5.75</v>
      </c>
      <c r="O614" s="55">
        <f>O612+"00:05"</f>
        <v>0.70138888888888873</v>
      </c>
      <c r="P614" s="56">
        <f>Q614*PCUs!$B$2+R614*PCUs!$B$3+S614*PCUs!$B$4+T614*PCUs!$B$5</f>
        <v>4</v>
      </c>
      <c r="Q614" s="57">
        <v>4</v>
      </c>
      <c r="R614" s="57">
        <v>0</v>
      </c>
      <c r="S614" s="57">
        <v>0</v>
      </c>
      <c r="T614" s="58">
        <v>0</v>
      </c>
      <c r="U614" s="35">
        <f t="shared" si="139"/>
        <v>23</v>
      </c>
    </row>
    <row r="615" spans="1:21" ht="13.5" customHeight="1" x14ac:dyDescent="0.2">
      <c r="A615" s="60">
        <f t="shared" ref="A615:A625" si="152">A614</f>
        <v>0.70138888888888873</v>
      </c>
      <c r="B615" s="54">
        <f>C615*PCUs!$B$2+D615*PCUs!$B$3+E615*PCUs!$B$4+F615*PCUs!$B$5</f>
        <v>11</v>
      </c>
      <c r="C615" s="61">
        <v>11</v>
      </c>
      <c r="D615" s="61">
        <v>0</v>
      </c>
      <c r="E615" s="61">
        <v>0</v>
      </c>
      <c r="F615" s="62">
        <v>0</v>
      </c>
      <c r="G615" s="63">
        <f t="shared" si="134"/>
        <v>63.25</v>
      </c>
      <c r="H615" s="60">
        <f t="shared" ref="H615:H625" si="153">H614</f>
        <v>0.70138888888888873</v>
      </c>
      <c r="I615" s="54">
        <f>J615*PCUs!$B$2+K615*PCUs!$B$3+L615*PCUs!$B$4+M615*PCUs!$B$5</f>
        <v>8</v>
      </c>
      <c r="J615" s="61">
        <v>8</v>
      </c>
      <c r="K615" s="61">
        <v>0</v>
      </c>
      <c r="L615" s="61">
        <v>0</v>
      </c>
      <c r="M615" s="62">
        <v>0</v>
      </c>
      <c r="N615" s="75">
        <f t="shared" si="135"/>
        <v>46</v>
      </c>
      <c r="O615" s="60">
        <f t="shared" ref="O615:O625" si="154">O614</f>
        <v>0.70138888888888873</v>
      </c>
      <c r="P615" s="54">
        <f>Q615*PCUs!$B$2+R615*PCUs!$B$3+S615*PCUs!$B$4+T615*PCUs!$B$5</f>
        <v>2</v>
      </c>
      <c r="Q615" s="61">
        <v>2</v>
      </c>
      <c r="R615" s="61">
        <v>0</v>
      </c>
      <c r="S615" s="61">
        <v>0</v>
      </c>
      <c r="T615" s="62">
        <v>0</v>
      </c>
      <c r="U615" s="75">
        <f t="shared" si="139"/>
        <v>11.5</v>
      </c>
    </row>
    <row r="616" spans="1:21" ht="13.5" customHeight="1" x14ac:dyDescent="0.2">
      <c r="A616" s="60">
        <f t="shared" si="152"/>
        <v>0.70138888888888873</v>
      </c>
      <c r="B616" s="54">
        <f>C616*PCUs!$B$2+D616*PCUs!$B$3+E616*PCUs!$B$4+F616*PCUs!$B$5</f>
        <v>5</v>
      </c>
      <c r="C616" s="61">
        <v>5</v>
      </c>
      <c r="D616" s="61">
        <v>0</v>
      </c>
      <c r="E616" s="61">
        <v>0</v>
      </c>
      <c r="F616" s="62">
        <v>0</v>
      </c>
      <c r="G616" s="63">
        <f t="shared" si="134"/>
        <v>28.75</v>
      </c>
      <c r="H616" s="60">
        <f t="shared" si="153"/>
        <v>0.70138888888888873</v>
      </c>
      <c r="I616" s="54">
        <f>J616*PCUs!$B$2+K616*PCUs!$B$3+L616*PCUs!$B$4+M616*PCUs!$B$5</f>
        <v>3</v>
      </c>
      <c r="J616" s="61">
        <v>3</v>
      </c>
      <c r="K616" s="61">
        <v>0</v>
      </c>
      <c r="L616" s="61">
        <v>0</v>
      </c>
      <c r="M616" s="62">
        <v>0</v>
      </c>
      <c r="N616" s="75">
        <f t="shared" si="135"/>
        <v>17.25</v>
      </c>
      <c r="O616" s="60">
        <f t="shared" si="154"/>
        <v>0.70138888888888873</v>
      </c>
      <c r="P616" s="54">
        <f>Q616*PCUs!$B$2+R616*PCUs!$B$3+S616*PCUs!$B$4+T616*PCUs!$B$5</f>
        <v>1</v>
      </c>
      <c r="Q616" s="61">
        <v>1</v>
      </c>
      <c r="R616" s="61">
        <v>0</v>
      </c>
      <c r="S616" s="61">
        <v>0</v>
      </c>
      <c r="T616" s="62">
        <v>0</v>
      </c>
      <c r="U616" s="75">
        <f t="shared" si="139"/>
        <v>5.75</v>
      </c>
    </row>
    <row r="617" spans="1:21" ht="13.5" customHeight="1" x14ac:dyDescent="0.2">
      <c r="A617" s="60">
        <f t="shared" si="152"/>
        <v>0.70138888888888873</v>
      </c>
      <c r="B617" s="54">
        <f>C617*PCUs!$B$2+D617*PCUs!$B$3+E617*PCUs!$B$4+F617*PCUs!$B$5</f>
        <v>0</v>
      </c>
      <c r="C617" s="61"/>
      <c r="D617" s="61"/>
      <c r="E617" s="61"/>
      <c r="F617" s="62"/>
      <c r="G617" s="63">
        <f t="shared" si="134"/>
        <v>0</v>
      </c>
      <c r="H617" s="60">
        <f t="shared" si="153"/>
        <v>0.70138888888888873</v>
      </c>
      <c r="I617" s="54">
        <f>J617*PCUs!$B$2+K617*PCUs!$B$3+L617*PCUs!$B$4+M617*PCUs!$B$5</f>
        <v>0</v>
      </c>
      <c r="J617" s="61"/>
      <c r="K617" s="61"/>
      <c r="L617" s="61"/>
      <c r="M617" s="62"/>
      <c r="N617" s="75">
        <f t="shared" si="135"/>
        <v>0</v>
      </c>
      <c r="O617" s="60">
        <f t="shared" si="154"/>
        <v>0.70138888888888873</v>
      </c>
      <c r="P617" s="54">
        <f>Q617*PCUs!$B$2+R617*PCUs!$B$3+S617*PCUs!$B$4+T617*PCUs!$B$5</f>
        <v>0</v>
      </c>
      <c r="Q617" s="61"/>
      <c r="R617" s="61"/>
      <c r="S617" s="61"/>
      <c r="T617" s="62"/>
      <c r="U617" s="75">
        <f t="shared" si="139"/>
        <v>0</v>
      </c>
    </row>
    <row r="618" spans="1:21" ht="13.5" customHeight="1" x14ac:dyDescent="0.2">
      <c r="A618" s="60">
        <f t="shared" si="152"/>
        <v>0.70138888888888873</v>
      </c>
      <c r="B618" s="54">
        <f>C618*PCUs!$B$2+D618*PCUs!$B$3+E618*PCUs!$B$4+F618*PCUs!$B$5</f>
        <v>0</v>
      </c>
      <c r="C618" s="61"/>
      <c r="D618" s="61"/>
      <c r="E618" s="61"/>
      <c r="F618" s="62"/>
      <c r="G618" s="63">
        <f t="shared" si="134"/>
        <v>0</v>
      </c>
      <c r="H618" s="60">
        <f t="shared" si="153"/>
        <v>0.70138888888888873</v>
      </c>
      <c r="I618" s="54">
        <f>J618*PCUs!$B$2+K618*PCUs!$B$3+L618*PCUs!$B$4+M618*PCUs!$B$5</f>
        <v>0</v>
      </c>
      <c r="J618" s="61"/>
      <c r="K618" s="61"/>
      <c r="L618" s="61"/>
      <c r="M618" s="62"/>
      <c r="N618" s="75">
        <f t="shared" si="135"/>
        <v>0</v>
      </c>
      <c r="O618" s="60">
        <f t="shared" si="154"/>
        <v>0.70138888888888873</v>
      </c>
      <c r="P618" s="54">
        <f>Q618*PCUs!$B$2+R618*PCUs!$B$3+S618*PCUs!$B$4+T618*PCUs!$B$5</f>
        <v>0</v>
      </c>
      <c r="Q618" s="61"/>
      <c r="R618" s="61"/>
      <c r="S618" s="61"/>
      <c r="T618" s="62"/>
      <c r="U618" s="75">
        <f t="shared" si="139"/>
        <v>0</v>
      </c>
    </row>
    <row r="619" spans="1:21" ht="13.5" customHeight="1" x14ac:dyDescent="0.2">
      <c r="A619" s="60">
        <f t="shared" si="152"/>
        <v>0.70138888888888873</v>
      </c>
      <c r="B619" s="54">
        <f>C619*PCUs!$B$2+D619*PCUs!$B$3+E619*PCUs!$B$4+F619*PCUs!$B$5</f>
        <v>0</v>
      </c>
      <c r="C619" s="61"/>
      <c r="D619" s="61"/>
      <c r="E619" s="61"/>
      <c r="F619" s="62"/>
      <c r="G619" s="63">
        <f t="shared" si="134"/>
        <v>0</v>
      </c>
      <c r="H619" s="60">
        <f t="shared" si="153"/>
        <v>0.70138888888888873</v>
      </c>
      <c r="I619" s="54">
        <f>J619*PCUs!$B$2+K619*PCUs!$B$3+L619*PCUs!$B$4+M619*PCUs!$B$5</f>
        <v>0</v>
      </c>
      <c r="J619" s="61"/>
      <c r="K619" s="61"/>
      <c r="L619" s="61"/>
      <c r="M619" s="62"/>
      <c r="N619" s="75">
        <f t="shared" si="135"/>
        <v>0</v>
      </c>
      <c r="O619" s="60">
        <f t="shared" si="154"/>
        <v>0.70138888888888873</v>
      </c>
      <c r="P619" s="54">
        <f>Q619*PCUs!$B$2+R619*PCUs!$B$3+S619*PCUs!$B$4+T619*PCUs!$B$5</f>
        <v>0</v>
      </c>
      <c r="Q619" s="61"/>
      <c r="R619" s="61"/>
      <c r="S619" s="61"/>
      <c r="T619" s="62"/>
      <c r="U619" s="75">
        <f t="shared" si="139"/>
        <v>0</v>
      </c>
    </row>
    <row r="620" spans="1:21" ht="13.5" customHeight="1" x14ac:dyDescent="0.2">
      <c r="A620" s="60">
        <f t="shared" si="152"/>
        <v>0.70138888888888873</v>
      </c>
      <c r="B620" s="54">
        <f>C620*PCUs!$B$2+D620*PCUs!$B$3+E620*PCUs!$B$4+F620*PCUs!$B$5</f>
        <v>0</v>
      </c>
      <c r="C620" s="61"/>
      <c r="D620" s="61"/>
      <c r="E620" s="61"/>
      <c r="F620" s="62"/>
      <c r="G620" s="63">
        <f t="shared" si="134"/>
        <v>0</v>
      </c>
      <c r="H620" s="60">
        <f t="shared" si="153"/>
        <v>0.70138888888888873</v>
      </c>
      <c r="I620" s="54">
        <f>J620*PCUs!$B$2+K620*PCUs!$B$3+L620*PCUs!$B$4+M620*PCUs!$B$5</f>
        <v>0</v>
      </c>
      <c r="J620" s="61"/>
      <c r="K620" s="61"/>
      <c r="L620" s="61"/>
      <c r="M620" s="62"/>
      <c r="N620" s="75">
        <f t="shared" si="135"/>
        <v>0</v>
      </c>
      <c r="O620" s="60">
        <f t="shared" si="154"/>
        <v>0.70138888888888873</v>
      </c>
      <c r="P620" s="54">
        <f>Q620*PCUs!$B$2+R620*PCUs!$B$3+S620*PCUs!$B$4+T620*PCUs!$B$5</f>
        <v>0</v>
      </c>
      <c r="Q620" s="61"/>
      <c r="R620" s="61"/>
      <c r="S620" s="61"/>
      <c r="T620" s="62"/>
      <c r="U620" s="75">
        <f t="shared" si="139"/>
        <v>0</v>
      </c>
    </row>
    <row r="621" spans="1:21" ht="13.5" customHeight="1" x14ac:dyDescent="0.2">
      <c r="A621" s="60">
        <f t="shared" si="152"/>
        <v>0.70138888888888873</v>
      </c>
      <c r="B621" s="54">
        <f>C621*PCUs!$B$2+D621*PCUs!$B$3+E621*PCUs!$B$4+F621*PCUs!$B$5</f>
        <v>0</v>
      </c>
      <c r="C621" s="61"/>
      <c r="D621" s="61"/>
      <c r="E621" s="61"/>
      <c r="F621" s="62"/>
      <c r="G621" s="63">
        <f t="shared" si="134"/>
        <v>0</v>
      </c>
      <c r="H621" s="60">
        <f t="shared" si="153"/>
        <v>0.70138888888888873</v>
      </c>
      <c r="I621" s="54">
        <f>J621*PCUs!$B$2+K621*PCUs!$B$3+L621*PCUs!$B$4+M621*PCUs!$B$5</f>
        <v>0</v>
      </c>
      <c r="J621" s="61"/>
      <c r="K621" s="61"/>
      <c r="L621" s="61"/>
      <c r="M621" s="62"/>
      <c r="N621" s="75">
        <f t="shared" si="135"/>
        <v>0</v>
      </c>
      <c r="O621" s="60">
        <f t="shared" si="154"/>
        <v>0.70138888888888873</v>
      </c>
      <c r="P621" s="54">
        <f>Q621*PCUs!$B$2+R621*PCUs!$B$3+S621*PCUs!$B$4+T621*PCUs!$B$5</f>
        <v>0</v>
      </c>
      <c r="Q621" s="61"/>
      <c r="R621" s="61"/>
      <c r="S621" s="61"/>
      <c r="T621" s="62"/>
      <c r="U621" s="75">
        <f t="shared" si="139"/>
        <v>0</v>
      </c>
    </row>
    <row r="622" spans="1:21" ht="13.5" customHeight="1" x14ac:dyDescent="0.2">
      <c r="A622" s="60">
        <f t="shared" si="152"/>
        <v>0.70138888888888873</v>
      </c>
      <c r="B622" s="54">
        <f>C622*PCUs!$B$2+D622*PCUs!$B$3+E622*PCUs!$B$4+F622*PCUs!$B$5</f>
        <v>0</v>
      </c>
      <c r="C622" s="61"/>
      <c r="D622" s="61"/>
      <c r="E622" s="61"/>
      <c r="F622" s="62"/>
      <c r="G622" s="63">
        <f t="shared" si="134"/>
        <v>0</v>
      </c>
      <c r="H622" s="60">
        <f t="shared" si="153"/>
        <v>0.70138888888888873</v>
      </c>
      <c r="I622" s="54">
        <f>J622*PCUs!$B$2+K622*PCUs!$B$3+L622*PCUs!$B$4+M622*PCUs!$B$5</f>
        <v>0</v>
      </c>
      <c r="J622" s="61"/>
      <c r="K622" s="61"/>
      <c r="L622" s="61"/>
      <c r="M622" s="62"/>
      <c r="N622" s="75">
        <f t="shared" si="135"/>
        <v>0</v>
      </c>
      <c r="O622" s="60">
        <f t="shared" si="154"/>
        <v>0.70138888888888873</v>
      </c>
      <c r="P622" s="54">
        <f>Q622*PCUs!$B$2+R622*PCUs!$B$3+S622*PCUs!$B$4+T622*PCUs!$B$5</f>
        <v>0</v>
      </c>
      <c r="Q622" s="61"/>
      <c r="R622" s="61"/>
      <c r="S622" s="61"/>
      <c r="T622" s="62"/>
      <c r="U622" s="75">
        <f t="shared" si="139"/>
        <v>0</v>
      </c>
    </row>
    <row r="623" spans="1:21" ht="13.5" customHeight="1" x14ac:dyDescent="0.2">
      <c r="A623" s="60">
        <f t="shared" si="152"/>
        <v>0.70138888888888873</v>
      </c>
      <c r="B623" s="54">
        <f>C623*PCUs!$B$2+D623*PCUs!$B$3+E623*PCUs!$B$4+F623*PCUs!$B$5</f>
        <v>0</v>
      </c>
      <c r="C623" s="61"/>
      <c r="D623" s="61"/>
      <c r="E623" s="61"/>
      <c r="F623" s="62"/>
      <c r="G623" s="63">
        <f t="shared" si="134"/>
        <v>0</v>
      </c>
      <c r="H623" s="60">
        <f t="shared" si="153"/>
        <v>0.70138888888888873</v>
      </c>
      <c r="I623" s="54">
        <f>J623*PCUs!$B$2+K623*PCUs!$B$3+L623*PCUs!$B$4+M623*PCUs!$B$5</f>
        <v>0</v>
      </c>
      <c r="J623" s="61"/>
      <c r="K623" s="61"/>
      <c r="L623" s="61"/>
      <c r="M623" s="62"/>
      <c r="N623" s="75">
        <f t="shared" si="135"/>
        <v>0</v>
      </c>
      <c r="O623" s="60">
        <f t="shared" si="154"/>
        <v>0.70138888888888873</v>
      </c>
      <c r="P623" s="54">
        <f>Q623*PCUs!$B$2+R623*PCUs!$B$3+S623*PCUs!$B$4+T623*PCUs!$B$5</f>
        <v>0</v>
      </c>
      <c r="Q623" s="61"/>
      <c r="R623" s="61"/>
      <c r="S623" s="61"/>
      <c r="T623" s="62"/>
      <c r="U623" s="75">
        <f t="shared" si="139"/>
        <v>0</v>
      </c>
    </row>
    <row r="624" spans="1:21" ht="13.5" customHeight="1" x14ac:dyDescent="0.2">
      <c r="A624" s="60">
        <f t="shared" si="152"/>
        <v>0.70138888888888873</v>
      </c>
      <c r="B624" s="54">
        <f>C624*PCUs!$B$2+D624*PCUs!$B$3+E624*PCUs!$B$4+F624*PCUs!$B$5</f>
        <v>0</v>
      </c>
      <c r="C624" s="61"/>
      <c r="D624" s="61"/>
      <c r="E624" s="61"/>
      <c r="F624" s="62"/>
      <c r="G624" s="63">
        <f t="shared" si="134"/>
        <v>0</v>
      </c>
      <c r="H624" s="60">
        <f t="shared" si="153"/>
        <v>0.70138888888888873</v>
      </c>
      <c r="I624" s="54">
        <f>J624*PCUs!$B$2+K624*PCUs!$B$3+L624*PCUs!$B$4+M624*PCUs!$B$5</f>
        <v>0</v>
      </c>
      <c r="J624" s="61"/>
      <c r="K624" s="61"/>
      <c r="L624" s="61"/>
      <c r="M624" s="62"/>
      <c r="N624" s="75">
        <f t="shared" si="135"/>
        <v>0</v>
      </c>
      <c r="O624" s="60">
        <f t="shared" si="154"/>
        <v>0.70138888888888873</v>
      </c>
      <c r="P624" s="54">
        <f>Q624*PCUs!$B$2+R624*PCUs!$B$3+S624*PCUs!$B$4+T624*PCUs!$B$5</f>
        <v>0</v>
      </c>
      <c r="Q624" s="61"/>
      <c r="R624" s="61"/>
      <c r="S624" s="61"/>
      <c r="T624" s="62"/>
      <c r="U624" s="75">
        <f t="shared" si="139"/>
        <v>0</v>
      </c>
    </row>
    <row r="625" spans="1:21" ht="13.5" customHeight="1" x14ac:dyDescent="0.2">
      <c r="A625" s="60">
        <f t="shared" si="152"/>
        <v>0.70138888888888873</v>
      </c>
      <c r="B625" s="65">
        <f>C625*PCUs!$B$2+D625*PCUs!$B$3+E625*PCUs!$B$4+F625*PCUs!$B$5</f>
        <v>0</v>
      </c>
      <c r="C625" s="66"/>
      <c r="D625" s="66"/>
      <c r="E625" s="66"/>
      <c r="F625" s="67"/>
      <c r="G625" s="68">
        <f t="shared" si="134"/>
        <v>0</v>
      </c>
      <c r="H625" s="60">
        <f t="shared" si="153"/>
        <v>0.70138888888888873</v>
      </c>
      <c r="I625" s="65">
        <f>J625*PCUs!$B$2+K625*PCUs!$B$3+L625*PCUs!$B$4+M625*PCUs!$B$5</f>
        <v>0</v>
      </c>
      <c r="J625" s="66"/>
      <c r="K625" s="66"/>
      <c r="L625" s="66"/>
      <c r="M625" s="67"/>
      <c r="N625" s="76">
        <f t="shared" si="135"/>
        <v>0</v>
      </c>
      <c r="O625" s="60">
        <f t="shared" si="154"/>
        <v>0.70138888888888873</v>
      </c>
      <c r="P625" s="65">
        <f>Q625*PCUs!$B$2+R625*PCUs!$B$3+S625*PCUs!$B$4+T625*PCUs!$B$5</f>
        <v>0</v>
      </c>
      <c r="Q625" s="66"/>
      <c r="R625" s="66"/>
      <c r="S625" s="66"/>
      <c r="T625" s="67"/>
      <c r="U625" s="76">
        <f t="shared" si="139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11</v>
      </c>
      <c r="C626" s="24">
        <f>VLOOKUP(B626,B614:F625,2,FALSE)</f>
        <v>11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si="134"/>
        <v>63.25</v>
      </c>
      <c r="H626" s="70">
        <f>H625</f>
        <v>0.70138888888888873</v>
      </c>
      <c r="I626" s="54">
        <f>MAX(I614:I625)</f>
        <v>8</v>
      </c>
      <c r="J626" s="24">
        <f>VLOOKUP(I626,I614:M625,2,FALSE)</f>
        <v>8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35"/>
        <v>46</v>
      </c>
      <c r="O626" s="70">
        <f>O625</f>
        <v>0.70138888888888873</v>
      </c>
      <c r="P626" s="54">
        <f>MAX(P614:P625)</f>
        <v>4</v>
      </c>
      <c r="Q626" s="24">
        <f>VLOOKUP(P626,P614:T625,2,FALSE)</f>
        <v>4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39"/>
        <v>23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6</v>
      </c>
      <c r="C627" s="57">
        <v>6</v>
      </c>
      <c r="D627" s="57">
        <v>0</v>
      </c>
      <c r="E627" s="57">
        <v>0</v>
      </c>
      <c r="F627" s="58">
        <v>0</v>
      </c>
      <c r="G627" s="59">
        <f t="shared" si="134"/>
        <v>34.5</v>
      </c>
      <c r="H627" s="55">
        <f>H625+"00:05"</f>
        <v>0.70486111111111094</v>
      </c>
      <c r="I627" s="56">
        <f>J627*PCUs!$B$2+K627*PCUs!$B$3+L627*PCUs!$B$4+M627*PCUs!$B$5</f>
        <v>3</v>
      </c>
      <c r="J627" s="57">
        <v>3</v>
      </c>
      <c r="K627" s="57">
        <v>0</v>
      </c>
      <c r="L627" s="57">
        <v>0</v>
      </c>
      <c r="M627" s="58">
        <v>0</v>
      </c>
      <c r="N627" s="35">
        <f t="shared" si="135"/>
        <v>17.25</v>
      </c>
      <c r="O627" s="55">
        <f>O625+"00:05"</f>
        <v>0.70486111111111094</v>
      </c>
      <c r="P627" s="56">
        <f>Q627*PCUs!$B$2+R627*PCUs!$B$3+S627*PCUs!$B$4+T627*PCUs!$B$5</f>
        <v>2</v>
      </c>
      <c r="Q627" s="57">
        <v>2</v>
      </c>
      <c r="R627" s="57">
        <v>0</v>
      </c>
      <c r="S627" s="57">
        <v>0</v>
      </c>
      <c r="T627" s="58">
        <v>0</v>
      </c>
      <c r="U627" s="35">
        <f t="shared" si="139"/>
        <v>11.5</v>
      </c>
    </row>
    <row r="628" spans="1:21" ht="13.5" customHeight="1" x14ac:dyDescent="0.2">
      <c r="A628" s="60">
        <f t="shared" ref="A628:A638" si="155">A627</f>
        <v>0.70486111111111094</v>
      </c>
      <c r="B628" s="54">
        <f>C628*PCUs!$B$2+D628*PCUs!$B$3+E628*PCUs!$B$4+F628*PCUs!$B$5</f>
        <v>6</v>
      </c>
      <c r="C628" s="61">
        <v>6</v>
      </c>
      <c r="D628" s="61">
        <v>0</v>
      </c>
      <c r="E628" s="61">
        <v>0</v>
      </c>
      <c r="F628" s="62">
        <v>0</v>
      </c>
      <c r="G628" s="63">
        <f t="shared" si="134"/>
        <v>34.5</v>
      </c>
      <c r="H628" s="60">
        <f t="shared" ref="H628:H638" si="156">H627</f>
        <v>0.70486111111111094</v>
      </c>
      <c r="I628" s="54">
        <f>J628*PCUs!$B$2+K628*PCUs!$B$3+L628*PCUs!$B$4+M628*PCUs!$B$5</f>
        <v>2</v>
      </c>
      <c r="J628" s="61">
        <v>2</v>
      </c>
      <c r="K628" s="61">
        <v>0</v>
      </c>
      <c r="L628" s="61">
        <v>0</v>
      </c>
      <c r="M628" s="62">
        <v>0</v>
      </c>
      <c r="N628" s="75">
        <f t="shared" si="135"/>
        <v>11.5</v>
      </c>
      <c r="O628" s="60">
        <f t="shared" ref="O628:O638" si="157">O627</f>
        <v>0.70486111111111094</v>
      </c>
      <c r="P628" s="54">
        <f>Q628*PCUs!$B$2+R628*PCUs!$B$3+S628*PCUs!$B$4+T628*PCUs!$B$5</f>
        <v>1</v>
      </c>
      <c r="Q628" s="61">
        <v>1</v>
      </c>
      <c r="R628" s="61">
        <v>0</v>
      </c>
      <c r="S628" s="61">
        <v>0</v>
      </c>
      <c r="T628" s="62">
        <v>0</v>
      </c>
      <c r="U628" s="75">
        <f t="shared" si="139"/>
        <v>5.75</v>
      </c>
    </row>
    <row r="629" spans="1:21" ht="13.5" customHeight="1" x14ac:dyDescent="0.2">
      <c r="A629" s="60">
        <f t="shared" si="155"/>
        <v>0.70486111111111094</v>
      </c>
      <c r="B629" s="54">
        <f>C629*PCUs!$B$2+D629*PCUs!$B$3+E629*PCUs!$B$4+F629*PCUs!$B$5</f>
        <v>13</v>
      </c>
      <c r="C629" s="61">
        <v>13</v>
      </c>
      <c r="D629" s="61">
        <v>0</v>
      </c>
      <c r="E629" s="61">
        <v>0</v>
      </c>
      <c r="F629" s="62">
        <v>0</v>
      </c>
      <c r="G629" s="63">
        <f t="shared" si="134"/>
        <v>74.75</v>
      </c>
      <c r="H629" s="60">
        <f t="shared" si="156"/>
        <v>0.70486111111111094</v>
      </c>
      <c r="I629" s="54">
        <f>J629*PCUs!$B$2+K629*PCUs!$B$3+L629*PCUs!$B$4+M629*PCUs!$B$5</f>
        <v>7</v>
      </c>
      <c r="J629" s="61">
        <v>7</v>
      </c>
      <c r="K629" s="61">
        <v>0</v>
      </c>
      <c r="L629" s="61">
        <v>0</v>
      </c>
      <c r="M629" s="62">
        <v>0</v>
      </c>
      <c r="N629" s="75">
        <f t="shared" si="135"/>
        <v>40.25</v>
      </c>
      <c r="O629" s="60">
        <f t="shared" si="157"/>
        <v>0.70486111111111094</v>
      </c>
      <c r="P629" s="54">
        <f>Q629*PCUs!$B$2+R629*PCUs!$B$3+S629*PCUs!$B$4+T629*PCUs!$B$5</f>
        <v>3.5</v>
      </c>
      <c r="Q629" s="61">
        <v>2</v>
      </c>
      <c r="R629" s="61">
        <v>1</v>
      </c>
      <c r="S629" s="61">
        <v>0</v>
      </c>
      <c r="T629" s="62">
        <v>0</v>
      </c>
      <c r="U629" s="75">
        <f t="shared" si="139"/>
        <v>20.125</v>
      </c>
    </row>
    <row r="630" spans="1:21" ht="13.5" customHeight="1" x14ac:dyDescent="0.2">
      <c r="A630" s="60">
        <f t="shared" si="155"/>
        <v>0.70486111111111094</v>
      </c>
      <c r="B630" s="54">
        <f>C630*PCUs!$B$2+D630*PCUs!$B$3+E630*PCUs!$B$4+F630*PCUs!$B$5</f>
        <v>5</v>
      </c>
      <c r="C630" s="61">
        <v>5</v>
      </c>
      <c r="D630" s="61">
        <v>0</v>
      </c>
      <c r="E630" s="61">
        <v>0</v>
      </c>
      <c r="F630" s="62">
        <v>0</v>
      </c>
      <c r="G630" s="63">
        <f t="shared" si="134"/>
        <v>28.75</v>
      </c>
      <c r="H630" s="60">
        <f t="shared" si="156"/>
        <v>0.70486111111111094</v>
      </c>
      <c r="I630" s="54">
        <f>J630*PCUs!$B$2+K630*PCUs!$B$3+L630*PCUs!$B$4+M630*PCUs!$B$5</f>
        <v>4</v>
      </c>
      <c r="J630" s="61">
        <v>4</v>
      </c>
      <c r="K630" s="61">
        <v>0</v>
      </c>
      <c r="L630" s="61">
        <v>0</v>
      </c>
      <c r="M630" s="62">
        <v>0</v>
      </c>
      <c r="N630" s="75">
        <f t="shared" si="135"/>
        <v>23</v>
      </c>
      <c r="O630" s="60">
        <f t="shared" si="157"/>
        <v>0.70486111111111094</v>
      </c>
      <c r="P630" s="54">
        <f>Q630*PCUs!$B$2+R630*PCUs!$B$3+S630*PCUs!$B$4+T630*PCUs!$B$5</f>
        <v>1</v>
      </c>
      <c r="Q630" s="61">
        <v>1</v>
      </c>
      <c r="R630" s="61">
        <v>0</v>
      </c>
      <c r="S630" s="61">
        <v>0</v>
      </c>
      <c r="T630" s="62">
        <v>0</v>
      </c>
      <c r="U630" s="75">
        <f t="shared" si="139"/>
        <v>5.75</v>
      </c>
    </row>
    <row r="631" spans="1:21" ht="13.5" customHeight="1" x14ac:dyDescent="0.2">
      <c r="A631" s="60">
        <f t="shared" si="155"/>
        <v>0.70486111111111094</v>
      </c>
      <c r="B631" s="54">
        <f>C631*PCUs!$B$2+D631*PCUs!$B$3+E631*PCUs!$B$4+F631*PCUs!$B$5</f>
        <v>0</v>
      </c>
      <c r="C631" s="61"/>
      <c r="D631" s="61"/>
      <c r="E631" s="61"/>
      <c r="F631" s="62"/>
      <c r="G631" s="63">
        <f t="shared" si="134"/>
        <v>0</v>
      </c>
      <c r="H631" s="60">
        <f t="shared" si="156"/>
        <v>0.70486111111111094</v>
      </c>
      <c r="I631" s="54">
        <f>J631*PCUs!$B$2+K631*PCUs!$B$3+L631*PCUs!$B$4+M631*PCUs!$B$5</f>
        <v>0</v>
      </c>
      <c r="J631" s="61"/>
      <c r="K631" s="61"/>
      <c r="L631" s="61"/>
      <c r="M631" s="62"/>
      <c r="N631" s="75">
        <f t="shared" si="135"/>
        <v>0</v>
      </c>
      <c r="O631" s="60">
        <f t="shared" si="157"/>
        <v>0.70486111111111094</v>
      </c>
      <c r="P631" s="54">
        <f>Q631*PCUs!$B$2+R631*PCUs!$B$3+S631*PCUs!$B$4+T631*PCUs!$B$5</f>
        <v>0</v>
      </c>
      <c r="Q631" s="61"/>
      <c r="R631" s="61"/>
      <c r="S631" s="61"/>
      <c r="T631" s="62"/>
      <c r="U631" s="75">
        <f t="shared" si="139"/>
        <v>0</v>
      </c>
    </row>
    <row r="632" spans="1:21" ht="13.5" customHeight="1" x14ac:dyDescent="0.2">
      <c r="A632" s="60">
        <f t="shared" si="155"/>
        <v>0.70486111111111094</v>
      </c>
      <c r="B632" s="54">
        <f>C632*PCUs!$B$2+D632*PCUs!$B$3+E632*PCUs!$B$4+F632*PCUs!$B$5</f>
        <v>0</v>
      </c>
      <c r="C632" s="61"/>
      <c r="D632" s="61"/>
      <c r="E632" s="61"/>
      <c r="F632" s="62"/>
      <c r="G632" s="63">
        <f t="shared" si="134"/>
        <v>0</v>
      </c>
      <c r="H632" s="60">
        <f t="shared" si="156"/>
        <v>0.70486111111111094</v>
      </c>
      <c r="I632" s="54">
        <f>J632*PCUs!$B$2+K632*PCUs!$B$3+L632*PCUs!$B$4+M632*PCUs!$B$5</f>
        <v>0</v>
      </c>
      <c r="J632" s="61"/>
      <c r="K632" s="61"/>
      <c r="L632" s="61"/>
      <c r="M632" s="62"/>
      <c r="N632" s="75">
        <f t="shared" si="135"/>
        <v>0</v>
      </c>
      <c r="O632" s="60">
        <f t="shared" si="157"/>
        <v>0.70486111111111094</v>
      </c>
      <c r="P632" s="54">
        <f>Q632*PCUs!$B$2+R632*PCUs!$B$3+S632*PCUs!$B$4+T632*PCUs!$B$5</f>
        <v>0</v>
      </c>
      <c r="Q632" s="61"/>
      <c r="R632" s="61"/>
      <c r="S632" s="61"/>
      <c r="T632" s="62"/>
      <c r="U632" s="75">
        <f t="shared" si="139"/>
        <v>0</v>
      </c>
    </row>
    <row r="633" spans="1:21" ht="13.5" customHeight="1" x14ac:dyDescent="0.2">
      <c r="A633" s="60">
        <f t="shared" si="155"/>
        <v>0.70486111111111094</v>
      </c>
      <c r="B633" s="54">
        <f>C633*PCUs!$B$2+D633*PCUs!$B$3+E633*PCUs!$B$4+F633*PCUs!$B$5</f>
        <v>0</v>
      </c>
      <c r="C633" s="61"/>
      <c r="D633" s="61"/>
      <c r="E633" s="61"/>
      <c r="F633" s="62"/>
      <c r="G633" s="63">
        <f t="shared" si="134"/>
        <v>0</v>
      </c>
      <c r="H633" s="60">
        <f t="shared" si="156"/>
        <v>0.70486111111111094</v>
      </c>
      <c r="I633" s="54">
        <f>J633*PCUs!$B$2+K633*PCUs!$B$3+L633*PCUs!$B$4+M633*PCUs!$B$5</f>
        <v>0</v>
      </c>
      <c r="J633" s="61"/>
      <c r="K633" s="61"/>
      <c r="L633" s="61"/>
      <c r="M633" s="62"/>
      <c r="N633" s="75">
        <f t="shared" si="135"/>
        <v>0</v>
      </c>
      <c r="O633" s="60">
        <f t="shared" si="157"/>
        <v>0.70486111111111094</v>
      </c>
      <c r="P633" s="54">
        <f>Q633*PCUs!$B$2+R633*PCUs!$B$3+S633*PCUs!$B$4+T633*PCUs!$B$5</f>
        <v>0</v>
      </c>
      <c r="Q633" s="61"/>
      <c r="R633" s="61"/>
      <c r="S633" s="61"/>
      <c r="T633" s="62"/>
      <c r="U633" s="75">
        <f t="shared" si="139"/>
        <v>0</v>
      </c>
    </row>
    <row r="634" spans="1:21" ht="13.5" customHeight="1" x14ac:dyDescent="0.2">
      <c r="A634" s="60">
        <f t="shared" si="155"/>
        <v>0.70486111111111094</v>
      </c>
      <c r="B634" s="54">
        <f>C634*PCUs!$B$2+D634*PCUs!$B$3+E634*PCUs!$B$4+F634*PCUs!$B$5</f>
        <v>0</v>
      </c>
      <c r="C634" s="61"/>
      <c r="D634" s="61"/>
      <c r="E634" s="61"/>
      <c r="F634" s="62"/>
      <c r="G634" s="63">
        <f t="shared" si="134"/>
        <v>0</v>
      </c>
      <c r="H634" s="60">
        <f t="shared" si="156"/>
        <v>0.70486111111111094</v>
      </c>
      <c r="I634" s="54">
        <f>J634*PCUs!$B$2+K634*PCUs!$B$3+L634*PCUs!$B$4+M634*PCUs!$B$5</f>
        <v>0</v>
      </c>
      <c r="J634" s="61"/>
      <c r="K634" s="61"/>
      <c r="L634" s="61"/>
      <c r="M634" s="62"/>
      <c r="N634" s="75">
        <f t="shared" si="135"/>
        <v>0</v>
      </c>
      <c r="O634" s="60">
        <f t="shared" si="157"/>
        <v>0.70486111111111094</v>
      </c>
      <c r="P634" s="54">
        <f>Q634*PCUs!$B$2+R634*PCUs!$B$3+S634*PCUs!$B$4+T634*PCUs!$B$5</f>
        <v>0</v>
      </c>
      <c r="Q634" s="61"/>
      <c r="R634" s="61"/>
      <c r="S634" s="61"/>
      <c r="T634" s="62"/>
      <c r="U634" s="75">
        <f t="shared" si="139"/>
        <v>0</v>
      </c>
    </row>
    <row r="635" spans="1:21" ht="13.5" customHeight="1" x14ac:dyDescent="0.2">
      <c r="A635" s="60">
        <f t="shared" si="155"/>
        <v>0.70486111111111094</v>
      </c>
      <c r="B635" s="54">
        <f>C635*PCUs!$B$2+D635*PCUs!$B$3+E635*PCUs!$B$4+F635*PCUs!$B$5</f>
        <v>0</v>
      </c>
      <c r="C635" s="61"/>
      <c r="D635" s="61"/>
      <c r="E635" s="61"/>
      <c r="F635" s="62"/>
      <c r="G635" s="63">
        <f t="shared" si="134"/>
        <v>0</v>
      </c>
      <c r="H635" s="60">
        <f t="shared" si="156"/>
        <v>0.70486111111111094</v>
      </c>
      <c r="I635" s="54">
        <f>J635*PCUs!$B$2+K635*PCUs!$B$3+L635*PCUs!$B$4+M635*PCUs!$B$5</f>
        <v>0</v>
      </c>
      <c r="J635" s="61"/>
      <c r="K635" s="61"/>
      <c r="L635" s="61"/>
      <c r="M635" s="62"/>
      <c r="N635" s="75">
        <f t="shared" si="135"/>
        <v>0</v>
      </c>
      <c r="O635" s="60">
        <f t="shared" si="157"/>
        <v>0.70486111111111094</v>
      </c>
      <c r="P635" s="54">
        <f>Q635*PCUs!$B$2+R635*PCUs!$B$3+S635*PCUs!$B$4+T635*PCUs!$B$5</f>
        <v>0</v>
      </c>
      <c r="Q635" s="61"/>
      <c r="R635" s="61"/>
      <c r="S635" s="61"/>
      <c r="T635" s="62"/>
      <c r="U635" s="75">
        <f t="shared" si="139"/>
        <v>0</v>
      </c>
    </row>
    <row r="636" spans="1:21" ht="13.5" customHeight="1" x14ac:dyDescent="0.2">
      <c r="A636" s="60">
        <f t="shared" si="155"/>
        <v>0.70486111111111094</v>
      </c>
      <c r="B636" s="54">
        <f>C636*PCUs!$B$2+D636*PCUs!$B$3+E636*PCUs!$B$4+F636*PCUs!$B$5</f>
        <v>0</v>
      </c>
      <c r="C636" s="61"/>
      <c r="D636" s="61"/>
      <c r="E636" s="61"/>
      <c r="F636" s="62"/>
      <c r="G636" s="63">
        <f t="shared" si="134"/>
        <v>0</v>
      </c>
      <c r="H636" s="60">
        <f t="shared" si="156"/>
        <v>0.70486111111111094</v>
      </c>
      <c r="I636" s="54">
        <f>J636*PCUs!$B$2+K636*PCUs!$B$3+L636*PCUs!$B$4+M636*PCUs!$B$5</f>
        <v>0</v>
      </c>
      <c r="J636" s="61"/>
      <c r="K636" s="61"/>
      <c r="L636" s="61"/>
      <c r="M636" s="62"/>
      <c r="N636" s="75">
        <f t="shared" si="135"/>
        <v>0</v>
      </c>
      <c r="O636" s="60">
        <f t="shared" si="157"/>
        <v>0.70486111111111094</v>
      </c>
      <c r="P636" s="54">
        <f>Q636*PCUs!$B$2+R636*PCUs!$B$3+S636*PCUs!$B$4+T636*PCUs!$B$5</f>
        <v>0</v>
      </c>
      <c r="Q636" s="61"/>
      <c r="R636" s="61"/>
      <c r="S636" s="61"/>
      <c r="T636" s="62"/>
      <c r="U636" s="75">
        <f t="shared" si="139"/>
        <v>0</v>
      </c>
    </row>
    <row r="637" spans="1:21" ht="13.5" customHeight="1" x14ac:dyDescent="0.2">
      <c r="A637" s="60">
        <f t="shared" si="155"/>
        <v>0.70486111111111094</v>
      </c>
      <c r="B637" s="54">
        <f>C637*PCUs!$B$2+D637*PCUs!$B$3+E637*PCUs!$B$4+F637*PCUs!$B$5</f>
        <v>0</v>
      </c>
      <c r="C637" s="61"/>
      <c r="D637" s="61"/>
      <c r="E637" s="61"/>
      <c r="F637" s="62"/>
      <c r="G637" s="63">
        <f t="shared" si="134"/>
        <v>0</v>
      </c>
      <c r="H637" s="60">
        <f t="shared" si="156"/>
        <v>0.70486111111111094</v>
      </c>
      <c r="I637" s="54">
        <f>J637*PCUs!$B$2+K637*PCUs!$B$3+L637*PCUs!$B$4+M637*PCUs!$B$5</f>
        <v>0</v>
      </c>
      <c r="J637" s="61"/>
      <c r="K637" s="61"/>
      <c r="L637" s="61"/>
      <c r="M637" s="62"/>
      <c r="N637" s="75">
        <f t="shared" si="135"/>
        <v>0</v>
      </c>
      <c r="O637" s="60">
        <f t="shared" si="157"/>
        <v>0.70486111111111094</v>
      </c>
      <c r="P637" s="54">
        <f>Q637*PCUs!$B$2+R637*PCUs!$B$3+S637*PCUs!$B$4+T637*PCUs!$B$5</f>
        <v>0</v>
      </c>
      <c r="Q637" s="61"/>
      <c r="R637" s="61"/>
      <c r="S637" s="61"/>
      <c r="T637" s="62"/>
      <c r="U637" s="75">
        <f t="shared" si="139"/>
        <v>0</v>
      </c>
    </row>
    <row r="638" spans="1:21" ht="13.5" customHeight="1" x14ac:dyDescent="0.2">
      <c r="A638" s="60">
        <f t="shared" si="155"/>
        <v>0.70486111111111094</v>
      </c>
      <c r="B638" s="65">
        <f>C638*PCUs!$B$2+D638*PCUs!$B$3+E638*PCUs!$B$4+F638*PCUs!$B$5</f>
        <v>0</v>
      </c>
      <c r="C638" s="66"/>
      <c r="D638" s="66"/>
      <c r="E638" s="66"/>
      <c r="F638" s="67"/>
      <c r="G638" s="68">
        <f t="shared" si="134"/>
        <v>0</v>
      </c>
      <c r="H638" s="60">
        <f t="shared" si="156"/>
        <v>0.70486111111111094</v>
      </c>
      <c r="I638" s="65">
        <f>J638*PCUs!$B$2+K638*PCUs!$B$3+L638*PCUs!$B$4+M638*PCUs!$B$5</f>
        <v>0</v>
      </c>
      <c r="J638" s="66"/>
      <c r="K638" s="66"/>
      <c r="L638" s="66"/>
      <c r="M638" s="67"/>
      <c r="N638" s="76">
        <f t="shared" si="135"/>
        <v>0</v>
      </c>
      <c r="O638" s="60">
        <f t="shared" si="157"/>
        <v>0.70486111111111094</v>
      </c>
      <c r="P638" s="65">
        <f>Q638*PCUs!$B$2+R638*PCUs!$B$3+S638*PCUs!$B$4+T638*PCUs!$B$5</f>
        <v>0</v>
      </c>
      <c r="Q638" s="66"/>
      <c r="R638" s="66"/>
      <c r="S638" s="66"/>
      <c r="T638" s="67"/>
      <c r="U638" s="76">
        <f t="shared" si="139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13</v>
      </c>
      <c r="C639" s="24">
        <f>VLOOKUP(B639,B627:F638,2,FALSE)</f>
        <v>13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ref="G639:G702" si="158">B639*5.75</f>
        <v>74.75</v>
      </c>
      <c r="H639" s="70">
        <f>H638</f>
        <v>0.70486111111111094</v>
      </c>
      <c r="I639" s="54">
        <f>MAX(I627:I638)</f>
        <v>7</v>
      </c>
      <c r="J639" s="24">
        <f>VLOOKUP(I639,I627:M638,2,FALSE)</f>
        <v>7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ref="N639:N702" si="159">I639*5.75</f>
        <v>40.25</v>
      </c>
      <c r="O639" s="70">
        <f>O638</f>
        <v>0.70486111111111094</v>
      </c>
      <c r="P639" s="54">
        <f>MAX(P627:P638)</f>
        <v>3.5</v>
      </c>
      <c r="Q639" s="24">
        <f>VLOOKUP(P639,P627:T638,2,FALSE)</f>
        <v>2</v>
      </c>
      <c r="R639" s="24">
        <f>VLOOKUP(P639,P627:T638,3,FALSE)</f>
        <v>1</v>
      </c>
      <c r="S639" s="24">
        <f>VLOOKUP(P639,P627:T638,4,FALSE)</f>
        <v>0</v>
      </c>
      <c r="T639" s="69">
        <f>VLOOKUP(P639,P627:T638,5,FALSE)</f>
        <v>0</v>
      </c>
      <c r="U639" s="75">
        <f t="shared" si="139"/>
        <v>20.125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9</v>
      </c>
      <c r="C640" s="46">
        <v>9</v>
      </c>
      <c r="D640" s="46">
        <v>0</v>
      </c>
      <c r="E640" s="46">
        <v>0</v>
      </c>
      <c r="F640" s="71">
        <v>0</v>
      </c>
      <c r="G640" s="59">
        <f t="shared" si="158"/>
        <v>51.75</v>
      </c>
      <c r="H640" s="55">
        <f>H638+"00:05"</f>
        <v>0.70833333333333315</v>
      </c>
      <c r="I640" s="56">
        <f>J640*PCUs!$B$2+K640*PCUs!$B$3+L640*PCUs!$B$4+M640*PCUs!$B$5</f>
        <v>4</v>
      </c>
      <c r="J640" s="46">
        <v>4</v>
      </c>
      <c r="K640" s="46">
        <v>0</v>
      </c>
      <c r="L640" s="46">
        <v>0</v>
      </c>
      <c r="M640" s="71">
        <v>0</v>
      </c>
      <c r="N640" s="35">
        <f t="shared" si="159"/>
        <v>23</v>
      </c>
      <c r="O640" s="55">
        <f>O638+"00:05"</f>
        <v>0.70833333333333315</v>
      </c>
      <c r="P640" s="56">
        <f>Q640*PCUs!$B$2+R640*PCUs!$B$3+S640*PCUs!$B$4+T640*PCUs!$B$5</f>
        <v>1</v>
      </c>
      <c r="Q640" s="46">
        <v>1</v>
      </c>
      <c r="R640" s="46">
        <v>0</v>
      </c>
      <c r="S640" s="46">
        <v>0</v>
      </c>
      <c r="T640" s="71">
        <v>0</v>
      </c>
      <c r="U640" s="35">
        <f t="shared" si="139"/>
        <v>5.75</v>
      </c>
    </row>
    <row r="641" spans="1:21" ht="13.5" customHeight="1" x14ac:dyDescent="0.2">
      <c r="A641" s="60">
        <f t="shared" ref="A641:A651" si="160">A640</f>
        <v>0.70833333333333315</v>
      </c>
      <c r="B641" s="54">
        <f>C641*PCUs!$B$2+D641*PCUs!$B$3+E641*PCUs!$B$4+F641*PCUs!$B$5</f>
        <v>14</v>
      </c>
      <c r="C641" s="24">
        <v>14</v>
      </c>
      <c r="D641" s="24">
        <v>0</v>
      </c>
      <c r="E641" s="24">
        <v>0</v>
      </c>
      <c r="F641" s="69">
        <v>0</v>
      </c>
      <c r="G641" s="63">
        <f t="shared" si="158"/>
        <v>80.5</v>
      </c>
      <c r="H641" s="60">
        <f t="shared" ref="H641:H651" si="161">H640</f>
        <v>0.70833333333333315</v>
      </c>
      <c r="I641" s="54">
        <f>J641*PCUs!$B$2+K641*PCUs!$B$3+L641*PCUs!$B$4+M641*PCUs!$B$5</f>
        <v>2</v>
      </c>
      <c r="J641" s="24">
        <v>2</v>
      </c>
      <c r="K641" s="24">
        <v>0</v>
      </c>
      <c r="L641" s="24">
        <v>0</v>
      </c>
      <c r="M641" s="69">
        <v>0</v>
      </c>
      <c r="N641" s="75">
        <f t="shared" si="159"/>
        <v>11.5</v>
      </c>
      <c r="O641" s="60">
        <f t="shared" ref="O641:O651" si="162">O640</f>
        <v>0.70833333333333315</v>
      </c>
      <c r="P641" s="54">
        <f>Q641*PCUs!$B$2+R641*PCUs!$B$3+S641*PCUs!$B$4+T641*PCUs!$B$5</f>
        <v>2</v>
      </c>
      <c r="Q641" s="24">
        <v>2</v>
      </c>
      <c r="R641" s="24">
        <v>0</v>
      </c>
      <c r="S641" s="24">
        <v>0</v>
      </c>
      <c r="T641" s="69">
        <v>0</v>
      </c>
      <c r="U641" s="75">
        <f t="shared" si="139"/>
        <v>11.5</v>
      </c>
    </row>
    <row r="642" spans="1:21" ht="13.5" customHeight="1" x14ac:dyDescent="0.2">
      <c r="A642" s="60">
        <f t="shared" si="160"/>
        <v>0.70833333333333315</v>
      </c>
      <c r="B642" s="54">
        <f>C642*PCUs!$B$2+D642*PCUs!$B$3+E642*PCUs!$B$4+F642*PCUs!$B$5</f>
        <v>9</v>
      </c>
      <c r="C642" s="24">
        <v>9</v>
      </c>
      <c r="D642" s="24">
        <v>0</v>
      </c>
      <c r="E642" s="24">
        <v>0</v>
      </c>
      <c r="F642" s="69">
        <v>0</v>
      </c>
      <c r="G642" s="63">
        <f t="shared" si="158"/>
        <v>51.75</v>
      </c>
      <c r="H642" s="60">
        <f t="shared" si="161"/>
        <v>0.70833333333333315</v>
      </c>
      <c r="I642" s="54">
        <f>J642*PCUs!$B$2+K642*PCUs!$B$3+L642*PCUs!$B$4+M642*PCUs!$B$5</f>
        <v>6</v>
      </c>
      <c r="J642" s="24">
        <v>6</v>
      </c>
      <c r="K642" s="24">
        <v>0</v>
      </c>
      <c r="L642" s="24">
        <v>0</v>
      </c>
      <c r="M642" s="69">
        <v>0</v>
      </c>
      <c r="N642" s="75">
        <f t="shared" si="159"/>
        <v>34.5</v>
      </c>
      <c r="O642" s="60">
        <f t="shared" si="162"/>
        <v>0.70833333333333315</v>
      </c>
      <c r="P642" s="54">
        <f>Q642*PCUs!$B$2+R642*PCUs!$B$3+S642*PCUs!$B$4+T642*PCUs!$B$5</f>
        <v>0</v>
      </c>
      <c r="Q642" s="24">
        <v>0</v>
      </c>
      <c r="R642" s="24">
        <v>0</v>
      </c>
      <c r="S642" s="24">
        <v>0</v>
      </c>
      <c r="T642" s="69">
        <v>0</v>
      </c>
      <c r="U642" s="75">
        <f t="shared" si="139"/>
        <v>0</v>
      </c>
    </row>
    <row r="643" spans="1:21" ht="13.5" customHeight="1" x14ac:dyDescent="0.2">
      <c r="A643" s="60">
        <f t="shared" si="160"/>
        <v>0.70833333333333315</v>
      </c>
      <c r="B643" s="54">
        <f>C643*PCUs!$B$2+D643*PCUs!$B$3+E643*PCUs!$B$4+F643*PCUs!$B$5</f>
        <v>9</v>
      </c>
      <c r="C643" s="24">
        <v>9</v>
      </c>
      <c r="D643" s="24">
        <v>0</v>
      </c>
      <c r="E643" s="24">
        <v>0</v>
      </c>
      <c r="F643" s="69">
        <v>0</v>
      </c>
      <c r="G643" s="63">
        <f t="shared" si="158"/>
        <v>51.75</v>
      </c>
      <c r="H643" s="60">
        <f t="shared" si="161"/>
        <v>0.70833333333333315</v>
      </c>
      <c r="I643" s="54">
        <f>J643*PCUs!$B$2+K643*PCUs!$B$3+L643*PCUs!$B$4+M643*PCUs!$B$5</f>
        <v>3</v>
      </c>
      <c r="J643" s="24">
        <v>3</v>
      </c>
      <c r="K643" s="24">
        <v>0</v>
      </c>
      <c r="L643" s="24">
        <v>0</v>
      </c>
      <c r="M643" s="69">
        <v>0</v>
      </c>
      <c r="N643" s="75">
        <f t="shared" si="159"/>
        <v>17.25</v>
      </c>
      <c r="O643" s="60">
        <f t="shared" si="162"/>
        <v>0.70833333333333315</v>
      </c>
      <c r="P643" s="54">
        <f>Q643*PCUs!$B$2+R643*PCUs!$B$3+S643*PCUs!$B$4+T643*PCUs!$B$5</f>
        <v>2</v>
      </c>
      <c r="Q643" s="24">
        <v>2</v>
      </c>
      <c r="R643" s="24">
        <v>0</v>
      </c>
      <c r="S643" s="24">
        <v>0</v>
      </c>
      <c r="T643" s="69">
        <v>0</v>
      </c>
      <c r="U643" s="75">
        <f t="shared" si="139"/>
        <v>11.5</v>
      </c>
    </row>
    <row r="644" spans="1:21" ht="13.5" customHeight="1" x14ac:dyDescent="0.2">
      <c r="A644" s="60">
        <f t="shared" si="160"/>
        <v>0.70833333333333315</v>
      </c>
      <c r="B644" s="54">
        <f>C644*PCUs!$B$2+D644*PCUs!$B$3+E644*PCUs!$B$4+F644*PCUs!$B$5</f>
        <v>0</v>
      </c>
      <c r="F644" s="69"/>
      <c r="G644" s="63">
        <f t="shared" si="158"/>
        <v>0</v>
      </c>
      <c r="H644" s="60">
        <f t="shared" si="161"/>
        <v>0.70833333333333315</v>
      </c>
      <c r="I644" s="54">
        <f>J644*PCUs!$B$2+K644*PCUs!$B$3+L644*PCUs!$B$4+M644*PCUs!$B$5</f>
        <v>0</v>
      </c>
      <c r="M644" s="69"/>
      <c r="N644" s="75">
        <f t="shared" si="159"/>
        <v>0</v>
      </c>
      <c r="O644" s="60">
        <f t="shared" si="162"/>
        <v>0.70833333333333315</v>
      </c>
      <c r="P644" s="54">
        <f>Q644*PCUs!$B$2+R644*PCUs!$B$3+S644*PCUs!$B$4+T644*PCUs!$B$5</f>
        <v>0</v>
      </c>
      <c r="T644" s="69"/>
      <c r="U644" s="75">
        <f t="shared" si="139"/>
        <v>0</v>
      </c>
    </row>
    <row r="645" spans="1:21" ht="13.5" customHeight="1" x14ac:dyDescent="0.2">
      <c r="A645" s="60">
        <f t="shared" si="160"/>
        <v>0.70833333333333315</v>
      </c>
      <c r="B645" s="54">
        <f>C645*PCUs!$B$2+D645*PCUs!$B$3+E645*PCUs!$B$4+F645*PCUs!$B$5</f>
        <v>0</v>
      </c>
      <c r="F645" s="69"/>
      <c r="G645" s="63">
        <f t="shared" si="158"/>
        <v>0</v>
      </c>
      <c r="H645" s="60">
        <f t="shared" si="161"/>
        <v>0.70833333333333315</v>
      </c>
      <c r="I645" s="54">
        <f>J645*PCUs!$B$2+K645*PCUs!$B$3+L645*PCUs!$B$4+M645*PCUs!$B$5</f>
        <v>0</v>
      </c>
      <c r="M645" s="69"/>
      <c r="N645" s="75">
        <f t="shared" si="159"/>
        <v>0</v>
      </c>
      <c r="O645" s="60">
        <f t="shared" si="162"/>
        <v>0.70833333333333315</v>
      </c>
      <c r="P645" s="54">
        <f>Q645*PCUs!$B$2+R645*PCUs!$B$3+S645*PCUs!$B$4+T645*PCUs!$B$5</f>
        <v>0</v>
      </c>
      <c r="T645" s="69"/>
      <c r="U645" s="75">
        <f t="shared" si="139"/>
        <v>0</v>
      </c>
    </row>
    <row r="646" spans="1:21" ht="13.5" customHeight="1" x14ac:dyDescent="0.2">
      <c r="A646" s="60">
        <f t="shared" si="160"/>
        <v>0.70833333333333315</v>
      </c>
      <c r="B646" s="54">
        <f>C646*PCUs!$B$2+D646*PCUs!$B$3+E646*PCUs!$B$4+F646*PCUs!$B$5</f>
        <v>0</v>
      </c>
      <c r="F646" s="69"/>
      <c r="G646" s="63">
        <f t="shared" si="158"/>
        <v>0</v>
      </c>
      <c r="H646" s="60">
        <f t="shared" si="161"/>
        <v>0.70833333333333315</v>
      </c>
      <c r="I646" s="54">
        <f>J646*PCUs!$B$2+K646*PCUs!$B$3+L646*PCUs!$B$4+M646*PCUs!$B$5</f>
        <v>0</v>
      </c>
      <c r="M646" s="69"/>
      <c r="N646" s="75">
        <f t="shared" si="159"/>
        <v>0</v>
      </c>
      <c r="O646" s="60">
        <f t="shared" si="162"/>
        <v>0.70833333333333315</v>
      </c>
      <c r="P646" s="54">
        <f>Q646*PCUs!$B$2+R646*PCUs!$B$3+S646*PCUs!$B$4+T646*PCUs!$B$5</f>
        <v>0</v>
      </c>
      <c r="T646" s="69"/>
      <c r="U646" s="75">
        <f t="shared" si="139"/>
        <v>0</v>
      </c>
    </row>
    <row r="647" spans="1:21" ht="13.5" customHeight="1" x14ac:dyDescent="0.2">
      <c r="A647" s="60">
        <f t="shared" si="160"/>
        <v>0.70833333333333315</v>
      </c>
      <c r="B647" s="54">
        <f>C647*PCUs!$B$2+D647*PCUs!$B$3+E647*PCUs!$B$4+F647*PCUs!$B$5</f>
        <v>0</v>
      </c>
      <c r="F647" s="69"/>
      <c r="G647" s="63">
        <f t="shared" si="158"/>
        <v>0</v>
      </c>
      <c r="H647" s="60">
        <f t="shared" si="161"/>
        <v>0.70833333333333315</v>
      </c>
      <c r="I647" s="54">
        <f>J647*PCUs!$B$2+K647*PCUs!$B$3+L647*PCUs!$B$4+M647*PCUs!$B$5</f>
        <v>0</v>
      </c>
      <c r="M647" s="69"/>
      <c r="N647" s="75">
        <f t="shared" si="159"/>
        <v>0</v>
      </c>
      <c r="O647" s="60">
        <f t="shared" si="162"/>
        <v>0.70833333333333315</v>
      </c>
      <c r="P647" s="54">
        <f>Q647*PCUs!$B$2+R647*PCUs!$B$3+S647*PCUs!$B$4+T647*PCUs!$B$5</f>
        <v>0</v>
      </c>
      <c r="T647" s="69"/>
      <c r="U647" s="75">
        <f t="shared" si="139"/>
        <v>0</v>
      </c>
    </row>
    <row r="648" spans="1:21" ht="13.5" customHeight="1" x14ac:dyDescent="0.2">
      <c r="A648" s="60">
        <f t="shared" si="160"/>
        <v>0.70833333333333315</v>
      </c>
      <c r="B648" s="54">
        <f>C648*PCUs!$B$2+D648*PCUs!$B$3+E648*PCUs!$B$4+F648*PCUs!$B$5</f>
        <v>0</v>
      </c>
      <c r="F648" s="69"/>
      <c r="G648" s="63">
        <f t="shared" si="158"/>
        <v>0</v>
      </c>
      <c r="H648" s="60">
        <f t="shared" si="161"/>
        <v>0.70833333333333315</v>
      </c>
      <c r="I648" s="54">
        <f>J648*PCUs!$B$2+K648*PCUs!$B$3+L648*PCUs!$B$4+M648*PCUs!$B$5</f>
        <v>0</v>
      </c>
      <c r="M648" s="69"/>
      <c r="N648" s="75">
        <f t="shared" si="159"/>
        <v>0</v>
      </c>
      <c r="O648" s="60">
        <f t="shared" si="162"/>
        <v>0.70833333333333315</v>
      </c>
      <c r="P648" s="54">
        <f>Q648*PCUs!$B$2+R648*PCUs!$B$3+S648*PCUs!$B$4+T648*PCUs!$B$5</f>
        <v>0</v>
      </c>
      <c r="T648" s="69"/>
      <c r="U648" s="75">
        <f t="shared" si="139"/>
        <v>0</v>
      </c>
    </row>
    <row r="649" spans="1:21" ht="13.5" customHeight="1" x14ac:dyDescent="0.2">
      <c r="A649" s="60">
        <f t="shared" si="160"/>
        <v>0.70833333333333315</v>
      </c>
      <c r="B649" s="54">
        <f>C649*PCUs!$B$2+D649*PCUs!$B$3+E649*PCUs!$B$4+F649*PCUs!$B$5</f>
        <v>0</v>
      </c>
      <c r="F649" s="69"/>
      <c r="G649" s="63">
        <f t="shared" si="158"/>
        <v>0</v>
      </c>
      <c r="H649" s="60">
        <f t="shared" si="161"/>
        <v>0.70833333333333315</v>
      </c>
      <c r="I649" s="54">
        <f>J649*PCUs!$B$2+K649*PCUs!$B$3+L649*PCUs!$B$4+M649*PCUs!$B$5</f>
        <v>0</v>
      </c>
      <c r="M649" s="69"/>
      <c r="N649" s="75">
        <f t="shared" si="159"/>
        <v>0</v>
      </c>
      <c r="O649" s="60">
        <f t="shared" si="162"/>
        <v>0.70833333333333315</v>
      </c>
      <c r="P649" s="54">
        <f>Q649*PCUs!$B$2+R649*PCUs!$B$3+S649*PCUs!$B$4+T649*PCUs!$B$5</f>
        <v>0</v>
      </c>
      <c r="T649" s="69"/>
      <c r="U649" s="75">
        <f t="shared" si="139"/>
        <v>0</v>
      </c>
    </row>
    <row r="650" spans="1:21" ht="13.5" customHeight="1" x14ac:dyDescent="0.2">
      <c r="A650" s="60">
        <f t="shared" si="160"/>
        <v>0.70833333333333315</v>
      </c>
      <c r="B650" s="54">
        <f>C650*PCUs!$B$2+D650*PCUs!$B$3+E650*PCUs!$B$4+F650*PCUs!$B$5</f>
        <v>0</v>
      </c>
      <c r="F650" s="69"/>
      <c r="G650" s="63">
        <f t="shared" si="158"/>
        <v>0</v>
      </c>
      <c r="H650" s="60">
        <f t="shared" si="161"/>
        <v>0.70833333333333315</v>
      </c>
      <c r="I650" s="54">
        <f>J650*PCUs!$B$2+K650*PCUs!$B$3+L650*PCUs!$B$4+M650*PCUs!$B$5</f>
        <v>0</v>
      </c>
      <c r="M650" s="69"/>
      <c r="N650" s="75">
        <f t="shared" si="159"/>
        <v>0</v>
      </c>
      <c r="O650" s="60">
        <f t="shared" si="162"/>
        <v>0.70833333333333315</v>
      </c>
      <c r="P650" s="54">
        <f>Q650*PCUs!$B$2+R650*PCUs!$B$3+S650*PCUs!$B$4+T650*PCUs!$B$5</f>
        <v>0</v>
      </c>
      <c r="T650" s="69"/>
      <c r="U650" s="75">
        <f t="shared" si="139"/>
        <v>0</v>
      </c>
    </row>
    <row r="651" spans="1:21" ht="13.5" customHeight="1" x14ac:dyDescent="0.2">
      <c r="A651" s="60">
        <f t="shared" si="160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58"/>
        <v>0</v>
      </c>
      <c r="H651" s="60">
        <f t="shared" si="161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59"/>
        <v>0</v>
      </c>
      <c r="O651" s="60">
        <f t="shared" si="162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39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14</v>
      </c>
      <c r="C652" s="24">
        <f>VLOOKUP(B652,B640:F651,2,FALSE)</f>
        <v>14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58"/>
        <v>80.5</v>
      </c>
      <c r="H652" s="70">
        <f>H651</f>
        <v>0.70833333333333315</v>
      </c>
      <c r="I652" s="54">
        <f>MAX(I640:I651)</f>
        <v>6</v>
      </c>
      <c r="J652" s="24">
        <f>VLOOKUP(I652,I640:M651,2,FALSE)</f>
        <v>6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59"/>
        <v>34.5</v>
      </c>
      <c r="O652" s="70">
        <f>O651</f>
        <v>0.70833333333333315</v>
      </c>
      <c r="P652" s="54">
        <f>MAX(P640:P651)</f>
        <v>2</v>
      </c>
      <c r="Q652" s="24">
        <f>VLOOKUP(P652,P640:T651,2,FALSE)</f>
        <v>2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39"/>
        <v>11.5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8</v>
      </c>
      <c r="C653" s="46">
        <v>8</v>
      </c>
      <c r="D653" s="46">
        <v>0</v>
      </c>
      <c r="E653" s="46">
        <v>0</v>
      </c>
      <c r="F653" s="71">
        <v>0</v>
      </c>
      <c r="G653" s="59">
        <f t="shared" si="158"/>
        <v>46</v>
      </c>
      <c r="H653" s="55">
        <f>H651+"00:05"</f>
        <v>0.71180555555555536</v>
      </c>
      <c r="I653" s="56">
        <f>J653*PCUs!$B$2+K653*PCUs!$B$3+L653*PCUs!$B$4+M653*PCUs!$B$5</f>
        <v>2</v>
      </c>
      <c r="J653" s="46">
        <v>2</v>
      </c>
      <c r="K653" s="46">
        <v>0</v>
      </c>
      <c r="L653" s="46">
        <v>0</v>
      </c>
      <c r="M653" s="71">
        <v>0</v>
      </c>
      <c r="N653" s="35">
        <f t="shared" si="159"/>
        <v>11.5</v>
      </c>
      <c r="O653" s="55">
        <f>O651+"00:05"</f>
        <v>0.71180555555555536</v>
      </c>
      <c r="P653" s="56">
        <f>Q653*PCUs!$B$2+R653*PCUs!$B$3+S653*PCUs!$B$4+T653*PCUs!$B$5</f>
        <v>0</v>
      </c>
      <c r="Q653" s="46">
        <v>0</v>
      </c>
      <c r="R653" s="46">
        <v>0</v>
      </c>
      <c r="S653" s="46">
        <v>0</v>
      </c>
      <c r="T653" s="71">
        <v>0</v>
      </c>
      <c r="U653" s="35">
        <f t="shared" si="139"/>
        <v>0</v>
      </c>
    </row>
    <row r="654" spans="1:21" ht="13.5" customHeight="1" x14ac:dyDescent="0.2">
      <c r="A654" s="60">
        <f t="shared" ref="A654:A664" si="163">A653</f>
        <v>0.71180555555555536</v>
      </c>
      <c r="B654" s="54">
        <f>C654*PCUs!$B$2+D654*PCUs!$B$3+E654*PCUs!$B$4+F654*PCUs!$B$5</f>
        <v>9</v>
      </c>
      <c r="C654" s="24">
        <v>9</v>
      </c>
      <c r="D654" s="24">
        <v>0</v>
      </c>
      <c r="E654" s="24">
        <v>0</v>
      </c>
      <c r="F654" s="69">
        <v>0</v>
      </c>
      <c r="G654" s="63">
        <f t="shared" si="158"/>
        <v>51.75</v>
      </c>
      <c r="H654" s="60">
        <f t="shared" ref="H654:H664" si="164">H653</f>
        <v>0.71180555555555536</v>
      </c>
      <c r="I654" s="54">
        <f>J654*PCUs!$B$2+K654*PCUs!$B$3+L654*PCUs!$B$4+M654*PCUs!$B$5</f>
        <v>6</v>
      </c>
      <c r="J654" s="24">
        <v>6</v>
      </c>
      <c r="K654" s="24">
        <v>0</v>
      </c>
      <c r="L654" s="24">
        <v>0</v>
      </c>
      <c r="M654" s="69">
        <v>0</v>
      </c>
      <c r="N654" s="75">
        <f t="shared" si="159"/>
        <v>34.5</v>
      </c>
      <c r="O654" s="60">
        <f t="shared" ref="O654:O664" si="165">O653</f>
        <v>0.71180555555555536</v>
      </c>
      <c r="P654" s="54">
        <f>Q654*PCUs!$B$2+R654*PCUs!$B$3+S654*PCUs!$B$4+T654*PCUs!$B$5</f>
        <v>6</v>
      </c>
      <c r="Q654" s="24">
        <v>6</v>
      </c>
      <c r="R654" s="24">
        <v>0</v>
      </c>
      <c r="S654" s="24">
        <v>0</v>
      </c>
      <c r="T654" s="69">
        <v>0</v>
      </c>
      <c r="U654" s="75">
        <f t="shared" si="139"/>
        <v>34.5</v>
      </c>
    </row>
    <row r="655" spans="1:21" ht="13.5" customHeight="1" x14ac:dyDescent="0.2">
      <c r="A655" s="60">
        <f t="shared" si="163"/>
        <v>0.71180555555555536</v>
      </c>
      <c r="B655" s="54">
        <f>C655*PCUs!$B$2+D655*PCUs!$B$3+E655*PCUs!$B$4+F655*PCUs!$B$5</f>
        <v>9</v>
      </c>
      <c r="C655" s="24">
        <v>9</v>
      </c>
      <c r="D655" s="24">
        <v>0</v>
      </c>
      <c r="E655" s="24">
        <v>0</v>
      </c>
      <c r="F655" s="69">
        <v>0</v>
      </c>
      <c r="G655" s="63">
        <f t="shared" si="158"/>
        <v>51.75</v>
      </c>
      <c r="H655" s="60">
        <f t="shared" si="164"/>
        <v>0.71180555555555536</v>
      </c>
      <c r="I655" s="54">
        <f>J655*PCUs!$B$2+K655*PCUs!$B$3+L655*PCUs!$B$4+M655*PCUs!$B$5</f>
        <v>2</v>
      </c>
      <c r="J655" s="24">
        <v>2</v>
      </c>
      <c r="K655" s="24">
        <v>0</v>
      </c>
      <c r="L655" s="24">
        <v>0</v>
      </c>
      <c r="M655" s="69">
        <v>0</v>
      </c>
      <c r="N655" s="75">
        <f t="shared" si="159"/>
        <v>11.5</v>
      </c>
      <c r="O655" s="60">
        <f t="shared" si="165"/>
        <v>0.71180555555555536</v>
      </c>
      <c r="P655" s="54">
        <f>Q655*PCUs!$B$2+R655*PCUs!$B$3+S655*PCUs!$B$4+T655*PCUs!$B$5</f>
        <v>1</v>
      </c>
      <c r="Q655" s="24">
        <v>1</v>
      </c>
      <c r="R655" s="24">
        <v>0</v>
      </c>
      <c r="S655" s="24">
        <v>0</v>
      </c>
      <c r="T655" s="69">
        <v>0</v>
      </c>
      <c r="U655" s="75">
        <f t="shared" si="139"/>
        <v>5.75</v>
      </c>
    </row>
    <row r="656" spans="1:21" ht="13.5" customHeight="1" x14ac:dyDescent="0.2">
      <c r="A656" s="60">
        <f t="shared" si="163"/>
        <v>0.71180555555555536</v>
      </c>
      <c r="B656" s="54">
        <f>C656*PCUs!$B$2+D656*PCUs!$B$3+E656*PCUs!$B$4+F656*PCUs!$B$5</f>
        <v>0</v>
      </c>
      <c r="F656" s="69"/>
      <c r="G656" s="63">
        <f t="shared" si="158"/>
        <v>0</v>
      </c>
      <c r="H656" s="60">
        <f t="shared" si="164"/>
        <v>0.71180555555555536</v>
      </c>
      <c r="I656" s="54">
        <f>J656*PCUs!$B$2+K656*PCUs!$B$3+L656*PCUs!$B$4+M656*PCUs!$B$5</f>
        <v>0</v>
      </c>
      <c r="M656" s="69"/>
      <c r="N656" s="75">
        <f t="shared" si="159"/>
        <v>0</v>
      </c>
      <c r="O656" s="60">
        <f t="shared" si="165"/>
        <v>0.71180555555555536</v>
      </c>
      <c r="P656" s="54">
        <f>Q656*PCUs!$B$2+R656*PCUs!$B$3+S656*PCUs!$B$4+T656*PCUs!$B$5</f>
        <v>0</v>
      </c>
      <c r="T656" s="69"/>
      <c r="U656" s="75">
        <f t="shared" si="139"/>
        <v>0</v>
      </c>
    </row>
    <row r="657" spans="1:21" ht="13.5" customHeight="1" x14ac:dyDescent="0.2">
      <c r="A657" s="60">
        <f t="shared" si="163"/>
        <v>0.71180555555555536</v>
      </c>
      <c r="B657" s="54">
        <f>C657*PCUs!$B$2+D657*PCUs!$B$3+E657*PCUs!$B$4+F657*PCUs!$B$5</f>
        <v>0</v>
      </c>
      <c r="F657" s="69"/>
      <c r="G657" s="63">
        <f t="shared" si="158"/>
        <v>0</v>
      </c>
      <c r="H657" s="60">
        <f t="shared" si="164"/>
        <v>0.71180555555555536</v>
      </c>
      <c r="I657" s="54">
        <f>J657*PCUs!$B$2+K657*PCUs!$B$3+L657*PCUs!$B$4+M657*PCUs!$B$5</f>
        <v>0</v>
      </c>
      <c r="M657" s="69"/>
      <c r="N657" s="75">
        <f t="shared" si="159"/>
        <v>0</v>
      </c>
      <c r="O657" s="60">
        <f t="shared" si="165"/>
        <v>0.71180555555555536</v>
      </c>
      <c r="P657" s="54">
        <f>Q657*PCUs!$B$2+R657*PCUs!$B$3+S657*PCUs!$B$4+T657*PCUs!$B$5</f>
        <v>0</v>
      </c>
      <c r="T657" s="69"/>
      <c r="U657" s="75">
        <f t="shared" si="139"/>
        <v>0</v>
      </c>
    </row>
    <row r="658" spans="1:21" ht="13.5" customHeight="1" x14ac:dyDescent="0.2">
      <c r="A658" s="60">
        <f t="shared" si="163"/>
        <v>0.71180555555555536</v>
      </c>
      <c r="B658" s="54">
        <f>C658*PCUs!$B$2+D658*PCUs!$B$3+E658*PCUs!$B$4+F658*PCUs!$B$5</f>
        <v>0</v>
      </c>
      <c r="F658" s="69"/>
      <c r="G658" s="63">
        <f t="shared" si="158"/>
        <v>0</v>
      </c>
      <c r="H658" s="60">
        <f t="shared" si="164"/>
        <v>0.71180555555555536</v>
      </c>
      <c r="I658" s="54">
        <f>J658*PCUs!$B$2+K658*PCUs!$B$3+L658*PCUs!$B$4+M658*PCUs!$B$5</f>
        <v>0</v>
      </c>
      <c r="M658" s="69"/>
      <c r="N658" s="75">
        <f t="shared" si="159"/>
        <v>0</v>
      </c>
      <c r="O658" s="60">
        <f t="shared" si="165"/>
        <v>0.71180555555555536</v>
      </c>
      <c r="P658" s="54">
        <f>Q658*PCUs!$B$2+R658*PCUs!$B$3+S658*PCUs!$B$4+T658*PCUs!$B$5</f>
        <v>0</v>
      </c>
      <c r="T658" s="69"/>
      <c r="U658" s="75">
        <f t="shared" si="139"/>
        <v>0</v>
      </c>
    </row>
    <row r="659" spans="1:21" ht="13.5" customHeight="1" x14ac:dyDescent="0.2">
      <c r="A659" s="60">
        <f t="shared" si="163"/>
        <v>0.71180555555555536</v>
      </c>
      <c r="B659" s="54">
        <f>C659*PCUs!$B$2+D659*PCUs!$B$3+E659*PCUs!$B$4+F659*PCUs!$B$5</f>
        <v>0</v>
      </c>
      <c r="F659" s="69"/>
      <c r="G659" s="63">
        <f t="shared" si="158"/>
        <v>0</v>
      </c>
      <c r="H659" s="60">
        <f t="shared" si="164"/>
        <v>0.71180555555555536</v>
      </c>
      <c r="I659" s="54">
        <f>J659*PCUs!$B$2+K659*PCUs!$B$3+L659*PCUs!$B$4+M659*PCUs!$B$5</f>
        <v>0</v>
      </c>
      <c r="M659" s="69"/>
      <c r="N659" s="75">
        <f t="shared" si="159"/>
        <v>0</v>
      </c>
      <c r="O659" s="60">
        <f t="shared" si="165"/>
        <v>0.71180555555555536</v>
      </c>
      <c r="P659" s="54">
        <f>Q659*PCUs!$B$2+R659*PCUs!$B$3+S659*PCUs!$B$4+T659*PCUs!$B$5</f>
        <v>0</v>
      </c>
      <c r="T659" s="69"/>
      <c r="U659" s="75">
        <f t="shared" si="139"/>
        <v>0</v>
      </c>
    </row>
    <row r="660" spans="1:21" ht="13.5" customHeight="1" x14ac:dyDescent="0.2">
      <c r="A660" s="60">
        <f t="shared" si="163"/>
        <v>0.71180555555555536</v>
      </c>
      <c r="B660" s="54">
        <f>C660*PCUs!$B$2+D660*PCUs!$B$3+E660*PCUs!$B$4+F660*PCUs!$B$5</f>
        <v>0</v>
      </c>
      <c r="F660" s="69"/>
      <c r="G660" s="63">
        <f t="shared" si="158"/>
        <v>0</v>
      </c>
      <c r="H660" s="60">
        <f t="shared" si="164"/>
        <v>0.71180555555555536</v>
      </c>
      <c r="I660" s="54">
        <f>J660*PCUs!$B$2+K660*PCUs!$B$3+L660*PCUs!$B$4+M660*PCUs!$B$5</f>
        <v>0</v>
      </c>
      <c r="M660" s="69"/>
      <c r="N660" s="75">
        <f t="shared" si="159"/>
        <v>0</v>
      </c>
      <c r="O660" s="60">
        <f t="shared" si="165"/>
        <v>0.71180555555555536</v>
      </c>
      <c r="P660" s="54">
        <f>Q660*PCUs!$B$2+R660*PCUs!$B$3+S660*PCUs!$B$4+T660*PCUs!$B$5</f>
        <v>0</v>
      </c>
      <c r="T660" s="69"/>
      <c r="U660" s="75">
        <f t="shared" si="139"/>
        <v>0</v>
      </c>
    </row>
    <row r="661" spans="1:21" ht="13.5" customHeight="1" x14ac:dyDescent="0.2">
      <c r="A661" s="60">
        <f t="shared" si="163"/>
        <v>0.71180555555555536</v>
      </c>
      <c r="B661" s="54">
        <f>C661*PCUs!$B$2+D661*PCUs!$B$3+E661*PCUs!$B$4+F661*PCUs!$B$5</f>
        <v>0</v>
      </c>
      <c r="F661" s="69"/>
      <c r="G661" s="63">
        <f t="shared" si="158"/>
        <v>0</v>
      </c>
      <c r="H661" s="60">
        <f t="shared" si="164"/>
        <v>0.71180555555555536</v>
      </c>
      <c r="I661" s="54">
        <f>J661*PCUs!$B$2+K661*PCUs!$B$3+L661*PCUs!$B$4+M661*PCUs!$B$5</f>
        <v>0</v>
      </c>
      <c r="M661" s="69"/>
      <c r="N661" s="75">
        <f t="shared" si="159"/>
        <v>0</v>
      </c>
      <c r="O661" s="60">
        <f t="shared" si="165"/>
        <v>0.71180555555555536</v>
      </c>
      <c r="P661" s="54">
        <f>Q661*PCUs!$B$2+R661*PCUs!$B$3+S661*PCUs!$B$4+T661*PCUs!$B$5</f>
        <v>0</v>
      </c>
      <c r="T661" s="69"/>
      <c r="U661" s="75">
        <f t="shared" si="139"/>
        <v>0</v>
      </c>
    </row>
    <row r="662" spans="1:21" ht="13.5" customHeight="1" x14ac:dyDescent="0.2">
      <c r="A662" s="60">
        <f t="shared" si="163"/>
        <v>0.71180555555555536</v>
      </c>
      <c r="B662" s="54">
        <f>C662*PCUs!$B$2+D662*PCUs!$B$3+E662*PCUs!$B$4+F662*PCUs!$B$5</f>
        <v>0</v>
      </c>
      <c r="F662" s="69"/>
      <c r="G662" s="63">
        <f t="shared" si="158"/>
        <v>0</v>
      </c>
      <c r="H662" s="60">
        <f t="shared" si="164"/>
        <v>0.71180555555555536</v>
      </c>
      <c r="I662" s="54">
        <f>J662*PCUs!$B$2+K662*PCUs!$B$3+L662*PCUs!$B$4+M662*PCUs!$B$5</f>
        <v>0</v>
      </c>
      <c r="M662" s="69"/>
      <c r="N662" s="75">
        <f t="shared" si="159"/>
        <v>0</v>
      </c>
      <c r="O662" s="60">
        <f t="shared" si="165"/>
        <v>0.71180555555555536</v>
      </c>
      <c r="P662" s="54">
        <f>Q662*PCUs!$B$2+R662*PCUs!$B$3+S662*PCUs!$B$4+T662*PCUs!$B$5</f>
        <v>0</v>
      </c>
      <c r="T662" s="69"/>
      <c r="U662" s="75">
        <f t="shared" si="139"/>
        <v>0</v>
      </c>
    </row>
    <row r="663" spans="1:21" ht="13.5" customHeight="1" x14ac:dyDescent="0.2">
      <c r="A663" s="60">
        <f t="shared" si="163"/>
        <v>0.71180555555555536</v>
      </c>
      <c r="B663" s="54">
        <f>C663*PCUs!$B$2+D663*PCUs!$B$3+E663*PCUs!$B$4+F663*PCUs!$B$5</f>
        <v>0</v>
      </c>
      <c r="F663" s="69"/>
      <c r="G663" s="63">
        <f t="shared" si="158"/>
        <v>0</v>
      </c>
      <c r="H663" s="60">
        <f t="shared" si="164"/>
        <v>0.71180555555555536</v>
      </c>
      <c r="I663" s="54">
        <f>J663*PCUs!$B$2+K663*PCUs!$B$3+L663*PCUs!$B$4+M663*PCUs!$B$5</f>
        <v>0</v>
      </c>
      <c r="M663" s="69"/>
      <c r="N663" s="75">
        <f t="shared" si="159"/>
        <v>0</v>
      </c>
      <c r="O663" s="60">
        <f t="shared" si="165"/>
        <v>0.71180555555555536</v>
      </c>
      <c r="P663" s="54">
        <f>Q663*PCUs!$B$2+R663*PCUs!$B$3+S663*PCUs!$B$4+T663*PCUs!$B$5</f>
        <v>0</v>
      </c>
      <c r="T663" s="69"/>
      <c r="U663" s="75">
        <f t="shared" si="139"/>
        <v>0</v>
      </c>
    </row>
    <row r="664" spans="1:21" ht="13.5" customHeight="1" x14ac:dyDescent="0.2">
      <c r="A664" s="60">
        <f t="shared" si="163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58"/>
        <v>0</v>
      </c>
      <c r="H664" s="60">
        <f t="shared" si="164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59"/>
        <v>0</v>
      </c>
      <c r="O664" s="60">
        <f t="shared" si="165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39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9</v>
      </c>
      <c r="C665" s="24">
        <f>VLOOKUP(B665,B653:F664,2,FALSE)</f>
        <v>9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58"/>
        <v>51.75</v>
      </c>
      <c r="H665" s="70">
        <f>H664</f>
        <v>0.71180555555555536</v>
      </c>
      <c r="I665" s="54">
        <f>MAX(I653:I664)</f>
        <v>6</v>
      </c>
      <c r="J665" s="24">
        <f>VLOOKUP(I665,I653:M664,2,FALSE)</f>
        <v>6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59"/>
        <v>34.5</v>
      </c>
      <c r="O665" s="70">
        <f>O664</f>
        <v>0.71180555555555536</v>
      </c>
      <c r="P665" s="54">
        <f>MAX(P653:P664)</f>
        <v>6</v>
      </c>
      <c r="Q665" s="24">
        <f>VLOOKUP(P665,P653:T664,2,FALSE)</f>
        <v>6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39"/>
        <v>34.5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1</v>
      </c>
      <c r="C666" s="46">
        <v>1</v>
      </c>
      <c r="D666" s="46">
        <v>0</v>
      </c>
      <c r="E666" s="46">
        <v>0</v>
      </c>
      <c r="F666" s="71">
        <v>0</v>
      </c>
      <c r="G666" s="59">
        <f t="shared" si="158"/>
        <v>5.75</v>
      </c>
      <c r="H666" s="55">
        <f>H664+"00:05"</f>
        <v>0.71527777777777757</v>
      </c>
      <c r="I666" s="56">
        <f>J666*PCUs!$B$2+K666*PCUs!$B$3+L666*PCUs!$B$4+M666*PCUs!$B$5</f>
        <v>1</v>
      </c>
      <c r="J666" s="46">
        <v>1</v>
      </c>
      <c r="K666" s="46">
        <v>0</v>
      </c>
      <c r="L666" s="46">
        <v>0</v>
      </c>
      <c r="M666" s="71">
        <v>0</v>
      </c>
      <c r="N666" s="35">
        <f t="shared" si="159"/>
        <v>5.75</v>
      </c>
      <c r="O666" s="55">
        <f>O664+"00:05"</f>
        <v>0.71527777777777757</v>
      </c>
      <c r="P666" s="56">
        <f>Q666*PCUs!$B$2+R666*PCUs!$B$3+S666*PCUs!$B$4+T666*PCUs!$B$5</f>
        <v>1</v>
      </c>
      <c r="Q666" s="46">
        <v>1</v>
      </c>
      <c r="R666" s="46">
        <v>0</v>
      </c>
      <c r="S666" s="46">
        <v>0</v>
      </c>
      <c r="T666" s="71">
        <v>0</v>
      </c>
      <c r="U666" s="35">
        <f t="shared" si="139"/>
        <v>5.75</v>
      </c>
    </row>
    <row r="667" spans="1:21" ht="13.5" customHeight="1" x14ac:dyDescent="0.2">
      <c r="A667" s="60">
        <f t="shared" ref="A667:A677" si="166">A666</f>
        <v>0.71527777777777757</v>
      </c>
      <c r="B667" s="54">
        <f>C667*PCUs!$B$2+D667*PCUs!$B$3+E667*PCUs!$B$4+F667*PCUs!$B$5</f>
        <v>11</v>
      </c>
      <c r="C667" s="24">
        <v>11</v>
      </c>
      <c r="D667" s="24">
        <v>0</v>
      </c>
      <c r="E667" s="24">
        <v>0</v>
      </c>
      <c r="F667" s="69">
        <v>0</v>
      </c>
      <c r="G667" s="63">
        <f t="shared" si="158"/>
        <v>63.25</v>
      </c>
      <c r="H667" s="60">
        <f t="shared" ref="H667:H677" si="167">H666</f>
        <v>0.71527777777777757</v>
      </c>
      <c r="I667" s="54">
        <f>J667*PCUs!$B$2+K667*PCUs!$B$3+L667*PCUs!$B$4+M667*PCUs!$B$5</f>
        <v>8</v>
      </c>
      <c r="J667" s="24">
        <v>8</v>
      </c>
      <c r="K667" s="24">
        <v>0</v>
      </c>
      <c r="L667" s="24">
        <v>0</v>
      </c>
      <c r="M667" s="69">
        <v>0</v>
      </c>
      <c r="N667" s="75">
        <f t="shared" si="159"/>
        <v>46</v>
      </c>
      <c r="O667" s="60">
        <f t="shared" ref="O667:O677" si="168">O666</f>
        <v>0.71527777777777757</v>
      </c>
      <c r="P667" s="54">
        <f>Q667*PCUs!$B$2+R667*PCUs!$B$3+S667*PCUs!$B$4+T667*PCUs!$B$5</f>
        <v>2</v>
      </c>
      <c r="Q667" s="24">
        <v>2</v>
      </c>
      <c r="R667" s="24">
        <v>0</v>
      </c>
      <c r="S667" s="24">
        <v>0</v>
      </c>
      <c r="T667" s="69">
        <v>0</v>
      </c>
      <c r="U667" s="75">
        <f t="shared" si="139"/>
        <v>11.5</v>
      </c>
    </row>
    <row r="668" spans="1:21" ht="13.5" customHeight="1" x14ac:dyDescent="0.2">
      <c r="A668" s="60">
        <f t="shared" si="166"/>
        <v>0.71527777777777757</v>
      </c>
      <c r="B668" s="54">
        <f>C668*PCUs!$B$2+D668*PCUs!$B$3+E668*PCUs!$B$4+F668*PCUs!$B$5</f>
        <v>18</v>
      </c>
      <c r="C668" s="24">
        <v>18</v>
      </c>
      <c r="D668" s="24">
        <v>0</v>
      </c>
      <c r="E668" s="24">
        <v>0</v>
      </c>
      <c r="F668" s="69">
        <v>0</v>
      </c>
      <c r="G668" s="63">
        <f t="shared" si="158"/>
        <v>103.5</v>
      </c>
      <c r="H668" s="60">
        <f t="shared" si="167"/>
        <v>0.71527777777777757</v>
      </c>
      <c r="I668" s="54">
        <f>J668*PCUs!$B$2+K668*PCUs!$B$3+L668*PCUs!$B$4+M668*PCUs!$B$5</f>
        <v>14</v>
      </c>
      <c r="J668" s="24">
        <v>14</v>
      </c>
      <c r="K668" s="24">
        <v>0</v>
      </c>
      <c r="L668" s="24">
        <v>0</v>
      </c>
      <c r="M668" s="69">
        <v>0</v>
      </c>
      <c r="N668" s="75">
        <f t="shared" si="159"/>
        <v>80.5</v>
      </c>
      <c r="O668" s="60">
        <f t="shared" si="168"/>
        <v>0.71527777777777757</v>
      </c>
      <c r="P668" s="54">
        <f>Q668*PCUs!$B$2+R668*PCUs!$B$3+S668*PCUs!$B$4+T668*PCUs!$B$5</f>
        <v>5</v>
      </c>
      <c r="Q668" s="24">
        <v>5</v>
      </c>
      <c r="R668" s="24">
        <v>0</v>
      </c>
      <c r="S668" s="24">
        <v>0</v>
      </c>
      <c r="T668" s="69">
        <v>0</v>
      </c>
      <c r="U668" s="75">
        <f t="shared" si="139"/>
        <v>28.75</v>
      </c>
    </row>
    <row r="669" spans="1:21" ht="13.5" customHeight="1" x14ac:dyDescent="0.2">
      <c r="A669" s="60">
        <f t="shared" si="166"/>
        <v>0.71527777777777757</v>
      </c>
      <c r="B669" s="54">
        <f>C669*PCUs!$B$2+D669*PCUs!$B$3+E669*PCUs!$B$4+F669*PCUs!$B$5</f>
        <v>15</v>
      </c>
      <c r="C669" s="24">
        <v>15</v>
      </c>
      <c r="D669" s="24">
        <v>0</v>
      </c>
      <c r="E669" s="24">
        <v>0</v>
      </c>
      <c r="F669" s="69">
        <v>0</v>
      </c>
      <c r="G669" s="63">
        <f t="shared" si="158"/>
        <v>86.25</v>
      </c>
      <c r="H669" s="60">
        <f t="shared" si="167"/>
        <v>0.71527777777777757</v>
      </c>
      <c r="I669" s="54">
        <f>J669*PCUs!$B$2+K669*PCUs!$B$3+L669*PCUs!$B$4+M669*PCUs!$B$5</f>
        <v>3</v>
      </c>
      <c r="J669" s="24">
        <v>3</v>
      </c>
      <c r="K669" s="24">
        <v>0</v>
      </c>
      <c r="L669" s="24">
        <v>0</v>
      </c>
      <c r="M669" s="69">
        <v>0</v>
      </c>
      <c r="N669" s="75">
        <f t="shared" si="159"/>
        <v>17.25</v>
      </c>
      <c r="O669" s="60">
        <f t="shared" si="168"/>
        <v>0.71527777777777757</v>
      </c>
      <c r="P669" s="54">
        <f>Q669*PCUs!$B$2+R669*PCUs!$B$3+S669*PCUs!$B$4+T669*PCUs!$B$5</f>
        <v>0</v>
      </c>
      <c r="Q669" s="24">
        <v>0</v>
      </c>
      <c r="R669" s="24">
        <v>0</v>
      </c>
      <c r="S669" s="24">
        <v>0</v>
      </c>
      <c r="T669" s="69">
        <v>0</v>
      </c>
      <c r="U669" s="75">
        <f t="shared" si="139"/>
        <v>0</v>
      </c>
    </row>
    <row r="670" spans="1:21" ht="13.5" customHeight="1" x14ac:dyDescent="0.2">
      <c r="A670" s="60">
        <f t="shared" si="166"/>
        <v>0.71527777777777757</v>
      </c>
      <c r="B670" s="54">
        <f>C670*PCUs!$B$2+D670*PCUs!$B$3+E670*PCUs!$B$4+F670*PCUs!$B$5</f>
        <v>0</v>
      </c>
      <c r="F670" s="69"/>
      <c r="G670" s="63">
        <f t="shared" si="158"/>
        <v>0</v>
      </c>
      <c r="H670" s="60">
        <f t="shared" si="167"/>
        <v>0.71527777777777757</v>
      </c>
      <c r="I670" s="54">
        <f>J670*PCUs!$B$2+K670*PCUs!$B$3+L670*PCUs!$B$4+M670*PCUs!$B$5</f>
        <v>0</v>
      </c>
      <c r="M670" s="69"/>
      <c r="N670" s="75">
        <f t="shared" si="159"/>
        <v>0</v>
      </c>
      <c r="O670" s="60">
        <f t="shared" si="168"/>
        <v>0.71527777777777757</v>
      </c>
      <c r="P670" s="54">
        <f>Q670*PCUs!$B$2+R670*PCUs!$B$3+S670*PCUs!$B$4+T670*PCUs!$B$5</f>
        <v>0</v>
      </c>
      <c r="T670" s="69"/>
      <c r="U670" s="75">
        <f t="shared" si="139"/>
        <v>0</v>
      </c>
    </row>
    <row r="671" spans="1:21" ht="13.5" customHeight="1" x14ac:dyDescent="0.2">
      <c r="A671" s="60">
        <f t="shared" si="166"/>
        <v>0.71527777777777757</v>
      </c>
      <c r="B671" s="54">
        <f>C671*PCUs!$B$2+D671*PCUs!$B$3+E671*PCUs!$B$4+F671*PCUs!$B$5</f>
        <v>0</v>
      </c>
      <c r="F671" s="69"/>
      <c r="G671" s="63">
        <f t="shared" si="158"/>
        <v>0</v>
      </c>
      <c r="H671" s="60">
        <f t="shared" si="167"/>
        <v>0.71527777777777757</v>
      </c>
      <c r="I671" s="54">
        <f>J671*PCUs!$B$2+K671*PCUs!$B$3+L671*PCUs!$B$4+M671*PCUs!$B$5</f>
        <v>0</v>
      </c>
      <c r="M671" s="69"/>
      <c r="N671" s="75">
        <f t="shared" si="159"/>
        <v>0</v>
      </c>
      <c r="O671" s="60">
        <f t="shared" si="168"/>
        <v>0.71527777777777757</v>
      </c>
      <c r="P671" s="54">
        <f>Q671*PCUs!$B$2+R671*PCUs!$B$3+S671*PCUs!$B$4+T671*PCUs!$B$5</f>
        <v>0</v>
      </c>
      <c r="T671" s="69"/>
      <c r="U671" s="75">
        <f t="shared" si="139"/>
        <v>0</v>
      </c>
    </row>
    <row r="672" spans="1:21" ht="13.5" customHeight="1" x14ac:dyDescent="0.2">
      <c r="A672" s="60">
        <f t="shared" si="166"/>
        <v>0.71527777777777757</v>
      </c>
      <c r="B672" s="54">
        <f>C672*PCUs!$B$2+D672*PCUs!$B$3+E672*PCUs!$B$4+F672*PCUs!$B$5</f>
        <v>0</v>
      </c>
      <c r="F672" s="69"/>
      <c r="G672" s="63">
        <f t="shared" si="158"/>
        <v>0</v>
      </c>
      <c r="H672" s="60">
        <f t="shared" si="167"/>
        <v>0.71527777777777757</v>
      </c>
      <c r="I672" s="54">
        <f>J672*PCUs!$B$2+K672*PCUs!$B$3+L672*PCUs!$B$4+M672*PCUs!$B$5</f>
        <v>0</v>
      </c>
      <c r="M672" s="69"/>
      <c r="N672" s="75">
        <f t="shared" si="159"/>
        <v>0</v>
      </c>
      <c r="O672" s="60">
        <f t="shared" si="168"/>
        <v>0.71527777777777757</v>
      </c>
      <c r="P672" s="54">
        <f>Q672*PCUs!$B$2+R672*PCUs!$B$3+S672*PCUs!$B$4+T672*PCUs!$B$5</f>
        <v>0</v>
      </c>
      <c r="T672" s="69"/>
      <c r="U672" s="75">
        <f t="shared" si="139"/>
        <v>0</v>
      </c>
    </row>
    <row r="673" spans="1:21" ht="13.5" customHeight="1" x14ac:dyDescent="0.2">
      <c r="A673" s="60">
        <f t="shared" si="166"/>
        <v>0.71527777777777757</v>
      </c>
      <c r="B673" s="54">
        <f>C673*PCUs!$B$2+D673*PCUs!$B$3+E673*PCUs!$B$4+F673*PCUs!$B$5</f>
        <v>0</v>
      </c>
      <c r="F673" s="69"/>
      <c r="G673" s="63">
        <f t="shared" si="158"/>
        <v>0</v>
      </c>
      <c r="H673" s="60">
        <f t="shared" si="167"/>
        <v>0.71527777777777757</v>
      </c>
      <c r="I673" s="54">
        <f>J673*PCUs!$B$2+K673*PCUs!$B$3+L673*PCUs!$B$4+M673*PCUs!$B$5</f>
        <v>0</v>
      </c>
      <c r="M673" s="69"/>
      <c r="N673" s="75">
        <f t="shared" si="159"/>
        <v>0</v>
      </c>
      <c r="O673" s="60">
        <f t="shared" si="168"/>
        <v>0.71527777777777757</v>
      </c>
      <c r="P673" s="54">
        <f>Q673*PCUs!$B$2+R673*PCUs!$B$3+S673*PCUs!$B$4+T673*PCUs!$B$5</f>
        <v>0</v>
      </c>
      <c r="T673" s="69"/>
      <c r="U673" s="75">
        <f t="shared" si="139"/>
        <v>0</v>
      </c>
    </row>
    <row r="674" spans="1:21" ht="13.5" customHeight="1" x14ac:dyDescent="0.2">
      <c r="A674" s="60">
        <f t="shared" si="166"/>
        <v>0.71527777777777757</v>
      </c>
      <c r="B674" s="54">
        <f>C674*PCUs!$B$2+D674*PCUs!$B$3+E674*PCUs!$B$4+F674*PCUs!$B$5</f>
        <v>0</v>
      </c>
      <c r="F674" s="69"/>
      <c r="G674" s="63">
        <f t="shared" si="158"/>
        <v>0</v>
      </c>
      <c r="H674" s="60">
        <f t="shared" si="167"/>
        <v>0.71527777777777757</v>
      </c>
      <c r="I674" s="54">
        <f>J674*PCUs!$B$2+K674*PCUs!$B$3+L674*PCUs!$B$4+M674*PCUs!$B$5</f>
        <v>0</v>
      </c>
      <c r="M674" s="69"/>
      <c r="N674" s="75">
        <f t="shared" si="159"/>
        <v>0</v>
      </c>
      <c r="O674" s="60">
        <f t="shared" si="168"/>
        <v>0.71527777777777757</v>
      </c>
      <c r="P674" s="54">
        <f>Q674*PCUs!$B$2+R674*PCUs!$B$3+S674*PCUs!$B$4+T674*PCUs!$B$5</f>
        <v>0</v>
      </c>
      <c r="T674" s="69"/>
      <c r="U674" s="75">
        <f t="shared" si="139"/>
        <v>0</v>
      </c>
    </row>
    <row r="675" spans="1:21" ht="13.5" customHeight="1" x14ac:dyDescent="0.2">
      <c r="A675" s="60">
        <f t="shared" si="166"/>
        <v>0.71527777777777757</v>
      </c>
      <c r="B675" s="54">
        <f>C675*PCUs!$B$2+D675*PCUs!$B$3+E675*PCUs!$B$4+F675*PCUs!$B$5</f>
        <v>0</v>
      </c>
      <c r="F675" s="69"/>
      <c r="G675" s="63">
        <f t="shared" si="158"/>
        <v>0</v>
      </c>
      <c r="H675" s="60">
        <f t="shared" si="167"/>
        <v>0.71527777777777757</v>
      </c>
      <c r="I675" s="54">
        <f>J675*PCUs!$B$2+K675*PCUs!$B$3+L675*PCUs!$B$4+M675*PCUs!$B$5</f>
        <v>0</v>
      </c>
      <c r="M675" s="69"/>
      <c r="N675" s="75">
        <f t="shared" si="159"/>
        <v>0</v>
      </c>
      <c r="O675" s="60">
        <f t="shared" si="168"/>
        <v>0.71527777777777757</v>
      </c>
      <c r="P675" s="54">
        <f>Q675*PCUs!$B$2+R675*PCUs!$B$3+S675*PCUs!$B$4+T675*PCUs!$B$5</f>
        <v>0</v>
      </c>
      <c r="T675" s="69"/>
      <c r="U675" s="75">
        <f t="shared" si="139"/>
        <v>0</v>
      </c>
    </row>
    <row r="676" spans="1:21" ht="13.5" customHeight="1" x14ac:dyDescent="0.2">
      <c r="A676" s="60">
        <f t="shared" si="166"/>
        <v>0.71527777777777757</v>
      </c>
      <c r="B676" s="54">
        <f>C676*PCUs!$B$2+D676*PCUs!$B$3+E676*PCUs!$B$4+F676*PCUs!$B$5</f>
        <v>0</v>
      </c>
      <c r="F676" s="69"/>
      <c r="G676" s="63">
        <f t="shared" si="158"/>
        <v>0</v>
      </c>
      <c r="H676" s="60">
        <f t="shared" si="167"/>
        <v>0.71527777777777757</v>
      </c>
      <c r="I676" s="54">
        <f>J676*PCUs!$B$2+K676*PCUs!$B$3+L676*PCUs!$B$4+M676*PCUs!$B$5</f>
        <v>0</v>
      </c>
      <c r="M676" s="69"/>
      <c r="N676" s="75">
        <f t="shared" si="159"/>
        <v>0</v>
      </c>
      <c r="O676" s="60">
        <f t="shared" si="168"/>
        <v>0.71527777777777757</v>
      </c>
      <c r="P676" s="54">
        <f>Q676*PCUs!$B$2+R676*PCUs!$B$3+S676*PCUs!$B$4+T676*PCUs!$B$5</f>
        <v>0</v>
      </c>
      <c r="T676" s="69"/>
      <c r="U676" s="75">
        <f t="shared" si="139"/>
        <v>0</v>
      </c>
    </row>
    <row r="677" spans="1:21" ht="13.5" customHeight="1" x14ac:dyDescent="0.2">
      <c r="A677" s="60">
        <f t="shared" si="166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58"/>
        <v>0</v>
      </c>
      <c r="H677" s="60">
        <f t="shared" si="167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59"/>
        <v>0</v>
      </c>
      <c r="O677" s="60">
        <f t="shared" si="168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39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18</v>
      </c>
      <c r="C678" s="24">
        <f>VLOOKUP(B678,B666:F677,2,FALSE)</f>
        <v>18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58"/>
        <v>103.5</v>
      </c>
      <c r="H678" s="70">
        <f>H677</f>
        <v>0.71527777777777757</v>
      </c>
      <c r="I678" s="54">
        <f>MAX(I666:I677)</f>
        <v>14</v>
      </c>
      <c r="J678" s="24">
        <f>VLOOKUP(I678,I666:M677,2,FALSE)</f>
        <v>14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59"/>
        <v>80.5</v>
      </c>
      <c r="O678" s="70">
        <f>O677</f>
        <v>0.71527777777777757</v>
      </c>
      <c r="P678" s="54">
        <f>MAX(P666:P677)</f>
        <v>5</v>
      </c>
      <c r="Q678" s="24">
        <f>VLOOKUP(P678,P666:T677,2,FALSE)</f>
        <v>5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39"/>
        <v>28.75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12.5</v>
      </c>
      <c r="C679" s="46">
        <v>11</v>
      </c>
      <c r="D679" s="46">
        <v>1</v>
      </c>
      <c r="E679" s="46">
        <v>0</v>
      </c>
      <c r="F679" s="71">
        <v>0</v>
      </c>
      <c r="G679" s="59">
        <f t="shared" si="158"/>
        <v>71.875</v>
      </c>
      <c r="H679" s="55">
        <f>H677+"00:05"</f>
        <v>0.71874999999999978</v>
      </c>
      <c r="I679" s="56">
        <f>J679*PCUs!$B$2+K679*PCUs!$B$3+L679*PCUs!$B$4+M679*PCUs!$B$5</f>
        <v>7</v>
      </c>
      <c r="J679" s="46">
        <v>7</v>
      </c>
      <c r="K679" s="46">
        <v>0</v>
      </c>
      <c r="L679" s="46">
        <v>0</v>
      </c>
      <c r="M679" s="71">
        <v>0</v>
      </c>
      <c r="N679" s="35">
        <f t="shared" si="159"/>
        <v>40.25</v>
      </c>
      <c r="O679" s="55">
        <f>O677+"00:05"</f>
        <v>0.71874999999999978</v>
      </c>
      <c r="P679" s="56">
        <f>Q679*PCUs!$B$2+R679*PCUs!$B$3+S679*PCUs!$B$4+T679*PCUs!$B$5</f>
        <v>1</v>
      </c>
      <c r="Q679" s="46">
        <v>1</v>
      </c>
      <c r="R679" s="46">
        <v>0</v>
      </c>
      <c r="S679" s="46">
        <v>0</v>
      </c>
      <c r="T679" s="71">
        <v>0</v>
      </c>
      <c r="U679" s="35">
        <f t="shared" si="139"/>
        <v>5.75</v>
      </c>
    </row>
    <row r="680" spans="1:21" ht="13.5" customHeight="1" x14ac:dyDescent="0.2">
      <c r="A680" s="60">
        <f t="shared" ref="A680:A690" si="169">A679</f>
        <v>0.71874999999999978</v>
      </c>
      <c r="B680" s="54">
        <f>C680*PCUs!$B$2+D680*PCUs!$B$3+E680*PCUs!$B$4+F680*PCUs!$B$5</f>
        <v>20</v>
      </c>
      <c r="C680" s="24">
        <v>20</v>
      </c>
      <c r="D680" s="24">
        <v>0</v>
      </c>
      <c r="E680" s="24">
        <v>0</v>
      </c>
      <c r="F680" s="69">
        <v>0</v>
      </c>
      <c r="G680" s="63">
        <f t="shared" si="158"/>
        <v>115</v>
      </c>
      <c r="H680" s="60">
        <f t="shared" ref="H680:H690" si="170">H679</f>
        <v>0.71874999999999978</v>
      </c>
      <c r="I680" s="54">
        <f>J680*PCUs!$B$2+K680*PCUs!$B$3+L680*PCUs!$B$4+M680*PCUs!$B$5</f>
        <v>13.5</v>
      </c>
      <c r="J680" s="24">
        <v>12</v>
      </c>
      <c r="K680" s="24">
        <v>1</v>
      </c>
      <c r="L680" s="24">
        <v>0</v>
      </c>
      <c r="M680" s="69">
        <v>0</v>
      </c>
      <c r="N680" s="75">
        <f t="shared" si="159"/>
        <v>77.625</v>
      </c>
      <c r="O680" s="60">
        <f t="shared" ref="O680:O690" si="171">O679</f>
        <v>0.71874999999999978</v>
      </c>
      <c r="P680" s="54">
        <f>Q680*PCUs!$B$2+R680*PCUs!$B$3+S680*PCUs!$B$4+T680*PCUs!$B$5</f>
        <v>1</v>
      </c>
      <c r="Q680" s="24">
        <v>1</v>
      </c>
      <c r="R680" s="24">
        <v>0</v>
      </c>
      <c r="S680" s="24">
        <v>0</v>
      </c>
      <c r="T680" s="69">
        <v>0</v>
      </c>
      <c r="U680" s="75">
        <f t="shared" si="139"/>
        <v>5.75</v>
      </c>
    </row>
    <row r="681" spans="1:21" ht="13.5" customHeight="1" x14ac:dyDescent="0.2">
      <c r="A681" s="60">
        <f t="shared" si="169"/>
        <v>0.71874999999999978</v>
      </c>
      <c r="B681" s="54">
        <f>C681*PCUs!$B$2+D681*PCUs!$B$3+E681*PCUs!$B$4+F681*PCUs!$B$5</f>
        <v>26</v>
      </c>
      <c r="C681" s="24">
        <v>26</v>
      </c>
      <c r="D681" s="24">
        <v>0</v>
      </c>
      <c r="E681" s="24">
        <v>0</v>
      </c>
      <c r="F681" s="69">
        <v>0</v>
      </c>
      <c r="G681" s="63">
        <f t="shared" si="158"/>
        <v>149.5</v>
      </c>
      <c r="H681" s="60">
        <f t="shared" si="170"/>
        <v>0.71874999999999978</v>
      </c>
      <c r="I681" s="54">
        <f>J681*PCUs!$B$2+K681*PCUs!$B$3+L681*PCUs!$B$4+M681*PCUs!$B$5</f>
        <v>21.3</v>
      </c>
      <c r="J681" s="24">
        <v>19</v>
      </c>
      <c r="K681" s="24">
        <v>0</v>
      </c>
      <c r="L681" s="24">
        <v>1</v>
      </c>
      <c r="M681" s="69">
        <v>0</v>
      </c>
      <c r="N681" s="75">
        <f t="shared" si="159"/>
        <v>122.47500000000001</v>
      </c>
      <c r="O681" s="60">
        <f t="shared" si="171"/>
        <v>0.71874999999999978</v>
      </c>
      <c r="P681" s="54">
        <f>Q681*PCUs!$B$2+R681*PCUs!$B$3+S681*PCUs!$B$4+T681*PCUs!$B$5</f>
        <v>1</v>
      </c>
      <c r="Q681" s="24">
        <v>1</v>
      </c>
      <c r="R681" s="24">
        <v>0</v>
      </c>
      <c r="S681" s="24">
        <v>0</v>
      </c>
      <c r="T681" s="69">
        <v>0</v>
      </c>
      <c r="U681" s="75">
        <f t="shared" ref="U681:U821" si="172">P681*5.75</f>
        <v>5.75</v>
      </c>
    </row>
    <row r="682" spans="1:21" ht="13.5" customHeight="1" x14ac:dyDescent="0.2">
      <c r="A682" s="60">
        <f t="shared" si="169"/>
        <v>0.71874999999999978</v>
      </c>
      <c r="B682" s="54">
        <f>C682*PCUs!$B$2+D682*PCUs!$B$3+E682*PCUs!$B$4+F682*PCUs!$B$5</f>
        <v>26</v>
      </c>
      <c r="C682" s="24">
        <v>26</v>
      </c>
      <c r="D682" s="24">
        <v>0</v>
      </c>
      <c r="E682" s="24">
        <v>0</v>
      </c>
      <c r="F682" s="69">
        <v>0</v>
      </c>
      <c r="G682" s="63">
        <f t="shared" si="158"/>
        <v>149.5</v>
      </c>
      <c r="H682" s="60">
        <f t="shared" si="170"/>
        <v>0.71874999999999978</v>
      </c>
      <c r="I682" s="54">
        <f>J682*PCUs!$B$2+K682*PCUs!$B$3+L682*PCUs!$B$4+M682*PCUs!$B$5</f>
        <v>23</v>
      </c>
      <c r="J682" s="24">
        <v>23</v>
      </c>
      <c r="K682" s="24">
        <v>0</v>
      </c>
      <c r="L682" s="24">
        <v>0</v>
      </c>
      <c r="M682" s="69">
        <v>0</v>
      </c>
      <c r="N682" s="75">
        <f t="shared" si="159"/>
        <v>132.25</v>
      </c>
      <c r="O682" s="60">
        <f t="shared" si="171"/>
        <v>0.71874999999999978</v>
      </c>
      <c r="P682" s="54">
        <f>Q682*PCUs!$B$2+R682*PCUs!$B$3+S682*PCUs!$B$4+T682*PCUs!$B$5</f>
        <v>4.3</v>
      </c>
      <c r="Q682" s="24">
        <v>2</v>
      </c>
      <c r="R682" s="24">
        <v>0</v>
      </c>
      <c r="S682" s="24">
        <v>1</v>
      </c>
      <c r="T682" s="69">
        <v>0</v>
      </c>
      <c r="U682" s="75">
        <f t="shared" si="172"/>
        <v>24.724999999999998</v>
      </c>
    </row>
    <row r="683" spans="1:21" ht="13.5" customHeight="1" x14ac:dyDescent="0.2">
      <c r="A683" s="60">
        <f t="shared" si="169"/>
        <v>0.71874999999999978</v>
      </c>
      <c r="B683" s="54">
        <f>C683*PCUs!$B$2+D683*PCUs!$B$3+E683*PCUs!$B$4+F683*PCUs!$B$5</f>
        <v>0</v>
      </c>
      <c r="F683" s="69"/>
      <c r="G683" s="63">
        <f t="shared" si="158"/>
        <v>0</v>
      </c>
      <c r="H683" s="60">
        <f t="shared" si="170"/>
        <v>0.71874999999999978</v>
      </c>
      <c r="I683" s="54">
        <f>J683*PCUs!$B$2+K683*PCUs!$B$3+L683*PCUs!$B$4+M683*PCUs!$B$5</f>
        <v>0</v>
      </c>
      <c r="M683" s="69"/>
      <c r="N683" s="75">
        <f t="shared" si="159"/>
        <v>0</v>
      </c>
      <c r="O683" s="60">
        <f t="shared" si="171"/>
        <v>0.71874999999999978</v>
      </c>
      <c r="P683" s="54">
        <f>Q683*PCUs!$B$2+R683*PCUs!$B$3+S683*PCUs!$B$4+T683*PCUs!$B$5</f>
        <v>0</v>
      </c>
      <c r="T683" s="69"/>
      <c r="U683" s="75">
        <f t="shared" si="172"/>
        <v>0</v>
      </c>
    </row>
    <row r="684" spans="1:21" ht="13.5" customHeight="1" x14ac:dyDescent="0.2">
      <c r="A684" s="60">
        <f t="shared" si="169"/>
        <v>0.71874999999999978</v>
      </c>
      <c r="B684" s="54">
        <f>C684*PCUs!$B$2+D684*PCUs!$B$3+E684*PCUs!$B$4+F684*PCUs!$B$5</f>
        <v>0</v>
      </c>
      <c r="F684" s="69"/>
      <c r="G684" s="63">
        <f t="shared" si="158"/>
        <v>0</v>
      </c>
      <c r="H684" s="60">
        <f t="shared" si="170"/>
        <v>0.71874999999999978</v>
      </c>
      <c r="I684" s="54">
        <f>J684*PCUs!$B$2+K684*PCUs!$B$3+L684*PCUs!$B$4+M684*PCUs!$B$5</f>
        <v>0</v>
      </c>
      <c r="M684" s="69"/>
      <c r="N684" s="75">
        <f t="shared" si="159"/>
        <v>0</v>
      </c>
      <c r="O684" s="60">
        <f t="shared" si="171"/>
        <v>0.71874999999999978</v>
      </c>
      <c r="P684" s="54">
        <f>Q684*PCUs!$B$2+R684*PCUs!$B$3+S684*PCUs!$B$4+T684*PCUs!$B$5</f>
        <v>0</v>
      </c>
      <c r="T684" s="69"/>
      <c r="U684" s="75">
        <f t="shared" si="172"/>
        <v>0</v>
      </c>
    </row>
    <row r="685" spans="1:21" ht="13.5" customHeight="1" x14ac:dyDescent="0.2">
      <c r="A685" s="60">
        <f t="shared" si="169"/>
        <v>0.71874999999999978</v>
      </c>
      <c r="B685" s="54">
        <f>C685*PCUs!$B$2+D685*PCUs!$B$3+E685*PCUs!$B$4+F685*PCUs!$B$5</f>
        <v>0</v>
      </c>
      <c r="F685" s="69"/>
      <c r="G685" s="63">
        <f t="shared" si="158"/>
        <v>0</v>
      </c>
      <c r="H685" s="60">
        <f t="shared" si="170"/>
        <v>0.71874999999999978</v>
      </c>
      <c r="I685" s="54">
        <f>J685*PCUs!$B$2+K685*PCUs!$B$3+L685*PCUs!$B$4+M685*PCUs!$B$5</f>
        <v>0</v>
      </c>
      <c r="M685" s="69"/>
      <c r="N685" s="75">
        <f t="shared" si="159"/>
        <v>0</v>
      </c>
      <c r="O685" s="60">
        <f t="shared" si="171"/>
        <v>0.71874999999999978</v>
      </c>
      <c r="P685" s="54">
        <f>Q685*PCUs!$B$2+R685*PCUs!$B$3+S685*PCUs!$B$4+T685*PCUs!$B$5</f>
        <v>0</v>
      </c>
      <c r="T685" s="69"/>
      <c r="U685" s="75">
        <f t="shared" si="172"/>
        <v>0</v>
      </c>
    </row>
    <row r="686" spans="1:21" ht="13.5" customHeight="1" x14ac:dyDescent="0.2">
      <c r="A686" s="60">
        <f t="shared" si="169"/>
        <v>0.71874999999999978</v>
      </c>
      <c r="B686" s="54">
        <f>C686*PCUs!$B$2+D686*PCUs!$B$3+E686*PCUs!$B$4+F686*PCUs!$B$5</f>
        <v>0</v>
      </c>
      <c r="F686" s="69"/>
      <c r="G686" s="63">
        <f t="shared" si="158"/>
        <v>0</v>
      </c>
      <c r="H686" s="60">
        <f t="shared" si="170"/>
        <v>0.71874999999999978</v>
      </c>
      <c r="I686" s="54">
        <f>J686*PCUs!$B$2+K686*PCUs!$B$3+L686*PCUs!$B$4+M686*PCUs!$B$5</f>
        <v>0</v>
      </c>
      <c r="M686" s="69"/>
      <c r="N686" s="75">
        <f t="shared" si="159"/>
        <v>0</v>
      </c>
      <c r="O686" s="60">
        <f t="shared" si="171"/>
        <v>0.71874999999999978</v>
      </c>
      <c r="P686" s="54">
        <f>Q686*PCUs!$B$2+R686*PCUs!$B$3+S686*PCUs!$B$4+T686*PCUs!$B$5</f>
        <v>0</v>
      </c>
      <c r="T686" s="69"/>
      <c r="U686" s="75">
        <f t="shared" si="172"/>
        <v>0</v>
      </c>
    </row>
    <row r="687" spans="1:21" ht="13.5" customHeight="1" x14ac:dyDescent="0.2">
      <c r="A687" s="60">
        <f t="shared" si="169"/>
        <v>0.71874999999999978</v>
      </c>
      <c r="B687" s="54">
        <f>C687*PCUs!$B$2+D687*PCUs!$B$3+E687*PCUs!$B$4+F687*PCUs!$B$5</f>
        <v>0</v>
      </c>
      <c r="F687" s="69"/>
      <c r="G687" s="63">
        <f t="shared" si="158"/>
        <v>0</v>
      </c>
      <c r="H687" s="60">
        <f t="shared" si="170"/>
        <v>0.71874999999999978</v>
      </c>
      <c r="I687" s="54">
        <f>J687*PCUs!$B$2+K687*PCUs!$B$3+L687*PCUs!$B$4+M687*PCUs!$B$5</f>
        <v>0</v>
      </c>
      <c r="M687" s="69"/>
      <c r="N687" s="75">
        <f t="shared" si="159"/>
        <v>0</v>
      </c>
      <c r="O687" s="60">
        <f t="shared" si="171"/>
        <v>0.71874999999999978</v>
      </c>
      <c r="P687" s="54">
        <f>Q687*PCUs!$B$2+R687*PCUs!$B$3+S687*PCUs!$B$4+T687*PCUs!$B$5</f>
        <v>0</v>
      </c>
      <c r="T687" s="69"/>
      <c r="U687" s="75">
        <f t="shared" si="172"/>
        <v>0</v>
      </c>
    </row>
    <row r="688" spans="1:21" ht="13.5" customHeight="1" x14ac:dyDescent="0.2">
      <c r="A688" s="60">
        <f t="shared" si="169"/>
        <v>0.71874999999999978</v>
      </c>
      <c r="B688" s="54">
        <f>C688*PCUs!$B$2+D688*PCUs!$B$3+E688*PCUs!$B$4+F688*PCUs!$B$5</f>
        <v>0</v>
      </c>
      <c r="F688" s="69"/>
      <c r="G688" s="63">
        <f t="shared" si="158"/>
        <v>0</v>
      </c>
      <c r="H688" s="60">
        <f t="shared" si="170"/>
        <v>0.71874999999999978</v>
      </c>
      <c r="I688" s="54">
        <f>J688*PCUs!$B$2+K688*PCUs!$B$3+L688*PCUs!$B$4+M688*PCUs!$B$5</f>
        <v>0</v>
      </c>
      <c r="M688" s="69"/>
      <c r="N688" s="75">
        <f t="shared" si="159"/>
        <v>0</v>
      </c>
      <c r="O688" s="60">
        <f t="shared" si="171"/>
        <v>0.71874999999999978</v>
      </c>
      <c r="P688" s="54">
        <f>Q688*PCUs!$B$2+R688*PCUs!$B$3+S688*PCUs!$B$4+T688*PCUs!$B$5</f>
        <v>0</v>
      </c>
      <c r="T688" s="69"/>
      <c r="U688" s="75">
        <f t="shared" si="172"/>
        <v>0</v>
      </c>
    </row>
    <row r="689" spans="1:21" ht="13.5" customHeight="1" x14ac:dyDescent="0.2">
      <c r="A689" s="60">
        <f t="shared" si="169"/>
        <v>0.71874999999999978</v>
      </c>
      <c r="B689" s="54">
        <f>C689*PCUs!$B$2+D689*PCUs!$B$3+E689*PCUs!$B$4+F689*PCUs!$B$5</f>
        <v>0</v>
      </c>
      <c r="F689" s="69"/>
      <c r="G689" s="63">
        <f t="shared" si="158"/>
        <v>0</v>
      </c>
      <c r="H689" s="60">
        <f t="shared" si="170"/>
        <v>0.71874999999999978</v>
      </c>
      <c r="I689" s="54">
        <f>J689*PCUs!$B$2+K689*PCUs!$B$3+L689*PCUs!$B$4+M689*PCUs!$B$5</f>
        <v>0</v>
      </c>
      <c r="M689" s="69"/>
      <c r="N689" s="75">
        <f t="shared" si="159"/>
        <v>0</v>
      </c>
      <c r="O689" s="60">
        <f t="shared" si="171"/>
        <v>0.71874999999999978</v>
      </c>
      <c r="P689" s="54">
        <f>Q689*PCUs!$B$2+R689*PCUs!$B$3+S689*PCUs!$B$4+T689*PCUs!$B$5</f>
        <v>0</v>
      </c>
      <c r="T689" s="69"/>
      <c r="U689" s="75">
        <f t="shared" si="172"/>
        <v>0</v>
      </c>
    </row>
    <row r="690" spans="1:21" ht="13.5" customHeight="1" x14ac:dyDescent="0.2">
      <c r="A690" s="60">
        <f t="shared" si="169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58"/>
        <v>0</v>
      </c>
      <c r="H690" s="60">
        <f t="shared" si="170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59"/>
        <v>0</v>
      </c>
      <c r="O690" s="60">
        <f t="shared" si="171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72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26</v>
      </c>
      <c r="C691" s="24">
        <f>VLOOKUP(B691,B679:F690,2,FALSE)</f>
        <v>26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si="158"/>
        <v>149.5</v>
      </c>
      <c r="H691" s="70">
        <f>H690</f>
        <v>0.71874999999999978</v>
      </c>
      <c r="I691" s="54">
        <f>MAX(I679:I690)</f>
        <v>23</v>
      </c>
      <c r="J691" s="24">
        <f>VLOOKUP(I691,I679:M690,2,FALSE)</f>
        <v>23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59"/>
        <v>132.25</v>
      </c>
      <c r="O691" s="70">
        <f>O690</f>
        <v>0.71874999999999978</v>
      </c>
      <c r="P691" s="54">
        <f>MAX(P679:P690)</f>
        <v>4.3</v>
      </c>
      <c r="Q691" s="24">
        <f>VLOOKUP(P691,P679:T690,2,FALSE)</f>
        <v>2</v>
      </c>
      <c r="R691" s="24">
        <f>VLOOKUP(P691,P679:T690,3,FALSE)</f>
        <v>0</v>
      </c>
      <c r="S691" s="24">
        <f>VLOOKUP(P691,P679:T690,4,FALSE)</f>
        <v>1</v>
      </c>
      <c r="T691" s="69">
        <f>VLOOKUP(P691,P679:T690,5,FALSE)</f>
        <v>0</v>
      </c>
      <c r="U691" s="75">
        <f t="shared" si="172"/>
        <v>24.724999999999998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24</v>
      </c>
      <c r="C692" s="46">
        <v>24</v>
      </c>
      <c r="D692" s="46">
        <v>0</v>
      </c>
      <c r="E692" s="46">
        <v>0</v>
      </c>
      <c r="F692" s="71">
        <v>0</v>
      </c>
      <c r="G692" s="59">
        <f t="shared" si="158"/>
        <v>138</v>
      </c>
      <c r="H692" s="55">
        <f>H690+"00:05"</f>
        <v>0.72222222222222199</v>
      </c>
      <c r="I692" s="56">
        <f>J692*PCUs!$B$2+K692*PCUs!$B$3+L692*PCUs!$B$4+M692*PCUs!$B$5</f>
        <v>16</v>
      </c>
      <c r="J692" s="46">
        <v>16</v>
      </c>
      <c r="K692" s="46">
        <v>0</v>
      </c>
      <c r="L692" s="46">
        <v>0</v>
      </c>
      <c r="M692" s="71">
        <v>0</v>
      </c>
      <c r="N692" s="35">
        <f t="shared" si="159"/>
        <v>92</v>
      </c>
      <c r="O692" s="55">
        <f>O690+"00:05"</f>
        <v>0.72222222222222199</v>
      </c>
      <c r="P692" s="56">
        <f>Q692*PCUs!$B$2+R692*PCUs!$B$3+S692*PCUs!$B$4+T692*PCUs!$B$5</f>
        <v>3</v>
      </c>
      <c r="Q692" s="46">
        <v>3</v>
      </c>
      <c r="R692" s="46">
        <v>0</v>
      </c>
      <c r="S692" s="46">
        <v>0</v>
      </c>
      <c r="T692" s="71">
        <v>0</v>
      </c>
      <c r="U692" s="35">
        <f t="shared" si="172"/>
        <v>17.25</v>
      </c>
    </row>
    <row r="693" spans="1:21" ht="13.5" customHeight="1" x14ac:dyDescent="0.2">
      <c r="A693" s="60">
        <f t="shared" ref="A693:A703" si="173">A692</f>
        <v>0.72222222222222199</v>
      </c>
      <c r="B693" s="54">
        <f>C693*PCUs!$B$2+D693*PCUs!$B$3+E693*PCUs!$B$4+F693*PCUs!$B$5</f>
        <v>20</v>
      </c>
      <c r="C693" s="24">
        <v>20</v>
      </c>
      <c r="D693" s="24">
        <v>0</v>
      </c>
      <c r="E693" s="24">
        <v>0</v>
      </c>
      <c r="F693" s="69">
        <v>0</v>
      </c>
      <c r="G693" s="63">
        <f t="shared" si="158"/>
        <v>115</v>
      </c>
      <c r="H693" s="60">
        <f t="shared" ref="H693:H703" si="174">H692</f>
        <v>0.72222222222222199</v>
      </c>
      <c r="I693" s="54">
        <f>J693*PCUs!$B$2+K693*PCUs!$B$3+L693*PCUs!$B$4+M693*PCUs!$B$5</f>
        <v>8</v>
      </c>
      <c r="J693" s="24">
        <v>8</v>
      </c>
      <c r="K693" s="24">
        <v>0</v>
      </c>
      <c r="L693" s="24">
        <v>0</v>
      </c>
      <c r="M693" s="69">
        <v>0</v>
      </c>
      <c r="N693" s="75">
        <f t="shared" si="159"/>
        <v>46</v>
      </c>
      <c r="O693" s="60">
        <f t="shared" ref="O693:O703" si="175">O692</f>
        <v>0.72222222222222199</v>
      </c>
      <c r="P693" s="54">
        <f>Q693*PCUs!$B$2+R693*PCUs!$B$3+S693*PCUs!$B$4+T693*PCUs!$B$5</f>
        <v>9</v>
      </c>
      <c r="Q693" s="24">
        <v>9</v>
      </c>
      <c r="R693" s="24">
        <v>0</v>
      </c>
      <c r="S693" s="24">
        <v>0</v>
      </c>
      <c r="T693" s="69">
        <v>0</v>
      </c>
      <c r="U693" s="75">
        <f t="shared" si="172"/>
        <v>51.75</v>
      </c>
    </row>
    <row r="694" spans="1:21" ht="13.5" customHeight="1" x14ac:dyDescent="0.2">
      <c r="A694" s="60">
        <f t="shared" si="173"/>
        <v>0.72222222222222199</v>
      </c>
      <c r="B694" s="54">
        <f>C694*PCUs!$B$2+D694*PCUs!$B$3+E694*PCUs!$B$4+F694*PCUs!$B$5</f>
        <v>18</v>
      </c>
      <c r="C694" s="24">
        <v>18</v>
      </c>
      <c r="D694" s="24">
        <v>0</v>
      </c>
      <c r="E694" s="24">
        <v>0</v>
      </c>
      <c r="F694" s="69">
        <v>0</v>
      </c>
      <c r="G694" s="63">
        <f t="shared" si="158"/>
        <v>103.5</v>
      </c>
      <c r="H694" s="60">
        <f t="shared" si="174"/>
        <v>0.72222222222222199</v>
      </c>
      <c r="I694" s="54">
        <f>J694*PCUs!$B$2+K694*PCUs!$B$3+L694*PCUs!$B$4+M694*PCUs!$B$5</f>
        <v>6</v>
      </c>
      <c r="J694" s="24">
        <v>6</v>
      </c>
      <c r="K694" s="24">
        <v>0</v>
      </c>
      <c r="L694" s="24">
        <v>0</v>
      </c>
      <c r="M694" s="69">
        <v>0</v>
      </c>
      <c r="N694" s="75">
        <f t="shared" si="159"/>
        <v>34.5</v>
      </c>
      <c r="O694" s="60">
        <f t="shared" si="175"/>
        <v>0.72222222222222199</v>
      </c>
      <c r="P694" s="54">
        <f>Q694*PCUs!$B$2+R694*PCUs!$B$3+S694*PCUs!$B$4+T694*PCUs!$B$5</f>
        <v>0</v>
      </c>
      <c r="Q694" s="24">
        <v>0</v>
      </c>
      <c r="R694" s="24">
        <v>0</v>
      </c>
      <c r="S694" s="24">
        <v>0</v>
      </c>
      <c r="T694" s="69">
        <v>0</v>
      </c>
      <c r="U694" s="75">
        <f t="shared" si="172"/>
        <v>0</v>
      </c>
    </row>
    <row r="695" spans="1:21" ht="13.5" customHeight="1" x14ac:dyDescent="0.2">
      <c r="A695" s="60">
        <f t="shared" si="173"/>
        <v>0.72222222222222199</v>
      </c>
      <c r="B695" s="54">
        <f>C695*PCUs!$B$2+D695*PCUs!$B$3+E695*PCUs!$B$4+F695*PCUs!$B$5</f>
        <v>20</v>
      </c>
      <c r="C695" s="24">
        <v>20</v>
      </c>
      <c r="D695" s="24">
        <v>0</v>
      </c>
      <c r="E695" s="24">
        <v>0</v>
      </c>
      <c r="F695" s="69">
        <v>0</v>
      </c>
      <c r="G695" s="63">
        <f t="shared" si="158"/>
        <v>115</v>
      </c>
      <c r="H695" s="60">
        <f t="shared" si="174"/>
        <v>0.72222222222222199</v>
      </c>
      <c r="I695" s="54">
        <f>J695*PCUs!$B$2+K695*PCUs!$B$3+L695*PCUs!$B$4+M695*PCUs!$B$5</f>
        <v>1</v>
      </c>
      <c r="J695" s="24">
        <v>1</v>
      </c>
      <c r="K695" s="24">
        <v>0</v>
      </c>
      <c r="L695" s="24">
        <v>0</v>
      </c>
      <c r="M695" s="69">
        <v>0</v>
      </c>
      <c r="N695" s="75">
        <f t="shared" si="159"/>
        <v>5.75</v>
      </c>
      <c r="O695" s="60">
        <f t="shared" si="175"/>
        <v>0.72222222222222199</v>
      </c>
      <c r="P695" s="54">
        <f>Q695*PCUs!$B$2+R695*PCUs!$B$3+S695*PCUs!$B$4+T695*PCUs!$B$5</f>
        <v>3</v>
      </c>
      <c r="Q695" s="24">
        <v>3</v>
      </c>
      <c r="R695" s="24">
        <v>0</v>
      </c>
      <c r="S695" s="24">
        <v>0</v>
      </c>
      <c r="T695" s="69">
        <v>0</v>
      </c>
      <c r="U695" s="75">
        <f t="shared" si="172"/>
        <v>17.25</v>
      </c>
    </row>
    <row r="696" spans="1:21" ht="13.5" customHeight="1" x14ac:dyDescent="0.2">
      <c r="A696" s="60">
        <f t="shared" si="173"/>
        <v>0.72222222222222199</v>
      </c>
      <c r="B696" s="54">
        <f>C696*PCUs!$B$2+D696*PCUs!$B$3+E696*PCUs!$B$4+F696*PCUs!$B$5</f>
        <v>0</v>
      </c>
      <c r="F696" s="69"/>
      <c r="G696" s="63">
        <f t="shared" si="158"/>
        <v>0</v>
      </c>
      <c r="H696" s="60">
        <f t="shared" si="174"/>
        <v>0.72222222222222199</v>
      </c>
      <c r="I696" s="54">
        <f>J696*PCUs!$B$2+K696*PCUs!$B$3+L696*PCUs!$B$4+M696*PCUs!$B$5</f>
        <v>0</v>
      </c>
      <c r="M696" s="69"/>
      <c r="N696" s="75">
        <f t="shared" si="159"/>
        <v>0</v>
      </c>
      <c r="O696" s="60">
        <f t="shared" si="175"/>
        <v>0.72222222222222199</v>
      </c>
      <c r="P696" s="54">
        <f>Q696*PCUs!$B$2+R696*PCUs!$B$3+S696*PCUs!$B$4+T696*PCUs!$B$5</f>
        <v>0</v>
      </c>
      <c r="T696" s="69"/>
      <c r="U696" s="75">
        <f t="shared" si="172"/>
        <v>0</v>
      </c>
    </row>
    <row r="697" spans="1:21" ht="13.5" customHeight="1" x14ac:dyDescent="0.2">
      <c r="A697" s="60">
        <f t="shared" si="173"/>
        <v>0.72222222222222199</v>
      </c>
      <c r="B697" s="54">
        <f>C697*PCUs!$B$2+D697*PCUs!$B$3+E697*PCUs!$B$4+F697*PCUs!$B$5</f>
        <v>0</v>
      </c>
      <c r="F697" s="69"/>
      <c r="G697" s="63">
        <f t="shared" si="158"/>
        <v>0</v>
      </c>
      <c r="H697" s="60">
        <f t="shared" si="174"/>
        <v>0.72222222222222199</v>
      </c>
      <c r="I697" s="54">
        <f>J697*PCUs!$B$2+K697*PCUs!$B$3+L697*PCUs!$B$4+M697*PCUs!$B$5</f>
        <v>0</v>
      </c>
      <c r="M697" s="69"/>
      <c r="N697" s="75">
        <f t="shared" si="159"/>
        <v>0</v>
      </c>
      <c r="O697" s="60">
        <f t="shared" si="175"/>
        <v>0.72222222222222199</v>
      </c>
      <c r="P697" s="54">
        <f>Q697*PCUs!$B$2+R697*PCUs!$B$3+S697*PCUs!$B$4+T697*PCUs!$B$5</f>
        <v>0</v>
      </c>
      <c r="T697" s="69"/>
      <c r="U697" s="75">
        <f t="shared" si="172"/>
        <v>0</v>
      </c>
    </row>
    <row r="698" spans="1:21" ht="13.5" customHeight="1" x14ac:dyDescent="0.2">
      <c r="A698" s="60">
        <f t="shared" si="173"/>
        <v>0.72222222222222199</v>
      </c>
      <c r="B698" s="54">
        <f>C698*PCUs!$B$2+D698*PCUs!$B$3+E698*PCUs!$B$4+F698*PCUs!$B$5</f>
        <v>0</v>
      </c>
      <c r="F698" s="69"/>
      <c r="G698" s="63">
        <f t="shared" si="158"/>
        <v>0</v>
      </c>
      <c r="H698" s="60">
        <f t="shared" si="174"/>
        <v>0.72222222222222199</v>
      </c>
      <c r="I698" s="54">
        <f>J698*PCUs!$B$2+K698*PCUs!$B$3+L698*PCUs!$B$4+M698*PCUs!$B$5</f>
        <v>0</v>
      </c>
      <c r="M698" s="69"/>
      <c r="N698" s="75">
        <f t="shared" si="159"/>
        <v>0</v>
      </c>
      <c r="O698" s="60">
        <f t="shared" si="175"/>
        <v>0.72222222222222199</v>
      </c>
      <c r="P698" s="54">
        <f>Q698*PCUs!$B$2+R698*PCUs!$B$3+S698*PCUs!$B$4+T698*PCUs!$B$5</f>
        <v>0</v>
      </c>
      <c r="T698" s="69"/>
      <c r="U698" s="75">
        <f t="shared" si="172"/>
        <v>0</v>
      </c>
    </row>
    <row r="699" spans="1:21" ht="13.5" customHeight="1" x14ac:dyDescent="0.2">
      <c r="A699" s="60">
        <f t="shared" si="173"/>
        <v>0.72222222222222199</v>
      </c>
      <c r="B699" s="54">
        <f>C699*PCUs!$B$2+D699*PCUs!$B$3+E699*PCUs!$B$4+F699*PCUs!$B$5</f>
        <v>0</v>
      </c>
      <c r="F699" s="69"/>
      <c r="G699" s="63">
        <f t="shared" si="158"/>
        <v>0</v>
      </c>
      <c r="H699" s="60">
        <f t="shared" si="174"/>
        <v>0.72222222222222199</v>
      </c>
      <c r="I699" s="54">
        <f>J699*PCUs!$B$2+K699*PCUs!$B$3+L699*PCUs!$B$4+M699*PCUs!$B$5</f>
        <v>0</v>
      </c>
      <c r="M699" s="69"/>
      <c r="N699" s="75">
        <f t="shared" si="159"/>
        <v>0</v>
      </c>
      <c r="O699" s="60">
        <f t="shared" si="175"/>
        <v>0.72222222222222199</v>
      </c>
      <c r="P699" s="54">
        <f>Q699*PCUs!$B$2+R699*PCUs!$B$3+S699*PCUs!$B$4+T699*PCUs!$B$5</f>
        <v>0</v>
      </c>
      <c r="T699" s="69"/>
      <c r="U699" s="75">
        <f t="shared" si="172"/>
        <v>0</v>
      </c>
    </row>
    <row r="700" spans="1:21" ht="13.5" customHeight="1" x14ac:dyDescent="0.2">
      <c r="A700" s="60">
        <f t="shared" si="173"/>
        <v>0.72222222222222199</v>
      </c>
      <c r="B700" s="54">
        <f>C700*PCUs!$B$2+D700*PCUs!$B$3+E700*PCUs!$B$4+F700*PCUs!$B$5</f>
        <v>0</v>
      </c>
      <c r="F700" s="69"/>
      <c r="G700" s="63">
        <f t="shared" si="158"/>
        <v>0</v>
      </c>
      <c r="H700" s="60">
        <f t="shared" si="174"/>
        <v>0.72222222222222199</v>
      </c>
      <c r="I700" s="54">
        <f>J700*PCUs!$B$2+K700*PCUs!$B$3+L700*PCUs!$B$4+M700*PCUs!$B$5</f>
        <v>0</v>
      </c>
      <c r="M700" s="69"/>
      <c r="N700" s="75">
        <f t="shared" si="159"/>
        <v>0</v>
      </c>
      <c r="O700" s="60">
        <f t="shared" si="175"/>
        <v>0.72222222222222199</v>
      </c>
      <c r="P700" s="54">
        <f>Q700*PCUs!$B$2+R700*PCUs!$B$3+S700*PCUs!$B$4+T700*PCUs!$B$5</f>
        <v>0</v>
      </c>
      <c r="T700" s="69"/>
      <c r="U700" s="75">
        <f t="shared" si="172"/>
        <v>0</v>
      </c>
    </row>
    <row r="701" spans="1:21" ht="13.5" customHeight="1" x14ac:dyDescent="0.2">
      <c r="A701" s="60">
        <f t="shared" si="173"/>
        <v>0.72222222222222199</v>
      </c>
      <c r="B701" s="54">
        <f>C701*PCUs!$B$2+D701*PCUs!$B$3+E701*PCUs!$B$4+F701*PCUs!$B$5</f>
        <v>0</v>
      </c>
      <c r="F701" s="69"/>
      <c r="G701" s="63">
        <f t="shared" si="158"/>
        <v>0</v>
      </c>
      <c r="H701" s="60">
        <f t="shared" si="174"/>
        <v>0.72222222222222199</v>
      </c>
      <c r="I701" s="54">
        <f>J701*PCUs!$B$2+K701*PCUs!$B$3+L701*PCUs!$B$4+M701*PCUs!$B$5</f>
        <v>0</v>
      </c>
      <c r="M701" s="69"/>
      <c r="N701" s="75">
        <f t="shared" si="159"/>
        <v>0</v>
      </c>
      <c r="O701" s="60">
        <f t="shared" si="175"/>
        <v>0.72222222222222199</v>
      </c>
      <c r="P701" s="54">
        <f>Q701*PCUs!$B$2+R701*PCUs!$B$3+S701*PCUs!$B$4+T701*PCUs!$B$5</f>
        <v>0</v>
      </c>
      <c r="T701" s="69"/>
      <c r="U701" s="75">
        <f t="shared" si="172"/>
        <v>0</v>
      </c>
    </row>
    <row r="702" spans="1:21" ht="13.5" customHeight="1" x14ac:dyDescent="0.2">
      <c r="A702" s="60">
        <f t="shared" si="173"/>
        <v>0.72222222222222199</v>
      </c>
      <c r="B702" s="54">
        <f>C702*PCUs!$B$2+D702*PCUs!$B$3+E702*PCUs!$B$4+F702*PCUs!$B$5</f>
        <v>0</v>
      </c>
      <c r="F702" s="69"/>
      <c r="G702" s="63">
        <f t="shared" si="158"/>
        <v>0</v>
      </c>
      <c r="H702" s="60">
        <f t="shared" si="174"/>
        <v>0.72222222222222199</v>
      </c>
      <c r="I702" s="54">
        <f>J702*PCUs!$B$2+K702*PCUs!$B$3+L702*PCUs!$B$4+M702*PCUs!$B$5</f>
        <v>0</v>
      </c>
      <c r="M702" s="69"/>
      <c r="N702" s="75">
        <f t="shared" si="159"/>
        <v>0</v>
      </c>
      <c r="O702" s="60">
        <f t="shared" si="175"/>
        <v>0.72222222222222199</v>
      </c>
      <c r="P702" s="54">
        <f>Q702*PCUs!$B$2+R702*PCUs!$B$3+S702*PCUs!$B$4+T702*PCUs!$B$5</f>
        <v>0</v>
      </c>
      <c r="T702" s="69"/>
      <c r="U702" s="75">
        <f t="shared" si="172"/>
        <v>0</v>
      </c>
    </row>
    <row r="703" spans="1:21" ht="13.5" customHeight="1" x14ac:dyDescent="0.2">
      <c r="A703" s="60">
        <f t="shared" si="173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ref="G703:G821" si="176">B703*5.75</f>
        <v>0</v>
      </c>
      <c r="H703" s="60">
        <f t="shared" si="174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ref="N703:N821" si="177">I703*5.75</f>
        <v>0</v>
      </c>
      <c r="O703" s="60">
        <f t="shared" si="175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72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24</v>
      </c>
      <c r="C704" s="24">
        <f>VLOOKUP(B704,B692:F703,2,FALSE)</f>
        <v>24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76"/>
        <v>138</v>
      </c>
      <c r="H704" s="70">
        <f>H703</f>
        <v>0.72222222222222199</v>
      </c>
      <c r="I704" s="54">
        <f>MAX(I692:I703)</f>
        <v>16</v>
      </c>
      <c r="J704" s="24">
        <f>VLOOKUP(I704,I692:M703,2,FALSE)</f>
        <v>16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77"/>
        <v>92</v>
      </c>
      <c r="O704" s="70">
        <f>O703</f>
        <v>0.72222222222222199</v>
      </c>
      <c r="P704" s="54">
        <f>MAX(P692:P703)</f>
        <v>9</v>
      </c>
      <c r="Q704" s="24">
        <f>VLOOKUP(P704,P692:T703,2,FALSE)</f>
        <v>9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72"/>
        <v>51.75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18</v>
      </c>
      <c r="C705" s="46">
        <v>18</v>
      </c>
      <c r="D705" s="46">
        <v>0</v>
      </c>
      <c r="E705" s="46">
        <v>0</v>
      </c>
      <c r="F705" s="71">
        <v>0</v>
      </c>
      <c r="G705" s="59">
        <f t="shared" si="176"/>
        <v>103.5</v>
      </c>
      <c r="H705" s="55">
        <f>H703+"00:05"</f>
        <v>0.7256944444444442</v>
      </c>
      <c r="I705" s="56">
        <f>J705*PCUs!$B$2+K705*PCUs!$B$3+L705*PCUs!$B$4+M705*PCUs!$B$5</f>
        <v>9</v>
      </c>
      <c r="J705" s="46">
        <v>9</v>
      </c>
      <c r="K705" s="46">
        <v>0</v>
      </c>
      <c r="L705" s="46">
        <v>0</v>
      </c>
      <c r="M705" s="71">
        <v>0</v>
      </c>
      <c r="N705" s="35">
        <f t="shared" si="177"/>
        <v>51.75</v>
      </c>
      <c r="O705" s="55">
        <f>O703+"00:05"</f>
        <v>0.7256944444444442</v>
      </c>
      <c r="P705" s="56">
        <f>Q705*PCUs!$B$2+R705*PCUs!$B$3+S705*PCUs!$B$4+T705*PCUs!$B$5</f>
        <v>1</v>
      </c>
      <c r="Q705" s="46">
        <v>1</v>
      </c>
      <c r="R705" s="46">
        <v>0</v>
      </c>
      <c r="S705" s="46">
        <v>0</v>
      </c>
      <c r="T705" s="71">
        <v>0</v>
      </c>
      <c r="U705" s="35">
        <f t="shared" si="172"/>
        <v>5.75</v>
      </c>
    </row>
    <row r="706" spans="1:21" ht="13.5" customHeight="1" x14ac:dyDescent="0.2">
      <c r="A706" s="60">
        <f t="shared" ref="A706:A716" si="178">A705</f>
        <v>0.7256944444444442</v>
      </c>
      <c r="B706" s="54">
        <f>C706*PCUs!$B$2+D706*PCUs!$B$3+E706*PCUs!$B$4+F706*PCUs!$B$5</f>
        <v>11</v>
      </c>
      <c r="C706" s="24">
        <v>11</v>
      </c>
      <c r="D706" s="24">
        <v>0</v>
      </c>
      <c r="E706" s="24">
        <v>0</v>
      </c>
      <c r="F706" s="69">
        <v>0</v>
      </c>
      <c r="G706" s="63">
        <f t="shared" si="176"/>
        <v>63.25</v>
      </c>
      <c r="H706" s="60">
        <f t="shared" ref="H706:H716" si="179">H705</f>
        <v>0.7256944444444442</v>
      </c>
      <c r="I706" s="54">
        <f>J706*PCUs!$B$2+K706*PCUs!$B$3+L706*PCUs!$B$4+M706*PCUs!$B$5</f>
        <v>5</v>
      </c>
      <c r="J706" s="24">
        <v>5</v>
      </c>
      <c r="K706" s="24">
        <v>0</v>
      </c>
      <c r="L706" s="24">
        <v>0</v>
      </c>
      <c r="M706" s="69">
        <v>0</v>
      </c>
      <c r="N706" s="75">
        <f t="shared" si="177"/>
        <v>28.75</v>
      </c>
      <c r="O706" s="60">
        <f t="shared" ref="O706:O716" si="180">O705</f>
        <v>0.7256944444444442</v>
      </c>
      <c r="P706" s="54">
        <f>Q706*PCUs!$B$2+R706*PCUs!$B$3+S706*PCUs!$B$4+T706*PCUs!$B$5</f>
        <v>1</v>
      </c>
      <c r="Q706" s="24">
        <v>1</v>
      </c>
      <c r="R706" s="24">
        <v>0</v>
      </c>
      <c r="S706" s="24">
        <v>0</v>
      </c>
      <c r="T706" s="69">
        <v>0</v>
      </c>
      <c r="U706" s="75">
        <f t="shared" si="172"/>
        <v>5.75</v>
      </c>
    </row>
    <row r="707" spans="1:21" ht="13.5" customHeight="1" x14ac:dyDescent="0.2">
      <c r="A707" s="60">
        <f t="shared" si="178"/>
        <v>0.7256944444444442</v>
      </c>
      <c r="B707" s="54">
        <f>C707*PCUs!$B$2+D707*PCUs!$B$3+E707*PCUs!$B$4+F707*PCUs!$B$5</f>
        <v>8</v>
      </c>
      <c r="C707" s="24">
        <v>8</v>
      </c>
      <c r="D707" s="24">
        <v>0</v>
      </c>
      <c r="E707" s="24">
        <v>0</v>
      </c>
      <c r="F707" s="69">
        <v>0</v>
      </c>
      <c r="G707" s="63">
        <f t="shared" si="176"/>
        <v>46</v>
      </c>
      <c r="H707" s="60">
        <f t="shared" si="179"/>
        <v>0.7256944444444442</v>
      </c>
      <c r="I707" s="54">
        <f>J707*PCUs!$B$2+K707*PCUs!$B$3+L707*PCUs!$B$4+M707*PCUs!$B$5</f>
        <v>4</v>
      </c>
      <c r="J707" s="24">
        <v>4</v>
      </c>
      <c r="K707" s="24">
        <v>0</v>
      </c>
      <c r="L707" s="24">
        <v>0</v>
      </c>
      <c r="M707" s="69">
        <v>0</v>
      </c>
      <c r="N707" s="75">
        <f t="shared" si="177"/>
        <v>23</v>
      </c>
      <c r="O707" s="60">
        <f t="shared" si="180"/>
        <v>0.7256944444444442</v>
      </c>
      <c r="P707" s="54">
        <f>Q707*PCUs!$B$2+R707*PCUs!$B$3+S707*PCUs!$B$4+T707*PCUs!$B$5</f>
        <v>0</v>
      </c>
      <c r="Q707" s="24">
        <v>0</v>
      </c>
      <c r="R707" s="24">
        <v>0</v>
      </c>
      <c r="S707" s="24">
        <v>0</v>
      </c>
      <c r="T707" s="69">
        <v>0</v>
      </c>
      <c r="U707" s="75">
        <f t="shared" si="172"/>
        <v>0</v>
      </c>
    </row>
    <row r="708" spans="1:21" ht="13.5" customHeight="1" x14ac:dyDescent="0.2">
      <c r="A708" s="60">
        <f t="shared" si="178"/>
        <v>0.7256944444444442</v>
      </c>
      <c r="B708" s="54">
        <f>C708*PCUs!$B$2+D708*PCUs!$B$3+E708*PCUs!$B$4+F708*PCUs!$B$5</f>
        <v>3</v>
      </c>
      <c r="C708" s="24">
        <v>3</v>
      </c>
      <c r="D708" s="24">
        <v>0</v>
      </c>
      <c r="E708" s="24">
        <v>0</v>
      </c>
      <c r="F708" s="69">
        <v>0</v>
      </c>
      <c r="G708" s="63">
        <f t="shared" si="176"/>
        <v>17.25</v>
      </c>
      <c r="H708" s="60">
        <f t="shared" si="179"/>
        <v>0.7256944444444442</v>
      </c>
      <c r="I708" s="54">
        <f>J708*PCUs!$B$2+K708*PCUs!$B$3+L708*PCUs!$B$4+M708*PCUs!$B$5</f>
        <v>1</v>
      </c>
      <c r="J708" s="24">
        <v>1</v>
      </c>
      <c r="K708" s="24">
        <v>0</v>
      </c>
      <c r="L708" s="24">
        <v>0</v>
      </c>
      <c r="M708" s="69">
        <v>0</v>
      </c>
      <c r="N708" s="75">
        <f t="shared" si="177"/>
        <v>5.75</v>
      </c>
      <c r="O708" s="60">
        <f t="shared" si="180"/>
        <v>0.7256944444444442</v>
      </c>
      <c r="P708" s="54">
        <f>Q708*PCUs!$B$2+R708*PCUs!$B$3+S708*PCUs!$B$4+T708*PCUs!$B$5</f>
        <v>0</v>
      </c>
      <c r="Q708" s="24">
        <v>0</v>
      </c>
      <c r="R708" s="24">
        <v>0</v>
      </c>
      <c r="S708" s="24">
        <v>0</v>
      </c>
      <c r="T708" s="69">
        <v>0</v>
      </c>
      <c r="U708" s="75">
        <f t="shared" si="172"/>
        <v>0</v>
      </c>
    </row>
    <row r="709" spans="1:21" ht="13.5" customHeight="1" x14ac:dyDescent="0.2">
      <c r="A709" s="60">
        <f t="shared" si="178"/>
        <v>0.7256944444444442</v>
      </c>
      <c r="B709" s="54">
        <f>C709*PCUs!$B$2+D709*PCUs!$B$3+E709*PCUs!$B$4+F709*PCUs!$B$5</f>
        <v>0</v>
      </c>
      <c r="F709" s="69"/>
      <c r="G709" s="63">
        <f t="shared" si="176"/>
        <v>0</v>
      </c>
      <c r="H709" s="60">
        <f t="shared" si="179"/>
        <v>0.7256944444444442</v>
      </c>
      <c r="I709" s="54">
        <f>J709*PCUs!$B$2+K709*PCUs!$B$3+L709*PCUs!$B$4+M709*PCUs!$B$5</f>
        <v>0</v>
      </c>
      <c r="M709" s="69"/>
      <c r="N709" s="75">
        <f t="shared" si="177"/>
        <v>0</v>
      </c>
      <c r="O709" s="60">
        <f t="shared" si="180"/>
        <v>0.7256944444444442</v>
      </c>
      <c r="P709" s="54">
        <f>Q709*PCUs!$B$2+R709*PCUs!$B$3+S709*PCUs!$B$4+T709*PCUs!$B$5</f>
        <v>0</v>
      </c>
      <c r="T709" s="69"/>
      <c r="U709" s="75">
        <f t="shared" si="172"/>
        <v>0</v>
      </c>
    </row>
    <row r="710" spans="1:21" ht="13.5" customHeight="1" x14ac:dyDescent="0.2">
      <c r="A710" s="60">
        <f t="shared" si="178"/>
        <v>0.7256944444444442</v>
      </c>
      <c r="B710" s="54">
        <f>C710*PCUs!$B$2+D710*PCUs!$B$3+E710*PCUs!$B$4+F710*PCUs!$B$5</f>
        <v>0</v>
      </c>
      <c r="F710" s="69"/>
      <c r="G710" s="63">
        <f t="shared" si="176"/>
        <v>0</v>
      </c>
      <c r="H710" s="60">
        <f t="shared" si="179"/>
        <v>0.7256944444444442</v>
      </c>
      <c r="I710" s="54">
        <f>J710*PCUs!$B$2+K710*PCUs!$B$3+L710*PCUs!$B$4+M710*PCUs!$B$5</f>
        <v>0</v>
      </c>
      <c r="M710" s="69"/>
      <c r="N710" s="75">
        <f t="shared" si="177"/>
        <v>0</v>
      </c>
      <c r="O710" s="60">
        <f t="shared" si="180"/>
        <v>0.7256944444444442</v>
      </c>
      <c r="P710" s="54">
        <f>Q710*PCUs!$B$2+R710*PCUs!$B$3+S710*PCUs!$B$4+T710*PCUs!$B$5</f>
        <v>0</v>
      </c>
      <c r="T710" s="69"/>
      <c r="U710" s="75">
        <f t="shared" si="172"/>
        <v>0</v>
      </c>
    </row>
    <row r="711" spans="1:21" ht="13.5" customHeight="1" x14ac:dyDescent="0.2">
      <c r="A711" s="60">
        <f t="shared" si="178"/>
        <v>0.7256944444444442</v>
      </c>
      <c r="B711" s="54">
        <f>C711*PCUs!$B$2+D711*PCUs!$B$3+E711*PCUs!$B$4+F711*PCUs!$B$5</f>
        <v>0</v>
      </c>
      <c r="F711" s="69"/>
      <c r="G711" s="63">
        <f t="shared" si="176"/>
        <v>0</v>
      </c>
      <c r="H711" s="60">
        <f t="shared" si="179"/>
        <v>0.7256944444444442</v>
      </c>
      <c r="I711" s="54">
        <f>J711*PCUs!$B$2+K711*PCUs!$B$3+L711*PCUs!$B$4+M711*PCUs!$B$5</f>
        <v>0</v>
      </c>
      <c r="M711" s="69"/>
      <c r="N711" s="75">
        <f t="shared" si="177"/>
        <v>0</v>
      </c>
      <c r="O711" s="60">
        <f t="shared" si="180"/>
        <v>0.7256944444444442</v>
      </c>
      <c r="P711" s="54">
        <f>Q711*PCUs!$B$2+R711*PCUs!$B$3+S711*PCUs!$B$4+T711*PCUs!$B$5</f>
        <v>0</v>
      </c>
      <c r="T711" s="69"/>
      <c r="U711" s="75">
        <f t="shared" si="172"/>
        <v>0</v>
      </c>
    </row>
    <row r="712" spans="1:21" ht="13.5" customHeight="1" x14ac:dyDescent="0.2">
      <c r="A712" s="60">
        <f t="shared" si="178"/>
        <v>0.7256944444444442</v>
      </c>
      <c r="B712" s="54">
        <f>C712*PCUs!$B$2+D712*PCUs!$B$3+E712*PCUs!$B$4+F712*PCUs!$B$5</f>
        <v>0</v>
      </c>
      <c r="F712" s="69"/>
      <c r="G712" s="63">
        <f t="shared" si="176"/>
        <v>0</v>
      </c>
      <c r="H712" s="60">
        <f t="shared" si="179"/>
        <v>0.7256944444444442</v>
      </c>
      <c r="I712" s="54">
        <f>J712*PCUs!$B$2+K712*PCUs!$B$3+L712*PCUs!$B$4+M712*PCUs!$B$5</f>
        <v>0</v>
      </c>
      <c r="M712" s="69"/>
      <c r="N712" s="75">
        <f t="shared" si="177"/>
        <v>0</v>
      </c>
      <c r="O712" s="60">
        <f t="shared" si="180"/>
        <v>0.7256944444444442</v>
      </c>
      <c r="P712" s="54">
        <f>Q712*PCUs!$B$2+R712*PCUs!$B$3+S712*PCUs!$B$4+T712*PCUs!$B$5</f>
        <v>0</v>
      </c>
      <c r="T712" s="69"/>
      <c r="U712" s="75">
        <f t="shared" si="172"/>
        <v>0</v>
      </c>
    </row>
    <row r="713" spans="1:21" ht="13.5" customHeight="1" x14ac:dyDescent="0.2">
      <c r="A713" s="60">
        <f t="shared" si="178"/>
        <v>0.7256944444444442</v>
      </c>
      <c r="B713" s="54">
        <f>C713*PCUs!$B$2+D713*PCUs!$B$3+E713*PCUs!$B$4+F713*PCUs!$B$5</f>
        <v>0</v>
      </c>
      <c r="F713" s="69"/>
      <c r="G713" s="63">
        <f t="shared" si="176"/>
        <v>0</v>
      </c>
      <c r="H713" s="60">
        <f t="shared" si="179"/>
        <v>0.7256944444444442</v>
      </c>
      <c r="I713" s="54">
        <f>J713*PCUs!$B$2+K713*PCUs!$B$3+L713*PCUs!$B$4+M713*PCUs!$B$5</f>
        <v>0</v>
      </c>
      <c r="M713" s="69"/>
      <c r="N713" s="75">
        <f t="shared" si="177"/>
        <v>0</v>
      </c>
      <c r="O713" s="60">
        <f t="shared" si="180"/>
        <v>0.7256944444444442</v>
      </c>
      <c r="P713" s="54">
        <f>Q713*PCUs!$B$2+R713*PCUs!$B$3+S713*PCUs!$B$4+T713*PCUs!$B$5</f>
        <v>0</v>
      </c>
      <c r="T713" s="69"/>
      <c r="U713" s="75">
        <f t="shared" si="172"/>
        <v>0</v>
      </c>
    </row>
    <row r="714" spans="1:21" ht="13.5" customHeight="1" x14ac:dyDescent="0.2">
      <c r="A714" s="60">
        <f t="shared" si="178"/>
        <v>0.7256944444444442</v>
      </c>
      <c r="B714" s="54">
        <f>C714*PCUs!$B$2+D714*PCUs!$B$3+E714*PCUs!$B$4+F714*PCUs!$B$5</f>
        <v>0</v>
      </c>
      <c r="F714" s="69"/>
      <c r="G714" s="63">
        <f t="shared" si="176"/>
        <v>0</v>
      </c>
      <c r="H714" s="60">
        <f t="shared" si="179"/>
        <v>0.7256944444444442</v>
      </c>
      <c r="I714" s="54">
        <f>J714*PCUs!$B$2+K714*PCUs!$B$3+L714*PCUs!$B$4+M714*PCUs!$B$5</f>
        <v>0</v>
      </c>
      <c r="M714" s="69"/>
      <c r="N714" s="75">
        <f t="shared" si="177"/>
        <v>0</v>
      </c>
      <c r="O714" s="60">
        <f t="shared" si="180"/>
        <v>0.7256944444444442</v>
      </c>
      <c r="P714" s="54">
        <f>Q714*PCUs!$B$2+R714*PCUs!$B$3+S714*PCUs!$B$4+T714*PCUs!$B$5</f>
        <v>0</v>
      </c>
      <c r="T714" s="69"/>
      <c r="U714" s="75">
        <f t="shared" si="172"/>
        <v>0</v>
      </c>
    </row>
    <row r="715" spans="1:21" ht="13.5" customHeight="1" x14ac:dyDescent="0.2">
      <c r="A715" s="60">
        <f t="shared" si="178"/>
        <v>0.7256944444444442</v>
      </c>
      <c r="B715" s="54">
        <f>C715*PCUs!$B$2+D715*PCUs!$B$3+E715*PCUs!$B$4+F715*PCUs!$B$5</f>
        <v>0</v>
      </c>
      <c r="F715" s="69"/>
      <c r="G715" s="63">
        <f t="shared" si="176"/>
        <v>0</v>
      </c>
      <c r="H715" s="60">
        <f t="shared" si="179"/>
        <v>0.7256944444444442</v>
      </c>
      <c r="I715" s="54">
        <f>J715*PCUs!$B$2+K715*PCUs!$B$3+L715*PCUs!$B$4+M715*PCUs!$B$5</f>
        <v>0</v>
      </c>
      <c r="M715" s="69"/>
      <c r="N715" s="75">
        <f t="shared" si="177"/>
        <v>0</v>
      </c>
      <c r="O715" s="60">
        <f t="shared" si="180"/>
        <v>0.7256944444444442</v>
      </c>
      <c r="P715" s="54">
        <f>Q715*PCUs!$B$2+R715*PCUs!$B$3+S715*PCUs!$B$4+T715*PCUs!$B$5</f>
        <v>0</v>
      </c>
      <c r="T715" s="69"/>
      <c r="U715" s="75">
        <f t="shared" si="172"/>
        <v>0</v>
      </c>
    </row>
    <row r="716" spans="1:21" ht="13.5" customHeight="1" x14ac:dyDescent="0.2">
      <c r="A716" s="60">
        <f t="shared" si="178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76"/>
        <v>0</v>
      </c>
      <c r="H716" s="60">
        <f t="shared" si="179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77"/>
        <v>0</v>
      </c>
      <c r="O716" s="60">
        <f t="shared" si="180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72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18</v>
      </c>
      <c r="C717" s="24">
        <f>VLOOKUP(B717,B705:F716,2,FALSE)</f>
        <v>18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6"/>
        <v>103.5</v>
      </c>
      <c r="H717" s="70">
        <f>H716</f>
        <v>0.7256944444444442</v>
      </c>
      <c r="I717" s="54">
        <f>MAX(I705:I716)</f>
        <v>9</v>
      </c>
      <c r="J717" s="24">
        <f>VLOOKUP(I717,I705:M716,2,FALSE)</f>
        <v>9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77"/>
        <v>51.75</v>
      </c>
      <c r="O717" s="70">
        <f>O716</f>
        <v>0.7256944444444442</v>
      </c>
      <c r="P717" s="54">
        <f>MAX(P705:P716)</f>
        <v>1</v>
      </c>
      <c r="Q717" s="24">
        <f>VLOOKUP(P717,P705:T716,2,FALSE)</f>
        <v>1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72"/>
        <v>5.75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6</v>
      </c>
      <c r="C718" s="46">
        <v>6</v>
      </c>
      <c r="D718" s="46">
        <v>0</v>
      </c>
      <c r="E718" s="46">
        <v>0</v>
      </c>
      <c r="F718" s="71">
        <v>0</v>
      </c>
      <c r="G718" s="59">
        <f t="shared" si="176"/>
        <v>34.5</v>
      </c>
      <c r="H718" s="55">
        <f>H716+"00:05"</f>
        <v>0.72916666666666641</v>
      </c>
      <c r="I718" s="56">
        <f>J718*PCUs!$B$2+K718*PCUs!$B$3+L718*PCUs!$B$4+M718*PCUs!$B$5</f>
        <v>5</v>
      </c>
      <c r="J718" s="46">
        <v>5</v>
      </c>
      <c r="K718" s="46">
        <v>0</v>
      </c>
      <c r="L718" s="46">
        <v>0</v>
      </c>
      <c r="M718" s="71">
        <v>0</v>
      </c>
      <c r="N718" s="35">
        <f t="shared" si="177"/>
        <v>28.75</v>
      </c>
      <c r="O718" s="55">
        <f>O716+"00:05"</f>
        <v>0.72916666666666641</v>
      </c>
      <c r="P718" s="56">
        <f>Q718*PCUs!$B$2+R718*PCUs!$B$3+S718*PCUs!$B$4+T718*PCUs!$B$5</f>
        <v>2</v>
      </c>
      <c r="Q718" s="46">
        <v>2</v>
      </c>
      <c r="R718" s="46">
        <v>0</v>
      </c>
      <c r="S718" s="46">
        <v>0</v>
      </c>
      <c r="T718" s="71">
        <v>0</v>
      </c>
      <c r="U718" s="35">
        <f t="shared" si="172"/>
        <v>11.5</v>
      </c>
    </row>
    <row r="719" spans="1:21" ht="13.5" customHeight="1" x14ac:dyDescent="0.2">
      <c r="A719" s="60">
        <f t="shared" ref="A719:A729" si="181">A718</f>
        <v>0.72916666666666641</v>
      </c>
      <c r="B719" s="54">
        <f>C719*PCUs!$B$2+D719*PCUs!$B$3+E719*PCUs!$B$4+F719*PCUs!$B$5</f>
        <v>6</v>
      </c>
      <c r="C719" s="24">
        <v>6</v>
      </c>
      <c r="D719" s="24">
        <v>0</v>
      </c>
      <c r="E719" s="24">
        <v>0</v>
      </c>
      <c r="F719" s="69">
        <v>0</v>
      </c>
      <c r="G719" s="63">
        <f t="shared" si="176"/>
        <v>34.5</v>
      </c>
      <c r="H719" s="60">
        <f t="shared" ref="H719:H729" si="182">H718</f>
        <v>0.72916666666666641</v>
      </c>
      <c r="I719" s="54">
        <f>J719*PCUs!$B$2+K719*PCUs!$B$3+L719*PCUs!$B$4+M719*PCUs!$B$5</f>
        <v>1</v>
      </c>
      <c r="J719" s="24">
        <v>1</v>
      </c>
      <c r="K719" s="24">
        <v>0</v>
      </c>
      <c r="L719" s="24">
        <v>0</v>
      </c>
      <c r="M719" s="69">
        <v>0</v>
      </c>
      <c r="N719" s="75">
        <f t="shared" si="177"/>
        <v>5.75</v>
      </c>
      <c r="O719" s="60">
        <f t="shared" ref="O719:O729" si="183">O718</f>
        <v>0.72916666666666641</v>
      </c>
      <c r="P719" s="54">
        <f>Q719*PCUs!$B$2+R719*PCUs!$B$3+S719*PCUs!$B$4+T719*PCUs!$B$5</f>
        <v>3</v>
      </c>
      <c r="Q719" s="24">
        <v>3</v>
      </c>
      <c r="R719" s="24">
        <v>0</v>
      </c>
      <c r="S719" s="24">
        <v>0</v>
      </c>
      <c r="T719" s="69">
        <v>0</v>
      </c>
      <c r="U719" s="75">
        <f t="shared" si="172"/>
        <v>17.25</v>
      </c>
    </row>
    <row r="720" spans="1:21" ht="13.5" customHeight="1" x14ac:dyDescent="0.2">
      <c r="A720" s="60">
        <f t="shared" si="181"/>
        <v>0.72916666666666641</v>
      </c>
      <c r="B720" s="54">
        <f>C720*PCUs!$B$2+D720*PCUs!$B$3+E720*PCUs!$B$4+F720*PCUs!$B$5</f>
        <v>12</v>
      </c>
      <c r="C720" s="24">
        <v>12</v>
      </c>
      <c r="D720" s="24">
        <v>0</v>
      </c>
      <c r="E720" s="24">
        <v>0</v>
      </c>
      <c r="F720" s="69">
        <v>0</v>
      </c>
      <c r="G720" s="63">
        <f t="shared" si="176"/>
        <v>69</v>
      </c>
      <c r="H720" s="60">
        <f t="shared" si="182"/>
        <v>0.72916666666666641</v>
      </c>
      <c r="I720" s="54">
        <f>J720*PCUs!$B$2+K720*PCUs!$B$3+L720*PCUs!$B$4+M720*PCUs!$B$5</f>
        <v>4</v>
      </c>
      <c r="J720" s="24">
        <v>4</v>
      </c>
      <c r="K720" s="24">
        <v>0</v>
      </c>
      <c r="L720" s="24">
        <v>0</v>
      </c>
      <c r="M720" s="69">
        <v>0</v>
      </c>
      <c r="N720" s="75">
        <f t="shared" si="177"/>
        <v>23</v>
      </c>
      <c r="O720" s="60">
        <f t="shared" si="183"/>
        <v>0.72916666666666641</v>
      </c>
      <c r="P720" s="54">
        <f>Q720*PCUs!$B$2+R720*PCUs!$B$3+S720*PCUs!$B$4+T720*PCUs!$B$5</f>
        <v>1</v>
      </c>
      <c r="Q720" s="24">
        <v>1</v>
      </c>
      <c r="R720" s="24">
        <v>0</v>
      </c>
      <c r="S720" s="24">
        <v>0</v>
      </c>
      <c r="T720" s="69">
        <v>0</v>
      </c>
      <c r="U720" s="75">
        <f t="shared" si="172"/>
        <v>5.75</v>
      </c>
    </row>
    <row r="721" spans="1:21" ht="13.5" customHeight="1" x14ac:dyDescent="0.2">
      <c r="A721" s="60">
        <f t="shared" si="181"/>
        <v>0.72916666666666641</v>
      </c>
      <c r="B721" s="54">
        <f>C721*PCUs!$B$2+D721*PCUs!$B$3+E721*PCUs!$B$4+F721*PCUs!$B$5</f>
        <v>13</v>
      </c>
      <c r="C721" s="24">
        <v>13</v>
      </c>
      <c r="D721" s="24">
        <v>0</v>
      </c>
      <c r="E721" s="24">
        <v>0</v>
      </c>
      <c r="F721" s="69">
        <v>0</v>
      </c>
      <c r="G721" s="63">
        <f t="shared" si="176"/>
        <v>74.75</v>
      </c>
      <c r="H721" s="60">
        <f t="shared" si="182"/>
        <v>0.72916666666666641</v>
      </c>
      <c r="I721" s="54">
        <f>J721*PCUs!$B$2+K721*PCUs!$B$3+L721*PCUs!$B$4+M721*PCUs!$B$5</f>
        <v>4</v>
      </c>
      <c r="J721" s="24">
        <v>4</v>
      </c>
      <c r="K721" s="24">
        <v>0</v>
      </c>
      <c r="L721" s="24">
        <v>0</v>
      </c>
      <c r="M721" s="69">
        <v>0</v>
      </c>
      <c r="N721" s="75">
        <f t="shared" si="177"/>
        <v>23</v>
      </c>
      <c r="O721" s="60">
        <f t="shared" si="183"/>
        <v>0.72916666666666641</v>
      </c>
      <c r="P721" s="54">
        <f>Q721*PCUs!$B$2+R721*PCUs!$B$3+S721*PCUs!$B$4+T721*PCUs!$B$5</f>
        <v>2</v>
      </c>
      <c r="Q721" s="24">
        <v>2</v>
      </c>
      <c r="R721" s="24">
        <v>0</v>
      </c>
      <c r="S721" s="24">
        <v>0</v>
      </c>
      <c r="T721" s="69">
        <v>0</v>
      </c>
      <c r="U721" s="75">
        <f t="shared" si="172"/>
        <v>11.5</v>
      </c>
    </row>
    <row r="722" spans="1:21" ht="13.5" customHeight="1" x14ac:dyDescent="0.2">
      <c r="A722" s="60">
        <f t="shared" si="181"/>
        <v>0.72916666666666641</v>
      </c>
      <c r="B722" s="54">
        <f>C722*PCUs!$B$2+D722*PCUs!$B$3+E722*PCUs!$B$4+F722*PCUs!$B$5</f>
        <v>0</v>
      </c>
      <c r="F722" s="69"/>
      <c r="G722" s="63">
        <f t="shared" si="176"/>
        <v>0</v>
      </c>
      <c r="H722" s="60">
        <f t="shared" si="182"/>
        <v>0.72916666666666641</v>
      </c>
      <c r="I722" s="54">
        <f>J722*PCUs!$B$2+K722*PCUs!$B$3+L722*PCUs!$B$4+M722*PCUs!$B$5</f>
        <v>0</v>
      </c>
      <c r="M722" s="69"/>
      <c r="N722" s="75">
        <f t="shared" si="177"/>
        <v>0</v>
      </c>
      <c r="O722" s="60">
        <f t="shared" si="183"/>
        <v>0.72916666666666641</v>
      </c>
      <c r="P722" s="54">
        <f>Q722*PCUs!$B$2+R722*PCUs!$B$3+S722*PCUs!$B$4+T722*PCUs!$B$5</f>
        <v>0</v>
      </c>
      <c r="T722" s="69"/>
      <c r="U722" s="75">
        <f t="shared" si="172"/>
        <v>0</v>
      </c>
    </row>
    <row r="723" spans="1:21" ht="13.5" customHeight="1" x14ac:dyDescent="0.2">
      <c r="A723" s="60">
        <f t="shared" si="181"/>
        <v>0.72916666666666641</v>
      </c>
      <c r="B723" s="54">
        <f>C723*PCUs!$B$2+D723*PCUs!$B$3+E723*PCUs!$B$4+F723*PCUs!$B$5</f>
        <v>0</v>
      </c>
      <c r="F723" s="69"/>
      <c r="G723" s="63">
        <f t="shared" si="176"/>
        <v>0</v>
      </c>
      <c r="H723" s="60">
        <f t="shared" si="182"/>
        <v>0.72916666666666641</v>
      </c>
      <c r="I723" s="54">
        <f>J723*PCUs!$B$2+K723*PCUs!$B$3+L723*PCUs!$B$4+M723*PCUs!$B$5</f>
        <v>0</v>
      </c>
      <c r="M723" s="69"/>
      <c r="N723" s="75">
        <f t="shared" si="177"/>
        <v>0</v>
      </c>
      <c r="O723" s="60">
        <f t="shared" si="183"/>
        <v>0.72916666666666641</v>
      </c>
      <c r="P723" s="54">
        <f>Q723*PCUs!$B$2+R723*PCUs!$B$3+S723*PCUs!$B$4+T723*PCUs!$B$5</f>
        <v>0</v>
      </c>
      <c r="T723" s="69"/>
      <c r="U723" s="75">
        <f t="shared" si="172"/>
        <v>0</v>
      </c>
    </row>
    <row r="724" spans="1:21" ht="13.5" customHeight="1" x14ac:dyDescent="0.2">
      <c r="A724" s="60">
        <f t="shared" si="181"/>
        <v>0.72916666666666641</v>
      </c>
      <c r="B724" s="54">
        <f>C724*PCUs!$B$2+D724*PCUs!$B$3+E724*PCUs!$B$4+F724*PCUs!$B$5</f>
        <v>0</v>
      </c>
      <c r="F724" s="69"/>
      <c r="G724" s="63">
        <f t="shared" si="176"/>
        <v>0</v>
      </c>
      <c r="H724" s="60">
        <f t="shared" si="182"/>
        <v>0.72916666666666641</v>
      </c>
      <c r="I724" s="54">
        <f>J724*PCUs!$B$2+K724*PCUs!$B$3+L724*PCUs!$B$4+M724*PCUs!$B$5</f>
        <v>0</v>
      </c>
      <c r="M724" s="69"/>
      <c r="N724" s="75">
        <f t="shared" si="177"/>
        <v>0</v>
      </c>
      <c r="O724" s="60">
        <f t="shared" si="183"/>
        <v>0.72916666666666641</v>
      </c>
      <c r="P724" s="54">
        <f>Q724*PCUs!$B$2+R724*PCUs!$B$3+S724*PCUs!$B$4+T724*PCUs!$B$5</f>
        <v>0</v>
      </c>
      <c r="T724" s="69"/>
      <c r="U724" s="75">
        <f t="shared" si="172"/>
        <v>0</v>
      </c>
    </row>
    <row r="725" spans="1:21" ht="13.5" customHeight="1" x14ac:dyDescent="0.2">
      <c r="A725" s="60">
        <f t="shared" si="181"/>
        <v>0.72916666666666641</v>
      </c>
      <c r="B725" s="54">
        <f>C725*PCUs!$B$2+D725*PCUs!$B$3+E725*PCUs!$B$4+F725*PCUs!$B$5</f>
        <v>0</v>
      </c>
      <c r="F725" s="69"/>
      <c r="G725" s="63">
        <f t="shared" si="176"/>
        <v>0</v>
      </c>
      <c r="H725" s="60">
        <f t="shared" si="182"/>
        <v>0.72916666666666641</v>
      </c>
      <c r="I725" s="54">
        <f>J725*PCUs!$B$2+K725*PCUs!$B$3+L725*PCUs!$B$4+M725*PCUs!$B$5</f>
        <v>0</v>
      </c>
      <c r="M725" s="69"/>
      <c r="N725" s="75">
        <f t="shared" si="177"/>
        <v>0</v>
      </c>
      <c r="O725" s="60">
        <f t="shared" si="183"/>
        <v>0.72916666666666641</v>
      </c>
      <c r="P725" s="54">
        <f>Q725*PCUs!$B$2+R725*PCUs!$B$3+S725*PCUs!$B$4+T725*PCUs!$B$5</f>
        <v>0</v>
      </c>
      <c r="T725" s="69"/>
      <c r="U725" s="75">
        <f t="shared" si="172"/>
        <v>0</v>
      </c>
    </row>
    <row r="726" spans="1:21" ht="13.5" customHeight="1" x14ac:dyDescent="0.2">
      <c r="A726" s="60">
        <f t="shared" si="181"/>
        <v>0.72916666666666641</v>
      </c>
      <c r="B726" s="54">
        <f>C726*PCUs!$B$2+D726*PCUs!$B$3+E726*PCUs!$B$4+F726*PCUs!$B$5</f>
        <v>0</v>
      </c>
      <c r="F726" s="69"/>
      <c r="G726" s="63">
        <f t="shared" si="176"/>
        <v>0</v>
      </c>
      <c r="H726" s="60">
        <f t="shared" si="182"/>
        <v>0.72916666666666641</v>
      </c>
      <c r="I726" s="54">
        <f>J726*PCUs!$B$2+K726*PCUs!$B$3+L726*PCUs!$B$4+M726*PCUs!$B$5</f>
        <v>0</v>
      </c>
      <c r="M726" s="69"/>
      <c r="N726" s="75">
        <f t="shared" si="177"/>
        <v>0</v>
      </c>
      <c r="O726" s="60">
        <f t="shared" si="183"/>
        <v>0.72916666666666641</v>
      </c>
      <c r="P726" s="54">
        <f>Q726*PCUs!$B$2+R726*PCUs!$B$3+S726*PCUs!$B$4+T726*PCUs!$B$5</f>
        <v>0</v>
      </c>
      <c r="T726" s="69"/>
      <c r="U726" s="75">
        <f t="shared" si="172"/>
        <v>0</v>
      </c>
    </row>
    <row r="727" spans="1:21" ht="13.5" customHeight="1" x14ac:dyDescent="0.2">
      <c r="A727" s="60">
        <f t="shared" si="181"/>
        <v>0.72916666666666641</v>
      </c>
      <c r="B727" s="54">
        <f>C727*PCUs!$B$2+D727*PCUs!$B$3+E727*PCUs!$B$4+F727*PCUs!$B$5</f>
        <v>0</v>
      </c>
      <c r="F727" s="69"/>
      <c r="G727" s="63">
        <f t="shared" si="176"/>
        <v>0</v>
      </c>
      <c r="H727" s="60">
        <f t="shared" si="182"/>
        <v>0.72916666666666641</v>
      </c>
      <c r="I727" s="54">
        <f>J727*PCUs!$B$2+K727*PCUs!$B$3+L727*PCUs!$B$4+M727*PCUs!$B$5</f>
        <v>0</v>
      </c>
      <c r="M727" s="69"/>
      <c r="N727" s="75">
        <f t="shared" si="177"/>
        <v>0</v>
      </c>
      <c r="O727" s="60">
        <f t="shared" si="183"/>
        <v>0.72916666666666641</v>
      </c>
      <c r="P727" s="54">
        <f>Q727*PCUs!$B$2+R727*PCUs!$B$3+S727*PCUs!$B$4+T727*PCUs!$B$5</f>
        <v>0</v>
      </c>
      <c r="T727" s="69"/>
      <c r="U727" s="75">
        <f t="shared" si="172"/>
        <v>0</v>
      </c>
    </row>
    <row r="728" spans="1:21" ht="13.5" customHeight="1" x14ac:dyDescent="0.2">
      <c r="A728" s="60">
        <f t="shared" si="181"/>
        <v>0.72916666666666641</v>
      </c>
      <c r="B728" s="54">
        <f>C728*PCUs!$B$2+D728*PCUs!$B$3+E728*PCUs!$B$4+F728*PCUs!$B$5</f>
        <v>0</v>
      </c>
      <c r="F728" s="69"/>
      <c r="G728" s="63">
        <f t="shared" si="176"/>
        <v>0</v>
      </c>
      <c r="H728" s="60">
        <f t="shared" si="182"/>
        <v>0.72916666666666641</v>
      </c>
      <c r="I728" s="54">
        <f>J728*PCUs!$B$2+K728*PCUs!$B$3+L728*PCUs!$B$4+M728*PCUs!$B$5</f>
        <v>0</v>
      </c>
      <c r="M728" s="69"/>
      <c r="N728" s="75">
        <f t="shared" si="177"/>
        <v>0</v>
      </c>
      <c r="O728" s="60">
        <f t="shared" si="183"/>
        <v>0.72916666666666641</v>
      </c>
      <c r="P728" s="54">
        <f>Q728*PCUs!$B$2+R728*PCUs!$B$3+S728*PCUs!$B$4+T728*PCUs!$B$5</f>
        <v>0</v>
      </c>
      <c r="T728" s="69"/>
      <c r="U728" s="75">
        <f t="shared" si="172"/>
        <v>0</v>
      </c>
    </row>
    <row r="729" spans="1:21" ht="13.5" customHeight="1" x14ac:dyDescent="0.2">
      <c r="A729" s="60">
        <f t="shared" si="181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76"/>
        <v>0</v>
      </c>
      <c r="H729" s="60">
        <f t="shared" si="182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77"/>
        <v>0</v>
      </c>
      <c r="O729" s="60">
        <f t="shared" si="183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72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13</v>
      </c>
      <c r="C730" s="24">
        <f>VLOOKUP(B730,B718:F729,2,FALSE)</f>
        <v>13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6"/>
        <v>74.75</v>
      </c>
      <c r="H730" s="70">
        <f>H729</f>
        <v>0.72916666666666641</v>
      </c>
      <c r="I730" s="54">
        <f>MAX(I718:I729)</f>
        <v>5</v>
      </c>
      <c r="J730" s="24">
        <f>VLOOKUP(I730,I718:M729,2,FALSE)</f>
        <v>5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77"/>
        <v>28.75</v>
      </c>
      <c r="O730" s="70">
        <f>O729</f>
        <v>0.72916666666666641</v>
      </c>
      <c r="P730" s="54">
        <f>MAX(P718:P729)</f>
        <v>3</v>
      </c>
      <c r="Q730" s="24">
        <f>VLOOKUP(P730,P718:T729,2,FALSE)</f>
        <v>3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72"/>
        <v>17.25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3</v>
      </c>
      <c r="C731" s="46">
        <v>3</v>
      </c>
      <c r="D731" s="46">
        <v>0</v>
      </c>
      <c r="E731" s="46">
        <v>0</v>
      </c>
      <c r="F731" s="71">
        <v>0</v>
      </c>
      <c r="G731" s="59">
        <f t="shared" si="176"/>
        <v>17.25</v>
      </c>
      <c r="H731" s="55">
        <f>H729+"00:05"</f>
        <v>0.73263888888888862</v>
      </c>
      <c r="I731" s="56">
        <f>J731*PCUs!$B$2+K731*PCUs!$B$3+L731*PCUs!$B$4+M731*PCUs!$B$5</f>
        <v>7</v>
      </c>
      <c r="J731" s="46">
        <v>7</v>
      </c>
      <c r="K731" s="46">
        <v>0</v>
      </c>
      <c r="L731" s="46">
        <v>0</v>
      </c>
      <c r="M731" s="71">
        <v>0</v>
      </c>
      <c r="N731" s="35">
        <f t="shared" si="177"/>
        <v>40.25</v>
      </c>
      <c r="O731" s="55">
        <f>O729+"00:05"</f>
        <v>0.73263888888888862</v>
      </c>
      <c r="P731" s="56">
        <f>Q731*PCUs!$B$2+R731*PCUs!$B$3+S731*PCUs!$B$4+T731*PCUs!$B$5</f>
        <v>1</v>
      </c>
      <c r="Q731" s="46">
        <v>1</v>
      </c>
      <c r="R731" s="46">
        <v>0</v>
      </c>
      <c r="S731" s="46">
        <v>0</v>
      </c>
      <c r="T731" s="71">
        <v>0</v>
      </c>
      <c r="U731" s="35">
        <f t="shared" si="172"/>
        <v>5.75</v>
      </c>
    </row>
    <row r="732" spans="1:21" ht="13.5" customHeight="1" x14ac:dyDescent="0.2">
      <c r="A732" s="60">
        <f t="shared" ref="A732:A742" si="184">A731</f>
        <v>0.73263888888888862</v>
      </c>
      <c r="B732" s="54">
        <f>C732*PCUs!$B$2+D732*PCUs!$B$3+E732*PCUs!$B$4+F732*PCUs!$B$5</f>
        <v>9</v>
      </c>
      <c r="C732" s="24">
        <v>9</v>
      </c>
      <c r="D732" s="24">
        <v>0</v>
      </c>
      <c r="E732" s="24">
        <v>0</v>
      </c>
      <c r="F732" s="69">
        <v>0</v>
      </c>
      <c r="G732" s="63">
        <f t="shared" si="176"/>
        <v>51.75</v>
      </c>
      <c r="H732" s="60">
        <f t="shared" ref="H732:H742" si="185">H731</f>
        <v>0.73263888888888862</v>
      </c>
      <c r="I732" s="54">
        <f>J732*PCUs!$B$2+K732*PCUs!$B$3+L732*PCUs!$B$4+M732*PCUs!$B$5</f>
        <v>10</v>
      </c>
      <c r="J732" s="24">
        <v>10</v>
      </c>
      <c r="K732" s="24">
        <v>0</v>
      </c>
      <c r="L732" s="24">
        <v>0</v>
      </c>
      <c r="M732" s="69">
        <v>0</v>
      </c>
      <c r="N732" s="75">
        <f t="shared" si="177"/>
        <v>57.5</v>
      </c>
      <c r="O732" s="60">
        <f t="shared" ref="O732:O742" si="186">O731</f>
        <v>0.73263888888888862</v>
      </c>
      <c r="P732" s="54">
        <f>Q732*PCUs!$B$2+R732*PCUs!$B$3+S732*PCUs!$B$4+T732*PCUs!$B$5</f>
        <v>2</v>
      </c>
      <c r="Q732" s="24">
        <v>2</v>
      </c>
      <c r="R732" s="24">
        <v>0</v>
      </c>
      <c r="S732" s="24">
        <v>0</v>
      </c>
      <c r="T732" s="69">
        <v>0</v>
      </c>
      <c r="U732" s="75">
        <f t="shared" si="172"/>
        <v>11.5</v>
      </c>
    </row>
    <row r="733" spans="1:21" ht="13.5" customHeight="1" x14ac:dyDescent="0.2">
      <c r="A733" s="60">
        <f t="shared" si="184"/>
        <v>0.73263888888888862</v>
      </c>
      <c r="B733" s="54">
        <f>C733*PCUs!$B$2+D733*PCUs!$B$3+E733*PCUs!$B$4+F733*PCUs!$B$5</f>
        <v>7.5</v>
      </c>
      <c r="C733" s="24">
        <v>6</v>
      </c>
      <c r="D733" s="24">
        <v>1</v>
      </c>
      <c r="E733" s="24">
        <v>0</v>
      </c>
      <c r="F733" s="69">
        <v>0</v>
      </c>
      <c r="G733" s="63">
        <f t="shared" si="176"/>
        <v>43.125</v>
      </c>
      <c r="H733" s="60">
        <f t="shared" si="185"/>
        <v>0.73263888888888862</v>
      </c>
      <c r="I733" s="54">
        <f>J733*PCUs!$B$2+K733*PCUs!$B$3+L733*PCUs!$B$4+M733*PCUs!$B$5</f>
        <v>5</v>
      </c>
      <c r="J733" s="24">
        <v>5</v>
      </c>
      <c r="K733" s="24">
        <v>0</v>
      </c>
      <c r="L733" s="24">
        <v>0</v>
      </c>
      <c r="M733" s="69">
        <v>0</v>
      </c>
      <c r="N733" s="75">
        <f t="shared" si="177"/>
        <v>28.75</v>
      </c>
      <c r="O733" s="60">
        <f t="shared" si="186"/>
        <v>0.73263888888888862</v>
      </c>
      <c r="P733" s="54">
        <f>Q733*PCUs!$B$2+R733*PCUs!$B$3+S733*PCUs!$B$4+T733*PCUs!$B$5</f>
        <v>2</v>
      </c>
      <c r="Q733" s="24">
        <v>2</v>
      </c>
      <c r="R733" s="24">
        <v>0</v>
      </c>
      <c r="S733" s="24">
        <v>0</v>
      </c>
      <c r="T733" s="69">
        <v>0</v>
      </c>
      <c r="U733" s="75">
        <f t="shared" si="172"/>
        <v>11.5</v>
      </c>
    </row>
    <row r="734" spans="1:21" ht="13.5" customHeight="1" x14ac:dyDescent="0.2">
      <c r="A734" s="60">
        <f t="shared" si="184"/>
        <v>0.73263888888888862</v>
      </c>
      <c r="B734" s="54">
        <f>C734*PCUs!$B$2+D734*PCUs!$B$3+E734*PCUs!$B$4+F734*PCUs!$B$5</f>
        <v>11</v>
      </c>
      <c r="C734" s="24">
        <v>11</v>
      </c>
      <c r="D734" s="24">
        <v>0</v>
      </c>
      <c r="E734" s="24">
        <v>0</v>
      </c>
      <c r="F734" s="69">
        <v>0</v>
      </c>
      <c r="G734" s="63">
        <f t="shared" si="176"/>
        <v>63.25</v>
      </c>
      <c r="H734" s="60">
        <f t="shared" si="185"/>
        <v>0.73263888888888862</v>
      </c>
      <c r="I734" s="54">
        <f>J734*PCUs!$B$2+K734*PCUs!$B$3+L734*PCUs!$B$4+M734*PCUs!$B$5</f>
        <v>3</v>
      </c>
      <c r="J734" s="24">
        <v>3</v>
      </c>
      <c r="K734" s="24">
        <v>0</v>
      </c>
      <c r="L734" s="24">
        <v>0</v>
      </c>
      <c r="M734" s="69">
        <v>0</v>
      </c>
      <c r="N734" s="75">
        <f t="shared" si="177"/>
        <v>17.25</v>
      </c>
      <c r="O734" s="60">
        <f t="shared" si="186"/>
        <v>0.73263888888888862</v>
      </c>
      <c r="P734" s="54">
        <f>Q734*PCUs!$B$2+R734*PCUs!$B$3+S734*PCUs!$B$4+T734*PCUs!$B$5</f>
        <v>2</v>
      </c>
      <c r="Q734" s="24">
        <v>2</v>
      </c>
      <c r="R734" s="24">
        <v>0</v>
      </c>
      <c r="S734" s="24">
        <v>0</v>
      </c>
      <c r="T734" s="69">
        <v>0</v>
      </c>
      <c r="U734" s="75">
        <f t="shared" si="172"/>
        <v>11.5</v>
      </c>
    </row>
    <row r="735" spans="1:21" ht="13.5" customHeight="1" x14ac:dyDescent="0.2">
      <c r="A735" s="60">
        <f t="shared" si="184"/>
        <v>0.73263888888888862</v>
      </c>
      <c r="B735" s="54">
        <f>C735*PCUs!$B$2+D735*PCUs!$B$3+E735*PCUs!$B$4+F735*PCUs!$B$5</f>
        <v>0</v>
      </c>
      <c r="F735" s="69"/>
      <c r="G735" s="63">
        <f t="shared" si="176"/>
        <v>0</v>
      </c>
      <c r="H735" s="60">
        <f t="shared" si="185"/>
        <v>0.73263888888888862</v>
      </c>
      <c r="I735" s="54">
        <f>J735*PCUs!$B$2+K735*PCUs!$B$3+L735*PCUs!$B$4+M735*PCUs!$B$5</f>
        <v>0</v>
      </c>
      <c r="M735" s="69"/>
      <c r="N735" s="75">
        <f t="shared" si="177"/>
        <v>0</v>
      </c>
      <c r="O735" s="60">
        <f t="shared" si="186"/>
        <v>0.73263888888888862</v>
      </c>
      <c r="P735" s="54">
        <f>Q735*PCUs!$B$2+R735*PCUs!$B$3+S735*PCUs!$B$4+T735*PCUs!$B$5</f>
        <v>0</v>
      </c>
      <c r="T735" s="69"/>
      <c r="U735" s="75">
        <f t="shared" si="172"/>
        <v>0</v>
      </c>
    </row>
    <row r="736" spans="1:21" ht="13.5" customHeight="1" x14ac:dyDescent="0.2">
      <c r="A736" s="60">
        <f t="shared" si="184"/>
        <v>0.73263888888888862</v>
      </c>
      <c r="B736" s="54">
        <f>C736*PCUs!$B$2+D736*PCUs!$B$3+E736*PCUs!$B$4+F736*PCUs!$B$5</f>
        <v>0</v>
      </c>
      <c r="F736" s="69"/>
      <c r="G736" s="63">
        <f t="shared" si="176"/>
        <v>0</v>
      </c>
      <c r="H736" s="60">
        <f t="shared" si="185"/>
        <v>0.73263888888888862</v>
      </c>
      <c r="I736" s="54">
        <f>J736*PCUs!$B$2+K736*PCUs!$B$3+L736*PCUs!$B$4+M736*PCUs!$B$5</f>
        <v>0</v>
      </c>
      <c r="M736" s="69"/>
      <c r="N736" s="75">
        <f t="shared" si="177"/>
        <v>0</v>
      </c>
      <c r="O736" s="60">
        <f t="shared" si="186"/>
        <v>0.73263888888888862</v>
      </c>
      <c r="P736" s="54">
        <f>Q736*PCUs!$B$2+R736*PCUs!$B$3+S736*PCUs!$B$4+T736*PCUs!$B$5</f>
        <v>0</v>
      </c>
      <c r="T736" s="69"/>
      <c r="U736" s="75">
        <f t="shared" si="172"/>
        <v>0</v>
      </c>
    </row>
    <row r="737" spans="1:21" ht="13.5" customHeight="1" x14ac:dyDescent="0.2">
      <c r="A737" s="60">
        <f t="shared" si="184"/>
        <v>0.73263888888888862</v>
      </c>
      <c r="B737" s="54">
        <f>C737*PCUs!$B$2+D737*PCUs!$B$3+E737*PCUs!$B$4+F737*PCUs!$B$5</f>
        <v>0</v>
      </c>
      <c r="F737" s="69"/>
      <c r="G737" s="63">
        <f t="shared" si="176"/>
        <v>0</v>
      </c>
      <c r="H737" s="60">
        <f t="shared" si="185"/>
        <v>0.73263888888888862</v>
      </c>
      <c r="I737" s="54">
        <f>J737*PCUs!$B$2+K737*PCUs!$B$3+L737*PCUs!$B$4+M737*PCUs!$B$5</f>
        <v>0</v>
      </c>
      <c r="M737" s="69"/>
      <c r="N737" s="75">
        <f t="shared" si="177"/>
        <v>0</v>
      </c>
      <c r="O737" s="60">
        <f t="shared" si="186"/>
        <v>0.73263888888888862</v>
      </c>
      <c r="P737" s="54">
        <f>Q737*PCUs!$B$2+R737*PCUs!$B$3+S737*PCUs!$B$4+T737*PCUs!$B$5</f>
        <v>0</v>
      </c>
      <c r="T737" s="69"/>
      <c r="U737" s="75">
        <f t="shared" si="172"/>
        <v>0</v>
      </c>
    </row>
    <row r="738" spans="1:21" ht="13.5" customHeight="1" x14ac:dyDescent="0.2">
      <c r="A738" s="60">
        <f t="shared" si="184"/>
        <v>0.73263888888888862</v>
      </c>
      <c r="B738" s="54">
        <f>C738*PCUs!$B$2+D738*PCUs!$B$3+E738*PCUs!$B$4+F738*PCUs!$B$5</f>
        <v>0</v>
      </c>
      <c r="F738" s="69"/>
      <c r="G738" s="63">
        <f t="shared" si="176"/>
        <v>0</v>
      </c>
      <c r="H738" s="60">
        <f t="shared" si="185"/>
        <v>0.73263888888888862</v>
      </c>
      <c r="I738" s="54">
        <f>J738*PCUs!$B$2+K738*PCUs!$B$3+L738*PCUs!$B$4+M738*PCUs!$B$5</f>
        <v>0</v>
      </c>
      <c r="M738" s="69"/>
      <c r="N738" s="75">
        <f t="shared" si="177"/>
        <v>0</v>
      </c>
      <c r="O738" s="60">
        <f t="shared" si="186"/>
        <v>0.73263888888888862</v>
      </c>
      <c r="P738" s="54">
        <f>Q738*PCUs!$B$2+R738*PCUs!$B$3+S738*PCUs!$B$4+T738*PCUs!$B$5</f>
        <v>0</v>
      </c>
      <c r="T738" s="69"/>
      <c r="U738" s="75">
        <f t="shared" si="172"/>
        <v>0</v>
      </c>
    </row>
    <row r="739" spans="1:21" ht="13.5" customHeight="1" x14ac:dyDescent="0.2">
      <c r="A739" s="60">
        <f t="shared" si="184"/>
        <v>0.73263888888888862</v>
      </c>
      <c r="B739" s="54">
        <f>C739*PCUs!$B$2+D739*PCUs!$B$3+E739*PCUs!$B$4+F739*PCUs!$B$5</f>
        <v>0</v>
      </c>
      <c r="F739" s="69"/>
      <c r="G739" s="63">
        <f t="shared" si="176"/>
        <v>0</v>
      </c>
      <c r="H739" s="60">
        <f t="shared" si="185"/>
        <v>0.73263888888888862</v>
      </c>
      <c r="I739" s="54">
        <f>J739*PCUs!$B$2+K739*PCUs!$B$3+L739*PCUs!$B$4+M739*PCUs!$B$5</f>
        <v>0</v>
      </c>
      <c r="M739" s="69"/>
      <c r="N739" s="75">
        <f t="shared" si="177"/>
        <v>0</v>
      </c>
      <c r="O739" s="60">
        <f t="shared" si="186"/>
        <v>0.73263888888888862</v>
      </c>
      <c r="P739" s="54">
        <f>Q739*PCUs!$B$2+R739*PCUs!$B$3+S739*PCUs!$B$4+T739*PCUs!$B$5</f>
        <v>0</v>
      </c>
      <c r="T739" s="69"/>
      <c r="U739" s="75">
        <f t="shared" si="172"/>
        <v>0</v>
      </c>
    </row>
    <row r="740" spans="1:21" ht="13.5" customHeight="1" x14ac:dyDescent="0.2">
      <c r="A740" s="60">
        <f t="shared" si="184"/>
        <v>0.73263888888888862</v>
      </c>
      <c r="B740" s="54">
        <f>C740*PCUs!$B$2+D740*PCUs!$B$3+E740*PCUs!$B$4+F740*PCUs!$B$5</f>
        <v>0</v>
      </c>
      <c r="F740" s="69"/>
      <c r="G740" s="63">
        <f t="shared" si="176"/>
        <v>0</v>
      </c>
      <c r="H740" s="60">
        <f t="shared" si="185"/>
        <v>0.73263888888888862</v>
      </c>
      <c r="I740" s="54">
        <f>J740*PCUs!$B$2+K740*PCUs!$B$3+L740*PCUs!$B$4+M740*PCUs!$B$5</f>
        <v>0</v>
      </c>
      <c r="M740" s="69"/>
      <c r="N740" s="75">
        <f t="shared" si="177"/>
        <v>0</v>
      </c>
      <c r="O740" s="60">
        <f t="shared" si="186"/>
        <v>0.73263888888888862</v>
      </c>
      <c r="P740" s="54">
        <f>Q740*PCUs!$B$2+R740*PCUs!$B$3+S740*PCUs!$B$4+T740*PCUs!$B$5</f>
        <v>0</v>
      </c>
      <c r="T740" s="69"/>
      <c r="U740" s="75">
        <f t="shared" si="172"/>
        <v>0</v>
      </c>
    </row>
    <row r="741" spans="1:21" ht="13.5" customHeight="1" x14ac:dyDescent="0.2">
      <c r="A741" s="60">
        <f t="shared" si="184"/>
        <v>0.73263888888888862</v>
      </c>
      <c r="B741" s="54">
        <f>C741*PCUs!$B$2+D741*PCUs!$B$3+E741*PCUs!$B$4+F741*PCUs!$B$5</f>
        <v>0</v>
      </c>
      <c r="F741" s="69"/>
      <c r="G741" s="63">
        <f t="shared" si="176"/>
        <v>0</v>
      </c>
      <c r="H741" s="60">
        <f t="shared" si="185"/>
        <v>0.73263888888888862</v>
      </c>
      <c r="I741" s="54">
        <f>J741*PCUs!$B$2+K741*PCUs!$B$3+L741*PCUs!$B$4+M741*PCUs!$B$5</f>
        <v>0</v>
      </c>
      <c r="M741" s="69"/>
      <c r="N741" s="75">
        <f t="shared" si="177"/>
        <v>0</v>
      </c>
      <c r="O741" s="60">
        <f t="shared" si="186"/>
        <v>0.73263888888888862</v>
      </c>
      <c r="P741" s="54">
        <f>Q741*PCUs!$B$2+R741*PCUs!$B$3+S741*PCUs!$B$4+T741*PCUs!$B$5</f>
        <v>0</v>
      </c>
      <c r="T741" s="69"/>
      <c r="U741" s="75">
        <f t="shared" si="172"/>
        <v>0</v>
      </c>
    </row>
    <row r="742" spans="1:21" ht="13.5" customHeight="1" x14ac:dyDescent="0.2">
      <c r="A742" s="60">
        <f t="shared" si="184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76"/>
        <v>0</v>
      </c>
      <c r="H742" s="60">
        <f t="shared" si="185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77"/>
        <v>0</v>
      </c>
      <c r="O742" s="60">
        <f t="shared" si="186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72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11</v>
      </c>
      <c r="C743" s="24">
        <f>VLOOKUP(B743,B731:F742,2,FALSE)</f>
        <v>11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6"/>
        <v>63.25</v>
      </c>
      <c r="H743" s="70">
        <f>H742</f>
        <v>0.73263888888888862</v>
      </c>
      <c r="I743" s="54">
        <f>MAX(I731:I742)</f>
        <v>10</v>
      </c>
      <c r="J743" s="24">
        <f>VLOOKUP(I743,I731:M742,2,FALSE)</f>
        <v>10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77"/>
        <v>57.5</v>
      </c>
      <c r="O743" s="70">
        <f>O742</f>
        <v>0.73263888888888862</v>
      </c>
      <c r="P743" s="54">
        <f>MAX(P731:P742)</f>
        <v>2</v>
      </c>
      <c r="Q743" s="24">
        <f>VLOOKUP(P743,P731:T742,2,FALSE)</f>
        <v>2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72"/>
        <v>11.5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6</v>
      </c>
      <c r="C744" s="46">
        <v>6</v>
      </c>
      <c r="D744" s="46">
        <v>0</v>
      </c>
      <c r="E744" s="46">
        <v>0</v>
      </c>
      <c r="F744" s="71">
        <v>0</v>
      </c>
      <c r="G744" s="59">
        <f t="shared" si="176"/>
        <v>34.5</v>
      </c>
      <c r="H744" s="55">
        <f>H742+"00:05"</f>
        <v>0.73611111111111083</v>
      </c>
      <c r="I744" s="56">
        <f>J744*PCUs!$B$2+K744*PCUs!$B$3+L744*PCUs!$B$4+M744*PCUs!$B$5</f>
        <v>4</v>
      </c>
      <c r="J744" s="46">
        <v>4</v>
      </c>
      <c r="K744" s="46">
        <v>0</v>
      </c>
      <c r="L744" s="46">
        <v>0</v>
      </c>
      <c r="M744" s="71">
        <v>0</v>
      </c>
      <c r="N744" s="35">
        <f t="shared" si="177"/>
        <v>23</v>
      </c>
      <c r="O744" s="55">
        <f>O742+"00:05"</f>
        <v>0.73611111111111083</v>
      </c>
      <c r="P744" s="56">
        <f>Q744*PCUs!$B$2+R744*PCUs!$B$3+S744*PCUs!$B$4+T744*PCUs!$B$5</f>
        <v>2</v>
      </c>
      <c r="Q744" s="46">
        <v>2</v>
      </c>
      <c r="R744" s="46">
        <v>0</v>
      </c>
      <c r="S744" s="46">
        <v>0</v>
      </c>
      <c r="T744" s="71">
        <v>0</v>
      </c>
      <c r="U744" s="35">
        <f t="shared" si="172"/>
        <v>11.5</v>
      </c>
    </row>
    <row r="745" spans="1:21" ht="13.5" customHeight="1" x14ac:dyDescent="0.2">
      <c r="A745" s="60">
        <f t="shared" ref="A745:A755" si="187">A744</f>
        <v>0.73611111111111083</v>
      </c>
      <c r="B745" s="54">
        <f>C745*PCUs!$B$2+D745*PCUs!$B$3+E745*PCUs!$B$4+F745*PCUs!$B$5</f>
        <v>4</v>
      </c>
      <c r="C745" s="24">
        <v>4</v>
      </c>
      <c r="D745" s="24">
        <v>0</v>
      </c>
      <c r="E745" s="24">
        <v>0</v>
      </c>
      <c r="F745" s="69">
        <v>0</v>
      </c>
      <c r="G745" s="63">
        <f t="shared" si="176"/>
        <v>23</v>
      </c>
      <c r="H745" s="60">
        <f t="shared" ref="H745:H755" si="188">H744</f>
        <v>0.73611111111111083</v>
      </c>
      <c r="I745" s="54">
        <f>J745*PCUs!$B$2+K745*PCUs!$B$3+L745*PCUs!$B$4+M745*PCUs!$B$5</f>
        <v>3</v>
      </c>
      <c r="J745" s="24">
        <v>3</v>
      </c>
      <c r="K745" s="24">
        <v>0</v>
      </c>
      <c r="L745" s="24">
        <v>0</v>
      </c>
      <c r="M745" s="69">
        <v>0</v>
      </c>
      <c r="N745" s="75">
        <f t="shared" si="177"/>
        <v>17.25</v>
      </c>
      <c r="O745" s="60">
        <f t="shared" ref="O745:O755" si="189">O744</f>
        <v>0.73611111111111083</v>
      </c>
      <c r="P745" s="54">
        <f>Q745*PCUs!$B$2+R745*PCUs!$B$3+S745*PCUs!$B$4+T745*PCUs!$B$5</f>
        <v>1</v>
      </c>
      <c r="Q745" s="24">
        <v>1</v>
      </c>
      <c r="R745" s="24">
        <v>0</v>
      </c>
      <c r="S745" s="24">
        <v>0</v>
      </c>
      <c r="T745" s="69">
        <v>0</v>
      </c>
      <c r="U745" s="75">
        <f t="shared" si="172"/>
        <v>5.75</v>
      </c>
    </row>
    <row r="746" spans="1:21" ht="13.5" customHeight="1" x14ac:dyDescent="0.2">
      <c r="A746" s="60">
        <f t="shared" si="187"/>
        <v>0.73611111111111083</v>
      </c>
      <c r="B746" s="54">
        <f>C746*PCUs!$B$2+D746*PCUs!$B$3+E746*PCUs!$B$4+F746*PCUs!$B$5</f>
        <v>12</v>
      </c>
      <c r="C746" s="24">
        <v>12</v>
      </c>
      <c r="D746" s="24">
        <v>0</v>
      </c>
      <c r="E746" s="24">
        <v>0</v>
      </c>
      <c r="F746" s="69">
        <v>0</v>
      </c>
      <c r="G746" s="63">
        <f t="shared" si="176"/>
        <v>69</v>
      </c>
      <c r="H746" s="60">
        <f t="shared" si="188"/>
        <v>0.73611111111111083</v>
      </c>
      <c r="I746" s="54">
        <f>J746*PCUs!$B$2+K746*PCUs!$B$3+L746*PCUs!$B$4+M746*PCUs!$B$5</f>
        <v>5</v>
      </c>
      <c r="J746" s="24">
        <v>5</v>
      </c>
      <c r="K746" s="24">
        <v>0</v>
      </c>
      <c r="L746" s="24">
        <v>0</v>
      </c>
      <c r="M746" s="69">
        <v>0</v>
      </c>
      <c r="N746" s="75">
        <f t="shared" si="177"/>
        <v>28.75</v>
      </c>
      <c r="O746" s="60">
        <f t="shared" si="189"/>
        <v>0.73611111111111083</v>
      </c>
      <c r="P746" s="54">
        <f>Q746*PCUs!$B$2+R746*PCUs!$B$3+S746*PCUs!$B$4+T746*PCUs!$B$5</f>
        <v>2</v>
      </c>
      <c r="Q746" s="24">
        <v>2</v>
      </c>
      <c r="R746" s="24">
        <v>0</v>
      </c>
      <c r="S746" s="24">
        <v>0</v>
      </c>
      <c r="T746" s="69">
        <v>0</v>
      </c>
      <c r="U746" s="75">
        <f t="shared" si="172"/>
        <v>11.5</v>
      </c>
    </row>
    <row r="747" spans="1:21" ht="13.5" customHeight="1" x14ac:dyDescent="0.2">
      <c r="A747" s="60">
        <f t="shared" si="187"/>
        <v>0.73611111111111083</v>
      </c>
      <c r="B747" s="54">
        <f>C747*PCUs!$B$2+D747*PCUs!$B$3+E747*PCUs!$B$4+F747*PCUs!$B$5</f>
        <v>16</v>
      </c>
      <c r="C747" s="24">
        <v>16</v>
      </c>
      <c r="D747" s="24">
        <v>0</v>
      </c>
      <c r="E747" s="24">
        <v>0</v>
      </c>
      <c r="F747" s="69">
        <v>0</v>
      </c>
      <c r="G747" s="63">
        <f t="shared" si="176"/>
        <v>92</v>
      </c>
      <c r="H747" s="60">
        <f t="shared" si="188"/>
        <v>0.73611111111111083</v>
      </c>
      <c r="I747" s="54">
        <f>J747*PCUs!$B$2+K747*PCUs!$B$3+L747*PCUs!$B$4+M747*PCUs!$B$5</f>
        <v>13</v>
      </c>
      <c r="J747" s="24">
        <v>13</v>
      </c>
      <c r="K747" s="24">
        <v>0</v>
      </c>
      <c r="L747" s="24">
        <v>0</v>
      </c>
      <c r="M747" s="69">
        <v>0</v>
      </c>
      <c r="N747" s="75">
        <f t="shared" si="177"/>
        <v>74.75</v>
      </c>
      <c r="O747" s="60">
        <f t="shared" si="189"/>
        <v>0.73611111111111083</v>
      </c>
      <c r="P747" s="54">
        <f>Q747*PCUs!$B$2+R747*PCUs!$B$3+S747*PCUs!$B$4+T747*PCUs!$B$5</f>
        <v>1</v>
      </c>
      <c r="Q747" s="24">
        <v>1</v>
      </c>
      <c r="R747" s="24">
        <v>0</v>
      </c>
      <c r="S747" s="24">
        <v>0</v>
      </c>
      <c r="T747" s="69">
        <v>0</v>
      </c>
      <c r="U747" s="75">
        <f t="shared" si="172"/>
        <v>5.75</v>
      </c>
    </row>
    <row r="748" spans="1:21" ht="13.5" customHeight="1" x14ac:dyDescent="0.2">
      <c r="A748" s="60">
        <f t="shared" si="187"/>
        <v>0.73611111111111083</v>
      </c>
      <c r="B748" s="54">
        <f>C748*PCUs!$B$2+D748*PCUs!$B$3+E748*PCUs!$B$4+F748*PCUs!$B$5</f>
        <v>0</v>
      </c>
      <c r="F748" s="69"/>
      <c r="G748" s="63">
        <f t="shared" si="176"/>
        <v>0</v>
      </c>
      <c r="H748" s="60">
        <f t="shared" si="188"/>
        <v>0.73611111111111083</v>
      </c>
      <c r="I748" s="54">
        <f>J748*PCUs!$B$2+K748*PCUs!$B$3+L748*PCUs!$B$4+M748*PCUs!$B$5</f>
        <v>0</v>
      </c>
      <c r="M748" s="69"/>
      <c r="N748" s="75">
        <f t="shared" si="177"/>
        <v>0</v>
      </c>
      <c r="O748" s="60">
        <f t="shared" si="189"/>
        <v>0.73611111111111083</v>
      </c>
      <c r="P748" s="54">
        <f>Q748*PCUs!$B$2+R748*PCUs!$B$3+S748*PCUs!$B$4+T748*PCUs!$B$5</f>
        <v>0</v>
      </c>
      <c r="T748" s="69"/>
      <c r="U748" s="75">
        <f t="shared" si="172"/>
        <v>0</v>
      </c>
    </row>
    <row r="749" spans="1:21" ht="13.5" customHeight="1" x14ac:dyDescent="0.2">
      <c r="A749" s="60">
        <f t="shared" si="187"/>
        <v>0.73611111111111083</v>
      </c>
      <c r="B749" s="54">
        <f>C749*PCUs!$B$2+D749*PCUs!$B$3+E749*PCUs!$B$4+F749*PCUs!$B$5</f>
        <v>0</v>
      </c>
      <c r="F749" s="69"/>
      <c r="G749" s="63">
        <f t="shared" si="176"/>
        <v>0</v>
      </c>
      <c r="H749" s="60">
        <f t="shared" si="188"/>
        <v>0.73611111111111083</v>
      </c>
      <c r="I749" s="54">
        <f>J749*PCUs!$B$2+K749*PCUs!$B$3+L749*PCUs!$B$4+M749*PCUs!$B$5</f>
        <v>0</v>
      </c>
      <c r="M749" s="69"/>
      <c r="N749" s="75">
        <f t="shared" si="177"/>
        <v>0</v>
      </c>
      <c r="O749" s="60">
        <f t="shared" si="189"/>
        <v>0.73611111111111083</v>
      </c>
      <c r="P749" s="54">
        <f>Q749*PCUs!$B$2+R749*PCUs!$B$3+S749*PCUs!$B$4+T749*PCUs!$B$5</f>
        <v>0</v>
      </c>
      <c r="T749" s="69"/>
      <c r="U749" s="75">
        <f t="shared" si="172"/>
        <v>0</v>
      </c>
    </row>
    <row r="750" spans="1:21" ht="13.5" customHeight="1" x14ac:dyDescent="0.2">
      <c r="A750" s="60">
        <f t="shared" si="187"/>
        <v>0.73611111111111083</v>
      </c>
      <c r="B750" s="54">
        <f>C750*PCUs!$B$2+D750*PCUs!$B$3+E750*PCUs!$B$4+F750*PCUs!$B$5</f>
        <v>0</v>
      </c>
      <c r="F750" s="69"/>
      <c r="G750" s="63">
        <f t="shared" si="176"/>
        <v>0</v>
      </c>
      <c r="H750" s="60">
        <f t="shared" si="188"/>
        <v>0.73611111111111083</v>
      </c>
      <c r="I750" s="54">
        <f>J750*PCUs!$B$2+K750*PCUs!$B$3+L750*PCUs!$B$4+M750*PCUs!$B$5</f>
        <v>0</v>
      </c>
      <c r="M750" s="69"/>
      <c r="N750" s="75">
        <f t="shared" si="177"/>
        <v>0</v>
      </c>
      <c r="O750" s="60">
        <f t="shared" si="189"/>
        <v>0.73611111111111083</v>
      </c>
      <c r="P750" s="54">
        <f>Q750*PCUs!$B$2+R750*PCUs!$B$3+S750*PCUs!$B$4+T750*PCUs!$B$5</f>
        <v>0</v>
      </c>
      <c r="T750" s="69"/>
      <c r="U750" s="75">
        <f t="shared" si="172"/>
        <v>0</v>
      </c>
    </row>
    <row r="751" spans="1:21" ht="13.5" customHeight="1" x14ac:dyDescent="0.2">
      <c r="A751" s="60">
        <f t="shared" si="187"/>
        <v>0.73611111111111083</v>
      </c>
      <c r="B751" s="54">
        <f>C751*PCUs!$B$2+D751*PCUs!$B$3+E751*PCUs!$B$4+F751*PCUs!$B$5</f>
        <v>0</v>
      </c>
      <c r="F751" s="69"/>
      <c r="G751" s="63">
        <f t="shared" si="176"/>
        <v>0</v>
      </c>
      <c r="H751" s="60">
        <f t="shared" si="188"/>
        <v>0.73611111111111083</v>
      </c>
      <c r="I751" s="54">
        <f>J751*PCUs!$B$2+K751*PCUs!$B$3+L751*PCUs!$B$4+M751*PCUs!$B$5</f>
        <v>0</v>
      </c>
      <c r="M751" s="69"/>
      <c r="N751" s="75">
        <f t="shared" si="177"/>
        <v>0</v>
      </c>
      <c r="O751" s="60">
        <f t="shared" si="189"/>
        <v>0.73611111111111083</v>
      </c>
      <c r="P751" s="54">
        <f>Q751*PCUs!$B$2+R751*PCUs!$B$3+S751*PCUs!$B$4+T751*PCUs!$B$5</f>
        <v>0</v>
      </c>
      <c r="T751" s="69"/>
      <c r="U751" s="75">
        <f t="shared" si="172"/>
        <v>0</v>
      </c>
    </row>
    <row r="752" spans="1:21" ht="13.5" customHeight="1" x14ac:dyDescent="0.2">
      <c r="A752" s="60">
        <f t="shared" si="187"/>
        <v>0.73611111111111083</v>
      </c>
      <c r="B752" s="54">
        <f>C752*PCUs!$B$2+D752*PCUs!$B$3+E752*PCUs!$B$4+F752*PCUs!$B$5</f>
        <v>0</v>
      </c>
      <c r="F752" s="69"/>
      <c r="G752" s="63">
        <f t="shared" si="176"/>
        <v>0</v>
      </c>
      <c r="H752" s="60">
        <f t="shared" si="188"/>
        <v>0.73611111111111083</v>
      </c>
      <c r="I752" s="54">
        <f>J752*PCUs!$B$2+K752*PCUs!$B$3+L752*PCUs!$B$4+M752*PCUs!$B$5</f>
        <v>0</v>
      </c>
      <c r="M752" s="69"/>
      <c r="N752" s="75">
        <f t="shared" si="177"/>
        <v>0</v>
      </c>
      <c r="O752" s="60">
        <f t="shared" si="189"/>
        <v>0.73611111111111083</v>
      </c>
      <c r="P752" s="54">
        <f>Q752*PCUs!$B$2+R752*PCUs!$B$3+S752*PCUs!$B$4+T752*PCUs!$B$5</f>
        <v>0</v>
      </c>
      <c r="T752" s="69"/>
      <c r="U752" s="75">
        <f t="shared" si="172"/>
        <v>0</v>
      </c>
    </row>
    <row r="753" spans="1:21" ht="13.5" customHeight="1" x14ac:dyDescent="0.2">
      <c r="A753" s="60">
        <f t="shared" si="187"/>
        <v>0.73611111111111083</v>
      </c>
      <c r="B753" s="54">
        <f>C753*PCUs!$B$2+D753*PCUs!$B$3+E753*PCUs!$B$4+F753*PCUs!$B$5</f>
        <v>0</v>
      </c>
      <c r="F753" s="69"/>
      <c r="G753" s="63">
        <f t="shared" si="176"/>
        <v>0</v>
      </c>
      <c r="H753" s="60">
        <f t="shared" si="188"/>
        <v>0.73611111111111083</v>
      </c>
      <c r="I753" s="54">
        <f>J753*PCUs!$B$2+K753*PCUs!$B$3+L753*PCUs!$B$4+M753*PCUs!$B$5</f>
        <v>0</v>
      </c>
      <c r="M753" s="69"/>
      <c r="N753" s="75">
        <f t="shared" si="177"/>
        <v>0</v>
      </c>
      <c r="O753" s="60">
        <f t="shared" si="189"/>
        <v>0.73611111111111083</v>
      </c>
      <c r="P753" s="54">
        <f>Q753*PCUs!$B$2+R753*PCUs!$B$3+S753*PCUs!$B$4+T753*PCUs!$B$5</f>
        <v>0</v>
      </c>
      <c r="T753" s="69"/>
      <c r="U753" s="75">
        <f t="shared" si="172"/>
        <v>0</v>
      </c>
    </row>
    <row r="754" spans="1:21" ht="13.5" customHeight="1" x14ac:dyDescent="0.2">
      <c r="A754" s="60">
        <f t="shared" si="187"/>
        <v>0.73611111111111083</v>
      </c>
      <c r="B754" s="54">
        <f>C754*PCUs!$B$2+D754*PCUs!$B$3+E754*PCUs!$B$4+F754*PCUs!$B$5</f>
        <v>0</v>
      </c>
      <c r="F754" s="69"/>
      <c r="G754" s="63">
        <f t="shared" si="176"/>
        <v>0</v>
      </c>
      <c r="H754" s="60">
        <f t="shared" si="188"/>
        <v>0.73611111111111083</v>
      </c>
      <c r="I754" s="54">
        <f>J754*PCUs!$B$2+K754*PCUs!$B$3+L754*PCUs!$B$4+M754*PCUs!$B$5</f>
        <v>0</v>
      </c>
      <c r="M754" s="69"/>
      <c r="N754" s="75">
        <f t="shared" si="177"/>
        <v>0</v>
      </c>
      <c r="O754" s="60">
        <f t="shared" si="189"/>
        <v>0.73611111111111083</v>
      </c>
      <c r="P754" s="54">
        <f>Q754*PCUs!$B$2+R754*PCUs!$B$3+S754*PCUs!$B$4+T754*PCUs!$B$5</f>
        <v>0</v>
      </c>
      <c r="T754" s="69"/>
      <c r="U754" s="75">
        <f t="shared" si="172"/>
        <v>0</v>
      </c>
    </row>
    <row r="755" spans="1:21" ht="13.5" customHeight="1" x14ac:dyDescent="0.2">
      <c r="A755" s="60">
        <f t="shared" si="187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76"/>
        <v>0</v>
      </c>
      <c r="H755" s="60">
        <f t="shared" si="188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77"/>
        <v>0</v>
      </c>
      <c r="O755" s="60">
        <f t="shared" si="189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72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16</v>
      </c>
      <c r="C756" s="24">
        <f>VLOOKUP(B756,B744:F755,2,FALSE)</f>
        <v>16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76"/>
        <v>92</v>
      </c>
      <c r="H756" s="70">
        <f>H755</f>
        <v>0.73611111111111083</v>
      </c>
      <c r="I756" s="54">
        <f>MAX(I744:I755)</f>
        <v>13</v>
      </c>
      <c r="J756" s="24">
        <f>VLOOKUP(I756,I744:M755,2,FALSE)</f>
        <v>13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77"/>
        <v>74.75</v>
      </c>
      <c r="O756" s="70">
        <f>O755</f>
        <v>0.73611111111111083</v>
      </c>
      <c r="P756" s="54">
        <f>MAX(P744:P755)</f>
        <v>2</v>
      </c>
      <c r="Q756" s="24">
        <f>VLOOKUP(P756,P744:T755,2,FALSE)</f>
        <v>2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72"/>
        <v>11.5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6</v>
      </c>
      <c r="C757" s="46">
        <v>6</v>
      </c>
      <c r="D757" s="46">
        <v>0</v>
      </c>
      <c r="E757" s="46">
        <v>0</v>
      </c>
      <c r="F757" s="71">
        <v>0</v>
      </c>
      <c r="G757" s="59">
        <f t="shared" si="176"/>
        <v>34.5</v>
      </c>
      <c r="H757" s="55">
        <f>H755+"00:05"</f>
        <v>0.73958333333333304</v>
      </c>
      <c r="I757" s="56">
        <f>J757*PCUs!$B$2+K757*PCUs!$B$3+L757*PCUs!$B$4+M757*PCUs!$B$5</f>
        <v>4</v>
      </c>
      <c r="J757" s="46">
        <v>4</v>
      </c>
      <c r="K757" s="46">
        <v>0</v>
      </c>
      <c r="L757" s="46">
        <v>0</v>
      </c>
      <c r="M757" s="71">
        <v>0</v>
      </c>
      <c r="N757" s="35">
        <f t="shared" si="177"/>
        <v>23</v>
      </c>
      <c r="O757" s="55">
        <f>O755+"00:05"</f>
        <v>0.73958333333333304</v>
      </c>
      <c r="P757" s="56">
        <f>Q757*PCUs!$B$2+R757*PCUs!$B$3+S757*PCUs!$B$4+T757*PCUs!$B$5</f>
        <v>1</v>
      </c>
      <c r="Q757" s="46">
        <v>1</v>
      </c>
      <c r="R757" s="46">
        <v>0</v>
      </c>
      <c r="S757" s="46">
        <v>0</v>
      </c>
      <c r="T757" s="71">
        <v>0</v>
      </c>
      <c r="U757" s="35">
        <f t="shared" si="172"/>
        <v>5.75</v>
      </c>
    </row>
    <row r="758" spans="1:21" ht="13.5" customHeight="1" x14ac:dyDescent="0.2">
      <c r="A758" s="60">
        <f t="shared" ref="A758:A768" si="190">A757</f>
        <v>0.73958333333333304</v>
      </c>
      <c r="B758" s="54">
        <f>C758*PCUs!$B$2+D758*PCUs!$B$3+E758*PCUs!$B$4+F758*PCUs!$B$5</f>
        <v>4</v>
      </c>
      <c r="C758" s="24">
        <v>4</v>
      </c>
      <c r="D758" s="24">
        <v>0</v>
      </c>
      <c r="E758" s="24">
        <v>0</v>
      </c>
      <c r="F758" s="69">
        <v>0</v>
      </c>
      <c r="G758" s="63">
        <f t="shared" si="176"/>
        <v>23</v>
      </c>
      <c r="H758" s="60">
        <f t="shared" ref="H758:H768" si="191">H757</f>
        <v>0.73958333333333304</v>
      </c>
      <c r="I758" s="54">
        <f>J758*PCUs!$B$2+K758*PCUs!$B$3+L758*PCUs!$B$4+M758*PCUs!$B$5</f>
        <v>6</v>
      </c>
      <c r="J758" s="24">
        <v>6</v>
      </c>
      <c r="K758" s="24">
        <v>0</v>
      </c>
      <c r="L758" s="24">
        <v>0</v>
      </c>
      <c r="M758" s="69">
        <v>0</v>
      </c>
      <c r="N758" s="75">
        <f t="shared" si="177"/>
        <v>34.5</v>
      </c>
      <c r="O758" s="60">
        <f t="shared" ref="O758:O768" si="192">O757</f>
        <v>0.73958333333333304</v>
      </c>
      <c r="P758" s="54">
        <f>Q758*PCUs!$B$2+R758*PCUs!$B$3+S758*PCUs!$B$4+T758*PCUs!$B$5</f>
        <v>2</v>
      </c>
      <c r="Q758" s="24">
        <v>2</v>
      </c>
      <c r="R758" s="24">
        <v>0</v>
      </c>
      <c r="S758" s="24">
        <v>0</v>
      </c>
      <c r="T758" s="69">
        <v>0</v>
      </c>
      <c r="U758" s="75">
        <f t="shared" si="172"/>
        <v>11.5</v>
      </c>
    </row>
    <row r="759" spans="1:21" ht="13.5" customHeight="1" x14ac:dyDescent="0.2">
      <c r="A759" s="60">
        <f t="shared" si="190"/>
        <v>0.73958333333333304</v>
      </c>
      <c r="B759" s="54">
        <f>C759*PCUs!$B$2+D759*PCUs!$B$3+E759*PCUs!$B$4+F759*PCUs!$B$5</f>
        <v>11</v>
      </c>
      <c r="C759" s="24">
        <v>11</v>
      </c>
      <c r="D759" s="24">
        <v>0</v>
      </c>
      <c r="E759" s="24">
        <v>0</v>
      </c>
      <c r="F759" s="69">
        <v>0</v>
      </c>
      <c r="G759" s="63">
        <f t="shared" si="176"/>
        <v>63.25</v>
      </c>
      <c r="H759" s="60">
        <f t="shared" si="191"/>
        <v>0.73958333333333304</v>
      </c>
      <c r="I759" s="54">
        <f>J759*PCUs!$B$2+K759*PCUs!$B$3+L759*PCUs!$B$4+M759*PCUs!$B$5</f>
        <v>4</v>
      </c>
      <c r="J759" s="24">
        <v>4</v>
      </c>
      <c r="K759" s="24">
        <v>0</v>
      </c>
      <c r="L759" s="24">
        <v>0</v>
      </c>
      <c r="M759" s="69">
        <v>0</v>
      </c>
      <c r="N759" s="75">
        <f t="shared" si="177"/>
        <v>23</v>
      </c>
      <c r="O759" s="60">
        <f t="shared" si="192"/>
        <v>0.73958333333333304</v>
      </c>
      <c r="P759" s="54">
        <f>Q759*PCUs!$B$2+R759*PCUs!$B$3+S759*PCUs!$B$4+T759*PCUs!$B$5</f>
        <v>0</v>
      </c>
      <c r="Q759" s="24">
        <v>0</v>
      </c>
      <c r="R759" s="24">
        <v>0</v>
      </c>
      <c r="S759" s="24">
        <v>0</v>
      </c>
      <c r="T759" s="69">
        <v>0</v>
      </c>
      <c r="U759" s="75">
        <f t="shared" si="172"/>
        <v>0</v>
      </c>
    </row>
    <row r="760" spans="1:21" ht="13.5" customHeight="1" x14ac:dyDescent="0.2">
      <c r="A760" s="60">
        <f t="shared" si="190"/>
        <v>0.73958333333333304</v>
      </c>
      <c r="B760" s="54">
        <f>C760*PCUs!$B$2+D760*PCUs!$B$3+E760*PCUs!$B$4+F760*PCUs!$B$5</f>
        <v>0</v>
      </c>
      <c r="F760" s="69"/>
      <c r="G760" s="63">
        <f t="shared" si="176"/>
        <v>0</v>
      </c>
      <c r="H760" s="60">
        <f t="shared" si="191"/>
        <v>0.73958333333333304</v>
      </c>
      <c r="I760" s="54">
        <f>J760*PCUs!$B$2+K760*PCUs!$B$3+L760*PCUs!$B$4+M760*PCUs!$B$5</f>
        <v>0</v>
      </c>
      <c r="M760" s="69"/>
      <c r="N760" s="75">
        <f t="shared" si="177"/>
        <v>0</v>
      </c>
      <c r="O760" s="60">
        <f t="shared" si="192"/>
        <v>0.73958333333333304</v>
      </c>
      <c r="P760" s="54">
        <f>Q760*PCUs!$B$2+R760*PCUs!$B$3+S760*PCUs!$B$4+T760*PCUs!$B$5</f>
        <v>0</v>
      </c>
      <c r="T760" s="69"/>
      <c r="U760" s="75">
        <f t="shared" si="172"/>
        <v>0</v>
      </c>
    </row>
    <row r="761" spans="1:21" ht="13.5" customHeight="1" x14ac:dyDescent="0.2">
      <c r="A761" s="60">
        <f t="shared" si="190"/>
        <v>0.73958333333333304</v>
      </c>
      <c r="B761" s="54">
        <f>C761*PCUs!$B$2+D761*PCUs!$B$3+E761*PCUs!$B$4+F761*PCUs!$B$5</f>
        <v>0</v>
      </c>
      <c r="F761" s="69"/>
      <c r="G761" s="63">
        <f t="shared" si="176"/>
        <v>0</v>
      </c>
      <c r="H761" s="60">
        <f t="shared" si="191"/>
        <v>0.73958333333333304</v>
      </c>
      <c r="I761" s="54">
        <f>J761*PCUs!$B$2+K761*PCUs!$B$3+L761*PCUs!$B$4+M761*PCUs!$B$5</f>
        <v>0</v>
      </c>
      <c r="M761" s="69"/>
      <c r="N761" s="75">
        <f t="shared" si="177"/>
        <v>0</v>
      </c>
      <c r="O761" s="60">
        <f t="shared" si="192"/>
        <v>0.73958333333333304</v>
      </c>
      <c r="P761" s="54">
        <f>Q761*PCUs!$B$2+R761*PCUs!$B$3+S761*PCUs!$B$4+T761*PCUs!$B$5</f>
        <v>0</v>
      </c>
      <c r="T761" s="69"/>
      <c r="U761" s="75">
        <f t="shared" si="172"/>
        <v>0</v>
      </c>
    </row>
    <row r="762" spans="1:21" ht="13.5" customHeight="1" x14ac:dyDescent="0.2">
      <c r="A762" s="60">
        <f t="shared" si="190"/>
        <v>0.73958333333333304</v>
      </c>
      <c r="B762" s="54">
        <f>C762*PCUs!$B$2+D762*PCUs!$B$3+E762*PCUs!$B$4+F762*PCUs!$B$5</f>
        <v>0</v>
      </c>
      <c r="F762" s="69"/>
      <c r="G762" s="63">
        <f t="shared" si="176"/>
        <v>0</v>
      </c>
      <c r="H762" s="60">
        <f t="shared" si="191"/>
        <v>0.73958333333333304</v>
      </c>
      <c r="I762" s="54">
        <f>J762*PCUs!$B$2+K762*PCUs!$B$3+L762*PCUs!$B$4+M762*PCUs!$B$5</f>
        <v>0</v>
      </c>
      <c r="M762" s="69"/>
      <c r="N762" s="75">
        <f t="shared" si="177"/>
        <v>0</v>
      </c>
      <c r="O762" s="60">
        <f t="shared" si="192"/>
        <v>0.73958333333333304</v>
      </c>
      <c r="P762" s="54">
        <f>Q762*PCUs!$B$2+R762*PCUs!$B$3+S762*PCUs!$B$4+T762*PCUs!$B$5</f>
        <v>0</v>
      </c>
      <c r="T762" s="69"/>
      <c r="U762" s="75">
        <f t="shared" si="172"/>
        <v>0</v>
      </c>
    </row>
    <row r="763" spans="1:21" ht="13.5" customHeight="1" x14ac:dyDescent="0.2">
      <c r="A763" s="60">
        <f t="shared" si="190"/>
        <v>0.73958333333333304</v>
      </c>
      <c r="B763" s="54">
        <f>C763*PCUs!$B$2+D763*PCUs!$B$3+E763*PCUs!$B$4+F763*PCUs!$B$5</f>
        <v>0</v>
      </c>
      <c r="F763" s="69"/>
      <c r="G763" s="63">
        <f t="shared" si="176"/>
        <v>0</v>
      </c>
      <c r="H763" s="60">
        <f t="shared" si="191"/>
        <v>0.73958333333333304</v>
      </c>
      <c r="I763" s="54">
        <f>J763*PCUs!$B$2+K763*PCUs!$B$3+L763*PCUs!$B$4+M763*PCUs!$B$5</f>
        <v>0</v>
      </c>
      <c r="M763" s="69"/>
      <c r="N763" s="75">
        <f t="shared" si="177"/>
        <v>0</v>
      </c>
      <c r="O763" s="60">
        <f t="shared" si="192"/>
        <v>0.73958333333333304</v>
      </c>
      <c r="P763" s="54">
        <f>Q763*PCUs!$B$2+R763*PCUs!$B$3+S763*PCUs!$B$4+T763*PCUs!$B$5</f>
        <v>0</v>
      </c>
      <c r="T763" s="69"/>
      <c r="U763" s="75">
        <f t="shared" si="172"/>
        <v>0</v>
      </c>
    </row>
    <row r="764" spans="1:21" ht="13.5" customHeight="1" x14ac:dyDescent="0.2">
      <c r="A764" s="60">
        <f t="shared" si="190"/>
        <v>0.73958333333333304</v>
      </c>
      <c r="B764" s="54">
        <f>C764*PCUs!$B$2+D764*PCUs!$B$3+E764*PCUs!$B$4+F764*PCUs!$B$5</f>
        <v>0</v>
      </c>
      <c r="F764" s="69"/>
      <c r="G764" s="63">
        <f t="shared" si="176"/>
        <v>0</v>
      </c>
      <c r="H764" s="60">
        <f t="shared" si="191"/>
        <v>0.73958333333333304</v>
      </c>
      <c r="I764" s="54">
        <f>J764*PCUs!$B$2+K764*PCUs!$B$3+L764*PCUs!$B$4+M764*PCUs!$B$5</f>
        <v>0</v>
      </c>
      <c r="M764" s="69"/>
      <c r="N764" s="75">
        <f t="shared" si="177"/>
        <v>0</v>
      </c>
      <c r="O764" s="60">
        <f t="shared" si="192"/>
        <v>0.73958333333333304</v>
      </c>
      <c r="P764" s="54">
        <f>Q764*PCUs!$B$2+R764*PCUs!$B$3+S764*PCUs!$B$4+T764*PCUs!$B$5</f>
        <v>0</v>
      </c>
      <c r="T764" s="69"/>
      <c r="U764" s="75">
        <f t="shared" si="172"/>
        <v>0</v>
      </c>
    </row>
    <row r="765" spans="1:21" ht="13.5" customHeight="1" x14ac:dyDescent="0.2">
      <c r="A765" s="60">
        <f t="shared" si="190"/>
        <v>0.73958333333333304</v>
      </c>
      <c r="B765" s="54">
        <f>C765*PCUs!$B$2+D765*PCUs!$B$3+E765*PCUs!$B$4+F765*PCUs!$B$5</f>
        <v>0</v>
      </c>
      <c r="F765" s="69"/>
      <c r="G765" s="63">
        <f t="shared" si="176"/>
        <v>0</v>
      </c>
      <c r="H765" s="60">
        <f t="shared" si="191"/>
        <v>0.73958333333333304</v>
      </c>
      <c r="I765" s="54">
        <f>J765*PCUs!$B$2+K765*PCUs!$B$3+L765*PCUs!$B$4+M765*PCUs!$B$5</f>
        <v>0</v>
      </c>
      <c r="M765" s="69"/>
      <c r="N765" s="75">
        <f t="shared" si="177"/>
        <v>0</v>
      </c>
      <c r="O765" s="60">
        <f t="shared" si="192"/>
        <v>0.73958333333333304</v>
      </c>
      <c r="P765" s="54">
        <f>Q765*PCUs!$B$2+R765*PCUs!$B$3+S765*PCUs!$B$4+T765*PCUs!$B$5</f>
        <v>0</v>
      </c>
      <c r="T765" s="69"/>
      <c r="U765" s="75">
        <f t="shared" si="172"/>
        <v>0</v>
      </c>
    </row>
    <row r="766" spans="1:21" ht="13.5" customHeight="1" x14ac:dyDescent="0.2">
      <c r="A766" s="60">
        <f t="shared" si="190"/>
        <v>0.73958333333333304</v>
      </c>
      <c r="B766" s="54">
        <f>C766*PCUs!$B$2+D766*PCUs!$B$3+E766*PCUs!$B$4+F766*PCUs!$B$5</f>
        <v>0</v>
      </c>
      <c r="F766" s="69"/>
      <c r="G766" s="63">
        <f t="shared" si="176"/>
        <v>0</v>
      </c>
      <c r="H766" s="60">
        <f t="shared" si="191"/>
        <v>0.73958333333333304</v>
      </c>
      <c r="I766" s="54">
        <f>J766*PCUs!$B$2+K766*PCUs!$B$3+L766*PCUs!$B$4+M766*PCUs!$B$5</f>
        <v>0</v>
      </c>
      <c r="M766" s="69"/>
      <c r="N766" s="75">
        <f t="shared" si="177"/>
        <v>0</v>
      </c>
      <c r="O766" s="60">
        <f t="shared" si="192"/>
        <v>0.73958333333333304</v>
      </c>
      <c r="P766" s="54">
        <f>Q766*PCUs!$B$2+R766*PCUs!$B$3+S766*PCUs!$B$4+T766*PCUs!$B$5</f>
        <v>0</v>
      </c>
      <c r="T766" s="69"/>
      <c r="U766" s="75">
        <f t="shared" si="172"/>
        <v>0</v>
      </c>
    </row>
    <row r="767" spans="1:21" ht="13.5" customHeight="1" x14ac:dyDescent="0.2">
      <c r="A767" s="60">
        <f t="shared" si="190"/>
        <v>0.73958333333333304</v>
      </c>
      <c r="B767" s="54">
        <f>C767*PCUs!$B$2+D767*PCUs!$B$3+E767*PCUs!$B$4+F767*PCUs!$B$5</f>
        <v>0</v>
      </c>
      <c r="F767" s="69"/>
      <c r="G767" s="63">
        <f t="shared" si="176"/>
        <v>0</v>
      </c>
      <c r="H767" s="60">
        <f t="shared" si="191"/>
        <v>0.73958333333333304</v>
      </c>
      <c r="I767" s="54">
        <f>J767*PCUs!$B$2+K767*PCUs!$B$3+L767*PCUs!$B$4+M767*PCUs!$B$5</f>
        <v>0</v>
      </c>
      <c r="M767" s="69"/>
      <c r="N767" s="75">
        <f t="shared" si="177"/>
        <v>0</v>
      </c>
      <c r="O767" s="60">
        <f t="shared" si="192"/>
        <v>0.73958333333333304</v>
      </c>
      <c r="P767" s="54">
        <f>Q767*PCUs!$B$2+R767*PCUs!$B$3+S767*PCUs!$B$4+T767*PCUs!$B$5</f>
        <v>0</v>
      </c>
      <c r="T767" s="69"/>
      <c r="U767" s="75">
        <f t="shared" si="172"/>
        <v>0</v>
      </c>
    </row>
    <row r="768" spans="1:21" ht="13.5" customHeight="1" x14ac:dyDescent="0.2">
      <c r="A768" s="60">
        <f t="shared" si="190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76"/>
        <v>0</v>
      </c>
      <c r="H768" s="60">
        <f t="shared" si="191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77"/>
        <v>0</v>
      </c>
      <c r="O768" s="60">
        <f t="shared" si="192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72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11</v>
      </c>
      <c r="C769" s="24">
        <f>VLOOKUP(B769,B757:F768,2,FALSE)</f>
        <v>11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6"/>
        <v>63.25</v>
      </c>
      <c r="H769" s="70">
        <f>H768</f>
        <v>0.73958333333333304</v>
      </c>
      <c r="I769" s="54">
        <f>MAX(I757:I768)</f>
        <v>6</v>
      </c>
      <c r="J769" s="24">
        <f>VLOOKUP(I769,I757:M768,2,FALSE)</f>
        <v>6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77"/>
        <v>34.5</v>
      </c>
      <c r="O769" s="70">
        <f>O768</f>
        <v>0.73958333333333304</v>
      </c>
      <c r="P769" s="54">
        <f>MAX(P757:P768)</f>
        <v>2</v>
      </c>
      <c r="Q769" s="24">
        <f>VLOOKUP(P769,P757:T768,2,FALSE)</f>
        <v>2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72"/>
        <v>11.5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5</v>
      </c>
      <c r="C770" s="46">
        <v>5</v>
      </c>
      <c r="D770" s="46">
        <v>0</v>
      </c>
      <c r="E770" s="46">
        <v>0</v>
      </c>
      <c r="F770" s="71">
        <v>0</v>
      </c>
      <c r="G770" s="59">
        <f t="shared" si="176"/>
        <v>28.75</v>
      </c>
      <c r="H770" s="55">
        <f>H768+"00:05"</f>
        <v>0.74305555555555525</v>
      </c>
      <c r="I770" s="56">
        <f>J770*PCUs!$B$2+K770*PCUs!$B$3+L770*PCUs!$B$4+M770*PCUs!$B$5</f>
        <v>7</v>
      </c>
      <c r="J770" s="46">
        <v>7</v>
      </c>
      <c r="K770" s="46">
        <v>0</v>
      </c>
      <c r="L770" s="46">
        <v>0</v>
      </c>
      <c r="M770" s="71">
        <v>0</v>
      </c>
      <c r="N770" s="35">
        <f t="shared" si="177"/>
        <v>40.25</v>
      </c>
      <c r="O770" s="55">
        <f>O768+"00:05"</f>
        <v>0.74305555555555525</v>
      </c>
      <c r="P770" s="56">
        <f>Q770*PCUs!$B$2+R770*PCUs!$B$3+S770*PCUs!$B$4+T770*PCUs!$B$5</f>
        <v>1</v>
      </c>
      <c r="Q770" s="46">
        <v>1</v>
      </c>
      <c r="R770" s="46">
        <v>0</v>
      </c>
      <c r="S770" s="46">
        <v>0</v>
      </c>
      <c r="T770" s="71">
        <v>0</v>
      </c>
      <c r="U770" s="35">
        <f t="shared" si="172"/>
        <v>5.75</v>
      </c>
    </row>
    <row r="771" spans="1:21" ht="13.5" customHeight="1" x14ac:dyDescent="0.2">
      <c r="A771" s="60">
        <f t="shared" ref="A771:A781" si="193">A770</f>
        <v>0.74305555555555525</v>
      </c>
      <c r="B771" s="54">
        <f>C771*PCUs!$B$2+D771*PCUs!$B$3+E771*PCUs!$B$4+F771*PCUs!$B$5</f>
        <v>5</v>
      </c>
      <c r="C771" s="24">
        <v>5</v>
      </c>
      <c r="D771" s="24">
        <v>0</v>
      </c>
      <c r="E771" s="24">
        <v>0</v>
      </c>
      <c r="F771" s="69">
        <v>0</v>
      </c>
      <c r="G771" s="63">
        <f t="shared" si="176"/>
        <v>28.75</v>
      </c>
      <c r="H771" s="60">
        <f t="shared" ref="H771:H781" si="194">H770</f>
        <v>0.74305555555555525</v>
      </c>
      <c r="I771" s="54">
        <f>J771*PCUs!$B$2+K771*PCUs!$B$3+L771*PCUs!$B$4+M771*PCUs!$B$5</f>
        <v>3</v>
      </c>
      <c r="J771" s="24">
        <v>3</v>
      </c>
      <c r="K771" s="24">
        <v>0</v>
      </c>
      <c r="L771" s="24">
        <v>0</v>
      </c>
      <c r="M771" s="69">
        <v>0</v>
      </c>
      <c r="N771" s="75">
        <f t="shared" si="177"/>
        <v>17.25</v>
      </c>
      <c r="O771" s="60">
        <f t="shared" ref="O771:O781" si="195">O770</f>
        <v>0.74305555555555525</v>
      </c>
      <c r="P771" s="54">
        <f>Q771*PCUs!$B$2+R771*PCUs!$B$3+S771*PCUs!$B$4+T771*PCUs!$B$5</f>
        <v>1</v>
      </c>
      <c r="Q771" s="24">
        <v>1</v>
      </c>
      <c r="R771" s="24">
        <v>0</v>
      </c>
      <c r="S771" s="24">
        <v>0</v>
      </c>
      <c r="T771" s="69">
        <v>0</v>
      </c>
      <c r="U771" s="75">
        <f t="shared" si="172"/>
        <v>5.75</v>
      </c>
    </row>
    <row r="772" spans="1:21" ht="13.5" customHeight="1" x14ac:dyDescent="0.2">
      <c r="A772" s="60">
        <f t="shared" si="193"/>
        <v>0.74305555555555525</v>
      </c>
      <c r="B772" s="54">
        <f>C772*PCUs!$B$2+D772*PCUs!$B$3+E772*PCUs!$B$4+F772*PCUs!$B$5</f>
        <v>6</v>
      </c>
      <c r="C772" s="24">
        <v>6</v>
      </c>
      <c r="D772" s="24">
        <v>0</v>
      </c>
      <c r="E772" s="24">
        <v>0</v>
      </c>
      <c r="F772" s="69">
        <v>0</v>
      </c>
      <c r="G772" s="63">
        <f t="shared" si="176"/>
        <v>34.5</v>
      </c>
      <c r="H772" s="60">
        <f t="shared" si="194"/>
        <v>0.74305555555555525</v>
      </c>
      <c r="I772" s="54">
        <f>J772*PCUs!$B$2+K772*PCUs!$B$3+L772*PCUs!$B$4+M772*PCUs!$B$5</f>
        <v>1</v>
      </c>
      <c r="J772" s="24">
        <v>1</v>
      </c>
      <c r="K772" s="24">
        <v>0</v>
      </c>
      <c r="L772" s="24">
        <v>0</v>
      </c>
      <c r="M772" s="69">
        <v>0</v>
      </c>
      <c r="N772" s="75">
        <f t="shared" si="177"/>
        <v>5.75</v>
      </c>
      <c r="O772" s="60">
        <f t="shared" si="195"/>
        <v>0.74305555555555525</v>
      </c>
      <c r="P772" s="54">
        <f>Q772*PCUs!$B$2+R772*PCUs!$B$3+S772*PCUs!$B$4+T772*PCUs!$B$5</f>
        <v>0</v>
      </c>
      <c r="Q772" s="24">
        <v>0</v>
      </c>
      <c r="R772" s="24">
        <v>0</v>
      </c>
      <c r="S772" s="24">
        <v>0</v>
      </c>
      <c r="T772" s="69">
        <v>0</v>
      </c>
      <c r="U772" s="75">
        <f t="shared" si="172"/>
        <v>0</v>
      </c>
    </row>
    <row r="773" spans="1:21" ht="13.5" customHeight="1" x14ac:dyDescent="0.2">
      <c r="A773" s="60">
        <f t="shared" si="193"/>
        <v>0.74305555555555525</v>
      </c>
      <c r="B773" s="54">
        <f>C773*PCUs!$B$2+D773*PCUs!$B$3+E773*PCUs!$B$4+F773*PCUs!$B$5</f>
        <v>4</v>
      </c>
      <c r="C773" s="24">
        <v>4</v>
      </c>
      <c r="D773" s="24">
        <v>0</v>
      </c>
      <c r="E773" s="24">
        <v>0</v>
      </c>
      <c r="F773" s="69">
        <v>0</v>
      </c>
      <c r="G773" s="63">
        <f t="shared" si="176"/>
        <v>23</v>
      </c>
      <c r="H773" s="60">
        <f t="shared" si="194"/>
        <v>0.74305555555555525</v>
      </c>
      <c r="I773" s="54">
        <f>J773*PCUs!$B$2+K773*PCUs!$B$3+L773*PCUs!$B$4+M773*PCUs!$B$5</f>
        <v>3</v>
      </c>
      <c r="J773" s="24">
        <v>3</v>
      </c>
      <c r="K773" s="24">
        <v>0</v>
      </c>
      <c r="L773" s="24">
        <v>0</v>
      </c>
      <c r="M773" s="69">
        <v>0</v>
      </c>
      <c r="N773" s="75">
        <f t="shared" si="177"/>
        <v>17.25</v>
      </c>
      <c r="O773" s="60">
        <f t="shared" si="195"/>
        <v>0.74305555555555525</v>
      </c>
      <c r="P773" s="54">
        <f>Q773*PCUs!$B$2+R773*PCUs!$B$3+S773*PCUs!$B$4+T773*PCUs!$B$5</f>
        <v>0</v>
      </c>
      <c r="Q773" s="24">
        <v>0</v>
      </c>
      <c r="R773" s="24">
        <v>0</v>
      </c>
      <c r="S773" s="24">
        <v>0</v>
      </c>
      <c r="T773" s="69">
        <v>0</v>
      </c>
      <c r="U773" s="75">
        <f t="shared" si="172"/>
        <v>0</v>
      </c>
    </row>
    <row r="774" spans="1:21" ht="13.5" customHeight="1" x14ac:dyDescent="0.2">
      <c r="A774" s="60">
        <f t="shared" si="193"/>
        <v>0.74305555555555525</v>
      </c>
      <c r="B774" s="54">
        <f>C774*PCUs!$B$2+D774*PCUs!$B$3+E774*PCUs!$B$4+F774*PCUs!$B$5</f>
        <v>4</v>
      </c>
      <c r="C774" s="24">
        <v>4</v>
      </c>
      <c r="D774" s="24">
        <v>0</v>
      </c>
      <c r="E774" s="24">
        <v>0</v>
      </c>
      <c r="F774" s="69">
        <v>0</v>
      </c>
      <c r="G774" s="63">
        <f t="shared" si="176"/>
        <v>23</v>
      </c>
      <c r="H774" s="60">
        <f t="shared" si="194"/>
        <v>0.74305555555555525</v>
      </c>
      <c r="I774" s="54">
        <f>J774*PCUs!$B$2+K774*PCUs!$B$3+L774*PCUs!$B$4+M774*PCUs!$B$5</f>
        <v>8.5</v>
      </c>
      <c r="J774" s="24">
        <v>7</v>
      </c>
      <c r="K774" s="24">
        <v>1</v>
      </c>
      <c r="L774" s="24">
        <v>0</v>
      </c>
      <c r="M774" s="69">
        <v>0</v>
      </c>
      <c r="N774" s="75">
        <f t="shared" si="177"/>
        <v>48.875</v>
      </c>
      <c r="O774" s="60">
        <f t="shared" si="195"/>
        <v>0.74305555555555525</v>
      </c>
      <c r="P774" s="54">
        <f>Q774*PCUs!$B$2+R774*PCUs!$B$3+S774*PCUs!$B$4+T774*PCUs!$B$5</f>
        <v>1</v>
      </c>
      <c r="Q774" s="24">
        <v>1</v>
      </c>
      <c r="R774" s="24">
        <v>0</v>
      </c>
      <c r="S774" s="24">
        <v>0</v>
      </c>
      <c r="T774" s="69">
        <v>0</v>
      </c>
      <c r="U774" s="75">
        <f t="shared" si="172"/>
        <v>5.75</v>
      </c>
    </row>
    <row r="775" spans="1:21" ht="13.5" customHeight="1" x14ac:dyDescent="0.2">
      <c r="A775" s="60">
        <f t="shared" si="193"/>
        <v>0.74305555555555525</v>
      </c>
      <c r="B775" s="54">
        <f>C775*PCUs!$B$2+D775*PCUs!$B$3+E775*PCUs!$B$4+F775*PCUs!$B$5</f>
        <v>4</v>
      </c>
      <c r="C775" s="24">
        <v>4</v>
      </c>
      <c r="D775" s="24">
        <v>0</v>
      </c>
      <c r="E775" s="24">
        <v>0</v>
      </c>
      <c r="F775" s="69">
        <v>0</v>
      </c>
      <c r="G775" s="63">
        <f t="shared" si="176"/>
        <v>23</v>
      </c>
      <c r="H775" s="60">
        <f t="shared" si="194"/>
        <v>0.74305555555555525</v>
      </c>
      <c r="I775" s="54">
        <f>J775*PCUs!$B$2+K775*PCUs!$B$3+L775*PCUs!$B$4+M775*PCUs!$B$5</f>
        <v>3</v>
      </c>
      <c r="J775" s="24">
        <v>3</v>
      </c>
      <c r="K775" s="24">
        <v>0</v>
      </c>
      <c r="L775" s="24">
        <v>0</v>
      </c>
      <c r="M775" s="69">
        <v>0</v>
      </c>
      <c r="N775" s="75">
        <f t="shared" si="177"/>
        <v>17.25</v>
      </c>
      <c r="O775" s="60">
        <f t="shared" si="195"/>
        <v>0.74305555555555525</v>
      </c>
      <c r="P775" s="54">
        <f>Q775*PCUs!$B$2+R775*PCUs!$B$3+S775*PCUs!$B$4+T775*PCUs!$B$5</f>
        <v>3</v>
      </c>
      <c r="Q775" s="24">
        <v>3</v>
      </c>
      <c r="R775" s="24">
        <v>0</v>
      </c>
      <c r="S775" s="24">
        <v>0</v>
      </c>
      <c r="T775" s="69">
        <v>0</v>
      </c>
      <c r="U775" s="75">
        <f t="shared" si="172"/>
        <v>17.25</v>
      </c>
    </row>
    <row r="776" spans="1:21" ht="13.5" customHeight="1" x14ac:dyDescent="0.2">
      <c r="A776" s="60">
        <f t="shared" si="193"/>
        <v>0.74305555555555525</v>
      </c>
      <c r="B776" s="54">
        <f>C776*PCUs!$B$2+D776*PCUs!$B$3+E776*PCUs!$B$4+F776*PCUs!$B$5</f>
        <v>7</v>
      </c>
      <c r="C776" s="24">
        <v>7</v>
      </c>
      <c r="D776" s="24">
        <v>0</v>
      </c>
      <c r="E776" s="24">
        <v>0</v>
      </c>
      <c r="F776" s="69">
        <v>0</v>
      </c>
      <c r="G776" s="63">
        <f t="shared" si="176"/>
        <v>40.25</v>
      </c>
      <c r="H776" s="60">
        <f t="shared" si="194"/>
        <v>0.74305555555555525</v>
      </c>
      <c r="I776" s="54">
        <f>J776*PCUs!$B$2+K776*PCUs!$B$3+L776*PCUs!$B$4+M776*PCUs!$B$5</f>
        <v>3</v>
      </c>
      <c r="J776" s="24">
        <v>3</v>
      </c>
      <c r="K776" s="24">
        <v>0</v>
      </c>
      <c r="L776" s="24">
        <v>0</v>
      </c>
      <c r="M776" s="69">
        <v>0</v>
      </c>
      <c r="N776" s="75">
        <f t="shared" si="177"/>
        <v>17.25</v>
      </c>
      <c r="O776" s="60">
        <f t="shared" si="195"/>
        <v>0.74305555555555525</v>
      </c>
      <c r="P776" s="54">
        <f>Q776*PCUs!$B$2+R776*PCUs!$B$3+S776*PCUs!$B$4+T776*PCUs!$B$5</f>
        <v>1</v>
      </c>
      <c r="Q776" s="24">
        <v>1</v>
      </c>
      <c r="R776" s="24">
        <v>0</v>
      </c>
      <c r="S776" s="24">
        <v>0</v>
      </c>
      <c r="T776" s="69">
        <v>0</v>
      </c>
      <c r="U776" s="75">
        <f t="shared" si="172"/>
        <v>5.75</v>
      </c>
    </row>
    <row r="777" spans="1:21" ht="13.5" customHeight="1" x14ac:dyDescent="0.2">
      <c r="A777" s="60">
        <f t="shared" si="193"/>
        <v>0.74305555555555525</v>
      </c>
      <c r="B777" s="54">
        <f>C777*PCUs!$B$2+D777*PCUs!$B$3+E777*PCUs!$B$4+F777*PCUs!$B$5</f>
        <v>0</v>
      </c>
      <c r="F777" s="69"/>
      <c r="G777" s="63">
        <f t="shared" si="176"/>
        <v>0</v>
      </c>
      <c r="H777" s="60">
        <f t="shared" si="194"/>
        <v>0.74305555555555525</v>
      </c>
      <c r="I777" s="54">
        <f>J777*PCUs!$B$2+K777*PCUs!$B$3+L777*PCUs!$B$4+M777*PCUs!$B$5</f>
        <v>0</v>
      </c>
      <c r="M777" s="69"/>
      <c r="N777" s="75">
        <f t="shared" si="177"/>
        <v>0</v>
      </c>
      <c r="O777" s="60">
        <f t="shared" si="195"/>
        <v>0.74305555555555525</v>
      </c>
      <c r="P777" s="54">
        <f>Q777*PCUs!$B$2+R777*PCUs!$B$3+S777*PCUs!$B$4+T777*PCUs!$B$5</f>
        <v>0</v>
      </c>
      <c r="T777" s="69"/>
      <c r="U777" s="75">
        <f t="shared" si="172"/>
        <v>0</v>
      </c>
    </row>
    <row r="778" spans="1:21" ht="13.5" customHeight="1" x14ac:dyDescent="0.2">
      <c r="A778" s="60">
        <f t="shared" si="193"/>
        <v>0.74305555555555525</v>
      </c>
      <c r="B778" s="54">
        <f>C778*PCUs!$B$2+D778*PCUs!$B$3+E778*PCUs!$B$4+F778*PCUs!$B$5</f>
        <v>0</v>
      </c>
      <c r="F778" s="69"/>
      <c r="G778" s="63">
        <f t="shared" si="176"/>
        <v>0</v>
      </c>
      <c r="H778" s="60">
        <f t="shared" si="194"/>
        <v>0.74305555555555525</v>
      </c>
      <c r="I778" s="54">
        <f>J778*PCUs!$B$2+K778*PCUs!$B$3+L778*PCUs!$B$4+M778*PCUs!$B$5</f>
        <v>0</v>
      </c>
      <c r="M778" s="69"/>
      <c r="N778" s="75">
        <f t="shared" si="177"/>
        <v>0</v>
      </c>
      <c r="O778" s="60">
        <f t="shared" si="195"/>
        <v>0.74305555555555525</v>
      </c>
      <c r="P778" s="54">
        <f>Q778*PCUs!$B$2+R778*PCUs!$B$3+S778*PCUs!$B$4+T778*PCUs!$B$5</f>
        <v>0</v>
      </c>
      <c r="T778" s="69"/>
      <c r="U778" s="75">
        <f t="shared" si="172"/>
        <v>0</v>
      </c>
    </row>
    <row r="779" spans="1:21" ht="13.5" customHeight="1" x14ac:dyDescent="0.2">
      <c r="A779" s="60">
        <f t="shared" si="193"/>
        <v>0.74305555555555525</v>
      </c>
      <c r="B779" s="54">
        <f>C779*PCUs!$B$2+D779*PCUs!$B$3+E779*PCUs!$B$4+F779*PCUs!$B$5</f>
        <v>0</v>
      </c>
      <c r="F779" s="69"/>
      <c r="G779" s="63">
        <f t="shared" si="176"/>
        <v>0</v>
      </c>
      <c r="H779" s="60">
        <f t="shared" si="194"/>
        <v>0.74305555555555525</v>
      </c>
      <c r="I779" s="54">
        <f>J779*PCUs!$B$2+K779*PCUs!$B$3+L779*PCUs!$B$4+M779*PCUs!$B$5</f>
        <v>0</v>
      </c>
      <c r="M779" s="69"/>
      <c r="N779" s="75">
        <f t="shared" si="177"/>
        <v>0</v>
      </c>
      <c r="O779" s="60">
        <f t="shared" si="195"/>
        <v>0.74305555555555525</v>
      </c>
      <c r="P779" s="54">
        <f>Q779*PCUs!$B$2+R779*PCUs!$B$3+S779*PCUs!$B$4+T779*PCUs!$B$5</f>
        <v>0</v>
      </c>
      <c r="T779" s="69"/>
      <c r="U779" s="75">
        <f t="shared" si="172"/>
        <v>0</v>
      </c>
    </row>
    <row r="780" spans="1:21" ht="13.5" customHeight="1" x14ac:dyDescent="0.2">
      <c r="A780" s="60">
        <f t="shared" si="193"/>
        <v>0.74305555555555525</v>
      </c>
      <c r="B780" s="54">
        <f>C780*PCUs!$B$2+D780*PCUs!$B$3+E780*PCUs!$B$4+F780*PCUs!$B$5</f>
        <v>0</v>
      </c>
      <c r="F780" s="69"/>
      <c r="G780" s="63">
        <f t="shared" si="176"/>
        <v>0</v>
      </c>
      <c r="H780" s="60">
        <f t="shared" si="194"/>
        <v>0.74305555555555525</v>
      </c>
      <c r="I780" s="54">
        <f>J780*PCUs!$B$2+K780*PCUs!$B$3+L780*PCUs!$B$4+M780*PCUs!$B$5</f>
        <v>0</v>
      </c>
      <c r="M780" s="69"/>
      <c r="N780" s="75">
        <f t="shared" si="177"/>
        <v>0</v>
      </c>
      <c r="O780" s="60">
        <f t="shared" si="195"/>
        <v>0.74305555555555525</v>
      </c>
      <c r="P780" s="54">
        <f>Q780*PCUs!$B$2+R780*PCUs!$B$3+S780*PCUs!$B$4+T780*PCUs!$B$5</f>
        <v>0</v>
      </c>
      <c r="T780" s="69"/>
      <c r="U780" s="75">
        <f t="shared" si="172"/>
        <v>0</v>
      </c>
    </row>
    <row r="781" spans="1:21" ht="13.5" customHeight="1" x14ac:dyDescent="0.2">
      <c r="A781" s="60">
        <f t="shared" si="193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76"/>
        <v>0</v>
      </c>
      <c r="H781" s="60">
        <f t="shared" si="194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77"/>
        <v>0</v>
      </c>
      <c r="O781" s="60">
        <f t="shared" si="195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72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7</v>
      </c>
      <c r="C782" s="24">
        <f>VLOOKUP(B782,B770:F781,2,FALSE)</f>
        <v>7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76"/>
        <v>40.25</v>
      </c>
      <c r="H782" s="70">
        <f>H781</f>
        <v>0.74305555555555525</v>
      </c>
      <c r="I782" s="54">
        <f>MAX(I770:I781)</f>
        <v>8.5</v>
      </c>
      <c r="J782" s="24">
        <f>VLOOKUP(I782,I770:M781,2,FALSE)</f>
        <v>7</v>
      </c>
      <c r="K782" s="24">
        <f>VLOOKUP(I782,I770:M781,3,FALSE)</f>
        <v>1</v>
      </c>
      <c r="L782" s="24">
        <f>VLOOKUP(I782,I770:M781,4,FALSE)</f>
        <v>0</v>
      </c>
      <c r="M782" s="69">
        <f>VLOOKUP(I782,I770:M781,5,FALSE)</f>
        <v>0</v>
      </c>
      <c r="N782" s="75">
        <f t="shared" si="177"/>
        <v>48.875</v>
      </c>
      <c r="O782" s="70">
        <f>O781</f>
        <v>0.74305555555555525</v>
      </c>
      <c r="P782" s="54">
        <f>MAX(P770:P781)</f>
        <v>3</v>
      </c>
      <c r="Q782" s="24">
        <f>VLOOKUP(P782,P770:T781,2,FALSE)</f>
        <v>3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72"/>
        <v>17.25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4.5</v>
      </c>
      <c r="C783" s="46">
        <v>3</v>
      </c>
      <c r="D783" s="46">
        <v>1</v>
      </c>
      <c r="E783" s="46">
        <v>0</v>
      </c>
      <c r="F783" s="71">
        <v>0</v>
      </c>
      <c r="G783" s="59">
        <f t="shared" si="176"/>
        <v>25.875</v>
      </c>
      <c r="H783" s="55">
        <f>H781+"00:05"</f>
        <v>0.74652777777777746</v>
      </c>
      <c r="I783" s="56">
        <f>J783*PCUs!$B$2+K783*PCUs!$B$3+L783*PCUs!$B$4+M783*PCUs!$B$5</f>
        <v>3</v>
      </c>
      <c r="J783" s="46">
        <v>3</v>
      </c>
      <c r="K783" s="46">
        <v>0</v>
      </c>
      <c r="L783" s="46">
        <v>0</v>
      </c>
      <c r="M783" s="71">
        <v>0</v>
      </c>
      <c r="N783" s="35">
        <f t="shared" si="177"/>
        <v>17.25</v>
      </c>
      <c r="O783" s="55">
        <f>O781+"00:05"</f>
        <v>0.74652777777777746</v>
      </c>
      <c r="P783" s="56">
        <f>Q783*PCUs!$B$2+R783*PCUs!$B$3+S783*PCUs!$B$4+T783*PCUs!$B$5</f>
        <v>0</v>
      </c>
      <c r="Q783" s="46">
        <v>0</v>
      </c>
      <c r="R783" s="46">
        <v>0</v>
      </c>
      <c r="S783" s="46">
        <v>0</v>
      </c>
      <c r="T783" s="71">
        <v>0</v>
      </c>
      <c r="U783" s="35">
        <f t="shared" si="172"/>
        <v>0</v>
      </c>
    </row>
    <row r="784" spans="1:21" ht="13.5" customHeight="1" x14ac:dyDescent="0.2">
      <c r="A784" s="60">
        <f t="shared" ref="A784:A794" si="196">A783</f>
        <v>0.74652777777777746</v>
      </c>
      <c r="B784" s="54">
        <f>C784*PCUs!$B$2+D784*PCUs!$B$3+E784*PCUs!$B$4+F784*PCUs!$B$5</f>
        <v>3</v>
      </c>
      <c r="C784" s="24">
        <v>3</v>
      </c>
      <c r="D784" s="24">
        <v>0</v>
      </c>
      <c r="E784" s="24">
        <v>0</v>
      </c>
      <c r="F784" s="69">
        <v>0</v>
      </c>
      <c r="G784" s="63">
        <f t="shared" si="176"/>
        <v>17.25</v>
      </c>
      <c r="H784" s="60">
        <f t="shared" ref="H784:H794" si="197">H783</f>
        <v>0.74652777777777746</v>
      </c>
      <c r="I784" s="54">
        <f>J784*PCUs!$B$2+K784*PCUs!$B$3+L784*PCUs!$B$4+M784*PCUs!$B$5</f>
        <v>1</v>
      </c>
      <c r="J784" s="24">
        <v>1</v>
      </c>
      <c r="K784" s="24">
        <v>0</v>
      </c>
      <c r="L784" s="24">
        <v>0</v>
      </c>
      <c r="M784" s="69">
        <v>0</v>
      </c>
      <c r="N784" s="75">
        <f t="shared" si="177"/>
        <v>5.75</v>
      </c>
      <c r="O784" s="60">
        <f t="shared" ref="O784:O794" si="198">O783</f>
        <v>0.74652777777777746</v>
      </c>
      <c r="P784" s="54">
        <f>Q784*PCUs!$B$2+R784*PCUs!$B$3+S784*PCUs!$B$4+T784*PCUs!$B$5</f>
        <v>1</v>
      </c>
      <c r="Q784" s="24">
        <v>1</v>
      </c>
      <c r="R784" s="24">
        <v>0</v>
      </c>
      <c r="S784" s="24">
        <v>0</v>
      </c>
      <c r="T784" s="69">
        <v>0</v>
      </c>
      <c r="U784" s="75">
        <f t="shared" si="172"/>
        <v>5.75</v>
      </c>
    </row>
    <row r="785" spans="1:21" ht="13.5" customHeight="1" x14ac:dyDescent="0.2">
      <c r="A785" s="60">
        <f t="shared" si="196"/>
        <v>0.74652777777777746</v>
      </c>
      <c r="B785" s="54">
        <f>C785*PCUs!$B$2+D785*PCUs!$B$3+E785*PCUs!$B$4+F785*PCUs!$B$5</f>
        <v>1</v>
      </c>
      <c r="C785" s="24">
        <v>1</v>
      </c>
      <c r="D785" s="24">
        <v>0</v>
      </c>
      <c r="E785" s="24">
        <v>0</v>
      </c>
      <c r="F785" s="69">
        <v>0</v>
      </c>
      <c r="G785" s="63">
        <f t="shared" si="176"/>
        <v>5.75</v>
      </c>
      <c r="H785" s="60">
        <f t="shared" si="197"/>
        <v>0.74652777777777746</v>
      </c>
      <c r="I785" s="54">
        <f>J785*PCUs!$B$2+K785*PCUs!$B$3+L785*PCUs!$B$4+M785*PCUs!$B$5</f>
        <v>0</v>
      </c>
      <c r="J785" s="24">
        <v>0</v>
      </c>
      <c r="K785" s="24">
        <v>0</v>
      </c>
      <c r="L785" s="24">
        <v>0</v>
      </c>
      <c r="M785" s="69">
        <v>0</v>
      </c>
      <c r="N785" s="75">
        <f t="shared" si="177"/>
        <v>0</v>
      </c>
      <c r="O785" s="60">
        <f t="shared" si="198"/>
        <v>0.74652777777777746</v>
      </c>
      <c r="P785" s="54">
        <f>Q785*PCUs!$B$2+R785*PCUs!$B$3+S785*PCUs!$B$4+T785*PCUs!$B$5</f>
        <v>3</v>
      </c>
      <c r="Q785" s="24">
        <v>3</v>
      </c>
      <c r="R785" s="24">
        <v>0</v>
      </c>
      <c r="S785" s="24">
        <v>0</v>
      </c>
      <c r="T785" s="69">
        <v>0</v>
      </c>
      <c r="U785" s="75">
        <f t="shared" si="172"/>
        <v>17.25</v>
      </c>
    </row>
    <row r="786" spans="1:21" ht="13.5" customHeight="1" x14ac:dyDescent="0.2">
      <c r="A786" s="60">
        <f t="shared" si="196"/>
        <v>0.74652777777777746</v>
      </c>
      <c r="B786" s="54">
        <f>C786*PCUs!$B$2+D786*PCUs!$B$3+E786*PCUs!$B$4+F786*PCUs!$B$5</f>
        <v>2</v>
      </c>
      <c r="C786" s="24">
        <v>2</v>
      </c>
      <c r="D786" s="24">
        <v>0</v>
      </c>
      <c r="E786" s="24">
        <v>0</v>
      </c>
      <c r="F786" s="69">
        <v>0</v>
      </c>
      <c r="G786" s="63">
        <f t="shared" si="176"/>
        <v>11.5</v>
      </c>
      <c r="H786" s="60">
        <f t="shared" si="197"/>
        <v>0.74652777777777746</v>
      </c>
      <c r="I786" s="54">
        <f>J786*PCUs!$B$2+K786*PCUs!$B$3+L786*PCUs!$B$4+M786*PCUs!$B$5</f>
        <v>0</v>
      </c>
      <c r="J786" s="24">
        <v>0</v>
      </c>
      <c r="K786" s="24">
        <v>0</v>
      </c>
      <c r="L786" s="24">
        <v>0</v>
      </c>
      <c r="M786" s="69">
        <v>0</v>
      </c>
      <c r="N786" s="75">
        <f t="shared" si="177"/>
        <v>0</v>
      </c>
      <c r="O786" s="60">
        <f t="shared" si="198"/>
        <v>0.74652777777777746</v>
      </c>
      <c r="P786" s="54">
        <f>Q786*PCUs!$B$2+R786*PCUs!$B$3+S786*PCUs!$B$4+T786*PCUs!$B$5</f>
        <v>0</v>
      </c>
      <c r="Q786" s="24">
        <v>0</v>
      </c>
      <c r="R786" s="24">
        <v>0</v>
      </c>
      <c r="S786" s="24">
        <v>0</v>
      </c>
      <c r="T786" s="69">
        <v>0</v>
      </c>
      <c r="U786" s="75">
        <f t="shared" si="172"/>
        <v>0</v>
      </c>
    </row>
    <row r="787" spans="1:21" ht="13.5" customHeight="1" x14ac:dyDescent="0.2">
      <c r="A787" s="60">
        <f t="shared" si="196"/>
        <v>0.74652777777777746</v>
      </c>
      <c r="B787" s="54">
        <f>C787*PCUs!$B$2+D787*PCUs!$B$3+E787*PCUs!$B$4+F787*PCUs!$B$5</f>
        <v>5</v>
      </c>
      <c r="C787" s="24">
        <v>5</v>
      </c>
      <c r="D787" s="24">
        <v>0</v>
      </c>
      <c r="E787" s="24">
        <v>0</v>
      </c>
      <c r="F787" s="69">
        <v>0</v>
      </c>
      <c r="G787" s="63">
        <f t="shared" si="176"/>
        <v>28.75</v>
      </c>
      <c r="H787" s="60">
        <f t="shared" si="197"/>
        <v>0.74652777777777746</v>
      </c>
      <c r="I787" s="54">
        <f>J787*PCUs!$B$2+K787*PCUs!$B$3+L787*PCUs!$B$4+M787*PCUs!$B$5</f>
        <v>1</v>
      </c>
      <c r="J787" s="24">
        <v>1</v>
      </c>
      <c r="K787" s="24">
        <v>0</v>
      </c>
      <c r="L787" s="24">
        <v>0</v>
      </c>
      <c r="M787" s="69">
        <v>0</v>
      </c>
      <c r="N787" s="75">
        <f t="shared" si="177"/>
        <v>5.75</v>
      </c>
      <c r="O787" s="60">
        <f t="shared" si="198"/>
        <v>0.74652777777777746</v>
      </c>
      <c r="P787" s="54">
        <f>Q787*PCUs!$B$2+R787*PCUs!$B$3+S787*PCUs!$B$4+T787*PCUs!$B$5</f>
        <v>0</v>
      </c>
      <c r="Q787" s="24">
        <v>0</v>
      </c>
      <c r="R787" s="24">
        <v>0</v>
      </c>
      <c r="S787" s="24">
        <v>0</v>
      </c>
      <c r="T787" s="69">
        <v>0</v>
      </c>
      <c r="U787" s="75">
        <f t="shared" si="172"/>
        <v>0</v>
      </c>
    </row>
    <row r="788" spans="1:21" ht="13.5" customHeight="1" x14ac:dyDescent="0.2">
      <c r="A788" s="60">
        <f t="shared" si="196"/>
        <v>0.74652777777777746</v>
      </c>
      <c r="B788" s="54">
        <f>C788*PCUs!$B$2+D788*PCUs!$B$3+E788*PCUs!$B$4+F788*PCUs!$B$5</f>
        <v>2</v>
      </c>
      <c r="C788" s="24">
        <v>2</v>
      </c>
      <c r="D788" s="24">
        <v>0</v>
      </c>
      <c r="E788" s="24">
        <v>0</v>
      </c>
      <c r="F788" s="69">
        <v>0</v>
      </c>
      <c r="G788" s="63">
        <f t="shared" si="176"/>
        <v>11.5</v>
      </c>
      <c r="H788" s="60">
        <f t="shared" si="197"/>
        <v>0.74652777777777746</v>
      </c>
      <c r="I788" s="54">
        <f>J788*PCUs!$B$2+K788*PCUs!$B$3+L788*PCUs!$B$4+M788*PCUs!$B$5</f>
        <v>2</v>
      </c>
      <c r="J788" s="24">
        <v>2</v>
      </c>
      <c r="K788" s="24">
        <v>0</v>
      </c>
      <c r="L788" s="24">
        <v>0</v>
      </c>
      <c r="M788" s="69">
        <v>0</v>
      </c>
      <c r="N788" s="75">
        <f t="shared" si="177"/>
        <v>11.5</v>
      </c>
      <c r="O788" s="60">
        <f t="shared" si="198"/>
        <v>0.74652777777777746</v>
      </c>
      <c r="P788" s="54">
        <f>Q788*PCUs!$B$2+R788*PCUs!$B$3+S788*PCUs!$B$4+T788*PCUs!$B$5</f>
        <v>1</v>
      </c>
      <c r="Q788" s="24">
        <v>1</v>
      </c>
      <c r="R788" s="24">
        <v>0</v>
      </c>
      <c r="S788" s="24">
        <v>0</v>
      </c>
      <c r="T788" s="69">
        <v>0</v>
      </c>
      <c r="U788" s="75">
        <f t="shared" si="172"/>
        <v>5.75</v>
      </c>
    </row>
    <row r="789" spans="1:21" ht="13.5" customHeight="1" x14ac:dyDescent="0.2">
      <c r="A789" s="60">
        <f t="shared" si="196"/>
        <v>0.74652777777777746</v>
      </c>
      <c r="B789" s="54">
        <f>C789*PCUs!$B$2+D789*PCUs!$B$3+E789*PCUs!$B$4+F789*PCUs!$B$5</f>
        <v>3</v>
      </c>
      <c r="C789" s="24">
        <v>3</v>
      </c>
      <c r="D789" s="24">
        <v>0</v>
      </c>
      <c r="E789" s="24">
        <v>0</v>
      </c>
      <c r="F789" s="69">
        <v>0</v>
      </c>
      <c r="G789" s="63">
        <f t="shared" si="176"/>
        <v>17.25</v>
      </c>
      <c r="H789" s="60">
        <f t="shared" si="197"/>
        <v>0.74652777777777746</v>
      </c>
      <c r="I789" s="54">
        <f>J789*PCUs!$B$2+K789*PCUs!$B$3+L789*PCUs!$B$4+M789*PCUs!$B$5</f>
        <v>1</v>
      </c>
      <c r="J789" s="24">
        <v>1</v>
      </c>
      <c r="K789" s="24">
        <v>0</v>
      </c>
      <c r="L789" s="24">
        <v>0</v>
      </c>
      <c r="M789" s="69">
        <v>0</v>
      </c>
      <c r="N789" s="75">
        <f t="shared" si="177"/>
        <v>5.75</v>
      </c>
      <c r="O789" s="60">
        <f t="shared" si="198"/>
        <v>0.74652777777777746</v>
      </c>
      <c r="P789" s="54">
        <f>Q789*PCUs!$B$2+R789*PCUs!$B$3+S789*PCUs!$B$4+T789*PCUs!$B$5</f>
        <v>1</v>
      </c>
      <c r="Q789" s="24">
        <v>1</v>
      </c>
      <c r="R789" s="24">
        <v>0</v>
      </c>
      <c r="S789" s="24">
        <v>0</v>
      </c>
      <c r="T789" s="69">
        <v>0</v>
      </c>
      <c r="U789" s="75">
        <f t="shared" si="172"/>
        <v>5.75</v>
      </c>
    </row>
    <row r="790" spans="1:21" ht="13.5" customHeight="1" x14ac:dyDescent="0.2">
      <c r="A790" s="60">
        <f t="shared" si="196"/>
        <v>0.74652777777777746</v>
      </c>
      <c r="B790" s="54">
        <f>C790*PCUs!$B$2+D790*PCUs!$B$3+E790*PCUs!$B$4+F790*PCUs!$B$5</f>
        <v>0</v>
      </c>
      <c r="C790" s="24">
        <v>0</v>
      </c>
      <c r="D790" s="24">
        <v>0</v>
      </c>
      <c r="E790" s="24">
        <v>0</v>
      </c>
      <c r="F790" s="69">
        <v>0</v>
      </c>
      <c r="G790" s="63">
        <f t="shared" si="176"/>
        <v>0</v>
      </c>
      <c r="H790" s="60">
        <f t="shared" si="197"/>
        <v>0.74652777777777746</v>
      </c>
      <c r="I790" s="54">
        <f>J790*PCUs!$B$2+K790*PCUs!$B$3+L790*PCUs!$B$4+M790*PCUs!$B$5</f>
        <v>2</v>
      </c>
      <c r="J790" s="24">
        <v>2</v>
      </c>
      <c r="K790" s="24">
        <v>0</v>
      </c>
      <c r="L790" s="24">
        <v>0</v>
      </c>
      <c r="M790" s="69">
        <v>0</v>
      </c>
      <c r="N790" s="75">
        <f t="shared" si="177"/>
        <v>11.5</v>
      </c>
      <c r="O790" s="60">
        <f t="shared" si="198"/>
        <v>0.74652777777777746</v>
      </c>
      <c r="P790" s="54">
        <f>Q790*PCUs!$B$2+R790*PCUs!$B$3+S790*PCUs!$B$4+T790*PCUs!$B$5</f>
        <v>0</v>
      </c>
      <c r="Q790" s="24">
        <v>0</v>
      </c>
      <c r="R790" s="24">
        <v>0</v>
      </c>
      <c r="S790" s="24">
        <v>0</v>
      </c>
      <c r="T790" s="69">
        <v>0</v>
      </c>
      <c r="U790" s="75">
        <f t="shared" si="172"/>
        <v>0</v>
      </c>
    </row>
    <row r="791" spans="1:21" ht="13.5" customHeight="1" x14ac:dyDescent="0.2">
      <c r="A791" s="60">
        <f t="shared" si="196"/>
        <v>0.74652777777777746</v>
      </c>
      <c r="B791" s="54">
        <f>C791*PCUs!$B$2+D791*PCUs!$B$3+E791*PCUs!$B$4+F791*PCUs!$B$5</f>
        <v>5</v>
      </c>
      <c r="C791" s="24">
        <v>5</v>
      </c>
      <c r="D791" s="24">
        <v>0</v>
      </c>
      <c r="E791" s="24">
        <v>0</v>
      </c>
      <c r="F791" s="69">
        <v>0</v>
      </c>
      <c r="G791" s="63">
        <f t="shared" si="176"/>
        <v>28.75</v>
      </c>
      <c r="H791" s="60">
        <f t="shared" si="197"/>
        <v>0.74652777777777746</v>
      </c>
      <c r="I791" s="54">
        <f>J791*PCUs!$B$2+K791*PCUs!$B$3+L791*PCUs!$B$4+M791*PCUs!$B$5</f>
        <v>0</v>
      </c>
      <c r="J791" s="24">
        <v>0</v>
      </c>
      <c r="K791" s="24">
        <v>0</v>
      </c>
      <c r="L791" s="24">
        <v>0</v>
      </c>
      <c r="M791" s="69">
        <v>0</v>
      </c>
      <c r="N791" s="75">
        <f t="shared" si="177"/>
        <v>0</v>
      </c>
      <c r="O791" s="60">
        <f t="shared" si="198"/>
        <v>0.74652777777777746</v>
      </c>
      <c r="P791" s="54">
        <f>Q791*PCUs!$B$2+R791*PCUs!$B$3+S791*PCUs!$B$4+T791*PCUs!$B$5</f>
        <v>0</v>
      </c>
      <c r="Q791" s="24">
        <v>0</v>
      </c>
      <c r="R791" s="24">
        <v>0</v>
      </c>
      <c r="S791" s="24">
        <v>0</v>
      </c>
      <c r="T791" s="69">
        <v>0</v>
      </c>
      <c r="U791" s="75">
        <f t="shared" si="172"/>
        <v>0</v>
      </c>
    </row>
    <row r="792" spans="1:21" ht="13.5" customHeight="1" x14ac:dyDescent="0.2">
      <c r="A792" s="60">
        <f t="shared" si="196"/>
        <v>0.74652777777777746</v>
      </c>
      <c r="B792" s="54">
        <f>C792*PCUs!$B$2+D792*PCUs!$B$3+E792*PCUs!$B$4+F792*PCUs!$B$5</f>
        <v>0</v>
      </c>
      <c r="F792" s="69"/>
      <c r="G792" s="63">
        <f t="shared" si="176"/>
        <v>0</v>
      </c>
      <c r="H792" s="60">
        <f t="shared" si="197"/>
        <v>0.74652777777777746</v>
      </c>
      <c r="I792" s="54">
        <f>J792*PCUs!$B$2+K792*PCUs!$B$3+L792*PCUs!$B$4+M792*PCUs!$B$5</f>
        <v>0</v>
      </c>
      <c r="M792" s="69"/>
      <c r="N792" s="75">
        <f t="shared" si="177"/>
        <v>0</v>
      </c>
      <c r="O792" s="60">
        <f t="shared" si="198"/>
        <v>0.74652777777777746</v>
      </c>
      <c r="P792" s="54">
        <f>Q792*PCUs!$B$2+R792*PCUs!$B$3+S792*PCUs!$B$4+T792*PCUs!$B$5</f>
        <v>0</v>
      </c>
      <c r="T792" s="69"/>
      <c r="U792" s="75">
        <f t="shared" si="172"/>
        <v>0</v>
      </c>
    </row>
    <row r="793" spans="1:21" ht="13.5" customHeight="1" x14ac:dyDescent="0.2">
      <c r="A793" s="60">
        <f t="shared" si="196"/>
        <v>0.74652777777777746</v>
      </c>
      <c r="B793" s="54">
        <f>C793*PCUs!$B$2+D793*PCUs!$B$3+E793*PCUs!$B$4+F793*PCUs!$B$5</f>
        <v>0</v>
      </c>
      <c r="F793" s="69"/>
      <c r="G793" s="63">
        <f t="shared" si="176"/>
        <v>0</v>
      </c>
      <c r="H793" s="60">
        <f t="shared" si="197"/>
        <v>0.74652777777777746</v>
      </c>
      <c r="I793" s="54">
        <f>J793*PCUs!$B$2+K793*PCUs!$B$3+L793*PCUs!$B$4+M793*PCUs!$B$5</f>
        <v>0</v>
      </c>
      <c r="M793" s="69"/>
      <c r="N793" s="75">
        <f t="shared" si="177"/>
        <v>0</v>
      </c>
      <c r="O793" s="60">
        <f t="shared" si="198"/>
        <v>0.74652777777777746</v>
      </c>
      <c r="P793" s="54">
        <f>Q793*PCUs!$B$2+R793*PCUs!$B$3+S793*PCUs!$B$4+T793*PCUs!$B$5</f>
        <v>0</v>
      </c>
      <c r="T793" s="69"/>
      <c r="U793" s="75">
        <f t="shared" si="172"/>
        <v>0</v>
      </c>
    </row>
    <row r="794" spans="1:21" ht="13.5" customHeight="1" x14ac:dyDescent="0.2">
      <c r="A794" s="60">
        <f t="shared" si="196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76"/>
        <v>0</v>
      </c>
      <c r="H794" s="60">
        <f t="shared" si="197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77"/>
        <v>0</v>
      </c>
      <c r="O794" s="60">
        <f t="shared" si="198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72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5</v>
      </c>
      <c r="C795" s="24">
        <f>VLOOKUP(B795,B783:F794,2,FALSE)</f>
        <v>5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76"/>
        <v>28.75</v>
      </c>
      <c r="H795" s="70">
        <f>H794</f>
        <v>0.74652777777777746</v>
      </c>
      <c r="I795" s="54">
        <f>MAX(I783:I794)</f>
        <v>3</v>
      </c>
      <c r="J795" s="24">
        <f>VLOOKUP(I795,I783:M794,2,FALSE)</f>
        <v>3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77"/>
        <v>17.25</v>
      </c>
      <c r="O795" s="70">
        <f>O794</f>
        <v>0.74652777777777746</v>
      </c>
      <c r="P795" s="54">
        <f>MAX(P783:P794)</f>
        <v>3</v>
      </c>
      <c r="Q795" s="24">
        <f>VLOOKUP(P795,P783:T794,2,FALSE)</f>
        <v>3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72"/>
        <v>17.25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9</v>
      </c>
      <c r="C796" s="57">
        <v>9</v>
      </c>
      <c r="D796" s="57">
        <v>0</v>
      </c>
      <c r="E796" s="57">
        <v>0</v>
      </c>
      <c r="F796" s="58">
        <v>0</v>
      </c>
      <c r="G796" s="59">
        <f t="shared" si="176"/>
        <v>51.75</v>
      </c>
      <c r="H796" s="55">
        <f>H794+"00:05"</f>
        <v>0.74999999999999967</v>
      </c>
      <c r="I796" s="56">
        <f>J796*PCUs!$B$2+K796*PCUs!$B$3+L796*PCUs!$B$4+M796*PCUs!$B$5</f>
        <v>0</v>
      </c>
      <c r="J796" s="57">
        <v>0</v>
      </c>
      <c r="K796" s="57">
        <v>0</v>
      </c>
      <c r="L796" s="57">
        <v>0</v>
      </c>
      <c r="M796" s="58">
        <v>0</v>
      </c>
      <c r="N796" s="35">
        <f t="shared" si="177"/>
        <v>0</v>
      </c>
      <c r="O796" s="55">
        <f>O794+"00:05"</f>
        <v>0.74999999999999967</v>
      </c>
      <c r="P796" s="56">
        <f>Q796*PCUs!$B$2+R796*PCUs!$B$3+S796*PCUs!$B$4+T796*PCUs!$B$5</f>
        <v>0</v>
      </c>
      <c r="Q796" s="57">
        <v>0</v>
      </c>
      <c r="R796" s="57">
        <v>0</v>
      </c>
      <c r="S796" s="57">
        <v>0</v>
      </c>
      <c r="T796" s="58">
        <v>0</v>
      </c>
      <c r="U796" s="35">
        <f t="shared" si="172"/>
        <v>0</v>
      </c>
    </row>
    <row r="797" spans="1:21" ht="13.5" customHeight="1" x14ac:dyDescent="0.2">
      <c r="A797" s="60">
        <f t="shared" ref="A797:A807" si="199">A796</f>
        <v>0.74999999999999967</v>
      </c>
      <c r="B797" s="54">
        <f>C797*PCUs!$B$2+D797*PCUs!$B$3+E797*PCUs!$B$4+F797*PCUs!$B$5</f>
        <v>4</v>
      </c>
      <c r="C797" s="61">
        <v>4</v>
      </c>
      <c r="D797" s="61">
        <v>0</v>
      </c>
      <c r="E797" s="61">
        <v>0</v>
      </c>
      <c r="F797" s="62">
        <v>0</v>
      </c>
      <c r="G797" s="63">
        <f t="shared" si="176"/>
        <v>23</v>
      </c>
      <c r="H797" s="60">
        <f t="shared" ref="H797:H807" si="200">H796</f>
        <v>0.74999999999999967</v>
      </c>
      <c r="I797" s="54">
        <f>J797*PCUs!$B$2+K797*PCUs!$B$3+L797*PCUs!$B$4+M797*PCUs!$B$5</f>
        <v>0</v>
      </c>
      <c r="J797" s="61">
        <v>0</v>
      </c>
      <c r="K797" s="61">
        <v>0</v>
      </c>
      <c r="L797" s="61">
        <v>0</v>
      </c>
      <c r="M797" s="62">
        <v>0</v>
      </c>
      <c r="N797" s="75">
        <f t="shared" si="177"/>
        <v>0</v>
      </c>
      <c r="O797" s="60">
        <f t="shared" ref="O797:O807" si="201">O796</f>
        <v>0.74999999999999967</v>
      </c>
      <c r="P797" s="54">
        <f>Q797*PCUs!$B$2+R797*PCUs!$B$3+S797*PCUs!$B$4+T797*PCUs!$B$5</f>
        <v>0</v>
      </c>
      <c r="Q797" s="61">
        <v>0</v>
      </c>
      <c r="R797" s="61">
        <v>0</v>
      </c>
      <c r="S797" s="61">
        <v>0</v>
      </c>
      <c r="T797" s="62">
        <v>0</v>
      </c>
      <c r="U797" s="75">
        <f t="shared" si="172"/>
        <v>0</v>
      </c>
    </row>
    <row r="798" spans="1:21" ht="13.5" customHeight="1" x14ac:dyDescent="0.2">
      <c r="A798" s="60">
        <f t="shared" si="199"/>
        <v>0.74999999999999967</v>
      </c>
      <c r="B798" s="54">
        <f>C798*PCUs!$B$2+D798*PCUs!$B$3+E798*PCUs!$B$4+F798*PCUs!$B$5</f>
        <v>9</v>
      </c>
      <c r="C798" s="61">
        <v>9</v>
      </c>
      <c r="D798" s="61">
        <v>0</v>
      </c>
      <c r="E798" s="61">
        <v>0</v>
      </c>
      <c r="F798" s="62">
        <v>0</v>
      </c>
      <c r="G798" s="63">
        <f t="shared" si="176"/>
        <v>51.75</v>
      </c>
      <c r="H798" s="60">
        <f t="shared" si="200"/>
        <v>0.74999999999999967</v>
      </c>
      <c r="I798" s="54">
        <f>J798*PCUs!$B$2+K798*PCUs!$B$3+L798*PCUs!$B$4+M798*PCUs!$B$5</f>
        <v>2</v>
      </c>
      <c r="J798" s="61">
        <v>2</v>
      </c>
      <c r="K798" s="61">
        <v>0</v>
      </c>
      <c r="L798" s="61">
        <v>0</v>
      </c>
      <c r="M798" s="62">
        <v>0</v>
      </c>
      <c r="N798" s="75">
        <f t="shared" si="177"/>
        <v>11.5</v>
      </c>
      <c r="O798" s="60">
        <f t="shared" si="201"/>
        <v>0.74999999999999967</v>
      </c>
      <c r="P798" s="54">
        <f>Q798*PCUs!$B$2+R798*PCUs!$B$3+S798*PCUs!$B$4+T798*PCUs!$B$5</f>
        <v>1</v>
      </c>
      <c r="Q798" s="61">
        <v>1</v>
      </c>
      <c r="R798" s="61">
        <v>0</v>
      </c>
      <c r="S798" s="61">
        <v>0</v>
      </c>
      <c r="T798" s="62">
        <v>0</v>
      </c>
      <c r="U798" s="75">
        <f t="shared" si="172"/>
        <v>5.75</v>
      </c>
    </row>
    <row r="799" spans="1:21" ht="13.5" customHeight="1" x14ac:dyDescent="0.2">
      <c r="A799" s="60">
        <f t="shared" si="199"/>
        <v>0.74999999999999967</v>
      </c>
      <c r="B799" s="54">
        <f>C799*PCUs!$B$2+D799*PCUs!$B$3+E799*PCUs!$B$4+F799*PCUs!$B$5</f>
        <v>5</v>
      </c>
      <c r="C799" s="61">
        <v>5</v>
      </c>
      <c r="D799" s="61">
        <v>0</v>
      </c>
      <c r="E799" s="61">
        <v>0</v>
      </c>
      <c r="F799" s="62">
        <v>0</v>
      </c>
      <c r="G799" s="63">
        <f t="shared" si="176"/>
        <v>28.75</v>
      </c>
      <c r="H799" s="60">
        <f t="shared" si="200"/>
        <v>0.74999999999999967</v>
      </c>
      <c r="I799" s="54">
        <f>J799*PCUs!$B$2+K799*PCUs!$B$3+L799*PCUs!$B$4+M799*PCUs!$B$5</f>
        <v>1</v>
      </c>
      <c r="J799" s="61">
        <v>1</v>
      </c>
      <c r="K799" s="61">
        <v>0</v>
      </c>
      <c r="L799" s="61">
        <v>0</v>
      </c>
      <c r="M799" s="62">
        <v>0</v>
      </c>
      <c r="N799" s="75">
        <f t="shared" si="177"/>
        <v>5.75</v>
      </c>
      <c r="O799" s="60">
        <f t="shared" si="201"/>
        <v>0.74999999999999967</v>
      </c>
      <c r="P799" s="54">
        <f>Q799*PCUs!$B$2+R799*PCUs!$B$3+S799*PCUs!$B$4+T799*PCUs!$B$5</f>
        <v>0</v>
      </c>
      <c r="Q799" s="61">
        <v>0</v>
      </c>
      <c r="R799" s="61">
        <v>0</v>
      </c>
      <c r="S799" s="61">
        <v>0</v>
      </c>
      <c r="T799" s="62">
        <v>0</v>
      </c>
      <c r="U799" s="75">
        <f t="shared" si="172"/>
        <v>0</v>
      </c>
    </row>
    <row r="800" spans="1:21" ht="13.5" customHeight="1" x14ac:dyDescent="0.2">
      <c r="A800" s="60">
        <f t="shared" si="199"/>
        <v>0.74999999999999967</v>
      </c>
      <c r="B800" s="54">
        <f>C800*PCUs!$B$2+D800*PCUs!$B$3+E800*PCUs!$B$4+F800*PCUs!$B$5</f>
        <v>1</v>
      </c>
      <c r="C800" s="61">
        <v>1</v>
      </c>
      <c r="D800" s="61">
        <v>0</v>
      </c>
      <c r="E800" s="61">
        <v>0</v>
      </c>
      <c r="F800" s="62">
        <v>0</v>
      </c>
      <c r="G800" s="63">
        <f t="shared" si="176"/>
        <v>5.75</v>
      </c>
      <c r="H800" s="60">
        <f t="shared" si="200"/>
        <v>0.74999999999999967</v>
      </c>
      <c r="I800" s="54">
        <f>J800*PCUs!$B$2+K800*PCUs!$B$3+L800*PCUs!$B$4+M800*PCUs!$B$5</f>
        <v>2</v>
      </c>
      <c r="J800" s="61">
        <v>2</v>
      </c>
      <c r="K800" s="61">
        <v>0</v>
      </c>
      <c r="L800" s="61">
        <v>0</v>
      </c>
      <c r="M800" s="62">
        <v>0</v>
      </c>
      <c r="N800" s="75">
        <f t="shared" si="177"/>
        <v>11.5</v>
      </c>
      <c r="O800" s="60">
        <f t="shared" si="201"/>
        <v>0.74999999999999967</v>
      </c>
      <c r="P800" s="54">
        <f>Q800*PCUs!$B$2+R800*PCUs!$B$3+S800*PCUs!$B$4+T800*PCUs!$B$5</f>
        <v>0</v>
      </c>
      <c r="Q800" s="61">
        <v>0</v>
      </c>
      <c r="R800" s="61">
        <v>0</v>
      </c>
      <c r="S800" s="61">
        <v>0</v>
      </c>
      <c r="T800" s="62">
        <v>0</v>
      </c>
      <c r="U800" s="75">
        <f t="shared" si="172"/>
        <v>0</v>
      </c>
    </row>
    <row r="801" spans="1:21" ht="13.5" customHeight="1" x14ac:dyDescent="0.2">
      <c r="A801" s="60">
        <f t="shared" si="199"/>
        <v>0.74999999999999967</v>
      </c>
      <c r="B801" s="54">
        <f>C801*PCUs!$B$2+D801*PCUs!$B$3+E801*PCUs!$B$4+F801*PCUs!$B$5</f>
        <v>0</v>
      </c>
      <c r="C801" s="61">
        <v>0</v>
      </c>
      <c r="D801" s="61">
        <v>0</v>
      </c>
      <c r="E801" s="61">
        <v>0</v>
      </c>
      <c r="F801" s="62">
        <v>0</v>
      </c>
      <c r="G801" s="63">
        <f t="shared" si="176"/>
        <v>0</v>
      </c>
      <c r="H801" s="60">
        <f t="shared" si="200"/>
        <v>0.74999999999999967</v>
      </c>
      <c r="I801" s="54">
        <f>J801*PCUs!$B$2+K801*PCUs!$B$3+L801*PCUs!$B$4+M801*PCUs!$B$5</f>
        <v>0</v>
      </c>
      <c r="J801" s="61">
        <v>0</v>
      </c>
      <c r="K801" s="61">
        <v>0</v>
      </c>
      <c r="L801" s="61">
        <v>0</v>
      </c>
      <c r="M801" s="62">
        <v>0</v>
      </c>
      <c r="N801" s="75">
        <f t="shared" si="177"/>
        <v>0</v>
      </c>
      <c r="O801" s="60">
        <f t="shared" si="201"/>
        <v>0.74999999999999967</v>
      </c>
      <c r="P801" s="54">
        <f>Q801*PCUs!$B$2+R801*PCUs!$B$3+S801*PCUs!$B$4+T801*PCUs!$B$5</f>
        <v>0</v>
      </c>
      <c r="Q801" s="61">
        <v>0</v>
      </c>
      <c r="R801" s="61">
        <v>0</v>
      </c>
      <c r="S801" s="61">
        <v>0</v>
      </c>
      <c r="T801" s="62">
        <v>0</v>
      </c>
      <c r="U801" s="75">
        <f t="shared" si="172"/>
        <v>0</v>
      </c>
    </row>
    <row r="802" spans="1:21" ht="13.5" customHeight="1" x14ac:dyDescent="0.2">
      <c r="A802" s="60">
        <f t="shared" si="199"/>
        <v>0.74999999999999967</v>
      </c>
      <c r="B802" s="54">
        <f>C802*PCUs!$B$2+D802*PCUs!$B$3+E802*PCUs!$B$4+F802*PCUs!$B$5</f>
        <v>3</v>
      </c>
      <c r="C802" s="61">
        <v>3</v>
      </c>
      <c r="D802" s="61">
        <v>0</v>
      </c>
      <c r="E802" s="61">
        <v>0</v>
      </c>
      <c r="F802" s="62">
        <v>0</v>
      </c>
      <c r="G802" s="63">
        <f t="shared" si="176"/>
        <v>17.25</v>
      </c>
      <c r="H802" s="60">
        <f t="shared" si="200"/>
        <v>0.74999999999999967</v>
      </c>
      <c r="I802" s="54">
        <f>J802*PCUs!$B$2+K802*PCUs!$B$3+L802*PCUs!$B$4+M802*PCUs!$B$5</f>
        <v>4</v>
      </c>
      <c r="J802" s="61">
        <v>4</v>
      </c>
      <c r="K802" s="61">
        <v>0</v>
      </c>
      <c r="L802" s="61">
        <v>0</v>
      </c>
      <c r="M802" s="62">
        <v>0</v>
      </c>
      <c r="N802" s="75">
        <f t="shared" si="177"/>
        <v>23</v>
      </c>
      <c r="O802" s="60">
        <f t="shared" si="201"/>
        <v>0.74999999999999967</v>
      </c>
      <c r="P802" s="54">
        <f>Q802*PCUs!$B$2+R802*PCUs!$B$3+S802*PCUs!$B$4+T802*PCUs!$B$5</f>
        <v>0</v>
      </c>
      <c r="Q802" s="61">
        <v>0</v>
      </c>
      <c r="R802" s="61">
        <v>0</v>
      </c>
      <c r="S802" s="61">
        <v>0</v>
      </c>
      <c r="T802" s="62">
        <v>0</v>
      </c>
      <c r="U802" s="75">
        <f t="shared" si="172"/>
        <v>0</v>
      </c>
    </row>
    <row r="803" spans="1:21" ht="13.5" customHeight="1" x14ac:dyDescent="0.2">
      <c r="A803" s="60">
        <f t="shared" si="199"/>
        <v>0.74999999999999967</v>
      </c>
      <c r="B803" s="54">
        <f>C803*PCUs!$B$2+D803*PCUs!$B$3+E803*PCUs!$B$4+F803*PCUs!$B$5</f>
        <v>2</v>
      </c>
      <c r="C803" s="61">
        <v>2</v>
      </c>
      <c r="D803" s="61">
        <v>0</v>
      </c>
      <c r="E803" s="61">
        <v>0</v>
      </c>
      <c r="F803" s="62">
        <v>0</v>
      </c>
      <c r="G803" s="63">
        <f t="shared" si="176"/>
        <v>11.5</v>
      </c>
      <c r="H803" s="60">
        <f t="shared" si="200"/>
        <v>0.74999999999999967</v>
      </c>
      <c r="I803" s="54">
        <f>J803*PCUs!$B$2+K803*PCUs!$B$3+L803*PCUs!$B$4+M803*PCUs!$B$5</f>
        <v>3</v>
      </c>
      <c r="J803" s="61">
        <v>3</v>
      </c>
      <c r="K803" s="61">
        <v>0</v>
      </c>
      <c r="L803" s="61">
        <v>0</v>
      </c>
      <c r="M803" s="62">
        <v>0</v>
      </c>
      <c r="N803" s="75">
        <f t="shared" si="177"/>
        <v>17.25</v>
      </c>
      <c r="O803" s="60">
        <f t="shared" si="201"/>
        <v>0.74999999999999967</v>
      </c>
      <c r="P803" s="54">
        <f>Q803*PCUs!$B$2+R803*PCUs!$B$3+S803*PCUs!$B$4+T803*PCUs!$B$5</f>
        <v>2</v>
      </c>
      <c r="Q803" s="61">
        <v>2</v>
      </c>
      <c r="R803" s="61">
        <v>0</v>
      </c>
      <c r="S803" s="61">
        <v>0</v>
      </c>
      <c r="T803" s="62">
        <v>0</v>
      </c>
      <c r="U803" s="75">
        <f t="shared" si="172"/>
        <v>11.5</v>
      </c>
    </row>
    <row r="804" spans="1:21" ht="13.5" customHeight="1" x14ac:dyDescent="0.2">
      <c r="A804" s="60">
        <f t="shared" si="199"/>
        <v>0.74999999999999967</v>
      </c>
      <c r="B804" s="54">
        <f>C804*PCUs!$B$2+D804*PCUs!$B$3+E804*PCUs!$B$4+F804*PCUs!$B$5</f>
        <v>0</v>
      </c>
      <c r="C804" s="61">
        <v>0</v>
      </c>
      <c r="D804" s="61">
        <v>0</v>
      </c>
      <c r="E804" s="61">
        <v>0</v>
      </c>
      <c r="F804" s="62">
        <v>0</v>
      </c>
      <c r="G804" s="63">
        <f t="shared" si="176"/>
        <v>0</v>
      </c>
      <c r="H804" s="60">
        <f t="shared" si="200"/>
        <v>0.74999999999999967</v>
      </c>
      <c r="I804" s="54">
        <f>J804*PCUs!$B$2+K804*PCUs!$B$3+L804*PCUs!$B$4+M804*PCUs!$B$5</f>
        <v>1</v>
      </c>
      <c r="J804" s="61">
        <v>1</v>
      </c>
      <c r="K804" s="61">
        <v>0</v>
      </c>
      <c r="L804" s="61">
        <v>0</v>
      </c>
      <c r="M804" s="62">
        <v>0</v>
      </c>
      <c r="N804" s="75">
        <f t="shared" si="177"/>
        <v>5.75</v>
      </c>
      <c r="O804" s="60">
        <f t="shared" si="201"/>
        <v>0.74999999999999967</v>
      </c>
      <c r="P804" s="54">
        <f>Q804*PCUs!$B$2+R804*PCUs!$B$3+S804*PCUs!$B$4+T804*PCUs!$B$5</f>
        <v>0</v>
      </c>
      <c r="Q804" s="61">
        <v>0</v>
      </c>
      <c r="R804" s="61">
        <v>0</v>
      </c>
      <c r="S804" s="61">
        <v>0</v>
      </c>
      <c r="T804" s="62">
        <v>0</v>
      </c>
      <c r="U804" s="75">
        <f t="shared" si="172"/>
        <v>0</v>
      </c>
    </row>
    <row r="805" spans="1:21" ht="13.5" customHeight="1" x14ac:dyDescent="0.2">
      <c r="A805" s="60">
        <f t="shared" si="199"/>
        <v>0.74999999999999967</v>
      </c>
      <c r="B805" s="54">
        <f>C805*PCUs!$B$2+D805*PCUs!$B$3+E805*PCUs!$B$4+F805*PCUs!$B$5</f>
        <v>0</v>
      </c>
      <c r="C805" s="61"/>
      <c r="D805" s="61"/>
      <c r="E805" s="61"/>
      <c r="F805" s="62"/>
      <c r="G805" s="63">
        <f t="shared" si="176"/>
        <v>0</v>
      </c>
      <c r="H805" s="60">
        <f t="shared" si="200"/>
        <v>0.74999999999999967</v>
      </c>
      <c r="I805" s="54">
        <f>J805*PCUs!$B$2+K805*PCUs!$B$3+L805*PCUs!$B$4+M805*PCUs!$B$5</f>
        <v>0</v>
      </c>
      <c r="J805" s="61"/>
      <c r="K805" s="61"/>
      <c r="L805" s="61"/>
      <c r="M805" s="62"/>
      <c r="N805" s="75">
        <f t="shared" si="177"/>
        <v>0</v>
      </c>
      <c r="O805" s="60">
        <f t="shared" si="201"/>
        <v>0.74999999999999967</v>
      </c>
      <c r="P805" s="54">
        <f>Q805*PCUs!$B$2+R805*PCUs!$B$3+S805*PCUs!$B$4+T805*PCUs!$B$5</f>
        <v>0</v>
      </c>
      <c r="Q805" s="61"/>
      <c r="R805" s="61"/>
      <c r="S805" s="61"/>
      <c r="T805" s="62"/>
      <c r="U805" s="75">
        <f t="shared" si="172"/>
        <v>0</v>
      </c>
    </row>
    <row r="806" spans="1:21" ht="13.5" customHeight="1" x14ac:dyDescent="0.2">
      <c r="A806" s="60">
        <f t="shared" si="199"/>
        <v>0.74999999999999967</v>
      </c>
      <c r="B806" s="54">
        <f>C806*PCUs!$B$2+D806*PCUs!$B$3+E806*PCUs!$B$4+F806*PCUs!$B$5</f>
        <v>0</v>
      </c>
      <c r="C806" s="61"/>
      <c r="D806" s="61"/>
      <c r="E806" s="61"/>
      <c r="F806" s="62"/>
      <c r="G806" s="63">
        <f t="shared" si="176"/>
        <v>0</v>
      </c>
      <c r="H806" s="60">
        <f t="shared" si="200"/>
        <v>0.74999999999999967</v>
      </c>
      <c r="I806" s="54">
        <f>J806*PCUs!$B$2+K806*PCUs!$B$3+L806*PCUs!$B$4+M806*PCUs!$B$5</f>
        <v>0</v>
      </c>
      <c r="J806" s="61"/>
      <c r="K806" s="61"/>
      <c r="L806" s="61"/>
      <c r="M806" s="62"/>
      <c r="N806" s="75">
        <f t="shared" si="177"/>
        <v>0</v>
      </c>
      <c r="O806" s="60">
        <f t="shared" si="201"/>
        <v>0.74999999999999967</v>
      </c>
      <c r="P806" s="54">
        <f>Q806*PCUs!$B$2+R806*PCUs!$B$3+S806*PCUs!$B$4+T806*PCUs!$B$5</f>
        <v>0</v>
      </c>
      <c r="Q806" s="61"/>
      <c r="R806" s="61"/>
      <c r="S806" s="61"/>
      <c r="T806" s="62"/>
      <c r="U806" s="75">
        <f t="shared" si="172"/>
        <v>0</v>
      </c>
    </row>
    <row r="807" spans="1:21" ht="13.5" customHeight="1" x14ac:dyDescent="0.2">
      <c r="A807" s="60">
        <f t="shared" si="199"/>
        <v>0.74999999999999967</v>
      </c>
      <c r="B807" s="65">
        <f>C807*PCUs!$B$2+D807*PCUs!$B$3+E807*PCUs!$B$4+F807*PCUs!$B$5</f>
        <v>0</v>
      </c>
      <c r="C807" s="66"/>
      <c r="D807" s="66"/>
      <c r="E807" s="66"/>
      <c r="F807" s="67"/>
      <c r="G807" s="68">
        <f t="shared" si="176"/>
        <v>0</v>
      </c>
      <c r="H807" s="60">
        <f t="shared" si="200"/>
        <v>0.74999999999999967</v>
      </c>
      <c r="I807" s="65">
        <f>J807*PCUs!$B$2+K807*PCUs!$B$3+L807*PCUs!$B$4+M807*PCUs!$B$5</f>
        <v>0</v>
      </c>
      <c r="J807" s="66"/>
      <c r="K807" s="66"/>
      <c r="L807" s="66"/>
      <c r="M807" s="67"/>
      <c r="N807" s="76">
        <f t="shared" si="177"/>
        <v>0</v>
      </c>
      <c r="O807" s="60">
        <f t="shared" si="201"/>
        <v>0.74999999999999967</v>
      </c>
      <c r="P807" s="65">
        <f>Q807*PCUs!$B$2+R807*PCUs!$B$3+S807*PCUs!$B$4+T807*PCUs!$B$5</f>
        <v>0</v>
      </c>
      <c r="Q807" s="66"/>
      <c r="R807" s="66"/>
      <c r="S807" s="66"/>
      <c r="T807" s="67"/>
      <c r="U807" s="76">
        <f t="shared" si="172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9</v>
      </c>
      <c r="C808" s="24">
        <f>VLOOKUP(B808,B796:F807,2,FALSE)</f>
        <v>9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176"/>
        <v>51.75</v>
      </c>
      <c r="H808" s="70">
        <f>H807</f>
        <v>0.74999999999999967</v>
      </c>
      <c r="I808" s="54">
        <f>MAX(I796:I807)</f>
        <v>4</v>
      </c>
      <c r="J808" s="24">
        <f>VLOOKUP(I808,I796:M807,2,FALSE)</f>
        <v>4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si="177"/>
        <v>23</v>
      </c>
      <c r="O808" s="70">
        <f>O807</f>
        <v>0.74999999999999967</v>
      </c>
      <c r="P808" s="54">
        <f>MAX(P796:P807)</f>
        <v>2</v>
      </c>
      <c r="Q808" s="24">
        <f>VLOOKUP(P808,P796:T807,2,FALSE)</f>
        <v>2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72"/>
        <v>11.5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1</v>
      </c>
      <c r="C809" s="57">
        <v>1</v>
      </c>
      <c r="D809" s="57">
        <v>0</v>
      </c>
      <c r="E809" s="57">
        <v>0</v>
      </c>
      <c r="F809" s="58">
        <v>0</v>
      </c>
      <c r="G809" s="59">
        <f t="shared" si="176"/>
        <v>5.75</v>
      </c>
      <c r="H809" s="55">
        <f>H807+"00:05"</f>
        <v>0.75347222222222188</v>
      </c>
      <c r="I809" s="56">
        <f>J809*PCUs!$B$2+K809*PCUs!$B$3+L809*PCUs!$B$4+M809*PCUs!$B$5</f>
        <v>0</v>
      </c>
      <c r="J809" s="57">
        <v>0</v>
      </c>
      <c r="K809" s="57">
        <v>0</v>
      </c>
      <c r="L809" s="57">
        <v>0</v>
      </c>
      <c r="M809" s="58">
        <v>0</v>
      </c>
      <c r="N809" s="35">
        <f t="shared" si="177"/>
        <v>0</v>
      </c>
      <c r="O809" s="55">
        <f>O807+"00:05"</f>
        <v>0.75347222222222188</v>
      </c>
      <c r="P809" s="56">
        <f>Q809*PCUs!$B$2+R809*PCUs!$B$3+S809*PCUs!$B$4+T809*PCUs!$B$5</f>
        <v>0</v>
      </c>
      <c r="Q809" s="57">
        <v>0</v>
      </c>
      <c r="R809" s="57">
        <v>0</v>
      </c>
      <c r="S809" s="57">
        <v>0</v>
      </c>
      <c r="T809" s="58">
        <v>0</v>
      </c>
      <c r="U809" s="35">
        <f t="shared" si="172"/>
        <v>0</v>
      </c>
    </row>
    <row r="810" spans="1:21" ht="13.5" customHeight="1" x14ac:dyDescent="0.2">
      <c r="A810" s="60">
        <f t="shared" ref="A810:A820" si="202">A809</f>
        <v>0.75347222222222188</v>
      </c>
      <c r="B810" s="54">
        <f>C810*PCUs!$B$2+D810*PCUs!$B$3+E810*PCUs!$B$4+F810*PCUs!$B$5</f>
        <v>6</v>
      </c>
      <c r="C810" s="61">
        <v>6</v>
      </c>
      <c r="D810" s="61">
        <v>0</v>
      </c>
      <c r="E810" s="61">
        <v>0</v>
      </c>
      <c r="F810" s="62">
        <v>0</v>
      </c>
      <c r="G810" s="63">
        <f t="shared" si="176"/>
        <v>34.5</v>
      </c>
      <c r="H810" s="60">
        <f t="shared" ref="H810:H820" si="203">H809</f>
        <v>0.75347222222222188</v>
      </c>
      <c r="I810" s="54">
        <f>J810*PCUs!$B$2+K810*PCUs!$B$3+L810*PCUs!$B$4+M810*PCUs!$B$5</f>
        <v>11</v>
      </c>
      <c r="J810" s="61">
        <v>11</v>
      </c>
      <c r="K810" s="61">
        <v>0</v>
      </c>
      <c r="L810" s="61">
        <v>0</v>
      </c>
      <c r="M810" s="62">
        <v>0</v>
      </c>
      <c r="N810" s="75">
        <f t="shared" si="177"/>
        <v>63.25</v>
      </c>
      <c r="O810" s="60">
        <f t="shared" ref="O810:O820" si="204">O809</f>
        <v>0.75347222222222188</v>
      </c>
      <c r="P810" s="54">
        <f>Q810*PCUs!$B$2+R810*PCUs!$B$3+S810*PCUs!$B$4+T810*PCUs!$B$5</f>
        <v>2</v>
      </c>
      <c r="Q810" s="61">
        <v>2</v>
      </c>
      <c r="R810" s="61">
        <v>0</v>
      </c>
      <c r="S810" s="61">
        <v>0</v>
      </c>
      <c r="T810" s="62">
        <v>0</v>
      </c>
      <c r="U810" s="75">
        <f t="shared" si="172"/>
        <v>11.5</v>
      </c>
    </row>
    <row r="811" spans="1:21" ht="13.5" customHeight="1" x14ac:dyDescent="0.2">
      <c r="A811" s="60">
        <f t="shared" si="202"/>
        <v>0.75347222222222188</v>
      </c>
      <c r="B811" s="54">
        <f>C811*PCUs!$B$2+D811*PCUs!$B$3+E811*PCUs!$B$4+F811*PCUs!$B$5</f>
        <v>7</v>
      </c>
      <c r="C811" s="61">
        <v>7</v>
      </c>
      <c r="D811" s="61">
        <v>0</v>
      </c>
      <c r="E811" s="61">
        <v>0</v>
      </c>
      <c r="F811" s="62">
        <v>0</v>
      </c>
      <c r="G811" s="63">
        <f t="shared" si="176"/>
        <v>40.25</v>
      </c>
      <c r="H811" s="60">
        <f t="shared" si="203"/>
        <v>0.75347222222222188</v>
      </c>
      <c r="I811" s="54">
        <f>J811*PCUs!$B$2+K811*PCUs!$B$3+L811*PCUs!$B$4+M811*PCUs!$B$5</f>
        <v>2</v>
      </c>
      <c r="J811" s="61">
        <v>2</v>
      </c>
      <c r="K811" s="61">
        <v>0</v>
      </c>
      <c r="L811" s="61">
        <v>0</v>
      </c>
      <c r="M811" s="62">
        <v>0</v>
      </c>
      <c r="N811" s="75">
        <f t="shared" si="177"/>
        <v>11.5</v>
      </c>
      <c r="O811" s="60">
        <f t="shared" si="204"/>
        <v>0.75347222222222188</v>
      </c>
      <c r="P811" s="54">
        <f>Q811*PCUs!$B$2+R811*PCUs!$B$3+S811*PCUs!$B$4+T811*PCUs!$B$5</f>
        <v>1</v>
      </c>
      <c r="Q811" s="61">
        <v>1</v>
      </c>
      <c r="R811" s="61">
        <v>0</v>
      </c>
      <c r="S811" s="61">
        <v>0</v>
      </c>
      <c r="T811" s="62">
        <v>0</v>
      </c>
      <c r="U811" s="75">
        <f t="shared" si="172"/>
        <v>5.75</v>
      </c>
    </row>
    <row r="812" spans="1:21" ht="13.5" customHeight="1" x14ac:dyDescent="0.2">
      <c r="A812" s="60">
        <f t="shared" si="202"/>
        <v>0.75347222222222188</v>
      </c>
      <c r="B812" s="54">
        <f>C812*PCUs!$B$2+D812*PCUs!$B$3+E812*PCUs!$B$4+F812*PCUs!$B$5</f>
        <v>2</v>
      </c>
      <c r="C812" s="61">
        <v>2</v>
      </c>
      <c r="D812" s="61">
        <v>0</v>
      </c>
      <c r="E812" s="61">
        <v>0</v>
      </c>
      <c r="F812" s="62">
        <v>0</v>
      </c>
      <c r="G812" s="63">
        <f t="shared" si="176"/>
        <v>11.5</v>
      </c>
      <c r="H812" s="60">
        <f t="shared" si="203"/>
        <v>0.75347222222222188</v>
      </c>
      <c r="I812" s="54">
        <f>J812*PCUs!$B$2+K812*PCUs!$B$3+L812*PCUs!$B$4+M812*PCUs!$B$5</f>
        <v>2</v>
      </c>
      <c r="J812" s="61">
        <v>2</v>
      </c>
      <c r="K812" s="61">
        <v>0</v>
      </c>
      <c r="L812" s="61">
        <v>0</v>
      </c>
      <c r="M812" s="62">
        <v>0</v>
      </c>
      <c r="N812" s="75">
        <f t="shared" si="177"/>
        <v>11.5</v>
      </c>
      <c r="O812" s="60">
        <f t="shared" si="204"/>
        <v>0.75347222222222188</v>
      </c>
      <c r="P812" s="54">
        <f>Q812*PCUs!$B$2+R812*PCUs!$B$3+S812*PCUs!$B$4+T812*PCUs!$B$5</f>
        <v>0</v>
      </c>
      <c r="Q812" s="61">
        <v>0</v>
      </c>
      <c r="R812" s="61">
        <v>0</v>
      </c>
      <c r="S812" s="61">
        <v>0</v>
      </c>
      <c r="T812" s="62">
        <v>0</v>
      </c>
      <c r="U812" s="75">
        <f t="shared" si="172"/>
        <v>0</v>
      </c>
    </row>
    <row r="813" spans="1:21" ht="13.5" customHeight="1" x14ac:dyDescent="0.2">
      <c r="A813" s="60">
        <f t="shared" si="202"/>
        <v>0.75347222222222188</v>
      </c>
      <c r="B813" s="54">
        <f>C813*PCUs!$B$2+D813*PCUs!$B$3+E813*PCUs!$B$4+F813*PCUs!$B$5</f>
        <v>4</v>
      </c>
      <c r="C813" s="61">
        <v>4</v>
      </c>
      <c r="D813" s="61">
        <v>0</v>
      </c>
      <c r="E813" s="61">
        <v>0</v>
      </c>
      <c r="F813" s="62">
        <v>0</v>
      </c>
      <c r="G813" s="63">
        <f t="shared" si="176"/>
        <v>23</v>
      </c>
      <c r="H813" s="60">
        <f t="shared" si="203"/>
        <v>0.75347222222222188</v>
      </c>
      <c r="I813" s="54">
        <f>J813*PCUs!$B$2+K813*PCUs!$B$3+L813*PCUs!$B$4+M813*PCUs!$B$5</f>
        <v>2</v>
      </c>
      <c r="J813" s="61">
        <v>2</v>
      </c>
      <c r="K813" s="61">
        <v>0</v>
      </c>
      <c r="L813" s="61">
        <v>0</v>
      </c>
      <c r="M813" s="62">
        <v>0</v>
      </c>
      <c r="N813" s="75">
        <f t="shared" si="177"/>
        <v>11.5</v>
      </c>
      <c r="O813" s="60">
        <f t="shared" si="204"/>
        <v>0.75347222222222188</v>
      </c>
      <c r="P813" s="54">
        <f>Q813*PCUs!$B$2+R813*PCUs!$B$3+S813*PCUs!$B$4+T813*PCUs!$B$5</f>
        <v>0</v>
      </c>
      <c r="Q813" s="61">
        <v>0</v>
      </c>
      <c r="R813" s="61">
        <v>0</v>
      </c>
      <c r="S813" s="61">
        <v>0</v>
      </c>
      <c r="T813" s="62">
        <v>0</v>
      </c>
      <c r="U813" s="75">
        <f t="shared" si="172"/>
        <v>0</v>
      </c>
    </row>
    <row r="814" spans="1:21" ht="13.5" customHeight="1" x14ac:dyDescent="0.2">
      <c r="A814" s="60">
        <f t="shared" si="202"/>
        <v>0.75347222222222188</v>
      </c>
      <c r="B814" s="54">
        <f>C814*PCUs!$B$2+D814*PCUs!$B$3+E814*PCUs!$B$4+F814*PCUs!$B$5</f>
        <v>0</v>
      </c>
      <c r="C814" s="61"/>
      <c r="D814" s="61"/>
      <c r="E814" s="61"/>
      <c r="F814" s="62"/>
      <c r="G814" s="63">
        <f t="shared" si="176"/>
        <v>0</v>
      </c>
      <c r="H814" s="60">
        <f t="shared" si="203"/>
        <v>0.75347222222222188</v>
      </c>
      <c r="I814" s="54">
        <f>J814*PCUs!$B$2+K814*PCUs!$B$3+L814*PCUs!$B$4+M814*PCUs!$B$5</f>
        <v>0</v>
      </c>
      <c r="J814" s="61"/>
      <c r="K814" s="61"/>
      <c r="L814" s="61"/>
      <c r="M814" s="62"/>
      <c r="N814" s="75">
        <f t="shared" si="177"/>
        <v>0</v>
      </c>
      <c r="O814" s="60">
        <f t="shared" si="204"/>
        <v>0.75347222222222188</v>
      </c>
      <c r="P814" s="54">
        <f>Q814*PCUs!$B$2+R814*PCUs!$B$3+S814*PCUs!$B$4+T814*PCUs!$B$5</f>
        <v>0</v>
      </c>
      <c r="Q814" s="61"/>
      <c r="R814" s="61"/>
      <c r="S814" s="61"/>
      <c r="T814" s="62"/>
      <c r="U814" s="75">
        <f t="shared" si="172"/>
        <v>0</v>
      </c>
    </row>
    <row r="815" spans="1:21" ht="13.5" customHeight="1" x14ac:dyDescent="0.2">
      <c r="A815" s="60">
        <f t="shared" si="202"/>
        <v>0.75347222222222188</v>
      </c>
      <c r="B815" s="54">
        <f>C815*PCUs!$B$2+D815*PCUs!$B$3+E815*PCUs!$B$4+F815*PCUs!$B$5</f>
        <v>0</v>
      </c>
      <c r="C815" s="61"/>
      <c r="D815" s="61"/>
      <c r="E815" s="61"/>
      <c r="F815" s="62"/>
      <c r="G815" s="63">
        <f t="shared" si="176"/>
        <v>0</v>
      </c>
      <c r="H815" s="60">
        <f t="shared" si="203"/>
        <v>0.75347222222222188</v>
      </c>
      <c r="I815" s="54">
        <f>J815*PCUs!$B$2+K815*PCUs!$B$3+L815*PCUs!$B$4+M815*PCUs!$B$5</f>
        <v>0</v>
      </c>
      <c r="J815" s="61"/>
      <c r="K815" s="61"/>
      <c r="L815" s="61"/>
      <c r="M815" s="62"/>
      <c r="N815" s="75">
        <f t="shared" si="177"/>
        <v>0</v>
      </c>
      <c r="O815" s="60">
        <f t="shared" si="204"/>
        <v>0.75347222222222188</v>
      </c>
      <c r="P815" s="54">
        <f>Q815*PCUs!$B$2+R815*PCUs!$B$3+S815*PCUs!$B$4+T815*PCUs!$B$5</f>
        <v>0</v>
      </c>
      <c r="Q815" s="61"/>
      <c r="R815" s="61"/>
      <c r="S815" s="61"/>
      <c r="T815" s="62"/>
      <c r="U815" s="75">
        <f t="shared" si="172"/>
        <v>0</v>
      </c>
    </row>
    <row r="816" spans="1:21" ht="13.5" customHeight="1" x14ac:dyDescent="0.2">
      <c r="A816" s="60">
        <f t="shared" si="202"/>
        <v>0.75347222222222188</v>
      </c>
      <c r="B816" s="54">
        <f>C816*PCUs!$B$2+D816*PCUs!$B$3+E816*PCUs!$B$4+F816*PCUs!$B$5</f>
        <v>0</v>
      </c>
      <c r="C816" s="61"/>
      <c r="D816" s="61"/>
      <c r="E816" s="61"/>
      <c r="F816" s="62"/>
      <c r="G816" s="63">
        <f t="shared" si="176"/>
        <v>0</v>
      </c>
      <c r="H816" s="60">
        <f t="shared" si="203"/>
        <v>0.75347222222222188</v>
      </c>
      <c r="I816" s="54">
        <f>J816*PCUs!$B$2+K816*PCUs!$B$3+L816*PCUs!$B$4+M816*PCUs!$B$5</f>
        <v>0</v>
      </c>
      <c r="J816" s="61"/>
      <c r="K816" s="61"/>
      <c r="L816" s="61"/>
      <c r="M816" s="62"/>
      <c r="N816" s="75">
        <f t="shared" si="177"/>
        <v>0</v>
      </c>
      <c r="O816" s="60">
        <f t="shared" si="204"/>
        <v>0.75347222222222188</v>
      </c>
      <c r="P816" s="54">
        <f>Q816*PCUs!$B$2+R816*PCUs!$B$3+S816*PCUs!$B$4+T816*PCUs!$B$5</f>
        <v>0</v>
      </c>
      <c r="Q816" s="61"/>
      <c r="R816" s="61"/>
      <c r="S816" s="61"/>
      <c r="T816" s="62"/>
      <c r="U816" s="75">
        <f t="shared" si="172"/>
        <v>0</v>
      </c>
    </row>
    <row r="817" spans="1:21" ht="13.5" customHeight="1" x14ac:dyDescent="0.2">
      <c r="A817" s="60">
        <f t="shared" si="202"/>
        <v>0.75347222222222188</v>
      </c>
      <c r="B817" s="54">
        <f>C817*PCUs!$B$2+D817*PCUs!$B$3+E817*PCUs!$B$4+F817*PCUs!$B$5</f>
        <v>0</v>
      </c>
      <c r="C817" s="61"/>
      <c r="D817" s="61"/>
      <c r="E817" s="61"/>
      <c r="F817" s="62"/>
      <c r="G817" s="63">
        <f t="shared" si="176"/>
        <v>0</v>
      </c>
      <c r="H817" s="60">
        <f t="shared" si="203"/>
        <v>0.75347222222222188</v>
      </c>
      <c r="I817" s="54">
        <f>J817*PCUs!$B$2+K817*PCUs!$B$3+L817*PCUs!$B$4+M817*PCUs!$B$5</f>
        <v>0</v>
      </c>
      <c r="J817" s="61"/>
      <c r="K817" s="61"/>
      <c r="L817" s="61"/>
      <c r="M817" s="62"/>
      <c r="N817" s="75">
        <f t="shared" si="177"/>
        <v>0</v>
      </c>
      <c r="O817" s="60">
        <f t="shared" si="204"/>
        <v>0.75347222222222188</v>
      </c>
      <c r="P817" s="54">
        <f>Q817*PCUs!$B$2+R817*PCUs!$B$3+S817*PCUs!$B$4+T817*PCUs!$B$5</f>
        <v>0</v>
      </c>
      <c r="Q817" s="61"/>
      <c r="R817" s="61"/>
      <c r="S817" s="61"/>
      <c r="T817" s="62"/>
      <c r="U817" s="75">
        <f t="shared" si="172"/>
        <v>0</v>
      </c>
    </row>
    <row r="818" spans="1:21" ht="13.5" customHeight="1" x14ac:dyDescent="0.2">
      <c r="A818" s="60">
        <f t="shared" si="202"/>
        <v>0.75347222222222188</v>
      </c>
      <c r="B818" s="54">
        <f>C818*PCUs!$B$2+D818*PCUs!$B$3+E818*PCUs!$B$4+F818*PCUs!$B$5</f>
        <v>0</v>
      </c>
      <c r="C818" s="61"/>
      <c r="D818" s="61"/>
      <c r="E818" s="61"/>
      <c r="F818" s="62"/>
      <c r="G818" s="63">
        <f t="shared" si="176"/>
        <v>0</v>
      </c>
      <c r="H818" s="60">
        <f t="shared" si="203"/>
        <v>0.75347222222222188</v>
      </c>
      <c r="I818" s="54">
        <f>J818*PCUs!$B$2+K818*PCUs!$B$3+L818*PCUs!$B$4+M818*PCUs!$B$5</f>
        <v>0</v>
      </c>
      <c r="J818" s="61"/>
      <c r="K818" s="61"/>
      <c r="L818" s="61"/>
      <c r="M818" s="62"/>
      <c r="N818" s="75">
        <f t="shared" si="177"/>
        <v>0</v>
      </c>
      <c r="O818" s="60">
        <f t="shared" si="204"/>
        <v>0.75347222222222188</v>
      </c>
      <c r="P818" s="54">
        <f>Q818*PCUs!$B$2+R818*PCUs!$B$3+S818*PCUs!$B$4+T818*PCUs!$B$5</f>
        <v>0</v>
      </c>
      <c r="Q818" s="61"/>
      <c r="R818" s="61"/>
      <c r="S818" s="61"/>
      <c r="T818" s="62"/>
      <c r="U818" s="75">
        <f t="shared" si="172"/>
        <v>0</v>
      </c>
    </row>
    <row r="819" spans="1:21" ht="13.5" customHeight="1" x14ac:dyDescent="0.2">
      <c r="A819" s="60">
        <f t="shared" si="202"/>
        <v>0.75347222222222188</v>
      </c>
      <c r="B819" s="54">
        <f>C819*PCUs!$B$2+D819*PCUs!$B$3+E819*PCUs!$B$4+F819*PCUs!$B$5</f>
        <v>0</v>
      </c>
      <c r="C819" s="61"/>
      <c r="D819" s="61"/>
      <c r="E819" s="61"/>
      <c r="F819" s="62"/>
      <c r="G819" s="63">
        <f t="shared" si="176"/>
        <v>0</v>
      </c>
      <c r="H819" s="60">
        <f t="shared" si="203"/>
        <v>0.75347222222222188</v>
      </c>
      <c r="I819" s="54">
        <f>J819*PCUs!$B$2+K819*PCUs!$B$3+L819*PCUs!$B$4+M819*PCUs!$B$5</f>
        <v>0</v>
      </c>
      <c r="J819" s="61"/>
      <c r="K819" s="61"/>
      <c r="L819" s="61"/>
      <c r="M819" s="62"/>
      <c r="N819" s="75">
        <f t="shared" si="177"/>
        <v>0</v>
      </c>
      <c r="O819" s="60">
        <f t="shared" si="204"/>
        <v>0.75347222222222188</v>
      </c>
      <c r="P819" s="54">
        <f>Q819*PCUs!$B$2+R819*PCUs!$B$3+S819*PCUs!$B$4+T819*PCUs!$B$5</f>
        <v>0</v>
      </c>
      <c r="Q819" s="61"/>
      <c r="R819" s="61"/>
      <c r="S819" s="61"/>
      <c r="T819" s="62"/>
      <c r="U819" s="75">
        <f t="shared" si="172"/>
        <v>0</v>
      </c>
    </row>
    <row r="820" spans="1:21" ht="13.5" customHeight="1" x14ac:dyDescent="0.2">
      <c r="A820" s="60">
        <f t="shared" si="202"/>
        <v>0.75347222222222188</v>
      </c>
      <c r="B820" s="65">
        <f>C820*PCUs!$B$2+D820*PCUs!$B$3+E820*PCUs!$B$4+F820*PCUs!$B$5</f>
        <v>0</v>
      </c>
      <c r="C820" s="66"/>
      <c r="D820" s="66"/>
      <c r="E820" s="66"/>
      <c r="F820" s="67"/>
      <c r="G820" s="68">
        <f t="shared" si="176"/>
        <v>0</v>
      </c>
      <c r="H820" s="60">
        <f t="shared" si="203"/>
        <v>0.75347222222222188</v>
      </c>
      <c r="I820" s="65">
        <f>J820*PCUs!$B$2+K820*PCUs!$B$3+L820*PCUs!$B$4+M820*PCUs!$B$5</f>
        <v>0</v>
      </c>
      <c r="J820" s="66"/>
      <c r="K820" s="66"/>
      <c r="L820" s="66"/>
      <c r="M820" s="67"/>
      <c r="N820" s="76">
        <f t="shared" si="177"/>
        <v>0</v>
      </c>
      <c r="O820" s="60">
        <f t="shared" si="204"/>
        <v>0.75347222222222188</v>
      </c>
      <c r="P820" s="65">
        <f>Q820*PCUs!$B$2+R820*PCUs!$B$3+S820*PCUs!$B$4+T820*PCUs!$B$5</f>
        <v>0</v>
      </c>
      <c r="Q820" s="66"/>
      <c r="R820" s="66"/>
      <c r="S820" s="66"/>
      <c r="T820" s="67"/>
      <c r="U820" s="76">
        <f t="shared" si="172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7</v>
      </c>
      <c r="C821" s="24">
        <f>VLOOKUP(B821,B809:F820,2,FALSE)</f>
        <v>7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176"/>
        <v>40.25</v>
      </c>
      <c r="H821" s="70">
        <f>H820</f>
        <v>0.75347222222222188</v>
      </c>
      <c r="I821" s="54">
        <f>MAX(I809:I820)</f>
        <v>11</v>
      </c>
      <c r="J821" s="24">
        <f>VLOOKUP(I821,I809:M820,2,FALSE)</f>
        <v>11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177"/>
        <v>63.25</v>
      </c>
      <c r="O821" s="70">
        <f>O820</f>
        <v>0.75347222222222188</v>
      </c>
      <c r="P821" s="54">
        <f>MAX(P809:P820)</f>
        <v>2</v>
      </c>
      <c r="Q821" s="24">
        <f>VLOOKUP(P821,P809:T820,2,FALSE)</f>
        <v>2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72"/>
        <v>11.5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4</v>
      </c>
      <c r="C822" s="57">
        <v>4</v>
      </c>
      <c r="D822" s="57">
        <v>0</v>
      </c>
      <c r="E822" s="57">
        <v>0</v>
      </c>
      <c r="F822" s="58">
        <v>0</v>
      </c>
      <c r="G822" s="59">
        <f t="shared" ref="G822:G951" si="205">B822*5.75</f>
        <v>23</v>
      </c>
      <c r="H822" s="55">
        <f>H820+"00:05"</f>
        <v>0.75694444444444409</v>
      </c>
      <c r="I822" s="56">
        <f>J822*PCUs!$B$2+K822*PCUs!$B$3+L822*PCUs!$B$4+M822*PCUs!$B$5</f>
        <v>2</v>
      </c>
      <c r="J822" s="57">
        <v>2</v>
      </c>
      <c r="K822" s="57">
        <v>0</v>
      </c>
      <c r="L822" s="57">
        <v>0</v>
      </c>
      <c r="M822" s="58">
        <v>0</v>
      </c>
      <c r="N822" s="35">
        <f t="shared" ref="N822:N951" si="206">I822*5.75</f>
        <v>11.5</v>
      </c>
      <c r="O822" s="55">
        <f>O820+"00:05"</f>
        <v>0.75694444444444409</v>
      </c>
      <c r="P822" s="56">
        <f>Q822*PCUs!$B$2+R822*PCUs!$B$3+S822*PCUs!$B$4+T822*PCUs!$B$5</f>
        <v>1</v>
      </c>
      <c r="Q822" s="57">
        <v>1</v>
      </c>
      <c r="R822" s="57">
        <v>0</v>
      </c>
      <c r="S822" s="57">
        <v>0</v>
      </c>
      <c r="T822" s="58">
        <v>0</v>
      </c>
      <c r="U822" s="35">
        <f t="shared" ref="U822:U951" si="207">P822*5.75</f>
        <v>5.75</v>
      </c>
    </row>
    <row r="823" spans="1:21" ht="13.5" customHeight="1" x14ac:dyDescent="0.2">
      <c r="A823" s="60">
        <f t="shared" ref="A823:A833" si="208">A822</f>
        <v>0.75694444444444409</v>
      </c>
      <c r="B823" s="54">
        <f>C823*PCUs!$B$2+D823*PCUs!$B$3+E823*PCUs!$B$4+F823*PCUs!$B$5</f>
        <v>2</v>
      </c>
      <c r="C823" s="61">
        <v>2</v>
      </c>
      <c r="D823" s="61">
        <v>0</v>
      </c>
      <c r="E823" s="61">
        <v>0</v>
      </c>
      <c r="F823" s="62">
        <v>0</v>
      </c>
      <c r="G823" s="63">
        <f t="shared" si="205"/>
        <v>11.5</v>
      </c>
      <c r="H823" s="60">
        <f t="shared" ref="H823:H833" si="209">H822</f>
        <v>0.75694444444444409</v>
      </c>
      <c r="I823" s="54">
        <f>J823*PCUs!$B$2+K823*PCUs!$B$3+L823*PCUs!$B$4+M823*PCUs!$B$5</f>
        <v>4</v>
      </c>
      <c r="J823" s="61">
        <v>4</v>
      </c>
      <c r="K823" s="61">
        <v>0</v>
      </c>
      <c r="L823" s="61">
        <v>0</v>
      </c>
      <c r="M823" s="62">
        <v>0</v>
      </c>
      <c r="N823" s="75">
        <f t="shared" si="206"/>
        <v>23</v>
      </c>
      <c r="O823" s="60">
        <f t="shared" ref="O823:O833" si="210">O822</f>
        <v>0.75694444444444409</v>
      </c>
      <c r="P823" s="54">
        <f>Q823*PCUs!$B$2+R823*PCUs!$B$3+S823*PCUs!$B$4+T823*PCUs!$B$5</f>
        <v>1</v>
      </c>
      <c r="Q823" s="61">
        <v>1</v>
      </c>
      <c r="R823" s="61">
        <v>0</v>
      </c>
      <c r="S823" s="61">
        <v>0</v>
      </c>
      <c r="T823" s="62">
        <v>0</v>
      </c>
      <c r="U823" s="75">
        <f t="shared" si="207"/>
        <v>5.75</v>
      </c>
    </row>
    <row r="824" spans="1:21" ht="13.5" customHeight="1" x14ac:dyDescent="0.2">
      <c r="A824" s="60">
        <f t="shared" si="208"/>
        <v>0.75694444444444409</v>
      </c>
      <c r="B824" s="54">
        <f>C824*PCUs!$B$2+D824*PCUs!$B$3+E824*PCUs!$B$4+F824*PCUs!$B$5</f>
        <v>4</v>
      </c>
      <c r="C824" s="61">
        <v>4</v>
      </c>
      <c r="D824" s="61">
        <v>0</v>
      </c>
      <c r="E824" s="61">
        <v>0</v>
      </c>
      <c r="F824" s="62">
        <v>0</v>
      </c>
      <c r="G824" s="63">
        <f t="shared" si="205"/>
        <v>23</v>
      </c>
      <c r="H824" s="60">
        <f t="shared" si="209"/>
        <v>0.75694444444444409</v>
      </c>
      <c r="I824" s="54">
        <f>J824*PCUs!$B$2+K824*PCUs!$B$3+L824*PCUs!$B$4+M824*PCUs!$B$5</f>
        <v>8</v>
      </c>
      <c r="J824" s="61">
        <v>8</v>
      </c>
      <c r="K824" s="61">
        <v>0</v>
      </c>
      <c r="L824" s="61">
        <v>0</v>
      </c>
      <c r="M824" s="62">
        <v>0</v>
      </c>
      <c r="N824" s="75">
        <f t="shared" si="206"/>
        <v>46</v>
      </c>
      <c r="O824" s="60">
        <f t="shared" si="210"/>
        <v>0.75694444444444409</v>
      </c>
      <c r="P824" s="54">
        <f>Q824*PCUs!$B$2+R824*PCUs!$B$3+S824*PCUs!$B$4+T824*PCUs!$B$5</f>
        <v>2</v>
      </c>
      <c r="Q824" s="61">
        <v>2</v>
      </c>
      <c r="R824" s="61">
        <v>0</v>
      </c>
      <c r="S824" s="61">
        <v>0</v>
      </c>
      <c r="T824" s="62">
        <v>0</v>
      </c>
      <c r="U824" s="75">
        <f t="shared" si="207"/>
        <v>11.5</v>
      </c>
    </row>
    <row r="825" spans="1:21" ht="13.5" customHeight="1" x14ac:dyDescent="0.2">
      <c r="A825" s="60">
        <f t="shared" si="208"/>
        <v>0.75694444444444409</v>
      </c>
      <c r="B825" s="54">
        <f>C825*PCUs!$B$2+D825*PCUs!$B$3+E825*PCUs!$B$4+F825*PCUs!$B$5</f>
        <v>7</v>
      </c>
      <c r="C825" s="61">
        <v>7</v>
      </c>
      <c r="D825" s="61">
        <v>0</v>
      </c>
      <c r="E825" s="61">
        <v>0</v>
      </c>
      <c r="F825" s="62">
        <v>0</v>
      </c>
      <c r="G825" s="63">
        <f t="shared" si="205"/>
        <v>40.25</v>
      </c>
      <c r="H825" s="60">
        <f t="shared" si="209"/>
        <v>0.75694444444444409</v>
      </c>
      <c r="I825" s="54">
        <f>J825*PCUs!$B$2+K825*PCUs!$B$3+L825*PCUs!$B$4+M825*PCUs!$B$5</f>
        <v>3</v>
      </c>
      <c r="J825" s="61">
        <v>3</v>
      </c>
      <c r="K825" s="61">
        <v>0</v>
      </c>
      <c r="L825" s="61">
        <v>0</v>
      </c>
      <c r="M825" s="62">
        <v>0</v>
      </c>
      <c r="N825" s="75">
        <f t="shared" si="206"/>
        <v>17.25</v>
      </c>
      <c r="O825" s="60">
        <f t="shared" si="210"/>
        <v>0.75694444444444409</v>
      </c>
      <c r="P825" s="54">
        <f>Q825*PCUs!$B$2+R825*PCUs!$B$3+S825*PCUs!$B$4+T825*PCUs!$B$5</f>
        <v>0</v>
      </c>
      <c r="Q825" s="61">
        <v>0</v>
      </c>
      <c r="R825" s="61">
        <v>0</v>
      </c>
      <c r="S825" s="61">
        <v>0</v>
      </c>
      <c r="T825" s="62">
        <v>0</v>
      </c>
      <c r="U825" s="75">
        <f t="shared" si="207"/>
        <v>0</v>
      </c>
    </row>
    <row r="826" spans="1:21" ht="13.5" customHeight="1" x14ac:dyDescent="0.2">
      <c r="A826" s="60">
        <f t="shared" si="208"/>
        <v>0.75694444444444409</v>
      </c>
      <c r="B826" s="54">
        <f>C826*PCUs!$B$2+D826*PCUs!$B$3+E826*PCUs!$B$4+F826*PCUs!$B$5</f>
        <v>8</v>
      </c>
      <c r="C826" s="61">
        <v>8</v>
      </c>
      <c r="D826" s="61">
        <v>0</v>
      </c>
      <c r="E826" s="61">
        <v>0</v>
      </c>
      <c r="F826" s="62">
        <v>0</v>
      </c>
      <c r="G826" s="63">
        <f t="shared" si="205"/>
        <v>46</v>
      </c>
      <c r="H826" s="60">
        <f t="shared" si="209"/>
        <v>0.75694444444444409</v>
      </c>
      <c r="I826" s="54">
        <f>J826*PCUs!$B$2+K826*PCUs!$B$3+L826*PCUs!$B$4+M826*PCUs!$B$5</f>
        <v>2</v>
      </c>
      <c r="J826" s="61">
        <v>2</v>
      </c>
      <c r="K826" s="61">
        <v>0</v>
      </c>
      <c r="L826" s="61">
        <v>0</v>
      </c>
      <c r="M826" s="62">
        <v>0</v>
      </c>
      <c r="N826" s="75">
        <f t="shared" si="206"/>
        <v>11.5</v>
      </c>
      <c r="O826" s="60">
        <f t="shared" si="210"/>
        <v>0.75694444444444409</v>
      </c>
      <c r="P826" s="54">
        <f>Q826*PCUs!$B$2+R826*PCUs!$B$3+S826*PCUs!$B$4+T826*PCUs!$B$5</f>
        <v>0</v>
      </c>
      <c r="Q826" s="61">
        <v>0</v>
      </c>
      <c r="R826" s="61">
        <v>0</v>
      </c>
      <c r="S826" s="61">
        <v>0</v>
      </c>
      <c r="T826" s="62">
        <v>0</v>
      </c>
      <c r="U826" s="75">
        <f t="shared" si="207"/>
        <v>0</v>
      </c>
    </row>
    <row r="827" spans="1:21" ht="13.5" customHeight="1" x14ac:dyDescent="0.2">
      <c r="A827" s="60">
        <f t="shared" si="208"/>
        <v>0.75694444444444409</v>
      </c>
      <c r="B827" s="54">
        <f>C827*PCUs!$B$2+D827*PCUs!$B$3+E827*PCUs!$B$4+F827*PCUs!$B$5</f>
        <v>3</v>
      </c>
      <c r="C827" s="61">
        <v>3</v>
      </c>
      <c r="D827" s="61">
        <v>0</v>
      </c>
      <c r="E827" s="61">
        <v>0</v>
      </c>
      <c r="F827" s="62">
        <v>0</v>
      </c>
      <c r="G827" s="63">
        <f t="shared" si="205"/>
        <v>17.25</v>
      </c>
      <c r="H827" s="60">
        <f t="shared" si="209"/>
        <v>0.75694444444444409</v>
      </c>
      <c r="I827" s="54">
        <f>J827*PCUs!$B$2+K827*PCUs!$B$3+L827*PCUs!$B$4+M827*PCUs!$B$5</f>
        <v>1</v>
      </c>
      <c r="J827" s="61">
        <v>1</v>
      </c>
      <c r="K827" s="61">
        <v>0</v>
      </c>
      <c r="L827" s="61">
        <v>0</v>
      </c>
      <c r="M827" s="62">
        <v>0</v>
      </c>
      <c r="N827" s="75">
        <f t="shared" si="206"/>
        <v>5.75</v>
      </c>
      <c r="O827" s="60">
        <f t="shared" si="210"/>
        <v>0.75694444444444409</v>
      </c>
      <c r="P827" s="54">
        <f>Q827*PCUs!$B$2+R827*PCUs!$B$3+S827*PCUs!$B$4+T827*PCUs!$B$5</f>
        <v>1</v>
      </c>
      <c r="Q827" s="61">
        <v>1</v>
      </c>
      <c r="R827" s="61">
        <v>0</v>
      </c>
      <c r="S827" s="61">
        <v>0</v>
      </c>
      <c r="T827" s="62">
        <v>0</v>
      </c>
      <c r="U827" s="75">
        <f t="shared" si="207"/>
        <v>5.75</v>
      </c>
    </row>
    <row r="828" spans="1:21" ht="13.5" customHeight="1" x14ac:dyDescent="0.2">
      <c r="A828" s="60">
        <f t="shared" si="208"/>
        <v>0.75694444444444409</v>
      </c>
      <c r="B828" s="54">
        <f>C828*PCUs!$B$2+D828*PCUs!$B$3+E828*PCUs!$B$4+F828*PCUs!$B$5</f>
        <v>0</v>
      </c>
      <c r="C828" s="61"/>
      <c r="D828" s="61"/>
      <c r="E828" s="61"/>
      <c r="F828" s="62"/>
      <c r="G828" s="63">
        <f t="shared" si="205"/>
        <v>0</v>
      </c>
      <c r="H828" s="60">
        <f t="shared" si="209"/>
        <v>0.75694444444444409</v>
      </c>
      <c r="I828" s="54">
        <f>J828*PCUs!$B$2+K828*PCUs!$B$3+L828*PCUs!$B$4+M828*PCUs!$B$5</f>
        <v>0</v>
      </c>
      <c r="J828" s="61"/>
      <c r="K828" s="61"/>
      <c r="L828" s="61"/>
      <c r="M828" s="62"/>
      <c r="N828" s="75">
        <f t="shared" si="206"/>
        <v>0</v>
      </c>
      <c r="O828" s="60">
        <f t="shared" si="210"/>
        <v>0.75694444444444409</v>
      </c>
      <c r="P828" s="54">
        <f>Q828*PCUs!$B$2+R828*PCUs!$B$3+S828*PCUs!$B$4+T828*PCUs!$B$5</f>
        <v>0</v>
      </c>
      <c r="Q828" s="61"/>
      <c r="R828" s="61"/>
      <c r="S828" s="61"/>
      <c r="T828" s="62"/>
      <c r="U828" s="75">
        <f t="shared" si="207"/>
        <v>0</v>
      </c>
    </row>
    <row r="829" spans="1:21" ht="13.5" customHeight="1" x14ac:dyDescent="0.2">
      <c r="A829" s="60">
        <f t="shared" si="208"/>
        <v>0.75694444444444409</v>
      </c>
      <c r="B829" s="54">
        <f>C829*PCUs!$B$2+D829*PCUs!$B$3+E829*PCUs!$B$4+F829*PCUs!$B$5</f>
        <v>0</v>
      </c>
      <c r="C829" s="61"/>
      <c r="D829" s="61"/>
      <c r="E829" s="61"/>
      <c r="F829" s="62"/>
      <c r="G829" s="63">
        <f t="shared" si="205"/>
        <v>0</v>
      </c>
      <c r="H829" s="60">
        <f t="shared" si="209"/>
        <v>0.75694444444444409</v>
      </c>
      <c r="I829" s="54">
        <f>J829*PCUs!$B$2+K829*PCUs!$B$3+L829*PCUs!$B$4+M829*PCUs!$B$5</f>
        <v>0</v>
      </c>
      <c r="J829" s="61"/>
      <c r="K829" s="61"/>
      <c r="L829" s="61"/>
      <c r="M829" s="62"/>
      <c r="N829" s="75">
        <f t="shared" si="206"/>
        <v>0</v>
      </c>
      <c r="O829" s="60">
        <f t="shared" si="210"/>
        <v>0.75694444444444409</v>
      </c>
      <c r="P829" s="54">
        <f>Q829*PCUs!$B$2+R829*PCUs!$B$3+S829*PCUs!$B$4+T829*PCUs!$B$5</f>
        <v>0</v>
      </c>
      <c r="Q829" s="61"/>
      <c r="R829" s="61"/>
      <c r="S829" s="61"/>
      <c r="T829" s="62"/>
      <c r="U829" s="75">
        <f t="shared" si="207"/>
        <v>0</v>
      </c>
    </row>
    <row r="830" spans="1:21" ht="13.5" customHeight="1" x14ac:dyDescent="0.2">
      <c r="A830" s="60">
        <f t="shared" si="208"/>
        <v>0.75694444444444409</v>
      </c>
      <c r="B830" s="54">
        <f>C830*PCUs!$B$2+D830*PCUs!$B$3+E830*PCUs!$B$4+F830*PCUs!$B$5</f>
        <v>0</v>
      </c>
      <c r="C830" s="61"/>
      <c r="D830" s="61"/>
      <c r="E830" s="61"/>
      <c r="F830" s="62"/>
      <c r="G830" s="63">
        <f t="shared" si="205"/>
        <v>0</v>
      </c>
      <c r="H830" s="60">
        <f t="shared" si="209"/>
        <v>0.75694444444444409</v>
      </c>
      <c r="I830" s="54">
        <f>J830*PCUs!$B$2+K830*PCUs!$B$3+L830*PCUs!$B$4+M830*PCUs!$B$5</f>
        <v>0</v>
      </c>
      <c r="J830" s="61"/>
      <c r="K830" s="61"/>
      <c r="L830" s="61"/>
      <c r="M830" s="62"/>
      <c r="N830" s="75">
        <f t="shared" si="206"/>
        <v>0</v>
      </c>
      <c r="O830" s="60">
        <f t="shared" si="210"/>
        <v>0.75694444444444409</v>
      </c>
      <c r="P830" s="54">
        <f>Q830*PCUs!$B$2+R830*PCUs!$B$3+S830*PCUs!$B$4+T830*PCUs!$B$5</f>
        <v>0</v>
      </c>
      <c r="Q830" s="61"/>
      <c r="R830" s="61"/>
      <c r="S830" s="61"/>
      <c r="T830" s="62"/>
      <c r="U830" s="75">
        <f t="shared" si="207"/>
        <v>0</v>
      </c>
    </row>
    <row r="831" spans="1:21" ht="13.5" customHeight="1" x14ac:dyDescent="0.2">
      <c r="A831" s="60">
        <f t="shared" si="208"/>
        <v>0.75694444444444409</v>
      </c>
      <c r="B831" s="54">
        <f>C831*PCUs!$B$2+D831*PCUs!$B$3+E831*PCUs!$B$4+F831*PCUs!$B$5</f>
        <v>0</v>
      </c>
      <c r="C831" s="61"/>
      <c r="D831" s="61"/>
      <c r="E831" s="61"/>
      <c r="F831" s="62"/>
      <c r="G831" s="63">
        <f t="shared" si="205"/>
        <v>0</v>
      </c>
      <c r="H831" s="60">
        <f t="shared" si="209"/>
        <v>0.75694444444444409</v>
      </c>
      <c r="I831" s="54">
        <f>J831*PCUs!$B$2+K831*PCUs!$B$3+L831*PCUs!$B$4+M831*PCUs!$B$5</f>
        <v>0</v>
      </c>
      <c r="J831" s="61"/>
      <c r="K831" s="61"/>
      <c r="L831" s="61"/>
      <c r="M831" s="62"/>
      <c r="N831" s="75">
        <f t="shared" si="206"/>
        <v>0</v>
      </c>
      <c r="O831" s="60">
        <f t="shared" si="210"/>
        <v>0.75694444444444409</v>
      </c>
      <c r="P831" s="54">
        <f>Q831*PCUs!$B$2+R831*PCUs!$B$3+S831*PCUs!$B$4+T831*PCUs!$B$5</f>
        <v>0</v>
      </c>
      <c r="Q831" s="61"/>
      <c r="R831" s="61"/>
      <c r="S831" s="61"/>
      <c r="T831" s="62"/>
      <c r="U831" s="75">
        <f t="shared" si="207"/>
        <v>0</v>
      </c>
    </row>
    <row r="832" spans="1:21" ht="13.5" customHeight="1" x14ac:dyDescent="0.2">
      <c r="A832" s="60">
        <f t="shared" si="208"/>
        <v>0.75694444444444409</v>
      </c>
      <c r="B832" s="54">
        <f>C832*PCUs!$B$2+D832*PCUs!$B$3+E832*PCUs!$B$4+F832*PCUs!$B$5</f>
        <v>0</v>
      </c>
      <c r="C832" s="61"/>
      <c r="D832" s="61"/>
      <c r="E832" s="61"/>
      <c r="F832" s="62"/>
      <c r="G832" s="63">
        <f t="shared" si="205"/>
        <v>0</v>
      </c>
      <c r="H832" s="60">
        <f t="shared" si="209"/>
        <v>0.75694444444444409</v>
      </c>
      <c r="I832" s="54">
        <f>J832*PCUs!$B$2+K832*PCUs!$B$3+L832*PCUs!$B$4+M832*PCUs!$B$5</f>
        <v>0</v>
      </c>
      <c r="J832" s="61"/>
      <c r="K832" s="61"/>
      <c r="L832" s="61"/>
      <c r="M832" s="62"/>
      <c r="N832" s="75">
        <f t="shared" si="206"/>
        <v>0</v>
      </c>
      <c r="O832" s="60">
        <f t="shared" si="210"/>
        <v>0.75694444444444409</v>
      </c>
      <c r="P832" s="54">
        <f>Q832*PCUs!$B$2+R832*PCUs!$B$3+S832*PCUs!$B$4+T832*PCUs!$B$5</f>
        <v>0</v>
      </c>
      <c r="Q832" s="61"/>
      <c r="R832" s="61"/>
      <c r="S832" s="61"/>
      <c r="T832" s="62"/>
      <c r="U832" s="75">
        <f t="shared" si="207"/>
        <v>0</v>
      </c>
    </row>
    <row r="833" spans="1:21" ht="13.5" customHeight="1" x14ac:dyDescent="0.2">
      <c r="A833" s="60">
        <f t="shared" si="208"/>
        <v>0.75694444444444409</v>
      </c>
      <c r="B833" s="65">
        <f>C833*PCUs!$B$2+D833*PCUs!$B$3+E833*PCUs!$B$4+F833*PCUs!$B$5</f>
        <v>0</v>
      </c>
      <c r="C833" s="66"/>
      <c r="D833" s="66"/>
      <c r="E833" s="66"/>
      <c r="F833" s="67"/>
      <c r="G833" s="68">
        <f t="shared" si="205"/>
        <v>0</v>
      </c>
      <c r="H833" s="60">
        <f t="shared" si="209"/>
        <v>0.75694444444444409</v>
      </c>
      <c r="I833" s="65">
        <f>J833*PCUs!$B$2+K833*PCUs!$B$3+L833*PCUs!$B$4+M833*PCUs!$B$5</f>
        <v>0</v>
      </c>
      <c r="J833" s="66"/>
      <c r="K833" s="66"/>
      <c r="L833" s="66"/>
      <c r="M833" s="67"/>
      <c r="N833" s="76">
        <f t="shared" si="206"/>
        <v>0</v>
      </c>
      <c r="O833" s="60">
        <f t="shared" si="210"/>
        <v>0.75694444444444409</v>
      </c>
      <c r="P833" s="65">
        <f>Q833*PCUs!$B$2+R833*PCUs!$B$3+S833*PCUs!$B$4+T833*PCUs!$B$5</f>
        <v>0</v>
      </c>
      <c r="Q833" s="66"/>
      <c r="R833" s="66"/>
      <c r="S833" s="66"/>
      <c r="T833" s="67"/>
      <c r="U833" s="76">
        <f t="shared" si="207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8</v>
      </c>
      <c r="C834" s="24">
        <f>VLOOKUP(B834,B822:F833,2,FALSE)</f>
        <v>8</v>
      </c>
      <c r="D834" s="24">
        <f>VLOOKUP(B834,B822:F833,3,FALSE)</f>
        <v>0</v>
      </c>
      <c r="E834" s="24">
        <f>VLOOKUP(B834,B822:F833,4,FALSE)</f>
        <v>0</v>
      </c>
      <c r="F834" s="69">
        <f>VLOOKUP(B834,B822:F833,5,FALSE)</f>
        <v>0</v>
      </c>
      <c r="G834" s="63">
        <f t="shared" si="205"/>
        <v>46</v>
      </c>
      <c r="H834" s="70">
        <f>H833</f>
        <v>0.75694444444444409</v>
      </c>
      <c r="I834" s="54">
        <f>MAX(I822:I833)</f>
        <v>8</v>
      </c>
      <c r="J834" s="24">
        <f>VLOOKUP(I834,I822:M833,2,FALSE)</f>
        <v>8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206"/>
        <v>46</v>
      </c>
      <c r="O834" s="70">
        <f>O833</f>
        <v>0.75694444444444409</v>
      </c>
      <c r="P834" s="54">
        <f>MAX(P822:P833)</f>
        <v>2</v>
      </c>
      <c r="Q834" s="24">
        <f>VLOOKUP(P834,P822:T833,2,FALSE)</f>
        <v>2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207"/>
        <v>11.5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6</v>
      </c>
      <c r="C835" s="57">
        <v>6</v>
      </c>
      <c r="D835" s="57">
        <v>0</v>
      </c>
      <c r="E835" s="57">
        <v>0</v>
      </c>
      <c r="F835" s="58">
        <v>0</v>
      </c>
      <c r="G835" s="59">
        <f t="shared" si="205"/>
        <v>34.5</v>
      </c>
      <c r="H835" s="55">
        <f>H833+"00:05"</f>
        <v>0.7604166666666663</v>
      </c>
      <c r="I835" s="56">
        <f>J835*PCUs!$B$2+K835*PCUs!$B$3+L835*PCUs!$B$4+M835*PCUs!$B$5</f>
        <v>2</v>
      </c>
      <c r="J835" s="57">
        <v>2</v>
      </c>
      <c r="K835" s="57">
        <v>0</v>
      </c>
      <c r="L835" s="57">
        <v>0</v>
      </c>
      <c r="M835" s="58">
        <v>0</v>
      </c>
      <c r="N835" s="35">
        <f t="shared" si="206"/>
        <v>11.5</v>
      </c>
      <c r="O835" s="55">
        <f>O833+"00:05"</f>
        <v>0.7604166666666663</v>
      </c>
      <c r="P835" s="56">
        <f>Q835*PCUs!$B$2+R835*PCUs!$B$3+S835*PCUs!$B$4+T835*PCUs!$B$5</f>
        <v>1</v>
      </c>
      <c r="Q835" s="57">
        <v>1</v>
      </c>
      <c r="R835" s="57">
        <v>0</v>
      </c>
      <c r="S835" s="57">
        <v>0</v>
      </c>
      <c r="T835" s="58">
        <v>0</v>
      </c>
      <c r="U835" s="35">
        <f t="shared" si="207"/>
        <v>5.75</v>
      </c>
    </row>
    <row r="836" spans="1:21" ht="13.5" customHeight="1" x14ac:dyDescent="0.2">
      <c r="A836" s="60">
        <f t="shared" ref="A836:A846" si="211">A835</f>
        <v>0.7604166666666663</v>
      </c>
      <c r="B836" s="54">
        <f>C836*PCUs!$B$2+D836*PCUs!$B$3+E836*PCUs!$B$4+F836*PCUs!$B$5</f>
        <v>4</v>
      </c>
      <c r="C836" s="61">
        <v>4</v>
      </c>
      <c r="D836" s="61">
        <v>0</v>
      </c>
      <c r="E836" s="61">
        <v>0</v>
      </c>
      <c r="F836" s="62">
        <v>0</v>
      </c>
      <c r="G836" s="63">
        <f t="shared" si="205"/>
        <v>23</v>
      </c>
      <c r="H836" s="60">
        <f t="shared" ref="H836:H846" si="212">H835</f>
        <v>0.7604166666666663</v>
      </c>
      <c r="I836" s="54">
        <f>J836*PCUs!$B$2+K836*PCUs!$B$3+L836*PCUs!$B$4+M836*PCUs!$B$5</f>
        <v>3</v>
      </c>
      <c r="J836" s="61">
        <v>3</v>
      </c>
      <c r="K836" s="61">
        <v>0</v>
      </c>
      <c r="L836" s="61">
        <v>0</v>
      </c>
      <c r="M836" s="62">
        <v>0</v>
      </c>
      <c r="N836" s="75">
        <f t="shared" si="206"/>
        <v>17.25</v>
      </c>
      <c r="O836" s="60">
        <f t="shared" ref="O836:O846" si="213">O835</f>
        <v>0.7604166666666663</v>
      </c>
      <c r="P836" s="54">
        <f>Q836*PCUs!$B$2+R836*PCUs!$B$3+S836*PCUs!$B$4+T836*PCUs!$B$5</f>
        <v>2</v>
      </c>
      <c r="Q836" s="61">
        <v>2</v>
      </c>
      <c r="R836" s="61">
        <v>0</v>
      </c>
      <c r="S836" s="61">
        <v>0</v>
      </c>
      <c r="T836" s="62">
        <v>0</v>
      </c>
      <c r="U836" s="75">
        <f t="shared" si="207"/>
        <v>11.5</v>
      </c>
    </row>
    <row r="837" spans="1:21" ht="13.5" customHeight="1" x14ac:dyDescent="0.2">
      <c r="A837" s="60">
        <f t="shared" si="211"/>
        <v>0.7604166666666663</v>
      </c>
      <c r="B837" s="54">
        <f>C837*PCUs!$B$2+D837*PCUs!$B$3+E837*PCUs!$B$4+F837*PCUs!$B$5</f>
        <v>7</v>
      </c>
      <c r="C837" s="61">
        <v>7</v>
      </c>
      <c r="D837" s="61">
        <v>0</v>
      </c>
      <c r="E837" s="61">
        <v>0</v>
      </c>
      <c r="F837" s="62">
        <v>0</v>
      </c>
      <c r="G837" s="63">
        <f t="shared" si="205"/>
        <v>40.25</v>
      </c>
      <c r="H837" s="60">
        <f t="shared" si="212"/>
        <v>0.7604166666666663</v>
      </c>
      <c r="I837" s="54">
        <f>J837*PCUs!$B$2+K837*PCUs!$B$3+L837*PCUs!$B$4+M837*PCUs!$B$5</f>
        <v>3</v>
      </c>
      <c r="J837" s="61">
        <v>3</v>
      </c>
      <c r="K837" s="61">
        <v>0</v>
      </c>
      <c r="L837" s="61">
        <v>0</v>
      </c>
      <c r="M837" s="62">
        <v>0</v>
      </c>
      <c r="N837" s="75">
        <f t="shared" si="206"/>
        <v>17.25</v>
      </c>
      <c r="O837" s="60">
        <f t="shared" si="213"/>
        <v>0.7604166666666663</v>
      </c>
      <c r="P837" s="54">
        <f>Q837*PCUs!$B$2+R837*PCUs!$B$3+S837*PCUs!$B$4+T837*PCUs!$B$5</f>
        <v>1</v>
      </c>
      <c r="Q837" s="61">
        <v>1</v>
      </c>
      <c r="R837" s="61">
        <v>0</v>
      </c>
      <c r="S837" s="61">
        <v>0</v>
      </c>
      <c r="T837" s="62">
        <v>0</v>
      </c>
      <c r="U837" s="75">
        <f t="shared" si="207"/>
        <v>5.75</v>
      </c>
    </row>
    <row r="838" spans="1:21" ht="13.5" customHeight="1" x14ac:dyDescent="0.2">
      <c r="A838" s="60">
        <f t="shared" si="211"/>
        <v>0.7604166666666663</v>
      </c>
      <c r="B838" s="54">
        <f>C838*PCUs!$B$2+D838*PCUs!$B$3+E838*PCUs!$B$4+F838*PCUs!$B$5</f>
        <v>3</v>
      </c>
      <c r="C838" s="61">
        <v>3</v>
      </c>
      <c r="D838" s="61">
        <v>0</v>
      </c>
      <c r="E838" s="61">
        <v>0</v>
      </c>
      <c r="F838" s="62">
        <v>0</v>
      </c>
      <c r="G838" s="63">
        <f t="shared" si="205"/>
        <v>17.25</v>
      </c>
      <c r="H838" s="60">
        <f t="shared" si="212"/>
        <v>0.7604166666666663</v>
      </c>
      <c r="I838" s="54">
        <f>J838*PCUs!$B$2+K838*PCUs!$B$3+L838*PCUs!$B$4+M838*PCUs!$B$5</f>
        <v>1</v>
      </c>
      <c r="J838" s="61">
        <v>1</v>
      </c>
      <c r="K838" s="61">
        <v>0</v>
      </c>
      <c r="L838" s="61">
        <v>0</v>
      </c>
      <c r="M838" s="62">
        <v>0</v>
      </c>
      <c r="N838" s="75">
        <f t="shared" si="206"/>
        <v>5.75</v>
      </c>
      <c r="O838" s="60">
        <f t="shared" si="213"/>
        <v>0.7604166666666663</v>
      </c>
      <c r="P838" s="54">
        <f>Q838*PCUs!$B$2+R838*PCUs!$B$3+S838*PCUs!$B$4+T838*PCUs!$B$5</f>
        <v>1</v>
      </c>
      <c r="Q838" s="61">
        <v>1</v>
      </c>
      <c r="R838" s="61">
        <v>0</v>
      </c>
      <c r="S838" s="61">
        <v>0</v>
      </c>
      <c r="T838" s="62">
        <v>0</v>
      </c>
      <c r="U838" s="75">
        <f t="shared" si="207"/>
        <v>5.75</v>
      </c>
    </row>
    <row r="839" spans="1:21" ht="13.5" customHeight="1" x14ac:dyDescent="0.2">
      <c r="A839" s="60">
        <f t="shared" si="211"/>
        <v>0.7604166666666663</v>
      </c>
      <c r="B839" s="54">
        <f>C839*PCUs!$B$2+D839*PCUs!$B$3+E839*PCUs!$B$4+F839*PCUs!$B$5</f>
        <v>7</v>
      </c>
      <c r="C839" s="61">
        <v>7</v>
      </c>
      <c r="D839" s="61">
        <v>0</v>
      </c>
      <c r="E839" s="61">
        <v>0</v>
      </c>
      <c r="F839" s="62">
        <v>0</v>
      </c>
      <c r="G839" s="63">
        <f t="shared" si="205"/>
        <v>40.25</v>
      </c>
      <c r="H839" s="60">
        <f t="shared" si="212"/>
        <v>0.7604166666666663</v>
      </c>
      <c r="I839" s="54">
        <f>J839*PCUs!$B$2+K839*PCUs!$B$3+L839*PCUs!$B$4+M839*PCUs!$B$5</f>
        <v>2</v>
      </c>
      <c r="J839" s="61">
        <v>2</v>
      </c>
      <c r="K839" s="61">
        <v>0</v>
      </c>
      <c r="L839" s="61">
        <v>0</v>
      </c>
      <c r="M839" s="62">
        <v>0</v>
      </c>
      <c r="N839" s="75">
        <f t="shared" si="206"/>
        <v>11.5</v>
      </c>
      <c r="O839" s="60">
        <f t="shared" si="213"/>
        <v>0.7604166666666663</v>
      </c>
      <c r="P839" s="54">
        <f>Q839*PCUs!$B$2+R839*PCUs!$B$3+S839*PCUs!$B$4+T839*PCUs!$B$5</f>
        <v>1</v>
      </c>
      <c r="Q839" s="61">
        <v>1</v>
      </c>
      <c r="R839" s="61">
        <v>0</v>
      </c>
      <c r="S839" s="61">
        <v>0</v>
      </c>
      <c r="T839" s="62">
        <v>0</v>
      </c>
      <c r="U839" s="75">
        <f t="shared" si="207"/>
        <v>5.75</v>
      </c>
    </row>
    <row r="840" spans="1:21" ht="13.5" customHeight="1" x14ac:dyDescent="0.2">
      <c r="A840" s="60">
        <f t="shared" si="211"/>
        <v>0.7604166666666663</v>
      </c>
      <c r="B840" s="54">
        <f>C840*PCUs!$B$2+D840*PCUs!$B$3+E840*PCUs!$B$4+F840*PCUs!$B$5</f>
        <v>0</v>
      </c>
      <c r="C840" s="61"/>
      <c r="D840" s="61"/>
      <c r="E840" s="61"/>
      <c r="F840" s="62"/>
      <c r="G840" s="63">
        <f t="shared" si="205"/>
        <v>0</v>
      </c>
      <c r="H840" s="60">
        <f t="shared" si="212"/>
        <v>0.7604166666666663</v>
      </c>
      <c r="I840" s="54">
        <f>J840*PCUs!$B$2+K840*PCUs!$B$3+L840*PCUs!$B$4+M840*PCUs!$B$5</f>
        <v>0</v>
      </c>
      <c r="J840" s="61"/>
      <c r="K840" s="61"/>
      <c r="L840" s="61"/>
      <c r="M840" s="62"/>
      <c r="N840" s="75">
        <f t="shared" si="206"/>
        <v>0</v>
      </c>
      <c r="O840" s="60">
        <f t="shared" si="213"/>
        <v>0.7604166666666663</v>
      </c>
      <c r="P840" s="54">
        <f>Q840*PCUs!$B$2+R840*PCUs!$B$3+S840*PCUs!$B$4+T840*PCUs!$B$5</f>
        <v>0</v>
      </c>
      <c r="Q840" s="61"/>
      <c r="R840" s="61"/>
      <c r="S840" s="61"/>
      <c r="T840" s="62"/>
      <c r="U840" s="75">
        <f t="shared" si="207"/>
        <v>0</v>
      </c>
    </row>
    <row r="841" spans="1:21" ht="13.5" customHeight="1" x14ac:dyDescent="0.2">
      <c r="A841" s="60">
        <f t="shared" si="211"/>
        <v>0.7604166666666663</v>
      </c>
      <c r="B841" s="54">
        <f>C841*PCUs!$B$2+D841*PCUs!$B$3+E841*PCUs!$B$4+F841*PCUs!$B$5</f>
        <v>0</v>
      </c>
      <c r="C841" s="61"/>
      <c r="D841" s="61"/>
      <c r="E841" s="61"/>
      <c r="F841" s="62"/>
      <c r="G841" s="63">
        <f t="shared" si="205"/>
        <v>0</v>
      </c>
      <c r="H841" s="60">
        <f t="shared" si="212"/>
        <v>0.7604166666666663</v>
      </c>
      <c r="I841" s="54">
        <f>J841*PCUs!$B$2+K841*PCUs!$B$3+L841*PCUs!$B$4+M841*PCUs!$B$5</f>
        <v>0</v>
      </c>
      <c r="J841" s="61"/>
      <c r="K841" s="61"/>
      <c r="L841" s="61"/>
      <c r="M841" s="62"/>
      <c r="N841" s="75">
        <f t="shared" si="206"/>
        <v>0</v>
      </c>
      <c r="O841" s="60">
        <f t="shared" si="213"/>
        <v>0.7604166666666663</v>
      </c>
      <c r="P841" s="54">
        <f>Q841*PCUs!$B$2+R841*PCUs!$B$3+S841*PCUs!$B$4+T841*PCUs!$B$5</f>
        <v>0</v>
      </c>
      <c r="Q841" s="61"/>
      <c r="R841" s="61"/>
      <c r="S841" s="61"/>
      <c r="T841" s="62"/>
      <c r="U841" s="75">
        <f t="shared" si="207"/>
        <v>0</v>
      </c>
    </row>
    <row r="842" spans="1:21" ht="13.5" customHeight="1" x14ac:dyDescent="0.2">
      <c r="A842" s="60">
        <f t="shared" si="211"/>
        <v>0.7604166666666663</v>
      </c>
      <c r="B842" s="54">
        <f>C842*PCUs!$B$2+D842*PCUs!$B$3+E842*PCUs!$B$4+F842*PCUs!$B$5</f>
        <v>0</v>
      </c>
      <c r="C842" s="61"/>
      <c r="D842" s="61"/>
      <c r="E842" s="61"/>
      <c r="F842" s="62"/>
      <c r="G842" s="63">
        <f t="shared" si="205"/>
        <v>0</v>
      </c>
      <c r="H842" s="60">
        <f t="shared" si="212"/>
        <v>0.7604166666666663</v>
      </c>
      <c r="I842" s="54">
        <f>J842*PCUs!$B$2+K842*PCUs!$B$3+L842*PCUs!$B$4+M842*PCUs!$B$5</f>
        <v>0</v>
      </c>
      <c r="J842" s="61"/>
      <c r="K842" s="61"/>
      <c r="L842" s="61"/>
      <c r="M842" s="62"/>
      <c r="N842" s="75">
        <f t="shared" si="206"/>
        <v>0</v>
      </c>
      <c r="O842" s="60">
        <f t="shared" si="213"/>
        <v>0.7604166666666663</v>
      </c>
      <c r="P842" s="54">
        <f>Q842*PCUs!$B$2+R842*PCUs!$B$3+S842*PCUs!$B$4+T842*PCUs!$B$5</f>
        <v>0</v>
      </c>
      <c r="Q842" s="61"/>
      <c r="R842" s="61"/>
      <c r="S842" s="61"/>
      <c r="T842" s="62"/>
      <c r="U842" s="75">
        <f t="shared" si="207"/>
        <v>0</v>
      </c>
    </row>
    <row r="843" spans="1:21" ht="13.5" customHeight="1" x14ac:dyDescent="0.2">
      <c r="A843" s="60">
        <f t="shared" si="211"/>
        <v>0.7604166666666663</v>
      </c>
      <c r="B843" s="54">
        <f>C843*PCUs!$B$2+D843*PCUs!$B$3+E843*PCUs!$B$4+F843*PCUs!$B$5</f>
        <v>0</v>
      </c>
      <c r="C843" s="61"/>
      <c r="D843" s="61"/>
      <c r="E843" s="61"/>
      <c r="F843" s="62"/>
      <c r="G843" s="63">
        <f t="shared" si="205"/>
        <v>0</v>
      </c>
      <c r="H843" s="60">
        <f t="shared" si="212"/>
        <v>0.7604166666666663</v>
      </c>
      <c r="I843" s="54">
        <f>J843*PCUs!$B$2+K843*PCUs!$B$3+L843*PCUs!$B$4+M843*PCUs!$B$5</f>
        <v>0</v>
      </c>
      <c r="J843" s="61"/>
      <c r="K843" s="61"/>
      <c r="L843" s="61"/>
      <c r="M843" s="62"/>
      <c r="N843" s="75">
        <f t="shared" si="206"/>
        <v>0</v>
      </c>
      <c r="O843" s="60">
        <f t="shared" si="213"/>
        <v>0.7604166666666663</v>
      </c>
      <c r="P843" s="54">
        <f>Q843*PCUs!$B$2+R843*PCUs!$B$3+S843*PCUs!$B$4+T843*PCUs!$B$5</f>
        <v>0</v>
      </c>
      <c r="Q843" s="61"/>
      <c r="R843" s="61"/>
      <c r="S843" s="61"/>
      <c r="T843" s="62"/>
      <c r="U843" s="75">
        <f t="shared" si="207"/>
        <v>0</v>
      </c>
    </row>
    <row r="844" spans="1:21" ht="13.5" customHeight="1" x14ac:dyDescent="0.2">
      <c r="A844" s="60">
        <f t="shared" si="211"/>
        <v>0.7604166666666663</v>
      </c>
      <c r="B844" s="54">
        <f>C844*PCUs!$B$2+D844*PCUs!$B$3+E844*PCUs!$B$4+F844*PCUs!$B$5</f>
        <v>0</v>
      </c>
      <c r="C844" s="61"/>
      <c r="D844" s="61"/>
      <c r="E844" s="61"/>
      <c r="F844" s="62"/>
      <c r="G844" s="63">
        <f t="shared" si="205"/>
        <v>0</v>
      </c>
      <c r="H844" s="60">
        <f t="shared" si="212"/>
        <v>0.7604166666666663</v>
      </c>
      <c r="I844" s="54">
        <f>J844*PCUs!$B$2+K844*PCUs!$B$3+L844*PCUs!$B$4+M844*PCUs!$B$5</f>
        <v>0</v>
      </c>
      <c r="J844" s="61"/>
      <c r="K844" s="61"/>
      <c r="L844" s="61"/>
      <c r="M844" s="62"/>
      <c r="N844" s="75">
        <f t="shared" si="206"/>
        <v>0</v>
      </c>
      <c r="O844" s="60">
        <f t="shared" si="213"/>
        <v>0.7604166666666663</v>
      </c>
      <c r="P844" s="54">
        <f>Q844*PCUs!$B$2+R844*PCUs!$B$3+S844*PCUs!$B$4+T844*PCUs!$B$5</f>
        <v>0</v>
      </c>
      <c r="Q844" s="61"/>
      <c r="R844" s="61"/>
      <c r="S844" s="61"/>
      <c r="T844" s="62"/>
      <c r="U844" s="75">
        <f t="shared" si="207"/>
        <v>0</v>
      </c>
    </row>
    <row r="845" spans="1:21" ht="13.5" customHeight="1" x14ac:dyDescent="0.2">
      <c r="A845" s="60">
        <f t="shared" si="211"/>
        <v>0.7604166666666663</v>
      </c>
      <c r="B845" s="54">
        <f>C845*PCUs!$B$2+D845*PCUs!$B$3+E845*PCUs!$B$4+F845*PCUs!$B$5</f>
        <v>0</v>
      </c>
      <c r="C845" s="61"/>
      <c r="D845" s="61"/>
      <c r="E845" s="61"/>
      <c r="F845" s="62"/>
      <c r="G845" s="63">
        <f t="shared" si="205"/>
        <v>0</v>
      </c>
      <c r="H845" s="60">
        <f t="shared" si="212"/>
        <v>0.7604166666666663</v>
      </c>
      <c r="I845" s="54">
        <f>J845*PCUs!$B$2+K845*PCUs!$B$3+L845*PCUs!$B$4+M845*PCUs!$B$5</f>
        <v>0</v>
      </c>
      <c r="J845" s="61"/>
      <c r="K845" s="61"/>
      <c r="L845" s="61"/>
      <c r="M845" s="62"/>
      <c r="N845" s="75">
        <f t="shared" si="206"/>
        <v>0</v>
      </c>
      <c r="O845" s="60">
        <f t="shared" si="213"/>
        <v>0.7604166666666663</v>
      </c>
      <c r="P845" s="54">
        <f>Q845*PCUs!$B$2+R845*PCUs!$B$3+S845*PCUs!$B$4+T845*PCUs!$B$5</f>
        <v>0</v>
      </c>
      <c r="Q845" s="61"/>
      <c r="R845" s="61"/>
      <c r="S845" s="61"/>
      <c r="T845" s="62"/>
      <c r="U845" s="75">
        <f t="shared" si="207"/>
        <v>0</v>
      </c>
    </row>
    <row r="846" spans="1:21" ht="13.5" customHeight="1" x14ac:dyDescent="0.2">
      <c r="A846" s="60">
        <f t="shared" si="211"/>
        <v>0.7604166666666663</v>
      </c>
      <c r="B846" s="65">
        <f>C846*PCUs!$B$2+D846*PCUs!$B$3+E846*PCUs!$B$4+F846*PCUs!$B$5</f>
        <v>0</v>
      </c>
      <c r="C846" s="66"/>
      <c r="D846" s="66"/>
      <c r="E846" s="66"/>
      <c r="F846" s="67"/>
      <c r="G846" s="68">
        <f t="shared" si="205"/>
        <v>0</v>
      </c>
      <c r="H846" s="60">
        <f t="shared" si="212"/>
        <v>0.7604166666666663</v>
      </c>
      <c r="I846" s="65">
        <f>J846*PCUs!$B$2+K846*PCUs!$B$3+L846*PCUs!$B$4+M846*PCUs!$B$5</f>
        <v>0</v>
      </c>
      <c r="J846" s="66"/>
      <c r="K846" s="66"/>
      <c r="L846" s="66"/>
      <c r="M846" s="67"/>
      <c r="N846" s="76">
        <f t="shared" si="206"/>
        <v>0</v>
      </c>
      <c r="O846" s="60">
        <f t="shared" si="213"/>
        <v>0.7604166666666663</v>
      </c>
      <c r="P846" s="65">
        <f>Q846*PCUs!$B$2+R846*PCUs!$B$3+S846*PCUs!$B$4+T846*PCUs!$B$5</f>
        <v>0</v>
      </c>
      <c r="Q846" s="66"/>
      <c r="R846" s="66"/>
      <c r="S846" s="66"/>
      <c r="T846" s="67"/>
      <c r="U846" s="76">
        <f t="shared" si="207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7</v>
      </c>
      <c r="C847" s="24">
        <f>VLOOKUP(B847,B835:F846,2,FALSE)</f>
        <v>7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si="205"/>
        <v>40.25</v>
      </c>
      <c r="H847" s="70">
        <f>H846</f>
        <v>0.7604166666666663</v>
      </c>
      <c r="I847" s="54">
        <f>MAX(I835:I846)</f>
        <v>3</v>
      </c>
      <c r="J847" s="24">
        <f>VLOOKUP(I847,I835:M846,2,FALSE)</f>
        <v>3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206"/>
        <v>17.25</v>
      </c>
      <c r="O847" s="70">
        <f>O846</f>
        <v>0.7604166666666663</v>
      </c>
      <c r="P847" s="54">
        <f>MAX(P835:P846)</f>
        <v>2</v>
      </c>
      <c r="Q847" s="24">
        <f>VLOOKUP(P847,P835:T846,2,FALSE)</f>
        <v>2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207"/>
        <v>11.5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6</v>
      </c>
      <c r="C848" s="57">
        <v>6</v>
      </c>
      <c r="D848" s="57">
        <v>0</v>
      </c>
      <c r="E848" s="57">
        <v>0</v>
      </c>
      <c r="F848" s="58">
        <v>0</v>
      </c>
      <c r="G848" s="59">
        <f t="shared" si="205"/>
        <v>34.5</v>
      </c>
      <c r="H848" s="55">
        <f>H846+"00:05"</f>
        <v>0.76388888888888851</v>
      </c>
      <c r="I848" s="56">
        <f>J848*PCUs!$B$2+K848*PCUs!$B$3+L848*PCUs!$B$4+M848*PCUs!$B$5</f>
        <v>4</v>
      </c>
      <c r="J848" s="57">
        <v>4</v>
      </c>
      <c r="K848" s="57">
        <v>0</v>
      </c>
      <c r="L848" s="57">
        <v>0</v>
      </c>
      <c r="M848" s="58">
        <v>0</v>
      </c>
      <c r="N848" s="35">
        <f t="shared" si="206"/>
        <v>23</v>
      </c>
      <c r="O848" s="55">
        <f>O846+"00:05"</f>
        <v>0.76388888888888851</v>
      </c>
      <c r="P848" s="56">
        <f>Q848*PCUs!$B$2+R848*PCUs!$B$3+S848*PCUs!$B$4+T848*PCUs!$B$5</f>
        <v>0</v>
      </c>
      <c r="Q848" s="57">
        <v>0</v>
      </c>
      <c r="R848" s="57">
        <v>0</v>
      </c>
      <c r="S848" s="57">
        <v>0</v>
      </c>
      <c r="T848" s="58">
        <v>0</v>
      </c>
      <c r="U848" s="35">
        <f t="shared" si="207"/>
        <v>0</v>
      </c>
    </row>
    <row r="849" spans="1:21" ht="13.5" customHeight="1" x14ac:dyDescent="0.2">
      <c r="A849" s="60">
        <f t="shared" ref="A849:A859" si="214">A848</f>
        <v>0.76388888888888851</v>
      </c>
      <c r="B849" s="54">
        <f>C849*PCUs!$B$2+D849*PCUs!$B$3+E849*PCUs!$B$4+F849*PCUs!$B$5</f>
        <v>2</v>
      </c>
      <c r="C849" s="61">
        <v>2</v>
      </c>
      <c r="D849" s="61">
        <v>0</v>
      </c>
      <c r="E849" s="61">
        <v>0</v>
      </c>
      <c r="F849" s="62">
        <v>0</v>
      </c>
      <c r="G849" s="63">
        <f t="shared" si="205"/>
        <v>11.5</v>
      </c>
      <c r="H849" s="60">
        <f t="shared" ref="H849:H859" si="215">H848</f>
        <v>0.76388888888888851</v>
      </c>
      <c r="I849" s="54">
        <f>J849*PCUs!$B$2+K849*PCUs!$B$3+L849*PCUs!$B$4+M849*PCUs!$B$5</f>
        <v>1</v>
      </c>
      <c r="J849" s="61">
        <v>1</v>
      </c>
      <c r="K849" s="61">
        <v>0</v>
      </c>
      <c r="L849" s="61">
        <v>0</v>
      </c>
      <c r="M849" s="62">
        <v>0</v>
      </c>
      <c r="N849" s="75">
        <f t="shared" si="206"/>
        <v>5.75</v>
      </c>
      <c r="O849" s="60">
        <f t="shared" ref="O849:O859" si="216">O848</f>
        <v>0.76388888888888851</v>
      </c>
      <c r="P849" s="54">
        <f>Q849*PCUs!$B$2+R849*PCUs!$B$3+S849*PCUs!$B$4+T849*PCUs!$B$5</f>
        <v>0</v>
      </c>
      <c r="Q849" s="61">
        <v>0</v>
      </c>
      <c r="R849" s="61">
        <v>0</v>
      </c>
      <c r="S849" s="61">
        <v>0</v>
      </c>
      <c r="T849" s="62">
        <v>0</v>
      </c>
      <c r="U849" s="75">
        <f t="shared" si="207"/>
        <v>0</v>
      </c>
    </row>
    <row r="850" spans="1:21" ht="13.5" customHeight="1" x14ac:dyDescent="0.2">
      <c r="A850" s="60">
        <f t="shared" si="214"/>
        <v>0.76388888888888851</v>
      </c>
      <c r="B850" s="54">
        <f>C850*PCUs!$B$2+D850*PCUs!$B$3+E850*PCUs!$B$4+F850*PCUs!$B$5</f>
        <v>5</v>
      </c>
      <c r="C850" s="61">
        <v>5</v>
      </c>
      <c r="D850" s="61">
        <v>0</v>
      </c>
      <c r="E850" s="61">
        <v>0</v>
      </c>
      <c r="F850" s="62">
        <v>0</v>
      </c>
      <c r="G850" s="63">
        <f t="shared" si="205"/>
        <v>28.75</v>
      </c>
      <c r="H850" s="60">
        <f t="shared" si="215"/>
        <v>0.76388888888888851</v>
      </c>
      <c r="I850" s="54">
        <f>J850*PCUs!$B$2+K850*PCUs!$B$3+L850*PCUs!$B$4+M850*PCUs!$B$5</f>
        <v>8</v>
      </c>
      <c r="J850" s="61">
        <v>8</v>
      </c>
      <c r="K850" s="61">
        <v>0</v>
      </c>
      <c r="L850" s="61">
        <v>0</v>
      </c>
      <c r="M850" s="62">
        <v>0</v>
      </c>
      <c r="N850" s="75">
        <f t="shared" si="206"/>
        <v>46</v>
      </c>
      <c r="O850" s="60">
        <f t="shared" si="216"/>
        <v>0.76388888888888851</v>
      </c>
      <c r="P850" s="54">
        <f>Q850*PCUs!$B$2+R850*PCUs!$B$3+S850*PCUs!$B$4+T850*PCUs!$B$5</f>
        <v>2</v>
      </c>
      <c r="Q850" s="61">
        <v>2</v>
      </c>
      <c r="R850" s="61">
        <v>0</v>
      </c>
      <c r="S850" s="61">
        <v>0</v>
      </c>
      <c r="T850" s="62">
        <v>0</v>
      </c>
      <c r="U850" s="75">
        <f t="shared" si="207"/>
        <v>11.5</v>
      </c>
    </row>
    <row r="851" spans="1:21" ht="13.5" customHeight="1" x14ac:dyDescent="0.2">
      <c r="A851" s="60">
        <f t="shared" si="214"/>
        <v>0.76388888888888851</v>
      </c>
      <c r="B851" s="54">
        <f>C851*PCUs!$B$2+D851*PCUs!$B$3+E851*PCUs!$B$4+F851*PCUs!$B$5</f>
        <v>6</v>
      </c>
      <c r="C851" s="61">
        <v>6</v>
      </c>
      <c r="D851" s="61">
        <v>0</v>
      </c>
      <c r="E851" s="61">
        <v>0</v>
      </c>
      <c r="F851" s="62">
        <v>0</v>
      </c>
      <c r="G851" s="63">
        <f t="shared" si="205"/>
        <v>34.5</v>
      </c>
      <c r="H851" s="60">
        <f t="shared" si="215"/>
        <v>0.76388888888888851</v>
      </c>
      <c r="I851" s="54">
        <f>J851*PCUs!$B$2+K851*PCUs!$B$3+L851*PCUs!$B$4+M851*PCUs!$B$5</f>
        <v>2</v>
      </c>
      <c r="J851" s="61">
        <v>2</v>
      </c>
      <c r="K851" s="61">
        <v>0</v>
      </c>
      <c r="L851" s="61">
        <v>0</v>
      </c>
      <c r="M851" s="62">
        <v>0</v>
      </c>
      <c r="N851" s="75">
        <f t="shared" si="206"/>
        <v>11.5</v>
      </c>
      <c r="O851" s="60">
        <f t="shared" si="216"/>
        <v>0.76388888888888851</v>
      </c>
      <c r="P851" s="54">
        <f>Q851*PCUs!$B$2+R851*PCUs!$B$3+S851*PCUs!$B$4+T851*PCUs!$B$5</f>
        <v>0</v>
      </c>
      <c r="Q851" s="61">
        <v>0</v>
      </c>
      <c r="R851" s="61">
        <v>0</v>
      </c>
      <c r="S851" s="61">
        <v>0</v>
      </c>
      <c r="T851" s="62">
        <v>0</v>
      </c>
      <c r="U851" s="75">
        <f t="shared" si="207"/>
        <v>0</v>
      </c>
    </row>
    <row r="852" spans="1:21" ht="13.5" customHeight="1" x14ac:dyDescent="0.2">
      <c r="A852" s="60">
        <f t="shared" si="214"/>
        <v>0.76388888888888851</v>
      </c>
      <c r="B852" s="54">
        <f>C852*PCUs!$B$2+D852*PCUs!$B$3+E852*PCUs!$B$4+F852*PCUs!$B$5</f>
        <v>2</v>
      </c>
      <c r="C852" s="61">
        <v>2</v>
      </c>
      <c r="D852" s="61">
        <v>0</v>
      </c>
      <c r="E852" s="61">
        <v>0</v>
      </c>
      <c r="F852" s="62">
        <v>0</v>
      </c>
      <c r="G852" s="63">
        <f t="shared" si="205"/>
        <v>11.5</v>
      </c>
      <c r="H852" s="60">
        <f t="shared" si="215"/>
        <v>0.76388888888888851</v>
      </c>
      <c r="I852" s="54">
        <f>J852*PCUs!$B$2+K852*PCUs!$B$3+L852*PCUs!$B$4+M852*PCUs!$B$5</f>
        <v>2</v>
      </c>
      <c r="J852" s="61">
        <v>2</v>
      </c>
      <c r="K852" s="61">
        <v>0</v>
      </c>
      <c r="L852" s="61">
        <v>0</v>
      </c>
      <c r="M852" s="62">
        <v>0</v>
      </c>
      <c r="N852" s="75">
        <f t="shared" si="206"/>
        <v>11.5</v>
      </c>
      <c r="O852" s="60">
        <f t="shared" si="216"/>
        <v>0.76388888888888851</v>
      </c>
      <c r="P852" s="54">
        <f>Q852*PCUs!$B$2+R852*PCUs!$B$3+S852*PCUs!$B$4+T852*PCUs!$B$5</f>
        <v>1</v>
      </c>
      <c r="Q852" s="61">
        <v>1</v>
      </c>
      <c r="R852" s="61">
        <v>0</v>
      </c>
      <c r="S852" s="61">
        <v>0</v>
      </c>
      <c r="T852" s="62">
        <v>0</v>
      </c>
      <c r="U852" s="75">
        <f t="shared" si="207"/>
        <v>5.75</v>
      </c>
    </row>
    <row r="853" spans="1:21" ht="13.5" customHeight="1" x14ac:dyDescent="0.2">
      <c r="A853" s="60">
        <f t="shared" si="214"/>
        <v>0.76388888888888851</v>
      </c>
      <c r="B853" s="54">
        <f>C853*PCUs!$B$2+D853*PCUs!$B$3+E853*PCUs!$B$4+F853*PCUs!$B$5</f>
        <v>0</v>
      </c>
      <c r="C853" s="61"/>
      <c r="D853" s="61"/>
      <c r="E853" s="61"/>
      <c r="F853" s="62"/>
      <c r="G853" s="63">
        <f t="shared" si="205"/>
        <v>0</v>
      </c>
      <c r="H853" s="60">
        <f t="shared" si="215"/>
        <v>0.76388888888888851</v>
      </c>
      <c r="I853" s="54">
        <f>J853*PCUs!$B$2+K853*PCUs!$B$3+L853*PCUs!$B$4+M853*PCUs!$B$5</f>
        <v>0</v>
      </c>
      <c r="J853" s="61"/>
      <c r="K853" s="61"/>
      <c r="L853" s="61"/>
      <c r="M853" s="62"/>
      <c r="N853" s="75">
        <f t="shared" si="206"/>
        <v>0</v>
      </c>
      <c r="O853" s="60">
        <f t="shared" si="216"/>
        <v>0.76388888888888851</v>
      </c>
      <c r="P853" s="54">
        <f>Q853*PCUs!$B$2+R853*PCUs!$B$3+S853*PCUs!$B$4+T853*PCUs!$B$5</f>
        <v>0</v>
      </c>
      <c r="Q853" s="61"/>
      <c r="R853" s="61"/>
      <c r="S853" s="61"/>
      <c r="T853" s="62"/>
      <c r="U853" s="75">
        <f t="shared" si="207"/>
        <v>0</v>
      </c>
    </row>
    <row r="854" spans="1:21" ht="13.5" customHeight="1" x14ac:dyDescent="0.2">
      <c r="A854" s="60">
        <f t="shared" si="214"/>
        <v>0.76388888888888851</v>
      </c>
      <c r="B854" s="54">
        <f>C854*PCUs!$B$2+D854*PCUs!$B$3+E854*PCUs!$B$4+F854*PCUs!$B$5</f>
        <v>0</v>
      </c>
      <c r="C854" s="61"/>
      <c r="D854" s="61"/>
      <c r="E854" s="61"/>
      <c r="F854" s="62"/>
      <c r="G854" s="63">
        <f t="shared" si="205"/>
        <v>0</v>
      </c>
      <c r="H854" s="60">
        <f t="shared" si="215"/>
        <v>0.76388888888888851</v>
      </c>
      <c r="I854" s="54">
        <f>J854*PCUs!$B$2+K854*PCUs!$B$3+L854*PCUs!$B$4+M854*PCUs!$B$5</f>
        <v>0</v>
      </c>
      <c r="J854" s="61"/>
      <c r="K854" s="61"/>
      <c r="L854" s="61"/>
      <c r="M854" s="62"/>
      <c r="N854" s="75">
        <f t="shared" si="206"/>
        <v>0</v>
      </c>
      <c r="O854" s="60">
        <f t="shared" si="216"/>
        <v>0.76388888888888851</v>
      </c>
      <c r="P854" s="54">
        <f>Q854*PCUs!$B$2+R854*PCUs!$B$3+S854*PCUs!$B$4+T854*PCUs!$B$5</f>
        <v>0</v>
      </c>
      <c r="Q854" s="61"/>
      <c r="R854" s="61"/>
      <c r="S854" s="61"/>
      <c r="T854" s="62"/>
      <c r="U854" s="75">
        <f t="shared" si="207"/>
        <v>0</v>
      </c>
    </row>
    <row r="855" spans="1:21" ht="13.5" customHeight="1" x14ac:dyDescent="0.2">
      <c r="A855" s="60">
        <f t="shared" si="214"/>
        <v>0.76388888888888851</v>
      </c>
      <c r="B855" s="54">
        <f>C855*PCUs!$B$2+D855*PCUs!$B$3+E855*PCUs!$B$4+F855*PCUs!$B$5</f>
        <v>0</v>
      </c>
      <c r="C855" s="61"/>
      <c r="D855" s="61"/>
      <c r="E855" s="61"/>
      <c r="F855" s="62"/>
      <c r="G855" s="63">
        <f t="shared" si="205"/>
        <v>0</v>
      </c>
      <c r="H855" s="60">
        <f t="shared" si="215"/>
        <v>0.76388888888888851</v>
      </c>
      <c r="I855" s="54">
        <f>J855*PCUs!$B$2+K855*PCUs!$B$3+L855*PCUs!$B$4+M855*PCUs!$B$5</f>
        <v>0</v>
      </c>
      <c r="J855" s="61"/>
      <c r="K855" s="61"/>
      <c r="L855" s="61"/>
      <c r="M855" s="62"/>
      <c r="N855" s="75">
        <f t="shared" si="206"/>
        <v>0</v>
      </c>
      <c r="O855" s="60">
        <f t="shared" si="216"/>
        <v>0.76388888888888851</v>
      </c>
      <c r="P855" s="54">
        <f>Q855*PCUs!$B$2+R855*PCUs!$B$3+S855*PCUs!$B$4+T855*PCUs!$B$5</f>
        <v>0</v>
      </c>
      <c r="Q855" s="61"/>
      <c r="R855" s="61"/>
      <c r="S855" s="61"/>
      <c r="T855" s="62"/>
      <c r="U855" s="75">
        <f t="shared" si="207"/>
        <v>0</v>
      </c>
    </row>
    <row r="856" spans="1:21" ht="13.5" customHeight="1" x14ac:dyDescent="0.2">
      <c r="A856" s="60">
        <f t="shared" si="214"/>
        <v>0.76388888888888851</v>
      </c>
      <c r="B856" s="54">
        <f>C856*PCUs!$B$2+D856*PCUs!$B$3+E856*PCUs!$B$4+F856*PCUs!$B$5</f>
        <v>0</v>
      </c>
      <c r="C856" s="61"/>
      <c r="D856" s="61"/>
      <c r="E856" s="61"/>
      <c r="F856" s="62"/>
      <c r="G856" s="63">
        <f t="shared" si="205"/>
        <v>0</v>
      </c>
      <c r="H856" s="60">
        <f t="shared" si="215"/>
        <v>0.76388888888888851</v>
      </c>
      <c r="I856" s="54">
        <f>J856*PCUs!$B$2+K856*PCUs!$B$3+L856*PCUs!$B$4+M856*PCUs!$B$5</f>
        <v>0</v>
      </c>
      <c r="J856" s="61"/>
      <c r="K856" s="61"/>
      <c r="L856" s="61"/>
      <c r="M856" s="62"/>
      <c r="N856" s="75">
        <f t="shared" si="206"/>
        <v>0</v>
      </c>
      <c r="O856" s="60">
        <f t="shared" si="216"/>
        <v>0.76388888888888851</v>
      </c>
      <c r="P856" s="54">
        <f>Q856*PCUs!$B$2+R856*PCUs!$B$3+S856*PCUs!$B$4+T856*PCUs!$B$5</f>
        <v>0</v>
      </c>
      <c r="Q856" s="61"/>
      <c r="R856" s="61"/>
      <c r="S856" s="61"/>
      <c r="T856" s="62"/>
      <c r="U856" s="75">
        <f t="shared" si="207"/>
        <v>0</v>
      </c>
    </row>
    <row r="857" spans="1:21" ht="13.5" customHeight="1" x14ac:dyDescent="0.2">
      <c r="A857" s="60">
        <f t="shared" si="214"/>
        <v>0.76388888888888851</v>
      </c>
      <c r="B857" s="54">
        <f>C857*PCUs!$B$2+D857*PCUs!$B$3+E857*PCUs!$B$4+F857*PCUs!$B$5</f>
        <v>0</v>
      </c>
      <c r="C857" s="61"/>
      <c r="D857" s="61"/>
      <c r="E857" s="61"/>
      <c r="F857" s="62"/>
      <c r="G857" s="63">
        <f t="shared" si="205"/>
        <v>0</v>
      </c>
      <c r="H857" s="60">
        <f t="shared" si="215"/>
        <v>0.76388888888888851</v>
      </c>
      <c r="I857" s="54">
        <f>J857*PCUs!$B$2+K857*PCUs!$B$3+L857*PCUs!$B$4+M857*PCUs!$B$5</f>
        <v>0</v>
      </c>
      <c r="J857" s="61"/>
      <c r="K857" s="61"/>
      <c r="L857" s="61"/>
      <c r="M857" s="62"/>
      <c r="N857" s="75">
        <f t="shared" si="206"/>
        <v>0</v>
      </c>
      <c r="O857" s="60">
        <f t="shared" si="216"/>
        <v>0.76388888888888851</v>
      </c>
      <c r="P857" s="54">
        <f>Q857*PCUs!$B$2+R857*PCUs!$B$3+S857*PCUs!$B$4+T857*PCUs!$B$5</f>
        <v>0</v>
      </c>
      <c r="Q857" s="61"/>
      <c r="R857" s="61"/>
      <c r="S857" s="61"/>
      <c r="T857" s="62"/>
      <c r="U857" s="75">
        <f t="shared" si="207"/>
        <v>0</v>
      </c>
    </row>
    <row r="858" spans="1:21" ht="13.5" customHeight="1" x14ac:dyDescent="0.2">
      <c r="A858" s="60">
        <f t="shared" si="214"/>
        <v>0.76388888888888851</v>
      </c>
      <c r="B858" s="54">
        <f>C858*PCUs!$B$2+D858*PCUs!$B$3+E858*PCUs!$B$4+F858*PCUs!$B$5</f>
        <v>0</v>
      </c>
      <c r="C858" s="61"/>
      <c r="D858" s="61"/>
      <c r="E858" s="61"/>
      <c r="F858" s="62"/>
      <c r="G858" s="63">
        <f t="shared" si="205"/>
        <v>0</v>
      </c>
      <c r="H858" s="60">
        <f t="shared" si="215"/>
        <v>0.76388888888888851</v>
      </c>
      <c r="I858" s="54">
        <f>J858*PCUs!$B$2+K858*PCUs!$B$3+L858*PCUs!$B$4+M858*PCUs!$B$5</f>
        <v>0</v>
      </c>
      <c r="J858" s="61"/>
      <c r="K858" s="61"/>
      <c r="L858" s="61"/>
      <c r="M858" s="62"/>
      <c r="N858" s="75">
        <f t="shared" si="206"/>
        <v>0</v>
      </c>
      <c r="O858" s="60">
        <f t="shared" si="216"/>
        <v>0.76388888888888851</v>
      </c>
      <c r="P858" s="54">
        <f>Q858*PCUs!$B$2+R858*PCUs!$B$3+S858*PCUs!$B$4+T858*PCUs!$B$5</f>
        <v>0</v>
      </c>
      <c r="Q858" s="61"/>
      <c r="R858" s="61"/>
      <c r="S858" s="61"/>
      <c r="T858" s="62"/>
      <c r="U858" s="75">
        <f t="shared" si="207"/>
        <v>0</v>
      </c>
    </row>
    <row r="859" spans="1:21" ht="13.5" customHeight="1" x14ac:dyDescent="0.2">
      <c r="A859" s="60">
        <f t="shared" si="214"/>
        <v>0.76388888888888851</v>
      </c>
      <c r="B859" s="65">
        <f>C859*PCUs!$B$2+D859*PCUs!$B$3+E859*PCUs!$B$4+F859*PCUs!$B$5</f>
        <v>0</v>
      </c>
      <c r="C859" s="66"/>
      <c r="D859" s="66"/>
      <c r="E859" s="66"/>
      <c r="F859" s="67"/>
      <c r="G859" s="68">
        <f t="shared" si="205"/>
        <v>0</v>
      </c>
      <c r="H859" s="60">
        <f t="shared" si="215"/>
        <v>0.76388888888888851</v>
      </c>
      <c r="I859" s="65">
        <f>J859*PCUs!$B$2+K859*PCUs!$B$3+L859*PCUs!$B$4+M859*PCUs!$B$5</f>
        <v>0</v>
      </c>
      <c r="J859" s="66"/>
      <c r="K859" s="66"/>
      <c r="L859" s="66"/>
      <c r="M859" s="67"/>
      <c r="N859" s="76">
        <f t="shared" si="206"/>
        <v>0</v>
      </c>
      <c r="O859" s="60">
        <f t="shared" si="216"/>
        <v>0.76388888888888851</v>
      </c>
      <c r="P859" s="65">
        <f>Q859*PCUs!$B$2+R859*PCUs!$B$3+S859*PCUs!$B$4+T859*PCUs!$B$5</f>
        <v>0</v>
      </c>
      <c r="Q859" s="66"/>
      <c r="R859" s="66"/>
      <c r="S859" s="66"/>
      <c r="T859" s="67"/>
      <c r="U859" s="76">
        <f t="shared" si="207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6</v>
      </c>
      <c r="C860" s="24">
        <f>VLOOKUP(B860,B848:F859,2,FALSE)</f>
        <v>6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205"/>
        <v>34.5</v>
      </c>
      <c r="H860" s="70">
        <f>H859</f>
        <v>0.76388888888888851</v>
      </c>
      <c r="I860" s="54">
        <f>MAX(I848:I859)</f>
        <v>8</v>
      </c>
      <c r="J860" s="24">
        <f>VLOOKUP(I860,I848:M859,2,FALSE)</f>
        <v>8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206"/>
        <v>46</v>
      </c>
      <c r="O860" s="70">
        <f>O859</f>
        <v>0.76388888888888851</v>
      </c>
      <c r="P860" s="54">
        <f>MAX(P848:P859)</f>
        <v>2</v>
      </c>
      <c r="Q860" s="24">
        <f>VLOOKUP(P860,P848:T859,2,FALSE)</f>
        <v>2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207"/>
        <v>11.5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9</v>
      </c>
      <c r="C861" s="57">
        <v>9</v>
      </c>
      <c r="D861" s="57">
        <v>0</v>
      </c>
      <c r="E861" s="57">
        <v>0</v>
      </c>
      <c r="F861" s="58">
        <v>0</v>
      </c>
      <c r="G861" s="59">
        <f t="shared" si="205"/>
        <v>51.75</v>
      </c>
      <c r="H861" s="55">
        <f>H859+"00:05"</f>
        <v>0.76736111111111072</v>
      </c>
      <c r="I861" s="56">
        <f>J861*PCUs!$B$2+K861*PCUs!$B$3+L861*PCUs!$B$4+M861*PCUs!$B$5</f>
        <v>4</v>
      </c>
      <c r="J861" s="57">
        <v>4</v>
      </c>
      <c r="K861" s="57">
        <v>0</v>
      </c>
      <c r="L861" s="57">
        <v>0</v>
      </c>
      <c r="M861" s="58">
        <v>0</v>
      </c>
      <c r="N861" s="35">
        <f t="shared" si="206"/>
        <v>23</v>
      </c>
      <c r="O861" s="55">
        <f>O859+"00:05"</f>
        <v>0.76736111111111072</v>
      </c>
      <c r="P861" s="56">
        <f>Q861*PCUs!$B$2+R861*PCUs!$B$3+S861*PCUs!$B$4+T861*PCUs!$B$5</f>
        <v>0</v>
      </c>
      <c r="Q861" s="57">
        <v>0</v>
      </c>
      <c r="R861" s="57">
        <v>0</v>
      </c>
      <c r="S861" s="57">
        <v>0</v>
      </c>
      <c r="T861" s="58">
        <v>0</v>
      </c>
      <c r="U861" s="35">
        <f t="shared" si="207"/>
        <v>0</v>
      </c>
    </row>
    <row r="862" spans="1:21" ht="13.5" customHeight="1" x14ac:dyDescent="0.2">
      <c r="A862" s="60">
        <f t="shared" ref="A862:A872" si="217">A861</f>
        <v>0.76736111111111072</v>
      </c>
      <c r="B862" s="54">
        <f>C862*PCUs!$B$2+D862*PCUs!$B$3+E862*PCUs!$B$4+F862*PCUs!$B$5</f>
        <v>5</v>
      </c>
      <c r="C862" s="61">
        <v>5</v>
      </c>
      <c r="D862" s="61">
        <v>0</v>
      </c>
      <c r="E862" s="61">
        <v>0</v>
      </c>
      <c r="F862" s="62">
        <v>0</v>
      </c>
      <c r="G862" s="63">
        <f t="shared" si="205"/>
        <v>28.75</v>
      </c>
      <c r="H862" s="60">
        <f t="shared" ref="H862:H872" si="218">H861</f>
        <v>0.76736111111111072</v>
      </c>
      <c r="I862" s="54">
        <f>J862*PCUs!$B$2+K862*PCUs!$B$3+L862*PCUs!$B$4+M862*PCUs!$B$5</f>
        <v>0</v>
      </c>
      <c r="J862" s="61">
        <v>0</v>
      </c>
      <c r="K862" s="61">
        <v>0</v>
      </c>
      <c r="L862" s="61">
        <v>0</v>
      </c>
      <c r="M862" s="62">
        <v>0</v>
      </c>
      <c r="N862" s="75">
        <f t="shared" si="206"/>
        <v>0</v>
      </c>
      <c r="O862" s="60">
        <f t="shared" ref="O862:O872" si="219">O861</f>
        <v>0.76736111111111072</v>
      </c>
      <c r="P862" s="54">
        <f>Q862*PCUs!$B$2+R862*PCUs!$B$3+S862*PCUs!$B$4+T862*PCUs!$B$5</f>
        <v>0</v>
      </c>
      <c r="Q862" s="61">
        <v>0</v>
      </c>
      <c r="R862" s="61">
        <v>0</v>
      </c>
      <c r="S862" s="61">
        <v>0</v>
      </c>
      <c r="T862" s="62">
        <v>0</v>
      </c>
      <c r="U862" s="75">
        <f t="shared" si="207"/>
        <v>0</v>
      </c>
    </row>
    <row r="863" spans="1:21" ht="13.5" customHeight="1" x14ac:dyDescent="0.2">
      <c r="A863" s="60">
        <f t="shared" si="217"/>
        <v>0.76736111111111072</v>
      </c>
      <c r="B863" s="54">
        <f>C863*PCUs!$B$2+D863*PCUs!$B$3+E863*PCUs!$B$4+F863*PCUs!$B$5</f>
        <v>3</v>
      </c>
      <c r="C863" s="61">
        <v>3</v>
      </c>
      <c r="D863" s="61">
        <v>0</v>
      </c>
      <c r="E863" s="61">
        <v>0</v>
      </c>
      <c r="F863" s="62">
        <v>0</v>
      </c>
      <c r="G863" s="63">
        <f t="shared" si="205"/>
        <v>17.25</v>
      </c>
      <c r="H863" s="60">
        <f t="shared" si="218"/>
        <v>0.76736111111111072</v>
      </c>
      <c r="I863" s="54">
        <f>J863*PCUs!$B$2+K863*PCUs!$B$3+L863*PCUs!$B$4+M863*PCUs!$B$5</f>
        <v>2</v>
      </c>
      <c r="J863" s="61">
        <v>2</v>
      </c>
      <c r="K863" s="61">
        <v>0</v>
      </c>
      <c r="L863" s="61">
        <v>0</v>
      </c>
      <c r="M863" s="62">
        <v>0</v>
      </c>
      <c r="N863" s="75">
        <f t="shared" si="206"/>
        <v>11.5</v>
      </c>
      <c r="O863" s="60">
        <f t="shared" si="219"/>
        <v>0.76736111111111072</v>
      </c>
      <c r="P863" s="54">
        <f>Q863*PCUs!$B$2+R863*PCUs!$B$3+S863*PCUs!$B$4+T863*PCUs!$B$5</f>
        <v>0</v>
      </c>
      <c r="Q863" s="61">
        <v>0</v>
      </c>
      <c r="R863" s="61">
        <v>0</v>
      </c>
      <c r="S863" s="61">
        <v>0</v>
      </c>
      <c r="T863" s="62">
        <v>0</v>
      </c>
      <c r="U863" s="75">
        <f t="shared" si="207"/>
        <v>0</v>
      </c>
    </row>
    <row r="864" spans="1:21" ht="13.5" customHeight="1" x14ac:dyDescent="0.2">
      <c r="A864" s="60">
        <f t="shared" si="217"/>
        <v>0.76736111111111072</v>
      </c>
      <c r="B864" s="54">
        <f>C864*PCUs!$B$2+D864*PCUs!$B$3+E864*PCUs!$B$4+F864*PCUs!$B$5</f>
        <v>6</v>
      </c>
      <c r="C864" s="61">
        <v>6</v>
      </c>
      <c r="D864" s="61">
        <v>0</v>
      </c>
      <c r="E864" s="61">
        <v>0</v>
      </c>
      <c r="F864" s="62">
        <v>0</v>
      </c>
      <c r="G864" s="63">
        <f t="shared" si="205"/>
        <v>34.5</v>
      </c>
      <c r="H864" s="60">
        <f t="shared" si="218"/>
        <v>0.76736111111111072</v>
      </c>
      <c r="I864" s="54">
        <f>J864*PCUs!$B$2+K864*PCUs!$B$3+L864*PCUs!$B$4+M864*PCUs!$B$5</f>
        <v>3</v>
      </c>
      <c r="J864" s="61">
        <v>3</v>
      </c>
      <c r="K864" s="61">
        <v>0</v>
      </c>
      <c r="L864" s="61">
        <v>0</v>
      </c>
      <c r="M864" s="62">
        <v>0</v>
      </c>
      <c r="N864" s="75">
        <f t="shared" si="206"/>
        <v>17.25</v>
      </c>
      <c r="O864" s="60">
        <f t="shared" si="219"/>
        <v>0.76736111111111072</v>
      </c>
      <c r="P864" s="54">
        <f>Q864*PCUs!$B$2+R864*PCUs!$B$3+S864*PCUs!$B$4+T864*PCUs!$B$5</f>
        <v>1</v>
      </c>
      <c r="Q864" s="61">
        <v>1</v>
      </c>
      <c r="R864" s="61">
        <v>0</v>
      </c>
      <c r="S864" s="61">
        <v>0</v>
      </c>
      <c r="T864" s="62">
        <v>0</v>
      </c>
      <c r="U864" s="75">
        <f t="shared" si="207"/>
        <v>5.75</v>
      </c>
    </row>
    <row r="865" spans="1:21" ht="13.5" customHeight="1" x14ac:dyDescent="0.2">
      <c r="A865" s="60">
        <f t="shared" si="217"/>
        <v>0.76736111111111072</v>
      </c>
      <c r="B865" s="54">
        <f>C865*PCUs!$B$2+D865*PCUs!$B$3+E865*PCUs!$B$4+F865*PCUs!$B$5</f>
        <v>8</v>
      </c>
      <c r="C865" s="61">
        <v>8</v>
      </c>
      <c r="D865" s="61">
        <v>0</v>
      </c>
      <c r="E865" s="61">
        <v>0</v>
      </c>
      <c r="F865" s="62">
        <v>0</v>
      </c>
      <c r="G865" s="63">
        <f t="shared" si="205"/>
        <v>46</v>
      </c>
      <c r="H865" s="60">
        <f t="shared" si="218"/>
        <v>0.76736111111111072</v>
      </c>
      <c r="I865" s="54">
        <f>J865*PCUs!$B$2+K865*PCUs!$B$3+L865*PCUs!$B$4+M865*PCUs!$B$5</f>
        <v>3</v>
      </c>
      <c r="J865" s="61">
        <v>3</v>
      </c>
      <c r="K865" s="61">
        <v>0</v>
      </c>
      <c r="L865" s="61">
        <v>0</v>
      </c>
      <c r="M865" s="62">
        <v>0</v>
      </c>
      <c r="N865" s="75">
        <f t="shared" si="206"/>
        <v>17.25</v>
      </c>
      <c r="O865" s="60">
        <f t="shared" si="219"/>
        <v>0.76736111111111072</v>
      </c>
      <c r="P865" s="54">
        <f>Q865*PCUs!$B$2+R865*PCUs!$B$3+S865*PCUs!$B$4+T865*PCUs!$B$5</f>
        <v>0</v>
      </c>
      <c r="Q865" s="61">
        <v>0</v>
      </c>
      <c r="R865" s="61">
        <v>0</v>
      </c>
      <c r="S865" s="61">
        <v>0</v>
      </c>
      <c r="T865" s="62">
        <v>0</v>
      </c>
      <c r="U865" s="75">
        <f t="shared" si="207"/>
        <v>0</v>
      </c>
    </row>
    <row r="866" spans="1:21" ht="13.5" customHeight="1" x14ac:dyDescent="0.2">
      <c r="A866" s="60">
        <f t="shared" si="217"/>
        <v>0.76736111111111072</v>
      </c>
      <c r="B866" s="54">
        <f>C866*PCUs!$B$2+D866*PCUs!$B$3+E866*PCUs!$B$4+F866*PCUs!$B$5</f>
        <v>7</v>
      </c>
      <c r="C866" s="61">
        <v>7</v>
      </c>
      <c r="D866" s="61">
        <v>0</v>
      </c>
      <c r="E866" s="61">
        <v>0</v>
      </c>
      <c r="F866" s="62">
        <v>0</v>
      </c>
      <c r="G866" s="63">
        <f t="shared" si="205"/>
        <v>40.25</v>
      </c>
      <c r="H866" s="60">
        <f t="shared" si="218"/>
        <v>0.76736111111111072</v>
      </c>
      <c r="I866" s="54">
        <f>J866*PCUs!$B$2+K866*PCUs!$B$3+L866*PCUs!$B$4+M866*PCUs!$B$5</f>
        <v>1</v>
      </c>
      <c r="J866" s="61">
        <v>1</v>
      </c>
      <c r="K866" s="61">
        <v>0</v>
      </c>
      <c r="L866" s="61">
        <v>0</v>
      </c>
      <c r="M866" s="62">
        <v>0</v>
      </c>
      <c r="N866" s="75">
        <f t="shared" si="206"/>
        <v>5.75</v>
      </c>
      <c r="O866" s="60">
        <f t="shared" si="219"/>
        <v>0.76736111111111072</v>
      </c>
      <c r="P866" s="54">
        <f>Q866*PCUs!$B$2+R866*PCUs!$B$3+S866*PCUs!$B$4+T866*PCUs!$B$5</f>
        <v>1</v>
      </c>
      <c r="Q866" s="61">
        <v>1</v>
      </c>
      <c r="R866" s="61">
        <v>0</v>
      </c>
      <c r="S866" s="61">
        <v>0</v>
      </c>
      <c r="T866" s="62">
        <v>0</v>
      </c>
      <c r="U866" s="75">
        <f t="shared" si="207"/>
        <v>5.75</v>
      </c>
    </row>
    <row r="867" spans="1:21" ht="13.5" customHeight="1" x14ac:dyDescent="0.2">
      <c r="A867" s="60">
        <f t="shared" si="217"/>
        <v>0.76736111111111072</v>
      </c>
      <c r="B867" s="54">
        <f>C867*PCUs!$B$2+D867*PCUs!$B$3+E867*PCUs!$B$4+F867*PCUs!$B$5</f>
        <v>4</v>
      </c>
      <c r="C867" s="61">
        <v>4</v>
      </c>
      <c r="D867" s="61">
        <v>0</v>
      </c>
      <c r="E867" s="61">
        <v>0</v>
      </c>
      <c r="F867" s="62">
        <v>0</v>
      </c>
      <c r="G867" s="63">
        <f t="shared" si="205"/>
        <v>23</v>
      </c>
      <c r="H867" s="60">
        <f t="shared" si="218"/>
        <v>0.76736111111111072</v>
      </c>
      <c r="I867" s="54">
        <f>J867*PCUs!$B$2+K867*PCUs!$B$3+L867*PCUs!$B$4+M867*PCUs!$B$5</f>
        <v>3</v>
      </c>
      <c r="J867" s="61">
        <v>3</v>
      </c>
      <c r="K867" s="61">
        <v>0</v>
      </c>
      <c r="L867" s="61">
        <v>0</v>
      </c>
      <c r="M867" s="62">
        <v>0</v>
      </c>
      <c r="N867" s="75">
        <f t="shared" si="206"/>
        <v>17.25</v>
      </c>
      <c r="O867" s="60">
        <f t="shared" si="219"/>
        <v>0.76736111111111072</v>
      </c>
      <c r="P867" s="54">
        <f>Q867*PCUs!$B$2+R867*PCUs!$B$3+S867*PCUs!$B$4+T867*PCUs!$B$5</f>
        <v>1</v>
      </c>
      <c r="Q867" s="61">
        <v>1</v>
      </c>
      <c r="R867" s="61">
        <v>0</v>
      </c>
      <c r="S867" s="61">
        <v>0</v>
      </c>
      <c r="T867" s="62">
        <v>0</v>
      </c>
      <c r="U867" s="75">
        <f t="shared" si="207"/>
        <v>5.75</v>
      </c>
    </row>
    <row r="868" spans="1:21" ht="13.5" customHeight="1" x14ac:dyDescent="0.2">
      <c r="A868" s="60">
        <f t="shared" si="217"/>
        <v>0.76736111111111072</v>
      </c>
      <c r="B868" s="54">
        <f>C868*PCUs!$B$2+D868*PCUs!$B$3+E868*PCUs!$B$4+F868*PCUs!$B$5</f>
        <v>1</v>
      </c>
      <c r="C868" s="61">
        <v>1</v>
      </c>
      <c r="D868" s="61">
        <v>0</v>
      </c>
      <c r="E868" s="61">
        <v>0</v>
      </c>
      <c r="F868" s="62">
        <v>0</v>
      </c>
      <c r="G868" s="63">
        <f t="shared" si="205"/>
        <v>5.75</v>
      </c>
      <c r="H868" s="60">
        <f t="shared" si="218"/>
        <v>0.76736111111111072</v>
      </c>
      <c r="I868" s="54">
        <f>J868*PCUs!$B$2+K868*PCUs!$B$3+L868*PCUs!$B$4+M868*PCUs!$B$5</f>
        <v>1</v>
      </c>
      <c r="J868" s="61">
        <v>1</v>
      </c>
      <c r="K868" s="61">
        <v>0</v>
      </c>
      <c r="L868" s="61">
        <v>0</v>
      </c>
      <c r="M868" s="62">
        <v>0</v>
      </c>
      <c r="N868" s="75">
        <f t="shared" si="206"/>
        <v>5.75</v>
      </c>
      <c r="O868" s="60">
        <f t="shared" si="219"/>
        <v>0.76736111111111072</v>
      </c>
      <c r="P868" s="54">
        <f>Q868*PCUs!$B$2+R868*PCUs!$B$3+S868*PCUs!$B$4+T868*PCUs!$B$5</f>
        <v>0</v>
      </c>
      <c r="Q868" s="61">
        <v>0</v>
      </c>
      <c r="R868" s="61">
        <v>0</v>
      </c>
      <c r="S868" s="61">
        <v>0</v>
      </c>
      <c r="T868" s="62">
        <v>0</v>
      </c>
      <c r="U868" s="75">
        <f t="shared" si="207"/>
        <v>0</v>
      </c>
    </row>
    <row r="869" spans="1:21" ht="13.5" customHeight="1" x14ac:dyDescent="0.2">
      <c r="A869" s="60">
        <f t="shared" si="217"/>
        <v>0.76736111111111072</v>
      </c>
      <c r="B869" s="54">
        <f>C869*PCUs!$B$2+D869*PCUs!$B$3+E869*PCUs!$B$4+F869*PCUs!$B$5</f>
        <v>0</v>
      </c>
      <c r="C869" s="61"/>
      <c r="D869" s="61"/>
      <c r="E869" s="61"/>
      <c r="F869" s="62"/>
      <c r="G869" s="63">
        <f t="shared" si="205"/>
        <v>0</v>
      </c>
      <c r="H869" s="60">
        <f t="shared" si="218"/>
        <v>0.76736111111111072</v>
      </c>
      <c r="I869" s="54">
        <f>J869*PCUs!$B$2+K869*PCUs!$B$3+L869*PCUs!$B$4+M869*PCUs!$B$5</f>
        <v>0</v>
      </c>
      <c r="J869" s="61"/>
      <c r="K869" s="61"/>
      <c r="L869" s="61"/>
      <c r="M869" s="62"/>
      <c r="N869" s="75">
        <f t="shared" si="206"/>
        <v>0</v>
      </c>
      <c r="O869" s="60">
        <f t="shared" si="219"/>
        <v>0.76736111111111072</v>
      </c>
      <c r="P869" s="54">
        <f>Q869*PCUs!$B$2+R869*PCUs!$B$3+S869*PCUs!$B$4+T869*PCUs!$B$5</f>
        <v>0</v>
      </c>
      <c r="Q869" s="61"/>
      <c r="R869" s="61"/>
      <c r="S869" s="61"/>
      <c r="T869" s="62"/>
      <c r="U869" s="75">
        <f t="shared" si="207"/>
        <v>0</v>
      </c>
    </row>
    <row r="870" spans="1:21" ht="13.5" customHeight="1" x14ac:dyDescent="0.2">
      <c r="A870" s="60">
        <f t="shared" si="217"/>
        <v>0.76736111111111072</v>
      </c>
      <c r="B870" s="54">
        <f>C870*PCUs!$B$2+D870*PCUs!$B$3+E870*PCUs!$B$4+F870*PCUs!$B$5</f>
        <v>0</v>
      </c>
      <c r="C870" s="61"/>
      <c r="D870" s="61"/>
      <c r="E870" s="61"/>
      <c r="F870" s="62"/>
      <c r="G870" s="63">
        <f t="shared" si="205"/>
        <v>0</v>
      </c>
      <c r="H870" s="60">
        <f t="shared" si="218"/>
        <v>0.76736111111111072</v>
      </c>
      <c r="I870" s="54">
        <f>J870*PCUs!$B$2+K870*PCUs!$B$3+L870*PCUs!$B$4+M870*PCUs!$B$5</f>
        <v>0</v>
      </c>
      <c r="J870" s="61"/>
      <c r="K870" s="61"/>
      <c r="L870" s="61"/>
      <c r="M870" s="62"/>
      <c r="N870" s="75">
        <f t="shared" si="206"/>
        <v>0</v>
      </c>
      <c r="O870" s="60">
        <f t="shared" si="219"/>
        <v>0.76736111111111072</v>
      </c>
      <c r="P870" s="54">
        <f>Q870*PCUs!$B$2+R870*PCUs!$B$3+S870*PCUs!$B$4+T870*PCUs!$B$5</f>
        <v>0</v>
      </c>
      <c r="Q870" s="61"/>
      <c r="R870" s="61"/>
      <c r="S870" s="61"/>
      <c r="T870" s="62"/>
      <c r="U870" s="75">
        <f t="shared" si="207"/>
        <v>0</v>
      </c>
    </row>
    <row r="871" spans="1:21" ht="13.5" customHeight="1" x14ac:dyDescent="0.2">
      <c r="A871" s="60">
        <f t="shared" si="217"/>
        <v>0.76736111111111072</v>
      </c>
      <c r="B871" s="54">
        <f>C871*PCUs!$B$2+D871*PCUs!$B$3+E871*PCUs!$B$4+F871*PCUs!$B$5</f>
        <v>0</v>
      </c>
      <c r="C871" s="61"/>
      <c r="D871" s="61"/>
      <c r="E871" s="61"/>
      <c r="F871" s="62"/>
      <c r="G871" s="63">
        <f t="shared" si="205"/>
        <v>0</v>
      </c>
      <c r="H871" s="60">
        <f t="shared" si="218"/>
        <v>0.76736111111111072</v>
      </c>
      <c r="I871" s="54">
        <f>J871*PCUs!$B$2+K871*PCUs!$B$3+L871*PCUs!$B$4+M871*PCUs!$B$5</f>
        <v>0</v>
      </c>
      <c r="J871" s="61"/>
      <c r="K871" s="61"/>
      <c r="L871" s="61"/>
      <c r="M871" s="62"/>
      <c r="N871" s="75">
        <f t="shared" si="206"/>
        <v>0</v>
      </c>
      <c r="O871" s="60">
        <f t="shared" si="219"/>
        <v>0.76736111111111072</v>
      </c>
      <c r="P871" s="54">
        <f>Q871*PCUs!$B$2+R871*PCUs!$B$3+S871*PCUs!$B$4+T871*PCUs!$B$5</f>
        <v>0</v>
      </c>
      <c r="Q871" s="61"/>
      <c r="R871" s="61"/>
      <c r="S871" s="61"/>
      <c r="T871" s="62"/>
      <c r="U871" s="75">
        <f t="shared" si="207"/>
        <v>0</v>
      </c>
    </row>
    <row r="872" spans="1:21" ht="13.5" customHeight="1" x14ac:dyDescent="0.2">
      <c r="A872" s="60">
        <f t="shared" si="217"/>
        <v>0.76736111111111072</v>
      </c>
      <c r="B872" s="65">
        <f>C872*PCUs!$B$2+D872*PCUs!$B$3+E872*PCUs!$B$4+F872*PCUs!$B$5</f>
        <v>0</v>
      </c>
      <c r="C872" s="66"/>
      <c r="D872" s="66"/>
      <c r="E872" s="66"/>
      <c r="F872" s="67"/>
      <c r="G872" s="68">
        <f t="shared" si="205"/>
        <v>0</v>
      </c>
      <c r="H872" s="60">
        <f t="shared" si="218"/>
        <v>0.76736111111111072</v>
      </c>
      <c r="I872" s="65">
        <f>J872*PCUs!$B$2+K872*PCUs!$B$3+L872*PCUs!$B$4+M872*PCUs!$B$5</f>
        <v>0</v>
      </c>
      <c r="J872" s="66"/>
      <c r="K872" s="66"/>
      <c r="L872" s="66"/>
      <c r="M872" s="67"/>
      <c r="N872" s="76">
        <f t="shared" si="206"/>
        <v>0</v>
      </c>
      <c r="O872" s="60">
        <f t="shared" si="219"/>
        <v>0.76736111111111072</v>
      </c>
      <c r="P872" s="65">
        <f>Q872*PCUs!$B$2+R872*PCUs!$B$3+S872*PCUs!$B$4+T872*PCUs!$B$5</f>
        <v>0</v>
      </c>
      <c r="Q872" s="66"/>
      <c r="R872" s="66"/>
      <c r="S872" s="66"/>
      <c r="T872" s="67"/>
      <c r="U872" s="76">
        <f t="shared" si="207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9</v>
      </c>
      <c r="C873" s="24">
        <f>VLOOKUP(B873,B861:F872,2,FALSE)</f>
        <v>9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5"/>
        <v>51.75</v>
      </c>
      <c r="H873" s="70">
        <f>H872</f>
        <v>0.76736111111111072</v>
      </c>
      <c r="I873" s="54">
        <f>MAX(I861:I872)</f>
        <v>4</v>
      </c>
      <c r="J873" s="24">
        <f>VLOOKUP(I873,I861:M872,2,FALSE)</f>
        <v>4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0</v>
      </c>
      <c r="N873" s="75">
        <f t="shared" si="206"/>
        <v>23</v>
      </c>
      <c r="O873" s="70">
        <f>O872</f>
        <v>0.76736111111111072</v>
      </c>
      <c r="P873" s="54">
        <f>MAX(P861:P872)</f>
        <v>1</v>
      </c>
      <c r="Q873" s="24">
        <f>VLOOKUP(P873,P861:T872,2,FALSE)</f>
        <v>1</v>
      </c>
      <c r="R873" s="24">
        <f>VLOOKUP(P873,P861:T872,3,FALSE)</f>
        <v>0</v>
      </c>
      <c r="S873" s="24">
        <f>VLOOKUP(P873,P861:T872,4,FALSE)</f>
        <v>0</v>
      </c>
      <c r="T873" s="69">
        <f>VLOOKUP(P873,P861:T872,5,FALSE)</f>
        <v>0</v>
      </c>
      <c r="U873" s="75">
        <f t="shared" si="207"/>
        <v>5.75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4</v>
      </c>
      <c r="C874" s="57">
        <v>4</v>
      </c>
      <c r="D874" s="57">
        <v>0</v>
      </c>
      <c r="E874" s="57">
        <v>0</v>
      </c>
      <c r="F874" s="58">
        <v>0</v>
      </c>
      <c r="G874" s="59">
        <f t="shared" si="205"/>
        <v>23</v>
      </c>
      <c r="H874" s="55">
        <f>H872+"00:05"</f>
        <v>0.77083333333333293</v>
      </c>
      <c r="I874" s="56">
        <f>J874*PCUs!$B$2+K874*PCUs!$B$3+L874*PCUs!$B$4+M874*PCUs!$B$5</f>
        <v>2</v>
      </c>
      <c r="J874" s="57">
        <v>2</v>
      </c>
      <c r="K874" s="57">
        <v>0</v>
      </c>
      <c r="L874" s="57">
        <v>0</v>
      </c>
      <c r="M874" s="58">
        <v>0</v>
      </c>
      <c r="N874" s="35">
        <f t="shared" si="206"/>
        <v>11.5</v>
      </c>
      <c r="O874" s="55">
        <f>O872+"00:05"</f>
        <v>0.77083333333333293</v>
      </c>
      <c r="P874" s="56">
        <f>Q874*PCUs!$B$2+R874*PCUs!$B$3+S874*PCUs!$B$4+T874*PCUs!$B$5</f>
        <v>1</v>
      </c>
      <c r="Q874" s="57">
        <v>1</v>
      </c>
      <c r="R874" s="57">
        <v>0</v>
      </c>
      <c r="S874" s="57">
        <v>0</v>
      </c>
      <c r="T874" s="58">
        <v>0</v>
      </c>
      <c r="U874" s="35">
        <f t="shared" si="207"/>
        <v>5.75</v>
      </c>
    </row>
    <row r="875" spans="1:21" ht="13.5" customHeight="1" x14ac:dyDescent="0.2">
      <c r="A875" s="60">
        <f t="shared" ref="A875:A885" si="220">A874</f>
        <v>0.77083333333333293</v>
      </c>
      <c r="B875" s="54">
        <f>C875*PCUs!$B$2+D875*PCUs!$B$3+E875*PCUs!$B$4+F875*PCUs!$B$5</f>
        <v>5</v>
      </c>
      <c r="C875" s="61">
        <v>5</v>
      </c>
      <c r="D875" s="61">
        <v>0</v>
      </c>
      <c r="E875" s="61">
        <v>0</v>
      </c>
      <c r="F875" s="62">
        <v>0</v>
      </c>
      <c r="G875" s="63">
        <f t="shared" si="205"/>
        <v>28.75</v>
      </c>
      <c r="H875" s="60">
        <f t="shared" ref="H875:H885" si="221">H874</f>
        <v>0.77083333333333293</v>
      </c>
      <c r="I875" s="54">
        <f>J875*PCUs!$B$2+K875*PCUs!$B$3+L875*PCUs!$B$4+M875*PCUs!$B$5</f>
        <v>4</v>
      </c>
      <c r="J875" s="61">
        <v>4</v>
      </c>
      <c r="K875" s="61">
        <v>0</v>
      </c>
      <c r="L875" s="61">
        <v>0</v>
      </c>
      <c r="M875" s="62">
        <v>0</v>
      </c>
      <c r="N875" s="75">
        <f t="shared" si="206"/>
        <v>23</v>
      </c>
      <c r="O875" s="60">
        <f t="shared" ref="O875:O885" si="222">O874</f>
        <v>0.77083333333333293</v>
      </c>
      <c r="P875" s="54">
        <f>Q875*PCUs!$B$2+R875*PCUs!$B$3+S875*PCUs!$B$4+T875*PCUs!$B$5</f>
        <v>0</v>
      </c>
      <c r="Q875" s="61">
        <v>0</v>
      </c>
      <c r="R875" s="61">
        <v>0</v>
      </c>
      <c r="S875" s="61">
        <v>0</v>
      </c>
      <c r="T875" s="62">
        <v>0</v>
      </c>
      <c r="U875" s="75">
        <f t="shared" si="207"/>
        <v>0</v>
      </c>
    </row>
    <row r="876" spans="1:21" ht="13.5" customHeight="1" x14ac:dyDescent="0.2">
      <c r="A876" s="60">
        <f t="shared" si="220"/>
        <v>0.77083333333333293</v>
      </c>
      <c r="B876" s="54">
        <f>C876*PCUs!$B$2+D876*PCUs!$B$3+E876*PCUs!$B$4+F876*PCUs!$B$5</f>
        <v>11</v>
      </c>
      <c r="C876" s="61">
        <v>11</v>
      </c>
      <c r="D876" s="61">
        <v>0</v>
      </c>
      <c r="E876" s="61">
        <v>0</v>
      </c>
      <c r="F876" s="62">
        <v>0</v>
      </c>
      <c r="G876" s="63">
        <f t="shared" si="205"/>
        <v>63.25</v>
      </c>
      <c r="H876" s="60">
        <f t="shared" si="221"/>
        <v>0.77083333333333293</v>
      </c>
      <c r="I876" s="54">
        <f>J876*PCUs!$B$2+K876*PCUs!$B$3+L876*PCUs!$B$4+M876*PCUs!$B$5</f>
        <v>0</v>
      </c>
      <c r="J876" s="61">
        <v>0</v>
      </c>
      <c r="K876" s="61">
        <v>0</v>
      </c>
      <c r="L876" s="61">
        <v>0</v>
      </c>
      <c r="M876" s="62">
        <v>0</v>
      </c>
      <c r="N876" s="75">
        <f t="shared" si="206"/>
        <v>0</v>
      </c>
      <c r="O876" s="60">
        <f t="shared" si="222"/>
        <v>0.77083333333333293</v>
      </c>
      <c r="P876" s="54">
        <f>Q876*PCUs!$B$2+R876*PCUs!$B$3+S876*PCUs!$B$4+T876*PCUs!$B$5</f>
        <v>1</v>
      </c>
      <c r="Q876" s="61">
        <v>1</v>
      </c>
      <c r="R876" s="61">
        <v>0</v>
      </c>
      <c r="S876" s="61">
        <v>0</v>
      </c>
      <c r="T876" s="62">
        <v>0</v>
      </c>
      <c r="U876" s="75">
        <f t="shared" si="207"/>
        <v>5.75</v>
      </c>
    </row>
    <row r="877" spans="1:21" ht="13.5" customHeight="1" x14ac:dyDescent="0.2">
      <c r="A877" s="60">
        <f t="shared" si="220"/>
        <v>0.77083333333333293</v>
      </c>
      <c r="B877" s="54">
        <f>C877*PCUs!$B$2+D877*PCUs!$B$3+E877*PCUs!$B$4+F877*PCUs!$B$5</f>
        <v>10</v>
      </c>
      <c r="C877" s="61">
        <v>10</v>
      </c>
      <c r="D877" s="61">
        <v>0</v>
      </c>
      <c r="E877" s="61">
        <v>0</v>
      </c>
      <c r="F877" s="62">
        <v>0</v>
      </c>
      <c r="G877" s="63">
        <f t="shared" si="205"/>
        <v>57.5</v>
      </c>
      <c r="H877" s="60">
        <f t="shared" si="221"/>
        <v>0.77083333333333293</v>
      </c>
      <c r="I877" s="54">
        <f>J877*PCUs!$B$2+K877*PCUs!$B$3+L877*PCUs!$B$4+M877*PCUs!$B$5</f>
        <v>4</v>
      </c>
      <c r="J877" s="61">
        <v>4</v>
      </c>
      <c r="K877" s="61">
        <v>0</v>
      </c>
      <c r="L877" s="61">
        <v>0</v>
      </c>
      <c r="M877" s="62">
        <v>0</v>
      </c>
      <c r="N877" s="75">
        <f t="shared" si="206"/>
        <v>23</v>
      </c>
      <c r="O877" s="60">
        <f t="shared" si="222"/>
        <v>0.77083333333333293</v>
      </c>
      <c r="P877" s="54">
        <f>Q877*PCUs!$B$2+R877*PCUs!$B$3+S877*PCUs!$B$4+T877*PCUs!$B$5</f>
        <v>0</v>
      </c>
      <c r="Q877" s="61">
        <v>0</v>
      </c>
      <c r="R877" s="61">
        <v>0</v>
      </c>
      <c r="S877" s="61">
        <v>0</v>
      </c>
      <c r="T877" s="62">
        <v>0</v>
      </c>
      <c r="U877" s="75">
        <f t="shared" si="207"/>
        <v>0</v>
      </c>
    </row>
    <row r="878" spans="1:21" ht="13.5" customHeight="1" x14ac:dyDescent="0.2">
      <c r="A878" s="60">
        <f t="shared" si="220"/>
        <v>0.77083333333333293</v>
      </c>
      <c r="B878" s="54">
        <f>C878*PCUs!$B$2+D878*PCUs!$B$3+E878*PCUs!$B$4+F878*PCUs!$B$5</f>
        <v>3</v>
      </c>
      <c r="C878" s="61">
        <v>3</v>
      </c>
      <c r="D878" s="61">
        <v>0</v>
      </c>
      <c r="E878" s="61">
        <v>0</v>
      </c>
      <c r="F878" s="62">
        <v>0</v>
      </c>
      <c r="G878" s="63">
        <f t="shared" si="205"/>
        <v>17.25</v>
      </c>
      <c r="H878" s="60">
        <f t="shared" si="221"/>
        <v>0.77083333333333293</v>
      </c>
      <c r="I878" s="54">
        <f>J878*PCUs!$B$2+K878*PCUs!$B$3+L878*PCUs!$B$4+M878*PCUs!$B$5</f>
        <v>0</v>
      </c>
      <c r="J878" s="61">
        <v>0</v>
      </c>
      <c r="K878" s="61">
        <v>0</v>
      </c>
      <c r="L878" s="61">
        <v>0</v>
      </c>
      <c r="M878" s="62">
        <v>0</v>
      </c>
      <c r="N878" s="75">
        <f t="shared" si="206"/>
        <v>0</v>
      </c>
      <c r="O878" s="60">
        <f t="shared" si="222"/>
        <v>0.77083333333333293</v>
      </c>
      <c r="P878" s="54">
        <f>Q878*PCUs!$B$2+R878*PCUs!$B$3+S878*PCUs!$B$4+T878*PCUs!$B$5</f>
        <v>1</v>
      </c>
      <c r="Q878" s="61">
        <v>1</v>
      </c>
      <c r="R878" s="61">
        <v>0</v>
      </c>
      <c r="S878" s="61">
        <v>0</v>
      </c>
      <c r="T878" s="62">
        <v>0</v>
      </c>
      <c r="U878" s="75">
        <f t="shared" si="207"/>
        <v>5.75</v>
      </c>
    </row>
    <row r="879" spans="1:21" ht="13.5" customHeight="1" x14ac:dyDescent="0.2">
      <c r="A879" s="60">
        <f t="shared" si="220"/>
        <v>0.77083333333333293</v>
      </c>
      <c r="B879" s="54">
        <f>C879*PCUs!$B$2+D879*PCUs!$B$3+E879*PCUs!$B$4+F879*PCUs!$B$5</f>
        <v>0</v>
      </c>
      <c r="C879" s="61">
        <v>0</v>
      </c>
      <c r="D879" s="61">
        <v>0</v>
      </c>
      <c r="E879" s="61">
        <v>0</v>
      </c>
      <c r="F879" s="62">
        <v>0</v>
      </c>
      <c r="G879" s="63">
        <f t="shared" si="205"/>
        <v>0</v>
      </c>
      <c r="H879" s="60">
        <f t="shared" si="221"/>
        <v>0.77083333333333293</v>
      </c>
      <c r="I879" s="54">
        <f>J879*PCUs!$B$2+K879*PCUs!$B$3+L879*PCUs!$B$4+M879*PCUs!$B$5</f>
        <v>0</v>
      </c>
      <c r="J879" s="61">
        <v>0</v>
      </c>
      <c r="K879" s="61">
        <v>0</v>
      </c>
      <c r="L879" s="61">
        <v>0</v>
      </c>
      <c r="M879" s="62">
        <v>0</v>
      </c>
      <c r="N879" s="75">
        <f t="shared" si="206"/>
        <v>0</v>
      </c>
      <c r="O879" s="60">
        <f t="shared" si="222"/>
        <v>0.77083333333333293</v>
      </c>
      <c r="P879" s="54">
        <f>Q879*PCUs!$B$2+R879*PCUs!$B$3+S879*PCUs!$B$4+T879*PCUs!$B$5</f>
        <v>0</v>
      </c>
      <c r="Q879" s="61">
        <v>0</v>
      </c>
      <c r="R879" s="61">
        <v>0</v>
      </c>
      <c r="S879" s="61">
        <v>0</v>
      </c>
      <c r="T879" s="62">
        <v>0</v>
      </c>
      <c r="U879" s="75">
        <f t="shared" si="207"/>
        <v>0</v>
      </c>
    </row>
    <row r="880" spans="1:21" ht="13.5" customHeight="1" x14ac:dyDescent="0.2">
      <c r="A880" s="60">
        <f t="shared" si="220"/>
        <v>0.77083333333333293</v>
      </c>
      <c r="B880" s="54">
        <f>C880*PCUs!$B$2+D880*PCUs!$B$3+E880*PCUs!$B$4+F880*PCUs!$B$5</f>
        <v>5</v>
      </c>
      <c r="C880" s="61">
        <v>5</v>
      </c>
      <c r="D880" s="61">
        <v>0</v>
      </c>
      <c r="E880" s="61">
        <v>0</v>
      </c>
      <c r="F880" s="62">
        <v>0</v>
      </c>
      <c r="G880" s="63">
        <f t="shared" si="205"/>
        <v>28.75</v>
      </c>
      <c r="H880" s="60">
        <f t="shared" si="221"/>
        <v>0.77083333333333293</v>
      </c>
      <c r="I880" s="54">
        <f>J880*PCUs!$B$2+K880*PCUs!$B$3+L880*PCUs!$B$4+M880*PCUs!$B$5</f>
        <v>1</v>
      </c>
      <c r="J880" s="61">
        <v>1</v>
      </c>
      <c r="K880" s="61">
        <v>0</v>
      </c>
      <c r="L880" s="61">
        <v>0</v>
      </c>
      <c r="M880" s="62">
        <v>0</v>
      </c>
      <c r="N880" s="75">
        <f t="shared" si="206"/>
        <v>5.75</v>
      </c>
      <c r="O880" s="60">
        <f t="shared" si="222"/>
        <v>0.77083333333333293</v>
      </c>
      <c r="P880" s="54">
        <f>Q880*PCUs!$B$2+R880*PCUs!$B$3+S880*PCUs!$B$4+T880*PCUs!$B$5</f>
        <v>1</v>
      </c>
      <c r="Q880" s="61">
        <v>1</v>
      </c>
      <c r="R880" s="61">
        <v>0</v>
      </c>
      <c r="S880" s="61">
        <v>0</v>
      </c>
      <c r="T880" s="62">
        <v>0</v>
      </c>
      <c r="U880" s="75">
        <f t="shared" si="207"/>
        <v>5.75</v>
      </c>
    </row>
    <row r="881" spans="1:21" ht="13.5" customHeight="1" x14ac:dyDescent="0.2">
      <c r="A881" s="60">
        <f t="shared" si="220"/>
        <v>0.77083333333333293</v>
      </c>
      <c r="B881" s="54">
        <f>C881*PCUs!$B$2+D881*PCUs!$B$3+E881*PCUs!$B$4+F881*PCUs!$B$5</f>
        <v>3</v>
      </c>
      <c r="C881" s="61">
        <v>3</v>
      </c>
      <c r="D881" s="61">
        <v>0</v>
      </c>
      <c r="E881" s="61">
        <v>0</v>
      </c>
      <c r="F881" s="62">
        <v>0</v>
      </c>
      <c r="G881" s="63">
        <f t="shared" si="205"/>
        <v>17.25</v>
      </c>
      <c r="H881" s="60">
        <f t="shared" si="221"/>
        <v>0.77083333333333293</v>
      </c>
      <c r="I881" s="54">
        <f>J881*PCUs!$B$2+K881*PCUs!$B$3+L881*PCUs!$B$4+M881*PCUs!$B$5</f>
        <v>1</v>
      </c>
      <c r="J881" s="61">
        <v>1</v>
      </c>
      <c r="K881" s="61">
        <v>0</v>
      </c>
      <c r="L881" s="61">
        <v>0</v>
      </c>
      <c r="M881" s="62">
        <v>0</v>
      </c>
      <c r="N881" s="75">
        <f t="shared" si="206"/>
        <v>5.75</v>
      </c>
      <c r="O881" s="60">
        <f t="shared" si="222"/>
        <v>0.77083333333333293</v>
      </c>
      <c r="P881" s="54">
        <f>Q881*PCUs!$B$2+R881*PCUs!$B$3+S881*PCUs!$B$4+T881*PCUs!$B$5</f>
        <v>1</v>
      </c>
      <c r="Q881" s="61">
        <v>1</v>
      </c>
      <c r="R881" s="61">
        <v>0</v>
      </c>
      <c r="S881" s="61">
        <v>0</v>
      </c>
      <c r="T881" s="62">
        <v>0</v>
      </c>
      <c r="U881" s="75">
        <f t="shared" si="207"/>
        <v>5.75</v>
      </c>
    </row>
    <row r="882" spans="1:21" ht="13.5" customHeight="1" x14ac:dyDescent="0.2">
      <c r="A882" s="60">
        <f t="shared" si="220"/>
        <v>0.77083333333333293</v>
      </c>
      <c r="B882" s="54">
        <f>C882*PCUs!$B$2+D882*PCUs!$B$3+E882*PCUs!$B$4+F882*PCUs!$B$5</f>
        <v>1</v>
      </c>
      <c r="C882" s="61">
        <v>1</v>
      </c>
      <c r="D882" s="61">
        <v>0</v>
      </c>
      <c r="E882" s="61">
        <v>0</v>
      </c>
      <c r="F882" s="62">
        <v>0</v>
      </c>
      <c r="G882" s="63">
        <f t="shared" si="205"/>
        <v>5.75</v>
      </c>
      <c r="H882" s="60">
        <f t="shared" si="221"/>
        <v>0.77083333333333293</v>
      </c>
      <c r="I882" s="54">
        <f>J882*PCUs!$B$2+K882*PCUs!$B$3+L882*PCUs!$B$4+M882*PCUs!$B$5</f>
        <v>1</v>
      </c>
      <c r="J882" s="61">
        <v>1</v>
      </c>
      <c r="K882" s="61">
        <v>0</v>
      </c>
      <c r="L882" s="61">
        <v>0</v>
      </c>
      <c r="M882" s="62">
        <v>0</v>
      </c>
      <c r="N882" s="75">
        <f t="shared" si="206"/>
        <v>5.75</v>
      </c>
      <c r="O882" s="60">
        <f t="shared" si="222"/>
        <v>0.77083333333333293</v>
      </c>
      <c r="P882" s="54">
        <f>Q882*PCUs!$B$2+R882*PCUs!$B$3+S882*PCUs!$B$4+T882*PCUs!$B$5</f>
        <v>0</v>
      </c>
      <c r="Q882" s="61">
        <v>0</v>
      </c>
      <c r="R882" s="61">
        <v>0</v>
      </c>
      <c r="S882" s="61">
        <v>0</v>
      </c>
      <c r="T882" s="62">
        <v>0</v>
      </c>
      <c r="U882" s="75">
        <f t="shared" si="207"/>
        <v>0</v>
      </c>
    </row>
    <row r="883" spans="1:21" ht="13.5" customHeight="1" x14ac:dyDescent="0.2">
      <c r="A883" s="60">
        <f t="shared" si="220"/>
        <v>0.77083333333333293</v>
      </c>
      <c r="B883" s="54">
        <f>C883*PCUs!$B$2+D883*PCUs!$B$3+E883*PCUs!$B$4+F883*PCUs!$B$5</f>
        <v>0</v>
      </c>
      <c r="C883" s="61"/>
      <c r="D883" s="61"/>
      <c r="E883" s="61"/>
      <c r="F883" s="62"/>
      <c r="G883" s="63">
        <f t="shared" si="205"/>
        <v>0</v>
      </c>
      <c r="H883" s="60">
        <f t="shared" si="221"/>
        <v>0.77083333333333293</v>
      </c>
      <c r="I883" s="54">
        <f>J883*PCUs!$B$2+K883*PCUs!$B$3+L883*PCUs!$B$4+M883*PCUs!$B$5</f>
        <v>0</v>
      </c>
      <c r="J883" s="61"/>
      <c r="K883" s="61"/>
      <c r="L883" s="61"/>
      <c r="M883" s="62"/>
      <c r="N883" s="75">
        <f t="shared" si="206"/>
        <v>0</v>
      </c>
      <c r="O883" s="60">
        <f t="shared" si="222"/>
        <v>0.77083333333333293</v>
      </c>
      <c r="P883" s="54">
        <f>Q883*PCUs!$B$2+R883*PCUs!$B$3+S883*PCUs!$B$4+T883*PCUs!$B$5</f>
        <v>0</v>
      </c>
      <c r="Q883" s="61"/>
      <c r="R883" s="61"/>
      <c r="S883" s="61"/>
      <c r="T883" s="62"/>
      <c r="U883" s="75">
        <f t="shared" si="207"/>
        <v>0</v>
      </c>
    </row>
    <row r="884" spans="1:21" ht="13.5" customHeight="1" x14ac:dyDescent="0.2">
      <c r="A884" s="60">
        <f t="shared" si="220"/>
        <v>0.77083333333333293</v>
      </c>
      <c r="B884" s="54">
        <f>C884*PCUs!$B$2+D884*PCUs!$B$3+E884*PCUs!$B$4+F884*PCUs!$B$5</f>
        <v>0</v>
      </c>
      <c r="C884" s="61"/>
      <c r="D884" s="61"/>
      <c r="E884" s="61"/>
      <c r="F884" s="62"/>
      <c r="G884" s="63">
        <f t="shared" si="205"/>
        <v>0</v>
      </c>
      <c r="H884" s="60">
        <f t="shared" si="221"/>
        <v>0.77083333333333293</v>
      </c>
      <c r="I884" s="54">
        <f>J884*PCUs!$B$2+K884*PCUs!$B$3+L884*PCUs!$B$4+M884*PCUs!$B$5</f>
        <v>0</v>
      </c>
      <c r="J884" s="61"/>
      <c r="K884" s="61"/>
      <c r="L884" s="61"/>
      <c r="M884" s="62"/>
      <c r="N884" s="75">
        <f t="shared" si="206"/>
        <v>0</v>
      </c>
      <c r="O884" s="60">
        <f t="shared" si="222"/>
        <v>0.77083333333333293</v>
      </c>
      <c r="P884" s="54">
        <f>Q884*PCUs!$B$2+R884*PCUs!$B$3+S884*PCUs!$B$4+T884*PCUs!$B$5</f>
        <v>0</v>
      </c>
      <c r="Q884" s="61"/>
      <c r="R884" s="61"/>
      <c r="S884" s="61"/>
      <c r="T884" s="62"/>
      <c r="U884" s="75">
        <f t="shared" si="207"/>
        <v>0</v>
      </c>
    </row>
    <row r="885" spans="1:21" ht="13.5" customHeight="1" x14ac:dyDescent="0.2">
      <c r="A885" s="60">
        <f t="shared" si="220"/>
        <v>0.77083333333333293</v>
      </c>
      <c r="B885" s="65">
        <f>C885*PCUs!$B$2+D885*PCUs!$B$3+E885*PCUs!$B$4+F885*PCUs!$B$5</f>
        <v>0</v>
      </c>
      <c r="C885" s="66"/>
      <c r="D885" s="66"/>
      <c r="E885" s="66"/>
      <c r="F885" s="67"/>
      <c r="G885" s="68">
        <f t="shared" si="205"/>
        <v>0</v>
      </c>
      <c r="H885" s="60">
        <f t="shared" si="221"/>
        <v>0.77083333333333293</v>
      </c>
      <c r="I885" s="65">
        <f>J885*PCUs!$B$2+K885*PCUs!$B$3+L885*PCUs!$B$4+M885*PCUs!$B$5</f>
        <v>0</v>
      </c>
      <c r="J885" s="66"/>
      <c r="K885" s="66"/>
      <c r="L885" s="66"/>
      <c r="M885" s="67"/>
      <c r="N885" s="76">
        <f t="shared" si="206"/>
        <v>0</v>
      </c>
      <c r="O885" s="60">
        <f t="shared" si="222"/>
        <v>0.77083333333333293</v>
      </c>
      <c r="P885" s="65">
        <f>Q885*PCUs!$B$2+R885*PCUs!$B$3+S885*PCUs!$B$4+T885*PCUs!$B$5</f>
        <v>0</v>
      </c>
      <c r="Q885" s="66"/>
      <c r="R885" s="66"/>
      <c r="S885" s="66"/>
      <c r="T885" s="67"/>
      <c r="U885" s="76">
        <f t="shared" si="207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11</v>
      </c>
      <c r="C886" s="24">
        <f>VLOOKUP(B886,B874:F885,2,FALSE)</f>
        <v>11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5"/>
        <v>63.25</v>
      </c>
      <c r="H886" s="70">
        <f>H885</f>
        <v>0.77083333333333293</v>
      </c>
      <c r="I886" s="54">
        <f>MAX(I874:I885)</f>
        <v>4</v>
      </c>
      <c r="J886" s="24">
        <f>VLOOKUP(I886,I874:M885,2,FALSE)</f>
        <v>4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si="206"/>
        <v>23</v>
      </c>
      <c r="O886" s="70">
        <f>O885</f>
        <v>0.77083333333333293</v>
      </c>
      <c r="P886" s="54">
        <f>MAX(P874:P885)</f>
        <v>1</v>
      </c>
      <c r="Q886" s="24">
        <f>VLOOKUP(P886,P874:T885,2,FALSE)</f>
        <v>1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207"/>
        <v>5.75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0</v>
      </c>
      <c r="C887" s="57">
        <v>0</v>
      </c>
      <c r="D887" s="57">
        <v>0</v>
      </c>
      <c r="E887" s="57">
        <v>0</v>
      </c>
      <c r="F887" s="58">
        <v>0</v>
      </c>
      <c r="G887" s="59">
        <f t="shared" si="205"/>
        <v>0</v>
      </c>
      <c r="H887" s="55">
        <f>H885+"00:05"</f>
        <v>0.77430555555555514</v>
      </c>
      <c r="I887" s="56">
        <f>J887*PCUs!$B$2+K887*PCUs!$B$3+L887*PCUs!$B$4+M887*PCUs!$B$5</f>
        <v>1</v>
      </c>
      <c r="J887" s="57">
        <v>1</v>
      </c>
      <c r="K887" s="57">
        <v>0</v>
      </c>
      <c r="L887" s="57">
        <v>0</v>
      </c>
      <c r="M887" s="58">
        <v>0</v>
      </c>
      <c r="N887" s="35">
        <f t="shared" si="206"/>
        <v>5.75</v>
      </c>
      <c r="O887" s="55">
        <f>O885+"00:05"</f>
        <v>0.77430555555555514</v>
      </c>
      <c r="P887" s="56">
        <f>Q887*PCUs!$B$2+R887*PCUs!$B$3+S887*PCUs!$B$4+T887*PCUs!$B$5</f>
        <v>0</v>
      </c>
      <c r="Q887" s="57">
        <v>0</v>
      </c>
      <c r="R887" s="57">
        <v>0</v>
      </c>
      <c r="S887" s="57">
        <v>0</v>
      </c>
      <c r="T887" s="58">
        <v>0</v>
      </c>
      <c r="U887" s="35">
        <f t="shared" si="207"/>
        <v>0</v>
      </c>
    </row>
    <row r="888" spans="1:21" ht="13.5" customHeight="1" x14ac:dyDescent="0.2">
      <c r="A888" s="60">
        <f t="shared" ref="A888:A898" si="223">A887</f>
        <v>0.77430555555555514</v>
      </c>
      <c r="B888" s="54">
        <f>C888*PCUs!$B$2+D888*PCUs!$B$3+E888*PCUs!$B$4+F888*PCUs!$B$5</f>
        <v>0</v>
      </c>
      <c r="C888" s="61">
        <v>0</v>
      </c>
      <c r="D888" s="61">
        <v>0</v>
      </c>
      <c r="E888" s="61">
        <v>0</v>
      </c>
      <c r="F888" s="62">
        <v>0</v>
      </c>
      <c r="G888" s="63">
        <f t="shared" si="205"/>
        <v>0</v>
      </c>
      <c r="H888" s="60">
        <f t="shared" ref="H888:H898" si="224">H887</f>
        <v>0.77430555555555514</v>
      </c>
      <c r="I888" s="54">
        <f>J888*PCUs!$B$2+K888*PCUs!$B$3+L888*PCUs!$B$4+M888*PCUs!$B$5</f>
        <v>2</v>
      </c>
      <c r="J888" s="61">
        <v>2</v>
      </c>
      <c r="K888" s="61">
        <v>0</v>
      </c>
      <c r="L888" s="61">
        <v>0</v>
      </c>
      <c r="M888" s="62">
        <v>0</v>
      </c>
      <c r="N888" s="75">
        <f t="shared" si="206"/>
        <v>11.5</v>
      </c>
      <c r="O888" s="60">
        <f t="shared" ref="O888:O898" si="225">O887</f>
        <v>0.77430555555555514</v>
      </c>
      <c r="P888" s="54">
        <f>Q888*PCUs!$B$2+R888*PCUs!$B$3+S888*PCUs!$B$4+T888*PCUs!$B$5</f>
        <v>0</v>
      </c>
      <c r="Q888" s="61">
        <v>0</v>
      </c>
      <c r="R888" s="61">
        <v>0</v>
      </c>
      <c r="S888" s="61">
        <v>0</v>
      </c>
      <c r="T888" s="62">
        <v>0</v>
      </c>
      <c r="U888" s="75">
        <f t="shared" si="207"/>
        <v>0</v>
      </c>
    </row>
    <row r="889" spans="1:21" ht="13.5" customHeight="1" x14ac:dyDescent="0.2">
      <c r="A889" s="60">
        <f t="shared" si="223"/>
        <v>0.77430555555555514</v>
      </c>
      <c r="B889" s="54">
        <f>C889*PCUs!$B$2+D889*PCUs!$B$3+E889*PCUs!$B$4+F889*PCUs!$B$5</f>
        <v>1</v>
      </c>
      <c r="C889" s="61">
        <v>1</v>
      </c>
      <c r="D889" s="61">
        <v>0</v>
      </c>
      <c r="E889" s="61">
        <v>0</v>
      </c>
      <c r="F889" s="62">
        <v>0</v>
      </c>
      <c r="G889" s="63">
        <f t="shared" si="205"/>
        <v>5.75</v>
      </c>
      <c r="H889" s="60">
        <f t="shared" si="224"/>
        <v>0.77430555555555514</v>
      </c>
      <c r="I889" s="54">
        <f>J889*PCUs!$B$2+K889*PCUs!$B$3+L889*PCUs!$B$4+M889*PCUs!$B$5</f>
        <v>1</v>
      </c>
      <c r="J889" s="61">
        <v>1</v>
      </c>
      <c r="K889" s="61">
        <v>0</v>
      </c>
      <c r="L889" s="61">
        <v>0</v>
      </c>
      <c r="M889" s="62">
        <v>0</v>
      </c>
      <c r="N889" s="75">
        <f t="shared" si="206"/>
        <v>5.75</v>
      </c>
      <c r="O889" s="60">
        <f t="shared" si="225"/>
        <v>0.77430555555555514</v>
      </c>
      <c r="P889" s="54">
        <f>Q889*PCUs!$B$2+R889*PCUs!$B$3+S889*PCUs!$B$4+T889*PCUs!$B$5</f>
        <v>0</v>
      </c>
      <c r="Q889" s="61">
        <v>0</v>
      </c>
      <c r="R889" s="61">
        <v>0</v>
      </c>
      <c r="S889" s="61">
        <v>0</v>
      </c>
      <c r="T889" s="62">
        <v>0</v>
      </c>
      <c r="U889" s="75">
        <f t="shared" si="207"/>
        <v>0</v>
      </c>
    </row>
    <row r="890" spans="1:21" ht="13.5" customHeight="1" x14ac:dyDescent="0.2">
      <c r="A890" s="60">
        <f t="shared" si="223"/>
        <v>0.77430555555555514</v>
      </c>
      <c r="B890" s="54">
        <f>C890*PCUs!$B$2+D890*PCUs!$B$3+E890*PCUs!$B$4+F890*PCUs!$B$5</f>
        <v>2</v>
      </c>
      <c r="C890" s="61">
        <v>2</v>
      </c>
      <c r="D890" s="61">
        <v>0</v>
      </c>
      <c r="E890" s="61">
        <v>0</v>
      </c>
      <c r="F890" s="62">
        <v>0</v>
      </c>
      <c r="G890" s="63">
        <f t="shared" si="205"/>
        <v>11.5</v>
      </c>
      <c r="H890" s="60">
        <f t="shared" si="224"/>
        <v>0.77430555555555514</v>
      </c>
      <c r="I890" s="54">
        <f>J890*PCUs!$B$2+K890*PCUs!$B$3+L890*PCUs!$B$4+M890*PCUs!$B$5</f>
        <v>0</v>
      </c>
      <c r="J890" s="61">
        <v>0</v>
      </c>
      <c r="K890" s="61">
        <v>0</v>
      </c>
      <c r="L890" s="61">
        <v>0</v>
      </c>
      <c r="M890" s="62">
        <v>0</v>
      </c>
      <c r="N890" s="75">
        <f t="shared" si="206"/>
        <v>0</v>
      </c>
      <c r="O890" s="60">
        <f t="shared" si="225"/>
        <v>0.77430555555555514</v>
      </c>
      <c r="P890" s="54">
        <f>Q890*PCUs!$B$2+R890*PCUs!$B$3+S890*PCUs!$B$4+T890*PCUs!$B$5</f>
        <v>0</v>
      </c>
      <c r="Q890" s="61">
        <v>0</v>
      </c>
      <c r="R890" s="61">
        <v>0</v>
      </c>
      <c r="S890" s="61">
        <v>0</v>
      </c>
      <c r="T890" s="62">
        <v>0</v>
      </c>
      <c r="U890" s="75">
        <f t="shared" si="207"/>
        <v>0</v>
      </c>
    </row>
    <row r="891" spans="1:21" ht="13.5" customHeight="1" x14ac:dyDescent="0.2">
      <c r="A891" s="60">
        <f t="shared" si="223"/>
        <v>0.77430555555555514</v>
      </c>
      <c r="B891" s="54">
        <f>C891*PCUs!$B$2+D891*PCUs!$B$3+E891*PCUs!$B$4+F891*PCUs!$B$5</f>
        <v>4</v>
      </c>
      <c r="C891" s="61">
        <v>4</v>
      </c>
      <c r="D891" s="61">
        <v>0</v>
      </c>
      <c r="E891" s="61">
        <v>0</v>
      </c>
      <c r="F891" s="62">
        <v>0</v>
      </c>
      <c r="G891" s="63">
        <f t="shared" si="205"/>
        <v>23</v>
      </c>
      <c r="H891" s="60">
        <f t="shared" si="224"/>
        <v>0.77430555555555514</v>
      </c>
      <c r="I891" s="54">
        <f>J891*PCUs!$B$2+K891*PCUs!$B$3+L891*PCUs!$B$4+M891*PCUs!$B$5</f>
        <v>1</v>
      </c>
      <c r="J891" s="61">
        <v>1</v>
      </c>
      <c r="K891" s="61">
        <v>0</v>
      </c>
      <c r="L891" s="61">
        <v>0</v>
      </c>
      <c r="M891" s="62">
        <v>0</v>
      </c>
      <c r="N891" s="75">
        <f t="shared" si="206"/>
        <v>5.75</v>
      </c>
      <c r="O891" s="60">
        <f t="shared" si="225"/>
        <v>0.77430555555555514</v>
      </c>
      <c r="P891" s="54">
        <f>Q891*PCUs!$B$2+R891*PCUs!$B$3+S891*PCUs!$B$4+T891*PCUs!$B$5</f>
        <v>1</v>
      </c>
      <c r="Q891" s="61">
        <v>1</v>
      </c>
      <c r="R891" s="61">
        <v>0</v>
      </c>
      <c r="S891" s="61">
        <v>0</v>
      </c>
      <c r="T891" s="62">
        <v>0</v>
      </c>
      <c r="U891" s="75">
        <f t="shared" si="207"/>
        <v>5.75</v>
      </c>
    </row>
    <row r="892" spans="1:21" ht="13.5" customHeight="1" x14ac:dyDescent="0.2">
      <c r="A892" s="60">
        <f t="shared" si="223"/>
        <v>0.77430555555555514</v>
      </c>
      <c r="B892" s="54">
        <f>C892*PCUs!$B$2+D892*PCUs!$B$3+E892*PCUs!$B$4+F892*PCUs!$B$5</f>
        <v>2</v>
      </c>
      <c r="C892" s="61">
        <v>2</v>
      </c>
      <c r="D892" s="61">
        <v>0</v>
      </c>
      <c r="E892" s="61">
        <v>0</v>
      </c>
      <c r="F892" s="62">
        <v>0</v>
      </c>
      <c r="G892" s="63">
        <f t="shared" si="205"/>
        <v>11.5</v>
      </c>
      <c r="H892" s="60">
        <f t="shared" si="224"/>
        <v>0.77430555555555514</v>
      </c>
      <c r="I892" s="54">
        <f>J892*PCUs!$B$2+K892*PCUs!$B$3+L892*PCUs!$B$4+M892*PCUs!$B$5</f>
        <v>0</v>
      </c>
      <c r="J892" s="61">
        <v>0</v>
      </c>
      <c r="K892" s="61">
        <v>0</v>
      </c>
      <c r="L892" s="61">
        <v>0</v>
      </c>
      <c r="M892" s="62">
        <v>0</v>
      </c>
      <c r="N892" s="75">
        <f t="shared" si="206"/>
        <v>0</v>
      </c>
      <c r="O892" s="60">
        <f t="shared" si="225"/>
        <v>0.77430555555555514</v>
      </c>
      <c r="P892" s="54">
        <f>Q892*PCUs!$B$2+R892*PCUs!$B$3+S892*PCUs!$B$4+T892*PCUs!$B$5</f>
        <v>1</v>
      </c>
      <c r="Q892" s="61">
        <v>1</v>
      </c>
      <c r="R892" s="61">
        <v>0</v>
      </c>
      <c r="S892" s="61">
        <v>0</v>
      </c>
      <c r="T892" s="62">
        <v>0</v>
      </c>
      <c r="U892" s="75">
        <f t="shared" si="207"/>
        <v>5.75</v>
      </c>
    </row>
    <row r="893" spans="1:21" ht="13.5" customHeight="1" x14ac:dyDescent="0.2">
      <c r="A893" s="60">
        <f t="shared" si="223"/>
        <v>0.77430555555555514</v>
      </c>
      <c r="B893" s="54">
        <f>C893*PCUs!$B$2+D893*PCUs!$B$3+E893*PCUs!$B$4+F893*PCUs!$B$5</f>
        <v>0</v>
      </c>
      <c r="C893" s="61">
        <v>0</v>
      </c>
      <c r="D893" s="61">
        <v>0</v>
      </c>
      <c r="E893" s="61">
        <v>0</v>
      </c>
      <c r="F893" s="62">
        <v>0</v>
      </c>
      <c r="G893" s="63">
        <f t="shared" si="205"/>
        <v>0</v>
      </c>
      <c r="H893" s="60">
        <f t="shared" si="224"/>
        <v>0.77430555555555514</v>
      </c>
      <c r="I893" s="54">
        <f>J893*PCUs!$B$2+K893*PCUs!$B$3+L893*PCUs!$B$4+M893*PCUs!$B$5</f>
        <v>0</v>
      </c>
      <c r="J893" s="61">
        <v>0</v>
      </c>
      <c r="K893" s="61">
        <v>0</v>
      </c>
      <c r="L893" s="61">
        <v>0</v>
      </c>
      <c r="M893" s="62">
        <v>0</v>
      </c>
      <c r="N893" s="75">
        <f t="shared" si="206"/>
        <v>0</v>
      </c>
      <c r="O893" s="60">
        <f t="shared" si="225"/>
        <v>0.77430555555555514</v>
      </c>
      <c r="P893" s="54">
        <f>Q893*PCUs!$B$2+R893*PCUs!$B$3+S893*PCUs!$B$4+T893*PCUs!$B$5</f>
        <v>0</v>
      </c>
      <c r="Q893" s="61">
        <v>0</v>
      </c>
      <c r="R893" s="61">
        <v>0</v>
      </c>
      <c r="S893" s="61">
        <v>0</v>
      </c>
      <c r="T893" s="62">
        <v>0</v>
      </c>
      <c r="U893" s="75">
        <f t="shared" si="207"/>
        <v>0</v>
      </c>
    </row>
    <row r="894" spans="1:21" ht="13.5" customHeight="1" x14ac:dyDescent="0.2">
      <c r="A894" s="60">
        <f t="shared" si="223"/>
        <v>0.77430555555555514</v>
      </c>
      <c r="B894" s="54">
        <f>C894*PCUs!$B$2+D894*PCUs!$B$3+E894*PCUs!$B$4+F894*PCUs!$B$5</f>
        <v>2</v>
      </c>
      <c r="C894" s="61">
        <v>2</v>
      </c>
      <c r="D894" s="61">
        <v>0</v>
      </c>
      <c r="E894" s="61">
        <v>0</v>
      </c>
      <c r="F894" s="62">
        <v>0</v>
      </c>
      <c r="G894" s="63">
        <f t="shared" si="205"/>
        <v>11.5</v>
      </c>
      <c r="H894" s="60">
        <f t="shared" si="224"/>
        <v>0.77430555555555514</v>
      </c>
      <c r="I894" s="54">
        <f>J894*PCUs!$B$2+K894*PCUs!$B$3+L894*PCUs!$B$4+M894*PCUs!$B$5</f>
        <v>2</v>
      </c>
      <c r="J894" s="61">
        <v>2</v>
      </c>
      <c r="K894" s="61">
        <v>0</v>
      </c>
      <c r="L894" s="61">
        <v>0</v>
      </c>
      <c r="M894" s="62">
        <v>0</v>
      </c>
      <c r="N894" s="75">
        <f t="shared" si="206"/>
        <v>11.5</v>
      </c>
      <c r="O894" s="60">
        <f t="shared" si="225"/>
        <v>0.77430555555555514</v>
      </c>
      <c r="P894" s="54">
        <f>Q894*PCUs!$B$2+R894*PCUs!$B$3+S894*PCUs!$B$4+T894*PCUs!$B$5</f>
        <v>0</v>
      </c>
      <c r="Q894" s="61">
        <v>0</v>
      </c>
      <c r="R894" s="61">
        <v>0</v>
      </c>
      <c r="S894" s="61">
        <v>0</v>
      </c>
      <c r="T894" s="62">
        <v>0</v>
      </c>
      <c r="U894" s="75">
        <f t="shared" si="207"/>
        <v>0</v>
      </c>
    </row>
    <row r="895" spans="1:21" ht="13.5" customHeight="1" x14ac:dyDescent="0.2">
      <c r="A895" s="60">
        <f t="shared" si="223"/>
        <v>0.77430555555555514</v>
      </c>
      <c r="B895" s="54">
        <f>C895*PCUs!$B$2+D895*PCUs!$B$3+E895*PCUs!$B$4+F895*PCUs!$B$5</f>
        <v>2</v>
      </c>
      <c r="C895" s="61">
        <v>2</v>
      </c>
      <c r="D895" s="61">
        <v>0</v>
      </c>
      <c r="E895" s="61">
        <v>0</v>
      </c>
      <c r="F895" s="62">
        <v>0</v>
      </c>
      <c r="G895" s="63">
        <f t="shared" si="205"/>
        <v>11.5</v>
      </c>
      <c r="H895" s="60">
        <f t="shared" si="224"/>
        <v>0.77430555555555514</v>
      </c>
      <c r="I895" s="54">
        <f>J895*PCUs!$B$2+K895*PCUs!$B$3+L895*PCUs!$B$4+M895*PCUs!$B$5</f>
        <v>0</v>
      </c>
      <c r="J895" s="61">
        <v>0</v>
      </c>
      <c r="K895" s="61">
        <v>0</v>
      </c>
      <c r="L895" s="61">
        <v>0</v>
      </c>
      <c r="M895" s="62">
        <v>0</v>
      </c>
      <c r="N895" s="75">
        <f t="shared" si="206"/>
        <v>0</v>
      </c>
      <c r="O895" s="60">
        <f t="shared" si="225"/>
        <v>0.77430555555555514</v>
      </c>
      <c r="P895" s="54">
        <f>Q895*PCUs!$B$2+R895*PCUs!$B$3+S895*PCUs!$B$4+T895*PCUs!$B$5</f>
        <v>0</v>
      </c>
      <c r="Q895" s="61">
        <v>0</v>
      </c>
      <c r="R895" s="61">
        <v>0</v>
      </c>
      <c r="S895" s="61">
        <v>0</v>
      </c>
      <c r="T895" s="62">
        <v>0</v>
      </c>
      <c r="U895" s="75">
        <f t="shared" si="207"/>
        <v>0</v>
      </c>
    </row>
    <row r="896" spans="1:21" ht="13.5" customHeight="1" x14ac:dyDescent="0.2">
      <c r="A896" s="60">
        <f t="shared" si="223"/>
        <v>0.77430555555555514</v>
      </c>
      <c r="B896" s="54">
        <f>C896*PCUs!$B$2+D896*PCUs!$B$3+E896*PCUs!$B$4+F896*PCUs!$B$5</f>
        <v>0</v>
      </c>
      <c r="C896" s="61"/>
      <c r="D896" s="61"/>
      <c r="E896" s="61"/>
      <c r="F896" s="62"/>
      <c r="G896" s="63">
        <f t="shared" si="205"/>
        <v>0</v>
      </c>
      <c r="H896" s="60">
        <f t="shared" si="224"/>
        <v>0.77430555555555514</v>
      </c>
      <c r="I896" s="54">
        <f>J896*PCUs!$B$2+K896*PCUs!$B$3+L896*PCUs!$B$4+M896*PCUs!$B$5</f>
        <v>0</v>
      </c>
      <c r="J896" s="61"/>
      <c r="K896" s="61"/>
      <c r="L896" s="61"/>
      <c r="M896" s="62"/>
      <c r="N896" s="75">
        <f t="shared" si="206"/>
        <v>0</v>
      </c>
      <c r="O896" s="60">
        <f t="shared" si="225"/>
        <v>0.77430555555555514</v>
      </c>
      <c r="P896" s="54">
        <f>Q896*PCUs!$B$2+R896*PCUs!$B$3+S896*PCUs!$B$4+T896*PCUs!$B$5</f>
        <v>0</v>
      </c>
      <c r="Q896" s="61"/>
      <c r="R896" s="61"/>
      <c r="S896" s="61"/>
      <c r="T896" s="62"/>
      <c r="U896" s="75">
        <f t="shared" si="207"/>
        <v>0</v>
      </c>
    </row>
    <row r="897" spans="1:21" ht="13.5" customHeight="1" x14ac:dyDescent="0.2">
      <c r="A897" s="60">
        <f t="shared" si="223"/>
        <v>0.77430555555555514</v>
      </c>
      <c r="B897" s="54">
        <f>C897*PCUs!$B$2+D897*PCUs!$B$3+E897*PCUs!$B$4+F897*PCUs!$B$5</f>
        <v>0</v>
      </c>
      <c r="C897" s="61"/>
      <c r="D897" s="61"/>
      <c r="E897" s="61"/>
      <c r="F897" s="62"/>
      <c r="G897" s="63">
        <f t="shared" si="205"/>
        <v>0</v>
      </c>
      <c r="H897" s="60">
        <f t="shared" si="224"/>
        <v>0.77430555555555514</v>
      </c>
      <c r="I897" s="54">
        <f>J897*PCUs!$B$2+K897*PCUs!$B$3+L897*PCUs!$B$4+M897*PCUs!$B$5</f>
        <v>0</v>
      </c>
      <c r="J897" s="61"/>
      <c r="K897" s="61"/>
      <c r="L897" s="61"/>
      <c r="M897" s="62"/>
      <c r="N897" s="75">
        <f t="shared" si="206"/>
        <v>0</v>
      </c>
      <c r="O897" s="60">
        <f t="shared" si="225"/>
        <v>0.77430555555555514</v>
      </c>
      <c r="P897" s="54">
        <f>Q897*PCUs!$B$2+R897*PCUs!$B$3+S897*PCUs!$B$4+T897*PCUs!$B$5</f>
        <v>0</v>
      </c>
      <c r="Q897" s="61"/>
      <c r="R897" s="61"/>
      <c r="S897" s="61"/>
      <c r="T897" s="62"/>
      <c r="U897" s="75">
        <f t="shared" si="207"/>
        <v>0</v>
      </c>
    </row>
    <row r="898" spans="1:21" ht="13.5" customHeight="1" x14ac:dyDescent="0.2">
      <c r="A898" s="60">
        <f t="shared" si="223"/>
        <v>0.77430555555555514</v>
      </c>
      <c r="B898" s="65">
        <f>C898*PCUs!$B$2+D898*PCUs!$B$3+E898*PCUs!$B$4+F898*PCUs!$B$5</f>
        <v>0</v>
      </c>
      <c r="C898" s="66"/>
      <c r="D898" s="66"/>
      <c r="E898" s="66"/>
      <c r="F898" s="67"/>
      <c r="G898" s="68">
        <f t="shared" si="205"/>
        <v>0</v>
      </c>
      <c r="H898" s="60">
        <f t="shared" si="224"/>
        <v>0.77430555555555514</v>
      </c>
      <c r="I898" s="65">
        <f>J898*PCUs!$B$2+K898*PCUs!$B$3+L898*PCUs!$B$4+M898*PCUs!$B$5</f>
        <v>0</v>
      </c>
      <c r="J898" s="66"/>
      <c r="K898" s="66"/>
      <c r="L898" s="66"/>
      <c r="M898" s="67"/>
      <c r="N898" s="76">
        <f t="shared" si="206"/>
        <v>0</v>
      </c>
      <c r="O898" s="60">
        <f t="shared" si="225"/>
        <v>0.77430555555555514</v>
      </c>
      <c r="P898" s="65">
        <f>Q898*PCUs!$B$2+R898*PCUs!$B$3+S898*PCUs!$B$4+T898*PCUs!$B$5</f>
        <v>0</v>
      </c>
      <c r="Q898" s="66"/>
      <c r="R898" s="66"/>
      <c r="S898" s="66"/>
      <c r="T898" s="67"/>
      <c r="U898" s="76">
        <f t="shared" si="207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4</v>
      </c>
      <c r="C899" s="24">
        <f>VLOOKUP(B899,B887:F898,2,FALSE)</f>
        <v>4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5"/>
        <v>23</v>
      </c>
      <c r="H899" s="70">
        <f>H898</f>
        <v>0.77430555555555514</v>
      </c>
      <c r="I899" s="54">
        <f>MAX(I887:I898)</f>
        <v>2</v>
      </c>
      <c r="J899" s="24">
        <f>VLOOKUP(I899,I887:M898,2,FALSE)</f>
        <v>2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si="206"/>
        <v>11.5</v>
      </c>
      <c r="O899" s="70">
        <f>O898</f>
        <v>0.77430555555555514</v>
      </c>
      <c r="P899" s="54">
        <f>MAX(P887:P898)</f>
        <v>1</v>
      </c>
      <c r="Q899" s="24">
        <f>VLOOKUP(P899,P887:T898,2,FALSE)</f>
        <v>1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07"/>
        <v>5.75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1</v>
      </c>
      <c r="C900" s="57">
        <v>1</v>
      </c>
      <c r="D900" s="57">
        <v>0</v>
      </c>
      <c r="E900" s="57">
        <v>0</v>
      </c>
      <c r="F900" s="58">
        <v>0</v>
      </c>
      <c r="G900" s="59">
        <f t="shared" si="205"/>
        <v>5.75</v>
      </c>
      <c r="H900" s="55">
        <f>H898+"00:05"</f>
        <v>0.77777777777777735</v>
      </c>
      <c r="I900" s="56">
        <f>J900*PCUs!$B$2+K900*PCUs!$B$3+L900*PCUs!$B$4+M900*PCUs!$B$5</f>
        <v>0</v>
      </c>
      <c r="J900" s="57">
        <v>0</v>
      </c>
      <c r="K900" s="57">
        <v>0</v>
      </c>
      <c r="L900" s="57">
        <v>0</v>
      </c>
      <c r="M900" s="58">
        <v>0</v>
      </c>
      <c r="N900" s="35">
        <f t="shared" si="206"/>
        <v>0</v>
      </c>
      <c r="O900" s="55">
        <f>O898+"00:05"</f>
        <v>0.77777777777777735</v>
      </c>
      <c r="P900" s="56">
        <f>Q900*PCUs!$B$2+R900*PCUs!$B$3+S900*PCUs!$B$4+T900*PCUs!$B$5</f>
        <v>0</v>
      </c>
      <c r="Q900" s="57">
        <v>0</v>
      </c>
      <c r="R900" s="57">
        <v>0</v>
      </c>
      <c r="S900" s="57">
        <v>0</v>
      </c>
      <c r="T900" s="58">
        <v>0</v>
      </c>
      <c r="U900" s="35">
        <f t="shared" si="207"/>
        <v>0</v>
      </c>
    </row>
    <row r="901" spans="1:21" ht="13.5" customHeight="1" x14ac:dyDescent="0.2">
      <c r="A901" s="60">
        <f t="shared" ref="A901:A911" si="226">A900</f>
        <v>0.77777777777777735</v>
      </c>
      <c r="B901" s="54">
        <f>C901*PCUs!$B$2+D901*PCUs!$B$3+E901*PCUs!$B$4+F901*PCUs!$B$5</f>
        <v>4</v>
      </c>
      <c r="C901" s="61">
        <v>4</v>
      </c>
      <c r="D901" s="61">
        <v>0</v>
      </c>
      <c r="E901" s="61">
        <v>0</v>
      </c>
      <c r="F901" s="62">
        <v>0</v>
      </c>
      <c r="G901" s="63">
        <f t="shared" si="205"/>
        <v>23</v>
      </c>
      <c r="H901" s="60">
        <f t="shared" ref="H901:H911" si="227">H900</f>
        <v>0.77777777777777735</v>
      </c>
      <c r="I901" s="54">
        <f>J901*PCUs!$B$2+K901*PCUs!$B$3+L901*PCUs!$B$4+M901*PCUs!$B$5</f>
        <v>3</v>
      </c>
      <c r="J901" s="61">
        <v>3</v>
      </c>
      <c r="K901" s="61">
        <v>0</v>
      </c>
      <c r="L901" s="61">
        <v>0</v>
      </c>
      <c r="M901" s="62">
        <v>0</v>
      </c>
      <c r="N901" s="75">
        <f t="shared" si="206"/>
        <v>17.25</v>
      </c>
      <c r="O901" s="60">
        <f t="shared" ref="O901:O911" si="228">O900</f>
        <v>0.77777777777777735</v>
      </c>
      <c r="P901" s="54">
        <f>Q901*PCUs!$B$2+R901*PCUs!$B$3+S901*PCUs!$B$4+T901*PCUs!$B$5</f>
        <v>0</v>
      </c>
      <c r="Q901" s="61">
        <v>0</v>
      </c>
      <c r="R901" s="61">
        <v>0</v>
      </c>
      <c r="S901" s="61">
        <v>0</v>
      </c>
      <c r="T901" s="62">
        <v>0</v>
      </c>
      <c r="U901" s="75">
        <f t="shared" si="207"/>
        <v>0</v>
      </c>
    </row>
    <row r="902" spans="1:21" ht="13.5" customHeight="1" x14ac:dyDescent="0.2">
      <c r="A902" s="60">
        <f t="shared" si="226"/>
        <v>0.77777777777777735</v>
      </c>
      <c r="B902" s="54">
        <f>C902*PCUs!$B$2+D902*PCUs!$B$3+E902*PCUs!$B$4+F902*PCUs!$B$5</f>
        <v>0</v>
      </c>
      <c r="C902" s="61">
        <v>0</v>
      </c>
      <c r="D902" s="61">
        <v>0</v>
      </c>
      <c r="E902" s="61">
        <v>0</v>
      </c>
      <c r="F902" s="62">
        <v>0</v>
      </c>
      <c r="G902" s="63">
        <f t="shared" si="205"/>
        <v>0</v>
      </c>
      <c r="H902" s="60">
        <f t="shared" si="227"/>
        <v>0.77777777777777735</v>
      </c>
      <c r="I902" s="54">
        <f>J902*PCUs!$B$2+K902*PCUs!$B$3+L902*PCUs!$B$4+M902*PCUs!$B$5</f>
        <v>0</v>
      </c>
      <c r="J902" s="61">
        <v>0</v>
      </c>
      <c r="K902" s="61">
        <v>0</v>
      </c>
      <c r="L902" s="61">
        <v>0</v>
      </c>
      <c r="M902" s="62">
        <v>0</v>
      </c>
      <c r="N902" s="75">
        <f t="shared" si="206"/>
        <v>0</v>
      </c>
      <c r="O902" s="60">
        <f t="shared" si="228"/>
        <v>0.77777777777777735</v>
      </c>
      <c r="P902" s="54">
        <f>Q902*PCUs!$B$2+R902*PCUs!$B$3+S902*PCUs!$B$4+T902*PCUs!$B$5</f>
        <v>0</v>
      </c>
      <c r="Q902" s="61">
        <v>0</v>
      </c>
      <c r="R902" s="61">
        <v>0</v>
      </c>
      <c r="S902" s="61">
        <v>0</v>
      </c>
      <c r="T902" s="62">
        <v>0</v>
      </c>
      <c r="U902" s="75">
        <f t="shared" si="207"/>
        <v>0</v>
      </c>
    </row>
    <row r="903" spans="1:21" ht="13.5" customHeight="1" x14ac:dyDescent="0.2">
      <c r="A903" s="60">
        <f t="shared" si="226"/>
        <v>0.77777777777777735</v>
      </c>
      <c r="B903" s="54">
        <f>C903*PCUs!$B$2+D903*PCUs!$B$3+E903*PCUs!$B$4+F903*PCUs!$B$5</f>
        <v>3</v>
      </c>
      <c r="C903" s="61">
        <v>3</v>
      </c>
      <c r="D903" s="61">
        <v>0</v>
      </c>
      <c r="E903" s="61">
        <v>0</v>
      </c>
      <c r="F903" s="62">
        <v>0</v>
      </c>
      <c r="G903" s="63">
        <f t="shared" si="205"/>
        <v>17.25</v>
      </c>
      <c r="H903" s="60">
        <f t="shared" si="227"/>
        <v>0.77777777777777735</v>
      </c>
      <c r="I903" s="54">
        <f>J903*PCUs!$B$2+K903*PCUs!$B$3+L903*PCUs!$B$4+M903*PCUs!$B$5</f>
        <v>3</v>
      </c>
      <c r="J903" s="61">
        <v>3</v>
      </c>
      <c r="K903" s="61">
        <v>0</v>
      </c>
      <c r="L903" s="61">
        <v>0</v>
      </c>
      <c r="M903" s="62">
        <v>0</v>
      </c>
      <c r="N903" s="75">
        <f t="shared" si="206"/>
        <v>17.25</v>
      </c>
      <c r="O903" s="60">
        <f t="shared" si="228"/>
        <v>0.77777777777777735</v>
      </c>
      <c r="P903" s="54">
        <f>Q903*PCUs!$B$2+R903*PCUs!$B$3+S903*PCUs!$B$4+T903*PCUs!$B$5</f>
        <v>0</v>
      </c>
      <c r="Q903" s="61">
        <v>0</v>
      </c>
      <c r="R903" s="61">
        <v>0</v>
      </c>
      <c r="S903" s="61">
        <v>0</v>
      </c>
      <c r="T903" s="62">
        <v>0</v>
      </c>
      <c r="U903" s="75">
        <f t="shared" si="207"/>
        <v>0</v>
      </c>
    </row>
    <row r="904" spans="1:21" ht="13.5" customHeight="1" x14ac:dyDescent="0.2">
      <c r="A904" s="60">
        <f t="shared" si="226"/>
        <v>0.77777777777777735</v>
      </c>
      <c r="B904" s="54">
        <f>C904*PCUs!$B$2+D904*PCUs!$B$3+E904*PCUs!$B$4+F904*PCUs!$B$5</f>
        <v>1</v>
      </c>
      <c r="C904" s="61">
        <v>1</v>
      </c>
      <c r="D904" s="61">
        <v>0</v>
      </c>
      <c r="E904" s="61">
        <v>0</v>
      </c>
      <c r="F904" s="62">
        <v>0</v>
      </c>
      <c r="G904" s="63">
        <f t="shared" si="205"/>
        <v>5.75</v>
      </c>
      <c r="H904" s="60">
        <f t="shared" si="227"/>
        <v>0.77777777777777735</v>
      </c>
      <c r="I904" s="54">
        <f>J904*PCUs!$B$2+K904*PCUs!$B$3+L904*PCUs!$B$4+M904*PCUs!$B$5</f>
        <v>0</v>
      </c>
      <c r="J904" s="61">
        <v>0</v>
      </c>
      <c r="K904" s="61">
        <v>0</v>
      </c>
      <c r="L904" s="61">
        <v>0</v>
      </c>
      <c r="M904" s="62">
        <v>0</v>
      </c>
      <c r="N904" s="75">
        <f t="shared" si="206"/>
        <v>0</v>
      </c>
      <c r="O904" s="60">
        <f t="shared" si="228"/>
        <v>0.77777777777777735</v>
      </c>
      <c r="P904" s="54">
        <f>Q904*PCUs!$B$2+R904*PCUs!$B$3+S904*PCUs!$B$4+T904*PCUs!$B$5</f>
        <v>0</v>
      </c>
      <c r="Q904" s="61">
        <v>0</v>
      </c>
      <c r="R904" s="61">
        <v>0</v>
      </c>
      <c r="S904" s="61">
        <v>0</v>
      </c>
      <c r="T904" s="62">
        <v>0</v>
      </c>
      <c r="U904" s="75">
        <f t="shared" si="207"/>
        <v>0</v>
      </c>
    </row>
    <row r="905" spans="1:21" ht="13.5" customHeight="1" x14ac:dyDescent="0.2">
      <c r="A905" s="60">
        <f t="shared" si="226"/>
        <v>0.77777777777777735</v>
      </c>
      <c r="B905" s="54">
        <f>C905*PCUs!$B$2+D905*PCUs!$B$3+E905*PCUs!$B$4+F905*PCUs!$B$5</f>
        <v>0</v>
      </c>
      <c r="C905" s="61">
        <v>0</v>
      </c>
      <c r="D905" s="61">
        <v>0</v>
      </c>
      <c r="E905" s="61">
        <v>0</v>
      </c>
      <c r="F905" s="62">
        <v>0</v>
      </c>
      <c r="G905" s="63">
        <f t="shared" si="205"/>
        <v>0</v>
      </c>
      <c r="H905" s="60">
        <f t="shared" si="227"/>
        <v>0.77777777777777735</v>
      </c>
      <c r="I905" s="54">
        <f>J905*PCUs!$B$2+K905*PCUs!$B$3+L905*PCUs!$B$4+M905*PCUs!$B$5</f>
        <v>0</v>
      </c>
      <c r="J905" s="61">
        <v>0</v>
      </c>
      <c r="K905" s="61">
        <v>0</v>
      </c>
      <c r="L905" s="61">
        <v>0</v>
      </c>
      <c r="M905" s="62">
        <v>0</v>
      </c>
      <c r="N905" s="75">
        <f t="shared" si="206"/>
        <v>0</v>
      </c>
      <c r="O905" s="60">
        <f t="shared" si="228"/>
        <v>0.77777777777777735</v>
      </c>
      <c r="P905" s="54">
        <f>Q905*PCUs!$B$2+R905*PCUs!$B$3+S905*PCUs!$B$4+T905*PCUs!$B$5</f>
        <v>1</v>
      </c>
      <c r="Q905" s="61">
        <v>1</v>
      </c>
      <c r="R905" s="61">
        <v>0</v>
      </c>
      <c r="S905" s="61">
        <v>0</v>
      </c>
      <c r="T905" s="62">
        <v>0</v>
      </c>
      <c r="U905" s="75">
        <f t="shared" si="207"/>
        <v>5.75</v>
      </c>
    </row>
    <row r="906" spans="1:21" ht="13.5" customHeight="1" x14ac:dyDescent="0.2">
      <c r="A906" s="60">
        <f t="shared" si="226"/>
        <v>0.77777777777777735</v>
      </c>
      <c r="B906" s="54">
        <f>C906*PCUs!$B$2+D906*PCUs!$B$3+E906*PCUs!$B$4+F906*PCUs!$B$5</f>
        <v>5</v>
      </c>
      <c r="C906" s="61">
        <v>5</v>
      </c>
      <c r="D906" s="61">
        <v>0</v>
      </c>
      <c r="E906" s="61">
        <v>0</v>
      </c>
      <c r="F906" s="62">
        <v>0</v>
      </c>
      <c r="G906" s="63">
        <f t="shared" si="205"/>
        <v>28.75</v>
      </c>
      <c r="H906" s="60">
        <f t="shared" si="227"/>
        <v>0.77777777777777735</v>
      </c>
      <c r="I906" s="54">
        <f>J906*PCUs!$B$2+K906*PCUs!$B$3+L906*PCUs!$B$4+M906*PCUs!$B$5</f>
        <v>0</v>
      </c>
      <c r="J906" s="61">
        <v>0</v>
      </c>
      <c r="K906" s="61">
        <v>0</v>
      </c>
      <c r="L906" s="61">
        <v>0</v>
      </c>
      <c r="M906" s="62">
        <v>0</v>
      </c>
      <c r="N906" s="75">
        <f t="shared" si="206"/>
        <v>0</v>
      </c>
      <c r="O906" s="60">
        <f t="shared" si="228"/>
        <v>0.77777777777777735</v>
      </c>
      <c r="P906" s="54">
        <f>Q906*PCUs!$B$2+R906*PCUs!$B$3+S906*PCUs!$B$4+T906*PCUs!$B$5</f>
        <v>0</v>
      </c>
      <c r="Q906" s="61">
        <v>0</v>
      </c>
      <c r="R906" s="61">
        <v>0</v>
      </c>
      <c r="S906" s="61">
        <v>0</v>
      </c>
      <c r="T906" s="62">
        <v>0</v>
      </c>
      <c r="U906" s="75">
        <f t="shared" si="207"/>
        <v>0</v>
      </c>
    </row>
    <row r="907" spans="1:21" ht="13.5" customHeight="1" x14ac:dyDescent="0.2">
      <c r="A907" s="60">
        <f t="shared" si="226"/>
        <v>0.77777777777777735</v>
      </c>
      <c r="B907" s="54">
        <f>C907*PCUs!$B$2+D907*PCUs!$B$3+E907*PCUs!$B$4+F907*PCUs!$B$5</f>
        <v>8</v>
      </c>
      <c r="C907" s="61">
        <v>8</v>
      </c>
      <c r="D907" s="61">
        <v>0</v>
      </c>
      <c r="E907" s="61">
        <v>0</v>
      </c>
      <c r="F907" s="62">
        <v>0</v>
      </c>
      <c r="G907" s="63">
        <f t="shared" si="205"/>
        <v>46</v>
      </c>
      <c r="H907" s="60">
        <f t="shared" si="227"/>
        <v>0.77777777777777735</v>
      </c>
      <c r="I907" s="54">
        <f>J907*PCUs!$B$2+K907*PCUs!$B$3+L907*PCUs!$B$4+M907*PCUs!$B$5</f>
        <v>0</v>
      </c>
      <c r="J907" s="61">
        <v>0</v>
      </c>
      <c r="K907" s="61">
        <v>0</v>
      </c>
      <c r="L907" s="61">
        <v>0</v>
      </c>
      <c r="M907" s="62">
        <v>0</v>
      </c>
      <c r="N907" s="75">
        <f t="shared" si="206"/>
        <v>0</v>
      </c>
      <c r="O907" s="60">
        <f t="shared" si="228"/>
        <v>0.77777777777777735</v>
      </c>
      <c r="P907" s="54">
        <f>Q907*PCUs!$B$2+R907*PCUs!$B$3+S907*PCUs!$B$4+T907*PCUs!$B$5</f>
        <v>0</v>
      </c>
      <c r="Q907" s="61">
        <v>0</v>
      </c>
      <c r="R907" s="61">
        <v>0</v>
      </c>
      <c r="S907" s="61">
        <v>0</v>
      </c>
      <c r="T907" s="62">
        <v>0</v>
      </c>
      <c r="U907" s="75">
        <f t="shared" si="207"/>
        <v>0</v>
      </c>
    </row>
    <row r="908" spans="1:21" ht="13.5" customHeight="1" x14ac:dyDescent="0.2">
      <c r="A908" s="60">
        <f t="shared" si="226"/>
        <v>0.77777777777777735</v>
      </c>
      <c r="B908" s="54">
        <f>C908*PCUs!$B$2+D908*PCUs!$B$3+E908*PCUs!$B$4+F908*PCUs!$B$5</f>
        <v>9</v>
      </c>
      <c r="C908" s="61">
        <v>9</v>
      </c>
      <c r="D908" s="61">
        <v>0</v>
      </c>
      <c r="E908" s="61">
        <v>0</v>
      </c>
      <c r="F908" s="62">
        <v>0</v>
      </c>
      <c r="G908" s="63">
        <f t="shared" si="205"/>
        <v>51.75</v>
      </c>
      <c r="H908" s="60">
        <f t="shared" si="227"/>
        <v>0.77777777777777735</v>
      </c>
      <c r="I908" s="54">
        <f>J908*PCUs!$B$2+K908*PCUs!$B$3+L908*PCUs!$B$4+M908*PCUs!$B$5</f>
        <v>3</v>
      </c>
      <c r="J908" s="61">
        <v>3</v>
      </c>
      <c r="K908" s="61">
        <v>0</v>
      </c>
      <c r="L908" s="61">
        <v>0</v>
      </c>
      <c r="M908" s="62">
        <v>0</v>
      </c>
      <c r="N908" s="75">
        <f t="shared" si="206"/>
        <v>17.25</v>
      </c>
      <c r="O908" s="60">
        <f t="shared" si="228"/>
        <v>0.77777777777777735</v>
      </c>
      <c r="P908" s="54">
        <f>Q908*PCUs!$B$2+R908*PCUs!$B$3+S908*PCUs!$B$4+T908*PCUs!$B$5</f>
        <v>1</v>
      </c>
      <c r="Q908" s="61">
        <v>1</v>
      </c>
      <c r="R908" s="61">
        <v>0</v>
      </c>
      <c r="S908" s="61">
        <v>0</v>
      </c>
      <c r="T908" s="62">
        <v>0</v>
      </c>
      <c r="U908" s="75">
        <f t="shared" si="207"/>
        <v>5.75</v>
      </c>
    </row>
    <row r="909" spans="1:21" ht="13.5" customHeight="1" x14ac:dyDescent="0.2">
      <c r="A909" s="60">
        <f t="shared" si="226"/>
        <v>0.77777777777777735</v>
      </c>
      <c r="B909" s="54">
        <f>C909*PCUs!$B$2+D909*PCUs!$B$3+E909*PCUs!$B$4+F909*PCUs!$B$5</f>
        <v>0</v>
      </c>
      <c r="C909" s="61"/>
      <c r="D909" s="61"/>
      <c r="E909" s="61"/>
      <c r="F909" s="62"/>
      <c r="G909" s="63">
        <f t="shared" si="205"/>
        <v>0</v>
      </c>
      <c r="H909" s="60">
        <f t="shared" si="227"/>
        <v>0.77777777777777735</v>
      </c>
      <c r="I909" s="54">
        <f>J909*PCUs!$B$2+K909*PCUs!$B$3+L909*PCUs!$B$4+M909*PCUs!$B$5</f>
        <v>0</v>
      </c>
      <c r="J909" s="61"/>
      <c r="K909" s="61"/>
      <c r="L909" s="61"/>
      <c r="M909" s="62"/>
      <c r="N909" s="75">
        <f t="shared" si="206"/>
        <v>0</v>
      </c>
      <c r="O909" s="60">
        <f t="shared" si="228"/>
        <v>0.77777777777777735</v>
      </c>
      <c r="P909" s="54">
        <f>Q909*PCUs!$B$2+R909*PCUs!$B$3+S909*PCUs!$B$4+T909*PCUs!$B$5</f>
        <v>0</v>
      </c>
      <c r="Q909" s="61"/>
      <c r="R909" s="61"/>
      <c r="S909" s="61"/>
      <c r="T909" s="62"/>
      <c r="U909" s="75">
        <f t="shared" si="207"/>
        <v>0</v>
      </c>
    </row>
    <row r="910" spans="1:21" ht="13.5" customHeight="1" x14ac:dyDescent="0.2">
      <c r="A910" s="60">
        <f t="shared" si="226"/>
        <v>0.77777777777777735</v>
      </c>
      <c r="B910" s="54">
        <f>C910*PCUs!$B$2+D910*PCUs!$B$3+E910*PCUs!$B$4+F910*PCUs!$B$5</f>
        <v>0</v>
      </c>
      <c r="C910" s="61"/>
      <c r="D910" s="61"/>
      <c r="E910" s="61"/>
      <c r="F910" s="62"/>
      <c r="G910" s="63">
        <f t="shared" si="205"/>
        <v>0</v>
      </c>
      <c r="H910" s="60">
        <f t="shared" si="227"/>
        <v>0.77777777777777735</v>
      </c>
      <c r="I910" s="54">
        <f>J910*PCUs!$B$2+K910*PCUs!$B$3+L910*PCUs!$B$4+M910*PCUs!$B$5</f>
        <v>0</v>
      </c>
      <c r="J910" s="61"/>
      <c r="K910" s="61"/>
      <c r="L910" s="61"/>
      <c r="M910" s="62"/>
      <c r="N910" s="75">
        <f t="shared" si="206"/>
        <v>0</v>
      </c>
      <c r="O910" s="60">
        <f t="shared" si="228"/>
        <v>0.77777777777777735</v>
      </c>
      <c r="P910" s="54">
        <f>Q910*PCUs!$B$2+R910*PCUs!$B$3+S910*PCUs!$B$4+T910*PCUs!$B$5</f>
        <v>0</v>
      </c>
      <c r="Q910" s="61"/>
      <c r="R910" s="61"/>
      <c r="S910" s="61"/>
      <c r="T910" s="62"/>
      <c r="U910" s="75">
        <f t="shared" si="207"/>
        <v>0</v>
      </c>
    </row>
    <row r="911" spans="1:21" ht="13.5" customHeight="1" x14ac:dyDescent="0.2">
      <c r="A911" s="60">
        <f t="shared" si="226"/>
        <v>0.77777777777777735</v>
      </c>
      <c r="B911" s="65">
        <f>C911*PCUs!$B$2+D911*PCUs!$B$3+E911*PCUs!$B$4+F911*PCUs!$B$5</f>
        <v>0</v>
      </c>
      <c r="C911" s="66"/>
      <c r="D911" s="66"/>
      <c r="E911" s="66"/>
      <c r="F911" s="67"/>
      <c r="G911" s="68">
        <f t="shared" si="205"/>
        <v>0</v>
      </c>
      <c r="H911" s="60">
        <f t="shared" si="227"/>
        <v>0.77777777777777735</v>
      </c>
      <c r="I911" s="65">
        <f>J911*PCUs!$B$2+K911*PCUs!$B$3+L911*PCUs!$B$4+M911*PCUs!$B$5</f>
        <v>0</v>
      </c>
      <c r="J911" s="66"/>
      <c r="K911" s="66"/>
      <c r="L911" s="66"/>
      <c r="M911" s="67"/>
      <c r="N911" s="76">
        <f t="shared" si="206"/>
        <v>0</v>
      </c>
      <c r="O911" s="60">
        <f t="shared" si="228"/>
        <v>0.77777777777777735</v>
      </c>
      <c r="P911" s="65">
        <f>Q911*PCUs!$B$2+R911*PCUs!$B$3+S911*PCUs!$B$4+T911*PCUs!$B$5</f>
        <v>0</v>
      </c>
      <c r="Q911" s="66"/>
      <c r="R911" s="66"/>
      <c r="S911" s="66"/>
      <c r="T911" s="67"/>
      <c r="U911" s="76">
        <f t="shared" si="207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9</v>
      </c>
      <c r="C912" s="24">
        <f>VLOOKUP(B912,B900:F911,2,FALSE)</f>
        <v>9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05"/>
        <v>51.75</v>
      </c>
      <c r="H912" s="70">
        <f>H911</f>
        <v>0.77777777777777735</v>
      </c>
      <c r="I912" s="54">
        <f>MAX(I900:I911)</f>
        <v>3</v>
      </c>
      <c r="J912" s="24">
        <f>VLOOKUP(I912,I900:M911,2,FALSE)</f>
        <v>3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206"/>
        <v>17.25</v>
      </c>
      <c r="O912" s="70">
        <f>O911</f>
        <v>0.77777777777777735</v>
      </c>
      <c r="P912" s="54">
        <f>MAX(P900:P911)</f>
        <v>1</v>
      </c>
      <c r="Q912" s="24">
        <f>VLOOKUP(P912,P900:T911,2,FALSE)</f>
        <v>1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07"/>
        <v>5.75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11</v>
      </c>
      <c r="C913" s="57">
        <v>11</v>
      </c>
      <c r="D913" s="57">
        <v>0</v>
      </c>
      <c r="E913" s="57">
        <v>0</v>
      </c>
      <c r="F913" s="58">
        <v>0</v>
      </c>
      <c r="G913" s="59">
        <f t="shared" si="205"/>
        <v>63.25</v>
      </c>
      <c r="H913" s="55">
        <f>H911+"00:05"</f>
        <v>0.78124999999999956</v>
      </c>
      <c r="I913" s="56">
        <f>J913*PCUs!$B$2+K913*PCUs!$B$3+L913*PCUs!$B$4+M913*PCUs!$B$5</f>
        <v>0</v>
      </c>
      <c r="J913" s="57">
        <v>0</v>
      </c>
      <c r="K913" s="57">
        <v>0</v>
      </c>
      <c r="L913" s="57">
        <v>0</v>
      </c>
      <c r="M913" s="58">
        <v>0</v>
      </c>
      <c r="N913" s="35">
        <f t="shared" si="206"/>
        <v>0</v>
      </c>
      <c r="O913" s="55">
        <f>O911+"00:05"</f>
        <v>0.78124999999999956</v>
      </c>
      <c r="P913" s="56">
        <f>Q913*PCUs!$B$2+R913*PCUs!$B$3+S913*PCUs!$B$4+T913*PCUs!$B$5</f>
        <v>0</v>
      </c>
      <c r="Q913" s="57">
        <v>0</v>
      </c>
      <c r="R913" s="57">
        <v>0</v>
      </c>
      <c r="S913" s="57">
        <v>0</v>
      </c>
      <c r="T913" s="58">
        <v>0</v>
      </c>
      <c r="U913" s="35">
        <f t="shared" si="207"/>
        <v>0</v>
      </c>
    </row>
    <row r="914" spans="1:21" ht="13.5" customHeight="1" x14ac:dyDescent="0.2">
      <c r="A914" s="60">
        <f t="shared" ref="A914:A924" si="229">A913</f>
        <v>0.78124999999999956</v>
      </c>
      <c r="B914" s="54">
        <f>C914*PCUs!$B$2+D914*PCUs!$B$3+E914*PCUs!$B$4+F914*PCUs!$B$5</f>
        <v>6</v>
      </c>
      <c r="C914" s="61">
        <v>6</v>
      </c>
      <c r="D914" s="61">
        <v>0</v>
      </c>
      <c r="E914" s="61">
        <v>0</v>
      </c>
      <c r="F914" s="62">
        <v>0</v>
      </c>
      <c r="G914" s="63">
        <f t="shared" si="205"/>
        <v>34.5</v>
      </c>
      <c r="H914" s="60">
        <f t="shared" ref="H914:H924" si="230">H913</f>
        <v>0.78124999999999956</v>
      </c>
      <c r="I914" s="54">
        <f>J914*PCUs!$B$2+K914*PCUs!$B$3+L914*PCUs!$B$4+M914*PCUs!$B$5</f>
        <v>0</v>
      </c>
      <c r="J914" s="61">
        <v>0</v>
      </c>
      <c r="K914" s="61">
        <v>0</v>
      </c>
      <c r="L914" s="61">
        <v>0</v>
      </c>
      <c r="M914" s="62">
        <v>0</v>
      </c>
      <c r="N914" s="75">
        <f t="shared" si="206"/>
        <v>0</v>
      </c>
      <c r="O914" s="60">
        <f t="shared" ref="O914:O924" si="231">O913</f>
        <v>0.78124999999999956</v>
      </c>
      <c r="P914" s="54">
        <f>Q914*PCUs!$B$2+R914*PCUs!$B$3+S914*PCUs!$B$4+T914*PCUs!$B$5</f>
        <v>0</v>
      </c>
      <c r="Q914" s="61">
        <v>0</v>
      </c>
      <c r="R914" s="61">
        <v>0</v>
      </c>
      <c r="S914" s="61">
        <v>0</v>
      </c>
      <c r="T914" s="62">
        <v>0</v>
      </c>
      <c r="U914" s="75">
        <f t="shared" si="207"/>
        <v>0</v>
      </c>
    </row>
    <row r="915" spans="1:21" ht="13.5" customHeight="1" x14ac:dyDescent="0.2">
      <c r="A915" s="60">
        <f t="shared" si="229"/>
        <v>0.78124999999999956</v>
      </c>
      <c r="B915" s="54">
        <f>C915*PCUs!$B$2+D915*PCUs!$B$3+E915*PCUs!$B$4+F915*PCUs!$B$5</f>
        <v>1</v>
      </c>
      <c r="C915" s="61">
        <v>1</v>
      </c>
      <c r="D915" s="61">
        <v>0</v>
      </c>
      <c r="E915" s="61">
        <v>0</v>
      </c>
      <c r="F915" s="62">
        <v>0</v>
      </c>
      <c r="G915" s="63">
        <f t="shared" si="205"/>
        <v>5.75</v>
      </c>
      <c r="H915" s="60">
        <f t="shared" si="230"/>
        <v>0.78124999999999956</v>
      </c>
      <c r="I915" s="54">
        <f>J915*PCUs!$B$2+K915*PCUs!$B$3+L915*PCUs!$B$4+M915*PCUs!$B$5</f>
        <v>0</v>
      </c>
      <c r="J915" s="61">
        <v>0</v>
      </c>
      <c r="K915" s="61">
        <v>0</v>
      </c>
      <c r="L915" s="61">
        <v>0</v>
      </c>
      <c r="M915" s="62">
        <v>0</v>
      </c>
      <c r="N915" s="75">
        <f t="shared" si="206"/>
        <v>0</v>
      </c>
      <c r="O915" s="60">
        <f t="shared" si="231"/>
        <v>0.78124999999999956</v>
      </c>
      <c r="P915" s="54">
        <f>Q915*PCUs!$B$2+R915*PCUs!$B$3+S915*PCUs!$B$4+T915*PCUs!$B$5</f>
        <v>0</v>
      </c>
      <c r="Q915" s="61">
        <v>0</v>
      </c>
      <c r="R915" s="61">
        <v>0</v>
      </c>
      <c r="S915" s="61">
        <v>0</v>
      </c>
      <c r="T915" s="62">
        <v>0</v>
      </c>
      <c r="U915" s="75">
        <f t="shared" si="207"/>
        <v>0</v>
      </c>
    </row>
    <row r="916" spans="1:21" ht="13.5" customHeight="1" x14ac:dyDescent="0.2">
      <c r="A916" s="60">
        <f t="shared" si="229"/>
        <v>0.78124999999999956</v>
      </c>
      <c r="B916" s="54">
        <f>C916*PCUs!$B$2+D916*PCUs!$B$3+E916*PCUs!$B$4+F916*PCUs!$B$5</f>
        <v>5</v>
      </c>
      <c r="C916" s="61">
        <v>5</v>
      </c>
      <c r="D916" s="61">
        <v>0</v>
      </c>
      <c r="E916" s="61">
        <v>0</v>
      </c>
      <c r="F916" s="62">
        <v>0</v>
      </c>
      <c r="G916" s="63">
        <f t="shared" si="205"/>
        <v>28.75</v>
      </c>
      <c r="H916" s="60">
        <f t="shared" si="230"/>
        <v>0.78124999999999956</v>
      </c>
      <c r="I916" s="54">
        <f>J916*PCUs!$B$2+K916*PCUs!$B$3+L916*PCUs!$B$4+M916*PCUs!$B$5</f>
        <v>1</v>
      </c>
      <c r="J916" s="61">
        <v>1</v>
      </c>
      <c r="K916" s="61">
        <v>0</v>
      </c>
      <c r="L916" s="61">
        <v>0</v>
      </c>
      <c r="M916" s="62">
        <v>0</v>
      </c>
      <c r="N916" s="75">
        <f t="shared" si="206"/>
        <v>5.75</v>
      </c>
      <c r="O916" s="60">
        <f t="shared" si="231"/>
        <v>0.78124999999999956</v>
      </c>
      <c r="P916" s="54">
        <f>Q916*PCUs!$B$2+R916*PCUs!$B$3+S916*PCUs!$B$4+T916*PCUs!$B$5</f>
        <v>1</v>
      </c>
      <c r="Q916" s="61">
        <v>1</v>
      </c>
      <c r="R916" s="61">
        <v>0</v>
      </c>
      <c r="S916" s="61">
        <v>0</v>
      </c>
      <c r="T916" s="62">
        <v>0</v>
      </c>
      <c r="U916" s="75">
        <f t="shared" si="207"/>
        <v>5.75</v>
      </c>
    </row>
    <row r="917" spans="1:21" ht="13.5" customHeight="1" x14ac:dyDescent="0.2">
      <c r="A917" s="60">
        <f t="shared" si="229"/>
        <v>0.78124999999999956</v>
      </c>
      <c r="B917" s="54">
        <f>C917*PCUs!$B$2+D917*PCUs!$B$3+E917*PCUs!$B$4+F917*PCUs!$B$5</f>
        <v>4</v>
      </c>
      <c r="C917" s="61">
        <v>4</v>
      </c>
      <c r="D917" s="61">
        <v>0</v>
      </c>
      <c r="E917" s="61">
        <v>0</v>
      </c>
      <c r="F917" s="62">
        <v>0</v>
      </c>
      <c r="G917" s="63">
        <f t="shared" si="205"/>
        <v>23</v>
      </c>
      <c r="H917" s="60">
        <f t="shared" si="230"/>
        <v>0.78124999999999956</v>
      </c>
      <c r="I917" s="54">
        <f>J917*PCUs!$B$2+K917*PCUs!$B$3+L917*PCUs!$B$4+M917*PCUs!$B$5</f>
        <v>4</v>
      </c>
      <c r="J917" s="61">
        <v>4</v>
      </c>
      <c r="K917" s="61">
        <v>0</v>
      </c>
      <c r="L917" s="61">
        <v>0</v>
      </c>
      <c r="M917" s="62">
        <v>0</v>
      </c>
      <c r="N917" s="75">
        <f t="shared" si="206"/>
        <v>23</v>
      </c>
      <c r="O917" s="60">
        <f t="shared" si="231"/>
        <v>0.78124999999999956</v>
      </c>
      <c r="P917" s="54">
        <f>Q917*PCUs!$B$2+R917*PCUs!$B$3+S917*PCUs!$B$4+T917*PCUs!$B$5</f>
        <v>0</v>
      </c>
      <c r="Q917" s="61">
        <v>0</v>
      </c>
      <c r="R917" s="61">
        <v>0</v>
      </c>
      <c r="S917" s="61">
        <v>0</v>
      </c>
      <c r="T917" s="62">
        <v>0</v>
      </c>
      <c r="U917" s="75">
        <f t="shared" si="207"/>
        <v>0</v>
      </c>
    </row>
    <row r="918" spans="1:21" ht="13.5" customHeight="1" x14ac:dyDescent="0.2">
      <c r="A918" s="60">
        <f t="shared" si="229"/>
        <v>0.78124999999999956</v>
      </c>
      <c r="B918" s="54">
        <f>C918*PCUs!$B$2+D918*PCUs!$B$3+E918*PCUs!$B$4+F918*PCUs!$B$5</f>
        <v>1</v>
      </c>
      <c r="C918" s="61">
        <v>1</v>
      </c>
      <c r="D918" s="61">
        <v>0</v>
      </c>
      <c r="E918" s="61">
        <v>0</v>
      </c>
      <c r="F918" s="62">
        <v>0</v>
      </c>
      <c r="G918" s="63">
        <f t="shared" si="205"/>
        <v>5.75</v>
      </c>
      <c r="H918" s="60">
        <f t="shared" si="230"/>
        <v>0.78124999999999956</v>
      </c>
      <c r="I918" s="54">
        <f>J918*PCUs!$B$2+K918*PCUs!$B$3+L918*PCUs!$B$4+M918*PCUs!$B$5</f>
        <v>0</v>
      </c>
      <c r="J918" s="61">
        <v>0</v>
      </c>
      <c r="K918" s="61">
        <v>0</v>
      </c>
      <c r="L918" s="61">
        <v>0</v>
      </c>
      <c r="M918" s="62">
        <v>0</v>
      </c>
      <c r="N918" s="75">
        <f t="shared" si="206"/>
        <v>0</v>
      </c>
      <c r="O918" s="60">
        <f t="shared" si="231"/>
        <v>0.78124999999999956</v>
      </c>
      <c r="P918" s="54">
        <f>Q918*PCUs!$B$2+R918*PCUs!$B$3+S918*PCUs!$B$4+T918*PCUs!$B$5</f>
        <v>0</v>
      </c>
      <c r="Q918" s="61">
        <v>0</v>
      </c>
      <c r="R918" s="61">
        <v>0</v>
      </c>
      <c r="S918" s="61">
        <v>0</v>
      </c>
      <c r="T918" s="62">
        <v>0</v>
      </c>
      <c r="U918" s="75">
        <f t="shared" si="207"/>
        <v>0</v>
      </c>
    </row>
    <row r="919" spans="1:21" ht="13.5" customHeight="1" x14ac:dyDescent="0.2">
      <c r="A919" s="60">
        <f t="shared" si="229"/>
        <v>0.78124999999999956</v>
      </c>
      <c r="B919" s="54">
        <f>C919*PCUs!$B$2+D919*PCUs!$B$3+E919*PCUs!$B$4+F919*PCUs!$B$5</f>
        <v>5</v>
      </c>
      <c r="C919" s="61">
        <v>5</v>
      </c>
      <c r="D919" s="61">
        <v>0</v>
      </c>
      <c r="E919" s="61">
        <v>0</v>
      </c>
      <c r="F919" s="62">
        <v>0</v>
      </c>
      <c r="G919" s="63">
        <f t="shared" si="205"/>
        <v>28.75</v>
      </c>
      <c r="H919" s="60">
        <f t="shared" si="230"/>
        <v>0.78124999999999956</v>
      </c>
      <c r="I919" s="54">
        <f>J919*PCUs!$B$2+K919*PCUs!$B$3+L919*PCUs!$B$4+M919*PCUs!$B$5</f>
        <v>2</v>
      </c>
      <c r="J919" s="61">
        <v>2</v>
      </c>
      <c r="K919" s="61">
        <v>0</v>
      </c>
      <c r="L919" s="61">
        <v>0</v>
      </c>
      <c r="M919" s="62">
        <v>0</v>
      </c>
      <c r="N919" s="75">
        <f t="shared" si="206"/>
        <v>11.5</v>
      </c>
      <c r="O919" s="60">
        <f t="shared" si="231"/>
        <v>0.78124999999999956</v>
      </c>
      <c r="P919" s="54">
        <f>Q919*PCUs!$B$2+R919*PCUs!$B$3+S919*PCUs!$B$4+T919*PCUs!$B$5</f>
        <v>0</v>
      </c>
      <c r="Q919" s="61">
        <v>0</v>
      </c>
      <c r="R919" s="61">
        <v>0</v>
      </c>
      <c r="S919" s="61">
        <v>0</v>
      </c>
      <c r="T919" s="62">
        <v>0</v>
      </c>
      <c r="U919" s="75">
        <f t="shared" si="207"/>
        <v>0</v>
      </c>
    </row>
    <row r="920" spans="1:21" ht="13.5" customHeight="1" x14ac:dyDescent="0.2">
      <c r="A920" s="60">
        <f t="shared" si="229"/>
        <v>0.78124999999999956</v>
      </c>
      <c r="B920" s="54">
        <f>C920*PCUs!$B$2+D920*PCUs!$B$3+E920*PCUs!$B$4+F920*PCUs!$B$5</f>
        <v>1</v>
      </c>
      <c r="C920" s="61">
        <v>1</v>
      </c>
      <c r="D920" s="61">
        <v>0</v>
      </c>
      <c r="E920" s="61">
        <v>0</v>
      </c>
      <c r="F920" s="62">
        <v>0</v>
      </c>
      <c r="G920" s="63">
        <f t="shared" si="205"/>
        <v>5.75</v>
      </c>
      <c r="H920" s="60">
        <f t="shared" si="230"/>
        <v>0.78124999999999956</v>
      </c>
      <c r="I920" s="54">
        <f>J920*PCUs!$B$2+K920*PCUs!$B$3+L920*PCUs!$B$4+M920*PCUs!$B$5</f>
        <v>0</v>
      </c>
      <c r="J920" s="61">
        <v>0</v>
      </c>
      <c r="K920" s="61">
        <v>0</v>
      </c>
      <c r="L920" s="61">
        <v>0</v>
      </c>
      <c r="M920" s="62">
        <v>0</v>
      </c>
      <c r="N920" s="75">
        <f t="shared" si="206"/>
        <v>0</v>
      </c>
      <c r="O920" s="60">
        <f t="shared" si="231"/>
        <v>0.78124999999999956</v>
      </c>
      <c r="P920" s="54">
        <f>Q920*PCUs!$B$2+R920*PCUs!$B$3+S920*PCUs!$B$4+T920*PCUs!$B$5</f>
        <v>0</v>
      </c>
      <c r="Q920" s="61">
        <v>0</v>
      </c>
      <c r="R920" s="61">
        <v>0</v>
      </c>
      <c r="S920" s="61">
        <v>0</v>
      </c>
      <c r="T920" s="62">
        <v>0</v>
      </c>
      <c r="U920" s="75">
        <f t="shared" si="207"/>
        <v>0</v>
      </c>
    </row>
    <row r="921" spans="1:21" ht="13.5" customHeight="1" x14ac:dyDescent="0.2">
      <c r="A921" s="60">
        <f t="shared" si="229"/>
        <v>0.78124999999999956</v>
      </c>
      <c r="B921" s="54">
        <f>C921*PCUs!$B$2+D921*PCUs!$B$3+E921*PCUs!$B$4+F921*PCUs!$B$5</f>
        <v>2</v>
      </c>
      <c r="C921" s="61">
        <v>2</v>
      </c>
      <c r="D921" s="61">
        <v>0</v>
      </c>
      <c r="E921" s="61">
        <v>0</v>
      </c>
      <c r="F921" s="62">
        <v>0</v>
      </c>
      <c r="G921" s="63">
        <f t="shared" si="205"/>
        <v>11.5</v>
      </c>
      <c r="H921" s="60">
        <f t="shared" si="230"/>
        <v>0.78124999999999956</v>
      </c>
      <c r="I921" s="54">
        <f>J921*PCUs!$B$2+K921*PCUs!$B$3+L921*PCUs!$B$4+M921*PCUs!$B$5</f>
        <v>2</v>
      </c>
      <c r="J921" s="61">
        <v>2</v>
      </c>
      <c r="K921" s="61">
        <v>0</v>
      </c>
      <c r="L921" s="61">
        <v>0</v>
      </c>
      <c r="M921" s="62">
        <v>0</v>
      </c>
      <c r="N921" s="75">
        <f t="shared" si="206"/>
        <v>11.5</v>
      </c>
      <c r="O921" s="60">
        <f t="shared" si="231"/>
        <v>0.78124999999999956</v>
      </c>
      <c r="P921" s="54">
        <f>Q921*PCUs!$B$2+R921*PCUs!$B$3+S921*PCUs!$B$4+T921*PCUs!$B$5</f>
        <v>0</v>
      </c>
      <c r="Q921" s="61">
        <v>0</v>
      </c>
      <c r="R921" s="61">
        <v>0</v>
      </c>
      <c r="S921" s="61">
        <v>0</v>
      </c>
      <c r="T921" s="62">
        <v>0</v>
      </c>
      <c r="U921" s="75">
        <f t="shared" si="207"/>
        <v>0</v>
      </c>
    </row>
    <row r="922" spans="1:21" ht="13.5" customHeight="1" x14ac:dyDescent="0.2">
      <c r="A922" s="60">
        <f t="shared" si="229"/>
        <v>0.78124999999999956</v>
      </c>
      <c r="B922" s="54">
        <f>C922*PCUs!$B$2+D922*PCUs!$B$3+E922*PCUs!$B$4+F922*PCUs!$B$5</f>
        <v>0</v>
      </c>
      <c r="C922" s="61"/>
      <c r="D922" s="61"/>
      <c r="E922" s="61"/>
      <c r="F922" s="62"/>
      <c r="G922" s="63">
        <f t="shared" si="205"/>
        <v>0</v>
      </c>
      <c r="H922" s="60">
        <f t="shared" si="230"/>
        <v>0.78124999999999956</v>
      </c>
      <c r="I922" s="54">
        <f>J922*PCUs!$B$2+K922*PCUs!$B$3+L922*PCUs!$B$4+M922*PCUs!$B$5</f>
        <v>0</v>
      </c>
      <c r="J922" s="61"/>
      <c r="K922" s="61"/>
      <c r="L922" s="61"/>
      <c r="M922" s="62"/>
      <c r="N922" s="75">
        <f t="shared" si="206"/>
        <v>0</v>
      </c>
      <c r="O922" s="60">
        <f t="shared" si="231"/>
        <v>0.78124999999999956</v>
      </c>
      <c r="P922" s="54">
        <f>Q922*PCUs!$B$2+R922*PCUs!$B$3+S922*PCUs!$B$4+T922*PCUs!$B$5</f>
        <v>0</v>
      </c>
      <c r="Q922" s="61"/>
      <c r="R922" s="61"/>
      <c r="S922" s="61"/>
      <c r="T922" s="62"/>
      <c r="U922" s="75">
        <f t="shared" si="207"/>
        <v>0</v>
      </c>
    </row>
    <row r="923" spans="1:21" ht="13.5" customHeight="1" x14ac:dyDescent="0.2">
      <c r="A923" s="60">
        <f t="shared" si="229"/>
        <v>0.78124999999999956</v>
      </c>
      <c r="B923" s="54">
        <f>C923*PCUs!$B$2+D923*PCUs!$B$3+E923*PCUs!$B$4+F923*PCUs!$B$5</f>
        <v>0</v>
      </c>
      <c r="C923" s="61"/>
      <c r="D923" s="61"/>
      <c r="E923" s="61"/>
      <c r="F923" s="62"/>
      <c r="G923" s="63">
        <f t="shared" si="205"/>
        <v>0</v>
      </c>
      <c r="H923" s="60">
        <f t="shared" si="230"/>
        <v>0.78124999999999956</v>
      </c>
      <c r="I923" s="54">
        <f>J923*PCUs!$B$2+K923*PCUs!$B$3+L923*PCUs!$B$4+M923*PCUs!$B$5</f>
        <v>0</v>
      </c>
      <c r="J923" s="61"/>
      <c r="K923" s="61"/>
      <c r="L923" s="61"/>
      <c r="M923" s="62"/>
      <c r="N923" s="75">
        <f t="shared" si="206"/>
        <v>0</v>
      </c>
      <c r="O923" s="60">
        <f t="shared" si="231"/>
        <v>0.78124999999999956</v>
      </c>
      <c r="P923" s="54">
        <f>Q923*PCUs!$B$2+R923*PCUs!$B$3+S923*PCUs!$B$4+T923*PCUs!$B$5</f>
        <v>0</v>
      </c>
      <c r="Q923" s="61"/>
      <c r="R923" s="61"/>
      <c r="S923" s="61"/>
      <c r="T923" s="62"/>
      <c r="U923" s="75">
        <f t="shared" si="207"/>
        <v>0</v>
      </c>
    </row>
    <row r="924" spans="1:21" ht="13.5" customHeight="1" x14ac:dyDescent="0.2">
      <c r="A924" s="60">
        <f t="shared" si="229"/>
        <v>0.78124999999999956</v>
      </c>
      <c r="B924" s="65">
        <f>C924*PCUs!$B$2+D924*PCUs!$B$3+E924*PCUs!$B$4+F924*PCUs!$B$5</f>
        <v>0</v>
      </c>
      <c r="C924" s="66"/>
      <c r="D924" s="66"/>
      <c r="E924" s="66"/>
      <c r="F924" s="67"/>
      <c r="G924" s="68">
        <f t="shared" si="205"/>
        <v>0</v>
      </c>
      <c r="H924" s="60">
        <f t="shared" si="230"/>
        <v>0.78124999999999956</v>
      </c>
      <c r="I924" s="65">
        <f>J924*PCUs!$B$2+K924*PCUs!$B$3+L924*PCUs!$B$4+M924*PCUs!$B$5</f>
        <v>0</v>
      </c>
      <c r="J924" s="66"/>
      <c r="K924" s="66"/>
      <c r="L924" s="66"/>
      <c r="M924" s="67"/>
      <c r="N924" s="76">
        <f t="shared" si="206"/>
        <v>0</v>
      </c>
      <c r="O924" s="60">
        <f t="shared" si="231"/>
        <v>0.78124999999999956</v>
      </c>
      <c r="P924" s="65">
        <f>Q924*PCUs!$B$2+R924*PCUs!$B$3+S924*PCUs!$B$4+T924*PCUs!$B$5</f>
        <v>0</v>
      </c>
      <c r="Q924" s="66"/>
      <c r="R924" s="66"/>
      <c r="S924" s="66"/>
      <c r="T924" s="67"/>
      <c r="U924" s="76">
        <f t="shared" si="207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11</v>
      </c>
      <c r="C925" s="24">
        <f>VLOOKUP(B925,B913:F924,2,FALSE)</f>
        <v>11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0</v>
      </c>
      <c r="G925" s="63">
        <f t="shared" si="205"/>
        <v>63.25</v>
      </c>
      <c r="H925" s="70">
        <f>H924</f>
        <v>0.78124999999999956</v>
      </c>
      <c r="I925" s="54">
        <f>MAX(I913:I924)</f>
        <v>4</v>
      </c>
      <c r="J925" s="24">
        <f>VLOOKUP(I925,I913:M924,2,FALSE)</f>
        <v>4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si="206"/>
        <v>23</v>
      </c>
      <c r="O925" s="70">
        <f>O924</f>
        <v>0.78124999999999956</v>
      </c>
      <c r="P925" s="54">
        <f>MAX(P913:P924)</f>
        <v>1</v>
      </c>
      <c r="Q925" s="24">
        <f>VLOOKUP(P925,P913:T924,2,FALSE)</f>
        <v>1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207"/>
        <v>5.75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1</v>
      </c>
      <c r="C926" s="57">
        <v>1</v>
      </c>
      <c r="D926" s="57">
        <v>0</v>
      </c>
      <c r="E926" s="57">
        <v>0</v>
      </c>
      <c r="F926" s="58">
        <v>0</v>
      </c>
      <c r="G926" s="59">
        <f t="shared" si="205"/>
        <v>5.75</v>
      </c>
      <c r="H926" s="55">
        <f>H924+"00:05"</f>
        <v>0.78472222222222177</v>
      </c>
      <c r="I926" s="56">
        <f>J926*PCUs!$B$2+K926*PCUs!$B$3+L926*PCUs!$B$4+M926*PCUs!$B$5</f>
        <v>2</v>
      </c>
      <c r="J926" s="57">
        <v>2</v>
      </c>
      <c r="K926" s="57">
        <v>0</v>
      </c>
      <c r="L926" s="57">
        <v>0</v>
      </c>
      <c r="M926" s="58">
        <v>0</v>
      </c>
      <c r="N926" s="35">
        <f t="shared" si="206"/>
        <v>11.5</v>
      </c>
      <c r="O926" s="55">
        <f>O924+"00:05"</f>
        <v>0.78472222222222177</v>
      </c>
      <c r="P926" s="56">
        <f>Q926*PCUs!$B$2+R926*PCUs!$B$3+S926*PCUs!$B$4+T926*PCUs!$B$5</f>
        <v>0</v>
      </c>
      <c r="Q926" s="57">
        <v>0</v>
      </c>
      <c r="R926" s="57">
        <v>0</v>
      </c>
      <c r="S926" s="57">
        <v>0</v>
      </c>
      <c r="T926" s="58">
        <v>0</v>
      </c>
      <c r="U926" s="35">
        <f t="shared" si="207"/>
        <v>0</v>
      </c>
    </row>
    <row r="927" spans="1:21" ht="13.5" customHeight="1" x14ac:dyDescent="0.2">
      <c r="A927" s="60">
        <f t="shared" ref="A927:A937" si="232">A926</f>
        <v>0.78472222222222177</v>
      </c>
      <c r="B927" s="54">
        <f>C927*PCUs!$B$2+D927*PCUs!$B$3+E927*PCUs!$B$4+F927*PCUs!$B$5</f>
        <v>3</v>
      </c>
      <c r="C927" s="61">
        <v>3</v>
      </c>
      <c r="D927" s="61">
        <v>0</v>
      </c>
      <c r="E927" s="61">
        <v>0</v>
      </c>
      <c r="F927" s="62">
        <v>0</v>
      </c>
      <c r="G927" s="63">
        <f t="shared" si="205"/>
        <v>17.25</v>
      </c>
      <c r="H927" s="60">
        <f t="shared" ref="H927:H937" si="233">H926</f>
        <v>0.78472222222222177</v>
      </c>
      <c r="I927" s="54">
        <f>J927*PCUs!$B$2+K927*PCUs!$B$3+L927*PCUs!$B$4+M927*PCUs!$B$5</f>
        <v>0</v>
      </c>
      <c r="J927" s="61">
        <v>0</v>
      </c>
      <c r="K927" s="61">
        <v>0</v>
      </c>
      <c r="L927" s="61">
        <v>0</v>
      </c>
      <c r="M927" s="62">
        <v>0</v>
      </c>
      <c r="N927" s="75">
        <f t="shared" si="206"/>
        <v>0</v>
      </c>
      <c r="O927" s="60">
        <f t="shared" ref="O927:O937" si="234">O926</f>
        <v>0.78472222222222177</v>
      </c>
      <c r="P927" s="54">
        <f>Q927*PCUs!$B$2+R927*PCUs!$B$3+S927*PCUs!$B$4+T927*PCUs!$B$5</f>
        <v>0</v>
      </c>
      <c r="Q927" s="61">
        <v>0</v>
      </c>
      <c r="R927" s="61">
        <v>0</v>
      </c>
      <c r="S927" s="61">
        <v>0</v>
      </c>
      <c r="T927" s="62">
        <v>0</v>
      </c>
      <c r="U927" s="75">
        <f t="shared" si="207"/>
        <v>0</v>
      </c>
    </row>
    <row r="928" spans="1:21" ht="13.5" customHeight="1" x14ac:dyDescent="0.2">
      <c r="A928" s="60">
        <f t="shared" si="232"/>
        <v>0.78472222222222177</v>
      </c>
      <c r="B928" s="54">
        <f>C928*PCUs!$B$2+D928*PCUs!$B$3+E928*PCUs!$B$4+F928*PCUs!$B$5</f>
        <v>1</v>
      </c>
      <c r="C928" s="61">
        <v>1</v>
      </c>
      <c r="D928" s="61">
        <v>0</v>
      </c>
      <c r="E928" s="61">
        <v>0</v>
      </c>
      <c r="F928" s="62">
        <v>0</v>
      </c>
      <c r="G928" s="63">
        <f t="shared" si="205"/>
        <v>5.75</v>
      </c>
      <c r="H928" s="60">
        <f t="shared" si="233"/>
        <v>0.78472222222222177</v>
      </c>
      <c r="I928" s="54">
        <f>J928*PCUs!$B$2+K928*PCUs!$B$3+L928*PCUs!$B$4+M928*PCUs!$B$5</f>
        <v>1</v>
      </c>
      <c r="J928" s="61">
        <v>1</v>
      </c>
      <c r="K928" s="61">
        <v>0</v>
      </c>
      <c r="L928" s="61">
        <v>0</v>
      </c>
      <c r="M928" s="62">
        <v>0</v>
      </c>
      <c r="N928" s="75">
        <f t="shared" si="206"/>
        <v>5.75</v>
      </c>
      <c r="O928" s="60">
        <f t="shared" si="234"/>
        <v>0.78472222222222177</v>
      </c>
      <c r="P928" s="54">
        <f>Q928*PCUs!$B$2+R928*PCUs!$B$3+S928*PCUs!$B$4+T928*PCUs!$B$5</f>
        <v>2</v>
      </c>
      <c r="Q928" s="61">
        <v>2</v>
      </c>
      <c r="R928" s="61">
        <v>0</v>
      </c>
      <c r="S928" s="61">
        <v>0</v>
      </c>
      <c r="T928" s="62">
        <v>0</v>
      </c>
      <c r="U928" s="75">
        <f t="shared" si="207"/>
        <v>11.5</v>
      </c>
    </row>
    <row r="929" spans="1:21" ht="13.5" customHeight="1" x14ac:dyDescent="0.2">
      <c r="A929" s="60">
        <f t="shared" si="232"/>
        <v>0.78472222222222177</v>
      </c>
      <c r="B929" s="54">
        <f>C929*PCUs!$B$2+D929*PCUs!$B$3+E929*PCUs!$B$4+F929*PCUs!$B$5</f>
        <v>4</v>
      </c>
      <c r="C929" s="61">
        <v>4</v>
      </c>
      <c r="D929" s="61">
        <v>0</v>
      </c>
      <c r="E929" s="61">
        <v>0</v>
      </c>
      <c r="F929" s="62">
        <v>0</v>
      </c>
      <c r="G929" s="63">
        <f t="shared" si="205"/>
        <v>23</v>
      </c>
      <c r="H929" s="60">
        <f t="shared" si="233"/>
        <v>0.78472222222222177</v>
      </c>
      <c r="I929" s="54">
        <f>J929*PCUs!$B$2+K929*PCUs!$B$3+L929*PCUs!$B$4+M929*PCUs!$B$5</f>
        <v>0</v>
      </c>
      <c r="J929" s="61">
        <v>0</v>
      </c>
      <c r="K929" s="61">
        <v>0</v>
      </c>
      <c r="L929" s="61">
        <v>0</v>
      </c>
      <c r="M929" s="62">
        <v>0</v>
      </c>
      <c r="N929" s="75">
        <f t="shared" si="206"/>
        <v>0</v>
      </c>
      <c r="O929" s="60">
        <f t="shared" si="234"/>
        <v>0.78472222222222177</v>
      </c>
      <c r="P929" s="54">
        <f>Q929*PCUs!$B$2+R929*PCUs!$B$3+S929*PCUs!$B$4+T929*PCUs!$B$5</f>
        <v>0</v>
      </c>
      <c r="Q929" s="61">
        <v>0</v>
      </c>
      <c r="R929" s="61">
        <v>0</v>
      </c>
      <c r="S929" s="61">
        <v>0</v>
      </c>
      <c r="T929" s="62">
        <v>0</v>
      </c>
      <c r="U929" s="75">
        <f t="shared" si="207"/>
        <v>0</v>
      </c>
    </row>
    <row r="930" spans="1:21" ht="13.5" customHeight="1" x14ac:dyDescent="0.2">
      <c r="A930" s="60">
        <f t="shared" si="232"/>
        <v>0.78472222222222177</v>
      </c>
      <c r="B930" s="54">
        <f>C930*PCUs!$B$2+D930*PCUs!$B$3+E930*PCUs!$B$4+F930*PCUs!$B$5</f>
        <v>2</v>
      </c>
      <c r="C930" s="61">
        <v>2</v>
      </c>
      <c r="D930" s="61">
        <v>0</v>
      </c>
      <c r="E930" s="61">
        <v>0</v>
      </c>
      <c r="F930" s="62">
        <v>0</v>
      </c>
      <c r="G930" s="63">
        <f t="shared" si="205"/>
        <v>11.5</v>
      </c>
      <c r="H930" s="60">
        <f t="shared" si="233"/>
        <v>0.78472222222222177</v>
      </c>
      <c r="I930" s="54">
        <f>J930*PCUs!$B$2+K930*PCUs!$B$3+L930*PCUs!$B$4+M930*PCUs!$B$5</f>
        <v>0</v>
      </c>
      <c r="J930" s="61">
        <v>0</v>
      </c>
      <c r="K930" s="61">
        <v>0</v>
      </c>
      <c r="L930" s="61">
        <v>0</v>
      </c>
      <c r="M930" s="62">
        <v>0</v>
      </c>
      <c r="N930" s="75">
        <f t="shared" si="206"/>
        <v>0</v>
      </c>
      <c r="O930" s="60">
        <f t="shared" si="234"/>
        <v>0.78472222222222177</v>
      </c>
      <c r="P930" s="54">
        <f>Q930*PCUs!$B$2+R930*PCUs!$B$3+S930*PCUs!$B$4+T930*PCUs!$B$5</f>
        <v>1</v>
      </c>
      <c r="Q930" s="61">
        <v>1</v>
      </c>
      <c r="R930" s="61">
        <v>0</v>
      </c>
      <c r="S930" s="61">
        <v>0</v>
      </c>
      <c r="T930" s="62">
        <v>0</v>
      </c>
      <c r="U930" s="75">
        <f t="shared" si="207"/>
        <v>5.75</v>
      </c>
    </row>
    <row r="931" spans="1:21" ht="13.5" customHeight="1" x14ac:dyDescent="0.2">
      <c r="A931" s="60">
        <f t="shared" si="232"/>
        <v>0.78472222222222177</v>
      </c>
      <c r="B931" s="54">
        <f>C931*PCUs!$B$2+D931*PCUs!$B$3+E931*PCUs!$B$4+F931*PCUs!$B$5</f>
        <v>1</v>
      </c>
      <c r="C931" s="61">
        <v>1</v>
      </c>
      <c r="D931" s="61">
        <v>0</v>
      </c>
      <c r="E931" s="61">
        <v>0</v>
      </c>
      <c r="F931" s="62">
        <v>0</v>
      </c>
      <c r="G931" s="63">
        <f t="shared" si="205"/>
        <v>5.75</v>
      </c>
      <c r="H931" s="60">
        <f t="shared" si="233"/>
        <v>0.78472222222222177</v>
      </c>
      <c r="I931" s="54">
        <f>J931*PCUs!$B$2+K931*PCUs!$B$3+L931*PCUs!$B$4+M931*PCUs!$B$5</f>
        <v>2</v>
      </c>
      <c r="J931" s="61">
        <v>2</v>
      </c>
      <c r="K931" s="61">
        <v>0</v>
      </c>
      <c r="L931" s="61">
        <v>0</v>
      </c>
      <c r="M931" s="62">
        <v>0</v>
      </c>
      <c r="N931" s="75">
        <f t="shared" si="206"/>
        <v>11.5</v>
      </c>
      <c r="O931" s="60">
        <f t="shared" si="234"/>
        <v>0.78472222222222177</v>
      </c>
      <c r="P931" s="54">
        <f>Q931*PCUs!$B$2+R931*PCUs!$B$3+S931*PCUs!$B$4+T931*PCUs!$B$5</f>
        <v>0</v>
      </c>
      <c r="Q931" s="61">
        <v>0</v>
      </c>
      <c r="R931" s="61">
        <v>0</v>
      </c>
      <c r="S931" s="61">
        <v>0</v>
      </c>
      <c r="T931" s="62">
        <v>0</v>
      </c>
      <c r="U931" s="75">
        <f t="shared" si="207"/>
        <v>0</v>
      </c>
    </row>
    <row r="932" spans="1:21" ht="13.5" customHeight="1" x14ac:dyDescent="0.2">
      <c r="A932" s="60">
        <f t="shared" si="232"/>
        <v>0.78472222222222177</v>
      </c>
      <c r="B932" s="54">
        <f>C932*PCUs!$B$2+D932*PCUs!$B$3+E932*PCUs!$B$4+F932*PCUs!$B$5</f>
        <v>2</v>
      </c>
      <c r="C932" s="61">
        <v>2</v>
      </c>
      <c r="D932" s="61">
        <v>0</v>
      </c>
      <c r="E932" s="61">
        <v>0</v>
      </c>
      <c r="F932" s="62">
        <v>0</v>
      </c>
      <c r="G932" s="63">
        <f t="shared" si="205"/>
        <v>11.5</v>
      </c>
      <c r="H932" s="60">
        <f t="shared" si="233"/>
        <v>0.78472222222222177</v>
      </c>
      <c r="I932" s="54">
        <f>J932*PCUs!$B$2+K932*PCUs!$B$3+L932*PCUs!$B$4+M932*PCUs!$B$5</f>
        <v>2</v>
      </c>
      <c r="J932" s="61">
        <v>2</v>
      </c>
      <c r="K932" s="61">
        <v>0</v>
      </c>
      <c r="L932" s="61">
        <v>0</v>
      </c>
      <c r="M932" s="62">
        <v>0</v>
      </c>
      <c r="N932" s="75">
        <f t="shared" si="206"/>
        <v>11.5</v>
      </c>
      <c r="O932" s="60">
        <f t="shared" si="234"/>
        <v>0.78472222222222177</v>
      </c>
      <c r="P932" s="54">
        <f>Q932*PCUs!$B$2+R932*PCUs!$B$3+S932*PCUs!$B$4+T932*PCUs!$B$5</f>
        <v>0</v>
      </c>
      <c r="Q932" s="61">
        <v>0</v>
      </c>
      <c r="R932" s="61">
        <v>0</v>
      </c>
      <c r="S932" s="61">
        <v>0</v>
      </c>
      <c r="T932" s="62">
        <v>0</v>
      </c>
      <c r="U932" s="75">
        <f t="shared" si="207"/>
        <v>0</v>
      </c>
    </row>
    <row r="933" spans="1:21" ht="13.5" customHeight="1" x14ac:dyDescent="0.2">
      <c r="A933" s="60">
        <f t="shared" si="232"/>
        <v>0.78472222222222177</v>
      </c>
      <c r="B933" s="54">
        <f>C933*PCUs!$B$2+D933*PCUs!$B$3+E933*PCUs!$B$4+F933*PCUs!$B$5</f>
        <v>1</v>
      </c>
      <c r="C933" s="61">
        <v>1</v>
      </c>
      <c r="D933" s="61">
        <v>0</v>
      </c>
      <c r="E933" s="61">
        <v>0</v>
      </c>
      <c r="F933" s="62">
        <v>0</v>
      </c>
      <c r="G933" s="63">
        <f t="shared" si="205"/>
        <v>5.75</v>
      </c>
      <c r="H933" s="60">
        <f t="shared" si="233"/>
        <v>0.78472222222222177</v>
      </c>
      <c r="I933" s="54">
        <f>J933*PCUs!$B$2+K933*PCUs!$B$3+L933*PCUs!$B$4+M933*PCUs!$B$5</f>
        <v>0</v>
      </c>
      <c r="J933" s="61">
        <v>0</v>
      </c>
      <c r="K933" s="61">
        <v>0</v>
      </c>
      <c r="L933" s="61">
        <v>0</v>
      </c>
      <c r="M933" s="62">
        <v>0</v>
      </c>
      <c r="N933" s="75">
        <f t="shared" si="206"/>
        <v>0</v>
      </c>
      <c r="O933" s="60">
        <f t="shared" si="234"/>
        <v>0.78472222222222177</v>
      </c>
      <c r="P933" s="54">
        <f>Q933*PCUs!$B$2+R933*PCUs!$B$3+S933*PCUs!$B$4+T933*PCUs!$B$5</f>
        <v>0</v>
      </c>
      <c r="Q933" s="61">
        <v>0</v>
      </c>
      <c r="R933" s="61">
        <v>0</v>
      </c>
      <c r="S933" s="61">
        <v>0</v>
      </c>
      <c r="T933" s="62">
        <v>0</v>
      </c>
      <c r="U933" s="75">
        <f t="shared" si="207"/>
        <v>0</v>
      </c>
    </row>
    <row r="934" spans="1:21" ht="13.5" customHeight="1" x14ac:dyDescent="0.2">
      <c r="A934" s="60">
        <f t="shared" si="232"/>
        <v>0.78472222222222177</v>
      </c>
      <c r="B934" s="54">
        <f>C934*PCUs!$B$2+D934*PCUs!$B$3+E934*PCUs!$B$4+F934*PCUs!$B$5</f>
        <v>8</v>
      </c>
      <c r="C934" s="61">
        <v>8</v>
      </c>
      <c r="D934" s="61">
        <v>0</v>
      </c>
      <c r="E934" s="61">
        <v>0</v>
      </c>
      <c r="F934" s="62">
        <v>0</v>
      </c>
      <c r="G934" s="63">
        <f t="shared" si="205"/>
        <v>46</v>
      </c>
      <c r="H934" s="60">
        <f t="shared" si="233"/>
        <v>0.78472222222222177</v>
      </c>
      <c r="I934" s="54">
        <f>J934*PCUs!$B$2+K934*PCUs!$B$3+L934*PCUs!$B$4+M934*PCUs!$B$5</f>
        <v>3</v>
      </c>
      <c r="J934" s="61">
        <v>3</v>
      </c>
      <c r="K934" s="61">
        <v>0</v>
      </c>
      <c r="L934" s="61">
        <v>0</v>
      </c>
      <c r="M934" s="62">
        <v>0</v>
      </c>
      <c r="N934" s="75">
        <f t="shared" si="206"/>
        <v>17.25</v>
      </c>
      <c r="O934" s="60">
        <f t="shared" si="234"/>
        <v>0.78472222222222177</v>
      </c>
      <c r="P934" s="54">
        <f>Q934*PCUs!$B$2+R934*PCUs!$B$3+S934*PCUs!$B$4+T934*PCUs!$B$5</f>
        <v>2</v>
      </c>
      <c r="Q934" s="61">
        <v>2</v>
      </c>
      <c r="R934" s="61">
        <v>0</v>
      </c>
      <c r="S934" s="61">
        <v>0</v>
      </c>
      <c r="T934" s="62">
        <v>0</v>
      </c>
      <c r="U934" s="75">
        <f t="shared" si="207"/>
        <v>11.5</v>
      </c>
    </row>
    <row r="935" spans="1:21" ht="13.5" customHeight="1" x14ac:dyDescent="0.2">
      <c r="A935" s="60">
        <f t="shared" si="232"/>
        <v>0.78472222222222177</v>
      </c>
      <c r="B935" s="54">
        <f>C935*PCUs!$B$2+D935*PCUs!$B$3+E935*PCUs!$B$4+F935*PCUs!$B$5</f>
        <v>0</v>
      </c>
      <c r="C935" s="61"/>
      <c r="D935" s="61"/>
      <c r="E935" s="61"/>
      <c r="F935" s="62"/>
      <c r="G935" s="63">
        <f t="shared" si="205"/>
        <v>0</v>
      </c>
      <c r="H935" s="60">
        <f t="shared" si="233"/>
        <v>0.78472222222222177</v>
      </c>
      <c r="I935" s="54">
        <f>J935*PCUs!$B$2+K935*PCUs!$B$3+L935*PCUs!$B$4+M935*PCUs!$B$5</f>
        <v>0</v>
      </c>
      <c r="J935" s="61"/>
      <c r="K935" s="61"/>
      <c r="L935" s="61"/>
      <c r="M935" s="62"/>
      <c r="N935" s="75">
        <f t="shared" si="206"/>
        <v>0</v>
      </c>
      <c r="O935" s="60">
        <f t="shared" si="234"/>
        <v>0.78472222222222177</v>
      </c>
      <c r="P935" s="54">
        <f>Q935*PCUs!$B$2+R935*PCUs!$B$3+S935*PCUs!$B$4+T935*PCUs!$B$5</f>
        <v>0</v>
      </c>
      <c r="Q935" s="61"/>
      <c r="R935" s="61"/>
      <c r="S935" s="61"/>
      <c r="T935" s="62"/>
      <c r="U935" s="75">
        <f t="shared" si="207"/>
        <v>0</v>
      </c>
    </row>
    <row r="936" spans="1:21" ht="13.5" customHeight="1" x14ac:dyDescent="0.2">
      <c r="A936" s="60">
        <f t="shared" si="232"/>
        <v>0.78472222222222177</v>
      </c>
      <c r="B936" s="54">
        <f>C936*PCUs!$B$2+D936*PCUs!$B$3+E936*PCUs!$B$4+F936*PCUs!$B$5</f>
        <v>0</v>
      </c>
      <c r="C936" s="61"/>
      <c r="D936" s="61"/>
      <c r="E936" s="61"/>
      <c r="F936" s="62"/>
      <c r="G936" s="63">
        <f t="shared" si="205"/>
        <v>0</v>
      </c>
      <c r="H936" s="60">
        <f t="shared" si="233"/>
        <v>0.78472222222222177</v>
      </c>
      <c r="I936" s="54">
        <f>J936*PCUs!$B$2+K936*PCUs!$B$3+L936*PCUs!$B$4+M936*PCUs!$B$5</f>
        <v>0</v>
      </c>
      <c r="J936" s="61"/>
      <c r="K936" s="61"/>
      <c r="L936" s="61"/>
      <c r="M936" s="62"/>
      <c r="N936" s="75">
        <f t="shared" si="206"/>
        <v>0</v>
      </c>
      <c r="O936" s="60">
        <f t="shared" si="234"/>
        <v>0.78472222222222177</v>
      </c>
      <c r="P936" s="54">
        <f>Q936*PCUs!$B$2+R936*PCUs!$B$3+S936*PCUs!$B$4+T936*PCUs!$B$5</f>
        <v>0</v>
      </c>
      <c r="Q936" s="61"/>
      <c r="R936" s="61"/>
      <c r="S936" s="61"/>
      <c r="T936" s="62"/>
      <c r="U936" s="75">
        <f t="shared" si="207"/>
        <v>0</v>
      </c>
    </row>
    <row r="937" spans="1:21" ht="13.5" customHeight="1" x14ac:dyDescent="0.2">
      <c r="A937" s="60">
        <f t="shared" si="232"/>
        <v>0.78472222222222177</v>
      </c>
      <c r="B937" s="65">
        <f>C937*PCUs!$B$2+D937*PCUs!$B$3+E937*PCUs!$B$4+F937*PCUs!$B$5</f>
        <v>0</v>
      </c>
      <c r="C937" s="66"/>
      <c r="D937" s="66"/>
      <c r="E937" s="66"/>
      <c r="F937" s="67"/>
      <c r="G937" s="68">
        <f t="shared" si="205"/>
        <v>0</v>
      </c>
      <c r="H937" s="60">
        <f t="shared" si="233"/>
        <v>0.78472222222222177</v>
      </c>
      <c r="I937" s="65">
        <f>J937*PCUs!$B$2+K937*PCUs!$B$3+L937*PCUs!$B$4+M937*PCUs!$B$5</f>
        <v>0</v>
      </c>
      <c r="J937" s="66"/>
      <c r="K937" s="66"/>
      <c r="L937" s="66"/>
      <c r="M937" s="67"/>
      <c r="N937" s="76">
        <f t="shared" si="206"/>
        <v>0</v>
      </c>
      <c r="O937" s="60">
        <f t="shared" si="234"/>
        <v>0.78472222222222177</v>
      </c>
      <c r="P937" s="65">
        <f>Q937*PCUs!$B$2+R937*PCUs!$B$3+S937*PCUs!$B$4+T937*PCUs!$B$5</f>
        <v>0</v>
      </c>
      <c r="Q937" s="66"/>
      <c r="R937" s="66"/>
      <c r="S937" s="66"/>
      <c r="T937" s="67"/>
      <c r="U937" s="76">
        <f t="shared" si="207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8</v>
      </c>
      <c r="C938" s="24">
        <f>VLOOKUP(B938,B926:F937,2,FALSE)</f>
        <v>8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05"/>
        <v>46</v>
      </c>
      <c r="H938" s="70">
        <f>H937</f>
        <v>0.78472222222222177</v>
      </c>
      <c r="I938" s="54">
        <f>MAX(I926:I937)</f>
        <v>3</v>
      </c>
      <c r="J938" s="24">
        <f>VLOOKUP(I938,I926:M937,2,FALSE)</f>
        <v>3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06"/>
        <v>17.25</v>
      </c>
      <c r="O938" s="70">
        <f>O937</f>
        <v>0.78472222222222177</v>
      </c>
      <c r="P938" s="54">
        <f>MAX(P926:P937)</f>
        <v>2</v>
      </c>
      <c r="Q938" s="24">
        <f>VLOOKUP(P938,P926:T937,2,FALSE)</f>
        <v>2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07"/>
        <v>11.5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6</v>
      </c>
      <c r="C939" s="57">
        <v>6</v>
      </c>
      <c r="D939" s="57">
        <v>0</v>
      </c>
      <c r="E939" s="57">
        <v>0</v>
      </c>
      <c r="F939" s="58">
        <v>0</v>
      </c>
      <c r="G939" s="59">
        <f t="shared" si="205"/>
        <v>34.5</v>
      </c>
      <c r="H939" s="55">
        <f>H937+"00:05"</f>
        <v>0.78819444444444398</v>
      </c>
      <c r="I939" s="56">
        <f>J939*PCUs!$B$2+K939*PCUs!$B$3+L939*PCUs!$B$4+M939*PCUs!$B$5</f>
        <v>0</v>
      </c>
      <c r="J939" s="57">
        <v>0</v>
      </c>
      <c r="K939" s="57">
        <v>0</v>
      </c>
      <c r="L939" s="57">
        <v>0</v>
      </c>
      <c r="M939" s="58">
        <v>0</v>
      </c>
      <c r="N939" s="35">
        <f t="shared" si="206"/>
        <v>0</v>
      </c>
      <c r="O939" s="55">
        <f>O937+"00:05"</f>
        <v>0.78819444444444398</v>
      </c>
      <c r="P939" s="56">
        <f>Q939*PCUs!$B$2+R939*PCUs!$B$3+S939*PCUs!$B$4+T939*PCUs!$B$5</f>
        <v>1</v>
      </c>
      <c r="Q939" s="57">
        <v>1</v>
      </c>
      <c r="R939" s="57">
        <v>0</v>
      </c>
      <c r="S939" s="57">
        <v>0</v>
      </c>
      <c r="T939" s="58">
        <v>0</v>
      </c>
      <c r="U939" s="35">
        <f t="shared" si="207"/>
        <v>5.75</v>
      </c>
    </row>
    <row r="940" spans="1:21" ht="13.5" customHeight="1" x14ac:dyDescent="0.2">
      <c r="A940" s="60">
        <f t="shared" ref="A940:A950" si="235">A939</f>
        <v>0.78819444444444398</v>
      </c>
      <c r="B940" s="54">
        <f>C940*PCUs!$B$2+D940*PCUs!$B$3+E940*PCUs!$B$4+F940*PCUs!$B$5</f>
        <v>2</v>
      </c>
      <c r="C940" s="61">
        <v>2</v>
      </c>
      <c r="D940" s="61">
        <v>0</v>
      </c>
      <c r="E940" s="61">
        <v>0</v>
      </c>
      <c r="F940" s="62">
        <v>0</v>
      </c>
      <c r="G940" s="63">
        <f t="shared" si="205"/>
        <v>11.5</v>
      </c>
      <c r="H940" s="60">
        <f t="shared" ref="H940:H950" si="236">H939</f>
        <v>0.78819444444444398</v>
      </c>
      <c r="I940" s="54">
        <f>J940*PCUs!$B$2+K940*PCUs!$B$3+L940*PCUs!$B$4+M940*PCUs!$B$5</f>
        <v>1</v>
      </c>
      <c r="J940" s="61">
        <v>1</v>
      </c>
      <c r="K940" s="61">
        <v>0</v>
      </c>
      <c r="L940" s="61">
        <v>0</v>
      </c>
      <c r="M940" s="62">
        <v>0</v>
      </c>
      <c r="N940" s="75">
        <f t="shared" si="206"/>
        <v>5.75</v>
      </c>
      <c r="O940" s="60">
        <f t="shared" ref="O940:O950" si="237">O939</f>
        <v>0.78819444444444398</v>
      </c>
      <c r="P940" s="54">
        <f>Q940*PCUs!$B$2+R940*PCUs!$B$3+S940*PCUs!$B$4+T940*PCUs!$B$5</f>
        <v>1</v>
      </c>
      <c r="Q940" s="61">
        <v>1</v>
      </c>
      <c r="R940" s="61">
        <v>0</v>
      </c>
      <c r="S940" s="61">
        <v>0</v>
      </c>
      <c r="T940" s="62">
        <v>0</v>
      </c>
      <c r="U940" s="75">
        <f t="shared" si="207"/>
        <v>5.75</v>
      </c>
    </row>
    <row r="941" spans="1:21" ht="13.5" customHeight="1" x14ac:dyDescent="0.2">
      <c r="A941" s="60">
        <f t="shared" si="235"/>
        <v>0.78819444444444398</v>
      </c>
      <c r="B941" s="54">
        <f>C941*PCUs!$B$2+D941*PCUs!$B$3+E941*PCUs!$B$4+F941*PCUs!$B$5</f>
        <v>0</v>
      </c>
      <c r="C941" s="61">
        <v>0</v>
      </c>
      <c r="D941" s="61">
        <v>0</v>
      </c>
      <c r="E941" s="61">
        <v>0</v>
      </c>
      <c r="F941" s="62">
        <v>0</v>
      </c>
      <c r="G941" s="63">
        <f t="shared" si="205"/>
        <v>0</v>
      </c>
      <c r="H941" s="60">
        <f t="shared" si="236"/>
        <v>0.78819444444444398</v>
      </c>
      <c r="I941" s="54">
        <f>J941*PCUs!$B$2+K941*PCUs!$B$3+L941*PCUs!$B$4+M941*PCUs!$B$5</f>
        <v>2</v>
      </c>
      <c r="J941" s="61">
        <v>2</v>
      </c>
      <c r="K941" s="61">
        <v>0</v>
      </c>
      <c r="L941" s="61">
        <v>0</v>
      </c>
      <c r="M941" s="62">
        <v>0</v>
      </c>
      <c r="N941" s="75">
        <f t="shared" si="206"/>
        <v>11.5</v>
      </c>
      <c r="O941" s="60">
        <f t="shared" si="237"/>
        <v>0.78819444444444398</v>
      </c>
      <c r="P941" s="54">
        <f>Q941*PCUs!$B$2+R941*PCUs!$B$3+S941*PCUs!$B$4+T941*PCUs!$B$5</f>
        <v>1</v>
      </c>
      <c r="Q941" s="61">
        <v>1</v>
      </c>
      <c r="R941" s="61">
        <v>0</v>
      </c>
      <c r="S941" s="61">
        <v>0</v>
      </c>
      <c r="T941" s="62">
        <v>0</v>
      </c>
      <c r="U941" s="75">
        <f t="shared" si="207"/>
        <v>5.75</v>
      </c>
    </row>
    <row r="942" spans="1:21" ht="13.5" customHeight="1" x14ac:dyDescent="0.2">
      <c r="A942" s="60">
        <f t="shared" si="235"/>
        <v>0.78819444444444398</v>
      </c>
      <c r="B942" s="54">
        <f>C942*PCUs!$B$2+D942*PCUs!$B$3+E942*PCUs!$B$4+F942*PCUs!$B$5</f>
        <v>4</v>
      </c>
      <c r="C942" s="61">
        <v>4</v>
      </c>
      <c r="D942" s="61">
        <v>0</v>
      </c>
      <c r="E942" s="61">
        <v>0</v>
      </c>
      <c r="F942" s="62">
        <v>0</v>
      </c>
      <c r="G942" s="63">
        <f t="shared" si="205"/>
        <v>23</v>
      </c>
      <c r="H942" s="60">
        <f t="shared" si="236"/>
        <v>0.78819444444444398</v>
      </c>
      <c r="I942" s="54">
        <f>J942*PCUs!$B$2+K942*PCUs!$B$3+L942*PCUs!$B$4+M942*PCUs!$B$5</f>
        <v>3</v>
      </c>
      <c r="J942" s="61">
        <v>3</v>
      </c>
      <c r="K942" s="61">
        <v>0</v>
      </c>
      <c r="L942" s="61">
        <v>0</v>
      </c>
      <c r="M942" s="62">
        <v>0</v>
      </c>
      <c r="N942" s="75">
        <f t="shared" si="206"/>
        <v>17.25</v>
      </c>
      <c r="O942" s="60">
        <f t="shared" si="237"/>
        <v>0.78819444444444398</v>
      </c>
      <c r="P942" s="54">
        <f>Q942*PCUs!$B$2+R942*PCUs!$B$3+S942*PCUs!$B$4+T942*PCUs!$B$5</f>
        <v>0</v>
      </c>
      <c r="Q942" s="61">
        <v>0</v>
      </c>
      <c r="R942" s="61">
        <v>0</v>
      </c>
      <c r="S942" s="61">
        <v>0</v>
      </c>
      <c r="T942" s="62">
        <v>0</v>
      </c>
      <c r="U942" s="75">
        <f t="shared" si="207"/>
        <v>0</v>
      </c>
    </row>
    <row r="943" spans="1:21" ht="13.5" customHeight="1" x14ac:dyDescent="0.2">
      <c r="A943" s="60">
        <f t="shared" si="235"/>
        <v>0.78819444444444398</v>
      </c>
      <c r="B943" s="54">
        <f>C943*PCUs!$B$2+D943*PCUs!$B$3+E943*PCUs!$B$4+F943*PCUs!$B$5</f>
        <v>3</v>
      </c>
      <c r="C943" s="61">
        <v>3</v>
      </c>
      <c r="D943" s="61">
        <v>0</v>
      </c>
      <c r="E943" s="61">
        <v>0</v>
      </c>
      <c r="F943" s="62">
        <v>0</v>
      </c>
      <c r="G943" s="63">
        <f t="shared" si="205"/>
        <v>17.25</v>
      </c>
      <c r="H943" s="60">
        <f t="shared" si="236"/>
        <v>0.78819444444444398</v>
      </c>
      <c r="I943" s="54">
        <f>J943*PCUs!$B$2+K943*PCUs!$B$3+L943*PCUs!$B$4+M943*PCUs!$B$5</f>
        <v>2</v>
      </c>
      <c r="J943" s="61">
        <v>2</v>
      </c>
      <c r="K943" s="61">
        <v>0</v>
      </c>
      <c r="L943" s="61">
        <v>0</v>
      </c>
      <c r="M943" s="62">
        <v>0</v>
      </c>
      <c r="N943" s="75">
        <f t="shared" si="206"/>
        <v>11.5</v>
      </c>
      <c r="O943" s="60">
        <f t="shared" si="237"/>
        <v>0.78819444444444398</v>
      </c>
      <c r="P943" s="54">
        <f>Q943*PCUs!$B$2+R943*PCUs!$B$3+S943*PCUs!$B$4+T943*PCUs!$B$5</f>
        <v>1</v>
      </c>
      <c r="Q943" s="61">
        <v>1</v>
      </c>
      <c r="R943" s="61">
        <v>0</v>
      </c>
      <c r="S943" s="61">
        <v>0</v>
      </c>
      <c r="T943" s="62">
        <v>0</v>
      </c>
      <c r="U943" s="75">
        <f t="shared" si="207"/>
        <v>5.75</v>
      </c>
    </row>
    <row r="944" spans="1:21" ht="13.5" customHeight="1" x14ac:dyDescent="0.2">
      <c r="A944" s="60">
        <f t="shared" si="235"/>
        <v>0.78819444444444398</v>
      </c>
      <c r="B944" s="54">
        <f>C944*PCUs!$B$2+D944*PCUs!$B$3+E944*PCUs!$B$4+F944*PCUs!$B$5</f>
        <v>3</v>
      </c>
      <c r="C944" s="61">
        <v>3</v>
      </c>
      <c r="D944" s="61">
        <v>0</v>
      </c>
      <c r="E944" s="61">
        <v>0</v>
      </c>
      <c r="F944" s="62">
        <v>0</v>
      </c>
      <c r="G944" s="63">
        <f t="shared" si="205"/>
        <v>17.25</v>
      </c>
      <c r="H944" s="60">
        <f t="shared" si="236"/>
        <v>0.78819444444444398</v>
      </c>
      <c r="I944" s="54">
        <f>J944*PCUs!$B$2+K944*PCUs!$B$3+L944*PCUs!$B$4+M944*PCUs!$B$5</f>
        <v>0</v>
      </c>
      <c r="J944" s="61">
        <v>0</v>
      </c>
      <c r="K944" s="61">
        <v>0</v>
      </c>
      <c r="L944" s="61">
        <v>0</v>
      </c>
      <c r="M944" s="62">
        <v>0</v>
      </c>
      <c r="N944" s="75">
        <f t="shared" si="206"/>
        <v>0</v>
      </c>
      <c r="O944" s="60">
        <f t="shared" si="237"/>
        <v>0.78819444444444398</v>
      </c>
      <c r="P944" s="54">
        <f>Q944*PCUs!$B$2+R944*PCUs!$B$3+S944*PCUs!$B$4+T944*PCUs!$B$5</f>
        <v>0</v>
      </c>
      <c r="Q944" s="61">
        <v>0</v>
      </c>
      <c r="R944" s="61">
        <v>0</v>
      </c>
      <c r="S944" s="61">
        <v>0</v>
      </c>
      <c r="T944" s="62">
        <v>0</v>
      </c>
      <c r="U944" s="75">
        <f t="shared" si="207"/>
        <v>0</v>
      </c>
    </row>
    <row r="945" spans="1:21" ht="13.5" customHeight="1" x14ac:dyDescent="0.2">
      <c r="A945" s="60">
        <f t="shared" si="235"/>
        <v>0.78819444444444398</v>
      </c>
      <c r="B945" s="54">
        <f>C945*PCUs!$B$2+D945*PCUs!$B$3+E945*PCUs!$B$4+F945*PCUs!$B$5</f>
        <v>3</v>
      </c>
      <c r="C945" s="61">
        <v>3</v>
      </c>
      <c r="D945" s="61">
        <v>0</v>
      </c>
      <c r="E945" s="61">
        <v>0</v>
      </c>
      <c r="F945" s="62">
        <v>0</v>
      </c>
      <c r="G945" s="63">
        <f t="shared" si="205"/>
        <v>17.25</v>
      </c>
      <c r="H945" s="60">
        <f t="shared" si="236"/>
        <v>0.78819444444444398</v>
      </c>
      <c r="I945" s="54">
        <f>J945*PCUs!$B$2+K945*PCUs!$B$3+L945*PCUs!$B$4+M945*PCUs!$B$5</f>
        <v>5</v>
      </c>
      <c r="J945" s="61">
        <v>5</v>
      </c>
      <c r="K945" s="61">
        <v>0</v>
      </c>
      <c r="L945" s="61">
        <v>0</v>
      </c>
      <c r="M945" s="62">
        <v>0</v>
      </c>
      <c r="N945" s="75">
        <f t="shared" si="206"/>
        <v>28.75</v>
      </c>
      <c r="O945" s="60">
        <f t="shared" si="237"/>
        <v>0.78819444444444398</v>
      </c>
      <c r="P945" s="54">
        <f>Q945*PCUs!$B$2+R945*PCUs!$B$3+S945*PCUs!$B$4+T945*PCUs!$B$5</f>
        <v>0</v>
      </c>
      <c r="Q945" s="61">
        <v>0</v>
      </c>
      <c r="R945" s="61">
        <v>0</v>
      </c>
      <c r="S945" s="61">
        <v>0</v>
      </c>
      <c r="T945" s="62">
        <v>0</v>
      </c>
      <c r="U945" s="75">
        <f t="shared" si="207"/>
        <v>0</v>
      </c>
    </row>
    <row r="946" spans="1:21" ht="13.5" customHeight="1" x14ac:dyDescent="0.2">
      <c r="A946" s="60">
        <f t="shared" si="235"/>
        <v>0.78819444444444398</v>
      </c>
      <c r="B946" s="54">
        <f>C946*PCUs!$B$2+D946*PCUs!$B$3+E946*PCUs!$B$4+F946*PCUs!$B$5</f>
        <v>4</v>
      </c>
      <c r="C946" s="61">
        <v>4</v>
      </c>
      <c r="D946" s="61">
        <v>0</v>
      </c>
      <c r="E946" s="61">
        <v>0</v>
      </c>
      <c r="F946" s="62">
        <v>0</v>
      </c>
      <c r="G946" s="63">
        <f t="shared" si="205"/>
        <v>23</v>
      </c>
      <c r="H946" s="60">
        <f t="shared" si="236"/>
        <v>0.78819444444444398</v>
      </c>
      <c r="I946" s="54">
        <f>J946*PCUs!$B$2+K946*PCUs!$B$3+L946*PCUs!$B$4+M946*PCUs!$B$5</f>
        <v>3</v>
      </c>
      <c r="J946" s="61">
        <v>3</v>
      </c>
      <c r="K946" s="61">
        <v>0</v>
      </c>
      <c r="L946" s="61">
        <v>0</v>
      </c>
      <c r="M946" s="62">
        <v>0</v>
      </c>
      <c r="N946" s="75">
        <f t="shared" si="206"/>
        <v>17.25</v>
      </c>
      <c r="O946" s="60">
        <f t="shared" si="237"/>
        <v>0.78819444444444398</v>
      </c>
      <c r="P946" s="54">
        <f>Q946*PCUs!$B$2+R946*PCUs!$B$3+S946*PCUs!$B$4+T946*PCUs!$B$5</f>
        <v>0</v>
      </c>
      <c r="Q946" s="61">
        <v>0</v>
      </c>
      <c r="R946" s="61">
        <v>0</v>
      </c>
      <c r="S946" s="61">
        <v>0</v>
      </c>
      <c r="T946" s="62">
        <v>0</v>
      </c>
      <c r="U946" s="75">
        <f t="shared" si="207"/>
        <v>0</v>
      </c>
    </row>
    <row r="947" spans="1:21" ht="13.5" customHeight="1" x14ac:dyDescent="0.2">
      <c r="A947" s="60">
        <f t="shared" si="235"/>
        <v>0.78819444444444398</v>
      </c>
      <c r="B947" s="54">
        <f>C947*PCUs!$B$2+D947*PCUs!$B$3+E947*PCUs!$B$4+F947*PCUs!$B$5</f>
        <v>1</v>
      </c>
      <c r="C947" s="61">
        <v>1</v>
      </c>
      <c r="D947" s="61">
        <v>0</v>
      </c>
      <c r="E947" s="61">
        <v>0</v>
      </c>
      <c r="F947" s="62">
        <v>0</v>
      </c>
      <c r="G947" s="63">
        <f t="shared" si="205"/>
        <v>5.75</v>
      </c>
      <c r="H947" s="60">
        <f t="shared" si="236"/>
        <v>0.78819444444444398</v>
      </c>
      <c r="I947" s="54">
        <f>J947*PCUs!$B$2+K947*PCUs!$B$3+L947*PCUs!$B$4+M947*PCUs!$B$5</f>
        <v>2</v>
      </c>
      <c r="J947" s="61">
        <v>2</v>
      </c>
      <c r="K947" s="61">
        <v>0</v>
      </c>
      <c r="L947" s="61">
        <v>0</v>
      </c>
      <c r="M947" s="62">
        <v>0</v>
      </c>
      <c r="N947" s="75">
        <f t="shared" si="206"/>
        <v>11.5</v>
      </c>
      <c r="O947" s="60">
        <f t="shared" si="237"/>
        <v>0.78819444444444398</v>
      </c>
      <c r="P947" s="54">
        <f>Q947*PCUs!$B$2+R947*PCUs!$B$3+S947*PCUs!$B$4+T947*PCUs!$B$5</f>
        <v>0</v>
      </c>
      <c r="Q947" s="61">
        <v>0</v>
      </c>
      <c r="R947" s="61">
        <v>0</v>
      </c>
      <c r="S947" s="61">
        <v>0</v>
      </c>
      <c r="T947" s="62">
        <v>0</v>
      </c>
      <c r="U947" s="75">
        <f t="shared" si="207"/>
        <v>0</v>
      </c>
    </row>
    <row r="948" spans="1:21" ht="13.5" customHeight="1" x14ac:dyDescent="0.2">
      <c r="A948" s="60">
        <f t="shared" si="235"/>
        <v>0.78819444444444398</v>
      </c>
      <c r="B948" s="54">
        <f>C948*PCUs!$B$2+D948*PCUs!$B$3+E948*PCUs!$B$4+F948*PCUs!$B$5</f>
        <v>3</v>
      </c>
      <c r="C948" s="61">
        <v>3</v>
      </c>
      <c r="D948" s="61">
        <v>0</v>
      </c>
      <c r="E948" s="61">
        <v>0</v>
      </c>
      <c r="F948" s="62">
        <v>0</v>
      </c>
      <c r="G948" s="63">
        <f t="shared" si="205"/>
        <v>17.25</v>
      </c>
      <c r="H948" s="60">
        <f t="shared" si="236"/>
        <v>0.78819444444444398</v>
      </c>
      <c r="I948" s="54">
        <f>J948*PCUs!$B$2+K948*PCUs!$B$3+L948*PCUs!$B$4+M948*PCUs!$B$5</f>
        <v>1</v>
      </c>
      <c r="J948" s="61">
        <v>1</v>
      </c>
      <c r="K948" s="61">
        <v>0</v>
      </c>
      <c r="L948" s="61">
        <v>0</v>
      </c>
      <c r="M948" s="62">
        <v>0</v>
      </c>
      <c r="N948" s="75">
        <f t="shared" si="206"/>
        <v>5.75</v>
      </c>
      <c r="O948" s="60">
        <f t="shared" si="237"/>
        <v>0.78819444444444398</v>
      </c>
      <c r="P948" s="54">
        <f>Q948*PCUs!$B$2+R948*PCUs!$B$3+S948*PCUs!$B$4+T948*PCUs!$B$5</f>
        <v>0</v>
      </c>
      <c r="Q948" s="61">
        <v>0</v>
      </c>
      <c r="R948" s="61">
        <v>0</v>
      </c>
      <c r="S948" s="61">
        <v>0</v>
      </c>
      <c r="T948" s="62">
        <v>0</v>
      </c>
      <c r="U948" s="75">
        <f t="shared" si="207"/>
        <v>0</v>
      </c>
    </row>
    <row r="949" spans="1:21" ht="13.5" customHeight="1" x14ac:dyDescent="0.2">
      <c r="A949" s="60">
        <f t="shared" si="235"/>
        <v>0.78819444444444398</v>
      </c>
      <c r="B949" s="54">
        <f>C949*PCUs!$B$2+D949*PCUs!$B$3+E949*PCUs!$B$4+F949*PCUs!$B$5</f>
        <v>0</v>
      </c>
      <c r="C949" s="61"/>
      <c r="D949" s="61"/>
      <c r="E949" s="61"/>
      <c r="F949" s="62"/>
      <c r="G949" s="63">
        <f t="shared" si="205"/>
        <v>0</v>
      </c>
      <c r="H949" s="60">
        <f t="shared" si="236"/>
        <v>0.78819444444444398</v>
      </c>
      <c r="I949" s="54">
        <f>J949*PCUs!$B$2+K949*PCUs!$B$3+L949*PCUs!$B$4+M949*PCUs!$B$5</f>
        <v>0</v>
      </c>
      <c r="J949" s="61"/>
      <c r="K949" s="61"/>
      <c r="L949" s="61"/>
      <c r="M949" s="62"/>
      <c r="N949" s="75">
        <f t="shared" si="206"/>
        <v>0</v>
      </c>
      <c r="O949" s="60">
        <f t="shared" si="237"/>
        <v>0.78819444444444398</v>
      </c>
      <c r="P949" s="54">
        <f>Q949*PCUs!$B$2+R949*PCUs!$B$3+S949*PCUs!$B$4+T949*PCUs!$B$5</f>
        <v>0</v>
      </c>
      <c r="Q949" s="61"/>
      <c r="R949" s="61"/>
      <c r="S949" s="61"/>
      <c r="T949" s="62"/>
      <c r="U949" s="75">
        <f t="shared" si="207"/>
        <v>0</v>
      </c>
    </row>
    <row r="950" spans="1:21" ht="13.5" customHeight="1" x14ac:dyDescent="0.2">
      <c r="A950" s="60">
        <f t="shared" si="235"/>
        <v>0.78819444444444398</v>
      </c>
      <c r="B950" s="65">
        <f>C950*PCUs!$B$2+D950*PCUs!$B$3+E950*PCUs!$B$4+F950*PCUs!$B$5</f>
        <v>0</v>
      </c>
      <c r="C950" s="66"/>
      <c r="D950" s="66"/>
      <c r="E950" s="66"/>
      <c r="F950" s="67"/>
      <c r="G950" s="68">
        <f t="shared" si="205"/>
        <v>0</v>
      </c>
      <c r="H950" s="60">
        <f t="shared" si="236"/>
        <v>0.78819444444444398</v>
      </c>
      <c r="I950" s="65">
        <f>J950*PCUs!$B$2+K950*PCUs!$B$3+L950*PCUs!$B$4+M950*PCUs!$B$5</f>
        <v>0</v>
      </c>
      <c r="J950" s="66"/>
      <c r="K950" s="66"/>
      <c r="L950" s="66"/>
      <c r="M950" s="67"/>
      <c r="N950" s="76">
        <f t="shared" si="206"/>
        <v>0</v>
      </c>
      <c r="O950" s="60">
        <f t="shared" si="237"/>
        <v>0.78819444444444398</v>
      </c>
      <c r="P950" s="65">
        <f>Q950*PCUs!$B$2+R950*PCUs!$B$3+S950*PCUs!$B$4+T950*PCUs!$B$5</f>
        <v>0</v>
      </c>
      <c r="Q950" s="66"/>
      <c r="R950" s="66"/>
      <c r="S950" s="66"/>
      <c r="T950" s="67"/>
      <c r="U950" s="76">
        <f t="shared" si="207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6</v>
      </c>
      <c r="C951" s="82">
        <f>VLOOKUP(B951,B939:F950,2,FALSE)</f>
        <v>6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05"/>
        <v>34.5</v>
      </c>
      <c r="H951" s="81">
        <f>H950</f>
        <v>0.78819444444444398</v>
      </c>
      <c r="I951" s="74">
        <f>MAX(I939:I950)</f>
        <v>5</v>
      </c>
      <c r="J951" s="82">
        <f>VLOOKUP(I951,I939:M950,2,FALSE)</f>
        <v>5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06"/>
        <v>28.75</v>
      </c>
      <c r="O951" s="81">
        <f>O950</f>
        <v>0.78819444444444398</v>
      </c>
      <c r="P951" s="74">
        <f>MAX(P939:P950)</f>
        <v>1</v>
      </c>
      <c r="Q951" s="82">
        <f>VLOOKUP(P951,P939:T950,2,FALSE)</f>
        <v>1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207"/>
        <v>5.75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16" man="1"/>
    <brk id="171" max="16" man="1"/>
    <brk id="249" max="16" man="1"/>
    <brk id="327" max="16" man="1"/>
    <brk id="405" max="16" man="1"/>
    <brk id="483" max="16" man="1"/>
    <brk id="561" max="16" man="1"/>
    <brk id="639" max="16" man="1"/>
    <brk id="717" max="16" man="1"/>
    <brk id="795" max="16" man="1"/>
    <brk id="873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40</v>
      </c>
      <c r="B14" s="51"/>
      <c r="C14" s="51"/>
      <c r="D14" s="51"/>
      <c r="E14" s="51"/>
      <c r="F14" s="52"/>
      <c r="G14" s="51"/>
      <c r="H14" s="50" t="s">
        <v>41</v>
      </c>
      <c r="I14" s="51"/>
      <c r="J14" s="51"/>
      <c r="K14" s="51"/>
      <c r="L14" s="51"/>
      <c r="M14" s="51"/>
      <c r="N14" s="52"/>
      <c r="O14" s="50" t="s">
        <v>44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3</v>
      </c>
      <c r="C16" s="57">
        <v>3</v>
      </c>
      <c r="D16" s="57">
        <v>0</v>
      </c>
      <c r="E16" s="57">
        <v>0</v>
      </c>
      <c r="F16" s="58">
        <v>0</v>
      </c>
      <c r="G16" s="59">
        <f>B16*5.75</f>
        <v>17.25</v>
      </c>
      <c r="H16" s="55">
        <v>0.29166666666666669</v>
      </c>
      <c r="I16" s="56">
        <f>J16*PCUs!$B$2+K16*PCUs!$B$3+L16*PCUs!$B$4+M16*PCUs!$B$5</f>
        <v>1</v>
      </c>
      <c r="J16" s="57">
        <v>1</v>
      </c>
      <c r="K16" s="57">
        <v>0</v>
      </c>
      <c r="L16" s="57">
        <v>0</v>
      </c>
      <c r="M16" s="58">
        <v>0</v>
      </c>
      <c r="N16" s="35">
        <f>I16*5.75</f>
        <v>5.75</v>
      </c>
      <c r="O16" s="55">
        <v>0.29166666666666669</v>
      </c>
      <c r="P16" s="56">
        <f>Q16*PCUs!$B$2+R16*PCUs!$B$3+S16*PCUs!$B$4+T16*PCUs!$B$5</f>
        <v>6</v>
      </c>
      <c r="Q16" s="57">
        <v>6</v>
      </c>
      <c r="R16" s="57">
        <v>0</v>
      </c>
      <c r="S16" s="57">
        <v>0</v>
      </c>
      <c r="T16" s="58">
        <v>0</v>
      </c>
      <c r="U16" s="35">
        <f>P16*5.75</f>
        <v>34.5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2</v>
      </c>
      <c r="C17" s="61">
        <v>2</v>
      </c>
      <c r="D17" s="61">
        <v>0</v>
      </c>
      <c r="E17" s="61">
        <v>0</v>
      </c>
      <c r="F17" s="62">
        <v>0</v>
      </c>
      <c r="G17" s="63">
        <f t="shared" ref="G17:G157" si="0">B17*5.75</f>
        <v>11.5</v>
      </c>
      <c r="H17" s="60">
        <f>H16</f>
        <v>0.29166666666666669</v>
      </c>
      <c r="I17" s="54">
        <f>J17*PCUs!$B$2+K17*PCUs!$B$3+L17*PCUs!$B$4+M17*PCUs!$B$5</f>
        <v>2</v>
      </c>
      <c r="J17" s="61">
        <v>2</v>
      </c>
      <c r="K17" s="61">
        <v>0</v>
      </c>
      <c r="L17" s="61">
        <v>0</v>
      </c>
      <c r="M17" s="62">
        <v>0</v>
      </c>
      <c r="N17" s="75">
        <f t="shared" ref="N17:N157" si="1">I17*5.75</f>
        <v>11.5</v>
      </c>
      <c r="O17" s="60">
        <f>O16</f>
        <v>0.29166666666666669</v>
      </c>
      <c r="P17" s="54">
        <f>Q17*PCUs!$B$2+R17*PCUs!$B$3+S17*PCUs!$B$4+T17*PCUs!$B$5</f>
        <v>1</v>
      </c>
      <c r="Q17" s="61">
        <v>1</v>
      </c>
      <c r="R17" s="61">
        <v>0</v>
      </c>
      <c r="S17" s="61">
        <v>0</v>
      </c>
      <c r="T17" s="62">
        <v>0</v>
      </c>
      <c r="U17" s="75">
        <f t="shared" ref="U17:U157" si="2">P17*5.75</f>
        <v>5.75</v>
      </c>
    </row>
    <row r="18" spans="1:21" ht="13.5" customHeight="1" x14ac:dyDescent="0.2">
      <c r="A18" s="60">
        <f t="shared" ref="A18:A27" si="3">A17</f>
        <v>0.29166666666666669</v>
      </c>
      <c r="B18" s="54">
        <f>C18*PCUs!$B$2+D18*PCUs!$B$3+E18*PCUs!$B$4+F18*PCUs!$B$5</f>
        <v>2</v>
      </c>
      <c r="C18" s="61">
        <v>2</v>
      </c>
      <c r="D18" s="61">
        <v>0</v>
      </c>
      <c r="E18" s="61">
        <v>0</v>
      </c>
      <c r="F18" s="62">
        <v>0</v>
      </c>
      <c r="G18" s="63">
        <f t="shared" si="0"/>
        <v>11.5</v>
      </c>
      <c r="H18" s="60">
        <f t="shared" ref="H18:H27" si="4">H17</f>
        <v>0.29166666666666669</v>
      </c>
      <c r="I18" s="54">
        <f>J18*PCUs!$B$2+K18*PCUs!$B$3+L18*PCUs!$B$4+M18*PCUs!$B$5</f>
        <v>1</v>
      </c>
      <c r="J18" s="61">
        <v>1</v>
      </c>
      <c r="K18" s="61">
        <v>0</v>
      </c>
      <c r="L18" s="61">
        <v>0</v>
      </c>
      <c r="M18" s="62">
        <v>0</v>
      </c>
      <c r="N18" s="75">
        <f t="shared" si="1"/>
        <v>5.75</v>
      </c>
      <c r="O18" s="60">
        <f t="shared" ref="O18:O27" si="5">O17</f>
        <v>0.29166666666666669</v>
      </c>
      <c r="P18" s="54">
        <f>Q18*PCUs!$B$2+R18*PCUs!$B$3+S18*PCUs!$B$4+T18*PCUs!$B$5</f>
        <v>2</v>
      </c>
      <c r="Q18" s="61">
        <v>2</v>
      </c>
      <c r="R18" s="61">
        <v>0</v>
      </c>
      <c r="S18" s="61">
        <v>0</v>
      </c>
      <c r="T18" s="62">
        <v>0</v>
      </c>
      <c r="U18" s="75">
        <f t="shared" si="2"/>
        <v>11.5</v>
      </c>
    </row>
    <row r="19" spans="1:21" ht="13.5" customHeight="1" x14ac:dyDescent="0.2">
      <c r="A19" s="60">
        <f t="shared" si="3"/>
        <v>0.29166666666666669</v>
      </c>
      <c r="B19" s="54">
        <f>C19*PCUs!$B$2+D19*PCUs!$B$3+E19*PCUs!$B$4+F19*PCUs!$B$5</f>
        <v>4.5</v>
      </c>
      <c r="C19" s="61">
        <v>3</v>
      </c>
      <c r="D19" s="61">
        <v>1</v>
      </c>
      <c r="E19" s="61">
        <v>0</v>
      </c>
      <c r="F19" s="62">
        <v>0</v>
      </c>
      <c r="G19" s="63">
        <f t="shared" si="0"/>
        <v>25.875</v>
      </c>
      <c r="H19" s="60">
        <f t="shared" si="4"/>
        <v>0.29166666666666669</v>
      </c>
      <c r="I19" s="54">
        <f>J19*PCUs!$B$2+K19*PCUs!$B$3+L19*PCUs!$B$4+M19*PCUs!$B$5</f>
        <v>3</v>
      </c>
      <c r="J19" s="61">
        <v>3</v>
      </c>
      <c r="K19" s="61">
        <v>0</v>
      </c>
      <c r="L19" s="61">
        <v>0</v>
      </c>
      <c r="M19" s="62">
        <v>0</v>
      </c>
      <c r="N19" s="75">
        <f t="shared" si="1"/>
        <v>17.25</v>
      </c>
      <c r="O19" s="60">
        <f t="shared" si="5"/>
        <v>0.29166666666666669</v>
      </c>
      <c r="P19" s="54">
        <f>Q19*PCUs!$B$2+R19*PCUs!$B$3+S19*PCUs!$B$4+T19*PCUs!$B$5</f>
        <v>3</v>
      </c>
      <c r="Q19" s="61">
        <v>3</v>
      </c>
      <c r="R19" s="61">
        <v>0</v>
      </c>
      <c r="S19" s="61">
        <v>0</v>
      </c>
      <c r="T19" s="62">
        <v>0</v>
      </c>
      <c r="U19" s="75">
        <f t="shared" si="2"/>
        <v>17.25</v>
      </c>
    </row>
    <row r="20" spans="1:21" ht="13.5" customHeight="1" x14ac:dyDescent="0.2">
      <c r="A20" s="60">
        <f t="shared" si="3"/>
        <v>0.29166666666666669</v>
      </c>
      <c r="B20" s="54">
        <f>C20*PCUs!$B$2+D20*PCUs!$B$3+E20*PCUs!$B$4+F20*PCUs!$B$5</f>
        <v>0</v>
      </c>
      <c r="C20" s="61"/>
      <c r="D20" s="61"/>
      <c r="E20" s="61"/>
      <c r="F20" s="62"/>
      <c r="G20" s="63">
        <f t="shared" si="0"/>
        <v>0</v>
      </c>
      <c r="H20" s="60">
        <f t="shared" si="4"/>
        <v>0.29166666666666669</v>
      </c>
      <c r="I20" s="54">
        <f>J20*PCUs!$B$2+K20*PCUs!$B$3+L20*PCUs!$B$4+M20*PCUs!$B$5</f>
        <v>0</v>
      </c>
      <c r="J20" s="61"/>
      <c r="K20" s="61"/>
      <c r="L20" s="61"/>
      <c r="M20" s="62"/>
      <c r="N20" s="75">
        <f t="shared" si="1"/>
        <v>0</v>
      </c>
      <c r="O20" s="60">
        <f t="shared" si="5"/>
        <v>0.29166666666666669</v>
      </c>
      <c r="P20" s="54">
        <f>Q20*PCUs!$B$2+R20*PCUs!$B$3+S20*PCUs!$B$4+T20*PCUs!$B$5</f>
        <v>0</v>
      </c>
      <c r="Q20" s="61"/>
      <c r="R20" s="61"/>
      <c r="S20" s="61"/>
      <c r="T20" s="62"/>
      <c r="U20" s="75">
        <f t="shared" si="2"/>
        <v>0</v>
      </c>
    </row>
    <row r="21" spans="1:21" ht="13.5" customHeight="1" x14ac:dyDescent="0.2">
      <c r="A21" s="60">
        <f t="shared" si="3"/>
        <v>0.29166666666666669</v>
      </c>
      <c r="B21" s="54">
        <f>C21*PCUs!$B$2+D21*PCUs!$B$3+E21*PCUs!$B$4+F21*PCUs!$B$5</f>
        <v>0</v>
      </c>
      <c r="C21" s="61"/>
      <c r="D21" s="61"/>
      <c r="E21" s="61"/>
      <c r="F21" s="62"/>
      <c r="G21" s="63">
        <f t="shared" si="0"/>
        <v>0</v>
      </c>
      <c r="H21" s="60">
        <f t="shared" si="4"/>
        <v>0.29166666666666669</v>
      </c>
      <c r="I21" s="54">
        <f>J21*PCUs!$B$2+K21*PCUs!$B$3+L21*PCUs!$B$4+M21*PCUs!$B$5</f>
        <v>0</v>
      </c>
      <c r="J21" s="61"/>
      <c r="K21" s="61"/>
      <c r="L21" s="61"/>
      <c r="M21" s="62"/>
      <c r="N21" s="75">
        <f t="shared" si="1"/>
        <v>0</v>
      </c>
      <c r="O21" s="60">
        <f t="shared" si="5"/>
        <v>0.29166666666666669</v>
      </c>
      <c r="P21" s="54">
        <f>Q21*PCUs!$B$2+R21*PCUs!$B$3+S21*PCUs!$B$4+T21*PCUs!$B$5</f>
        <v>0</v>
      </c>
      <c r="Q21" s="61"/>
      <c r="R21" s="61"/>
      <c r="S21" s="61"/>
      <c r="T21" s="62"/>
      <c r="U21" s="75">
        <f t="shared" si="2"/>
        <v>0</v>
      </c>
    </row>
    <row r="22" spans="1:21" ht="13.5" customHeight="1" x14ac:dyDescent="0.2">
      <c r="A22" s="60">
        <f t="shared" si="3"/>
        <v>0.29166666666666669</v>
      </c>
      <c r="B22" s="54">
        <f>C22*PCUs!$B$2+D22*PCUs!$B$3+E22*PCUs!$B$4+F22*PCUs!$B$5</f>
        <v>0</v>
      </c>
      <c r="C22" s="61"/>
      <c r="D22" s="61"/>
      <c r="E22" s="61"/>
      <c r="F22" s="62"/>
      <c r="G22" s="63">
        <f t="shared" si="0"/>
        <v>0</v>
      </c>
      <c r="H22" s="60">
        <f t="shared" si="4"/>
        <v>0.29166666666666669</v>
      </c>
      <c r="I22" s="54">
        <f>J22*PCUs!$B$2+K22*PCUs!$B$3+L22*PCUs!$B$4+M22*PCUs!$B$5</f>
        <v>0</v>
      </c>
      <c r="J22" s="61"/>
      <c r="K22" s="61"/>
      <c r="L22" s="61"/>
      <c r="M22" s="62"/>
      <c r="N22" s="75">
        <f t="shared" si="1"/>
        <v>0</v>
      </c>
      <c r="O22" s="60">
        <f t="shared" si="5"/>
        <v>0.29166666666666669</v>
      </c>
      <c r="P22" s="54">
        <f>Q22*PCUs!$B$2+R22*PCUs!$B$3+S22*PCUs!$B$4+T22*PCUs!$B$5</f>
        <v>0</v>
      </c>
      <c r="Q22" s="61"/>
      <c r="R22" s="61"/>
      <c r="S22" s="61"/>
      <c r="T22" s="62"/>
      <c r="U22" s="75">
        <f t="shared" si="2"/>
        <v>0</v>
      </c>
    </row>
    <row r="23" spans="1:21" ht="13.5" customHeight="1" x14ac:dyDescent="0.2">
      <c r="A23" s="60">
        <f t="shared" si="3"/>
        <v>0.29166666666666669</v>
      </c>
      <c r="B23" s="54">
        <f>C23*PCUs!$B$2+D23*PCUs!$B$3+E23*PCUs!$B$4+F23*PCUs!$B$5</f>
        <v>0</v>
      </c>
      <c r="C23" s="61"/>
      <c r="D23" s="61"/>
      <c r="E23" s="61"/>
      <c r="F23" s="62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J23" s="61"/>
      <c r="K23" s="61"/>
      <c r="L23" s="61"/>
      <c r="M23" s="62"/>
      <c r="N23" s="75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Q23" s="61"/>
      <c r="R23" s="61"/>
      <c r="S23" s="61"/>
      <c r="T23" s="62"/>
      <c r="U23" s="75">
        <f t="shared" si="2"/>
        <v>0</v>
      </c>
    </row>
    <row r="24" spans="1:21" ht="13.5" customHeight="1" x14ac:dyDescent="0.2">
      <c r="A24" s="60">
        <f t="shared" si="3"/>
        <v>0.29166666666666669</v>
      </c>
      <c r="B24" s="54">
        <f>C24*PCUs!$B$2+D24*PCUs!$B$3+E24*PCUs!$B$4+F24*PCUs!$B$5</f>
        <v>0</v>
      </c>
      <c r="C24" s="61"/>
      <c r="D24" s="61"/>
      <c r="E24" s="61"/>
      <c r="F24" s="62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J24" s="61"/>
      <c r="K24" s="61"/>
      <c r="L24" s="61"/>
      <c r="M24" s="62"/>
      <c r="N24" s="75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Q24" s="61"/>
      <c r="R24" s="61"/>
      <c r="S24" s="61"/>
      <c r="T24" s="62"/>
      <c r="U24" s="75">
        <f t="shared" si="2"/>
        <v>0</v>
      </c>
    </row>
    <row r="25" spans="1:21" ht="13.5" customHeight="1" x14ac:dyDescent="0.2">
      <c r="A25" s="60">
        <f t="shared" si="3"/>
        <v>0.29166666666666669</v>
      </c>
      <c r="B25" s="54">
        <f>C25*PCUs!$B$2+D25*PCUs!$B$3+E25*PCUs!$B$4+F25*PCUs!$B$5</f>
        <v>0</v>
      </c>
      <c r="C25" s="61"/>
      <c r="D25" s="61"/>
      <c r="E25" s="61"/>
      <c r="F25" s="62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J25" s="61"/>
      <c r="K25" s="61"/>
      <c r="L25" s="61"/>
      <c r="M25" s="62"/>
      <c r="N25" s="75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Q25" s="61"/>
      <c r="R25" s="61"/>
      <c r="S25" s="61"/>
      <c r="T25" s="62"/>
      <c r="U25" s="75">
        <f t="shared" si="2"/>
        <v>0</v>
      </c>
    </row>
    <row r="26" spans="1:21" ht="13.5" customHeight="1" x14ac:dyDescent="0.2">
      <c r="A26" s="60">
        <f t="shared" si="3"/>
        <v>0.29166666666666669</v>
      </c>
      <c r="B26" s="54">
        <f>C26*PCUs!$B$2+D26*PCUs!$B$3+E26*PCUs!$B$4+F26*PCUs!$B$5</f>
        <v>0</v>
      </c>
      <c r="C26" s="61"/>
      <c r="D26" s="61"/>
      <c r="E26" s="61"/>
      <c r="F26" s="62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J26" s="61"/>
      <c r="K26" s="61"/>
      <c r="L26" s="61"/>
      <c r="M26" s="62"/>
      <c r="N26" s="75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Q26" s="61"/>
      <c r="R26" s="61"/>
      <c r="S26" s="61"/>
      <c r="T26" s="62"/>
      <c r="U26" s="75">
        <f t="shared" si="2"/>
        <v>0</v>
      </c>
    </row>
    <row r="27" spans="1:21" ht="13.5" customHeight="1" x14ac:dyDescent="0.2">
      <c r="A27" s="64">
        <f t="shared" si="3"/>
        <v>0.29166666666666669</v>
      </c>
      <c r="B27" s="65">
        <f>C27*PCUs!$B$2+D27*PCUs!$B$3+E27*PCUs!$B$4+F27*PCUs!$B$5</f>
        <v>0</v>
      </c>
      <c r="C27" s="66"/>
      <c r="D27" s="66"/>
      <c r="E27" s="66"/>
      <c r="F27" s="67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66"/>
      <c r="K27" s="66"/>
      <c r="L27" s="66"/>
      <c r="M27" s="67"/>
      <c r="N27" s="76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66"/>
      <c r="R27" s="66"/>
      <c r="S27" s="66"/>
      <c r="T27" s="67"/>
      <c r="U27" s="76">
        <f t="shared" si="2"/>
        <v>0</v>
      </c>
    </row>
    <row r="28" spans="1:21" ht="13.5" customHeight="1" x14ac:dyDescent="0.2">
      <c r="A28" s="60">
        <f>A27</f>
        <v>0.29166666666666669</v>
      </c>
      <c r="B28" s="54">
        <f>MAX(B16:B27)</f>
        <v>4.5</v>
      </c>
      <c r="C28" s="24">
        <f>VLOOKUP(B28,B16:F27,2,FALSE)</f>
        <v>3</v>
      </c>
      <c r="D28" s="24">
        <f>VLOOKUP(B28,B16:F27,3,FALSE)</f>
        <v>1</v>
      </c>
      <c r="E28" s="24">
        <f>VLOOKUP(B28,B16:F27,4,FALSE)</f>
        <v>0</v>
      </c>
      <c r="F28" s="69">
        <f>VLOOKUP(B28,B16:F27,5,FALSE)</f>
        <v>0</v>
      </c>
      <c r="G28" s="63">
        <f t="shared" si="0"/>
        <v>25.875</v>
      </c>
      <c r="H28" s="60">
        <f>H27</f>
        <v>0.29166666666666669</v>
      </c>
      <c r="I28" s="54">
        <f>MAX(I16:I27)</f>
        <v>3</v>
      </c>
      <c r="J28" s="24">
        <f>VLOOKUP(I28,I16:M27,2,FALSE)</f>
        <v>3</v>
      </c>
      <c r="K28" s="24">
        <f>VLOOKUP(I28,I16:M27,3,FALSE)</f>
        <v>0</v>
      </c>
      <c r="L28" s="24">
        <f>VLOOKUP(I28,I16:M27,4,FALSE)</f>
        <v>0</v>
      </c>
      <c r="M28" s="69">
        <f>VLOOKUP(I28,I16:M27,5,FALSE)</f>
        <v>0</v>
      </c>
      <c r="N28" s="75">
        <f t="shared" si="1"/>
        <v>17.25</v>
      </c>
      <c r="O28" s="60">
        <f>O27</f>
        <v>0.29166666666666669</v>
      </c>
      <c r="P28" s="54">
        <f>MAX(P16:P27)</f>
        <v>6</v>
      </c>
      <c r="Q28" s="24">
        <f>VLOOKUP(P28,P16:T27,2,FALSE)</f>
        <v>6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2"/>
        <v>34.5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0</v>
      </c>
      <c r="C29" s="57">
        <v>0</v>
      </c>
      <c r="D29" s="57">
        <v>0</v>
      </c>
      <c r="E29" s="57">
        <v>0</v>
      </c>
      <c r="F29" s="58">
        <v>0</v>
      </c>
      <c r="G29" s="59">
        <f t="shared" si="0"/>
        <v>0</v>
      </c>
      <c r="H29" s="55">
        <f>H27+"00:05"</f>
        <v>0.2951388888888889</v>
      </c>
      <c r="I29" s="56">
        <f>J29*PCUs!$B$2+K29*PCUs!$B$3+L29*PCUs!$B$4+M29*PCUs!$B$5</f>
        <v>0</v>
      </c>
      <c r="J29" s="57">
        <v>0</v>
      </c>
      <c r="K29" s="57">
        <v>0</v>
      </c>
      <c r="L29" s="57">
        <v>0</v>
      </c>
      <c r="M29" s="58">
        <v>0</v>
      </c>
      <c r="N29" s="35">
        <f t="shared" si="1"/>
        <v>0</v>
      </c>
      <c r="O29" s="55">
        <f>O27+"00:05"</f>
        <v>0.2951388888888889</v>
      </c>
      <c r="P29" s="56">
        <f>Q29*PCUs!$B$2+R29*PCUs!$B$3+S29*PCUs!$B$4+T29*PCUs!$B$5</f>
        <v>4</v>
      </c>
      <c r="Q29" s="57">
        <v>4</v>
      </c>
      <c r="R29" s="57">
        <v>0</v>
      </c>
      <c r="S29" s="57">
        <v>0</v>
      </c>
      <c r="T29" s="58">
        <v>0</v>
      </c>
      <c r="U29" s="35">
        <f t="shared" si="2"/>
        <v>23</v>
      </c>
    </row>
    <row r="30" spans="1:21" ht="13.5" customHeight="1" x14ac:dyDescent="0.2">
      <c r="A30" s="60">
        <f t="shared" ref="A30:A40" si="6">A29</f>
        <v>0.2951388888888889</v>
      </c>
      <c r="B30" s="54">
        <f>C30*PCUs!$B$2+D30*PCUs!$B$3+E30*PCUs!$B$4+F30*PCUs!$B$5</f>
        <v>2</v>
      </c>
      <c r="C30" s="61">
        <v>2</v>
      </c>
      <c r="D30" s="61">
        <v>0</v>
      </c>
      <c r="E30" s="61">
        <v>0</v>
      </c>
      <c r="F30" s="62">
        <v>0</v>
      </c>
      <c r="G30" s="63">
        <f t="shared" si="0"/>
        <v>11.5</v>
      </c>
      <c r="H30" s="60">
        <f t="shared" ref="H30:H40" si="7">H29</f>
        <v>0.2951388888888889</v>
      </c>
      <c r="I30" s="54">
        <f>J30*PCUs!$B$2+K30*PCUs!$B$3+L30*PCUs!$B$4+M30*PCUs!$B$5</f>
        <v>1</v>
      </c>
      <c r="J30" s="61">
        <v>1</v>
      </c>
      <c r="K30" s="61">
        <v>0</v>
      </c>
      <c r="L30" s="61">
        <v>0</v>
      </c>
      <c r="M30" s="62">
        <v>0</v>
      </c>
      <c r="N30" s="75">
        <f t="shared" si="1"/>
        <v>5.75</v>
      </c>
      <c r="O30" s="60">
        <f t="shared" ref="O30:O40" si="8">O29</f>
        <v>0.2951388888888889</v>
      </c>
      <c r="P30" s="54">
        <f>Q30*PCUs!$B$2+R30*PCUs!$B$3+S30*PCUs!$B$4+T30*PCUs!$B$5</f>
        <v>2</v>
      </c>
      <c r="Q30" s="61">
        <v>2</v>
      </c>
      <c r="R30" s="61">
        <v>0</v>
      </c>
      <c r="S30" s="61">
        <v>0</v>
      </c>
      <c r="T30" s="62">
        <v>0</v>
      </c>
      <c r="U30" s="75">
        <f t="shared" si="2"/>
        <v>11.5</v>
      </c>
    </row>
    <row r="31" spans="1:21" ht="13.5" customHeight="1" x14ac:dyDescent="0.2">
      <c r="A31" s="60">
        <f t="shared" si="6"/>
        <v>0.2951388888888889</v>
      </c>
      <c r="B31" s="54">
        <f>C31*PCUs!$B$2+D31*PCUs!$B$3+E31*PCUs!$B$4+F31*PCUs!$B$5</f>
        <v>3</v>
      </c>
      <c r="C31" s="61">
        <v>3</v>
      </c>
      <c r="D31" s="61">
        <v>0</v>
      </c>
      <c r="E31" s="61">
        <v>0</v>
      </c>
      <c r="F31" s="62">
        <v>0</v>
      </c>
      <c r="G31" s="63">
        <f t="shared" si="0"/>
        <v>17.25</v>
      </c>
      <c r="H31" s="60">
        <f t="shared" si="7"/>
        <v>0.2951388888888889</v>
      </c>
      <c r="I31" s="54">
        <f>J31*PCUs!$B$2+K31*PCUs!$B$3+L31*PCUs!$B$4+M31*PCUs!$B$5</f>
        <v>3.5</v>
      </c>
      <c r="J31" s="61">
        <v>2</v>
      </c>
      <c r="K31" s="61">
        <v>1</v>
      </c>
      <c r="L31" s="61">
        <v>0</v>
      </c>
      <c r="M31" s="62">
        <v>0</v>
      </c>
      <c r="N31" s="75">
        <f t="shared" si="1"/>
        <v>20.125</v>
      </c>
      <c r="O31" s="60">
        <f t="shared" si="8"/>
        <v>0.2951388888888889</v>
      </c>
      <c r="P31" s="54">
        <f>Q31*PCUs!$B$2+R31*PCUs!$B$3+S31*PCUs!$B$4+T31*PCUs!$B$5</f>
        <v>4</v>
      </c>
      <c r="Q31" s="61">
        <v>4</v>
      </c>
      <c r="R31" s="61">
        <v>0</v>
      </c>
      <c r="S31" s="61">
        <v>0</v>
      </c>
      <c r="T31" s="62">
        <v>0</v>
      </c>
      <c r="U31" s="75">
        <f t="shared" si="2"/>
        <v>23</v>
      </c>
    </row>
    <row r="32" spans="1:21" ht="13.5" customHeight="1" x14ac:dyDescent="0.2">
      <c r="A32" s="60">
        <f t="shared" si="6"/>
        <v>0.2951388888888889</v>
      </c>
      <c r="B32" s="54">
        <f>C32*PCUs!$B$2+D32*PCUs!$B$3+E32*PCUs!$B$4+F32*PCUs!$B$5</f>
        <v>0</v>
      </c>
      <c r="C32" s="61"/>
      <c r="D32" s="61"/>
      <c r="E32" s="61"/>
      <c r="F32" s="62"/>
      <c r="G32" s="63">
        <f t="shared" si="0"/>
        <v>0</v>
      </c>
      <c r="H32" s="60">
        <f t="shared" si="7"/>
        <v>0.2951388888888889</v>
      </c>
      <c r="I32" s="54">
        <f>J32*PCUs!$B$2+K32*PCUs!$B$3+L32*PCUs!$B$4+M32*PCUs!$B$5</f>
        <v>0</v>
      </c>
      <c r="J32" s="61"/>
      <c r="K32" s="61"/>
      <c r="L32" s="61"/>
      <c r="M32" s="62"/>
      <c r="N32" s="75">
        <f t="shared" si="1"/>
        <v>0</v>
      </c>
      <c r="O32" s="60">
        <f t="shared" si="8"/>
        <v>0.2951388888888889</v>
      </c>
      <c r="P32" s="54">
        <f>Q32*PCUs!$B$2+R32*PCUs!$B$3+S32*PCUs!$B$4+T32*PCUs!$B$5</f>
        <v>0</v>
      </c>
      <c r="Q32" s="61"/>
      <c r="R32" s="61"/>
      <c r="S32" s="61"/>
      <c r="T32" s="62"/>
      <c r="U32" s="75">
        <f t="shared" si="2"/>
        <v>0</v>
      </c>
    </row>
    <row r="33" spans="1:21" ht="13.5" customHeight="1" x14ac:dyDescent="0.2">
      <c r="A33" s="60">
        <f t="shared" si="6"/>
        <v>0.2951388888888889</v>
      </c>
      <c r="B33" s="54">
        <f>C33*PCUs!$B$2+D33*PCUs!$B$3+E33*PCUs!$B$4+F33*PCUs!$B$5</f>
        <v>0</v>
      </c>
      <c r="C33" s="61"/>
      <c r="D33" s="61"/>
      <c r="E33" s="61"/>
      <c r="F33" s="62"/>
      <c r="G33" s="63">
        <f t="shared" si="0"/>
        <v>0</v>
      </c>
      <c r="H33" s="60">
        <f t="shared" si="7"/>
        <v>0.2951388888888889</v>
      </c>
      <c r="I33" s="54">
        <f>J33*PCUs!$B$2+K33*PCUs!$B$3+L33*PCUs!$B$4+M33*PCUs!$B$5</f>
        <v>0</v>
      </c>
      <c r="J33" s="61"/>
      <c r="K33" s="61"/>
      <c r="L33" s="61"/>
      <c r="M33" s="62"/>
      <c r="N33" s="75">
        <f t="shared" si="1"/>
        <v>0</v>
      </c>
      <c r="O33" s="60">
        <f t="shared" si="8"/>
        <v>0.2951388888888889</v>
      </c>
      <c r="P33" s="54">
        <f>Q33*PCUs!$B$2+R33*PCUs!$B$3+S33*PCUs!$B$4+T33*PCUs!$B$5</f>
        <v>0</v>
      </c>
      <c r="Q33" s="61"/>
      <c r="R33" s="61"/>
      <c r="S33" s="61"/>
      <c r="T33" s="62"/>
      <c r="U33" s="75">
        <f t="shared" si="2"/>
        <v>0</v>
      </c>
    </row>
    <row r="34" spans="1:21" ht="13.5" customHeight="1" x14ac:dyDescent="0.2">
      <c r="A34" s="60">
        <f t="shared" si="6"/>
        <v>0.2951388888888889</v>
      </c>
      <c r="B34" s="54">
        <f>C34*PCUs!$B$2+D34*PCUs!$B$3+E34*PCUs!$B$4+F34*PCUs!$B$5</f>
        <v>0</v>
      </c>
      <c r="C34" s="61"/>
      <c r="D34" s="61"/>
      <c r="E34" s="61"/>
      <c r="F34" s="62"/>
      <c r="G34" s="63">
        <f t="shared" si="0"/>
        <v>0</v>
      </c>
      <c r="H34" s="60">
        <f t="shared" si="7"/>
        <v>0.2951388888888889</v>
      </c>
      <c r="I34" s="54">
        <f>J34*PCUs!$B$2+K34*PCUs!$B$3+L34*PCUs!$B$4+M34*PCUs!$B$5</f>
        <v>0</v>
      </c>
      <c r="J34" s="61"/>
      <c r="K34" s="61"/>
      <c r="L34" s="61"/>
      <c r="M34" s="62"/>
      <c r="N34" s="75">
        <f t="shared" si="1"/>
        <v>0</v>
      </c>
      <c r="O34" s="60">
        <f t="shared" si="8"/>
        <v>0.2951388888888889</v>
      </c>
      <c r="P34" s="54">
        <f>Q34*PCUs!$B$2+R34*PCUs!$B$3+S34*PCUs!$B$4+T34*PCUs!$B$5</f>
        <v>0</v>
      </c>
      <c r="Q34" s="61"/>
      <c r="R34" s="61"/>
      <c r="S34" s="61"/>
      <c r="T34" s="62"/>
      <c r="U34" s="75">
        <f t="shared" si="2"/>
        <v>0</v>
      </c>
    </row>
    <row r="35" spans="1:21" ht="13.5" customHeight="1" x14ac:dyDescent="0.2">
      <c r="A35" s="60">
        <f t="shared" si="6"/>
        <v>0.2951388888888889</v>
      </c>
      <c r="B35" s="54">
        <f>C35*PCUs!$B$2+D35*PCUs!$B$3+E35*PCUs!$B$4+F35*PCUs!$B$5</f>
        <v>0</v>
      </c>
      <c r="C35" s="61"/>
      <c r="D35" s="61"/>
      <c r="E35" s="61"/>
      <c r="F35" s="62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0</v>
      </c>
      <c r="J35" s="61"/>
      <c r="K35" s="61"/>
      <c r="L35" s="61"/>
      <c r="M35" s="62"/>
      <c r="N35" s="75">
        <f t="shared" si="1"/>
        <v>0</v>
      </c>
      <c r="O35" s="60">
        <f t="shared" si="8"/>
        <v>0.2951388888888889</v>
      </c>
      <c r="P35" s="54">
        <f>Q35*PCUs!$B$2+R35*PCUs!$B$3+S35*PCUs!$B$4+T35*PCUs!$B$5</f>
        <v>0</v>
      </c>
      <c r="Q35" s="61"/>
      <c r="R35" s="61"/>
      <c r="S35" s="61"/>
      <c r="T35" s="62"/>
      <c r="U35" s="75">
        <f t="shared" si="2"/>
        <v>0</v>
      </c>
    </row>
    <row r="36" spans="1:21" ht="13.5" customHeight="1" x14ac:dyDescent="0.2">
      <c r="A36" s="60">
        <f t="shared" si="6"/>
        <v>0.2951388888888889</v>
      </c>
      <c r="B36" s="54">
        <f>C36*PCUs!$B$2+D36*PCUs!$B$3+E36*PCUs!$B$4+F36*PCUs!$B$5</f>
        <v>0</v>
      </c>
      <c r="C36" s="61"/>
      <c r="D36" s="61"/>
      <c r="E36" s="61"/>
      <c r="F36" s="62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J36" s="61"/>
      <c r="K36" s="61"/>
      <c r="L36" s="61"/>
      <c r="M36" s="62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Q36" s="61"/>
      <c r="R36" s="61"/>
      <c r="S36" s="61"/>
      <c r="T36" s="62"/>
      <c r="U36" s="75">
        <f t="shared" si="2"/>
        <v>0</v>
      </c>
    </row>
    <row r="37" spans="1:21" ht="13.5" customHeight="1" x14ac:dyDescent="0.2">
      <c r="A37" s="60">
        <f t="shared" si="6"/>
        <v>0.2951388888888889</v>
      </c>
      <c r="B37" s="54">
        <f>C37*PCUs!$B$2+D37*PCUs!$B$3+E37*PCUs!$B$4+F37*PCUs!$B$5</f>
        <v>0</v>
      </c>
      <c r="C37" s="61"/>
      <c r="D37" s="61"/>
      <c r="E37" s="61"/>
      <c r="F37" s="62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J37" s="61"/>
      <c r="K37" s="61"/>
      <c r="L37" s="61"/>
      <c r="M37" s="62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Q37" s="61"/>
      <c r="R37" s="61"/>
      <c r="S37" s="61"/>
      <c r="T37" s="62"/>
      <c r="U37" s="75">
        <f t="shared" si="2"/>
        <v>0</v>
      </c>
    </row>
    <row r="38" spans="1:21" ht="13.5" customHeight="1" x14ac:dyDescent="0.2">
      <c r="A38" s="60">
        <f t="shared" si="6"/>
        <v>0.2951388888888889</v>
      </c>
      <c r="B38" s="54">
        <f>C38*PCUs!$B$2+D38*PCUs!$B$3+E38*PCUs!$B$4+F38*PCUs!$B$5</f>
        <v>0</v>
      </c>
      <c r="C38" s="61"/>
      <c r="D38" s="61"/>
      <c r="E38" s="61"/>
      <c r="F38" s="62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J38" s="61"/>
      <c r="K38" s="61"/>
      <c r="L38" s="61"/>
      <c r="M38" s="62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Q38" s="61"/>
      <c r="R38" s="61"/>
      <c r="S38" s="61"/>
      <c r="T38" s="62"/>
      <c r="U38" s="75">
        <f t="shared" si="2"/>
        <v>0</v>
      </c>
    </row>
    <row r="39" spans="1:21" ht="13.5" customHeight="1" x14ac:dyDescent="0.2">
      <c r="A39" s="60">
        <f t="shared" si="6"/>
        <v>0.2951388888888889</v>
      </c>
      <c r="B39" s="54">
        <f>C39*PCUs!$B$2+D39*PCUs!$B$3+E39*PCUs!$B$4+F39*PCUs!$B$5</f>
        <v>0</v>
      </c>
      <c r="C39" s="61"/>
      <c r="D39" s="61"/>
      <c r="E39" s="61"/>
      <c r="F39" s="62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J39" s="61"/>
      <c r="K39" s="61"/>
      <c r="L39" s="61"/>
      <c r="M39" s="62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Q39" s="61"/>
      <c r="R39" s="61"/>
      <c r="S39" s="61"/>
      <c r="T39" s="62"/>
      <c r="U39" s="75">
        <f t="shared" si="2"/>
        <v>0</v>
      </c>
    </row>
    <row r="40" spans="1:21" ht="13.5" customHeight="1" x14ac:dyDescent="0.2">
      <c r="A40" s="60">
        <f t="shared" si="6"/>
        <v>0.2951388888888889</v>
      </c>
      <c r="B40" s="65">
        <f>C40*PCUs!$B$2+D40*PCUs!$B$3+E40*PCUs!$B$4+F40*PCUs!$B$5</f>
        <v>0</v>
      </c>
      <c r="C40" s="66"/>
      <c r="D40" s="66"/>
      <c r="E40" s="66"/>
      <c r="F40" s="67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66"/>
      <c r="K40" s="66"/>
      <c r="L40" s="66"/>
      <c r="M40" s="67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66"/>
      <c r="R40" s="66"/>
      <c r="S40" s="66"/>
      <c r="T40" s="67"/>
      <c r="U40" s="76">
        <f t="shared" si="2"/>
        <v>0</v>
      </c>
    </row>
    <row r="41" spans="1:21" ht="13.5" customHeight="1" x14ac:dyDescent="0.2">
      <c r="A41" s="70">
        <f>A40</f>
        <v>0.2951388888888889</v>
      </c>
      <c r="B41" s="54">
        <f>MAX(B29:B40)</f>
        <v>3</v>
      </c>
      <c r="C41" s="24">
        <f>VLOOKUP(B41,B29:F40,2,FALSE)</f>
        <v>3</v>
      </c>
      <c r="D41" s="24">
        <f>VLOOKUP(B41,B29:F40,3,FALSE)</f>
        <v>0</v>
      </c>
      <c r="E41" s="24">
        <f>VLOOKUP(B41,B29:F40,4,FALSE)</f>
        <v>0</v>
      </c>
      <c r="F41" s="69">
        <f>VLOOKUP(B41,B29:F40,5,FALSE)</f>
        <v>0</v>
      </c>
      <c r="G41" s="63">
        <f t="shared" si="0"/>
        <v>17.25</v>
      </c>
      <c r="H41" s="70">
        <f>H40</f>
        <v>0.2951388888888889</v>
      </c>
      <c r="I41" s="54">
        <f>MAX(I29:I40)</f>
        <v>3.5</v>
      </c>
      <c r="J41" s="24">
        <f>VLOOKUP(I41,I29:M40,2,FALSE)</f>
        <v>2</v>
      </c>
      <c r="K41" s="24">
        <f>VLOOKUP(I41,I29:M40,3,FALSE)</f>
        <v>1</v>
      </c>
      <c r="L41" s="24">
        <f>VLOOKUP(I41,I29:M40,4,FALSE)</f>
        <v>0</v>
      </c>
      <c r="M41" s="69">
        <f>VLOOKUP(I41,I29:M40,5,FALSE)</f>
        <v>0</v>
      </c>
      <c r="N41" s="75">
        <f t="shared" si="1"/>
        <v>20.125</v>
      </c>
      <c r="O41" s="70">
        <f>O40</f>
        <v>0.2951388888888889</v>
      </c>
      <c r="P41" s="54">
        <f>MAX(P29:P40)</f>
        <v>4</v>
      </c>
      <c r="Q41" s="24">
        <f>VLOOKUP(P41,P29:T40,2,FALSE)</f>
        <v>4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2"/>
        <v>23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1</v>
      </c>
      <c r="C42" s="57">
        <v>1</v>
      </c>
      <c r="D42" s="57">
        <v>0</v>
      </c>
      <c r="E42" s="57">
        <v>0</v>
      </c>
      <c r="F42" s="58">
        <v>0</v>
      </c>
      <c r="G42" s="59">
        <f t="shared" si="0"/>
        <v>5.75</v>
      </c>
      <c r="H42" s="55">
        <f>H40+"00:05"</f>
        <v>0.2986111111111111</v>
      </c>
      <c r="I42" s="56">
        <f>J42*PCUs!$B$2+K42*PCUs!$B$3+L42*PCUs!$B$4+M42*PCUs!$B$5</f>
        <v>1</v>
      </c>
      <c r="J42" s="57">
        <v>1</v>
      </c>
      <c r="K42" s="57">
        <v>0</v>
      </c>
      <c r="L42" s="57">
        <v>0</v>
      </c>
      <c r="M42" s="58">
        <v>0</v>
      </c>
      <c r="N42" s="35">
        <f t="shared" si="1"/>
        <v>5.75</v>
      </c>
      <c r="O42" s="55">
        <f>O40+"00:05"</f>
        <v>0.2986111111111111</v>
      </c>
      <c r="P42" s="56">
        <f>Q42*PCUs!$B$2+R42*PCUs!$B$3+S42*PCUs!$B$4+T42*PCUs!$B$5</f>
        <v>1</v>
      </c>
      <c r="Q42" s="57">
        <v>1</v>
      </c>
      <c r="R42" s="57">
        <v>0</v>
      </c>
      <c r="S42" s="57">
        <v>0</v>
      </c>
      <c r="T42" s="58">
        <v>0</v>
      </c>
      <c r="U42" s="35">
        <f t="shared" si="2"/>
        <v>5.75</v>
      </c>
    </row>
    <row r="43" spans="1:21" ht="13.5" customHeight="1" x14ac:dyDescent="0.2">
      <c r="A43" s="60">
        <f t="shared" ref="A43:A53" si="9">A42</f>
        <v>0.2986111111111111</v>
      </c>
      <c r="B43" s="54">
        <f>C43*PCUs!$B$2+D43*PCUs!$B$3+E43*PCUs!$B$4+F43*PCUs!$B$5</f>
        <v>1</v>
      </c>
      <c r="C43" s="61">
        <v>1</v>
      </c>
      <c r="D43" s="61">
        <v>0</v>
      </c>
      <c r="E43" s="61">
        <v>0</v>
      </c>
      <c r="F43" s="62">
        <v>0</v>
      </c>
      <c r="G43" s="63">
        <f t="shared" si="0"/>
        <v>5.75</v>
      </c>
      <c r="H43" s="60">
        <f t="shared" ref="H43:H53" si="10">H42</f>
        <v>0.2986111111111111</v>
      </c>
      <c r="I43" s="54">
        <f>J43*PCUs!$B$2+K43*PCUs!$B$3+L43*PCUs!$B$4+M43*PCUs!$B$5</f>
        <v>2</v>
      </c>
      <c r="J43" s="61">
        <v>2</v>
      </c>
      <c r="K43" s="61">
        <v>0</v>
      </c>
      <c r="L43" s="61">
        <v>0</v>
      </c>
      <c r="M43" s="62">
        <v>0</v>
      </c>
      <c r="N43" s="75">
        <f t="shared" si="1"/>
        <v>11.5</v>
      </c>
      <c r="O43" s="60">
        <f t="shared" ref="O43:O53" si="11">O42</f>
        <v>0.2986111111111111</v>
      </c>
      <c r="P43" s="54">
        <f>Q43*PCUs!$B$2+R43*PCUs!$B$3+S43*PCUs!$B$4+T43*PCUs!$B$5</f>
        <v>1</v>
      </c>
      <c r="Q43" s="61">
        <v>1</v>
      </c>
      <c r="R43" s="61">
        <v>0</v>
      </c>
      <c r="S43" s="61">
        <v>0</v>
      </c>
      <c r="T43" s="62">
        <v>0</v>
      </c>
      <c r="U43" s="75">
        <f t="shared" si="2"/>
        <v>5.75</v>
      </c>
    </row>
    <row r="44" spans="1:21" ht="13.5" customHeight="1" x14ac:dyDescent="0.2">
      <c r="A44" s="60">
        <f t="shared" si="9"/>
        <v>0.2986111111111111</v>
      </c>
      <c r="B44" s="54">
        <f>C44*PCUs!$B$2+D44*PCUs!$B$3+E44*PCUs!$B$4+F44*PCUs!$B$5</f>
        <v>12.5</v>
      </c>
      <c r="C44" s="61">
        <v>11</v>
      </c>
      <c r="D44" s="61">
        <v>1</v>
      </c>
      <c r="E44" s="61">
        <v>0</v>
      </c>
      <c r="F44" s="62">
        <v>0</v>
      </c>
      <c r="G44" s="63">
        <f t="shared" si="0"/>
        <v>71.875</v>
      </c>
      <c r="H44" s="60">
        <f t="shared" si="10"/>
        <v>0.2986111111111111</v>
      </c>
      <c r="I44" s="54">
        <f>J44*PCUs!$B$2+K44*PCUs!$B$3+L44*PCUs!$B$4+M44*PCUs!$B$5</f>
        <v>3</v>
      </c>
      <c r="J44" s="61">
        <v>3</v>
      </c>
      <c r="K44" s="61">
        <v>0</v>
      </c>
      <c r="L44" s="61">
        <v>0</v>
      </c>
      <c r="M44" s="62">
        <v>0</v>
      </c>
      <c r="N44" s="75">
        <f t="shared" si="1"/>
        <v>17.25</v>
      </c>
      <c r="O44" s="60">
        <f t="shared" si="11"/>
        <v>0.2986111111111111</v>
      </c>
      <c r="P44" s="54">
        <f>Q44*PCUs!$B$2+R44*PCUs!$B$3+S44*PCUs!$B$4+T44*PCUs!$B$5</f>
        <v>5</v>
      </c>
      <c r="Q44" s="61">
        <v>5</v>
      </c>
      <c r="R44" s="61">
        <v>0</v>
      </c>
      <c r="S44" s="61">
        <v>0</v>
      </c>
      <c r="T44" s="62">
        <v>0</v>
      </c>
      <c r="U44" s="75">
        <f t="shared" si="2"/>
        <v>28.75</v>
      </c>
    </row>
    <row r="45" spans="1:21" ht="13.5" customHeight="1" x14ac:dyDescent="0.2">
      <c r="A45" s="60">
        <f t="shared" si="9"/>
        <v>0.2986111111111111</v>
      </c>
      <c r="B45" s="54">
        <f>C45*PCUs!$B$2+D45*PCUs!$B$3+E45*PCUs!$B$4+F45*PCUs!$B$5</f>
        <v>8</v>
      </c>
      <c r="C45" s="61">
        <v>8</v>
      </c>
      <c r="D45" s="61">
        <v>0</v>
      </c>
      <c r="E45" s="61">
        <v>0</v>
      </c>
      <c r="F45" s="62">
        <v>0</v>
      </c>
      <c r="G45" s="63">
        <f t="shared" si="0"/>
        <v>46</v>
      </c>
      <c r="H45" s="60">
        <f t="shared" si="10"/>
        <v>0.2986111111111111</v>
      </c>
      <c r="I45" s="54">
        <f>J45*PCUs!$B$2+K45*PCUs!$B$3+L45*PCUs!$B$4+M45*PCUs!$B$5</f>
        <v>3</v>
      </c>
      <c r="J45" s="61">
        <v>3</v>
      </c>
      <c r="K45" s="61">
        <v>0</v>
      </c>
      <c r="L45" s="61">
        <v>0</v>
      </c>
      <c r="M45" s="62">
        <v>0</v>
      </c>
      <c r="N45" s="75">
        <f t="shared" si="1"/>
        <v>17.25</v>
      </c>
      <c r="O45" s="60">
        <f t="shared" si="11"/>
        <v>0.2986111111111111</v>
      </c>
      <c r="P45" s="54">
        <f>Q45*PCUs!$B$2+R45*PCUs!$B$3+S45*PCUs!$B$4+T45*PCUs!$B$5</f>
        <v>9</v>
      </c>
      <c r="Q45" s="61">
        <v>9</v>
      </c>
      <c r="R45" s="61">
        <v>0</v>
      </c>
      <c r="S45" s="61">
        <v>0</v>
      </c>
      <c r="T45" s="62">
        <v>0</v>
      </c>
      <c r="U45" s="75">
        <f t="shared" si="2"/>
        <v>51.75</v>
      </c>
    </row>
    <row r="46" spans="1:21" ht="13.5" customHeight="1" x14ac:dyDescent="0.2">
      <c r="A46" s="60">
        <f t="shared" si="9"/>
        <v>0.2986111111111111</v>
      </c>
      <c r="B46" s="54">
        <f>C46*PCUs!$B$2+D46*PCUs!$B$3+E46*PCUs!$B$4+F46*PCUs!$B$5</f>
        <v>0</v>
      </c>
      <c r="C46" s="61"/>
      <c r="D46" s="61"/>
      <c r="E46" s="61"/>
      <c r="F46" s="62"/>
      <c r="G46" s="63">
        <f t="shared" si="0"/>
        <v>0</v>
      </c>
      <c r="H46" s="60">
        <f t="shared" si="10"/>
        <v>0.2986111111111111</v>
      </c>
      <c r="I46" s="54">
        <f>J46*PCUs!$B$2+K46*PCUs!$B$3+L46*PCUs!$B$4+M46*PCUs!$B$5</f>
        <v>0</v>
      </c>
      <c r="J46" s="61"/>
      <c r="K46" s="61"/>
      <c r="L46" s="61"/>
      <c r="M46" s="62"/>
      <c r="N46" s="75">
        <f t="shared" si="1"/>
        <v>0</v>
      </c>
      <c r="O46" s="60">
        <f t="shared" si="11"/>
        <v>0.2986111111111111</v>
      </c>
      <c r="P46" s="54">
        <f>Q46*PCUs!$B$2+R46*PCUs!$B$3+S46*PCUs!$B$4+T46*PCUs!$B$5</f>
        <v>0</v>
      </c>
      <c r="Q46" s="61"/>
      <c r="R46" s="61"/>
      <c r="S46" s="61"/>
      <c r="T46" s="62"/>
      <c r="U46" s="75">
        <f t="shared" si="2"/>
        <v>0</v>
      </c>
    </row>
    <row r="47" spans="1:21" ht="13.5" customHeight="1" x14ac:dyDescent="0.2">
      <c r="A47" s="60">
        <f t="shared" si="9"/>
        <v>0.2986111111111111</v>
      </c>
      <c r="B47" s="54">
        <f>C47*PCUs!$B$2+D47*PCUs!$B$3+E47*PCUs!$B$4+F47*PCUs!$B$5</f>
        <v>0</v>
      </c>
      <c r="C47" s="61"/>
      <c r="D47" s="61"/>
      <c r="E47" s="61"/>
      <c r="F47" s="62"/>
      <c r="G47" s="63">
        <f t="shared" si="0"/>
        <v>0</v>
      </c>
      <c r="H47" s="60">
        <f t="shared" si="10"/>
        <v>0.2986111111111111</v>
      </c>
      <c r="I47" s="54">
        <f>J47*PCUs!$B$2+K47*PCUs!$B$3+L47*PCUs!$B$4+M47*PCUs!$B$5</f>
        <v>0</v>
      </c>
      <c r="J47" s="61"/>
      <c r="K47" s="61"/>
      <c r="L47" s="61"/>
      <c r="M47" s="62"/>
      <c r="N47" s="75">
        <f t="shared" si="1"/>
        <v>0</v>
      </c>
      <c r="O47" s="60">
        <f t="shared" si="11"/>
        <v>0.2986111111111111</v>
      </c>
      <c r="P47" s="54">
        <f>Q47*PCUs!$B$2+R47*PCUs!$B$3+S47*PCUs!$B$4+T47*PCUs!$B$5</f>
        <v>0</v>
      </c>
      <c r="Q47" s="61"/>
      <c r="R47" s="61"/>
      <c r="S47" s="61"/>
      <c r="T47" s="62"/>
      <c r="U47" s="75">
        <f t="shared" si="2"/>
        <v>0</v>
      </c>
    </row>
    <row r="48" spans="1:21" ht="13.5" customHeight="1" x14ac:dyDescent="0.2">
      <c r="A48" s="60">
        <f t="shared" si="9"/>
        <v>0.2986111111111111</v>
      </c>
      <c r="B48" s="54">
        <f>C48*PCUs!$B$2+D48*PCUs!$B$3+E48*PCUs!$B$4+F48*PCUs!$B$5</f>
        <v>0</v>
      </c>
      <c r="C48" s="61"/>
      <c r="D48" s="61"/>
      <c r="E48" s="61"/>
      <c r="F48" s="62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J48" s="61"/>
      <c r="K48" s="61"/>
      <c r="L48" s="61"/>
      <c r="M48" s="62"/>
      <c r="N48" s="75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Q48" s="61"/>
      <c r="R48" s="61"/>
      <c r="S48" s="61"/>
      <c r="T48" s="62"/>
      <c r="U48" s="75">
        <f t="shared" si="2"/>
        <v>0</v>
      </c>
    </row>
    <row r="49" spans="1:21" ht="13.5" customHeight="1" x14ac:dyDescent="0.2">
      <c r="A49" s="60">
        <f t="shared" si="9"/>
        <v>0.2986111111111111</v>
      </c>
      <c r="B49" s="54">
        <f>C49*PCUs!$B$2+D49*PCUs!$B$3+E49*PCUs!$B$4+F49*PCUs!$B$5</f>
        <v>0</v>
      </c>
      <c r="C49" s="61"/>
      <c r="D49" s="61"/>
      <c r="E49" s="61"/>
      <c r="F49" s="62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J49" s="61"/>
      <c r="K49" s="61"/>
      <c r="L49" s="61"/>
      <c r="M49" s="62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Q49" s="61"/>
      <c r="R49" s="61"/>
      <c r="S49" s="61"/>
      <c r="T49" s="62"/>
      <c r="U49" s="75">
        <f t="shared" si="2"/>
        <v>0</v>
      </c>
    </row>
    <row r="50" spans="1:21" ht="13.5" customHeight="1" x14ac:dyDescent="0.2">
      <c r="A50" s="60">
        <f t="shared" si="9"/>
        <v>0.2986111111111111</v>
      </c>
      <c r="B50" s="54">
        <f>C50*PCUs!$B$2+D50*PCUs!$B$3+E50*PCUs!$B$4+F50*PCUs!$B$5</f>
        <v>0</v>
      </c>
      <c r="C50" s="61"/>
      <c r="D50" s="61"/>
      <c r="E50" s="61"/>
      <c r="F50" s="62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J50" s="61"/>
      <c r="K50" s="61"/>
      <c r="L50" s="61"/>
      <c r="M50" s="62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Q50" s="61"/>
      <c r="R50" s="61"/>
      <c r="S50" s="61"/>
      <c r="T50" s="62"/>
      <c r="U50" s="75">
        <f t="shared" si="2"/>
        <v>0</v>
      </c>
    </row>
    <row r="51" spans="1:21" ht="13.5" customHeight="1" x14ac:dyDescent="0.2">
      <c r="A51" s="60">
        <f t="shared" si="9"/>
        <v>0.2986111111111111</v>
      </c>
      <c r="B51" s="54">
        <f>C51*PCUs!$B$2+D51*PCUs!$B$3+E51*PCUs!$B$4+F51*PCUs!$B$5</f>
        <v>0</v>
      </c>
      <c r="C51" s="61"/>
      <c r="D51" s="61"/>
      <c r="E51" s="61"/>
      <c r="F51" s="62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J51" s="61"/>
      <c r="K51" s="61"/>
      <c r="L51" s="61"/>
      <c r="M51" s="62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Q51" s="61"/>
      <c r="R51" s="61"/>
      <c r="S51" s="61"/>
      <c r="T51" s="62"/>
      <c r="U51" s="75">
        <f t="shared" si="2"/>
        <v>0</v>
      </c>
    </row>
    <row r="52" spans="1:21" ht="13.5" customHeight="1" x14ac:dyDescent="0.2">
      <c r="A52" s="60">
        <f t="shared" si="9"/>
        <v>0.2986111111111111</v>
      </c>
      <c r="B52" s="54">
        <f>C52*PCUs!$B$2+D52*PCUs!$B$3+E52*PCUs!$B$4+F52*PCUs!$B$5</f>
        <v>0</v>
      </c>
      <c r="C52" s="61"/>
      <c r="D52" s="61"/>
      <c r="E52" s="61"/>
      <c r="F52" s="62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J52" s="61"/>
      <c r="K52" s="61"/>
      <c r="L52" s="61"/>
      <c r="M52" s="62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Q52" s="61"/>
      <c r="R52" s="61"/>
      <c r="S52" s="61"/>
      <c r="T52" s="62"/>
      <c r="U52" s="75">
        <f t="shared" si="2"/>
        <v>0</v>
      </c>
    </row>
    <row r="53" spans="1:21" ht="13.5" customHeight="1" x14ac:dyDescent="0.2">
      <c r="A53" s="60">
        <f t="shared" si="9"/>
        <v>0.2986111111111111</v>
      </c>
      <c r="B53" s="65">
        <f>C53*PCUs!$B$2+D53*PCUs!$B$3+E53*PCUs!$B$4+F53*PCUs!$B$5</f>
        <v>0</v>
      </c>
      <c r="C53" s="66"/>
      <c r="D53" s="66"/>
      <c r="E53" s="66"/>
      <c r="F53" s="67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66"/>
      <c r="K53" s="66"/>
      <c r="L53" s="66"/>
      <c r="M53" s="67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66"/>
      <c r="R53" s="66"/>
      <c r="S53" s="66"/>
      <c r="T53" s="67"/>
      <c r="U53" s="76">
        <f t="shared" si="2"/>
        <v>0</v>
      </c>
    </row>
    <row r="54" spans="1:21" ht="13.5" customHeight="1" x14ac:dyDescent="0.2">
      <c r="A54" s="70">
        <f>A53</f>
        <v>0.2986111111111111</v>
      </c>
      <c r="B54" s="54">
        <f>MAX(B42:B53)</f>
        <v>12.5</v>
      </c>
      <c r="C54" s="24">
        <f>VLOOKUP(B54,B42:F53,2,FALSE)</f>
        <v>11</v>
      </c>
      <c r="D54" s="24">
        <f>VLOOKUP(B54,B42:F53,3,FALSE)</f>
        <v>1</v>
      </c>
      <c r="E54" s="24">
        <f>VLOOKUP(B54,B42:F53,4,FALSE)</f>
        <v>0</v>
      </c>
      <c r="F54" s="69">
        <f>VLOOKUP(B54,B42:F53,5,FALSE)</f>
        <v>0</v>
      </c>
      <c r="G54" s="63">
        <f t="shared" si="0"/>
        <v>71.875</v>
      </c>
      <c r="H54" s="70">
        <f>H53</f>
        <v>0.2986111111111111</v>
      </c>
      <c r="I54" s="54">
        <f>MAX(I42:I53)</f>
        <v>3</v>
      </c>
      <c r="J54" s="24">
        <f>VLOOKUP(I54,I42:M53,2,FALSE)</f>
        <v>3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si="1"/>
        <v>17.25</v>
      </c>
      <c r="O54" s="70">
        <f>O53</f>
        <v>0.2986111111111111</v>
      </c>
      <c r="P54" s="54">
        <f>MAX(P42:P53)</f>
        <v>9</v>
      </c>
      <c r="Q54" s="24">
        <f>VLOOKUP(P54,P42:T53,2,FALSE)</f>
        <v>9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2"/>
        <v>51.75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2</v>
      </c>
      <c r="C55" s="57">
        <v>2</v>
      </c>
      <c r="D55" s="57">
        <v>0</v>
      </c>
      <c r="E55" s="57">
        <v>0</v>
      </c>
      <c r="F55" s="58">
        <v>0</v>
      </c>
      <c r="G55" s="59">
        <f t="shared" si="0"/>
        <v>11.5</v>
      </c>
      <c r="H55" s="55">
        <f>H53+"00:05"</f>
        <v>0.30208333333333331</v>
      </c>
      <c r="I55" s="56">
        <f>J55*PCUs!$B$2+K55*PCUs!$B$3+L55*PCUs!$B$4+M55*PCUs!$B$5</f>
        <v>3</v>
      </c>
      <c r="J55" s="57">
        <v>3</v>
      </c>
      <c r="K55" s="57">
        <v>0</v>
      </c>
      <c r="L55" s="57">
        <v>0</v>
      </c>
      <c r="M55" s="58">
        <v>0</v>
      </c>
      <c r="N55" s="35">
        <f t="shared" si="1"/>
        <v>17.25</v>
      </c>
      <c r="O55" s="55">
        <f>O53+"00:05"</f>
        <v>0.30208333333333331</v>
      </c>
      <c r="P55" s="56">
        <f>Q55*PCUs!$B$2+R55*PCUs!$B$3+S55*PCUs!$B$4+T55*PCUs!$B$5</f>
        <v>4</v>
      </c>
      <c r="Q55" s="57">
        <v>4</v>
      </c>
      <c r="R55" s="57">
        <v>0</v>
      </c>
      <c r="S55" s="57">
        <v>0</v>
      </c>
      <c r="T55" s="58">
        <v>0</v>
      </c>
      <c r="U55" s="35">
        <f t="shared" si="2"/>
        <v>23</v>
      </c>
    </row>
    <row r="56" spans="1:21" ht="13.5" customHeight="1" x14ac:dyDescent="0.2">
      <c r="A56" s="60">
        <f t="shared" ref="A56:A66" si="12">A55</f>
        <v>0.30208333333333331</v>
      </c>
      <c r="B56" s="54">
        <f>C56*PCUs!$B$2+D56*PCUs!$B$3+E56*PCUs!$B$4+F56*PCUs!$B$5</f>
        <v>7</v>
      </c>
      <c r="C56" s="61">
        <v>7</v>
      </c>
      <c r="D56" s="61">
        <v>0</v>
      </c>
      <c r="E56" s="61">
        <v>0</v>
      </c>
      <c r="F56" s="62">
        <v>0</v>
      </c>
      <c r="G56" s="63">
        <f t="shared" si="0"/>
        <v>40.25</v>
      </c>
      <c r="H56" s="60">
        <f t="shared" ref="H56:H66" si="13">H55</f>
        <v>0.30208333333333331</v>
      </c>
      <c r="I56" s="54">
        <f>J56*PCUs!$B$2+K56*PCUs!$B$3+L56*PCUs!$B$4+M56*PCUs!$B$5</f>
        <v>1</v>
      </c>
      <c r="J56" s="61">
        <v>1</v>
      </c>
      <c r="K56" s="61">
        <v>0</v>
      </c>
      <c r="L56" s="61">
        <v>0</v>
      </c>
      <c r="M56" s="62">
        <v>0</v>
      </c>
      <c r="N56" s="75">
        <f t="shared" si="1"/>
        <v>5.75</v>
      </c>
      <c r="O56" s="60">
        <f t="shared" ref="O56:O66" si="14">O55</f>
        <v>0.30208333333333331</v>
      </c>
      <c r="P56" s="54">
        <f>Q56*PCUs!$B$2+R56*PCUs!$B$3+S56*PCUs!$B$4+T56*PCUs!$B$5</f>
        <v>4</v>
      </c>
      <c r="Q56" s="61">
        <v>4</v>
      </c>
      <c r="R56" s="61">
        <v>0</v>
      </c>
      <c r="S56" s="61">
        <v>0</v>
      </c>
      <c r="T56" s="62">
        <v>0</v>
      </c>
      <c r="U56" s="75">
        <f t="shared" si="2"/>
        <v>23</v>
      </c>
    </row>
    <row r="57" spans="1:21" ht="13.5" customHeight="1" x14ac:dyDescent="0.2">
      <c r="A57" s="60">
        <f t="shared" si="12"/>
        <v>0.30208333333333331</v>
      </c>
      <c r="B57" s="54">
        <f>C57*PCUs!$B$2+D57*PCUs!$B$3+E57*PCUs!$B$4+F57*PCUs!$B$5</f>
        <v>7.5</v>
      </c>
      <c r="C57" s="61">
        <v>6</v>
      </c>
      <c r="D57" s="61">
        <v>1</v>
      </c>
      <c r="E57" s="61">
        <v>0</v>
      </c>
      <c r="F57" s="62">
        <v>0</v>
      </c>
      <c r="G57" s="63">
        <f t="shared" si="0"/>
        <v>43.125</v>
      </c>
      <c r="H57" s="60">
        <f t="shared" si="13"/>
        <v>0.30208333333333331</v>
      </c>
      <c r="I57" s="54">
        <f>J57*PCUs!$B$2+K57*PCUs!$B$3+L57*PCUs!$B$4+M57*PCUs!$B$5</f>
        <v>3</v>
      </c>
      <c r="J57" s="61">
        <v>3</v>
      </c>
      <c r="K57" s="61">
        <v>0</v>
      </c>
      <c r="L57" s="61">
        <v>0</v>
      </c>
      <c r="M57" s="62">
        <v>0</v>
      </c>
      <c r="N57" s="75">
        <f t="shared" si="1"/>
        <v>17.25</v>
      </c>
      <c r="O57" s="60">
        <f t="shared" si="14"/>
        <v>0.30208333333333331</v>
      </c>
      <c r="P57" s="54">
        <f>Q57*PCUs!$B$2+R57*PCUs!$B$3+S57*PCUs!$B$4+T57*PCUs!$B$5</f>
        <v>4</v>
      </c>
      <c r="Q57" s="61">
        <v>4</v>
      </c>
      <c r="R57" s="61">
        <v>0</v>
      </c>
      <c r="S57" s="61">
        <v>0</v>
      </c>
      <c r="T57" s="62">
        <v>0</v>
      </c>
      <c r="U57" s="75">
        <f t="shared" si="2"/>
        <v>23</v>
      </c>
    </row>
    <row r="58" spans="1:21" ht="13.5" customHeight="1" x14ac:dyDescent="0.2">
      <c r="A58" s="60">
        <f t="shared" si="12"/>
        <v>0.30208333333333331</v>
      </c>
      <c r="B58" s="54">
        <f>C58*PCUs!$B$2+D58*PCUs!$B$3+E58*PCUs!$B$4+F58*PCUs!$B$5</f>
        <v>5</v>
      </c>
      <c r="C58" s="61">
        <v>5</v>
      </c>
      <c r="D58" s="61">
        <v>0</v>
      </c>
      <c r="E58" s="61">
        <v>0</v>
      </c>
      <c r="F58" s="62">
        <v>0</v>
      </c>
      <c r="G58" s="63">
        <f t="shared" si="0"/>
        <v>28.75</v>
      </c>
      <c r="H58" s="60">
        <f t="shared" si="13"/>
        <v>0.30208333333333331</v>
      </c>
      <c r="I58" s="54">
        <f>J58*PCUs!$B$2+K58*PCUs!$B$3+L58*PCUs!$B$4+M58*PCUs!$B$5</f>
        <v>1</v>
      </c>
      <c r="J58" s="61">
        <v>1</v>
      </c>
      <c r="K58" s="61">
        <v>0</v>
      </c>
      <c r="L58" s="61">
        <v>0</v>
      </c>
      <c r="M58" s="62">
        <v>0</v>
      </c>
      <c r="N58" s="75">
        <f t="shared" si="1"/>
        <v>5.75</v>
      </c>
      <c r="O58" s="60">
        <f t="shared" si="14"/>
        <v>0.30208333333333331</v>
      </c>
      <c r="P58" s="54">
        <f>Q58*PCUs!$B$2+R58*PCUs!$B$3+S58*PCUs!$B$4+T58*PCUs!$B$5</f>
        <v>4</v>
      </c>
      <c r="Q58" s="61">
        <v>4</v>
      </c>
      <c r="R58" s="61">
        <v>0</v>
      </c>
      <c r="S58" s="61">
        <v>0</v>
      </c>
      <c r="T58" s="62">
        <v>0</v>
      </c>
      <c r="U58" s="75">
        <f t="shared" si="2"/>
        <v>23</v>
      </c>
    </row>
    <row r="59" spans="1:21" ht="13.5" customHeight="1" x14ac:dyDescent="0.2">
      <c r="A59" s="60">
        <f t="shared" si="12"/>
        <v>0.30208333333333331</v>
      </c>
      <c r="B59" s="54">
        <f>C59*PCUs!$B$2+D59*PCUs!$B$3+E59*PCUs!$B$4+F59*PCUs!$B$5</f>
        <v>0</v>
      </c>
      <c r="C59" s="61"/>
      <c r="D59" s="61"/>
      <c r="E59" s="61"/>
      <c r="F59" s="62"/>
      <c r="G59" s="63">
        <f t="shared" si="0"/>
        <v>0</v>
      </c>
      <c r="H59" s="60">
        <f t="shared" si="13"/>
        <v>0.30208333333333331</v>
      </c>
      <c r="I59" s="54">
        <f>J59*PCUs!$B$2+K59*PCUs!$B$3+L59*PCUs!$B$4+M59*PCUs!$B$5</f>
        <v>0</v>
      </c>
      <c r="J59" s="61"/>
      <c r="K59" s="61"/>
      <c r="L59" s="61"/>
      <c r="M59" s="62"/>
      <c r="N59" s="75">
        <f t="shared" si="1"/>
        <v>0</v>
      </c>
      <c r="O59" s="60">
        <f t="shared" si="14"/>
        <v>0.30208333333333331</v>
      </c>
      <c r="P59" s="54">
        <f>Q59*PCUs!$B$2+R59*PCUs!$B$3+S59*PCUs!$B$4+T59*PCUs!$B$5</f>
        <v>0</v>
      </c>
      <c r="Q59" s="61"/>
      <c r="R59" s="61"/>
      <c r="S59" s="61"/>
      <c r="T59" s="62"/>
      <c r="U59" s="75">
        <f t="shared" si="2"/>
        <v>0</v>
      </c>
    </row>
    <row r="60" spans="1:21" ht="13.5" customHeight="1" x14ac:dyDescent="0.2">
      <c r="A60" s="60">
        <f t="shared" si="12"/>
        <v>0.30208333333333331</v>
      </c>
      <c r="B60" s="54">
        <f>C60*PCUs!$B$2+D60*PCUs!$B$3+E60*PCUs!$B$4+F60*PCUs!$B$5</f>
        <v>0</v>
      </c>
      <c r="C60" s="61"/>
      <c r="D60" s="61"/>
      <c r="E60" s="61"/>
      <c r="F60" s="62"/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0</v>
      </c>
      <c r="J60" s="61"/>
      <c r="K60" s="61"/>
      <c r="L60" s="61"/>
      <c r="M60" s="62"/>
      <c r="N60" s="75">
        <f t="shared" si="1"/>
        <v>0</v>
      </c>
      <c r="O60" s="60">
        <f t="shared" si="14"/>
        <v>0.30208333333333331</v>
      </c>
      <c r="P60" s="54">
        <f>Q60*PCUs!$B$2+R60*PCUs!$B$3+S60*PCUs!$B$4+T60*PCUs!$B$5</f>
        <v>0</v>
      </c>
      <c r="Q60" s="61"/>
      <c r="R60" s="61"/>
      <c r="S60" s="61"/>
      <c r="T60" s="62"/>
      <c r="U60" s="75">
        <f t="shared" si="2"/>
        <v>0</v>
      </c>
    </row>
    <row r="61" spans="1:21" ht="13.5" customHeight="1" x14ac:dyDescent="0.2">
      <c r="A61" s="60">
        <f t="shared" si="12"/>
        <v>0.30208333333333331</v>
      </c>
      <c r="B61" s="54">
        <f>C61*PCUs!$B$2+D61*PCUs!$B$3+E61*PCUs!$B$4+F61*PCUs!$B$5</f>
        <v>0</v>
      </c>
      <c r="C61" s="61"/>
      <c r="D61" s="61"/>
      <c r="E61" s="61"/>
      <c r="F61" s="62"/>
      <c r="G61" s="63">
        <f t="shared" si="0"/>
        <v>0</v>
      </c>
      <c r="H61" s="60">
        <f t="shared" si="13"/>
        <v>0.30208333333333331</v>
      </c>
      <c r="I61" s="54">
        <f>J61*PCUs!$B$2+K61*PCUs!$B$3+L61*PCUs!$B$4+M61*PCUs!$B$5</f>
        <v>0</v>
      </c>
      <c r="J61" s="61"/>
      <c r="K61" s="61"/>
      <c r="L61" s="61"/>
      <c r="M61" s="62"/>
      <c r="N61" s="75">
        <f t="shared" si="1"/>
        <v>0</v>
      </c>
      <c r="O61" s="60">
        <f t="shared" si="14"/>
        <v>0.30208333333333331</v>
      </c>
      <c r="P61" s="54">
        <f>Q61*PCUs!$B$2+R61*PCUs!$B$3+S61*PCUs!$B$4+T61*PCUs!$B$5</f>
        <v>0</v>
      </c>
      <c r="Q61" s="61"/>
      <c r="R61" s="61"/>
      <c r="S61" s="61"/>
      <c r="T61" s="62"/>
      <c r="U61" s="75">
        <f t="shared" si="2"/>
        <v>0</v>
      </c>
    </row>
    <row r="62" spans="1:21" ht="13.5" customHeight="1" x14ac:dyDescent="0.2">
      <c r="A62" s="60">
        <f t="shared" si="12"/>
        <v>0.30208333333333331</v>
      </c>
      <c r="B62" s="54">
        <f>C62*PCUs!$B$2+D62*PCUs!$B$3+E62*PCUs!$B$4+F62*PCUs!$B$5</f>
        <v>0</v>
      </c>
      <c r="C62" s="61"/>
      <c r="D62" s="61"/>
      <c r="E62" s="61"/>
      <c r="F62" s="62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J62" s="61"/>
      <c r="K62" s="61"/>
      <c r="L62" s="61"/>
      <c r="M62" s="62"/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Q62" s="61"/>
      <c r="R62" s="61"/>
      <c r="S62" s="61"/>
      <c r="T62" s="62"/>
      <c r="U62" s="75">
        <f t="shared" si="2"/>
        <v>0</v>
      </c>
    </row>
    <row r="63" spans="1:21" ht="13.5" customHeight="1" x14ac:dyDescent="0.2">
      <c r="A63" s="60">
        <f t="shared" si="12"/>
        <v>0.30208333333333331</v>
      </c>
      <c r="B63" s="54">
        <f>C63*PCUs!$B$2+D63*PCUs!$B$3+E63*PCUs!$B$4+F63*PCUs!$B$5</f>
        <v>0</v>
      </c>
      <c r="C63" s="61"/>
      <c r="D63" s="61"/>
      <c r="E63" s="61"/>
      <c r="F63" s="62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J63" s="61"/>
      <c r="K63" s="61"/>
      <c r="L63" s="61"/>
      <c r="M63" s="62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Q63" s="61"/>
      <c r="R63" s="61"/>
      <c r="S63" s="61"/>
      <c r="T63" s="62"/>
      <c r="U63" s="75">
        <f t="shared" si="2"/>
        <v>0</v>
      </c>
    </row>
    <row r="64" spans="1:21" ht="13.5" customHeight="1" x14ac:dyDescent="0.2">
      <c r="A64" s="60">
        <f t="shared" si="12"/>
        <v>0.30208333333333331</v>
      </c>
      <c r="B64" s="54">
        <f>C64*PCUs!$B$2+D64*PCUs!$B$3+E64*PCUs!$B$4+F64*PCUs!$B$5</f>
        <v>0</v>
      </c>
      <c r="C64" s="61"/>
      <c r="D64" s="61"/>
      <c r="E64" s="61"/>
      <c r="F64" s="62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J64" s="61"/>
      <c r="K64" s="61"/>
      <c r="L64" s="61"/>
      <c r="M64" s="62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Q64" s="61"/>
      <c r="R64" s="61"/>
      <c r="S64" s="61"/>
      <c r="T64" s="62"/>
      <c r="U64" s="75">
        <f t="shared" si="2"/>
        <v>0</v>
      </c>
    </row>
    <row r="65" spans="1:21" ht="13.5" customHeight="1" x14ac:dyDescent="0.2">
      <c r="A65" s="60">
        <f t="shared" si="12"/>
        <v>0.30208333333333331</v>
      </c>
      <c r="B65" s="54">
        <f>C65*PCUs!$B$2+D65*PCUs!$B$3+E65*PCUs!$B$4+F65*PCUs!$B$5</f>
        <v>0</v>
      </c>
      <c r="C65" s="61"/>
      <c r="D65" s="61"/>
      <c r="E65" s="61"/>
      <c r="F65" s="62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J65" s="61"/>
      <c r="K65" s="61"/>
      <c r="L65" s="61"/>
      <c r="M65" s="62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Q65" s="61"/>
      <c r="R65" s="61"/>
      <c r="S65" s="61"/>
      <c r="T65" s="62"/>
      <c r="U65" s="75">
        <f t="shared" si="2"/>
        <v>0</v>
      </c>
    </row>
    <row r="66" spans="1:21" ht="13.5" customHeight="1" x14ac:dyDescent="0.2">
      <c r="A66" s="60">
        <f t="shared" si="12"/>
        <v>0.30208333333333331</v>
      </c>
      <c r="B66" s="65">
        <f>C66*PCUs!$B$2+D66*PCUs!$B$3+E66*PCUs!$B$4+F66*PCUs!$B$5</f>
        <v>0</v>
      </c>
      <c r="C66" s="66"/>
      <c r="D66" s="66"/>
      <c r="E66" s="66"/>
      <c r="F66" s="67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66"/>
      <c r="K66" s="66"/>
      <c r="L66" s="66"/>
      <c r="M66" s="67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66"/>
      <c r="R66" s="66"/>
      <c r="S66" s="66"/>
      <c r="T66" s="67"/>
      <c r="U66" s="76">
        <f t="shared" si="2"/>
        <v>0</v>
      </c>
    </row>
    <row r="67" spans="1:21" ht="13.5" customHeight="1" x14ac:dyDescent="0.2">
      <c r="A67" s="70">
        <f>A66</f>
        <v>0.30208333333333331</v>
      </c>
      <c r="B67" s="54">
        <f>MAX(B55:B66)</f>
        <v>7.5</v>
      </c>
      <c r="C67" s="24">
        <f>VLOOKUP(B67,B55:F66,2,FALSE)</f>
        <v>6</v>
      </c>
      <c r="D67" s="24">
        <f>VLOOKUP(B67,B55:F66,3,FALSE)</f>
        <v>1</v>
      </c>
      <c r="E67" s="24">
        <f>VLOOKUP(B67,B55:F66,4,FALSE)</f>
        <v>0</v>
      </c>
      <c r="F67" s="69">
        <f>VLOOKUP(B67,B55:F66,5,FALSE)</f>
        <v>0</v>
      </c>
      <c r="G67" s="63">
        <f t="shared" si="0"/>
        <v>43.125</v>
      </c>
      <c r="H67" s="70">
        <f>H66</f>
        <v>0.30208333333333331</v>
      </c>
      <c r="I67" s="54">
        <f>MAX(I55:I66)</f>
        <v>3</v>
      </c>
      <c r="J67" s="24">
        <f>VLOOKUP(I67,I55:M66,2,FALSE)</f>
        <v>3</v>
      </c>
      <c r="K67" s="24">
        <f>VLOOKUP(I67,I55:M66,3,FALSE)</f>
        <v>0</v>
      </c>
      <c r="L67" s="24">
        <f>VLOOKUP(I67,I55:M66,4,FALSE)</f>
        <v>0</v>
      </c>
      <c r="M67" s="69">
        <f>VLOOKUP(I67,I55:M66,5,FALSE)</f>
        <v>0</v>
      </c>
      <c r="N67" s="75">
        <f t="shared" si="1"/>
        <v>17.25</v>
      </c>
      <c r="O67" s="70">
        <f>O66</f>
        <v>0.30208333333333331</v>
      </c>
      <c r="P67" s="54">
        <f>MAX(P55:P66)</f>
        <v>4</v>
      </c>
      <c r="Q67" s="24">
        <f>VLOOKUP(P67,P55:T66,2,FALSE)</f>
        <v>4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23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10</v>
      </c>
      <c r="C68" s="57">
        <v>10</v>
      </c>
      <c r="D68" s="57">
        <v>0</v>
      </c>
      <c r="E68" s="57">
        <v>0</v>
      </c>
      <c r="F68" s="58">
        <v>0</v>
      </c>
      <c r="G68" s="59">
        <f t="shared" si="0"/>
        <v>57.5</v>
      </c>
      <c r="H68" s="55">
        <f>H66+"00:05"</f>
        <v>0.30555555555555552</v>
      </c>
      <c r="I68" s="56">
        <f>J68*PCUs!$B$2+K68*PCUs!$B$3+L68*PCUs!$B$4+M68*PCUs!$B$5</f>
        <v>6</v>
      </c>
      <c r="J68" s="57">
        <v>6</v>
      </c>
      <c r="K68" s="57">
        <v>0</v>
      </c>
      <c r="L68" s="57">
        <v>0</v>
      </c>
      <c r="M68" s="58">
        <v>0</v>
      </c>
      <c r="N68" s="35">
        <f t="shared" si="1"/>
        <v>34.5</v>
      </c>
      <c r="O68" s="55">
        <f>O66+"00:05"</f>
        <v>0.30555555555555552</v>
      </c>
      <c r="P68" s="56">
        <f>Q68*PCUs!$B$2+R68*PCUs!$B$3+S68*PCUs!$B$4+T68*PCUs!$B$5</f>
        <v>5.5</v>
      </c>
      <c r="Q68" s="57">
        <v>4</v>
      </c>
      <c r="R68" s="57">
        <v>1</v>
      </c>
      <c r="S68" s="57">
        <v>0</v>
      </c>
      <c r="T68" s="58">
        <v>0</v>
      </c>
      <c r="U68" s="35">
        <f t="shared" si="2"/>
        <v>31.625</v>
      </c>
    </row>
    <row r="69" spans="1:21" ht="13.5" customHeight="1" x14ac:dyDescent="0.2">
      <c r="A69" s="60">
        <f t="shared" ref="A69:A79" si="15">A68</f>
        <v>0.30555555555555552</v>
      </c>
      <c r="B69" s="54">
        <f>C69*PCUs!$B$2+D69*PCUs!$B$3+E69*PCUs!$B$4+F69*PCUs!$B$5</f>
        <v>1.5</v>
      </c>
      <c r="C69" s="61">
        <v>0</v>
      </c>
      <c r="D69" s="61">
        <v>1</v>
      </c>
      <c r="E69" s="61">
        <v>0</v>
      </c>
      <c r="F69" s="62">
        <v>0</v>
      </c>
      <c r="G69" s="63">
        <f t="shared" si="0"/>
        <v>8.625</v>
      </c>
      <c r="H69" s="60">
        <f t="shared" ref="H69:H79" si="16">H68</f>
        <v>0.30555555555555552</v>
      </c>
      <c r="I69" s="54">
        <f>J69*PCUs!$B$2+K69*PCUs!$B$3+L69*PCUs!$B$4+M69*PCUs!$B$5</f>
        <v>3</v>
      </c>
      <c r="J69" s="61">
        <v>3</v>
      </c>
      <c r="K69" s="61">
        <v>0</v>
      </c>
      <c r="L69" s="61">
        <v>0</v>
      </c>
      <c r="M69" s="62">
        <v>0</v>
      </c>
      <c r="N69" s="75">
        <f t="shared" si="1"/>
        <v>17.25</v>
      </c>
      <c r="O69" s="60">
        <f t="shared" ref="O69:O79" si="17">O68</f>
        <v>0.30555555555555552</v>
      </c>
      <c r="P69" s="54">
        <f>Q69*PCUs!$B$2+R69*PCUs!$B$3+S69*PCUs!$B$4+T69*PCUs!$B$5</f>
        <v>4</v>
      </c>
      <c r="Q69" s="61">
        <v>2</v>
      </c>
      <c r="R69" s="61">
        <v>0</v>
      </c>
      <c r="S69" s="61">
        <v>0</v>
      </c>
      <c r="T69" s="62">
        <v>1</v>
      </c>
      <c r="U69" s="75">
        <f t="shared" si="2"/>
        <v>23</v>
      </c>
    </row>
    <row r="70" spans="1:21" ht="13.5" customHeight="1" x14ac:dyDescent="0.2">
      <c r="A70" s="60">
        <f t="shared" si="15"/>
        <v>0.30555555555555552</v>
      </c>
      <c r="B70" s="54">
        <f>C70*PCUs!$B$2+D70*PCUs!$B$3+E70*PCUs!$B$4+F70*PCUs!$B$5</f>
        <v>3.5</v>
      </c>
      <c r="C70" s="61">
        <v>2</v>
      </c>
      <c r="D70" s="61">
        <v>1</v>
      </c>
      <c r="E70" s="61">
        <v>0</v>
      </c>
      <c r="F70" s="62">
        <v>0</v>
      </c>
      <c r="G70" s="63">
        <f t="shared" si="0"/>
        <v>20.125</v>
      </c>
      <c r="H70" s="60">
        <f t="shared" si="16"/>
        <v>0.30555555555555552</v>
      </c>
      <c r="I70" s="54">
        <f>J70*PCUs!$B$2+K70*PCUs!$B$3+L70*PCUs!$B$4+M70*PCUs!$B$5</f>
        <v>4</v>
      </c>
      <c r="J70" s="61">
        <v>4</v>
      </c>
      <c r="K70" s="61">
        <v>0</v>
      </c>
      <c r="L70" s="61">
        <v>0</v>
      </c>
      <c r="M70" s="62">
        <v>0</v>
      </c>
      <c r="N70" s="75">
        <f t="shared" si="1"/>
        <v>23</v>
      </c>
      <c r="O70" s="60">
        <f t="shared" si="17"/>
        <v>0.30555555555555552</v>
      </c>
      <c r="P70" s="54">
        <f>Q70*PCUs!$B$2+R70*PCUs!$B$3+S70*PCUs!$B$4+T70*PCUs!$B$5</f>
        <v>7</v>
      </c>
      <c r="Q70" s="61">
        <v>7</v>
      </c>
      <c r="R70" s="61">
        <v>0</v>
      </c>
      <c r="S70" s="61">
        <v>0</v>
      </c>
      <c r="T70" s="62">
        <v>0</v>
      </c>
      <c r="U70" s="75">
        <f t="shared" si="2"/>
        <v>40.25</v>
      </c>
    </row>
    <row r="71" spans="1:21" ht="13.5" customHeight="1" x14ac:dyDescent="0.2">
      <c r="A71" s="60">
        <f t="shared" si="15"/>
        <v>0.30555555555555552</v>
      </c>
      <c r="B71" s="54">
        <f>C71*PCUs!$B$2+D71*PCUs!$B$3+E71*PCUs!$B$4+F71*PCUs!$B$5</f>
        <v>0</v>
      </c>
      <c r="C71" s="61"/>
      <c r="D71" s="61"/>
      <c r="E71" s="61"/>
      <c r="F71" s="62"/>
      <c r="G71" s="63">
        <f t="shared" si="0"/>
        <v>0</v>
      </c>
      <c r="H71" s="60">
        <f t="shared" si="16"/>
        <v>0.30555555555555552</v>
      </c>
      <c r="I71" s="54">
        <f>J71*PCUs!$B$2+K71*PCUs!$B$3+L71*PCUs!$B$4+M71*PCUs!$B$5</f>
        <v>0</v>
      </c>
      <c r="J71" s="61"/>
      <c r="K71" s="61"/>
      <c r="L71" s="61"/>
      <c r="M71" s="62"/>
      <c r="N71" s="75">
        <f t="shared" si="1"/>
        <v>0</v>
      </c>
      <c r="O71" s="60">
        <f t="shared" si="17"/>
        <v>0.30555555555555552</v>
      </c>
      <c r="P71" s="54">
        <f>Q71*PCUs!$B$2+R71*PCUs!$B$3+S71*PCUs!$B$4+T71*PCUs!$B$5</f>
        <v>0</v>
      </c>
      <c r="Q71" s="61"/>
      <c r="R71" s="61"/>
      <c r="S71" s="61"/>
      <c r="T71" s="62"/>
      <c r="U71" s="75">
        <f t="shared" si="2"/>
        <v>0</v>
      </c>
    </row>
    <row r="72" spans="1:21" ht="13.5" customHeight="1" x14ac:dyDescent="0.2">
      <c r="A72" s="60">
        <f t="shared" si="15"/>
        <v>0.30555555555555552</v>
      </c>
      <c r="B72" s="54">
        <f>C72*PCUs!$B$2+D72*PCUs!$B$3+E72*PCUs!$B$4+F72*PCUs!$B$5</f>
        <v>0</v>
      </c>
      <c r="C72" s="61"/>
      <c r="D72" s="61"/>
      <c r="E72" s="61"/>
      <c r="F72" s="62"/>
      <c r="G72" s="63">
        <f t="shared" si="0"/>
        <v>0</v>
      </c>
      <c r="H72" s="60">
        <f t="shared" si="16"/>
        <v>0.30555555555555552</v>
      </c>
      <c r="I72" s="54">
        <f>J72*PCUs!$B$2+K72*PCUs!$B$3+L72*PCUs!$B$4+M72*PCUs!$B$5</f>
        <v>0</v>
      </c>
      <c r="J72" s="61"/>
      <c r="K72" s="61"/>
      <c r="L72" s="61"/>
      <c r="M72" s="62"/>
      <c r="N72" s="75">
        <f t="shared" si="1"/>
        <v>0</v>
      </c>
      <c r="O72" s="60">
        <f t="shared" si="17"/>
        <v>0.30555555555555552</v>
      </c>
      <c r="P72" s="54">
        <f>Q72*PCUs!$B$2+R72*PCUs!$B$3+S72*PCUs!$B$4+T72*PCUs!$B$5</f>
        <v>0</v>
      </c>
      <c r="Q72" s="61"/>
      <c r="R72" s="61"/>
      <c r="S72" s="61"/>
      <c r="T72" s="62"/>
      <c r="U72" s="75">
        <f t="shared" si="2"/>
        <v>0</v>
      </c>
    </row>
    <row r="73" spans="1:21" ht="13.5" customHeight="1" x14ac:dyDescent="0.2">
      <c r="A73" s="60">
        <f t="shared" si="15"/>
        <v>0.30555555555555552</v>
      </c>
      <c r="B73" s="54">
        <f>C73*PCUs!$B$2+D73*PCUs!$B$3+E73*PCUs!$B$4+F73*PCUs!$B$5</f>
        <v>0</v>
      </c>
      <c r="C73" s="61"/>
      <c r="D73" s="61"/>
      <c r="E73" s="61"/>
      <c r="F73" s="62"/>
      <c r="G73" s="63">
        <f t="shared" si="0"/>
        <v>0</v>
      </c>
      <c r="H73" s="60">
        <f t="shared" si="16"/>
        <v>0.30555555555555552</v>
      </c>
      <c r="I73" s="54">
        <f>J73*PCUs!$B$2+K73*PCUs!$B$3+L73*PCUs!$B$4+M73*PCUs!$B$5</f>
        <v>0</v>
      </c>
      <c r="J73" s="61"/>
      <c r="K73" s="61"/>
      <c r="L73" s="61"/>
      <c r="M73" s="62"/>
      <c r="N73" s="75">
        <f t="shared" si="1"/>
        <v>0</v>
      </c>
      <c r="O73" s="60">
        <f t="shared" si="17"/>
        <v>0.30555555555555552</v>
      </c>
      <c r="P73" s="54">
        <f>Q73*PCUs!$B$2+R73*PCUs!$B$3+S73*PCUs!$B$4+T73*PCUs!$B$5</f>
        <v>0</v>
      </c>
      <c r="Q73" s="61"/>
      <c r="R73" s="61"/>
      <c r="S73" s="61"/>
      <c r="T73" s="62"/>
      <c r="U73" s="75">
        <f t="shared" si="2"/>
        <v>0</v>
      </c>
    </row>
    <row r="74" spans="1:21" ht="13.5" customHeight="1" x14ac:dyDescent="0.2">
      <c r="A74" s="60">
        <f t="shared" si="15"/>
        <v>0.30555555555555552</v>
      </c>
      <c r="B74" s="54">
        <f>C74*PCUs!$B$2+D74*PCUs!$B$3+E74*PCUs!$B$4+F74*PCUs!$B$5</f>
        <v>0</v>
      </c>
      <c r="C74" s="61"/>
      <c r="D74" s="61"/>
      <c r="E74" s="61"/>
      <c r="F74" s="62"/>
      <c r="G74" s="63">
        <f t="shared" si="0"/>
        <v>0</v>
      </c>
      <c r="H74" s="60">
        <f t="shared" si="16"/>
        <v>0.30555555555555552</v>
      </c>
      <c r="I74" s="54">
        <f>J74*PCUs!$B$2+K74*PCUs!$B$3+L74*PCUs!$B$4+M74*PCUs!$B$5</f>
        <v>0</v>
      </c>
      <c r="J74" s="61"/>
      <c r="K74" s="61"/>
      <c r="L74" s="61"/>
      <c r="M74" s="62"/>
      <c r="N74" s="75">
        <f t="shared" si="1"/>
        <v>0</v>
      </c>
      <c r="O74" s="60">
        <f t="shared" si="17"/>
        <v>0.30555555555555552</v>
      </c>
      <c r="P74" s="54">
        <f>Q74*PCUs!$B$2+R74*PCUs!$B$3+S74*PCUs!$B$4+T74*PCUs!$B$5</f>
        <v>0</v>
      </c>
      <c r="Q74" s="61"/>
      <c r="R74" s="61"/>
      <c r="S74" s="61"/>
      <c r="T74" s="62"/>
      <c r="U74" s="75">
        <f t="shared" si="2"/>
        <v>0</v>
      </c>
    </row>
    <row r="75" spans="1:21" ht="13.5" customHeight="1" x14ac:dyDescent="0.2">
      <c r="A75" s="60">
        <f t="shared" si="15"/>
        <v>0.30555555555555552</v>
      </c>
      <c r="B75" s="54">
        <f>C75*PCUs!$B$2+D75*PCUs!$B$3+E75*PCUs!$B$4+F75*PCUs!$B$5</f>
        <v>0</v>
      </c>
      <c r="C75" s="61"/>
      <c r="D75" s="61"/>
      <c r="E75" s="61"/>
      <c r="F75" s="62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J75" s="61"/>
      <c r="K75" s="61"/>
      <c r="L75" s="61"/>
      <c r="M75" s="62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Q75" s="61"/>
      <c r="R75" s="61"/>
      <c r="S75" s="61"/>
      <c r="T75" s="62"/>
      <c r="U75" s="75">
        <f t="shared" si="2"/>
        <v>0</v>
      </c>
    </row>
    <row r="76" spans="1:21" ht="13.5" customHeight="1" x14ac:dyDescent="0.2">
      <c r="A76" s="60">
        <f t="shared" si="15"/>
        <v>0.30555555555555552</v>
      </c>
      <c r="B76" s="54">
        <f>C76*PCUs!$B$2+D76*PCUs!$B$3+E76*PCUs!$B$4+F76*PCUs!$B$5</f>
        <v>0</v>
      </c>
      <c r="C76" s="61"/>
      <c r="D76" s="61"/>
      <c r="E76" s="61"/>
      <c r="F76" s="62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J76" s="61"/>
      <c r="K76" s="61"/>
      <c r="L76" s="61"/>
      <c r="M76" s="62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Q76" s="61"/>
      <c r="R76" s="61"/>
      <c r="S76" s="61"/>
      <c r="T76" s="62"/>
      <c r="U76" s="75">
        <f t="shared" si="2"/>
        <v>0</v>
      </c>
    </row>
    <row r="77" spans="1:21" ht="13.5" customHeight="1" x14ac:dyDescent="0.2">
      <c r="A77" s="60">
        <f t="shared" si="15"/>
        <v>0.30555555555555552</v>
      </c>
      <c r="B77" s="54">
        <f>C77*PCUs!$B$2+D77*PCUs!$B$3+E77*PCUs!$B$4+F77*PCUs!$B$5</f>
        <v>0</v>
      </c>
      <c r="C77" s="61"/>
      <c r="D77" s="61"/>
      <c r="E77" s="61"/>
      <c r="F77" s="62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J77" s="61"/>
      <c r="K77" s="61"/>
      <c r="L77" s="61"/>
      <c r="M77" s="62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Q77" s="61"/>
      <c r="R77" s="61"/>
      <c r="S77" s="61"/>
      <c r="T77" s="62"/>
      <c r="U77" s="75">
        <f t="shared" si="2"/>
        <v>0</v>
      </c>
    </row>
    <row r="78" spans="1:21" ht="13.5" customHeight="1" x14ac:dyDescent="0.2">
      <c r="A78" s="60">
        <f t="shared" si="15"/>
        <v>0.30555555555555552</v>
      </c>
      <c r="B78" s="54">
        <f>C78*PCUs!$B$2+D78*PCUs!$B$3+E78*PCUs!$B$4+F78*PCUs!$B$5</f>
        <v>0</v>
      </c>
      <c r="C78" s="61"/>
      <c r="D78" s="61"/>
      <c r="E78" s="61"/>
      <c r="F78" s="62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J78" s="61"/>
      <c r="K78" s="61"/>
      <c r="L78" s="61"/>
      <c r="M78" s="62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Q78" s="61"/>
      <c r="R78" s="61"/>
      <c r="S78" s="61"/>
      <c r="T78" s="62"/>
      <c r="U78" s="75">
        <f t="shared" si="2"/>
        <v>0</v>
      </c>
    </row>
    <row r="79" spans="1:21" ht="13.5" customHeight="1" x14ac:dyDescent="0.2">
      <c r="A79" s="60">
        <f t="shared" si="15"/>
        <v>0.30555555555555552</v>
      </c>
      <c r="B79" s="65">
        <f>C79*PCUs!$B$2+D79*PCUs!$B$3+E79*PCUs!$B$4+F79*PCUs!$B$5</f>
        <v>0</v>
      </c>
      <c r="C79" s="66"/>
      <c r="D79" s="66"/>
      <c r="E79" s="66"/>
      <c r="F79" s="67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66"/>
      <c r="K79" s="66"/>
      <c r="L79" s="66"/>
      <c r="M79" s="67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66"/>
      <c r="R79" s="66"/>
      <c r="S79" s="66"/>
      <c r="T79" s="67"/>
      <c r="U79" s="76">
        <f t="shared" si="2"/>
        <v>0</v>
      </c>
    </row>
    <row r="80" spans="1:21" ht="13.5" customHeight="1" x14ac:dyDescent="0.2">
      <c r="A80" s="70">
        <f>A79</f>
        <v>0.30555555555555552</v>
      </c>
      <c r="B80" s="54">
        <f>MAX(B68:B79)</f>
        <v>10</v>
      </c>
      <c r="C80" s="24">
        <f>VLOOKUP(B80,B68:F79,2,FALSE)</f>
        <v>10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57.5</v>
      </c>
      <c r="H80" s="70">
        <f>H79</f>
        <v>0.30555555555555552</v>
      </c>
      <c r="I80" s="54">
        <f>MAX(I68:I79)</f>
        <v>6</v>
      </c>
      <c r="J80" s="24">
        <f>VLOOKUP(I80,I68:M79,2,FALSE)</f>
        <v>6</v>
      </c>
      <c r="K80" s="24">
        <f>VLOOKUP(I80,I68:M79,3,FALSE)</f>
        <v>0</v>
      </c>
      <c r="L80" s="24">
        <f>VLOOKUP(I80,I68:M79,4,FALSE)</f>
        <v>0</v>
      </c>
      <c r="M80" s="69">
        <f>VLOOKUP(I80,I68:M79,5,FALSE)</f>
        <v>0</v>
      </c>
      <c r="N80" s="75">
        <f t="shared" si="1"/>
        <v>34.5</v>
      </c>
      <c r="O80" s="70">
        <f>O79</f>
        <v>0.30555555555555552</v>
      </c>
      <c r="P80" s="54">
        <f>MAX(P68:P79)</f>
        <v>7</v>
      </c>
      <c r="Q80" s="24">
        <f>VLOOKUP(P80,P68:T79,2,FALSE)</f>
        <v>7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2"/>
        <v>40.25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5</v>
      </c>
      <c r="C81" s="57">
        <v>5</v>
      </c>
      <c r="D81" s="57">
        <v>0</v>
      </c>
      <c r="E81" s="57">
        <v>0</v>
      </c>
      <c r="F81" s="58">
        <v>0</v>
      </c>
      <c r="G81" s="59">
        <f t="shared" si="0"/>
        <v>28.75</v>
      </c>
      <c r="H81" s="55">
        <f>H79+"00:05"</f>
        <v>0.30902777777777773</v>
      </c>
      <c r="I81" s="56">
        <f>J81*PCUs!$B$2+K81*PCUs!$B$3+L81*PCUs!$B$4+M81*PCUs!$B$5</f>
        <v>4</v>
      </c>
      <c r="J81" s="57">
        <v>4</v>
      </c>
      <c r="K81" s="57">
        <v>0</v>
      </c>
      <c r="L81" s="57">
        <v>0</v>
      </c>
      <c r="M81" s="58">
        <v>0</v>
      </c>
      <c r="N81" s="35">
        <f t="shared" si="1"/>
        <v>23</v>
      </c>
      <c r="O81" s="55">
        <f>O79+"00:05"</f>
        <v>0.30902777777777773</v>
      </c>
      <c r="P81" s="56">
        <f>Q81*PCUs!$B$2+R81*PCUs!$B$3+S81*PCUs!$B$4+T81*PCUs!$B$5</f>
        <v>5</v>
      </c>
      <c r="Q81" s="57">
        <v>5</v>
      </c>
      <c r="R81" s="57">
        <v>0</v>
      </c>
      <c r="S81" s="57">
        <v>0</v>
      </c>
      <c r="T81" s="58">
        <v>0</v>
      </c>
      <c r="U81" s="35">
        <f t="shared" si="2"/>
        <v>28.75</v>
      </c>
    </row>
    <row r="82" spans="1:21" ht="13.5" customHeight="1" x14ac:dyDescent="0.2">
      <c r="A82" s="60">
        <f t="shared" ref="A82:A92" si="18">A81</f>
        <v>0.30902777777777773</v>
      </c>
      <c r="B82" s="54">
        <f>C82*PCUs!$B$2+D82*PCUs!$B$3+E82*PCUs!$B$4+F82*PCUs!$B$5</f>
        <v>4</v>
      </c>
      <c r="C82" s="61">
        <v>4</v>
      </c>
      <c r="D82" s="61">
        <v>0</v>
      </c>
      <c r="E82" s="61">
        <v>0</v>
      </c>
      <c r="F82" s="62">
        <v>0</v>
      </c>
      <c r="G82" s="63">
        <f t="shared" si="0"/>
        <v>23</v>
      </c>
      <c r="H82" s="60">
        <f t="shared" ref="H82:H92" si="19">H81</f>
        <v>0.30902777777777773</v>
      </c>
      <c r="I82" s="54">
        <f>J82*PCUs!$B$2+K82*PCUs!$B$3+L82*PCUs!$B$4+M82*PCUs!$B$5</f>
        <v>1</v>
      </c>
      <c r="J82" s="61">
        <v>1</v>
      </c>
      <c r="K82" s="61">
        <v>0</v>
      </c>
      <c r="L82" s="61">
        <v>0</v>
      </c>
      <c r="M82" s="62">
        <v>0</v>
      </c>
      <c r="N82" s="75">
        <f t="shared" si="1"/>
        <v>5.75</v>
      </c>
      <c r="O82" s="60">
        <f t="shared" ref="O82:O92" si="20">O81</f>
        <v>0.30902777777777773</v>
      </c>
      <c r="P82" s="54">
        <f>Q82*PCUs!$B$2+R82*PCUs!$B$3+S82*PCUs!$B$4+T82*PCUs!$B$5</f>
        <v>1</v>
      </c>
      <c r="Q82" s="61">
        <v>1</v>
      </c>
      <c r="R82" s="61">
        <v>0</v>
      </c>
      <c r="S82" s="61">
        <v>0</v>
      </c>
      <c r="T82" s="62">
        <v>0</v>
      </c>
      <c r="U82" s="75">
        <f t="shared" si="2"/>
        <v>5.75</v>
      </c>
    </row>
    <row r="83" spans="1:21" ht="13.5" customHeight="1" x14ac:dyDescent="0.2">
      <c r="A83" s="60">
        <f t="shared" si="18"/>
        <v>0.30902777777777773</v>
      </c>
      <c r="B83" s="54">
        <f>C83*PCUs!$B$2+D83*PCUs!$B$3+E83*PCUs!$B$4+F83*PCUs!$B$5</f>
        <v>3</v>
      </c>
      <c r="C83" s="61">
        <v>3</v>
      </c>
      <c r="D83" s="61">
        <v>0</v>
      </c>
      <c r="E83" s="61">
        <v>0</v>
      </c>
      <c r="F83" s="62">
        <v>0</v>
      </c>
      <c r="G83" s="63">
        <f t="shared" si="0"/>
        <v>17.25</v>
      </c>
      <c r="H83" s="60">
        <f t="shared" si="19"/>
        <v>0.30902777777777773</v>
      </c>
      <c r="I83" s="54">
        <f>J83*PCUs!$B$2+K83*PCUs!$B$3+L83*PCUs!$B$4+M83*PCUs!$B$5</f>
        <v>2</v>
      </c>
      <c r="J83" s="61">
        <v>2</v>
      </c>
      <c r="K83" s="61">
        <v>0</v>
      </c>
      <c r="L83" s="61">
        <v>0</v>
      </c>
      <c r="M83" s="62">
        <v>0</v>
      </c>
      <c r="N83" s="75">
        <f t="shared" si="1"/>
        <v>11.5</v>
      </c>
      <c r="O83" s="60">
        <f t="shared" si="20"/>
        <v>0.30902777777777773</v>
      </c>
      <c r="P83" s="54">
        <f>Q83*PCUs!$B$2+R83*PCUs!$B$3+S83*PCUs!$B$4+T83*PCUs!$B$5</f>
        <v>3.5</v>
      </c>
      <c r="Q83" s="61">
        <v>2</v>
      </c>
      <c r="R83" s="61">
        <v>1</v>
      </c>
      <c r="S83" s="61">
        <v>0</v>
      </c>
      <c r="T83" s="62">
        <v>0</v>
      </c>
      <c r="U83" s="75">
        <f t="shared" si="2"/>
        <v>20.125</v>
      </c>
    </row>
    <row r="84" spans="1:21" ht="13.5" customHeight="1" x14ac:dyDescent="0.2">
      <c r="A84" s="60">
        <f t="shared" si="18"/>
        <v>0.30902777777777773</v>
      </c>
      <c r="B84" s="54">
        <f>C84*PCUs!$B$2+D84*PCUs!$B$3+E84*PCUs!$B$4+F84*PCUs!$B$5</f>
        <v>3.5</v>
      </c>
      <c r="C84" s="61">
        <v>2</v>
      </c>
      <c r="D84" s="61">
        <v>1</v>
      </c>
      <c r="E84" s="61">
        <v>0</v>
      </c>
      <c r="F84" s="62">
        <v>0</v>
      </c>
      <c r="G84" s="63">
        <f t="shared" si="0"/>
        <v>20.125</v>
      </c>
      <c r="H84" s="60">
        <f t="shared" si="19"/>
        <v>0.30902777777777773</v>
      </c>
      <c r="I84" s="54">
        <f>J84*PCUs!$B$2+K84*PCUs!$B$3+L84*PCUs!$B$4+M84*PCUs!$B$5</f>
        <v>1</v>
      </c>
      <c r="J84" s="61">
        <v>1</v>
      </c>
      <c r="K84" s="61">
        <v>0</v>
      </c>
      <c r="L84" s="61">
        <v>0</v>
      </c>
      <c r="M84" s="62">
        <v>0</v>
      </c>
      <c r="N84" s="75">
        <f t="shared" si="1"/>
        <v>5.75</v>
      </c>
      <c r="O84" s="60">
        <f t="shared" si="20"/>
        <v>0.30902777777777773</v>
      </c>
      <c r="P84" s="54">
        <f>Q84*PCUs!$B$2+R84*PCUs!$B$3+S84*PCUs!$B$4+T84*PCUs!$B$5</f>
        <v>2</v>
      </c>
      <c r="Q84" s="61">
        <v>2</v>
      </c>
      <c r="R84" s="61">
        <v>0</v>
      </c>
      <c r="S84" s="61">
        <v>0</v>
      </c>
      <c r="T84" s="62">
        <v>0</v>
      </c>
      <c r="U84" s="75">
        <f t="shared" si="2"/>
        <v>11.5</v>
      </c>
    </row>
    <row r="85" spans="1:21" ht="13.5" customHeight="1" x14ac:dyDescent="0.2">
      <c r="A85" s="60">
        <f t="shared" si="18"/>
        <v>0.30902777777777773</v>
      </c>
      <c r="B85" s="54">
        <f>C85*PCUs!$B$2+D85*PCUs!$B$3+E85*PCUs!$B$4+F85*PCUs!$B$5</f>
        <v>0</v>
      </c>
      <c r="C85" s="61"/>
      <c r="D85" s="61"/>
      <c r="E85" s="61"/>
      <c r="F85" s="62"/>
      <c r="G85" s="63">
        <f t="shared" si="0"/>
        <v>0</v>
      </c>
      <c r="H85" s="60">
        <f t="shared" si="19"/>
        <v>0.30902777777777773</v>
      </c>
      <c r="I85" s="54">
        <f>J85*PCUs!$B$2+K85*PCUs!$B$3+L85*PCUs!$B$4+M85*PCUs!$B$5</f>
        <v>0</v>
      </c>
      <c r="J85" s="61"/>
      <c r="K85" s="61"/>
      <c r="L85" s="61"/>
      <c r="M85" s="62"/>
      <c r="N85" s="75">
        <f t="shared" si="1"/>
        <v>0</v>
      </c>
      <c r="O85" s="60">
        <f t="shared" si="20"/>
        <v>0.30902777777777773</v>
      </c>
      <c r="P85" s="54">
        <f>Q85*PCUs!$B$2+R85*PCUs!$B$3+S85*PCUs!$B$4+T85*PCUs!$B$5</f>
        <v>0</v>
      </c>
      <c r="Q85" s="61"/>
      <c r="R85" s="61"/>
      <c r="S85" s="61"/>
      <c r="T85" s="62"/>
      <c r="U85" s="75">
        <f t="shared" si="2"/>
        <v>0</v>
      </c>
    </row>
    <row r="86" spans="1:21" ht="13.5" customHeight="1" x14ac:dyDescent="0.2">
      <c r="A86" s="60">
        <f t="shared" si="18"/>
        <v>0.30902777777777773</v>
      </c>
      <c r="B86" s="54">
        <f>C86*PCUs!$B$2+D86*PCUs!$B$3+E86*PCUs!$B$4+F86*PCUs!$B$5</f>
        <v>0</v>
      </c>
      <c r="C86" s="61"/>
      <c r="D86" s="61"/>
      <c r="E86" s="61"/>
      <c r="F86" s="62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J86" s="61"/>
      <c r="K86" s="61"/>
      <c r="L86" s="61"/>
      <c r="M86" s="62"/>
      <c r="N86" s="75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Q86" s="61"/>
      <c r="R86" s="61"/>
      <c r="S86" s="61"/>
      <c r="T86" s="62"/>
      <c r="U86" s="75">
        <f t="shared" si="2"/>
        <v>0</v>
      </c>
    </row>
    <row r="87" spans="1:21" ht="13.5" customHeight="1" x14ac:dyDescent="0.2">
      <c r="A87" s="60">
        <f t="shared" si="18"/>
        <v>0.30902777777777773</v>
      </c>
      <c r="B87" s="54">
        <f>C87*PCUs!$B$2+D87*PCUs!$B$3+E87*PCUs!$B$4+F87*PCUs!$B$5</f>
        <v>0</v>
      </c>
      <c r="C87" s="61"/>
      <c r="D87" s="61"/>
      <c r="E87" s="61"/>
      <c r="F87" s="62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J87" s="61"/>
      <c r="K87" s="61"/>
      <c r="L87" s="61"/>
      <c r="M87" s="62"/>
      <c r="N87" s="75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Q87" s="61"/>
      <c r="R87" s="61"/>
      <c r="S87" s="61"/>
      <c r="T87" s="62"/>
      <c r="U87" s="75">
        <f t="shared" si="2"/>
        <v>0</v>
      </c>
    </row>
    <row r="88" spans="1:21" ht="13.5" customHeight="1" x14ac:dyDescent="0.2">
      <c r="A88" s="60">
        <f t="shared" si="18"/>
        <v>0.30902777777777773</v>
      </c>
      <c r="B88" s="54">
        <f>C88*PCUs!$B$2+D88*PCUs!$B$3+E88*PCUs!$B$4+F88*PCUs!$B$5</f>
        <v>0</v>
      </c>
      <c r="C88" s="61"/>
      <c r="D88" s="61"/>
      <c r="E88" s="61"/>
      <c r="F88" s="62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J88" s="61"/>
      <c r="K88" s="61"/>
      <c r="L88" s="61"/>
      <c r="M88" s="62"/>
      <c r="N88" s="75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Q88" s="61"/>
      <c r="R88" s="61"/>
      <c r="S88" s="61"/>
      <c r="T88" s="62"/>
      <c r="U88" s="75">
        <f t="shared" si="2"/>
        <v>0</v>
      </c>
    </row>
    <row r="89" spans="1:21" ht="13.5" customHeight="1" x14ac:dyDescent="0.2">
      <c r="A89" s="60">
        <f t="shared" si="18"/>
        <v>0.30902777777777773</v>
      </c>
      <c r="B89" s="54">
        <f>C89*PCUs!$B$2+D89*PCUs!$B$3+E89*PCUs!$B$4+F89*PCUs!$B$5</f>
        <v>0</v>
      </c>
      <c r="C89" s="61"/>
      <c r="D89" s="61"/>
      <c r="E89" s="61"/>
      <c r="F89" s="62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J89" s="61"/>
      <c r="K89" s="61"/>
      <c r="L89" s="61"/>
      <c r="M89" s="62"/>
      <c r="N89" s="75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Q89" s="61"/>
      <c r="R89" s="61"/>
      <c r="S89" s="61"/>
      <c r="T89" s="62"/>
      <c r="U89" s="75">
        <f t="shared" si="2"/>
        <v>0</v>
      </c>
    </row>
    <row r="90" spans="1:21" ht="13.5" customHeight="1" x14ac:dyDescent="0.2">
      <c r="A90" s="60">
        <f t="shared" si="18"/>
        <v>0.30902777777777773</v>
      </c>
      <c r="B90" s="54">
        <f>C90*PCUs!$B$2+D90*PCUs!$B$3+E90*PCUs!$B$4+F90*PCUs!$B$5</f>
        <v>0</v>
      </c>
      <c r="C90" s="61"/>
      <c r="D90" s="61"/>
      <c r="E90" s="61"/>
      <c r="F90" s="62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J90" s="61"/>
      <c r="K90" s="61"/>
      <c r="L90" s="61"/>
      <c r="M90" s="62"/>
      <c r="N90" s="75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Q90" s="61"/>
      <c r="R90" s="61"/>
      <c r="S90" s="61"/>
      <c r="T90" s="62"/>
      <c r="U90" s="75">
        <f t="shared" si="2"/>
        <v>0</v>
      </c>
    </row>
    <row r="91" spans="1:21" ht="13.5" customHeight="1" x14ac:dyDescent="0.2">
      <c r="A91" s="60">
        <f t="shared" si="18"/>
        <v>0.30902777777777773</v>
      </c>
      <c r="B91" s="54">
        <f>C91*PCUs!$B$2+D91*PCUs!$B$3+E91*PCUs!$B$4+F91*PCUs!$B$5</f>
        <v>0</v>
      </c>
      <c r="C91" s="61"/>
      <c r="D91" s="61"/>
      <c r="E91" s="61"/>
      <c r="F91" s="62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J91" s="61"/>
      <c r="K91" s="61"/>
      <c r="L91" s="61"/>
      <c r="M91" s="62"/>
      <c r="N91" s="75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Q91" s="61"/>
      <c r="R91" s="61"/>
      <c r="S91" s="61"/>
      <c r="T91" s="62"/>
      <c r="U91" s="75">
        <f t="shared" si="2"/>
        <v>0</v>
      </c>
    </row>
    <row r="92" spans="1:21" ht="13.5" customHeight="1" x14ac:dyDescent="0.2">
      <c r="A92" s="60">
        <f t="shared" si="18"/>
        <v>0.30902777777777773</v>
      </c>
      <c r="B92" s="65">
        <f>C92*PCUs!$B$2+D92*PCUs!$B$3+E92*PCUs!$B$4+F92*PCUs!$B$5</f>
        <v>0</v>
      </c>
      <c r="C92" s="66"/>
      <c r="D92" s="66"/>
      <c r="E92" s="66"/>
      <c r="F92" s="67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66"/>
      <c r="K92" s="66"/>
      <c r="L92" s="66"/>
      <c r="M92" s="67"/>
      <c r="N92" s="76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66"/>
      <c r="R92" s="66"/>
      <c r="S92" s="66"/>
      <c r="T92" s="67"/>
      <c r="U92" s="76">
        <f t="shared" si="2"/>
        <v>0</v>
      </c>
    </row>
    <row r="93" spans="1:21" ht="13.5" customHeight="1" x14ac:dyDescent="0.2">
      <c r="A93" s="70">
        <f>A92</f>
        <v>0.30902777777777773</v>
      </c>
      <c r="B93" s="54">
        <f>MAX(B81:B92)</f>
        <v>5</v>
      </c>
      <c r="C93" s="24">
        <f>VLOOKUP(B93,B81:F92,2,FALSE)</f>
        <v>5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28.75</v>
      </c>
      <c r="H93" s="70">
        <f>H92</f>
        <v>0.30902777777777773</v>
      </c>
      <c r="I93" s="54">
        <f>MAX(I81:I92)</f>
        <v>4</v>
      </c>
      <c r="J93" s="24">
        <f>VLOOKUP(I93,I81:M92,2,FALSE)</f>
        <v>4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0</v>
      </c>
      <c r="N93" s="75">
        <f t="shared" si="1"/>
        <v>23</v>
      </c>
      <c r="O93" s="70">
        <f>O92</f>
        <v>0.30902777777777773</v>
      </c>
      <c r="P93" s="54">
        <f>MAX(P81:P92)</f>
        <v>5</v>
      </c>
      <c r="Q93" s="24">
        <f>VLOOKUP(P93,P81:T92,2,FALSE)</f>
        <v>5</v>
      </c>
      <c r="R93" s="24">
        <f>VLOOKUP(P93,P81:T92,3,FALSE)</f>
        <v>0</v>
      </c>
      <c r="S93" s="24">
        <f>VLOOKUP(P93,P81:T92,4,FALSE)</f>
        <v>0</v>
      </c>
      <c r="T93" s="69">
        <f>VLOOKUP(P93,P81:T92,5,FALSE)</f>
        <v>0</v>
      </c>
      <c r="U93" s="75">
        <f t="shared" si="2"/>
        <v>28.75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6.3</v>
      </c>
      <c r="C94" s="57">
        <v>4</v>
      </c>
      <c r="D94" s="57">
        <v>0</v>
      </c>
      <c r="E94" s="57">
        <v>1</v>
      </c>
      <c r="F94" s="58">
        <v>0</v>
      </c>
      <c r="G94" s="59">
        <f t="shared" si="0"/>
        <v>36.225000000000001</v>
      </c>
      <c r="H94" s="55">
        <f>H92+"00:05"</f>
        <v>0.31249999999999994</v>
      </c>
      <c r="I94" s="56">
        <f>J94*PCUs!$B$2+K94*PCUs!$B$3+L94*PCUs!$B$4+M94*PCUs!$B$5</f>
        <v>4</v>
      </c>
      <c r="J94" s="57">
        <v>4</v>
      </c>
      <c r="K94" s="57">
        <v>0</v>
      </c>
      <c r="L94" s="57">
        <v>0</v>
      </c>
      <c r="M94" s="58">
        <v>0</v>
      </c>
      <c r="N94" s="35">
        <f t="shared" si="1"/>
        <v>23</v>
      </c>
      <c r="O94" s="55">
        <f>O92+"00:05"</f>
        <v>0.31249999999999994</v>
      </c>
      <c r="P94" s="56">
        <f>Q94*PCUs!$B$2+R94*PCUs!$B$3+S94*PCUs!$B$4+T94*PCUs!$B$5</f>
        <v>4</v>
      </c>
      <c r="Q94" s="57">
        <v>4</v>
      </c>
      <c r="R94" s="57">
        <v>0</v>
      </c>
      <c r="S94" s="57">
        <v>0</v>
      </c>
      <c r="T94" s="58">
        <v>0</v>
      </c>
      <c r="U94" s="35">
        <f t="shared" si="2"/>
        <v>23</v>
      </c>
    </row>
    <row r="95" spans="1:21" ht="13.5" customHeight="1" x14ac:dyDescent="0.2">
      <c r="A95" s="60">
        <f t="shared" ref="A95:A105" si="21">A94</f>
        <v>0.31249999999999994</v>
      </c>
      <c r="B95" s="54">
        <f>C95*PCUs!$B$2+D95*PCUs!$B$3+E95*PCUs!$B$4+F95*PCUs!$B$5</f>
        <v>2</v>
      </c>
      <c r="C95" s="61">
        <v>2</v>
      </c>
      <c r="D95" s="61">
        <v>0</v>
      </c>
      <c r="E95" s="61">
        <v>0</v>
      </c>
      <c r="F95" s="62">
        <v>0</v>
      </c>
      <c r="G95" s="63">
        <f t="shared" si="0"/>
        <v>11.5</v>
      </c>
      <c r="H95" s="60">
        <f t="shared" ref="H95:H105" si="22">H94</f>
        <v>0.31249999999999994</v>
      </c>
      <c r="I95" s="54">
        <f>J95*PCUs!$B$2+K95*PCUs!$B$3+L95*PCUs!$B$4+M95*PCUs!$B$5</f>
        <v>2</v>
      </c>
      <c r="J95" s="61">
        <v>2</v>
      </c>
      <c r="K95" s="61">
        <v>0</v>
      </c>
      <c r="L95" s="61">
        <v>0</v>
      </c>
      <c r="M95" s="62">
        <v>0</v>
      </c>
      <c r="N95" s="75">
        <f t="shared" si="1"/>
        <v>11.5</v>
      </c>
      <c r="O95" s="60">
        <f t="shared" ref="O95:O105" si="23">O94</f>
        <v>0.31249999999999994</v>
      </c>
      <c r="P95" s="54">
        <f>Q95*PCUs!$B$2+R95*PCUs!$B$3+S95*PCUs!$B$4+T95*PCUs!$B$5</f>
        <v>7</v>
      </c>
      <c r="Q95" s="61">
        <v>7</v>
      </c>
      <c r="R95" s="61">
        <v>0</v>
      </c>
      <c r="S95" s="61">
        <v>0</v>
      </c>
      <c r="T95" s="62">
        <v>0</v>
      </c>
      <c r="U95" s="75">
        <f t="shared" si="2"/>
        <v>40.25</v>
      </c>
    </row>
    <row r="96" spans="1:21" ht="13.5" customHeight="1" x14ac:dyDescent="0.2">
      <c r="A96" s="60">
        <f t="shared" si="21"/>
        <v>0.31249999999999994</v>
      </c>
      <c r="B96" s="54">
        <f>C96*PCUs!$B$2+D96*PCUs!$B$3+E96*PCUs!$B$4+F96*PCUs!$B$5</f>
        <v>1</v>
      </c>
      <c r="C96" s="61">
        <v>1</v>
      </c>
      <c r="D96" s="61">
        <v>0</v>
      </c>
      <c r="E96" s="61">
        <v>0</v>
      </c>
      <c r="F96" s="62">
        <v>0</v>
      </c>
      <c r="G96" s="63">
        <f t="shared" si="0"/>
        <v>5.75</v>
      </c>
      <c r="H96" s="60">
        <f t="shared" si="22"/>
        <v>0.31249999999999994</v>
      </c>
      <c r="I96" s="54">
        <f>J96*PCUs!$B$2+K96*PCUs!$B$3+L96*PCUs!$B$4+M96*PCUs!$B$5</f>
        <v>0</v>
      </c>
      <c r="J96" s="61">
        <v>0</v>
      </c>
      <c r="K96" s="61">
        <v>0</v>
      </c>
      <c r="L96" s="61">
        <v>0</v>
      </c>
      <c r="M96" s="62">
        <v>0</v>
      </c>
      <c r="N96" s="75">
        <f t="shared" si="1"/>
        <v>0</v>
      </c>
      <c r="O96" s="60">
        <f t="shared" si="23"/>
        <v>0.31249999999999994</v>
      </c>
      <c r="P96" s="54">
        <f>Q96*PCUs!$B$2+R96*PCUs!$B$3+S96*PCUs!$B$4+T96*PCUs!$B$5</f>
        <v>5</v>
      </c>
      <c r="Q96" s="61">
        <v>5</v>
      </c>
      <c r="R96" s="61">
        <v>0</v>
      </c>
      <c r="S96" s="61">
        <v>0</v>
      </c>
      <c r="T96" s="62">
        <v>0</v>
      </c>
      <c r="U96" s="75">
        <f t="shared" si="2"/>
        <v>28.75</v>
      </c>
    </row>
    <row r="97" spans="1:21" ht="13.5" customHeight="1" x14ac:dyDescent="0.2">
      <c r="A97" s="60">
        <f t="shared" si="21"/>
        <v>0.31249999999999994</v>
      </c>
      <c r="B97" s="54">
        <f>C97*PCUs!$B$2+D97*PCUs!$B$3+E97*PCUs!$B$4+F97*PCUs!$B$5</f>
        <v>4</v>
      </c>
      <c r="C97" s="61">
        <v>4</v>
      </c>
      <c r="D97" s="61">
        <v>0</v>
      </c>
      <c r="E97" s="61">
        <v>0</v>
      </c>
      <c r="F97" s="62">
        <v>0</v>
      </c>
      <c r="G97" s="63">
        <f t="shared" si="0"/>
        <v>23</v>
      </c>
      <c r="H97" s="60">
        <f t="shared" si="22"/>
        <v>0.31249999999999994</v>
      </c>
      <c r="I97" s="54">
        <f>J97*PCUs!$B$2+K97*PCUs!$B$3+L97*PCUs!$B$4+M97*PCUs!$B$5</f>
        <v>0</v>
      </c>
      <c r="J97" s="61">
        <v>0</v>
      </c>
      <c r="K97" s="61">
        <v>0</v>
      </c>
      <c r="L97" s="61">
        <v>0</v>
      </c>
      <c r="M97" s="62">
        <v>0</v>
      </c>
      <c r="N97" s="75">
        <f t="shared" si="1"/>
        <v>0</v>
      </c>
      <c r="O97" s="60">
        <f t="shared" si="23"/>
        <v>0.31249999999999994</v>
      </c>
      <c r="P97" s="54">
        <f>Q97*PCUs!$B$2+R97*PCUs!$B$3+S97*PCUs!$B$4+T97*PCUs!$B$5</f>
        <v>5</v>
      </c>
      <c r="Q97" s="61">
        <v>2</v>
      </c>
      <c r="R97" s="61">
        <v>2</v>
      </c>
      <c r="S97" s="61">
        <v>0</v>
      </c>
      <c r="T97" s="62">
        <v>0</v>
      </c>
      <c r="U97" s="75">
        <f t="shared" si="2"/>
        <v>28.75</v>
      </c>
    </row>
    <row r="98" spans="1:21" ht="13.5" customHeight="1" x14ac:dyDescent="0.2">
      <c r="A98" s="60">
        <f t="shared" si="21"/>
        <v>0.31249999999999994</v>
      </c>
      <c r="B98" s="54">
        <f>C98*PCUs!$B$2+D98*PCUs!$B$3+E98*PCUs!$B$4+F98*PCUs!$B$5</f>
        <v>3</v>
      </c>
      <c r="C98" s="61">
        <v>3</v>
      </c>
      <c r="D98" s="61">
        <v>0</v>
      </c>
      <c r="E98" s="61">
        <v>0</v>
      </c>
      <c r="F98" s="62">
        <v>0</v>
      </c>
      <c r="G98" s="63">
        <f t="shared" si="0"/>
        <v>17.25</v>
      </c>
      <c r="H98" s="60">
        <f t="shared" si="22"/>
        <v>0.31249999999999994</v>
      </c>
      <c r="I98" s="54">
        <f>J98*PCUs!$B$2+K98*PCUs!$B$3+L98*PCUs!$B$4+M98*PCUs!$B$5</f>
        <v>2</v>
      </c>
      <c r="J98" s="61">
        <v>2</v>
      </c>
      <c r="K98" s="61">
        <v>0</v>
      </c>
      <c r="L98" s="61">
        <v>0</v>
      </c>
      <c r="M98" s="62">
        <v>0</v>
      </c>
      <c r="N98" s="75">
        <f t="shared" si="1"/>
        <v>11.5</v>
      </c>
      <c r="O98" s="60">
        <f t="shared" si="23"/>
        <v>0.31249999999999994</v>
      </c>
      <c r="P98" s="54">
        <f>Q98*PCUs!$B$2+R98*PCUs!$B$3+S98*PCUs!$B$4+T98*PCUs!$B$5</f>
        <v>3</v>
      </c>
      <c r="Q98" s="61">
        <v>3</v>
      </c>
      <c r="R98" s="61">
        <v>0</v>
      </c>
      <c r="S98" s="61">
        <v>0</v>
      </c>
      <c r="T98" s="62">
        <v>0</v>
      </c>
      <c r="U98" s="75">
        <f t="shared" si="2"/>
        <v>17.25</v>
      </c>
    </row>
    <row r="99" spans="1:21" ht="13.5" customHeight="1" x14ac:dyDescent="0.2">
      <c r="A99" s="60">
        <f t="shared" si="21"/>
        <v>0.31249999999999994</v>
      </c>
      <c r="B99" s="54">
        <f>C99*PCUs!$B$2+D99*PCUs!$B$3+E99*PCUs!$B$4+F99*PCUs!$B$5</f>
        <v>0</v>
      </c>
      <c r="C99" s="61"/>
      <c r="D99" s="61"/>
      <c r="E99" s="61"/>
      <c r="F99" s="62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J99" s="61"/>
      <c r="K99" s="61"/>
      <c r="L99" s="61"/>
      <c r="M99" s="62"/>
      <c r="N99" s="75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Q99" s="61"/>
      <c r="R99" s="61"/>
      <c r="S99" s="61"/>
      <c r="T99" s="62"/>
      <c r="U99" s="75">
        <f t="shared" si="2"/>
        <v>0</v>
      </c>
    </row>
    <row r="100" spans="1:21" ht="13.5" customHeight="1" x14ac:dyDescent="0.2">
      <c r="A100" s="60">
        <f t="shared" si="21"/>
        <v>0.31249999999999994</v>
      </c>
      <c r="B100" s="54">
        <f>C100*PCUs!$B$2+D100*PCUs!$B$3+E100*PCUs!$B$4+F100*PCUs!$B$5</f>
        <v>0</v>
      </c>
      <c r="C100" s="61"/>
      <c r="D100" s="61"/>
      <c r="E100" s="61"/>
      <c r="F100" s="62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J100" s="61"/>
      <c r="K100" s="61"/>
      <c r="L100" s="61"/>
      <c r="M100" s="62"/>
      <c r="N100" s="75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Q100" s="61"/>
      <c r="R100" s="61"/>
      <c r="S100" s="61"/>
      <c r="T100" s="62"/>
      <c r="U100" s="75">
        <f t="shared" si="2"/>
        <v>0</v>
      </c>
    </row>
    <row r="101" spans="1:21" ht="13.5" customHeight="1" x14ac:dyDescent="0.2">
      <c r="A101" s="60">
        <f t="shared" si="21"/>
        <v>0.31249999999999994</v>
      </c>
      <c r="B101" s="54">
        <f>C101*PCUs!$B$2+D101*PCUs!$B$3+E101*PCUs!$B$4+F101*PCUs!$B$5</f>
        <v>0</v>
      </c>
      <c r="C101" s="61"/>
      <c r="D101" s="61"/>
      <c r="E101" s="61"/>
      <c r="F101" s="62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J101" s="61"/>
      <c r="K101" s="61"/>
      <c r="L101" s="61"/>
      <c r="M101" s="62"/>
      <c r="N101" s="75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Q101" s="61"/>
      <c r="R101" s="61"/>
      <c r="S101" s="61"/>
      <c r="T101" s="62"/>
      <c r="U101" s="75">
        <f t="shared" si="2"/>
        <v>0</v>
      </c>
    </row>
    <row r="102" spans="1:21" ht="13.5" customHeight="1" x14ac:dyDescent="0.2">
      <c r="A102" s="60">
        <f t="shared" si="21"/>
        <v>0.31249999999999994</v>
      </c>
      <c r="B102" s="54">
        <f>C102*PCUs!$B$2+D102*PCUs!$B$3+E102*PCUs!$B$4+F102*PCUs!$B$5</f>
        <v>0</v>
      </c>
      <c r="C102" s="61"/>
      <c r="D102" s="61"/>
      <c r="E102" s="61"/>
      <c r="F102" s="62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J102" s="61"/>
      <c r="K102" s="61"/>
      <c r="L102" s="61"/>
      <c r="M102" s="62"/>
      <c r="N102" s="75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Q102" s="61"/>
      <c r="R102" s="61"/>
      <c r="S102" s="61"/>
      <c r="T102" s="62"/>
      <c r="U102" s="75">
        <f t="shared" si="2"/>
        <v>0</v>
      </c>
    </row>
    <row r="103" spans="1:21" ht="13.5" customHeight="1" x14ac:dyDescent="0.2">
      <c r="A103" s="60">
        <f t="shared" si="21"/>
        <v>0.31249999999999994</v>
      </c>
      <c r="B103" s="54">
        <f>C103*PCUs!$B$2+D103*PCUs!$B$3+E103*PCUs!$B$4+F103*PCUs!$B$5</f>
        <v>0</v>
      </c>
      <c r="C103" s="61"/>
      <c r="D103" s="61"/>
      <c r="E103" s="61"/>
      <c r="F103" s="62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J103" s="61"/>
      <c r="K103" s="61"/>
      <c r="L103" s="61"/>
      <c r="M103" s="62"/>
      <c r="N103" s="75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Q103" s="61"/>
      <c r="R103" s="61"/>
      <c r="S103" s="61"/>
      <c r="T103" s="62"/>
      <c r="U103" s="75">
        <f t="shared" si="2"/>
        <v>0</v>
      </c>
    </row>
    <row r="104" spans="1:21" ht="13.5" customHeight="1" x14ac:dyDescent="0.2">
      <c r="A104" s="60">
        <f t="shared" si="21"/>
        <v>0.31249999999999994</v>
      </c>
      <c r="B104" s="54">
        <f>C104*PCUs!$B$2+D104*PCUs!$B$3+E104*PCUs!$B$4+F104*PCUs!$B$5</f>
        <v>0</v>
      </c>
      <c r="C104" s="61"/>
      <c r="D104" s="61"/>
      <c r="E104" s="61"/>
      <c r="F104" s="62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J104" s="61"/>
      <c r="K104" s="61"/>
      <c r="L104" s="61"/>
      <c r="M104" s="62"/>
      <c r="N104" s="75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Q104" s="61"/>
      <c r="R104" s="61"/>
      <c r="S104" s="61"/>
      <c r="T104" s="62"/>
      <c r="U104" s="75">
        <f t="shared" si="2"/>
        <v>0</v>
      </c>
    </row>
    <row r="105" spans="1:21" ht="13.5" customHeight="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66"/>
      <c r="D105" s="66"/>
      <c r="E105" s="66"/>
      <c r="F105" s="67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66"/>
      <c r="K105" s="66"/>
      <c r="L105" s="66"/>
      <c r="M105" s="67"/>
      <c r="N105" s="76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66"/>
      <c r="R105" s="66"/>
      <c r="S105" s="66"/>
      <c r="T105" s="67"/>
      <c r="U105" s="76">
        <f t="shared" si="2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6.3</v>
      </c>
      <c r="C106" s="24">
        <f>VLOOKUP(B106,B94:F105,2,FALSE)</f>
        <v>4</v>
      </c>
      <c r="D106" s="24">
        <f>VLOOKUP(B106,B94:F105,3,FALSE)</f>
        <v>0</v>
      </c>
      <c r="E106" s="24">
        <f>VLOOKUP(B106,B94:F105,4,FALSE)</f>
        <v>1</v>
      </c>
      <c r="F106" s="69">
        <f>VLOOKUP(B106,B94:F105,5,FALSE)</f>
        <v>0</v>
      </c>
      <c r="G106" s="63">
        <f t="shared" si="0"/>
        <v>36.225000000000001</v>
      </c>
      <c r="H106" s="70">
        <f>H105</f>
        <v>0.31249999999999994</v>
      </c>
      <c r="I106" s="54">
        <f>MAX(I94:I105)</f>
        <v>4</v>
      </c>
      <c r="J106" s="24">
        <f>VLOOKUP(I106,I94:M105,2,FALSE)</f>
        <v>4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si="1"/>
        <v>23</v>
      </c>
      <c r="O106" s="70">
        <f>O105</f>
        <v>0.31249999999999994</v>
      </c>
      <c r="P106" s="54">
        <f>MAX(P94:P105)</f>
        <v>7</v>
      </c>
      <c r="Q106" s="24">
        <f>VLOOKUP(P106,P94:T105,2,FALSE)</f>
        <v>7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40.25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4</v>
      </c>
      <c r="C107" s="57">
        <v>4</v>
      </c>
      <c r="D107" s="57">
        <v>0</v>
      </c>
      <c r="E107" s="57">
        <v>0</v>
      </c>
      <c r="F107" s="58">
        <v>0</v>
      </c>
      <c r="G107" s="59">
        <f t="shared" si="0"/>
        <v>23</v>
      </c>
      <c r="H107" s="55">
        <f>H105+"00:05"</f>
        <v>0.31597222222222215</v>
      </c>
      <c r="I107" s="56">
        <f>J107*PCUs!$B$2+K107*PCUs!$B$3+L107*PCUs!$B$4+M107*PCUs!$B$5</f>
        <v>3</v>
      </c>
      <c r="J107" s="57">
        <v>3</v>
      </c>
      <c r="K107" s="57">
        <v>0</v>
      </c>
      <c r="L107" s="57">
        <v>0</v>
      </c>
      <c r="M107" s="58">
        <v>0</v>
      </c>
      <c r="N107" s="35">
        <f t="shared" si="1"/>
        <v>17.25</v>
      </c>
      <c r="O107" s="55">
        <f>O105+"00:05"</f>
        <v>0.31597222222222215</v>
      </c>
      <c r="P107" s="56">
        <f>Q107*PCUs!$B$2+R107*PCUs!$B$3+S107*PCUs!$B$4+T107*PCUs!$B$5</f>
        <v>4</v>
      </c>
      <c r="Q107" s="57">
        <v>4</v>
      </c>
      <c r="R107" s="57">
        <v>0</v>
      </c>
      <c r="S107" s="57">
        <v>0</v>
      </c>
      <c r="T107" s="58">
        <v>0</v>
      </c>
      <c r="U107" s="35">
        <f t="shared" si="2"/>
        <v>23</v>
      </c>
    </row>
    <row r="108" spans="1:21" ht="13.5" customHeight="1" x14ac:dyDescent="0.2">
      <c r="A108" s="60">
        <f t="shared" ref="A108:A118" si="24">A107</f>
        <v>0.31597222222222215</v>
      </c>
      <c r="B108" s="54">
        <f>C108*PCUs!$B$2+D108*PCUs!$B$3+E108*PCUs!$B$4+F108*PCUs!$B$5</f>
        <v>0</v>
      </c>
      <c r="C108" s="61">
        <v>0</v>
      </c>
      <c r="D108" s="61">
        <v>0</v>
      </c>
      <c r="E108" s="61">
        <v>0</v>
      </c>
      <c r="F108" s="62">
        <v>0</v>
      </c>
      <c r="G108" s="63">
        <f t="shared" si="0"/>
        <v>0</v>
      </c>
      <c r="H108" s="60">
        <f t="shared" ref="H108:H118" si="25">H107</f>
        <v>0.31597222222222215</v>
      </c>
      <c r="I108" s="54">
        <f>J108*PCUs!$B$2+K108*PCUs!$B$3+L108*PCUs!$B$4+M108*PCUs!$B$5</f>
        <v>1</v>
      </c>
      <c r="J108" s="61">
        <v>1</v>
      </c>
      <c r="K108" s="61">
        <v>0</v>
      </c>
      <c r="L108" s="61">
        <v>0</v>
      </c>
      <c r="M108" s="62">
        <v>0</v>
      </c>
      <c r="N108" s="75">
        <f t="shared" si="1"/>
        <v>5.75</v>
      </c>
      <c r="O108" s="60">
        <f t="shared" ref="O108:O118" si="26">O107</f>
        <v>0.31597222222222215</v>
      </c>
      <c r="P108" s="54">
        <f>Q108*PCUs!$B$2+R108*PCUs!$B$3+S108*PCUs!$B$4+T108*PCUs!$B$5</f>
        <v>1.5</v>
      </c>
      <c r="Q108" s="61">
        <v>0</v>
      </c>
      <c r="R108" s="61">
        <v>1</v>
      </c>
      <c r="S108" s="61">
        <v>0</v>
      </c>
      <c r="T108" s="62">
        <v>0</v>
      </c>
      <c r="U108" s="75">
        <f t="shared" si="2"/>
        <v>8.625</v>
      </c>
    </row>
    <row r="109" spans="1:21" ht="13.5" customHeight="1" x14ac:dyDescent="0.2">
      <c r="A109" s="60">
        <f t="shared" si="24"/>
        <v>0.31597222222222215</v>
      </c>
      <c r="B109" s="54">
        <f>C109*PCUs!$B$2+D109*PCUs!$B$3+E109*PCUs!$B$4+F109*PCUs!$B$5</f>
        <v>3</v>
      </c>
      <c r="C109" s="61">
        <v>3</v>
      </c>
      <c r="D109" s="61">
        <v>0</v>
      </c>
      <c r="E109" s="61">
        <v>0</v>
      </c>
      <c r="F109" s="62">
        <v>0</v>
      </c>
      <c r="G109" s="63">
        <f t="shared" si="0"/>
        <v>17.25</v>
      </c>
      <c r="H109" s="60">
        <f t="shared" si="25"/>
        <v>0.31597222222222215</v>
      </c>
      <c r="I109" s="54">
        <f>J109*PCUs!$B$2+K109*PCUs!$B$3+L109*PCUs!$B$4+M109*PCUs!$B$5</f>
        <v>1</v>
      </c>
      <c r="J109" s="61">
        <v>1</v>
      </c>
      <c r="K109" s="61">
        <v>0</v>
      </c>
      <c r="L109" s="61">
        <v>0</v>
      </c>
      <c r="M109" s="62">
        <v>0</v>
      </c>
      <c r="N109" s="75">
        <f t="shared" si="1"/>
        <v>5.75</v>
      </c>
      <c r="O109" s="60">
        <f t="shared" si="26"/>
        <v>0.31597222222222215</v>
      </c>
      <c r="P109" s="54">
        <f>Q109*PCUs!$B$2+R109*PCUs!$B$3+S109*PCUs!$B$4+T109*PCUs!$B$5</f>
        <v>3.5</v>
      </c>
      <c r="Q109" s="61">
        <v>2</v>
      </c>
      <c r="R109" s="61">
        <v>1</v>
      </c>
      <c r="S109" s="61">
        <v>0</v>
      </c>
      <c r="T109" s="62">
        <v>0</v>
      </c>
      <c r="U109" s="75">
        <f t="shared" si="2"/>
        <v>20.125</v>
      </c>
    </row>
    <row r="110" spans="1:21" ht="13.5" customHeight="1" x14ac:dyDescent="0.2">
      <c r="A110" s="60">
        <f t="shared" si="24"/>
        <v>0.31597222222222215</v>
      </c>
      <c r="B110" s="54">
        <f>C110*PCUs!$B$2+D110*PCUs!$B$3+E110*PCUs!$B$4+F110*PCUs!$B$5</f>
        <v>5</v>
      </c>
      <c r="C110" s="61">
        <v>5</v>
      </c>
      <c r="D110" s="61">
        <v>0</v>
      </c>
      <c r="E110" s="61">
        <v>0</v>
      </c>
      <c r="F110" s="62">
        <v>0</v>
      </c>
      <c r="G110" s="63">
        <f t="shared" si="0"/>
        <v>28.75</v>
      </c>
      <c r="H110" s="60">
        <f t="shared" si="25"/>
        <v>0.31597222222222215</v>
      </c>
      <c r="I110" s="54">
        <f>J110*PCUs!$B$2+K110*PCUs!$B$3+L110*PCUs!$B$4+M110*PCUs!$B$5</f>
        <v>1</v>
      </c>
      <c r="J110" s="61">
        <v>1</v>
      </c>
      <c r="K110" s="61">
        <v>0</v>
      </c>
      <c r="L110" s="61">
        <v>0</v>
      </c>
      <c r="M110" s="62">
        <v>0</v>
      </c>
      <c r="N110" s="75">
        <f t="shared" si="1"/>
        <v>5.75</v>
      </c>
      <c r="O110" s="60">
        <f t="shared" si="26"/>
        <v>0.31597222222222215</v>
      </c>
      <c r="P110" s="54">
        <f>Q110*PCUs!$B$2+R110*PCUs!$B$3+S110*PCUs!$B$4+T110*PCUs!$B$5</f>
        <v>2</v>
      </c>
      <c r="Q110" s="61">
        <v>2</v>
      </c>
      <c r="R110" s="61">
        <v>0</v>
      </c>
      <c r="S110" s="61">
        <v>0</v>
      </c>
      <c r="T110" s="62">
        <v>0</v>
      </c>
      <c r="U110" s="75">
        <f t="shared" si="2"/>
        <v>11.5</v>
      </c>
    </row>
    <row r="111" spans="1:21" ht="13.5" customHeight="1" x14ac:dyDescent="0.2">
      <c r="A111" s="60">
        <f t="shared" si="24"/>
        <v>0.31597222222222215</v>
      </c>
      <c r="B111" s="54">
        <f>C111*PCUs!$B$2+D111*PCUs!$B$3+E111*PCUs!$B$4+F111*PCUs!$B$5</f>
        <v>4</v>
      </c>
      <c r="C111" s="61">
        <v>4</v>
      </c>
      <c r="D111" s="61">
        <v>0</v>
      </c>
      <c r="E111" s="61">
        <v>0</v>
      </c>
      <c r="F111" s="62">
        <v>0</v>
      </c>
      <c r="G111" s="63">
        <f t="shared" si="0"/>
        <v>23</v>
      </c>
      <c r="H111" s="60">
        <f t="shared" si="25"/>
        <v>0.31597222222222215</v>
      </c>
      <c r="I111" s="54">
        <f>J111*PCUs!$B$2+K111*PCUs!$B$3+L111*PCUs!$B$4+M111*PCUs!$B$5</f>
        <v>2</v>
      </c>
      <c r="J111" s="61">
        <v>2</v>
      </c>
      <c r="K111" s="61">
        <v>0</v>
      </c>
      <c r="L111" s="61">
        <v>0</v>
      </c>
      <c r="M111" s="62">
        <v>0</v>
      </c>
      <c r="N111" s="75">
        <f t="shared" si="1"/>
        <v>11.5</v>
      </c>
      <c r="O111" s="60">
        <f t="shared" si="26"/>
        <v>0.31597222222222215</v>
      </c>
      <c r="P111" s="54">
        <f>Q111*PCUs!$B$2+R111*PCUs!$B$3+S111*PCUs!$B$4+T111*PCUs!$B$5</f>
        <v>4</v>
      </c>
      <c r="Q111" s="61">
        <v>4</v>
      </c>
      <c r="R111" s="61">
        <v>0</v>
      </c>
      <c r="S111" s="61">
        <v>0</v>
      </c>
      <c r="T111" s="62">
        <v>0</v>
      </c>
      <c r="U111" s="75">
        <f t="shared" si="2"/>
        <v>23</v>
      </c>
    </row>
    <row r="112" spans="1:21" ht="13.5" customHeight="1" x14ac:dyDescent="0.2">
      <c r="A112" s="60">
        <f t="shared" si="24"/>
        <v>0.31597222222222215</v>
      </c>
      <c r="B112" s="54">
        <f>C112*PCUs!$B$2+D112*PCUs!$B$3+E112*PCUs!$B$4+F112*PCUs!$B$5</f>
        <v>0</v>
      </c>
      <c r="C112" s="61"/>
      <c r="D112" s="61"/>
      <c r="E112" s="61"/>
      <c r="F112" s="62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J112" s="61"/>
      <c r="K112" s="61"/>
      <c r="L112" s="61"/>
      <c r="M112" s="62"/>
      <c r="N112" s="75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Q112" s="61"/>
      <c r="R112" s="61"/>
      <c r="S112" s="61"/>
      <c r="T112" s="62"/>
      <c r="U112" s="75">
        <f t="shared" si="2"/>
        <v>0</v>
      </c>
    </row>
    <row r="113" spans="1:21" ht="13.5" customHeight="1" x14ac:dyDescent="0.2">
      <c r="A113" s="60">
        <f t="shared" si="24"/>
        <v>0.31597222222222215</v>
      </c>
      <c r="B113" s="54">
        <f>C113*PCUs!$B$2+D113*PCUs!$B$3+E113*PCUs!$B$4+F113*PCUs!$B$5</f>
        <v>0</v>
      </c>
      <c r="C113" s="61"/>
      <c r="D113" s="61"/>
      <c r="E113" s="61"/>
      <c r="F113" s="62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J113" s="61"/>
      <c r="K113" s="61"/>
      <c r="L113" s="61"/>
      <c r="M113" s="62"/>
      <c r="N113" s="75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Q113" s="61"/>
      <c r="R113" s="61"/>
      <c r="S113" s="61"/>
      <c r="T113" s="62"/>
      <c r="U113" s="75">
        <f t="shared" si="2"/>
        <v>0</v>
      </c>
    </row>
    <row r="114" spans="1:21" ht="13.5" customHeight="1" x14ac:dyDescent="0.2">
      <c r="A114" s="60">
        <f t="shared" si="24"/>
        <v>0.31597222222222215</v>
      </c>
      <c r="B114" s="54">
        <f>C114*PCUs!$B$2+D114*PCUs!$B$3+E114*PCUs!$B$4+F114*PCUs!$B$5</f>
        <v>0</v>
      </c>
      <c r="C114" s="61"/>
      <c r="D114" s="61"/>
      <c r="E114" s="61"/>
      <c r="F114" s="62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J114" s="61"/>
      <c r="K114" s="61"/>
      <c r="L114" s="61"/>
      <c r="M114" s="62"/>
      <c r="N114" s="75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Q114" s="61"/>
      <c r="R114" s="61"/>
      <c r="S114" s="61"/>
      <c r="T114" s="62"/>
      <c r="U114" s="75">
        <f t="shared" si="2"/>
        <v>0</v>
      </c>
    </row>
    <row r="115" spans="1:21" ht="13.5" customHeight="1" x14ac:dyDescent="0.2">
      <c r="A115" s="60">
        <f t="shared" si="24"/>
        <v>0.31597222222222215</v>
      </c>
      <c r="B115" s="54">
        <f>C115*PCUs!$B$2+D115*PCUs!$B$3+E115*PCUs!$B$4+F115*PCUs!$B$5</f>
        <v>0</v>
      </c>
      <c r="C115" s="61"/>
      <c r="D115" s="61"/>
      <c r="E115" s="61"/>
      <c r="F115" s="62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J115" s="61"/>
      <c r="K115" s="61"/>
      <c r="L115" s="61"/>
      <c r="M115" s="62"/>
      <c r="N115" s="75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Q115" s="61"/>
      <c r="R115" s="61"/>
      <c r="S115" s="61"/>
      <c r="T115" s="62"/>
      <c r="U115" s="75">
        <f t="shared" si="2"/>
        <v>0</v>
      </c>
    </row>
    <row r="116" spans="1:21" ht="13.5" customHeight="1" x14ac:dyDescent="0.2">
      <c r="A116" s="60">
        <f t="shared" si="24"/>
        <v>0.31597222222222215</v>
      </c>
      <c r="B116" s="54">
        <f>C116*PCUs!$B$2+D116*PCUs!$B$3+E116*PCUs!$B$4+F116*PCUs!$B$5</f>
        <v>0</v>
      </c>
      <c r="C116" s="61"/>
      <c r="D116" s="61"/>
      <c r="E116" s="61"/>
      <c r="F116" s="62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J116" s="61"/>
      <c r="K116" s="61"/>
      <c r="L116" s="61"/>
      <c r="M116" s="62"/>
      <c r="N116" s="75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Q116" s="61"/>
      <c r="R116" s="61"/>
      <c r="S116" s="61"/>
      <c r="T116" s="62"/>
      <c r="U116" s="75">
        <f t="shared" si="2"/>
        <v>0</v>
      </c>
    </row>
    <row r="117" spans="1:21" ht="13.5" customHeight="1" x14ac:dyDescent="0.2">
      <c r="A117" s="60">
        <f t="shared" si="24"/>
        <v>0.31597222222222215</v>
      </c>
      <c r="B117" s="54">
        <f>C117*PCUs!$B$2+D117*PCUs!$B$3+E117*PCUs!$B$4+F117*PCUs!$B$5</f>
        <v>0</v>
      </c>
      <c r="C117" s="61"/>
      <c r="D117" s="61"/>
      <c r="E117" s="61"/>
      <c r="F117" s="62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J117" s="61"/>
      <c r="K117" s="61"/>
      <c r="L117" s="61"/>
      <c r="M117" s="62"/>
      <c r="N117" s="75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Q117" s="61"/>
      <c r="R117" s="61"/>
      <c r="S117" s="61"/>
      <c r="T117" s="62"/>
      <c r="U117" s="75">
        <f t="shared" si="2"/>
        <v>0</v>
      </c>
    </row>
    <row r="118" spans="1:21" ht="13.5" customHeight="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66"/>
      <c r="D118" s="66"/>
      <c r="E118" s="66"/>
      <c r="F118" s="67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66"/>
      <c r="K118" s="66"/>
      <c r="L118" s="66"/>
      <c r="M118" s="67"/>
      <c r="N118" s="76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66"/>
      <c r="R118" s="66"/>
      <c r="S118" s="66"/>
      <c r="T118" s="67"/>
      <c r="U118" s="76">
        <f t="shared" si="2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5</v>
      </c>
      <c r="C119" s="24">
        <f>VLOOKUP(B119,B107:F118,2,FALSE)</f>
        <v>5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28.75</v>
      </c>
      <c r="H119" s="70">
        <f>H118</f>
        <v>0.31597222222222215</v>
      </c>
      <c r="I119" s="54">
        <f>MAX(I107:I118)</f>
        <v>3</v>
      </c>
      <c r="J119" s="24">
        <f>VLOOKUP(I119,I107:M118,2,FALSE)</f>
        <v>3</v>
      </c>
      <c r="K119" s="24">
        <f>VLOOKUP(I119,I107:M118,3,FALSE)</f>
        <v>0</v>
      </c>
      <c r="L119" s="24">
        <f>VLOOKUP(I119,I107:M118,4,FALSE)</f>
        <v>0</v>
      </c>
      <c r="M119" s="69">
        <f>VLOOKUP(I119,I107:M118,5,FALSE)</f>
        <v>0</v>
      </c>
      <c r="N119" s="75">
        <f t="shared" si="1"/>
        <v>17.25</v>
      </c>
      <c r="O119" s="70">
        <f>O118</f>
        <v>0.31597222222222215</v>
      </c>
      <c r="P119" s="54">
        <f>MAX(P107:P118)</f>
        <v>4</v>
      </c>
      <c r="Q119" s="24">
        <f>VLOOKUP(P119,P107:T118,2,FALSE)</f>
        <v>4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23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4</v>
      </c>
      <c r="C120" s="57">
        <v>4</v>
      </c>
      <c r="D120" s="57">
        <v>0</v>
      </c>
      <c r="E120" s="57">
        <v>0</v>
      </c>
      <c r="F120" s="58">
        <v>0</v>
      </c>
      <c r="G120" s="59">
        <f t="shared" si="0"/>
        <v>23</v>
      </c>
      <c r="H120" s="55">
        <f>H118+"00:05"</f>
        <v>0.31944444444444436</v>
      </c>
      <c r="I120" s="56">
        <f>J120*PCUs!$B$2+K120*PCUs!$B$3+L120*PCUs!$B$4+M120*PCUs!$B$5</f>
        <v>1</v>
      </c>
      <c r="J120" s="57">
        <v>1</v>
      </c>
      <c r="K120" s="57">
        <v>0</v>
      </c>
      <c r="L120" s="57">
        <v>0</v>
      </c>
      <c r="M120" s="58">
        <v>0</v>
      </c>
      <c r="N120" s="35">
        <f t="shared" si="1"/>
        <v>5.75</v>
      </c>
      <c r="O120" s="55">
        <f>O118+"00:05"</f>
        <v>0.31944444444444436</v>
      </c>
      <c r="P120" s="56">
        <f>Q120*PCUs!$B$2+R120*PCUs!$B$3+S120*PCUs!$B$4+T120*PCUs!$B$5</f>
        <v>10</v>
      </c>
      <c r="Q120" s="57">
        <v>10</v>
      </c>
      <c r="R120" s="57">
        <v>0</v>
      </c>
      <c r="S120" s="57">
        <v>0</v>
      </c>
      <c r="T120" s="58">
        <v>0</v>
      </c>
      <c r="U120" s="35">
        <f t="shared" si="2"/>
        <v>57.5</v>
      </c>
    </row>
    <row r="121" spans="1:21" ht="13.5" customHeight="1" x14ac:dyDescent="0.2">
      <c r="A121" s="60">
        <f t="shared" ref="A121:A131" si="27">A120</f>
        <v>0.31944444444444436</v>
      </c>
      <c r="B121" s="54">
        <f>C121*PCUs!$B$2+D121*PCUs!$B$3+E121*PCUs!$B$4+F121*PCUs!$B$5</f>
        <v>4</v>
      </c>
      <c r="C121" s="61">
        <v>4</v>
      </c>
      <c r="D121" s="61">
        <v>0</v>
      </c>
      <c r="E121" s="61">
        <v>0</v>
      </c>
      <c r="F121" s="62">
        <v>0</v>
      </c>
      <c r="G121" s="63">
        <f t="shared" si="0"/>
        <v>23</v>
      </c>
      <c r="H121" s="60">
        <f t="shared" ref="H121:H131" si="28">H120</f>
        <v>0.31944444444444436</v>
      </c>
      <c r="I121" s="54">
        <f>J121*PCUs!$B$2+K121*PCUs!$B$3+L121*PCUs!$B$4+M121*PCUs!$B$5</f>
        <v>2</v>
      </c>
      <c r="J121" s="61">
        <v>2</v>
      </c>
      <c r="K121" s="61">
        <v>0</v>
      </c>
      <c r="L121" s="61">
        <v>0</v>
      </c>
      <c r="M121" s="62">
        <v>0</v>
      </c>
      <c r="N121" s="75">
        <f t="shared" si="1"/>
        <v>11.5</v>
      </c>
      <c r="O121" s="60">
        <f t="shared" ref="O121:O131" si="29">O120</f>
        <v>0.31944444444444436</v>
      </c>
      <c r="P121" s="54">
        <f>Q121*PCUs!$B$2+R121*PCUs!$B$3+S121*PCUs!$B$4+T121*PCUs!$B$5</f>
        <v>14</v>
      </c>
      <c r="Q121" s="61">
        <v>14</v>
      </c>
      <c r="R121" s="61">
        <v>0</v>
      </c>
      <c r="S121" s="61">
        <v>0</v>
      </c>
      <c r="T121" s="62">
        <v>0</v>
      </c>
      <c r="U121" s="75">
        <f t="shared" si="2"/>
        <v>80.5</v>
      </c>
    </row>
    <row r="122" spans="1:21" ht="13.5" customHeight="1" x14ac:dyDescent="0.2">
      <c r="A122" s="60">
        <f t="shared" si="27"/>
        <v>0.31944444444444436</v>
      </c>
      <c r="B122" s="54">
        <f>C122*PCUs!$B$2+D122*PCUs!$B$3+E122*PCUs!$B$4+F122*PCUs!$B$5</f>
        <v>1</v>
      </c>
      <c r="C122" s="61">
        <v>1</v>
      </c>
      <c r="D122" s="61">
        <v>0</v>
      </c>
      <c r="E122" s="61">
        <v>0</v>
      </c>
      <c r="F122" s="62">
        <v>0</v>
      </c>
      <c r="G122" s="63">
        <f t="shared" si="0"/>
        <v>5.75</v>
      </c>
      <c r="H122" s="60">
        <f t="shared" si="28"/>
        <v>0.31944444444444436</v>
      </c>
      <c r="I122" s="54">
        <f>J122*PCUs!$B$2+K122*PCUs!$B$3+L122*PCUs!$B$4+M122*PCUs!$B$5</f>
        <v>4</v>
      </c>
      <c r="J122" s="61">
        <v>4</v>
      </c>
      <c r="K122" s="61">
        <v>0</v>
      </c>
      <c r="L122" s="61">
        <v>0</v>
      </c>
      <c r="M122" s="62">
        <v>0</v>
      </c>
      <c r="N122" s="75">
        <f t="shared" si="1"/>
        <v>23</v>
      </c>
      <c r="O122" s="60">
        <f t="shared" si="29"/>
        <v>0.31944444444444436</v>
      </c>
      <c r="P122" s="54">
        <f>Q122*PCUs!$B$2+R122*PCUs!$B$3+S122*PCUs!$B$4+T122*PCUs!$B$5</f>
        <v>11.6</v>
      </c>
      <c r="Q122" s="61">
        <v>7</v>
      </c>
      <c r="R122" s="61">
        <v>0</v>
      </c>
      <c r="S122" s="61">
        <v>2</v>
      </c>
      <c r="T122" s="62">
        <v>0</v>
      </c>
      <c r="U122" s="75">
        <f t="shared" si="2"/>
        <v>66.7</v>
      </c>
    </row>
    <row r="123" spans="1:21" ht="13.5" customHeight="1" x14ac:dyDescent="0.2">
      <c r="A123" s="60">
        <f t="shared" si="27"/>
        <v>0.31944444444444436</v>
      </c>
      <c r="B123" s="54">
        <f>C123*PCUs!$B$2+D123*PCUs!$B$3+E123*PCUs!$B$4+F123*PCUs!$B$5</f>
        <v>0</v>
      </c>
      <c r="C123" s="61"/>
      <c r="D123" s="61"/>
      <c r="E123" s="61"/>
      <c r="F123" s="62"/>
      <c r="G123" s="63">
        <f t="shared" si="0"/>
        <v>0</v>
      </c>
      <c r="H123" s="60">
        <f t="shared" si="28"/>
        <v>0.31944444444444436</v>
      </c>
      <c r="I123" s="54">
        <f>J123*PCUs!$B$2+K123*PCUs!$B$3+L123*PCUs!$B$4+M123*PCUs!$B$5</f>
        <v>0</v>
      </c>
      <c r="J123" s="61"/>
      <c r="K123" s="61"/>
      <c r="L123" s="61"/>
      <c r="M123" s="62"/>
      <c r="N123" s="75">
        <f t="shared" si="1"/>
        <v>0</v>
      </c>
      <c r="O123" s="60">
        <f t="shared" si="29"/>
        <v>0.31944444444444436</v>
      </c>
      <c r="P123" s="54">
        <f>Q123*PCUs!$B$2+R123*PCUs!$B$3+S123*PCUs!$B$4+T123*PCUs!$B$5</f>
        <v>0</v>
      </c>
      <c r="Q123" s="61"/>
      <c r="R123" s="61"/>
      <c r="S123" s="61"/>
      <c r="T123" s="62"/>
      <c r="U123" s="75">
        <f t="shared" si="2"/>
        <v>0</v>
      </c>
    </row>
    <row r="124" spans="1:21" ht="13.5" customHeight="1" x14ac:dyDescent="0.2">
      <c r="A124" s="60">
        <f t="shared" si="27"/>
        <v>0.31944444444444436</v>
      </c>
      <c r="B124" s="54">
        <f>C124*PCUs!$B$2+D124*PCUs!$B$3+E124*PCUs!$B$4+F124*PCUs!$B$5</f>
        <v>0</v>
      </c>
      <c r="C124" s="61"/>
      <c r="D124" s="61"/>
      <c r="E124" s="61"/>
      <c r="F124" s="62"/>
      <c r="G124" s="63">
        <f t="shared" si="0"/>
        <v>0</v>
      </c>
      <c r="H124" s="60">
        <f t="shared" si="28"/>
        <v>0.31944444444444436</v>
      </c>
      <c r="I124" s="54">
        <f>J124*PCUs!$B$2+K124*PCUs!$B$3+L124*PCUs!$B$4+M124*PCUs!$B$5</f>
        <v>0</v>
      </c>
      <c r="J124" s="61"/>
      <c r="K124" s="61"/>
      <c r="L124" s="61"/>
      <c r="M124" s="62"/>
      <c r="N124" s="75">
        <f t="shared" si="1"/>
        <v>0</v>
      </c>
      <c r="O124" s="60">
        <f t="shared" si="29"/>
        <v>0.31944444444444436</v>
      </c>
      <c r="P124" s="54">
        <f>Q124*PCUs!$B$2+R124*PCUs!$B$3+S124*PCUs!$B$4+T124*PCUs!$B$5</f>
        <v>0</v>
      </c>
      <c r="Q124" s="61"/>
      <c r="R124" s="61"/>
      <c r="S124" s="61"/>
      <c r="T124" s="62"/>
      <c r="U124" s="75">
        <f t="shared" si="2"/>
        <v>0</v>
      </c>
    </row>
    <row r="125" spans="1:21" ht="13.5" customHeight="1" x14ac:dyDescent="0.2">
      <c r="A125" s="60">
        <f t="shared" si="27"/>
        <v>0.31944444444444436</v>
      </c>
      <c r="B125" s="54">
        <f>C125*PCUs!$B$2+D125*PCUs!$B$3+E125*PCUs!$B$4+F125*PCUs!$B$5</f>
        <v>0</v>
      </c>
      <c r="C125" s="61"/>
      <c r="D125" s="61"/>
      <c r="E125" s="61"/>
      <c r="F125" s="62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J125" s="61"/>
      <c r="K125" s="61"/>
      <c r="L125" s="61"/>
      <c r="M125" s="62"/>
      <c r="N125" s="75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Q125" s="61"/>
      <c r="R125" s="61"/>
      <c r="S125" s="61"/>
      <c r="T125" s="62"/>
      <c r="U125" s="75">
        <f t="shared" si="2"/>
        <v>0</v>
      </c>
    </row>
    <row r="126" spans="1:21" ht="13.5" customHeight="1" x14ac:dyDescent="0.2">
      <c r="A126" s="60">
        <f t="shared" si="27"/>
        <v>0.31944444444444436</v>
      </c>
      <c r="B126" s="54">
        <f>C126*PCUs!$B$2+D126*PCUs!$B$3+E126*PCUs!$B$4+F126*PCUs!$B$5</f>
        <v>0</v>
      </c>
      <c r="C126" s="61"/>
      <c r="D126" s="61"/>
      <c r="E126" s="61"/>
      <c r="F126" s="62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J126" s="61"/>
      <c r="K126" s="61"/>
      <c r="L126" s="61"/>
      <c r="M126" s="62"/>
      <c r="N126" s="75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Q126" s="61"/>
      <c r="R126" s="61"/>
      <c r="S126" s="61"/>
      <c r="T126" s="62"/>
      <c r="U126" s="75">
        <f t="shared" si="2"/>
        <v>0</v>
      </c>
    </row>
    <row r="127" spans="1:21" ht="13.5" customHeight="1" x14ac:dyDescent="0.2">
      <c r="A127" s="60">
        <f t="shared" si="27"/>
        <v>0.31944444444444436</v>
      </c>
      <c r="B127" s="54">
        <f>C127*PCUs!$B$2+D127*PCUs!$B$3+E127*PCUs!$B$4+F127*PCUs!$B$5</f>
        <v>0</v>
      </c>
      <c r="C127" s="61"/>
      <c r="D127" s="61"/>
      <c r="E127" s="61"/>
      <c r="F127" s="62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J127" s="61"/>
      <c r="K127" s="61"/>
      <c r="L127" s="61"/>
      <c r="M127" s="62"/>
      <c r="N127" s="75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Q127" s="61"/>
      <c r="R127" s="61"/>
      <c r="S127" s="61"/>
      <c r="T127" s="62"/>
      <c r="U127" s="75">
        <f t="shared" si="2"/>
        <v>0</v>
      </c>
    </row>
    <row r="128" spans="1:21" ht="13.5" customHeight="1" x14ac:dyDescent="0.2">
      <c r="A128" s="60">
        <f t="shared" si="27"/>
        <v>0.31944444444444436</v>
      </c>
      <c r="B128" s="54">
        <f>C128*PCUs!$B$2+D128*PCUs!$B$3+E128*PCUs!$B$4+F128*PCUs!$B$5</f>
        <v>0</v>
      </c>
      <c r="C128" s="61"/>
      <c r="D128" s="61"/>
      <c r="E128" s="61"/>
      <c r="F128" s="62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J128" s="61"/>
      <c r="K128" s="61"/>
      <c r="L128" s="61"/>
      <c r="M128" s="62"/>
      <c r="N128" s="75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Q128" s="61"/>
      <c r="R128" s="61"/>
      <c r="S128" s="61"/>
      <c r="T128" s="62"/>
      <c r="U128" s="75">
        <f t="shared" si="2"/>
        <v>0</v>
      </c>
    </row>
    <row r="129" spans="1:21" ht="13.5" customHeight="1" x14ac:dyDescent="0.2">
      <c r="A129" s="60">
        <f t="shared" si="27"/>
        <v>0.31944444444444436</v>
      </c>
      <c r="B129" s="54">
        <f>C129*PCUs!$B$2+D129*PCUs!$B$3+E129*PCUs!$B$4+F129*PCUs!$B$5</f>
        <v>0</v>
      </c>
      <c r="C129" s="61"/>
      <c r="D129" s="61"/>
      <c r="E129" s="61"/>
      <c r="F129" s="62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J129" s="61"/>
      <c r="K129" s="61"/>
      <c r="L129" s="61"/>
      <c r="M129" s="62"/>
      <c r="N129" s="75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Q129" s="61"/>
      <c r="R129" s="61"/>
      <c r="S129" s="61"/>
      <c r="T129" s="62"/>
      <c r="U129" s="75">
        <f t="shared" si="2"/>
        <v>0</v>
      </c>
    </row>
    <row r="130" spans="1:21" ht="13.5" customHeight="1" x14ac:dyDescent="0.2">
      <c r="A130" s="60">
        <f t="shared" si="27"/>
        <v>0.31944444444444436</v>
      </c>
      <c r="B130" s="54">
        <f>C130*PCUs!$B$2+D130*PCUs!$B$3+E130*PCUs!$B$4+F130*PCUs!$B$5</f>
        <v>0</v>
      </c>
      <c r="C130" s="61"/>
      <c r="D130" s="61"/>
      <c r="E130" s="61"/>
      <c r="F130" s="62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J130" s="61"/>
      <c r="K130" s="61"/>
      <c r="L130" s="61"/>
      <c r="M130" s="62"/>
      <c r="N130" s="75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Q130" s="61"/>
      <c r="R130" s="61"/>
      <c r="S130" s="61"/>
      <c r="T130" s="62"/>
      <c r="U130" s="75">
        <f t="shared" si="2"/>
        <v>0</v>
      </c>
    </row>
    <row r="131" spans="1:21" ht="13.5" customHeight="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66"/>
      <c r="D131" s="66"/>
      <c r="E131" s="66"/>
      <c r="F131" s="67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66"/>
      <c r="K131" s="66"/>
      <c r="L131" s="66"/>
      <c r="M131" s="67"/>
      <c r="N131" s="76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66"/>
      <c r="R131" s="66"/>
      <c r="S131" s="66"/>
      <c r="T131" s="67"/>
      <c r="U131" s="76">
        <f t="shared" si="2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4</v>
      </c>
      <c r="C132" s="24">
        <f>VLOOKUP(B132,B120:F131,2,FALSE)</f>
        <v>4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23</v>
      </c>
      <c r="H132" s="70">
        <f>H131</f>
        <v>0.31944444444444436</v>
      </c>
      <c r="I132" s="54">
        <f>MAX(I120:I131)</f>
        <v>4</v>
      </c>
      <c r="J132" s="24">
        <f>VLOOKUP(I132,I120:M131,2,FALSE)</f>
        <v>4</v>
      </c>
      <c r="K132" s="24">
        <f>VLOOKUP(I132,I120:M131,3,FALSE)</f>
        <v>0</v>
      </c>
      <c r="L132" s="24">
        <f>VLOOKUP(I132,I120:M131,4,FALSE)</f>
        <v>0</v>
      </c>
      <c r="M132" s="69">
        <f>VLOOKUP(I132,I120:M131,5,FALSE)</f>
        <v>0</v>
      </c>
      <c r="N132" s="75">
        <f t="shared" si="1"/>
        <v>23</v>
      </c>
      <c r="O132" s="70">
        <f>O131</f>
        <v>0.31944444444444436</v>
      </c>
      <c r="P132" s="54">
        <f>MAX(P120:P131)</f>
        <v>14</v>
      </c>
      <c r="Q132" s="24">
        <f>VLOOKUP(P132,P120:T131,2,FALSE)</f>
        <v>14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80.5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3</v>
      </c>
      <c r="C133" s="57">
        <v>3</v>
      </c>
      <c r="D133" s="57">
        <v>0</v>
      </c>
      <c r="E133" s="57">
        <v>0</v>
      </c>
      <c r="F133" s="58">
        <v>0</v>
      </c>
      <c r="G133" s="59">
        <f t="shared" si="0"/>
        <v>17.25</v>
      </c>
      <c r="H133" s="55">
        <f>H131+"00:05"</f>
        <v>0.32291666666666657</v>
      </c>
      <c r="I133" s="56">
        <f>J133*PCUs!$B$2+K133*PCUs!$B$3+L133*PCUs!$B$4+M133*PCUs!$B$5</f>
        <v>0</v>
      </c>
      <c r="J133" s="57">
        <v>0</v>
      </c>
      <c r="K133" s="57">
        <v>0</v>
      </c>
      <c r="L133" s="57">
        <v>0</v>
      </c>
      <c r="M133" s="58">
        <v>0</v>
      </c>
      <c r="N133" s="35">
        <f t="shared" si="1"/>
        <v>0</v>
      </c>
      <c r="O133" s="55">
        <f>O131+"00:05"</f>
        <v>0.32291666666666657</v>
      </c>
      <c r="P133" s="56">
        <f>Q133*PCUs!$B$2+R133*PCUs!$B$3+S133*PCUs!$B$4+T133*PCUs!$B$5</f>
        <v>5</v>
      </c>
      <c r="Q133" s="57">
        <v>5</v>
      </c>
      <c r="R133" s="57">
        <v>0</v>
      </c>
      <c r="S133" s="57">
        <v>0</v>
      </c>
      <c r="T133" s="58">
        <v>0</v>
      </c>
      <c r="U133" s="35">
        <f t="shared" si="2"/>
        <v>28.75</v>
      </c>
    </row>
    <row r="134" spans="1:21" ht="13.5" customHeight="1" x14ac:dyDescent="0.2">
      <c r="A134" s="60">
        <f t="shared" ref="A134:A144" si="30">A133</f>
        <v>0.32291666666666657</v>
      </c>
      <c r="B134" s="54">
        <f>C134*PCUs!$B$2+D134*PCUs!$B$3+E134*PCUs!$B$4+F134*PCUs!$B$5</f>
        <v>7</v>
      </c>
      <c r="C134" s="61">
        <v>7</v>
      </c>
      <c r="D134" s="61">
        <v>0</v>
      </c>
      <c r="E134" s="61">
        <v>0</v>
      </c>
      <c r="F134" s="62">
        <v>0</v>
      </c>
      <c r="G134" s="63">
        <f t="shared" si="0"/>
        <v>40.25</v>
      </c>
      <c r="H134" s="60">
        <f t="shared" ref="H134:H144" si="31">H133</f>
        <v>0.32291666666666657</v>
      </c>
      <c r="I134" s="54">
        <f>J134*PCUs!$B$2+K134*PCUs!$B$3+L134*PCUs!$B$4+M134*PCUs!$B$5</f>
        <v>2</v>
      </c>
      <c r="J134" s="61">
        <v>2</v>
      </c>
      <c r="K134" s="61">
        <v>0</v>
      </c>
      <c r="L134" s="61">
        <v>0</v>
      </c>
      <c r="M134" s="62">
        <v>0</v>
      </c>
      <c r="N134" s="75">
        <f t="shared" si="1"/>
        <v>11.5</v>
      </c>
      <c r="O134" s="60">
        <f t="shared" ref="O134:O144" si="32">O133</f>
        <v>0.32291666666666657</v>
      </c>
      <c r="P134" s="54">
        <f>Q134*PCUs!$B$2+R134*PCUs!$B$3+S134*PCUs!$B$4+T134*PCUs!$B$5</f>
        <v>4</v>
      </c>
      <c r="Q134" s="61">
        <v>4</v>
      </c>
      <c r="R134" s="61">
        <v>0</v>
      </c>
      <c r="S134" s="61">
        <v>0</v>
      </c>
      <c r="T134" s="62">
        <v>0</v>
      </c>
      <c r="U134" s="75">
        <f t="shared" si="2"/>
        <v>23</v>
      </c>
    </row>
    <row r="135" spans="1:21" ht="13.5" customHeight="1" x14ac:dyDescent="0.2">
      <c r="A135" s="60">
        <f t="shared" si="30"/>
        <v>0.32291666666666657</v>
      </c>
      <c r="B135" s="54">
        <f>C135*PCUs!$B$2+D135*PCUs!$B$3+E135*PCUs!$B$4+F135*PCUs!$B$5</f>
        <v>7</v>
      </c>
      <c r="C135" s="61">
        <v>7</v>
      </c>
      <c r="D135" s="61">
        <v>0</v>
      </c>
      <c r="E135" s="61">
        <v>0</v>
      </c>
      <c r="F135" s="62">
        <v>0</v>
      </c>
      <c r="G135" s="63">
        <f t="shared" si="0"/>
        <v>40.25</v>
      </c>
      <c r="H135" s="60">
        <f t="shared" si="31"/>
        <v>0.32291666666666657</v>
      </c>
      <c r="I135" s="54">
        <f>J135*PCUs!$B$2+K135*PCUs!$B$3+L135*PCUs!$B$4+M135*PCUs!$B$5</f>
        <v>10</v>
      </c>
      <c r="J135" s="61">
        <v>10</v>
      </c>
      <c r="K135" s="61">
        <v>0</v>
      </c>
      <c r="L135" s="61">
        <v>0</v>
      </c>
      <c r="M135" s="62">
        <v>0</v>
      </c>
      <c r="N135" s="75">
        <f t="shared" si="1"/>
        <v>57.5</v>
      </c>
      <c r="O135" s="60">
        <f t="shared" si="32"/>
        <v>0.32291666666666657</v>
      </c>
      <c r="P135" s="54">
        <f>Q135*PCUs!$B$2+R135*PCUs!$B$3+S135*PCUs!$B$4+T135*PCUs!$B$5</f>
        <v>6</v>
      </c>
      <c r="Q135" s="61">
        <v>6</v>
      </c>
      <c r="R135" s="61">
        <v>0</v>
      </c>
      <c r="S135" s="61">
        <v>0</v>
      </c>
      <c r="T135" s="62">
        <v>0</v>
      </c>
      <c r="U135" s="75">
        <f t="shared" si="2"/>
        <v>34.5</v>
      </c>
    </row>
    <row r="136" spans="1:21" ht="13.5" customHeight="1" x14ac:dyDescent="0.2">
      <c r="A136" s="60">
        <f t="shared" si="30"/>
        <v>0.32291666666666657</v>
      </c>
      <c r="B136" s="54">
        <f>C136*PCUs!$B$2+D136*PCUs!$B$3+E136*PCUs!$B$4+F136*PCUs!$B$5</f>
        <v>7</v>
      </c>
      <c r="C136" s="61">
        <v>7</v>
      </c>
      <c r="D136" s="61">
        <v>0</v>
      </c>
      <c r="E136" s="61">
        <v>0</v>
      </c>
      <c r="F136" s="62">
        <v>0</v>
      </c>
      <c r="G136" s="63">
        <f t="shared" si="0"/>
        <v>40.25</v>
      </c>
      <c r="H136" s="60">
        <f t="shared" si="31"/>
        <v>0.32291666666666657</v>
      </c>
      <c r="I136" s="54">
        <f>J136*PCUs!$B$2+K136*PCUs!$B$3+L136*PCUs!$B$4+M136*PCUs!$B$5</f>
        <v>3.5</v>
      </c>
      <c r="J136" s="61">
        <v>2</v>
      </c>
      <c r="K136" s="61">
        <v>1</v>
      </c>
      <c r="L136" s="61">
        <v>0</v>
      </c>
      <c r="M136" s="62">
        <v>0</v>
      </c>
      <c r="N136" s="75">
        <f t="shared" si="1"/>
        <v>20.125</v>
      </c>
      <c r="O136" s="60">
        <f t="shared" si="32"/>
        <v>0.32291666666666657</v>
      </c>
      <c r="P136" s="54">
        <f>Q136*PCUs!$B$2+R136*PCUs!$B$3+S136*PCUs!$B$4+T136*PCUs!$B$5</f>
        <v>4</v>
      </c>
      <c r="Q136" s="61">
        <v>4</v>
      </c>
      <c r="R136" s="61">
        <v>0</v>
      </c>
      <c r="S136" s="61">
        <v>0</v>
      </c>
      <c r="T136" s="62">
        <v>0</v>
      </c>
      <c r="U136" s="75">
        <f t="shared" si="2"/>
        <v>23</v>
      </c>
    </row>
    <row r="137" spans="1:21" ht="13.5" customHeight="1" x14ac:dyDescent="0.2">
      <c r="A137" s="60">
        <f t="shared" si="30"/>
        <v>0.32291666666666657</v>
      </c>
      <c r="B137" s="54">
        <f>C137*PCUs!$B$2+D137*PCUs!$B$3+E137*PCUs!$B$4+F137*PCUs!$B$5</f>
        <v>0</v>
      </c>
      <c r="C137" s="61"/>
      <c r="D137" s="61"/>
      <c r="E137" s="61"/>
      <c r="F137" s="62"/>
      <c r="G137" s="63">
        <f t="shared" si="0"/>
        <v>0</v>
      </c>
      <c r="H137" s="60">
        <f t="shared" si="31"/>
        <v>0.32291666666666657</v>
      </c>
      <c r="I137" s="54">
        <f>J137*PCUs!$B$2+K137*PCUs!$B$3+L137*PCUs!$B$4+M137*PCUs!$B$5</f>
        <v>0</v>
      </c>
      <c r="J137" s="61"/>
      <c r="K137" s="61"/>
      <c r="L137" s="61"/>
      <c r="M137" s="62"/>
      <c r="N137" s="75">
        <f t="shared" si="1"/>
        <v>0</v>
      </c>
      <c r="O137" s="60">
        <f t="shared" si="32"/>
        <v>0.32291666666666657</v>
      </c>
      <c r="P137" s="54">
        <f>Q137*PCUs!$B$2+R137*PCUs!$B$3+S137*PCUs!$B$4+T137*PCUs!$B$5</f>
        <v>0</v>
      </c>
      <c r="Q137" s="61"/>
      <c r="R137" s="61"/>
      <c r="S137" s="61"/>
      <c r="T137" s="62"/>
      <c r="U137" s="75">
        <f t="shared" si="2"/>
        <v>0</v>
      </c>
    </row>
    <row r="138" spans="1:21" ht="13.5" customHeight="1" x14ac:dyDescent="0.2">
      <c r="A138" s="60">
        <f t="shared" si="30"/>
        <v>0.32291666666666657</v>
      </c>
      <c r="B138" s="54">
        <f>C138*PCUs!$B$2+D138*PCUs!$B$3+E138*PCUs!$B$4+F138*PCUs!$B$5</f>
        <v>0</v>
      </c>
      <c r="C138" s="61"/>
      <c r="D138" s="61"/>
      <c r="E138" s="61"/>
      <c r="F138" s="62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0</v>
      </c>
      <c r="J138" s="61"/>
      <c r="K138" s="61"/>
      <c r="L138" s="61"/>
      <c r="M138" s="62"/>
      <c r="N138" s="75">
        <f t="shared" si="1"/>
        <v>0</v>
      </c>
      <c r="O138" s="60">
        <f t="shared" si="32"/>
        <v>0.32291666666666657</v>
      </c>
      <c r="P138" s="54">
        <f>Q138*PCUs!$B$2+R138*PCUs!$B$3+S138*PCUs!$B$4+T138*PCUs!$B$5</f>
        <v>0</v>
      </c>
      <c r="Q138" s="61"/>
      <c r="R138" s="61"/>
      <c r="S138" s="61"/>
      <c r="T138" s="62"/>
      <c r="U138" s="75">
        <f t="shared" si="2"/>
        <v>0</v>
      </c>
    </row>
    <row r="139" spans="1:21" ht="13.5" customHeight="1" x14ac:dyDescent="0.2">
      <c r="A139" s="60">
        <f t="shared" si="30"/>
        <v>0.32291666666666657</v>
      </c>
      <c r="B139" s="54">
        <f>C139*PCUs!$B$2+D139*PCUs!$B$3+E139*PCUs!$B$4+F139*PCUs!$B$5</f>
        <v>0</v>
      </c>
      <c r="C139" s="61"/>
      <c r="D139" s="61"/>
      <c r="E139" s="61"/>
      <c r="F139" s="62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J139" s="61"/>
      <c r="K139" s="61"/>
      <c r="L139" s="61"/>
      <c r="M139" s="62"/>
      <c r="N139" s="75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Q139" s="61"/>
      <c r="R139" s="61"/>
      <c r="S139" s="61"/>
      <c r="T139" s="62"/>
      <c r="U139" s="75">
        <f t="shared" si="2"/>
        <v>0</v>
      </c>
    </row>
    <row r="140" spans="1:21" ht="13.5" customHeight="1" x14ac:dyDescent="0.2">
      <c r="A140" s="60">
        <f t="shared" si="30"/>
        <v>0.32291666666666657</v>
      </c>
      <c r="B140" s="54">
        <f>C140*PCUs!$B$2+D140*PCUs!$B$3+E140*PCUs!$B$4+F140*PCUs!$B$5</f>
        <v>0</v>
      </c>
      <c r="C140" s="61"/>
      <c r="D140" s="61"/>
      <c r="E140" s="61"/>
      <c r="F140" s="62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J140" s="61"/>
      <c r="K140" s="61"/>
      <c r="L140" s="61"/>
      <c r="M140" s="62"/>
      <c r="N140" s="75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Q140" s="61"/>
      <c r="R140" s="61"/>
      <c r="S140" s="61"/>
      <c r="T140" s="62"/>
      <c r="U140" s="75">
        <f t="shared" si="2"/>
        <v>0</v>
      </c>
    </row>
    <row r="141" spans="1:21" ht="13.5" customHeight="1" x14ac:dyDescent="0.2">
      <c r="A141" s="60">
        <f t="shared" si="30"/>
        <v>0.32291666666666657</v>
      </c>
      <c r="B141" s="54">
        <f>C141*PCUs!$B$2+D141*PCUs!$B$3+E141*PCUs!$B$4+F141*PCUs!$B$5</f>
        <v>0</v>
      </c>
      <c r="C141" s="61"/>
      <c r="D141" s="61"/>
      <c r="E141" s="61"/>
      <c r="F141" s="62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J141" s="61"/>
      <c r="K141" s="61"/>
      <c r="L141" s="61"/>
      <c r="M141" s="62"/>
      <c r="N141" s="75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Q141" s="61"/>
      <c r="R141" s="61"/>
      <c r="S141" s="61"/>
      <c r="T141" s="62"/>
      <c r="U141" s="75">
        <f t="shared" si="2"/>
        <v>0</v>
      </c>
    </row>
    <row r="142" spans="1:21" ht="13.5" customHeight="1" x14ac:dyDescent="0.2">
      <c r="A142" s="60">
        <f t="shared" si="30"/>
        <v>0.32291666666666657</v>
      </c>
      <c r="B142" s="54">
        <f>C142*PCUs!$B$2+D142*PCUs!$B$3+E142*PCUs!$B$4+F142*PCUs!$B$5</f>
        <v>0</v>
      </c>
      <c r="C142" s="61"/>
      <c r="D142" s="61"/>
      <c r="E142" s="61"/>
      <c r="F142" s="62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J142" s="61"/>
      <c r="K142" s="61"/>
      <c r="L142" s="61"/>
      <c r="M142" s="62"/>
      <c r="N142" s="75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Q142" s="61"/>
      <c r="R142" s="61"/>
      <c r="S142" s="61"/>
      <c r="T142" s="62"/>
      <c r="U142" s="75">
        <f t="shared" si="2"/>
        <v>0</v>
      </c>
    </row>
    <row r="143" spans="1:21" ht="13.5" customHeight="1" x14ac:dyDescent="0.2">
      <c r="A143" s="60">
        <f t="shared" si="30"/>
        <v>0.32291666666666657</v>
      </c>
      <c r="B143" s="54">
        <f>C143*PCUs!$B$2+D143*PCUs!$B$3+E143*PCUs!$B$4+F143*PCUs!$B$5</f>
        <v>0</v>
      </c>
      <c r="C143" s="61"/>
      <c r="D143" s="61"/>
      <c r="E143" s="61"/>
      <c r="F143" s="62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J143" s="61"/>
      <c r="K143" s="61"/>
      <c r="L143" s="61"/>
      <c r="M143" s="62"/>
      <c r="N143" s="75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Q143" s="61"/>
      <c r="R143" s="61"/>
      <c r="S143" s="61"/>
      <c r="T143" s="62"/>
      <c r="U143" s="75">
        <f t="shared" si="2"/>
        <v>0</v>
      </c>
    </row>
    <row r="144" spans="1:21" ht="13.5" customHeight="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66"/>
      <c r="D144" s="66"/>
      <c r="E144" s="66"/>
      <c r="F144" s="67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66"/>
      <c r="K144" s="66"/>
      <c r="L144" s="66"/>
      <c r="M144" s="67"/>
      <c r="N144" s="76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66"/>
      <c r="R144" s="66"/>
      <c r="S144" s="66"/>
      <c r="T144" s="67"/>
      <c r="U144" s="76">
        <f t="shared" si="2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7</v>
      </c>
      <c r="C145" s="24">
        <f>VLOOKUP(B145,B133:F144,2,FALSE)</f>
        <v>7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40.25</v>
      </c>
      <c r="H145" s="70">
        <f>H144</f>
        <v>0.32291666666666657</v>
      </c>
      <c r="I145" s="54">
        <f>MAX(I133:I144)</f>
        <v>10</v>
      </c>
      <c r="J145" s="24">
        <f>VLOOKUP(I145,I133:M144,2,FALSE)</f>
        <v>10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1"/>
        <v>57.5</v>
      </c>
      <c r="O145" s="70">
        <f>O144</f>
        <v>0.32291666666666657</v>
      </c>
      <c r="P145" s="54">
        <f>MAX(P133:P144)</f>
        <v>6</v>
      </c>
      <c r="Q145" s="24">
        <f>VLOOKUP(P145,P133:T144,2,FALSE)</f>
        <v>6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2"/>
        <v>34.5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7</v>
      </c>
      <c r="C146" s="57">
        <v>7</v>
      </c>
      <c r="D146" s="57">
        <v>0</v>
      </c>
      <c r="E146" s="57">
        <v>0</v>
      </c>
      <c r="F146" s="58">
        <v>0</v>
      </c>
      <c r="G146" s="59">
        <f t="shared" si="0"/>
        <v>40.25</v>
      </c>
      <c r="H146" s="55">
        <f>H144+"00:05"</f>
        <v>0.32638888888888878</v>
      </c>
      <c r="I146" s="56">
        <f>J146*PCUs!$B$2+K146*PCUs!$B$3+L146*PCUs!$B$4+M146*PCUs!$B$5</f>
        <v>3</v>
      </c>
      <c r="J146" s="57">
        <v>3</v>
      </c>
      <c r="K146" s="57">
        <v>0</v>
      </c>
      <c r="L146" s="57">
        <v>0</v>
      </c>
      <c r="M146" s="58">
        <v>0</v>
      </c>
      <c r="N146" s="35">
        <f t="shared" si="1"/>
        <v>17.25</v>
      </c>
      <c r="O146" s="55">
        <f>O144+"00:05"</f>
        <v>0.32638888888888878</v>
      </c>
      <c r="P146" s="56">
        <f>Q146*PCUs!$B$2+R146*PCUs!$B$3+S146*PCUs!$B$4+T146*PCUs!$B$5</f>
        <v>5</v>
      </c>
      <c r="Q146" s="57">
        <v>5</v>
      </c>
      <c r="R146" s="57">
        <v>0</v>
      </c>
      <c r="S146" s="57">
        <v>0</v>
      </c>
      <c r="T146" s="58">
        <v>0</v>
      </c>
      <c r="U146" s="35">
        <f t="shared" si="2"/>
        <v>28.75</v>
      </c>
    </row>
    <row r="147" spans="1:21" ht="13.5" customHeight="1" x14ac:dyDescent="0.2">
      <c r="A147" s="60">
        <f t="shared" ref="A147:A157" si="33">A146</f>
        <v>0.32638888888888878</v>
      </c>
      <c r="B147" s="54">
        <f>C147*PCUs!$B$2+D147*PCUs!$B$3+E147*PCUs!$B$4+F147*PCUs!$B$5</f>
        <v>2</v>
      </c>
      <c r="C147" s="61">
        <v>2</v>
      </c>
      <c r="D147" s="61">
        <v>0</v>
      </c>
      <c r="E147" s="61">
        <v>0</v>
      </c>
      <c r="F147" s="62">
        <v>0</v>
      </c>
      <c r="G147" s="63">
        <f t="shared" si="0"/>
        <v>11.5</v>
      </c>
      <c r="H147" s="60">
        <f t="shared" ref="H147:H157" si="34">H146</f>
        <v>0.32638888888888878</v>
      </c>
      <c r="I147" s="54">
        <f>J147*PCUs!$B$2+K147*PCUs!$B$3+L147*PCUs!$B$4+M147*PCUs!$B$5</f>
        <v>0</v>
      </c>
      <c r="J147" s="61">
        <v>0</v>
      </c>
      <c r="K147" s="61">
        <v>0</v>
      </c>
      <c r="L147" s="61">
        <v>0</v>
      </c>
      <c r="M147" s="62">
        <v>0</v>
      </c>
      <c r="N147" s="75">
        <f t="shared" si="1"/>
        <v>0</v>
      </c>
      <c r="O147" s="60">
        <f t="shared" ref="O147:O157" si="35">O146</f>
        <v>0.32638888888888878</v>
      </c>
      <c r="P147" s="54">
        <f>Q147*PCUs!$B$2+R147*PCUs!$B$3+S147*PCUs!$B$4+T147*PCUs!$B$5</f>
        <v>10</v>
      </c>
      <c r="Q147" s="61">
        <v>10</v>
      </c>
      <c r="R147" s="61">
        <v>0</v>
      </c>
      <c r="S147" s="61">
        <v>0</v>
      </c>
      <c r="T147" s="62">
        <v>0</v>
      </c>
      <c r="U147" s="75">
        <f t="shared" si="2"/>
        <v>57.5</v>
      </c>
    </row>
    <row r="148" spans="1:21" ht="13.5" customHeight="1" x14ac:dyDescent="0.2">
      <c r="A148" s="60">
        <f t="shared" si="33"/>
        <v>0.32638888888888878</v>
      </c>
      <c r="B148" s="54">
        <f>C148*PCUs!$B$2+D148*PCUs!$B$3+E148*PCUs!$B$4+F148*PCUs!$B$5</f>
        <v>5.8</v>
      </c>
      <c r="C148" s="61">
        <v>2</v>
      </c>
      <c r="D148" s="61">
        <v>1</v>
      </c>
      <c r="E148" s="61">
        <v>1</v>
      </c>
      <c r="F148" s="62">
        <v>0</v>
      </c>
      <c r="G148" s="63">
        <f t="shared" si="0"/>
        <v>33.35</v>
      </c>
      <c r="H148" s="60">
        <f t="shared" si="34"/>
        <v>0.32638888888888878</v>
      </c>
      <c r="I148" s="54">
        <f>J148*PCUs!$B$2+K148*PCUs!$B$3+L148*PCUs!$B$4+M148*PCUs!$B$5</f>
        <v>4</v>
      </c>
      <c r="J148" s="61">
        <v>4</v>
      </c>
      <c r="K148" s="61">
        <v>0</v>
      </c>
      <c r="L148" s="61">
        <v>0</v>
      </c>
      <c r="M148" s="62">
        <v>0</v>
      </c>
      <c r="N148" s="75">
        <f t="shared" si="1"/>
        <v>23</v>
      </c>
      <c r="O148" s="60">
        <f t="shared" si="35"/>
        <v>0.32638888888888878</v>
      </c>
      <c r="P148" s="54">
        <f>Q148*PCUs!$B$2+R148*PCUs!$B$3+S148*PCUs!$B$4+T148*PCUs!$B$5</f>
        <v>8.3000000000000007</v>
      </c>
      <c r="Q148" s="61">
        <v>6</v>
      </c>
      <c r="R148" s="61">
        <v>0</v>
      </c>
      <c r="S148" s="61">
        <v>1</v>
      </c>
      <c r="T148" s="62">
        <v>0</v>
      </c>
      <c r="U148" s="75">
        <f t="shared" si="2"/>
        <v>47.725000000000001</v>
      </c>
    </row>
    <row r="149" spans="1:21" ht="13.5" customHeight="1" x14ac:dyDescent="0.2">
      <c r="A149" s="60">
        <f t="shared" si="33"/>
        <v>0.32638888888888878</v>
      </c>
      <c r="B149" s="54">
        <f>C149*PCUs!$B$2+D149*PCUs!$B$3+E149*PCUs!$B$4+F149*PCUs!$B$5</f>
        <v>3</v>
      </c>
      <c r="C149" s="61">
        <v>3</v>
      </c>
      <c r="D149" s="61">
        <v>0</v>
      </c>
      <c r="E149" s="61">
        <v>0</v>
      </c>
      <c r="F149" s="62">
        <v>0</v>
      </c>
      <c r="G149" s="63">
        <f t="shared" si="0"/>
        <v>17.25</v>
      </c>
      <c r="H149" s="60">
        <f t="shared" si="34"/>
        <v>0.32638888888888878</v>
      </c>
      <c r="I149" s="54">
        <f>J149*PCUs!$B$2+K149*PCUs!$B$3+L149*PCUs!$B$4+M149*PCUs!$B$5</f>
        <v>3</v>
      </c>
      <c r="J149" s="61">
        <v>3</v>
      </c>
      <c r="K149" s="61">
        <v>0</v>
      </c>
      <c r="L149" s="61">
        <v>0</v>
      </c>
      <c r="M149" s="62">
        <v>0</v>
      </c>
      <c r="N149" s="75">
        <f t="shared" si="1"/>
        <v>17.25</v>
      </c>
      <c r="O149" s="60">
        <f t="shared" si="35"/>
        <v>0.32638888888888878</v>
      </c>
      <c r="P149" s="54">
        <f>Q149*PCUs!$B$2+R149*PCUs!$B$3+S149*PCUs!$B$4+T149*PCUs!$B$5</f>
        <v>1.5</v>
      </c>
      <c r="Q149" s="61">
        <v>0</v>
      </c>
      <c r="R149" s="61">
        <v>1</v>
      </c>
      <c r="S149" s="61">
        <v>0</v>
      </c>
      <c r="T149" s="62">
        <v>0</v>
      </c>
      <c r="U149" s="75">
        <f t="shared" si="2"/>
        <v>8.625</v>
      </c>
    </row>
    <row r="150" spans="1:21" ht="13.5" customHeight="1" x14ac:dyDescent="0.2">
      <c r="A150" s="60">
        <f t="shared" si="33"/>
        <v>0.32638888888888878</v>
      </c>
      <c r="B150" s="54">
        <f>C150*PCUs!$B$2+D150*PCUs!$B$3+E150*PCUs!$B$4+F150*PCUs!$B$5</f>
        <v>0</v>
      </c>
      <c r="C150" s="61"/>
      <c r="D150" s="61"/>
      <c r="E150" s="61"/>
      <c r="F150" s="62"/>
      <c r="G150" s="63">
        <f t="shared" si="0"/>
        <v>0</v>
      </c>
      <c r="H150" s="60">
        <f t="shared" si="34"/>
        <v>0.32638888888888878</v>
      </c>
      <c r="I150" s="54">
        <f>J150*PCUs!$B$2+K150*PCUs!$B$3+L150*PCUs!$B$4+M150*PCUs!$B$5</f>
        <v>0</v>
      </c>
      <c r="J150" s="61"/>
      <c r="K150" s="61"/>
      <c r="L150" s="61"/>
      <c r="M150" s="62"/>
      <c r="N150" s="75">
        <f t="shared" si="1"/>
        <v>0</v>
      </c>
      <c r="O150" s="60">
        <f t="shared" si="35"/>
        <v>0.32638888888888878</v>
      </c>
      <c r="P150" s="54">
        <f>Q150*PCUs!$B$2+R150*PCUs!$B$3+S150*PCUs!$B$4+T150*PCUs!$B$5</f>
        <v>0</v>
      </c>
      <c r="Q150" s="61"/>
      <c r="R150" s="61"/>
      <c r="S150" s="61"/>
      <c r="T150" s="62"/>
      <c r="U150" s="75">
        <f t="shared" si="2"/>
        <v>0</v>
      </c>
    </row>
    <row r="151" spans="1:21" ht="13.5" customHeight="1" x14ac:dyDescent="0.2">
      <c r="A151" s="60">
        <f t="shared" si="33"/>
        <v>0.32638888888888878</v>
      </c>
      <c r="B151" s="54">
        <f>C151*PCUs!$B$2+D151*PCUs!$B$3+E151*PCUs!$B$4+F151*PCUs!$B$5</f>
        <v>0</v>
      </c>
      <c r="C151" s="61"/>
      <c r="D151" s="61"/>
      <c r="E151" s="61"/>
      <c r="F151" s="62"/>
      <c r="G151" s="63">
        <f t="shared" si="0"/>
        <v>0</v>
      </c>
      <c r="H151" s="60">
        <f t="shared" si="34"/>
        <v>0.32638888888888878</v>
      </c>
      <c r="I151" s="54">
        <f>J151*PCUs!$B$2+K151*PCUs!$B$3+L151*PCUs!$B$4+M151*PCUs!$B$5</f>
        <v>0</v>
      </c>
      <c r="J151" s="61"/>
      <c r="K151" s="61"/>
      <c r="L151" s="61"/>
      <c r="M151" s="62"/>
      <c r="N151" s="75">
        <f t="shared" si="1"/>
        <v>0</v>
      </c>
      <c r="O151" s="60">
        <f t="shared" si="35"/>
        <v>0.32638888888888878</v>
      </c>
      <c r="P151" s="54">
        <f>Q151*PCUs!$B$2+R151*PCUs!$B$3+S151*PCUs!$B$4+T151*PCUs!$B$5</f>
        <v>0</v>
      </c>
      <c r="Q151" s="61"/>
      <c r="R151" s="61"/>
      <c r="S151" s="61"/>
      <c r="T151" s="62"/>
      <c r="U151" s="75">
        <f t="shared" si="2"/>
        <v>0</v>
      </c>
    </row>
    <row r="152" spans="1:21" ht="13.5" customHeight="1" x14ac:dyDescent="0.2">
      <c r="A152" s="60">
        <f t="shared" si="33"/>
        <v>0.32638888888888878</v>
      </c>
      <c r="B152" s="54">
        <f>C152*PCUs!$B$2+D152*PCUs!$B$3+E152*PCUs!$B$4+F152*PCUs!$B$5</f>
        <v>0</v>
      </c>
      <c r="C152" s="61"/>
      <c r="D152" s="61"/>
      <c r="E152" s="61"/>
      <c r="F152" s="62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J152" s="61"/>
      <c r="K152" s="61"/>
      <c r="L152" s="61"/>
      <c r="M152" s="62"/>
      <c r="N152" s="75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Q152" s="61"/>
      <c r="R152" s="61"/>
      <c r="S152" s="61"/>
      <c r="T152" s="62"/>
      <c r="U152" s="75">
        <f t="shared" si="2"/>
        <v>0</v>
      </c>
    </row>
    <row r="153" spans="1:21" ht="13.5" customHeight="1" x14ac:dyDescent="0.2">
      <c r="A153" s="60">
        <f t="shared" si="33"/>
        <v>0.32638888888888878</v>
      </c>
      <c r="B153" s="54">
        <f>C153*PCUs!$B$2+D153*PCUs!$B$3+E153*PCUs!$B$4+F153*PCUs!$B$5</f>
        <v>0</v>
      </c>
      <c r="C153" s="61"/>
      <c r="D153" s="61"/>
      <c r="E153" s="61"/>
      <c r="F153" s="62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J153" s="61"/>
      <c r="K153" s="61"/>
      <c r="L153" s="61"/>
      <c r="M153" s="62"/>
      <c r="N153" s="75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Q153" s="61"/>
      <c r="R153" s="61"/>
      <c r="S153" s="61"/>
      <c r="T153" s="62"/>
      <c r="U153" s="75">
        <f t="shared" si="2"/>
        <v>0</v>
      </c>
    </row>
    <row r="154" spans="1:21" ht="13.5" customHeight="1" x14ac:dyDescent="0.2">
      <c r="A154" s="60">
        <f t="shared" si="33"/>
        <v>0.32638888888888878</v>
      </c>
      <c r="B154" s="54">
        <f>C154*PCUs!$B$2+D154*PCUs!$B$3+E154*PCUs!$B$4+F154*PCUs!$B$5</f>
        <v>0</v>
      </c>
      <c r="C154" s="61"/>
      <c r="D154" s="61"/>
      <c r="E154" s="61"/>
      <c r="F154" s="62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J154" s="61"/>
      <c r="K154" s="61"/>
      <c r="L154" s="61"/>
      <c r="M154" s="62"/>
      <c r="N154" s="75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Q154" s="61"/>
      <c r="R154" s="61"/>
      <c r="S154" s="61"/>
      <c r="T154" s="62"/>
      <c r="U154" s="75">
        <f t="shared" si="2"/>
        <v>0</v>
      </c>
    </row>
    <row r="155" spans="1:21" ht="13.5" customHeight="1" x14ac:dyDescent="0.2">
      <c r="A155" s="60">
        <f t="shared" si="33"/>
        <v>0.32638888888888878</v>
      </c>
      <c r="B155" s="54">
        <f>C155*PCUs!$B$2+D155*PCUs!$B$3+E155*PCUs!$B$4+F155*PCUs!$B$5</f>
        <v>0</v>
      </c>
      <c r="C155" s="61"/>
      <c r="D155" s="61"/>
      <c r="E155" s="61"/>
      <c r="F155" s="62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J155" s="61"/>
      <c r="K155" s="61"/>
      <c r="L155" s="61"/>
      <c r="M155" s="62"/>
      <c r="N155" s="75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Q155" s="61"/>
      <c r="R155" s="61"/>
      <c r="S155" s="61"/>
      <c r="T155" s="62"/>
      <c r="U155" s="75">
        <f t="shared" si="2"/>
        <v>0</v>
      </c>
    </row>
    <row r="156" spans="1:21" ht="13.5" customHeight="1" x14ac:dyDescent="0.2">
      <c r="A156" s="60">
        <f t="shared" si="33"/>
        <v>0.32638888888888878</v>
      </c>
      <c r="B156" s="54">
        <f>C156*PCUs!$B$2+D156*PCUs!$B$3+E156*PCUs!$B$4+F156*PCUs!$B$5</f>
        <v>0</v>
      </c>
      <c r="C156" s="61"/>
      <c r="D156" s="61"/>
      <c r="E156" s="61"/>
      <c r="F156" s="62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J156" s="61"/>
      <c r="K156" s="61"/>
      <c r="L156" s="61"/>
      <c r="M156" s="62"/>
      <c r="N156" s="75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Q156" s="61"/>
      <c r="R156" s="61"/>
      <c r="S156" s="61"/>
      <c r="T156" s="62"/>
      <c r="U156" s="75">
        <f t="shared" si="2"/>
        <v>0</v>
      </c>
    </row>
    <row r="157" spans="1:21" ht="13.5" customHeight="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66"/>
      <c r="D157" s="66"/>
      <c r="E157" s="66"/>
      <c r="F157" s="67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66"/>
      <c r="K157" s="66"/>
      <c r="L157" s="66"/>
      <c r="M157" s="67"/>
      <c r="N157" s="76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66"/>
      <c r="R157" s="66"/>
      <c r="S157" s="66"/>
      <c r="T157" s="67"/>
      <c r="U157" s="76">
        <f t="shared" si="2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7</v>
      </c>
      <c r="C158" s="24">
        <f>VLOOKUP(B158,B146:F157,2,FALSE)</f>
        <v>7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40.25</v>
      </c>
      <c r="H158" s="70">
        <f>H157</f>
        <v>0.32638888888888878</v>
      </c>
      <c r="I158" s="54">
        <f>MAX(I146:I157)</f>
        <v>4</v>
      </c>
      <c r="J158" s="24">
        <f>VLOOKUP(I158,I146:M157,2,FALSE)</f>
        <v>4</v>
      </c>
      <c r="K158" s="24">
        <f>VLOOKUP(I158,I146:M157,3,FALSE)</f>
        <v>0</v>
      </c>
      <c r="L158" s="24">
        <f>VLOOKUP(I158,I146:M157,4,FALSE)</f>
        <v>0</v>
      </c>
      <c r="M158" s="69">
        <f>VLOOKUP(I158,I146:M157,5,FALSE)</f>
        <v>0</v>
      </c>
      <c r="N158" s="75">
        <f t="shared" ref="N158:N221" si="37">I158*5.75</f>
        <v>23</v>
      </c>
      <c r="O158" s="70">
        <f>O157</f>
        <v>0.32638888888888878</v>
      </c>
      <c r="P158" s="54">
        <f>MAX(P146:P157)</f>
        <v>10</v>
      </c>
      <c r="Q158" s="24">
        <f>VLOOKUP(P158,P146:T157,2,FALSE)</f>
        <v>10</v>
      </c>
      <c r="R158" s="24">
        <f>VLOOKUP(P158,P146:T157,3,FALSE)</f>
        <v>0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57.5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3.3</v>
      </c>
      <c r="C159" s="57">
        <v>1</v>
      </c>
      <c r="D159" s="57">
        <v>0</v>
      </c>
      <c r="E159" s="57">
        <v>1</v>
      </c>
      <c r="F159" s="58">
        <v>0</v>
      </c>
      <c r="G159" s="59">
        <f t="shared" si="36"/>
        <v>18.974999999999998</v>
      </c>
      <c r="H159" s="55">
        <f>H157+"00:05"</f>
        <v>0.32986111111111099</v>
      </c>
      <c r="I159" s="56">
        <f>J159*PCUs!$B$2+K159*PCUs!$B$3+L159*PCUs!$B$4+M159*PCUs!$B$5</f>
        <v>2</v>
      </c>
      <c r="J159" s="57">
        <v>2</v>
      </c>
      <c r="K159" s="57">
        <v>0</v>
      </c>
      <c r="L159" s="57">
        <v>0</v>
      </c>
      <c r="M159" s="58">
        <v>0</v>
      </c>
      <c r="N159" s="35">
        <f t="shared" si="37"/>
        <v>11.5</v>
      </c>
      <c r="O159" s="55">
        <f>O157+"00:05"</f>
        <v>0.32986111111111099</v>
      </c>
      <c r="P159" s="56">
        <f>Q159*PCUs!$B$2+R159*PCUs!$B$3+S159*PCUs!$B$4+T159*PCUs!$B$5</f>
        <v>5</v>
      </c>
      <c r="Q159" s="57">
        <v>5</v>
      </c>
      <c r="R159" s="57">
        <v>0</v>
      </c>
      <c r="S159" s="57">
        <v>0</v>
      </c>
      <c r="T159" s="58">
        <v>0</v>
      </c>
      <c r="U159" s="35">
        <f t="shared" si="38"/>
        <v>28.75</v>
      </c>
    </row>
    <row r="160" spans="1:21" ht="13.5" customHeight="1" x14ac:dyDescent="0.2">
      <c r="A160" s="60">
        <f t="shared" ref="A160:A170" si="39">A159</f>
        <v>0.32986111111111099</v>
      </c>
      <c r="B160" s="54">
        <f>C160*PCUs!$B$2+D160*PCUs!$B$3+E160*PCUs!$B$4+F160*PCUs!$B$5</f>
        <v>6.5</v>
      </c>
      <c r="C160" s="61">
        <v>5</v>
      </c>
      <c r="D160" s="61">
        <v>1</v>
      </c>
      <c r="E160" s="61">
        <v>0</v>
      </c>
      <c r="F160" s="62">
        <v>0</v>
      </c>
      <c r="G160" s="63">
        <f t="shared" si="36"/>
        <v>37.375</v>
      </c>
      <c r="H160" s="60">
        <f t="shared" ref="H160:H170" si="40">H159</f>
        <v>0.32986111111111099</v>
      </c>
      <c r="I160" s="54">
        <f>J160*PCUs!$B$2+K160*PCUs!$B$3+L160*PCUs!$B$4+M160*PCUs!$B$5</f>
        <v>3</v>
      </c>
      <c r="J160" s="61">
        <v>3</v>
      </c>
      <c r="K160" s="61">
        <v>0</v>
      </c>
      <c r="L160" s="61">
        <v>0</v>
      </c>
      <c r="M160" s="62">
        <v>0</v>
      </c>
      <c r="N160" s="75">
        <f t="shared" si="37"/>
        <v>17.25</v>
      </c>
      <c r="O160" s="60">
        <f t="shared" ref="O160:O170" si="41">O159</f>
        <v>0.32986111111111099</v>
      </c>
      <c r="P160" s="54">
        <f>Q160*PCUs!$B$2+R160*PCUs!$B$3+S160*PCUs!$B$4+T160*PCUs!$B$5</f>
        <v>8</v>
      </c>
      <c r="Q160" s="61">
        <v>8</v>
      </c>
      <c r="R160" s="61">
        <v>0</v>
      </c>
      <c r="S160" s="61">
        <v>0</v>
      </c>
      <c r="T160" s="62">
        <v>0</v>
      </c>
      <c r="U160" s="75">
        <f t="shared" si="38"/>
        <v>46</v>
      </c>
    </row>
    <row r="161" spans="1:21" ht="13.5" customHeight="1" x14ac:dyDescent="0.2">
      <c r="A161" s="60">
        <f t="shared" si="39"/>
        <v>0.32986111111111099</v>
      </c>
      <c r="B161" s="54">
        <f>C161*PCUs!$B$2+D161*PCUs!$B$3+E161*PCUs!$B$4+F161*PCUs!$B$5</f>
        <v>1</v>
      </c>
      <c r="C161" s="61">
        <v>1</v>
      </c>
      <c r="D161" s="61">
        <v>0</v>
      </c>
      <c r="E161" s="61">
        <v>0</v>
      </c>
      <c r="F161" s="62">
        <v>0</v>
      </c>
      <c r="G161" s="63">
        <f t="shared" si="36"/>
        <v>5.75</v>
      </c>
      <c r="H161" s="60">
        <f t="shared" si="40"/>
        <v>0.32986111111111099</v>
      </c>
      <c r="I161" s="54">
        <f>J161*PCUs!$B$2+K161*PCUs!$B$3+L161*PCUs!$B$4+M161*PCUs!$B$5</f>
        <v>0</v>
      </c>
      <c r="J161" s="61">
        <v>0</v>
      </c>
      <c r="K161" s="61">
        <v>0</v>
      </c>
      <c r="L161" s="61">
        <v>0</v>
      </c>
      <c r="M161" s="62">
        <v>0</v>
      </c>
      <c r="N161" s="75">
        <f t="shared" si="37"/>
        <v>0</v>
      </c>
      <c r="O161" s="60">
        <f t="shared" si="41"/>
        <v>0.32986111111111099</v>
      </c>
      <c r="P161" s="54">
        <f>Q161*PCUs!$B$2+R161*PCUs!$B$3+S161*PCUs!$B$4+T161*PCUs!$B$5</f>
        <v>5</v>
      </c>
      <c r="Q161" s="61">
        <v>5</v>
      </c>
      <c r="R161" s="61">
        <v>0</v>
      </c>
      <c r="S161" s="61">
        <v>0</v>
      </c>
      <c r="T161" s="62">
        <v>0</v>
      </c>
      <c r="U161" s="75">
        <f t="shared" si="38"/>
        <v>28.75</v>
      </c>
    </row>
    <row r="162" spans="1:21" ht="13.5" customHeight="1" x14ac:dyDescent="0.2">
      <c r="A162" s="60">
        <f t="shared" si="39"/>
        <v>0.32986111111111099</v>
      </c>
      <c r="B162" s="54">
        <f>C162*PCUs!$B$2+D162*PCUs!$B$3+E162*PCUs!$B$4+F162*PCUs!$B$5</f>
        <v>5</v>
      </c>
      <c r="C162" s="61">
        <v>5</v>
      </c>
      <c r="D162" s="61">
        <v>0</v>
      </c>
      <c r="E162" s="61">
        <v>0</v>
      </c>
      <c r="F162" s="62">
        <v>0</v>
      </c>
      <c r="G162" s="63">
        <f t="shared" si="36"/>
        <v>28.75</v>
      </c>
      <c r="H162" s="60">
        <f t="shared" si="40"/>
        <v>0.32986111111111099</v>
      </c>
      <c r="I162" s="54">
        <f>J162*PCUs!$B$2+K162*PCUs!$B$3+L162*PCUs!$B$4+M162*PCUs!$B$5</f>
        <v>3</v>
      </c>
      <c r="J162" s="61">
        <v>3</v>
      </c>
      <c r="K162" s="61">
        <v>0</v>
      </c>
      <c r="L162" s="61">
        <v>0</v>
      </c>
      <c r="M162" s="62">
        <v>0</v>
      </c>
      <c r="N162" s="75">
        <f t="shared" si="37"/>
        <v>17.25</v>
      </c>
      <c r="O162" s="60">
        <f t="shared" si="41"/>
        <v>0.32986111111111099</v>
      </c>
      <c r="P162" s="54">
        <f>Q162*PCUs!$B$2+R162*PCUs!$B$3+S162*PCUs!$B$4+T162*PCUs!$B$5</f>
        <v>7</v>
      </c>
      <c r="Q162" s="61">
        <v>7</v>
      </c>
      <c r="R162" s="61">
        <v>0</v>
      </c>
      <c r="S162" s="61">
        <v>0</v>
      </c>
      <c r="T162" s="62">
        <v>0</v>
      </c>
      <c r="U162" s="75">
        <f t="shared" si="38"/>
        <v>40.25</v>
      </c>
    </row>
    <row r="163" spans="1:21" ht="13.5" customHeight="1" x14ac:dyDescent="0.2">
      <c r="A163" s="60">
        <f t="shared" si="39"/>
        <v>0.32986111111111099</v>
      </c>
      <c r="B163" s="54">
        <f>C163*PCUs!$B$2+D163*PCUs!$B$3+E163*PCUs!$B$4+F163*PCUs!$B$5</f>
        <v>0</v>
      </c>
      <c r="C163" s="61"/>
      <c r="D163" s="61"/>
      <c r="E163" s="61"/>
      <c r="F163" s="62"/>
      <c r="G163" s="63">
        <f t="shared" si="36"/>
        <v>0</v>
      </c>
      <c r="H163" s="60">
        <f t="shared" si="40"/>
        <v>0.32986111111111099</v>
      </c>
      <c r="I163" s="54">
        <f>J163*PCUs!$B$2+K163*PCUs!$B$3+L163*PCUs!$B$4+M163*PCUs!$B$5</f>
        <v>0</v>
      </c>
      <c r="J163" s="61"/>
      <c r="K163" s="61"/>
      <c r="L163" s="61"/>
      <c r="M163" s="62"/>
      <c r="N163" s="75">
        <f t="shared" si="37"/>
        <v>0</v>
      </c>
      <c r="O163" s="60">
        <f t="shared" si="41"/>
        <v>0.32986111111111099</v>
      </c>
      <c r="P163" s="54">
        <f>Q163*PCUs!$B$2+R163*PCUs!$B$3+S163*PCUs!$B$4+T163*PCUs!$B$5</f>
        <v>0</v>
      </c>
      <c r="Q163" s="61"/>
      <c r="R163" s="61"/>
      <c r="S163" s="61"/>
      <c r="T163" s="62"/>
      <c r="U163" s="75">
        <f t="shared" si="38"/>
        <v>0</v>
      </c>
    </row>
    <row r="164" spans="1:21" ht="13.5" customHeight="1" x14ac:dyDescent="0.2">
      <c r="A164" s="60">
        <f t="shared" si="39"/>
        <v>0.32986111111111099</v>
      </c>
      <c r="B164" s="54">
        <f>C164*PCUs!$B$2+D164*PCUs!$B$3+E164*PCUs!$B$4+F164*PCUs!$B$5</f>
        <v>0</v>
      </c>
      <c r="C164" s="61"/>
      <c r="D164" s="61"/>
      <c r="E164" s="61"/>
      <c r="F164" s="62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0</v>
      </c>
      <c r="J164" s="61"/>
      <c r="K164" s="61"/>
      <c r="L164" s="61"/>
      <c r="M164" s="62"/>
      <c r="N164" s="75">
        <f t="shared" si="37"/>
        <v>0</v>
      </c>
      <c r="O164" s="60">
        <f t="shared" si="41"/>
        <v>0.32986111111111099</v>
      </c>
      <c r="P164" s="54">
        <f>Q164*PCUs!$B$2+R164*PCUs!$B$3+S164*PCUs!$B$4+T164*PCUs!$B$5</f>
        <v>0</v>
      </c>
      <c r="Q164" s="61"/>
      <c r="R164" s="61"/>
      <c r="S164" s="61"/>
      <c r="T164" s="62"/>
      <c r="U164" s="75">
        <f t="shared" si="38"/>
        <v>0</v>
      </c>
    </row>
    <row r="165" spans="1:21" ht="13.5" customHeight="1" x14ac:dyDescent="0.2">
      <c r="A165" s="60">
        <f t="shared" si="39"/>
        <v>0.32986111111111099</v>
      </c>
      <c r="B165" s="54">
        <f>C165*PCUs!$B$2+D165*PCUs!$B$3+E165*PCUs!$B$4+F165*PCUs!$B$5</f>
        <v>0</v>
      </c>
      <c r="C165" s="61"/>
      <c r="D165" s="61"/>
      <c r="E165" s="61"/>
      <c r="F165" s="62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J165" s="61"/>
      <c r="K165" s="61"/>
      <c r="L165" s="61"/>
      <c r="M165" s="62"/>
      <c r="N165" s="75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Q165" s="61"/>
      <c r="R165" s="61"/>
      <c r="S165" s="61"/>
      <c r="T165" s="62"/>
      <c r="U165" s="75">
        <f t="shared" si="38"/>
        <v>0</v>
      </c>
    </row>
    <row r="166" spans="1:21" ht="13.5" customHeight="1" x14ac:dyDescent="0.2">
      <c r="A166" s="60">
        <f t="shared" si="39"/>
        <v>0.32986111111111099</v>
      </c>
      <c r="B166" s="54">
        <f>C166*PCUs!$B$2+D166*PCUs!$B$3+E166*PCUs!$B$4+F166*PCUs!$B$5</f>
        <v>0</v>
      </c>
      <c r="C166" s="61"/>
      <c r="D166" s="61"/>
      <c r="E166" s="61"/>
      <c r="F166" s="62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J166" s="61"/>
      <c r="K166" s="61"/>
      <c r="L166" s="61"/>
      <c r="M166" s="62"/>
      <c r="N166" s="75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Q166" s="61"/>
      <c r="R166" s="61"/>
      <c r="S166" s="61"/>
      <c r="T166" s="62"/>
      <c r="U166" s="75">
        <f t="shared" si="38"/>
        <v>0</v>
      </c>
    </row>
    <row r="167" spans="1:21" ht="13.5" customHeight="1" x14ac:dyDescent="0.2">
      <c r="A167" s="60">
        <f t="shared" si="39"/>
        <v>0.32986111111111099</v>
      </c>
      <c r="B167" s="54">
        <f>C167*PCUs!$B$2+D167*PCUs!$B$3+E167*PCUs!$B$4+F167*PCUs!$B$5</f>
        <v>0</v>
      </c>
      <c r="C167" s="61"/>
      <c r="D167" s="61"/>
      <c r="E167" s="61"/>
      <c r="F167" s="62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J167" s="61"/>
      <c r="K167" s="61"/>
      <c r="L167" s="61"/>
      <c r="M167" s="62"/>
      <c r="N167" s="75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Q167" s="61"/>
      <c r="R167" s="61"/>
      <c r="S167" s="61"/>
      <c r="T167" s="62"/>
      <c r="U167" s="75">
        <f t="shared" si="38"/>
        <v>0</v>
      </c>
    </row>
    <row r="168" spans="1:21" ht="13.5" customHeight="1" x14ac:dyDescent="0.2">
      <c r="A168" s="60">
        <f t="shared" si="39"/>
        <v>0.32986111111111099</v>
      </c>
      <c r="B168" s="54">
        <f>C168*PCUs!$B$2+D168*PCUs!$B$3+E168*PCUs!$B$4+F168*PCUs!$B$5</f>
        <v>0</v>
      </c>
      <c r="C168" s="61"/>
      <c r="D168" s="61"/>
      <c r="E168" s="61"/>
      <c r="F168" s="62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J168" s="61"/>
      <c r="K168" s="61"/>
      <c r="L168" s="61"/>
      <c r="M168" s="62"/>
      <c r="N168" s="75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Q168" s="61"/>
      <c r="R168" s="61"/>
      <c r="S168" s="61"/>
      <c r="T168" s="62"/>
      <c r="U168" s="75">
        <f t="shared" si="38"/>
        <v>0</v>
      </c>
    </row>
    <row r="169" spans="1:21" ht="13.5" customHeight="1" x14ac:dyDescent="0.2">
      <c r="A169" s="60">
        <f t="shared" si="39"/>
        <v>0.32986111111111099</v>
      </c>
      <c r="B169" s="54">
        <f>C169*PCUs!$B$2+D169*PCUs!$B$3+E169*PCUs!$B$4+F169*PCUs!$B$5</f>
        <v>0</v>
      </c>
      <c r="C169" s="61"/>
      <c r="D169" s="61"/>
      <c r="E169" s="61"/>
      <c r="F169" s="62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J169" s="61"/>
      <c r="K169" s="61"/>
      <c r="L169" s="61"/>
      <c r="M169" s="62"/>
      <c r="N169" s="75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Q169" s="61"/>
      <c r="R169" s="61"/>
      <c r="S169" s="61"/>
      <c r="T169" s="62"/>
      <c r="U169" s="75">
        <f t="shared" si="38"/>
        <v>0</v>
      </c>
    </row>
    <row r="170" spans="1:21" ht="13.5" customHeight="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66"/>
      <c r="D170" s="66"/>
      <c r="E170" s="66"/>
      <c r="F170" s="67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66"/>
      <c r="K170" s="66"/>
      <c r="L170" s="66"/>
      <c r="M170" s="67"/>
      <c r="N170" s="76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66"/>
      <c r="R170" s="66"/>
      <c r="S170" s="66"/>
      <c r="T170" s="67"/>
      <c r="U170" s="76">
        <f t="shared" si="38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6.5</v>
      </c>
      <c r="C171" s="24">
        <f>VLOOKUP(B171,B159:F170,2,FALSE)</f>
        <v>5</v>
      </c>
      <c r="D171" s="24">
        <f>VLOOKUP(B171,B159:F170,3,FALSE)</f>
        <v>1</v>
      </c>
      <c r="E171" s="24">
        <f>VLOOKUP(B171,B159:F170,4,FALSE)</f>
        <v>0</v>
      </c>
      <c r="F171" s="69">
        <f>VLOOKUP(B171,B159:F170,5,FALSE)</f>
        <v>0</v>
      </c>
      <c r="G171" s="63">
        <f t="shared" si="36"/>
        <v>37.375</v>
      </c>
      <c r="H171" s="70">
        <f>H170</f>
        <v>0.32986111111111099</v>
      </c>
      <c r="I171" s="54">
        <f>MAX(I159:I170)</f>
        <v>3</v>
      </c>
      <c r="J171" s="24">
        <f>VLOOKUP(I171,I159:M170,2,FALSE)</f>
        <v>3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7"/>
        <v>17.25</v>
      </c>
      <c r="O171" s="70">
        <f>O170</f>
        <v>0.32986111111111099</v>
      </c>
      <c r="P171" s="54">
        <f>MAX(P159:P170)</f>
        <v>8</v>
      </c>
      <c r="Q171" s="24">
        <f>VLOOKUP(P171,P159:T170,2,FALSE)</f>
        <v>8</v>
      </c>
      <c r="R171" s="24">
        <f>VLOOKUP(P171,P159:T170,3,FALSE)</f>
        <v>0</v>
      </c>
      <c r="S171" s="24">
        <f>VLOOKUP(P171,P159:T170,4,FALSE)</f>
        <v>0</v>
      </c>
      <c r="T171" s="69">
        <f>VLOOKUP(P171,P159:T170,5,FALSE)</f>
        <v>0</v>
      </c>
      <c r="U171" s="75">
        <f t="shared" si="38"/>
        <v>46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5</v>
      </c>
      <c r="C172" s="46">
        <v>5</v>
      </c>
      <c r="D172" s="46">
        <v>0</v>
      </c>
      <c r="E172" s="46">
        <v>0</v>
      </c>
      <c r="F172" s="71">
        <v>0</v>
      </c>
      <c r="G172" s="59">
        <f t="shared" si="36"/>
        <v>28.75</v>
      </c>
      <c r="H172" s="55">
        <f>H170+"00:05"</f>
        <v>0.3333333333333332</v>
      </c>
      <c r="I172" s="56">
        <f>J172*PCUs!$B$2+K172*PCUs!$B$3+L172*PCUs!$B$4+M172*PCUs!$B$5</f>
        <v>4.3</v>
      </c>
      <c r="J172" s="46">
        <v>2</v>
      </c>
      <c r="K172" s="46">
        <v>0</v>
      </c>
      <c r="L172" s="46">
        <v>1</v>
      </c>
      <c r="M172" s="71">
        <v>0</v>
      </c>
      <c r="N172" s="35">
        <f t="shared" si="37"/>
        <v>24.724999999999998</v>
      </c>
      <c r="O172" s="55">
        <f>O170+"00:05"</f>
        <v>0.3333333333333332</v>
      </c>
      <c r="P172" s="56">
        <f>Q172*PCUs!$B$2+R172*PCUs!$B$3+S172*PCUs!$B$4+T172*PCUs!$B$5</f>
        <v>11</v>
      </c>
      <c r="Q172" s="46">
        <v>11</v>
      </c>
      <c r="R172" s="46">
        <v>0</v>
      </c>
      <c r="S172" s="46">
        <v>0</v>
      </c>
      <c r="T172" s="71">
        <v>0</v>
      </c>
      <c r="U172" s="35">
        <f t="shared" si="38"/>
        <v>63.25</v>
      </c>
    </row>
    <row r="173" spans="1:21" ht="13.5" customHeight="1" x14ac:dyDescent="0.2">
      <c r="A173" s="60">
        <f t="shared" ref="A173:A183" si="42">A172</f>
        <v>0.3333333333333332</v>
      </c>
      <c r="B173" s="54">
        <f>C173*PCUs!$B$2+D173*PCUs!$B$3+E173*PCUs!$B$4+F173*PCUs!$B$5</f>
        <v>2</v>
      </c>
      <c r="C173" s="24">
        <v>2</v>
      </c>
      <c r="D173" s="24">
        <v>0</v>
      </c>
      <c r="E173" s="24">
        <v>0</v>
      </c>
      <c r="F173" s="69">
        <v>0</v>
      </c>
      <c r="G173" s="63">
        <f t="shared" si="36"/>
        <v>11.5</v>
      </c>
      <c r="H173" s="60">
        <f t="shared" ref="H173:H183" si="43">H172</f>
        <v>0.3333333333333332</v>
      </c>
      <c r="I173" s="54">
        <f>J173*PCUs!$B$2+K173*PCUs!$B$3+L173*PCUs!$B$4+M173*PCUs!$B$5</f>
        <v>1</v>
      </c>
      <c r="J173" s="24">
        <v>1</v>
      </c>
      <c r="K173" s="24">
        <v>0</v>
      </c>
      <c r="L173" s="24">
        <v>0</v>
      </c>
      <c r="M173" s="69">
        <v>0</v>
      </c>
      <c r="N173" s="75">
        <f t="shared" si="37"/>
        <v>5.75</v>
      </c>
      <c r="O173" s="60">
        <f t="shared" ref="O173:O183" si="44">O172</f>
        <v>0.3333333333333332</v>
      </c>
      <c r="P173" s="54">
        <f>Q173*PCUs!$B$2+R173*PCUs!$B$3+S173*PCUs!$B$4+T173*PCUs!$B$5</f>
        <v>3</v>
      </c>
      <c r="Q173" s="24">
        <v>3</v>
      </c>
      <c r="R173" s="24">
        <v>0</v>
      </c>
      <c r="S173" s="24">
        <v>0</v>
      </c>
      <c r="T173" s="69">
        <v>0</v>
      </c>
      <c r="U173" s="75">
        <f t="shared" si="38"/>
        <v>17.25</v>
      </c>
    </row>
    <row r="174" spans="1:21" ht="13.5" customHeight="1" x14ac:dyDescent="0.2">
      <c r="A174" s="60">
        <f t="shared" si="42"/>
        <v>0.3333333333333332</v>
      </c>
      <c r="B174" s="54">
        <f>C174*PCUs!$B$2+D174*PCUs!$B$3+E174*PCUs!$B$4+F174*PCUs!$B$5</f>
        <v>5</v>
      </c>
      <c r="C174" s="24">
        <v>5</v>
      </c>
      <c r="D174" s="24">
        <v>0</v>
      </c>
      <c r="E174" s="24">
        <v>0</v>
      </c>
      <c r="F174" s="69">
        <v>0</v>
      </c>
      <c r="G174" s="63">
        <f t="shared" si="36"/>
        <v>28.75</v>
      </c>
      <c r="H174" s="60">
        <f t="shared" si="43"/>
        <v>0.3333333333333332</v>
      </c>
      <c r="I174" s="54">
        <f>J174*PCUs!$B$2+K174*PCUs!$B$3+L174*PCUs!$B$4+M174*PCUs!$B$5</f>
        <v>5</v>
      </c>
      <c r="J174" s="24">
        <v>5</v>
      </c>
      <c r="K174" s="24">
        <v>0</v>
      </c>
      <c r="L174" s="24">
        <v>0</v>
      </c>
      <c r="M174" s="69">
        <v>0</v>
      </c>
      <c r="N174" s="75">
        <f t="shared" si="37"/>
        <v>28.75</v>
      </c>
      <c r="O174" s="60">
        <f t="shared" si="44"/>
        <v>0.3333333333333332</v>
      </c>
      <c r="P174" s="54">
        <f>Q174*PCUs!$B$2+R174*PCUs!$B$3+S174*PCUs!$B$4+T174*PCUs!$B$5</f>
        <v>8.5</v>
      </c>
      <c r="Q174" s="24">
        <v>7</v>
      </c>
      <c r="R174" s="24">
        <v>1</v>
      </c>
      <c r="S174" s="24">
        <v>0</v>
      </c>
      <c r="T174" s="69">
        <v>0</v>
      </c>
      <c r="U174" s="75">
        <f t="shared" si="38"/>
        <v>48.875</v>
      </c>
    </row>
    <row r="175" spans="1:21" ht="13.5" customHeight="1" x14ac:dyDescent="0.2">
      <c r="A175" s="60">
        <f t="shared" si="42"/>
        <v>0.3333333333333332</v>
      </c>
      <c r="B175" s="54">
        <f>C175*PCUs!$B$2+D175*PCUs!$B$3+E175*PCUs!$B$4+F175*PCUs!$B$5</f>
        <v>0</v>
      </c>
      <c r="F175" s="69"/>
      <c r="G175" s="63">
        <f t="shared" si="36"/>
        <v>0</v>
      </c>
      <c r="H175" s="60">
        <f t="shared" si="43"/>
        <v>0.3333333333333332</v>
      </c>
      <c r="I175" s="54">
        <f>J175*PCUs!$B$2+K175*PCUs!$B$3+L175*PCUs!$B$4+M175*PCUs!$B$5</f>
        <v>0</v>
      </c>
      <c r="M175" s="69"/>
      <c r="N175" s="75">
        <f t="shared" si="37"/>
        <v>0</v>
      </c>
      <c r="O175" s="60">
        <f t="shared" si="44"/>
        <v>0.3333333333333332</v>
      </c>
      <c r="P175" s="54">
        <f>Q175*PCUs!$B$2+R175*PCUs!$B$3+S175*PCUs!$B$4+T175*PCUs!$B$5</f>
        <v>0</v>
      </c>
      <c r="T175" s="69"/>
      <c r="U175" s="75">
        <f t="shared" si="38"/>
        <v>0</v>
      </c>
    </row>
    <row r="176" spans="1:21" ht="13.5" customHeight="1" x14ac:dyDescent="0.2">
      <c r="A176" s="60">
        <f t="shared" si="42"/>
        <v>0.3333333333333332</v>
      </c>
      <c r="B176" s="54">
        <f>C176*PCUs!$B$2+D176*PCUs!$B$3+E176*PCUs!$B$4+F176*PCUs!$B$5</f>
        <v>0</v>
      </c>
      <c r="F176" s="69"/>
      <c r="G176" s="63">
        <f t="shared" si="36"/>
        <v>0</v>
      </c>
      <c r="H176" s="60">
        <f t="shared" si="43"/>
        <v>0.3333333333333332</v>
      </c>
      <c r="I176" s="54">
        <f>J176*PCUs!$B$2+K176*PCUs!$B$3+L176*PCUs!$B$4+M176*PCUs!$B$5</f>
        <v>0</v>
      </c>
      <c r="M176" s="69"/>
      <c r="N176" s="75">
        <f t="shared" si="37"/>
        <v>0</v>
      </c>
      <c r="O176" s="60">
        <f t="shared" si="44"/>
        <v>0.3333333333333332</v>
      </c>
      <c r="P176" s="54">
        <f>Q176*PCUs!$B$2+R176*PCUs!$B$3+S176*PCUs!$B$4+T176*PCUs!$B$5</f>
        <v>0</v>
      </c>
      <c r="T176" s="69"/>
      <c r="U176" s="75">
        <f t="shared" si="38"/>
        <v>0</v>
      </c>
    </row>
    <row r="177" spans="1:21" ht="13.5" customHeight="1" x14ac:dyDescent="0.2">
      <c r="A177" s="60">
        <f t="shared" si="42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43"/>
        <v>0.3333333333333332</v>
      </c>
      <c r="I177" s="54">
        <f>J177*PCUs!$B$2+K177*PCUs!$B$3+L177*PCUs!$B$4+M177*PCUs!$B$5</f>
        <v>0</v>
      </c>
      <c r="M177" s="69"/>
      <c r="N177" s="75">
        <f t="shared" si="37"/>
        <v>0</v>
      </c>
      <c r="O177" s="60">
        <f t="shared" si="44"/>
        <v>0.3333333333333332</v>
      </c>
      <c r="P177" s="54">
        <f>Q177*PCUs!$B$2+R177*PCUs!$B$3+S177*PCUs!$B$4+T177*PCUs!$B$5</f>
        <v>0</v>
      </c>
      <c r="T177" s="69"/>
      <c r="U177" s="75">
        <f t="shared" si="38"/>
        <v>0</v>
      </c>
    </row>
    <row r="178" spans="1:21" ht="13.5" customHeight="1" x14ac:dyDescent="0.2">
      <c r="A178" s="60">
        <f t="shared" si="42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T178" s="69"/>
      <c r="U178" s="75">
        <f t="shared" si="38"/>
        <v>0</v>
      </c>
    </row>
    <row r="179" spans="1:21" ht="13.5" customHeight="1" x14ac:dyDescent="0.2">
      <c r="A179" s="60">
        <f t="shared" si="42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T179" s="69"/>
      <c r="U179" s="75">
        <f t="shared" si="38"/>
        <v>0</v>
      </c>
    </row>
    <row r="180" spans="1:21" ht="13.5" customHeight="1" x14ac:dyDescent="0.2">
      <c r="A180" s="60">
        <f t="shared" si="42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T180" s="69"/>
      <c r="U180" s="75">
        <f t="shared" si="38"/>
        <v>0</v>
      </c>
    </row>
    <row r="181" spans="1:21" ht="13.5" customHeight="1" x14ac:dyDescent="0.2">
      <c r="A181" s="60">
        <f t="shared" si="42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T181" s="69"/>
      <c r="U181" s="75">
        <f t="shared" si="38"/>
        <v>0</v>
      </c>
    </row>
    <row r="182" spans="1:21" ht="13.5" customHeight="1" x14ac:dyDescent="0.2">
      <c r="A182" s="60">
        <f t="shared" si="42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T182" s="69"/>
      <c r="U182" s="75">
        <f t="shared" si="38"/>
        <v>0</v>
      </c>
    </row>
    <row r="183" spans="1:21" ht="13.5" customHeight="1" x14ac:dyDescent="0.2">
      <c r="A183" s="60">
        <f t="shared" si="42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8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5</v>
      </c>
      <c r="C184" s="24">
        <f>VLOOKUP(B184,B172:F183,2,FALSE)</f>
        <v>5</v>
      </c>
      <c r="D184" s="24">
        <f>VLOOKUP(B184,B172:F183,3,FALSE)</f>
        <v>0</v>
      </c>
      <c r="E184" s="24">
        <f>VLOOKUP(B184,B172:F183,4,FALSE)</f>
        <v>0</v>
      </c>
      <c r="F184" s="69">
        <f>VLOOKUP(B184,B172:F183,5,FALSE)</f>
        <v>0</v>
      </c>
      <c r="G184" s="63">
        <f t="shared" si="36"/>
        <v>28.75</v>
      </c>
      <c r="H184" s="70">
        <f>H183</f>
        <v>0.3333333333333332</v>
      </c>
      <c r="I184" s="54">
        <f>MAX(I172:I183)</f>
        <v>5</v>
      </c>
      <c r="J184" s="24">
        <f>VLOOKUP(I184,I172:M183,2,FALSE)</f>
        <v>5</v>
      </c>
      <c r="K184" s="24">
        <f>VLOOKUP(I184,I172:M183,3,FALSE)</f>
        <v>0</v>
      </c>
      <c r="L184" s="24">
        <f>VLOOKUP(I184,I172:M183,4,FALSE)</f>
        <v>0</v>
      </c>
      <c r="M184" s="69">
        <f>VLOOKUP(I184,I172:M183,5,FALSE)</f>
        <v>0</v>
      </c>
      <c r="N184" s="75">
        <f t="shared" si="37"/>
        <v>28.75</v>
      </c>
      <c r="O184" s="70">
        <f>O183</f>
        <v>0.3333333333333332</v>
      </c>
      <c r="P184" s="54">
        <f>MAX(P172:P183)</f>
        <v>11</v>
      </c>
      <c r="Q184" s="24">
        <f>VLOOKUP(P184,P172:T183,2,FALSE)</f>
        <v>11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8"/>
        <v>63.25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9.3000000000000007</v>
      </c>
      <c r="C185" s="46">
        <v>7</v>
      </c>
      <c r="D185" s="46">
        <v>0</v>
      </c>
      <c r="E185" s="46">
        <v>1</v>
      </c>
      <c r="F185" s="71">
        <v>0</v>
      </c>
      <c r="G185" s="59">
        <f t="shared" si="36"/>
        <v>53.475000000000001</v>
      </c>
      <c r="H185" s="55">
        <f>H183+"00:05"</f>
        <v>0.33680555555555541</v>
      </c>
      <c r="I185" s="56">
        <f>J185*PCUs!$B$2+K185*PCUs!$B$3+L185*PCUs!$B$4+M185*PCUs!$B$5</f>
        <v>4</v>
      </c>
      <c r="J185" s="46">
        <v>4</v>
      </c>
      <c r="K185" s="46">
        <v>0</v>
      </c>
      <c r="L185" s="46">
        <v>0</v>
      </c>
      <c r="M185" s="71">
        <v>0</v>
      </c>
      <c r="N185" s="35">
        <f t="shared" si="37"/>
        <v>23</v>
      </c>
      <c r="O185" s="55">
        <f>O183+"00:05"</f>
        <v>0.33680555555555541</v>
      </c>
      <c r="P185" s="56">
        <f>Q185*PCUs!$B$2+R185*PCUs!$B$3+S185*PCUs!$B$4+T185*PCUs!$B$5</f>
        <v>3</v>
      </c>
      <c r="Q185" s="46">
        <v>3</v>
      </c>
      <c r="R185" s="46">
        <v>0</v>
      </c>
      <c r="S185" s="46">
        <v>0</v>
      </c>
      <c r="T185" s="71">
        <v>0</v>
      </c>
      <c r="U185" s="35">
        <f t="shared" si="38"/>
        <v>17.25</v>
      </c>
    </row>
    <row r="186" spans="1:21" ht="13.5" customHeight="1" x14ac:dyDescent="0.2">
      <c r="A186" s="60">
        <f t="shared" ref="A186:A196" si="45">A185</f>
        <v>0.33680555555555541</v>
      </c>
      <c r="B186" s="54">
        <f>C186*PCUs!$B$2+D186*PCUs!$B$3+E186*PCUs!$B$4+F186*PCUs!$B$5</f>
        <v>6</v>
      </c>
      <c r="C186" s="24">
        <v>6</v>
      </c>
      <c r="D186" s="24">
        <v>0</v>
      </c>
      <c r="E186" s="24">
        <v>0</v>
      </c>
      <c r="F186" s="69">
        <v>0</v>
      </c>
      <c r="G186" s="63">
        <f t="shared" si="36"/>
        <v>34.5</v>
      </c>
      <c r="H186" s="60">
        <f t="shared" ref="H186:H196" si="46">H185</f>
        <v>0.33680555555555541</v>
      </c>
      <c r="I186" s="54">
        <f>J186*PCUs!$B$2+K186*PCUs!$B$3+L186*PCUs!$B$4+M186*PCUs!$B$5</f>
        <v>4</v>
      </c>
      <c r="J186" s="24">
        <v>4</v>
      </c>
      <c r="K186" s="24">
        <v>0</v>
      </c>
      <c r="L186" s="24">
        <v>0</v>
      </c>
      <c r="M186" s="69">
        <v>0</v>
      </c>
      <c r="N186" s="75">
        <f t="shared" si="37"/>
        <v>23</v>
      </c>
      <c r="O186" s="60">
        <f t="shared" ref="O186:O196" si="47">O185</f>
        <v>0.33680555555555541</v>
      </c>
      <c r="P186" s="54">
        <f>Q186*PCUs!$B$2+R186*PCUs!$B$3+S186*PCUs!$B$4+T186*PCUs!$B$5</f>
        <v>3</v>
      </c>
      <c r="Q186" s="24">
        <v>3</v>
      </c>
      <c r="R186" s="24">
        <v>0</v>
      </c>
      <c r="S186" s="24">
        <v>0</v>
      </c>
      <c r="T186" s="69">
        <v>0</v>
      </c>
      <c r="U186" s="75">
        <f t="shared" si="38"/>
        <v>17.25</v>
      </c>
    </row>
    <row r="187" spans="1:21" ht="13.5" customHeight="1" x14ac:dyDescent="0.2">
      <c r="A187" s="60">
        <f t="shared" si="45"/>
        <v>0.33680555555555541</v>
      </c>
      <c r="B187" s="54">
        <f>C187*PCUs!$B$2+D187*PCUs!$B$3+E187*PCUs!$B$4+F187*PCUs!$B$5</f>
        <v>5.5</v>
      </c>
      <c r="C187" s="24">
        <v>4</v>
      </c>
      <c r="D187" s="24">
        <v>1</v>
      </c>
      <c r="E187" s="24">
        <v>0</v>
      </c>
      <c r="F187" s="69">
        <v>0</v>
      </c>
      <c r="G187" s="63">
        <f t="shared" si="36"/>
        <v>31.625</v>
      </c>
      <c r="H187" s="60">
        <f t="shared" si="46"/>
        <v>0.33680555555555541</v>
      </c>
      <c r="I187" s="54">
        <f>J187*PCUs!$B$2+K187*PCUs!$B$3+L187*PCUs!$B$4+M187*PCUs!$B$5</f>
        <v>5</v>
      </c>
      <c r="J187" s="24">
        <v>5</v>
      </c>
      <c r="K187" s="24">
        <v>0</v>
      </c>
      <c r="L187" s="24">
        <v>0</v>
      </c>
      <c r="M187" s="69">
        <v>0</v>
      </c>
      <c r="N187" s="75">
        <f t="shared" si="37"/>
        <v>28.75</v>
      </c>
      <c r="O187" s="60">
        <f t="shared" si="47"/>
        <v>0.33680555555555541</v>
      </c>
      <c r="P187" s="54">
        <f>Q187*PCUs!$B$2+R187*PCUs!$B$3+S187*PCUs!$B$4+T187*PCUs!$B$5</f>
        <v>2</v>
      </c>
      <c r="Q187" s="24">
        <v>2</v>
      </c>
      <c r="R187" s="24">
        <v>0</v>
      </c>
      <c r="S187" s="24">
        <v>0</v>
      </c>
      <c r="T187" s="69">
        <v>0</v>
      </c>
      <c r="U187" s="75">
        <f t="shared" si="38"/>
        <v>11.5</v>
      </c>
    </row>
    <row r="188" spans="1:21" ht="13.5" customHeight="1" x14ac:dyDescent="0.2">
      <c r="A188" s="60">
        <f t="shared" si="45"/>
        <v>0.33680555555555541</v>
      </c>
      <c r="B188" s="54">
        <f>C188*PCUs!$B$2+D188*PCUs!$B$3+E188*PCUs!$B$4+F188*PCUs!$B$5</f>
        <v>7.5</v>
      </c>
      <c r="C188" s="24">
        <v>4</v>
      </c>
      <c r="D188" s="24">
        <v>1</v>
      </c>
      <c r="E188" s="24">
        <v>0</v>
      </c>
      <c r="F188" s="69">
        <v>1</v>
      </c>
      <c r="G188" s="63">
        <f t="shared" si="36"/>
        <v>43.125</v>
      </c>
      <c r="H188" s="60">
        <f t="shared" si="46"/>
        <v>0.33680555555555541</v>
      </c>
      <c r="I188" s="54">
        <f>J188*PCUs!$B$2+K188*PCUs!$B$3+L188*PCUs!$B$4+M188*PCUs!$B$5</f>
        <v>1</v>
      </c>
      <c r="J188" s="24">
        <v>1</v>
      </c>
      <c r="K188" s="24">
        <v>0</v>
      </c>
      <c r="L188" s="24">
        <v>0</v>
      </c>
      <c r="M188" s="69">
        <v>0</v>
      </c>
      <c r="N188" s="75">
        <f t="shared" si="37"/>
        <v>5.75</v>
      </c>
      <c r="O188" s="60">
        <f t="shared" si="47"/>
        <v>0.33680555555555541</v>
      </c>
      <c r="P188" s="54">
        <f>Q188*PCUs!$B$2+R188*PCUs!$B$3+S188*PCUs!$B$4+T188*PCUs!$B$5</f>
        <v>4</v>
      </c>
      <c r="Q188" s="24">
        <v>4</v>
      </c>
      <c r="R188" s="24">
        <v>0</v>
      </c>
      <c r="S188" s="24">
        <v>0</v>
      </c>
      <c r="T188" s="69">
        <v>0</v>
      </c>
      <c r="U188" s="75">
        <f t="shared" si="38"/>
        <v>23</v>
      </c>
    </row>
    <row r="189" spans="1:21" ht="13.5" customHeight="1" x14ac:dyDescent="0.2">
      <c r="A189" s="60">
        <f t="shared" si="45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T189" s="69"/>
      <c r="U189" s="75">
        <f t="shared" si="38"/>
        <v>0</v>
      </c>
    </row>
    <row r="190" spans="1:21" ht="13.5" customHeight="1" x14ac:dyDescent="0.2">
      <c r="A190" s="60">
        <f t="shared" si="45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T190" s="69"/>
      <c r="U190" s="75">
        <f t="shared" si="38"/>
        <v>0</v>
      </c>
    </row>
    <row r="191" spans="1:21" ht="13.5" customHeight="1" x14ac:dyDescent="0.2">
      <c r="A191" s="60">
        <f t="shared" si="45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T191" s="69"/>
      <c r="U191" s="75">
        <f t="shared" si="38"/>
        <v>0</v>
      </c>
    </row>
    <row r="192" spans="1:21" ht="13.5" customHeight="1" x14ac:dyDescent="0.2">
      <c r="A192" s="60">
        <f t="shared" si="45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T192" s="69"/>
      <c r="U192" s="75">
        <f t="shared" si="38"/>
        <v>0</v>
      </c>
    </row>
    <row r="193" spans="1:21" ht="13.5" customHeight="1" x14ac:dyDescent="0.2">
      <c r="A193" s="60">
        <f t="shared" si="45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T193" s="69"/>
      <c r="U193" s="75">
        <f t="shared" si="38"/>
        <v>0</v>
      </c>
    </row>
    <row r="194" spans="1:21" ht="13.5" customHeight="1" x14ac:dyDescent="0.2">
      <c r="A194" s="60">
        <f t="shared" si="45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T194" s="69"/>
      <c r="U194" s="75">
        <f t="shared" si="38"/>
        <v>0</v>
      </c>
    </row>
    <row r="195" spans="1:21" ht="13.5" customHeight="1" x14ac:dyDescent="0.2">
      <c r="A195" s="60">
        <f t="shared" si="45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T195" s="69"/>
      <c r="U195" s="75">
        <f t="shared" si="38"/>
        <v>0</v>
      </c>
    </row>
    <row r="196" spans="1:21" ht="13.5" customHeight="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8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9.3000000000000007</v>
      </c>
      <c r="C197" s="24">
        <f>VLOOKUP(B197,B185:F196,2,FALSE)</f>
        <v>7</v>
      </c>
      <c r="D197" s="24">
        <f>VLOOKUP(B197,B185:F196,3,FALSE)</f>
        <v>0</v>
      </c>
      <c r="E197" s="24">
        <f>VLOOKUP(B197,B185:F196,4,FALSE)</f>
        <v>1</v>
      </c>
      <c r="F197" s="69">
        <f>VLOOKUP(B197,B185:F196,5,FALSE)</f>
        <v>0</v>
      </c>
      <c r="G197" s="63">
        <f t="shared" si="36"/>
        <v>53.475000000000001</v>
      </c>
      <c r="H197" s="70">
        <f>H196</f>
        <v>0.33680555555555541</v>
      </c>
      <c r="I197" s="54">
        <f>MAX(I185:I196)</f>
        <v>5</v>
      </c>
      <c r="J197" s="24">
        <f>VLOOKUP(I197,I185:M196,2,FALSE)</f>
        <v>5</v>
      </c>
      <c r="K197" s="24">
        <f>VLOOKUP(I197,I185:M196,3,FALSE)</f>
        <v>0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28.75</v>
      </c>
      <c r="O197" s="70">
        <f>O196</f>
        <v>0.33680555555555541</v>
      </c>
      <c r="P197" s="54">
        <f>MAX(P185:P196)</f>
        <v>4</v>
      </c>
      <c r="Q197" s="24">
        <f>VLOOKUP(P197,P185:T196,2,FALSE)</f>
        <v>4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23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7</v>
      </c>
      <c r="C198" s="46">
        <v>5</v>
      </c>
      <c r="D198" s="46">
        <v>0</v>
      </c>
      <c r="E198" s="46">
        <v>0</v>
      </c>
      <c r="F198" s="71">
        <v>1</v>
      </c>
      <c r="G198" s="59">
        <f t="shared" si="36"/>
        <v>40.25</v>
      </c>
      <c r="H198" s="55">
        <f>H196+"00:05"</f>
        <v>0.34027777777777762</v>
      </c>
      <c r="I198" s="56">
        <f>J198*PCUs!$B$2+K198*PCUs!$B$3+L198*PCUs!$B$4+M198*PCUs!$B$5</f>
        <v>5</v>
      </c>
      <c r="J198" s="46">
        <v>5</v>
      </c>
      <c r="K198" s="46">
        <v>0</v>
      </c>
      <c r="L198" s="46">
        <v>0</v>
      </c>
      <c r="M198" s="71">
        <v>0</v>
      </c>
      <c r="N198" s="35">
        <f t="shared" si="37"/>
        <v>28.75</v>
      </c>
      <c r="O198" s="55">
        <f>O196+"00:05"</f>
        <v>0.34027777777777762</v>
      </c>
      <c r="P198" s="56">
        <f>Q198*PCUs!$B$2+R198*PCUs!$B$3+S198*PCUs!$B$4+T198*PCUs!$B$5</f>
        <v>10</v>
      </c>
      <c r="Q198" s="46">
        <v>7</v>
      </c>
      <c r="R198" s="46">
        <v>2</v>
      </c>
      <c r="S198" s="46">
        <v>0</v>
      </c>
      <c r="T198" s="71">
        <v>0</v>
      </c>
      <c r="U198" s="35">
        <f t="shared" si="38"/>
        <v>57.5</v>
      </c>
    </row>
    <row r="199" spans="1:21" ht="13.5" customHeight="1" x14ac:dyDescent="0.2">
      <c r="A199" s="60">
        <f t="shared" ref="A199:A209" si="48">A198</f>
        <v>0.34027777777777762</v>
      </c>
      <c r="B199" s="54">
        <f>C199*PCUs!$B$2+D199*PCUs!$B$3+E199*PCUs!$B$4+F199*PCUs!$B$5</f>
        <v>3</v>
      </c>
      <c r="C199" s="24">
        <v>3</v>
      </c>
      <c r="D199" s="24">
        <v>0</v>
      </c>
      <c r="E199" s="24">
        <v>0</v>
      </c>
      <c r="F199" s="69">
        <v>0</v>
      </c>
      <c r="G199" s="63">
        <f t="shared" si="36"/>
        <v>17.25</v>
      </c>
      <c r="H199" s="60">
        <f t="shared" ref="H199:H209" si="49">H198</f>
        <v>0.34027777777777762</v>
      </c>
      <c r="I199" s="54">
        <f>J199*PCUs!$B$2+K199*PCUs!$B$3+L199*PCUs!$B$4+M199*PCUs!$B$5</f>
        <v>3.5</v>
      </c>
      <c r="J199" s="24">
        <v>2</v>
      </c>
      <c r="K199" s="24">
        <v>1</v>
      </c>
      <c r="L199" s="24">
        <v>0</v>
      </c>
      <c r="M199" s="69">
        <v>0</v>
      </c>
      <c r="N199" s="75">
        <f t="shared" si="37"/>
        <v>20.125</v>
      </c>
      <c r="O199" s="60">
        <f t="shared" ref="O199:O209" si="50">O198</f>
        <v>0.34027777777777762</v>
      </c>
      <c r="P199" s="54">
        <f>Q199*PCUs!$B$2+R199*PCUs!$B$3+S199*PCUs!$B$4+T199*PCUs!$B$5</f>
        <v>8</v>
      </c>
      <c r="Q199" s="24">
        <v>8</v>
      </c>
      <c r="R199" s="24">
        <v>0</v>
      </c>
      <c r="S199" s="24">
        <v>0</v>
      </c>
      <c r="T199" s="69">
        <v>0</v>
      </c>
      <c r="U199" s="75">
        <f t="shared" si="38"/>
        <v>46</v>
      </c>
    </row>
    <row r="200" spans="1:21" ht="13.5" customHeight="1" x14ac:dyDescent="0.2">
      <c r="A200" s="60">
        <f t="shared" si="48"/>
        <v>0.34027777777777762</v>
      </c>
      <c r="B200" s="54">
        <f>C200*PCUs!$B$2+D200*PCUs!$B$3+E200*PCUs!$B$4+F200*PCUs!$B$5</f>
        <v>13</v>
      </c>
      <c r="C200" s="24">
        <v>11</v>
      </c>
      <c r="D200" s="24">
        <v>0</v>
      </c>
      <c r="E200" s="24">
        <v>0</v>
      </c>
      <c r="F200" s="69">
        <v>1</v>
      </c>
      <c r="G200" s="63">
        <f t="shared" si="36"/>
        <v>74.75</v>
      </c>
      <c r="H200" s="60">
        <f t="shared" si="49"/>
        <v>0.34027777777777762</v>
      </c>
      <c r="I200" s="54">
        <f>J200*PCUs!$B$2+K200*PCUs!$B$3+L200*PCUs!$B$4+M200*PCUs!$B$5</f>
        <v>3</v>
      </c>
      <c r="J200" s="24">
        <v>3</v>
      </c>
      <c r="K200" s="24">
        <v>0</v>
      </c>
      <c r="L200" s="24">
        <v>0</v>
      </c>
      <c r="M200" s="69">
        <v>0</v>
      </c>
      <c r="N200" s="75">
        <f t="shared" si="37"/>
        <v>17.25</v>
      </c>
      <c r="O200" s="60">
        <f t="shared" si="50"/>
        <v>0.34027777777777762</v>
      </c>
      <c r="P200" s="54">
        <f>Q200*PCUs!$B$2+R200*PCUs!$B$3+S200*PCUs!$B$4+T200*PCUs!$B$5</f>
        <v>6.8</v>
      </c>
      <c r="Q200" s="24">
        <v>3</v>
      </c>
      <c r="R200" s="24">
        <v>1</v>
      </c>
      <c r="S200" s="24">
        <v>1</v>
      </c>
      <c r="T200" s="69">
        <v>0</v>
      </c>
      <c r="U200" s="75">
        <f t="shared" si="38"/>
        <v>39.1</v>
      </c>
    </row>
    <row r="201" spans="1:21" ht="13.5" customHeight="1" x14ac:dyDescent="0.2">
      <c r="A201" s="60">
        <f t="shared" si="48"/>
        <v>0.34027777777777762</v>
      </c>
      <c r="B201" s="54">
        <f>C201*PCUs!$B$2+D201*PCUs!$B$3+E201*PCUs!$B$4+F201*PCUs!$B$5</f>
        <v>12.5</v>
      </c>
      <c r="C201" s="24">
        <v>9</v>
      </c>
      <c r="D201" s="24">
        <v>1</v>
      </c>
      <c r="E201" s="24">
        <v>0</v>
      </c>
      <c r="F201" s="69">
        <v>1</v>
      </c>
      <c r="G201" s="63">
        <f t="shared" si="36"/>
        <v>71.875</v>
      </c>
      <c r="H201" s="60">
        <f t="shared" si="49"/>
        <v>0.34027777777777762</v>
      </c>
      <c r="I201" s="54">
        <f>J201*PCUs!$B$2+K201*PCUs!$B$3+L201*PCUs!$B$4+M201*PCUs!$B$5</f>
        <v>3</v>
      </c>
      <c r="J201" s="24">
        <v>3</v>
      </c>
      <c r="K201" s="24">
        <v>0</v>
      </c>
      <c r="L201" s="24">
        <v>0</v>
      </c>
      <c r="M201" s="69">
        <v>0</v>
      </c>
      <c r="N201" s="75">
        <f t="shared" si="37"/>
        <v>17.25</v>
      </c>
      <c r="O201" s="60">
        <f t="shared" si="50"/>
        <v>0.34027777777777762</v>
      </c>
      <c r="P201" s="54">
        <f>Q201*PCUs!$B$2+R201*PCUs!$B$3+S201*PCUs!$B$4+T201*PCUs!$B$5</f>
        <v>11</v>
      </c>
      <c r="Q201" s="24">
        <v>11</v>
      </c>
      <c r="R201" s="24">
        <v>0</v>
      </c>
      <c r="S201" s="24">
        <v>0</v>
      </c>
      <c r="T201" s="69">
        <v>0</v>
      </c>
      <c r="U201" s="75">
        <f t="shared" si="38"/>
        <v>63.25</v>
      </c>
    </row>
    <row r="202" spans="1:21" ht="13.5" customHeight="1" x14ac:dyDescent="0.2">
      <c r="A202" s="60">
        <f t="shared" si="48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9"/>
        <v>0.34027777777777762</v>
      </c>
      <c r="I202" s="54">
        <f>J202*PCUs!$B$2+K202*PCUs!$B$3+L202*PCUs!$B$4+M202*PCUs!$B$5</f>
        <v>0</v>
      </c>
      <c r="M202" s="69"/>
      <c r="N202" s="75">
        <f t="shared" si="37"/>
        <v>0</v>
      </c>
      <c r="O202" s="60">
        <f t="shared" si="50"/>
        <v>0.34027777777777762</v>
      </c>
      <c r="P202" s="54">
        <f>Q202*PCUs!$B$2+R202*PCUs!$B$3+S202*PCUs!$B$4+T202*PCUs!$B$5</f>
        <v>0</v>
      </c>
      <c r="T202" s="69"/>
      <c r="U202" s="75">
        <f t="shared" si="38"/>
        <v>0</v>
      </c>
    </row>
    <row r="203" spans="1:21" ht="13.5" customHeight="1" x14ac:dyDescent="0.2">
      <c r="A203" s="60">
        <f t="shared" si="48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T203" s="69"/>
      <c r="U203" s="75">
        <f t="shared" si="38"/>
        <v>0</v>
      </c>
    </row>
    <row r="204" spans="1:21" ht="13.5" customHeight="1" x14ac:dyDescent="0.2">
      <c r="A204" s="60">
        <f t="shared" si="48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T204" s="69"/>
      <c r="U204" s="75">
        <f t="shared" si="38"/>
        <v>0</v>
      </c>
    </row>
    <row r="205" spans="1:21" ht="13.5" customHeight="1" x14ac:dyDescent="0.2">
      <c r="A205" s="60">
        <f t="shared" si="48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T205" s="69"/>
      <c r="U205" s="75">
        <f t="shared" si="38"/>
        <v>0</v>
      </c>
    </row>
    <row r="206" spans="1:21" ht="13.5" customHeight="1" x14ac:dyDescent="0.2">
      <c r="A206" s="60">
        <f t="shared" si="48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T206" s="69"/>
      <c r="U206" s="75">
        <f t="shared" si="38"/>
        <v>0</v>
      </c>
    </row>
    <row r="207" spans="1:21" ht="13.5" customHeight="1" x14ac:dyDescent="0.2">
      <c r="A207" s="60">
        <f t="shared" si="48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T207" s="69"/>
      <c r="U207" s="75">
        <f t="shared" si="38"/>
        <v>0</v>
      </c>
    </row>
    <row r="208" spans="1:21" ht="13.5" customHeight="1" x14ac:dyDescent="0.2">
      <c r="A208" s="60">
        <f t="shared" si="48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T208" s="69"/>
      <c r="U208" s="75">
        <f t="shared" si="38"/>
        <v>0</v>
      </c>
    </row>
    <row r="209" spans="1:21" ht="13.5" customHeight="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8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13</v>
      </c>
      <c r="C210" s="24">
        <f>VLOOKUP(B210,B198:F209,2,FALSE)</f>
        <v>11</v>
      </c>
      <c r="D210" s="24">
        <f>VLOOKUP(B210,B198:F209,3,FALSE)</f>
        <v>0</v>
      </c>
      <c r="E210" s="24">
        <f>VLOOKUP(B210,B198:F209,4,FALSE)</f>
        <v>0</v>
      </c>
      <c r="F210" s="69">
        <f>VLOOKUP(B210,B198:F209,5,FALSE)</f>
        <v>1</v>
      </c>
      <c r="G210" s="63">
        <f t="shared" si="36"/>
        <v>74.75</v>
      </c>
      <c r="H210" s="70">
        <f>H209</f>
        <v>0.34027777777777762</v>
      </c>
      <c r="I210" s="54">
        <f>MAX(I198:I209)</f>
        <v>5</v>
      </c>
      <c r="J210" s="24">
        <f>VLOOKUP(I210,I198:M209,2,FALSE)</f>
        <v>5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28.75</v>
      </c>
      <c r="O210" s="70">
        <f>O209</f>
        <v>0.34027777777777762</v>
      </c>
      <c r="P210" s="54">
        <f>MAX(P198:P209)</f>
        <v>11</v>
      </c>
      <c r="Q210" s="24">
        <f>VLOOKUP(P210,P198:T209,2,FALSE)</f>
        <v>11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63.25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7</v>
      </c>
      <c r="C211" s="46">
        <v>4</v>
      </c>
      <c r="D211" s="46">
        <v>2</v>
      </c>
      <c r="E211" s="46">
        <v>0</v>
      </c>
      <c r="F211" s="71">
        <v>0</v>
      </c>
      <c r="G211" s="59">
        <f t="shared" si="36"/>
        <v>40.25</v>
      </c>
      <c r="H211" s="55">
        <f>H209+"00:05"</f>
        <v>0.34374999999999983</v>
      </c>
      <c r="I211" s="56">
        <f>J211*PCUs!$B$2+K211*PCUs!$B$3+L211*PCUs!$B$4+M211*PCUs!$B$5</f>
        <v>6.5</v>
      </c>
      <c r="J211" s="46">
        <v>5</v>
      </c>
      <c r="K211" s="46">
        <v>1</v>
      </c>
      <c r="L211" s="46">
        <v>0</v>
      </c>
      <c r="M211" s="71">
        <v>0</v>
      </c>
      <c r="N211" s="35">
        <f t="shared" si="37"/>
        <v>37.375</v>
      </c>
      <c r="O211" s="55">
        <f>O209+"00:05"</f>
        <v>0.34374999999999983</v>
      </c>
      <c r="P211" s="56">
        <f>Q211*PCUs!$B$2+R211*PCUs!$B$3+S211*PCUs!$B$4+T211*PCUs!$B$5</f>
        <v>5</v>
      </c>
      <c r="Q211" s="46">
        <v>2</v>
      </c>
      <c r="R211" s="46">
        <v>2</v>
      </c>
      <c r="S211" s="46">
        <v>0</v>
      </c>
      <c r="T211" s="71">
        <v>0</v>
      </c>
      <c r="U211" s="35">
        <f t="shared" si="38"/>
        <v>28.75</v>
      </c>
    </row>
    <row r="212" spans="1:21" ht="13.5" customHeight="1" x14ac:dyDescent="0.2">
      <c r="A212" s="60">
        <f t="shared" ref="A212:A222" si="51">A211</f>
        <v>0.34374999999999983</v>
      </c>
      <c r="B212" s="54">
        <f>C212*PCUs!$B$2+D212*PCUs!$B$3+E212*PCUs!$B$4+F212*PCUs!$B$5</f>
        <v>9.3000000000000007</v>
      </c>
      <c r="C212" s="24">
        <v>7</v>
      </c>
      <c r="D212" s="24">
        <v>0</v>
      </c>
      <c r="E212" s="24">
        <v>1</v>
      </c>
      <c r="F212" s="69">
        <v>0</v>
      </c>
      <c r="G212" s="63">
        <f t="shared" si="36"/>
        <v>53.475000000000001</v>
      </c>
      <c r="H212" s="60">
        <f t="shared" ref="H212:H222" si="52">H211</f>
        <v>0.34374999999999983</v>
      </c>
      <c r="I212" s="54">
        <f>J212*PCUs!$B$2+K212*PCUs!$B$3+L212*PCUs!$B$4+M212*PCUs!$B$5</f>
        <v>5</v>
      </c>
      <c r="J212" s="24">
        <v>5</v>
      </c>
      <c r="K212" s="24">
        <v>0</v>
      </c>
      <c r="L212" s="24">
        <v>0</v>
      </c>
      <c r="M212" s="69">
        <v>0</v>
      </c>
      <c r="N212" s="75">
        <f t="shared" si="37"/>
        <v>28.75</v>
      </c>
      <c r="O212" s="60">
        <f t="shared" ref="O212:O222" si="53">O211</f>
        <v>0.34374999999999983</v>
      </c>
      <c r="P212" s="54">
        <f>Q212*PCUs!$B$2+R212*PCUs!$B$3+S212*PCUs!$B$4+T212*PCUs!$B$5</f>
        <v>6</v>
      </c>
      <c r="Q212" s="24">
        <v>6</v>
      </c>
      <c r="R212" s="24">
        <v>0</v>
      </c>
      <c r="S212" s="24">
        <v>0</v>
      </c>
      <c r="T212" s="69">
        <v>0</v>
      </c>
      <c r="U212" s="75">
        <f t="shared" si="38"/>
        <v>34.5</v>
      </c>
    </row>
    <row r="213" spans="1:21" ht="13.5" customHeight="1" x14ac:dyDescent="0.2">
      <c r="A213" s="60">
        <f t="shared" si="51"/>
        <v>0.34374999999999983</v>
      </c>
      <c r="B213" s="54">
        <f>C213*PCUs!$B$2+D213*PCUs!$B$3+E213*PCUs!$B$4+F213*PCUs!$B$5</f>
        <v>6</v>
      </c>
      <c r="C213" s="24">
        <v>6</v>
      </c>
      <c r="D213" s="24">
        <v>0</v>
      </c>
      <c r="E213" s="24">
        <v>0</v>
      </c>
      <c r="F213" s="69">
        <v>0</v>
      </c>
      <c r="G213" s="63">
        <f t="shared" si="36"/>
        <v>34.5</v>
      </c>
      <c r="H213" s="60">
        <f t="shared" si="52"/>
        <v>0.34374999999999983</v>
      </c>
      <c r="I213" s="54">
        <f>J213*PCUs!$B$2+K213*PCUs!$B$3+L213*PCUs!$B$4+M213*PCUs!$B$5</f>
        <v>1</v>
      </c>
      <c r="J213" s="24">
        <v>1</v>
      </c>
      <c r="K213" s="24">
        <v>0</v>
      </c>
      <c r="L213" s="24">
        <v>0</v>
      </c>
      <c r="M213" s="69">
        <v>0</v>
      </c>
      <c r="N213" s="75">
        <f t="shared" si="37"/>
        <v>5.75</v>
      </c>
      <c r="O213" s="60">
        <f t="shared" si="53"/>
        <v>0.34374999999999983</v>
      </c>
      <c r="P213" s="54">
        <f>Q213*PCUs!$B$2+R213*PCUs!$B$3+S213*PCUs!$B$4+T213*PCUs!$B$5</f>
        <v>4</v>
      </c>
      <c r="Q213" s="24">
        <v>4</v>
      </c>
      <c r="R213" s="24">
        <v>0</v>
      </c>
      <c r="S213" s="24">
        <v>0</v>
      </c>
      <c r="T213" s="69">
        <v>0</v>
      </c>
      <c r="U213" s="75">
        <f t="shared" si="38"/>
        <v>23</v>
      </c>
    </row>
    <row r="214" spans="1:21" ht="13.5" customHeight="1" x14ac:dyDescent="0.2">
      <c r="A214" s="60">
        <f t="shared" si="51"/>
        <v>0.34374999999999983</v>
      </c>
      <c r="B214" s="54">
        <f>C214*PCUs!$B$2+D214*PCUs!$B$3+E214*PCUs!$B$4+F214*PCUs!$B$5</f>
        <v>12</v>
      </c>
      <c r="C214" s="24">
        <v>12</v>
      </c>
      <c r="D214" s="24">
        <v>0</v>
      </c>
      <c r="E214" s="24">
        <v>0</v>
      </c>
      <c r="F214" s="69">
        <v>0</v>
      </c>
      <c r="G214" s="63">
        <f t="shared" si="36"/>
        <v>69</v>
      </c>
      <c r="H214" s="60">
        <f t="shared" si="52"/>
        <v>0.34374999999999983</v>
      </c>
      <c r="I214" s="54">
        <f>J214*PCUs!$B$2+K214*PCUs!$B$3+L214*PCUs!$B$4+M214*PCUs!$B$5</f>
        <v>5</v>
      </c>
      <c r="J214" s="24">
        <v>5</v>
      </c>
      <c r="K214" s="24">
        <v>0</v>
      </c>
      <c r="L214" s="24">
        <v>0</v>
      </c>
      <c r="M214" s="69">
        <v>0</v>
      </c>
      <c r="N214" s="75">
        <f t="shared" si="37"/>
        <v>28.75</v>
      </c>
      <c r="O214" s="60">
        <f t="shared" si="53"/>
        <v>0.34374999999999983</v>
      </c>
      <c r="P214" s="54">
        <f>Q214*PCUs!$B$2+R214*PCUs!$B$3+S214*PCUs!$B$4+T214*PCUs!$B$5</f>
        <v>4</v>
      </c>
      <c r="Q214" s="24">
        <v>4</v>
      </c>
      <c r="R214" s="24">
        <v>0</v>
      </c>
      <c r="S214" s="24">
        <v>0</v>
      </c>
      <c r="T214" s="69">
        <v>0</v>
      </c>
      <c r="U214" s="75">
        <f t="shared" si="38"/>
        <v>23</v>
      </c>
    </row>
    <row r="215" spans="1:21" ht="13.5" customHeight="1" x14ac:dyDescent="0.2">
      <c r="A215" s="60">
        <f t="shared" si="51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T215" s="69"/>
      <c r="U215" s="75">
        <f t="shared" si="38"/>
        <v>0</v>
      </c>
    </row>
    <row r="216" spans="1:21" ht="13.5" customHeight="1" x14ac:dyDescent="0.2">
      <c r="A216" s="60">
        <f t="shared" si="51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T216" s="69"/>
      <c r="U216" s="75">
        <f t="shared" si="38"/>
        <v>0</v>
      </c>
    </row>
    <row r="217" spans="1:21" ht="13.5" customHeight="1" x14ac:dyDescent="0.2">
      <c r="A217" s="60">
        <f t="shared" si="51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T217" s="69"/>
      <c r="U217" s="75">
        <f t="shared" si="38"/>
        <v>0</v>
      </c>
    </row>
    <row r="218" spans="1:21" ht="13.5" customHeight="1" x14ac:dyDescent="0.2">
      <c r="A218" s="60">
        <f t="shared" si="51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T218" s="69"/>
      <c r="U218" s="75">
        <f t="shared" si="38"/>
        <v>0</v>
      </c>
    </row>
    <row r="219" spans="1:21" ht="13.5" customHeight="1" x14ac:dyDescent="0.2">
      <c r="A219" s="60">
        <f t="shared" si="51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T219" s="69"/>
      <c r="U219" s="75">
        <f t="shared" si="38"/>
        <v>0</v>
      </c>
    </row>
    <row r="220" spans="1:21" ht="13.5" customHeight="1" x14ac:dyDescent="0.2">
      <c r="A220" s="60">
        <f t="shared" si="51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T220" s="69"/>
      <c r="U220" s="75">
        <f t="shared" si="38"/>
        <v>0</v>
      </c>
    </row>
    <row r="221" spans="1:21" ht="13.5" customHeight="1" x14ac:dyDescent="0.2">
      <c r="A221" s="60">
        <f t="shared" si="51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T221" s="69"/>
      <c r="U221" s="75">
        <f t="shared" si="38"/>
        <v>0</v>
      </c>
    </row>
    <row r="222" spans="1:21" ht="13.5" customHeight="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ref="G222:G348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ref="N222:N348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6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12</v>
      </c>
      <c r="C223" s="24">
        <f>VLOOKUP(B223,B211:F222,2,FALSE)</f>
        <v>12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69</v>
      </c>
      <c r="H223" s="70">
        <f>H222</f>
        <v>0.34374999999999983</v>
      </c>
      <c r="I223" s="54">
        <f>MAX(I211:I222)</f>
        <v>6.5</v>
      </c>
      <c r="J223" s="24">
        <f>VLOOKUP(I223,I211:M222,2,FALSE)</f>
        <v>5</v>
      </c>
      <c r="K223" s="24">
        <f>VLOOKUP(I223,I211:M222,3,FALSE)</f>
        <v>1</v>
      </c>
      <c r="L223" s="24">
        <f>VLOOKUP(I223,I211:M222,4,FALSE)</f>
        <v>0</v>
      </c>
      <c r="M223" s="69">
        <f>VLOOKUP(I223,I211:M222,5,FALSE)</f>
        <v>0</v>
      </c>
      <c r="N223" s="75">
        <f t="shared" si="55"/>
        <v>37.375</v>
      </c>
      <c r="O223" s="70">
        <f>O222</f>
        <v>0.34374999999999983</v>
      </c>
      <c r="P223" s="54">
        <f>MAX(P211:P222)</f>
        <v>6</v>
      </c>
      <c r="Q223" s="24">
        <f>VLOOKUP(P223,P211:T222,2,FALSE)</f>
        <v>6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34.5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6</v>
      </c>
      <c r="C224" s="46">
        <v>6</v>
      </c>
      <c r="D224" s="46">
        <v>0</v>
      </c>
      <c r="E224" s="46">
        <v>0</v>
      </c>
      <c r="F224" s="71">
        <v>0</v>
      </c>
      <c r="G224" s="59">
        <f t="shared" si="54"/>
        <v>34.5</v>
      </c>
      <c r="H224" s="55">
        <f>H222+"00:05"</f>
        <v>0.34722222222222204</v>
      </c>
      <c r="I224" s="56">
        <f>J224*PCUs!$B$2+K224*PCUs!$B$3+L224*PCUs!$B$4+M224*PCUs!$B$5</f>
        <v>2</v>
      </c>
      <c r="J224" s="46">
        <v>2</v>
      </c>
      <c r="K224" s="46">
        <v>0</v>
      </c>
      <c r="L224" s="46">
        <v>0</v>
      </c>
      <c r="M224" s="71">
        <v>0</v>
      </c>
      <c r="N224" s="35">
        <f t="shared" si="55"/>
        <v>11.5</v>
      </c>
      <c r="O224" s="55">
        <f>O222+"00:05"</f>
        <v>0.34722222222222204</v>
      </c>
      <c r="P224" s="56">
        <f>Q224*PCUs!$B$2+R224*PCUs!$B$3+S224*PCUs!$B$4+T224*PCUs!$B$5</f>
        <v>8.3000000000000007</v>
      </c>
      <c r="Q224" s="46">
        <v>6</v>
      </c>
      <c r="R224" s="46">
        <v>0</v>
      </c>
      <c r="S224" s="46">
        <v>1</v>
      </c>
      <c r="T224" s="71">
        <v>0</v>
      </c>
      <c r="U224" s="35">
        <f t="shared" si="56"/>
        <v>47.725000000000001</v>
      </c>
    </row>
    <row r="225" spans="1:21" ht="13.5" customHeight="1" x14ac:dyDescent="0.2">
      <c r="A225" s="60">
        <f t="shared" ref="A225:A235" si="57">A224</f>
        <v>0.34722222222222204</v>
      </c>
      <c r="B225" s="54">
        <f>C225*PCUs!$B$2+D225*PCUs!$B$3+E225*PCUs!$B$4+F225*PCUs!$B$5</f>
        <v>7.5</v>
      </c>
      <c r="C225" s="24">
        <v>6</v>
      </c>
      <c r="D225" s="24">
        <v>1</v>
      </c>
      <c r="E225" s="24">
        <v>0</v>
      </c>
      <c r="F225" s="69">
        <v>0</v>
      </c>
      <c r="G225" s="63">
        <f t="shared" si="54"/>
        <v>43.125</v>
      </c>
      <c r="H225" s="60">
        <f t="shared" ref="H225:H235" si="58">H224</f>
        <v>0.34722222222222204</v>
      </c>
      <c r="I225" s="54">
        <f>J225*PCUs!$B$2+K225*PCUs!$B$3+L225*PCUs!$B$4+M225*PCUs!$B$5</f>
        <v>3</v>
      </c>
      <c r="J225" s="24">
        <v>3</v>
      </c>
      <c r="K225" s="24">
        <v>0</v>
      </c>
      <c r="L225" s="24">
        <v>0</v>
      </c>
      <c r="M225" s="69">
        <v>0</v>
      </c>
      <c r="N225" s="75">
        <f t="shared" si="55"/>
        <v>17.25</v>
      </c>
      <c r="O225" s="60">
        <f t="shared" ref="O225:O235" si="59">O224</f>
        <v>0.34722222222222204</v>
      </c>
      <c r="P225" s="54">
        <f>Q225*PCUs!$B$2+R225*PCUs!$B$3+S225*PCUs!$B$4+T225*PCUs!$B$5</f>
        <v>18.3</v>
      </c>
      <c r="Q225" s="24">
        <v>16</v>
      </c>
      <c r="R225" s="24">
        <v>0</v>
      </c>
      <c r="S225" s="24">
        <v>1</v>
      </c>
      <c r="T225" s="69">
        <v>0</v>
      </c>
      <c r="U225" s="75">
        <f t="shared" si="56"/>
        <v>105.22500000000001</v>
      </c>
    </row>
    <row r="226" spans="1:21" ht="13.5" customHeight="1" x14ac:dyDescent="0.2">
      <c r="A226" s="60">
        <f t="shared" si="57"/>
        <v>0.34722222222222204</v>
      </c>
      <c r="B226" s="54">
        <f>C226*PCUs!$B$2+D226*PCUs!$B$3+E226*PCUs!$B$4+F226*PCUs!$B$5</f>
        <v>7</v>
      </c>
      <c r="C226" s="24">
        <v>7</v>
      </c>
      <c r="D226" s="24">
        <v>0</v>
      </c>
      <c r="E226" s="24">
        <v>0</v>
      </c>
      <c r="F226" s="69">
        <v>0</v>
      </c>
      <c r="G226" s="63">
        <f t="shared" si="54"/>
        <v>40.25</v>
      </c>
      <c r="H226" s="60">
        <f t="shared" si="58"/>
        <v>0.34722222222222204</v>
      </c>
      <c r="I226" s="54">
        <f>J226*PCUs!$B$2+K226*PCUs!$B$3+L226*PCUs!$B$4+M226*PCUs!$B$5</f>
        <v>4</v>
      </c>
      <c r="J226" s="24">
        <v>4</v>
      </c>
      <c r="K226" s="24">
        <v>0</v>
      </c>
      <c r="L226" s="24">
        <v>0</v>
      </c>
      <c r="M226" s="69">
        <v>0</v>
      </c>
      <c r="N226" s="75">
        <f t="shared" si="55"/>
        <v>23</v>
      </c>
      <c r="O226" s="60">
        <f t="shared" si="59"/>
        <v>0.34722222222222204</v>
      </c>
      <c r="P226" s="54">
        <f>Q226*PCUs!$B$2+R226*PCUs!$B$3+S226*PCUs!$B$4+T226*PCUs!$B$5</f>
        <v>13</v>
      </c>
      <c r="Q226" s="24">
        <v>13</v>
      </c>
      <c r="R226" s="24">
        <v>0</v>
      </c>
      <c r="S226" s="24">
        <v>0</v>
      </c>
      <c r="T226" s="69">
        <v>0</v>
      </c>
      <c r="U226" s="75">
        <f t="shared" si="56"/>
        <v>74.75</v>
      </c>
    </row>
    <row r="227" spans="1:21" ht="13.5" customHeight="1" x14ac:dyDescent="0.2">
      <c r="A227" s="60">
        <f t="shared" si="57"/>
        <v>0.34722222222222204</v>
      </c>
      <c r="B227" s="54">
        <f>C227*PCUs!$B$2+D227*PCUs!$B$3+E227*PCUs!$B$4+F227*PCUs!$B$5</f>
        <v>0</v>
      </c>
      <c r="F227" s="69"/>
      <c r="G227" s="63">
        <f t="shared" si="54"/>
        <v>0</v>
      </c>
      <c r="H227" s="60">
        <f t="shared" si="58"/>
        <v>0.34722222222222204</v>
      </c>
      <c r="I227" s="54">
        <f>J227*PCUs!$B$2+K227*PCUs!$B$3+L227*PCUs!$B$4+M227*PCUs!$B$5</f>
        <v>0</v>
      </c>
      <c r="M227" s="69"/>
      <c r="N227" s="75">
        <f t="shared" si="55"/>
        <v>0</v>
      </c>
      <c r="O227" s="60">
        <f t="shared" si="59"/>
        <v>0.34722222222222204</v>
      </c>
      <c r="P227" s="54">
        <f>Q227*PCUs!$B$2+R227*PCUs!$B$3+S227*PCUs!$B$4+T227*PCUs!$B$5</f>
        <v>0</v>
      </c>
      <c r="T227" s="69"/>
      <c r="U227" s="75">
        <f t="shared" si="56"/>
        <v>0</v>
      </c>
    </row>
    <row r="228" spans="1:21" ht="13.5" customHeight="1" x14ac:dyDescent="0.2">
      <c r="A228" s="60">
        <f t="shared" si="57"/>
        <v>0.34722222222222204</v>
      </c>
      <c r="B228" s="54">
        <f>C228*PCUs!$B$2+D228*PCUs!$B$3+E228*PCUs!$B$4+F228*PCUs!$B$5</f>
        <v>0</v>
      </c>
      <c r="F228" s="69"/>
      <c r="G228" s="63">
        <f t="shared" si="54"/>
        <v>0</v>
      </c>
      <c r="H228" s="60">
        <f t="shared" si="58"/>
        <v>0.34722222222222204</v>
      </c>
      <c r="I228" s="54">
        <f>J228*PCUs!$B$2+K228*PCUs!$B$3+L228*PCUs!$B$4+M228*PCUs!$B$5</f>
        <v>0</v>
      </c>
      <c r="M228" s="69"/>
      <c r="N228" s="75">
        <f t="shared" si="55"/>
        <v>0</v>
      </c>
      <c r="O228" s="60">
        <f t="shared" si="59"/>
        <v>0.34722222222222204</v>
      </c>
      <c r="P228" s="54">
        <f>Q228*PCUs!$B$2+R228*PCUs!$B$3+S228*PCUs!$B$4+T228*PCUs!$B$5</f>
        <v>0</v>
      </c>
      <c r="T228" s="69"/>
      <c r="U228" s="75">
        <f t="shared" si="56"/>
        <v>0</v>
      </c>
    </row>
    <row r="229" spans="1:21" ht="13.5" customHeight="1" x14ac:dyDescent="0.2">
      <c r="A229" s="60">
        <f t="shared" si="57"/>
        <v>0.34722222222222204</v>
      </c>
      <c r="B229" s="54">
        <f>C229*PCUs!$B$2+D229*PCUs!$B$3+E229*PCUs!$B$4+F229*PCUs!$B$5</f>
        <v>0</v>
      </c>
      <c r="F229" s="69"/>
      <c r="G229" s="63">
        <f t="shared" si="54"/>
        <v>0</v>
      </c>
      <c r="H229" s="60">
        <f t="shared" si="58"/>
        <v>0.34722222222222204</v>
      </c>
      <c r="I229" s="54">
        <f>J229*PCUs!$B$2+K229*PCUs!$B$3+L229*PCUs!$B$4+M229*PCUs!$B$5</f>
        <v>0</v>
      </c>
      <c r="M229" s="69"/>
      <c r="N229" s="75">
        <f t="shared" si="55"/>
        <v>0</v>
      </c>
      <c r="O229" s="60">
        <f t="shared" si="59"/>
        <v>0.34722222222222204</v>
      </c>
      <c r="P229" s="54">
        <f>Q229*PCUs!$B$2+R229*PCUs!$B$3+S229*PCUs!$B$4+T229*PCUs!$B$5</f>
        <v>0</v>
      </c>
      <c r="T229" s="69"/>
      <c r="U229" s="75">
        <f t="shared" si="56"/>
        <v>0</v>
      </c>
    </row>
    <row r="230" spans="1:21" ht="13.5" customHeight="1" x14ac:dyDescent="0.2">
      <c r="A230" s="60">
        <f t="shared" si="57"/>
        <v>0.34722222222222204</v>
      </c>
      <c r="B230" s="54">
        <f>C230*PCUs!$B$2+D230*PCUs!$B$3+E230*PCUs!$B$4+F230*PCUs!$B$5</f>
        <v>0</v>
      </c>
      <c r="F230" s="69"/>
      <c r="G230" s="63">
        <f t="shared" si="54"/>
        <v>0</v>
      </c>
      <c r="H230" s="60">
        <f t="shared" si="58"/>
        <v>0.34722222222222204</v>
      </c>
      <c r="I230" s="54">
        <f>J230*PCUs!$B$2+K230*PCUs!$B$3+L230*PCUs!$B$4+M230*PCUs!$B$5</f>
        <v>0</v>
      </c>
      <c r="M230" s="69"/>
      <c r="N230" s="75">
        <f t="shared" si="55"/>
        <v>0</v>
      </c>
      <c r="O230" s="60">
        <f t="shared" si="59"/>
        <v>0.34722222222222204</v>
      </c>
      <c r="P230" s="54">
        <f>Q230*PCUs!$B$2+R230*PCUs!$B$3+S230*PCUs!$B$4+T230*PCUs!$B$5</f>
        <v>0</v>
      </c>
      <c r="T230" s="69"/>
      <c r="U230" s="75">
        <f t="shared" si="56"/>
        <v>0</v>
      </c>
    </row>
    <row r="231" spans="1:21" ht="13.5" customHeight="1" x14ac:dyDescent="0.2">
      <c r="A231" s="60">
        <f t="shared" si="57"/>
        <v>0.34722222222222204</v>
      </c>
      <c r="B231" s="54">
        <f>C231*PCUs!$B$2+D231*PCUs!$B$3+E231*PCUs!$B$4+F231*PCUs!$B$5</f>
        <v>0</v>
      </c>
      <c r="F231" s="69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M231" s="69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T231" s="69"/>
      <c r="U231" s="75">
        <f t="shared" si="56"/>
        <v>0</v>
      </c>
    </row>
    <row r="232" spans="1:21" ht="13.5" customHeight="1" x14ac:dyDescent="0.2">
      <c r="A232" s="60">
        <f t="shared" si="57"/>
        <v>0.34722222222222204</v>
      </c>
      <c r="B232" s="54">
        <f>C232*PCUs!$B$2+D232*PCUs!$B$3+E232*PCUs!$B$4+F232*PCUs!$B$5</f>
        <v>0</v>
      </c>
      <c r="F232" s="69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M232" s="69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T232" s="69"/>
      <c r="U232" s="75">
        <f t="shared" si="56"/>
        <v>0</v>
      </c>
    </row>
    <row r="233" spans="1:21" ht="13.5" customHeight="1" x14ac:dyDescent="0.2">
      <c r="A233" s="60">
        <f t="shared" si="57"/>
        <v>0.34722222222222204</v>
      </c>
      <c r="B233" s="54">
        <f>C233*PCUs!$B$2+D233*PCUs!$B$3+E233*PCUs!$B$4+F233*PCUs!$B$5</f>
        <v>0</v>
      </c>
      <c r="F233" s="69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M233" s="69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T233" s="69"/>
      <c r="U233" s="75">
        <f t="shared" si="56"/>
        <v>0</v>
      </c>
    </row>
    <row r="234" spans="1:21" ht="13.5" customHeight="1" x14ac:dyDescent="0.2">
      <c r="A234" s="60">
        <f t="shared" si="57"/>
        <v>0.34722222222222204</v>
      </c>
      <c r="B234" s="54">
        <f>C234*PCUs!$B$2+D234*PCUs!$B$3+E234*PCUs!$B$4+F234*PCUs!$B$5</f>
        <v>0</v>
      </c>
      <c r="F234" s="69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M234" s="69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T234" s="69"/>
      <c r="U234" s="75">
        <f t="shared" si="56"/>
        <v>0</v>
      </c>
    </row>
    <row r="235" spans="1:21" ht="13.5" customHeight="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6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7.5</v>
      </c>
      <c r="C236" s="24">
        <f>VLOOKUP(B236,B224:F235,2,FALSE)</f>
        <v>6</v>
      </c>
      <c r="D236" s="24">
        <f>VLOOKUP(B236,B224:F235,3,FALSE)</f>
        <v>1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43.125</v>
      </c>
      <c r="H236" s="70">
        <f>H235</f>
        <v>0.34722222222222204</v>
      </c>
      <c r="I236" s="54">
        <f>MAX(I224:I235)</f>
        <v>4</v>
      </c>
      <c r="J236" s="24">
        <f>VLOOKUP(I236,I224:M235,2,FALSE)</f>
        <v>4</v>
      </c>
      <c r="K236" s="24">
        <f>VLOOKUP(I236,I224:M235,3,FALSE)</f>
        <v>0</v>
      </c>
      <c r="L236" s="24">
        <f>VLOOKUP(I236,I224:M235,4,FALSE)</f>
        <v>0</v>
      </c>
      <c r="M236" s="69">
        <f>VLOOKUP(I236,I224:M235,5,FALSE)</f>
        <v>0</v>
      </c>
      <c r="N236" s="75">
        <f t="shared" si="55"/>
        <v>23</v>
      </c>
      <c r="O236" s="70">
        <f>O235</f>
        <v>0.34722222222222204</v>
      </c>
      <c r="P236" s="54">
        <f>MAX(P224:P235)</f>
        <v>18.3</v>
      </c>
      <c r="Q236" s="24">
        <f>VLOOKUP(P236,P224:T235,2,FALSE)</f>
        <v>16</v>
      </c>
      <c r="R236" s="24">
        <f>VLOOKUP(P236,P224:T235,3,FALSE)</f>
        <v>0</v>
      </c>
      <c r="S236" s="24">
        <f>VLOOKUP(P236,P224:T235,4,FALSE)</f>
        <v>1</v>
      </c>
      <c r="T236" s="69">
        <f>VLOOKUP(P236,P224:T235,5,FALSE)</f>
        <v>0</v>
      </c>
      <c r="U236" s="75">
        <f t="shared" si="56"/>
        <v>105.22500000000001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5.5</v>
      </c>
      <c r="C237" s="46">
        <v>4</v>
      </c>
      <c r="D237" s="46">
        <v>1</v>
      </c>
      <c r="E237" s="46">
        <v>0</v>
      </c>
      <c r="F237" s="71">
        <v>0</v>
      </c>
      <c r="G237" s="59">
        <f t="shared" si="54"/>
        <v>31.625</v>
      </c>
      <c r="H237" s="55">
        <f>H235+"00:05"</f>
        <v>0.35069444444444425</v>
      </c>
      <c r="I237" s="56">
        <f>J237*PCUs!$B$2+K237*PCUs!$B$3+L237*PCUs!$B$4+M237*PCUs!$B$5</f>
        <v>4</v>
      </c>
      <c r="J237" s="46">
        <v>4</v>
      </c>
      <c r="K237" s="46">
        <v>0</v>
      </c>
      <c r="L237" s="46">
        <v>0</v>
      </c>
      <c r="M237" s="71">
        <v>0</v>
      </c>
      <c r="N237" s="35">
        <f t="shared" si="55"/>
        <v>23</v>
      </c>
      <c r="O237" s="55">
        <f>O235+"00:05"</f>
        <v>0.35069444444444425</v>
      </c>
      <c r="P237" s="56">
        <f>Q237*PCUs!$B$2+R237*PCUs!$B$3+S237*PCUs!$B$4+T237*PCUs!$B$5</f>
        <v>5</v>
      </c>
      <c r="Q237" s="46">
        <v>5</v>
      </c>
      <c r="R237" s="46">
        <v>0</v>
      </c>
      <c r="S237" s="46">
        <v>0</v>
      </c>
      <c r="T237" s="71">
        <v>0</v>
      </c>
      <c r="U237" s="35">
        <f t="shared" si="56"/>
        <v>28.75</v>
      </c>
    </row>
    <row r="238" spans="1:21" ht="13.5" customHeight="1" x14ac:dyDescent="0.2">
      <c r="A238" s="60">
        <f t="shared" ref="A238:A248" si="60">A237</f>
        <v>0.35069444444444425</v>
      </c>
      <c r="B238" s="54">
        <f>C238*PCUs!$B$2+D238*PCUs!$B$3+E238*PCUs!$B$4+F238*PCUs!$B$5</f>
        <v>5</v>
      </c>
      <c r="C238" s="24">
        <v>5</v>
      </c>
      <c r="D238" s="24">
        <v>0</v>
      </c>
      <c r="E238" s="24">
        <v>0</v>
      </c>
      <c r="F238" s="69">
        <v>0</v>
      </c>
      <c r="G238" s="63">
        <f t="shared" si="54"/>
        <v>28.75</v>
      </c>
      <c r="H238" s="60">
        <f t="shared" ref="H238:H248" si="61">H237</f>
        <v>0.35069444444444425</v>
      </c>
      <c r="I238" s="54">
        <f>J238*PCUs!$B$2+K238*PCUs!$B$3+L238*PCUs!$B$4+M238*PCUs!$B$5</f>
        <v>1</v>
      </c>
      <c r="J238" s="24">
        <v>1</v>
      </c>
      <c r="K238" s="24">
        <v>0</v>
      </c>
      <c r="L238" s="24">
        <v>0</v>
      </c>
      <c r="M238" s="69">
        <v>0</v>
      </c>
      <c r="N238" s="75">
        <f t="shared" si="55"/>
        <v>5.75</v>
      </c>
      <c r="O238" s="60">
        <f t="shared" ref="O238:O248" si="62">O237</f>
        <v>0.35069444444444425</v>
      </c>
      <c r="P238" s="54">
        <f>Q238*PCUs!$B$2+R238*PCUs!$B$3+S238*PCUs!$B$4+T238*PCUs!$B$5</f>
        <v>10</v>
      </c>
      <c r="Q238" s="24">
        <v>10</v>
      </c>
      <c r="R238" s="24">
        <v>0</v>
      </c>
      <c r="S238" s="24">
        <v>0</v>
      </c>
      <c r="T238" s="69">
        <v>0</v>
      </c>
      <c r="U238" s="75">
        <f t="shared" si="56"/>
        <v>57.5</v>
      </c>
    </row>
    <row r="239" spans="1:21" ht="13.5" customHeight="1" x14ac:dyDescent="0.2">
      <c r="A239" s="60">
        <f t="shared" si="60"/>
        <v>0.35069444444444425</v>
      </c>
      <c r="B239" s="54">
        <f>C239*PCUs!$B$2+D239*PCUs!$B$3+E239*PCUs!$B$4+F239*PCUs!$B$5</f>
        <v>7.5</v>
      </c>
      <c r="C239" s="24">
        <v>6</v>
      </c>
      <c r="D239" s="24">
        <v>1</v>
      </c>
      <c r="E239" s="24">
        <v>0</v>
      </c>
      <c r="F239" s="69">
        <v>0</v>
      </c>
      <c r="G239" s="63">
        <f t="shared" si="54"/>
        <v>43.125</v>
      </c>
      <c r="H239" s="60">
        <f t="shared" si="61"/>
        <v>0.35069444444444425</v>
      </c>
      <c r="I239" s="54">
        <f>J239*PCUs!$B$2+K239*PCUs!$B$3+L239*PCUs!$B$4+M239*PCUs!$B$5</f>
        <v>1</v>
      </c>
      <c r="J239" s="24">
        <v>1</v>
      </c>
      <c r="K239" s="24">
        <v>0</v>
      </c>
      <c r="L239" s="24">
        <v>0</v>
      </c>
      <c r="M239" s="69">
        <v>0</v>
      </c>
      <c r="N239" s="75">
        <f t="shared" si="55"/>
        <v>5.75</v>
      </c>
      <c r="O239" s="60">
        <f t="shared" si="62"/>
        <v>0.35069444444444425</v>
      </c>
      <c r="P239" s="54">
        <f>Q239*PCUs!$B$2+R239*PCUs!$B$3+S239*PCUs!$B$4+T239*PCUs!$B$5</f>
        <v>7.3</v>
      </c>
      <c r="Q239" s="24">
        <v>5</v>
      </c>
      <c r="R239" s="24">
        <v>0</v>
      </c>
      <c r="S239" s="24">
        <v>1</v>
      </c>
      <c r="T239" s="69">
        <v>0</v>
      </c>
      <c r="U239" s="75">
        <f t="shared" si="56"/>
        <v>41.975000000000001</v>
      </c>
    </row>
    <row r="240" spans="1:21" ht="13.5" customHeight="1" x14ac:dyDescent="0.2">
      <c r="A240" s="60">
        <f t="shared" si="60"/>
        <v>0.35069444444444425</v>
      </c>
      <c r="B240" s="54">
        <f>C240*PCUs!$B$2+D240*PCUs!$B$3+E240*PCUs!$B$4+F240*PCUs!$B$5</f>
        <v>8</v>
      </c>
      <c r="C240" s="24">
        <v>8</v>
      </c>
      <c r="D240" s="24">
        <v>0</v>
      </c>
      <c r="E240" s="24">
        <v>0</v>
      </c>
      <c r="F240" s="69">
        <v>0</v>
      </c>
      <c r="G240" s="63">
        <f t="shared" si="54"/>
        <v>46</v>
      </c>
      <c r="H240" s="60">
        <f t="shared" si="61"/>
        <v>0.35069444444444425</v>
      </c>
      <c r="I240" s="54">
        <f>J240*PCUs!$B$2+K240*PCUs!$B$3+L240*PCUs!$B$4+M240*PCUs!$B$5</f>
        <v>3</v>
      </c>
      <c r="J240" s="24">
        <v>3</v>
      </c>
      <c r="K240" s="24">
        <v>0</v>
      </c>
      <c r="L240" s="24">
        <v>0</v>
      </c>
      <c r="M240" s="69">
        <v>0</v>
      </c>
      <c r="N240" s="75">
        <f t="shared" si="55"/>
        <v>17.25</v>
      </c>
      <c r="O240" s="60">
        <f t="shared" si="62"/>
        <v>0.35069444444444425</v>
      </c>
      <c r="P240" s="54">
        <f>Q240*PCUs!$B$2+R240*PCUs!$B$3+S240*PCUs!$B$4+T240*PCUs!$B$5</f>
        <v>10.5</v>
      </c>
      <c r="Q240" s="24">
        <v>9</v>
      </c>
      <c r="R240" s="24">
        <v>1</v>
      </c>
      <c r="S240" s="24">
        <v>0</v>
      </c>
      <c r="T240" s="69">
        <v>0</v>
      </c>
      <c r="U240" s="75">
        <f t="shared" si="56"/>
        <v>60.375</v>
      </c>
    </row>
    <row r="241" spans="1:21" ht="13.5" customHeight="1" x14ac:dyDescent="0.2">
      <c r="A241" s="60">
        <f t="shared" si="60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61"/>
        <v>0.35069444444444425</v>
      </c>
      <c r="I241" s="54">
        <f>J241*PCUs!$B$2+K241*PCUs!$B$3+L241*PCUs!$B$4+M241*PCUs!$B$5</f>
        <v>0</v>
      </c>
      <c r="M241" s="69"/>
      <c r="N241" s="75">
        <f t="shared" si="55"/>
        <v>0</v>
      </c>
      <c r="O241" s="60">
        <f t="shared" si="62"/>
        <v>0.35069444444444425</v>
      </c>
      <c r="P241" s="54">
        <f>Q241*PCUs!$B$2+R241*PCUs!$B$3+S241*PCUs!$B$4+T241*PCUs!$B$5</f>
        <v>0</v>
      </c>
      <c r="T241" s="69"/>
      <c r="U241" s="75">
        <f t="shared" si="56"/>
        <v>0</v>
      </c>
    </row>
    <row r="242" spans="1:21" ht="13.5" customHeight="1" x14ac:dyDescent="0.2">
      <c r="A242" s="60">
        <f t="shared" si="60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T242" s="69"/>
      <c r="U242" s="75">
        <f t="shared" si="56"/>
        <v>0</v>
      </c>
    </row>
    <row r="243" spans="1:21" ht="13.5" customHeight="1" x14ac:dyDescent="0.2">
      <c r="A243" s="60">
        <f t="shared" si="60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T243" s="69"/>
      <c r="U243" s="75">
        <f t="shared" si="56"/>
        <v>0</v>
      </c>
    </row>
    <row r="244" spans="1:21" ht="13.5" customHeight="1" x14ac:dyDescent="0.2">
      <c r="A244" s="60">
        <f t="shared" si="60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T244" s="69"/>
      <c r="U244" s="75">
        <f t="shared" si="56"/>
        <v>0</v>
      </c>
    </row>
    <row r="245" spans="1:21" ht="13.5" customHeight="1" x14ac:dyDescent="0.2">
      <c r="A245" s="60">
        <f t="shared" si="60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T245" s="69"/>
      <c r="U245" s="75">
        <f t="shared" si="56"/>
        <v>0</v>
      </c>
    </row>
    <row r="246" spans="1:21" ht="13.5" customHeight="1" x14ac:dyDescent="0.2">
      <c r="A246" s="60">
        <f t="shared" si="60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T246" s="69"/>
      <c r="U246" s="75">
        <f t="shared" si="56"/>
        <v>0</v>
      </c>
    </row>
    <row r="247" spans="1:21" ht="13.5" customHeight="1" x14ac:dyDescent="0.2">
      <c r="A247" s="60">
        <f t="shared" si="60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T247" s="69"/>
      <c r="U247" s="75">
        <f t="shared" si="56"/>
        <v>0</v>
      </c>
    </row>
    <row r="248" spans="1:21" ht="13.5" customHeight="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6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8</v>
      </c>
      <c r="C249" s="24">
        <f>VLOOKUP(B249,B237:F248,2,FALSE)</f>
        <v>8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46</v>
      </c>
      <c r="H249" s="70">
        <f>H248</f>
        <v>0.35069444444444425</v>
      </c>
      <c r="I249" s="54">
        <f>MAX(I237:I248)</f>
        <v>4</v>
      </c>
      <c r="J249" s="24">
        <f>VLOOKUP(I249,I237:M248,2,FALSE)</f>
        <v>4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0</v>
      </c>
      <c r="N249" s="75">
        <f t="shared" si="55"/>
        <v>23</v>
      </c>
      <c r="O249" s="70">
        <f>O248</f>
        <v>0.35069444444444425</v>
      </c>
      <c r="P249" s="54">
        <f>MAX(P237:P248)</f>
        <v>10.5</v>
      </c>
      <c r="Q249" s="24">
        <f>VLOOKUP(P249,P237:T248,2,FALSE)</f>
        <v>9</v>
      </c>
      <c r="R249" s="24">
        <f>VLOOKUP(P249,P237:T248,3,FALSE)</f>
        <v>1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60.375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4.3</v>
      </c>
      <c r="C250" s="46">
        <v>2</v>
      </c>
      <c r="D250" s="46">
        <v>0</v>
      </c>
      <c r="E250" s="46">
        <v>1</v>
      </c>
      <c r="F250" s="71">
        <v>0</v>
      </c>
      <c r="G250" s="59">
        <f t="shared" si="54"/>
        <v>24.724999999999998</v>
      </c>
      <c r="H250" s="55">
        <f>H248+"00:05"</f>
        <v>0.35416666666666646</v>
      </c>
      <c r="I250" s="56">
        <f>J250*PCUs!$B$2+K250*PCUs!$B$3+L250*PCUs!$B$4+M250*PCUs!$B$5</f>
        <v>4</v>
      </c>
      <c r="J250" s="46">
        <v>4</v>
      </c>
      <c r="K250" s="46">
        <v>0</v>
      </c>
      <c r="L250" s="46">
        <v>0</v>
      </c>
      <c r="M250" s="71">
        <v>0</v>
      </c>
      <c r="N250" s="35">
        <f t="shared" si="55"/>
        <v>23</v>
      </c>
      <c r="O250" s="55">
        <f>O248+"00:05"</f>
        <v>0.35416666666666646</v>
      </c>
      <c r="P250" s="56">
        <f>Q250*PCUs!$B$2+R250*PCUs!$B$3+S250*PCUs!$B$4+T250*PCUs!$B$5</f>
        <v>14.3</v>
      </c>
      <c r="Q250" s="46">
        <v>12</v>
      </c>
      <c r="R250" s="46">
        <v>0</v>
      </c>
      <c r="S250" s="46">
        <v>1</v>
      </c>
      <c r="T250" s="71">
        <v>0</v>
      </c>
      <c r="U250" s="35">
        <f t="shared" si="56"/>
        <v>82.225000000000009</v>
      </c>
    </row>
    <row r="251" spans="1:21" ht="13.5" customHeight="1" x14ac:dyDescent="0.2">
      <c r="A251" s="60">
        <f t="shared" ref="A251:A261" si="63">A250</f>
        <v>0.35416666666666646</v>
      </c>
      <c r="B251" s="54">
        <f>C251*PCUs!$B$2+D251*PCUs!$B$3+E251*PCUs!$B$4+F251*PCUs!$B$5</f>
        <v>14</v>
      </c>
      <c r="C251" s="24">
        <v>14</v>
      </c>
      <c r="D251" s="24">
        <v>0</v>
      </c>
      <c r="E251" s="24">
        <v>0</v>
      </c>
      <c r="F251" s="69">
        <v>0</v>
      </c>
      <c r="G251" s="63">
        <f t="shared" si="54"/>
        <v>80.5</v>
      </c>
      <c r="H251" s="60">
        <f t="shared" ref="H251:H261" si="64">H250</f>
        <v>0.35416666666666646</v>
      </c>
      <c r="I251" s="54">
        <f>J251*PCUs!$B$2+K251*PCUs!$B$3+L251*PCUs!$B$4+M251*PCUs!$B$5</f>
        <v>0</v>
      </c>
      <c r="J251" s="24">
        <v>0</v>
      </c>
      <c r="K251" s="24">
        <v>0</v>
      </c>
      <c r="L251" s="24">
        <v>0</v>
      </c>
      <c r="M251" s="69">
        <v>0</v>
      </c>
      <c r="N251" s="75">
        <f t="shared" si="55"/>
        <v>0</v>
      </c>
      <c r="O251" s="60">
        <f t="shared" ref="O251:O261" si="65">O250</f>
        <v>0.35416666666666646</v>
      </c>
      <c r="P251" s="54">
        <f>Q251*PCUs!$B$2+R251*PCUs!$B$3+S251*PCUs!$B$4+T251*PCUs!$B$5</f>
        <v>15.5</v>
      </c>
      <c r="Q251" s="24">
        <v>14</v>
      </c>
      <c r="R251" s="24">
        <v>1</v>
      </c>
      <c r="S251" s="24">
        <v>0</v>
      </c>
      <c r="T251" s="69">
        <v>0</v>
      </c>
      <c r="U251" s="75">
        <f t="shared" si="56"/>
        <v>89.125</v>
      </c>
    </row>
    <row r="252" spans="1:21" ht="13.5" customHeight="1" x14ac:dyDescent="0.2">
      <c r="A252" s="60">
        <f t="shared" si="63"/>
        <v>0.35416666666666646</v>
      </c>
      <c r="B252" s="54">
        <f>C252*PCUs!$B$2+D252*PCUs!$B$3+E252*PCUs!$B$4+F252*PCUs!$B$5</f>
        <v>8</v>
      </c>
      <c r="C252" s="24">
        <v>8</v>
      </c>
      <c r="D252" s="24">
        <v>0</v>
      </c>
      <c r="E252" s="24">
        <v>0</v>
      </c>
      <c r="F252" s="69">
        <v>0</v>
      </c>
      <c r="G252" s="63">
        <f t="shared" si="54"/>
        <v>46</v>
      </c>
      <c r="H252" s="60">
        <f t="shared" si="64"/>
        <v>0.35416666666666646</v>
      </c>
      <c r="I252" s="54">
        <f>J252*PCUs!$B$2+K252*PCUs!$B$3+L252*PCUs!$B$4+M252*PCUs!$B$5</f>
        <v>3</v>
      </c>
      <c r="J252" s="24">
        <v>3</v>
      </c>
      <c r="K252" s="24">
        <v>0</v>
      </c>
      <c r="L252" s="24">
        <v>0</v>
      </c>
      <c r="M252" s="69">
        <v>0</v>
      </c>
      <c r="N252" s="75">
        <f t="shared" si="55"/>
        <v>17.25</v>
      </c>
      <c r="O252" s="60">
        <f t="shared" si="65"/>
        <v>0.35416666666666646</v>
      </c>
      <c r="P252" s="54">
        <f>Q252*PCUs!$B$2+R252*PCUs!$B$3+S252*PCUs!$B$4+T252*PCUs!$B$5</f>
        <v>11</v>
      </c>
      <c r="Q252" s="24">
        <v>11</v>
      </c>
      <c r="R252" s="24">
        <v>0</v>
      </c>
      <c r="S252" s="24">
        <v>0</v>
      </c>
      <c r="T252" s="69">
        <v>0</v>
      </c>
      <c r="U252" s="75">
        <f t="shared" si="56"/>
        <v>63.25</v>
      </c>
    </row>
    <row r="253" spans="1:21" ht="13.5" customHeight="1" x14ac:dyDescent="0.2">
      <c r="A253" s="60">
        <f t="shared" si="63"/>
        <v>0.35416666666666646</v>
      </c>
      <c r="B253" s="54">
        <f>C253*PCUs!$B$2+D253*PCUs!$B$3+E253*PCUs!$B$4+F253*PCUs!$B$5</f>
        <v>5</v>
      </c>
      <c r="C253" s="24">
        <v>5</v>
      </c>
      <c r="D253" s="24">
        <v>0</v>
      </c>
      <c r="E253" s="24">
        <v>0</v>
      </c>
      <c r="F253" s="69">
        <v>0</v>
      </c>
      <c r="G253" s="63">
        <f t="shared" si="54"/>
        <v>28.75</v>
      </c>
      <c r="H253" s="60">
        <f t="shared" si="64"/>
        <v>0.35416666666666646</v>
      </c>
      <c r="I253" s="54">
        <f>J253*PCUs!$B$2+K253*PCUs!$B$3+L253*PCUs!$B$4+M253*PCUs!$B$5</f>
        <v>1</v>
      </c>
      <c r="J253" s="24">
        <v>1</v>
      </c>
      <c r="K253" s="24">
        <v>0</v>
      </c>
      <c r="L253" s="24">
        <v>0</v>
      </c>
      <c r="M253" s="69">
        <v>0</v>
      </c>
      <c r="N253" s="75">
        <f t="shared" si="55"/>
        <v>5.75</v>
      </c>
      <c r="O253" s="60">
        <f t="shared" si="65"/>
        <v>0.35416666666666646</v>
      </c>
      <c r="P253" s="54">
        <f>Q253*PCUs!$B$2+R253*PCUs!$B$3+S253*PCUs!$B$4+T253*PCUs!$B$5</f>
        <v>11.8</v>
      </c>
      <c r="Q253" s="24">
        <v>8</v>
      </c>
      <c r="R253" s="24">
        <v>1</v>
      </c>
      <c r="S253" s="24">
        <v>1</v>
      </c>
      <c r="T253" s="69">
        <v>0</v>
      </c>
      <c r="U253" s="75">
        <f t="shared" si="56"/>
        <v>67.850000000000009</v>
      </c>
    </row>
    <row r="254" spans="1:21" ht="13.5" customHeight="1" x14ac:dyDescent="0.2">
      <c r="A254" s="60">
        <f t="shared" si="63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0</v>
      </c>
      <c r="M254" s="69"/>
      <c r="N254" s="75">
        <f t="shared" si="55"/>
        <v>0</v>
      </c>
      <c r="O254" s="60">
        <f t="shared" si="65"/>
        <v>0.35416666666666646</v>
      </c>
      <c r="P254" s="54">
        <f>Q254*PCUs!$B$2+R254*PCUs!$B$3+S254*PCUs!$B$4+T254*PCUs!$B$5</f>
        <v>0</v>
      </c>
      <c r="T254" s="69"/>
      <c r="U254" s="75">
        <f t="shared" si="56"/>
        <v>0</v>
      </c>
    </row>
    <row r="255" spans="1:21" ht="13.5" customHeight="1" x14ac:dyDescent="0.2">
      <c r="A255" s="60">
        <f t="shared" si="63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T255" s="69"/>
      <c r="U255" s="75">
        <f t="shared" si="56"/>
        <v>0</v>
      </c>
    </row>
    <row r="256" spans="1:21" ht="13.5" customHeight="1" x14ac:dyDescent="0.2">
      <c r="A256" s="60">
        <f t="shared" si="63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T256" s="69"/>
      <c r="U256" s="75">
        <f t="shared" si="56"/>
        <v>0</v>
      </c>
    </row>
    <row r="257" spans="1:21" ht="13.5" customHeight="1" x14ac:dyDescent="0.2">
      <c r="A257" s="60">
        <f t="shared" si="63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T257" s="69"/>
      <c r="U257" s="75">
        <f t="shared" si="56"/>
        <v>0</v>
      </c>
    </row>
    <row r="258" spans="1:21" ht="13.5" customHeight="1" x14ac:dyDescent="0.2">
      <c r="A258" s="60">
        <f t="shared" si="63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T258" s="69"/>
      <c r="U258" s="75">
        <f t="shared" si="56"/>
        <v>0</v>
      </c>
    </row>
    <row r="259" spans="1:21" ht="13.5" customHeight="1" x14ac:dyDescent="0.2">
      <c r="A259" s="60">
        <f t="shared" si="63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T259" s="69"/>
      <c r="U259" s="75">
        <f t="shared" si="56"/>
        <v>0</v>
      </c>
    </row>
    <row r="260" spans="1:21" ht="13.5" customHeight="1" x14ac:dyDescent="0.2">
      <c r="A260" s="60">
        <f t="shared" si="63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T260" s="69"/>
      <c r="U260" s="75">
        <f t="shared" si="56"/>
        <v>0</v>
      </c>
    </row>
    <row r="261" spans="1:21" ht="13.5" customHeight="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6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14</v>
      </c>
      <c r="C262" s="24">
        <f>VLOOKUP(B262,B250:F261,2,FALSE)</f>
        <v>14</v>
      </c>
      <c r="D262" s="24">
        <f>VLOOKUP(B262,B250:F261,3,FALSE)</f>
        <v>0</v>
      </c>
      <c r="E262" s="24">
        <f>VLOOKUP(B262,B250:F261,4,FALSE)</f>
        <v>0</v>
      </c>
      <c r="F262" s="69">
        <f>VLOOKUP(B262,B250:F261,5,FALSE)</f>
        <v>0</v>
      </c>
      <c r="G262" s="63">
        <f t="shared" si="54"/>
        <v>80.5</v>
      </c>
      <c r="H262" s="70">
        <f>H261</f>
        <v>0.35416666666666646</v>
      </c>
      <c r="I262" s="54">
        <f>MAX(I250:I261)</f>
        <v>4</v>
      </c>
      <c r="J262" s="24">
        <f>VLOOKUP(I262,I250:M261,2,FALSE)</f>
        <v>4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23</v>
      </c>
      <c r="O262" s="70">
        <f>O261</f>
        <v>0.35416666666666646</v>
      </c>
      <c r="P262" s="54">
        <f>MAX(P250:P261)</f>
        <v>15.5</v>
      </c>
      <c r="Q262" s="24">
        <f>VLOOKUP(P262,P250:T261,2,FALSE)</f>
        <v>14</v>
      </c>
      <c r="R262" s="24">
        <f>VLOOKUP(P262,P250:T261,3,FALSE)</f>
        <v>1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89.125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1</v>
      </c>
      <c r="C263" s="46">
        <v>1</v>
      </c>
      <c r="D263" s="46">
        <v>0</v>
      </c>
      <c r="E263" s="46">
        <v>0</v>
      </c>
      <c r="F263" s="71">
        <v>0</v>
      </c>
      <c r="G263" s="59">
        <f t="shared" si="54"/>
        <v>5.75</v>
      </c>
      <c r="H263" s="55">
        <f>H261+"00:05"</f>
        <v>0.35763888888888867</v>
      </c>
      <c r="I263" s="56">
        <f>J263*PCUs!$B$2+K263*PCUs!$B$3+L263*PCUs!$B$4+M263*PCUs!$B$5</f>
        <v>1</v>
      </c>
      <c r="J263" s="46">
        <v>1</v>
      </c>
      <c r="K263" s="46">
        <v>0</v>
      </c>
      <c r="L263" s="46">
        <v>0</v>
      </c>
      <c r="M263" s="71">
        <v>0</v>
      </c>
      <c r="N263" s="35">
        <f t="shared" si="55"/>
        <v>5.75</v>
      </c>
      <c r="O263" s="55">
        <f>O261+"00:05"</f>
        <v>0.35763888888888867</v>
      </c>
      <c r="P263" s="56">
        <f>Q263*PCUs!$B$2+R263*PCUs!$B$3+S263*PCUs!$B$4+T263*PCUs!$B$5</f>
        <v>12.5</v>
      </c>
      <c r="Q263" s="46">
        <v>11</v>
      </c>
      <c r="R263" s="46">
        <v>1</v>
      </c>
      <c r="S263" s="46">
        <v>0</v>
      </c>
      <c r="T263" s="71">
        <v>0</v>
      </c>
      <c r="U263" s="35">
        <f t="shared" si="56"/>
        <v>71.875</v>
      </c>
    </row>
    <row r="264" spans="1:21" ht="13.5" customHeight="1" x14ac:dyDescent="0.2">
      <c r="A264" s="60">
        <f t="shared" ref="A264:A274" si="66">A263</f>
        <v>0.35763888888888867</v>
      </c>
      <c r="B264" s="54">
        <f>C264*PCUs!$B$2+D264*PCUs!$B$3+E264*PCUs!$B$4+F264*PCUs!$B$5</f>
        <v>7.5</v>
      </c>
      <c r="C264" s="24">
        <v>6</v>
      </c>
      <c r="D264" s="24">
        <v>1</v>
      </c>
      <c r="E264" s="24">
        <v>0</v>
      </c>
      <c r="F264" s="69">
        <v>0</v>
      </c>
      <c r="G264" s="63">
        <f t="shared" si="54"/>
        <v>43.125</v>
      </c>
      <c r="H264" s="60">
        <f t="shared" ref="H264:H274" si="67">H263</f>
        <v>0.35763888888888867</v>
      </c>
      <c r="I264" s="54">
        <f>J264*PCUs!$B$2+K264*PCUs!$B$3+L264*PCUs!$B$4+M264*PCUs!$B$5</f>
        <v>4</v>
      </c>
      <c r="J264" s="24">
        <v>4</v>
      </c>
      <c r="K264" s="24">
        <v>0</v>
      </c>
      <c r="L264" s="24">
        <v>0</v>
      </c>
      <c r="M264" s="69">
        <v>0</v>
      </c>
      <c r="N264" s="75">
        <f t="shared" si="55"/>
        <v>23</v>
      </c>
      <c r="O264" s="60">
        <f t="shared" ref="O264:O274" si="68">O263</f>
        <v>0.35763888888888867</v>
      </c>
      <c r="P264" s="54">
        <f>Q264*PCUs!$B$2+R264*PCUs!$B$3+S264*PCUs!$B$4+T264*PCUs!$B$5</f>
        <v>7</v>
      </c>
      <c r="Q264" s="24">
        <v>7</v>
      </c>
      <c r="R264" s="24">
        <v>0</v>
      </c>
      <c r="S264" s="24">
        <v>0</v>
      </c>
      <c r="T264" s="69">
        <v>0</v>
      </c>
      <c r="U264" s="75">
        <f t="shared" si="56"/>
        <v>40.25</v>
      </c>
    </row>
    <row r="265" spans="1:21" ht="13.5" customHeight="1" x14ac:dyDescent="0.2">
      <c r="A265" s="60">
        <f t="shared" si="66"/>
        <v>0.35763888888888867</v>
      </c>
      <c r="B265" s="54">
        <f>C265*PCUs!$B$2+D265*PCUs!$B$3+E265*PCUs!$B$4+F265*PCUs!$B$5</f>
        <v>4</v>
      </c>
      <c r="C265" s="24">
        <v>4</v>
      </c>
      <c r="D265" s="24">
        <v>0</v>
      </c>
      <c r="E265" s="24">
        <v>0</v>
      </c>
      <c r="F265" s="69">
        <v>0</v>
      </c>
      <c r="G265" s="63">
        <f t="shared" si="54"/>
        <v>23</v>
      </c>
      <c r="H265" s="60">
        <f t="shared" si="67"/>
        <v>0.35763888888888867</v>
      </c>
      <c r="I265" s="54">
        <f>J265*PCUs!$B$2+K265*PCUs!$B$3+L265*PCUs!$B$4+M265*PCUs!$B$5</f>
        <v>3</v>
      </c>
      <c r="J265" s="24">
        <v>3</v>
      </c>
      <c r="K265" s="24">
        <v>0</v>
      </c>
      <c r="L265" s="24">
        <v>0</v>
      </c>
      <c r="M265" s="69">
        <v>0</v>
      </c>
      <c r="N265" s="75">
        <f t="shared" si="55"/>
        <v>17.25</v>
      </c>
      <c r="O265" s="60">
        <f t="shared" si="68"/>
        <v>0.35763888888888867</v>
      </c>
      <c r="P265" s="54">
        <f>Q265*PCUs!$B$2+R265*PCUs!$B$3+S265*PCUs!$B$4+T265*PCUs!$B$5</f>
        <v>7</v>
      </c>
      <c r="Q265" s="24">
        <v>7</v>
      </c>
      <c r="R265" s="24">
        <v>0</v>
      </c>
      <c r="S265" s="24">
        <v>0</v>
      </c>
      <c r="T265" s="69">
        <v>0</v>
      </c>
      <c r="U265" s="75">
        <f t="shared" si="56"/>
        <v>40.25</v>
      </c>
    </row>
    <row r="266" spans="1:21" ht="13.5" customHeight="1" x14ac:dyDescent="0.2">
      <c r="A266" s="60">
        <f t="shared" si="66"/>
        <v>0.35763888888888867</v>
      </c>
      <c r="B266" s="54">
        <f>C266*PCUs!$B$2+D266*PCUs!$B$3+E266*PCUs!$B$4+F266*PCUs!$B$5</f>
        <v>2.5</v>
      </c>
      <c r="C266" s="24">
        <v>1</v>
      </c>
      <c r="D266" s="24">
        <v>1</v>
      </c>
      <c r="E266" s="24">
        <v>0</v>
      </c>
      <c r="F266" s="69">
        <v>0</v>
      </c>
      <c r="G266" s="63">
        <f t="shared" si="54"/>
        <v>14.375</v>
      </c>
      <c r="H266" s="60">
        <f t="shared" si="67"/>
        <v>0.35763888888888867</v>
      </c>
      <c r="I266" s="54">
        <f>J266*PCUs!$B$2+K266*PCUs!$B$3+L266*PCUs!$B$4+M266*PCUs!$B$5</f>
        <v>4.5</v>
      </c>
      <c r="J266" s="24">
        <v>3</v>
      </c>
      <c r="K266" s="24">
        <v>1</v>
      </c>
      <c r="L266" s="24">
        <v>0</v>
      </c>
      <c r="M266" s="69">
        <v>0</v>
      </c>
      <c r="N266" s="75">
        <f t="shared" si="55"/>
        <v>25.875</v>
      </c>
      <c r="O266" s="60">
        <f t="shared" si="68"/>
        <v>0.35763888888888867</v>
      </c>
      <c r="P266" s="54">
        <f>Q266*PCUs!$B$2+R266*PCUs!$B$3+S266*PCUs!$B$4+T266*PCUs!$B$5</f>
        <v>3</v>
      </c>
      <c r="Q266" s="24">
        <v>3</v>
      </c>
      <c r="R266" s="24">
        <v>0</v>
      </c>
      <c r="S266" s="24">
        <v>0</v>
      </c>
      <c r="T266" s="69">
        <v>0</v>
      </c>
      <c r="U266" s="75">
        <f t="shared" si="56"/>
        <v>17.25</v>
      </c>
    </row>
    <row r="267" spans="1:21" ht="13.5" customHeight="1" x14ac:dyDescent="0.2">
      <c r="A267" s="60">
        <f t="shared" si="66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7"/>
        <v>0.35763888888888867</v>
      </c>
      <c r="I267" s="54">
        <f>J267*PCUs!$B$2+K267*PCUs!$B$3+L267*PCUs!$B$4+M267*PCUs!$B$5</f>
        <v>0</v>
      </c>
      <c r="M267" s="69"/>
      <c r="N267" s="75">
        <f t="shared" si="55"/>
        <v>0</v>
      </c>
      <c r="O267" s="60">
        <f t="shared" si="68"/>
        <v>0.35763888888888867</v>
      </c>
      <c r="P267" s="54">
        <f>Q267*PCUs!$B$2+R267*PCUs!$B$3+S267*PCUs!$B$4+T267*PCUs!$B$5</f>
        <v>0</v>
      </c>
      <c r="T267" s="69"/>
      <c r="U267" s="75">
        <f t="shared" si="56"/>
        <v>0</v>
      </c>
    </row>
    <row r="268" spans="1:21" ht="13.5" customHeight="1" x14ac:dyDescent="0.2">
      <c r="A268" s="60">
        <f t="shared" si="66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7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8"/>
        <v>0.35763888888888867</v>
      </c>
      <c r="P268" s="54">
        <f>Q268*PCUs!$B$2+R268*PCUs!$B$3+S268*PCUs!$B$4+T268*PCUs!$B$5</f>
        <v>0</v>
      </c>
      <c r="T268" s="69"/>
      <c r="U268" s="75">
        <f t="shared" si="56"/>
        <v>0</v>
      </c>
    </row>
    <row r="269" spans="1:21" ht="13.5" customHeight="1" x14ac:dyDescent="0.2">
      <c r="A269" s="60">
        <f t="shared" si="66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T269" s="69"/>
      <c r="U269" s="75">
        <f t="shared" si="56"/>
        <v>0</v>
      </c>
    </row>
    <row r="270" spans="1:21" ht="13.5" customHeight="1" x14ac:dyDescent="0.2">
      <c r="A270" s="60">
        <f t="shared" si="66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T270" s="69"/>
      <c r="U270" s="75">
        <f t="shared" si="56"/>
        <v>0</v>
      </c>
    </row>
    <row r="271" spans="1:21" ht="13.5" customHeight="1" x14ac:dyDescent="0.2">
      <c r="A271" s="60">
        <f t="shared" si="66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T271" s="69"/>
      <c r="U271" s="75">
        <f t="shared" si="56"/>
        <v>0</v>
      </c>
    </row>
    <row r="272" spans="1:21" ht="13.5" customHeight="1" x14ac:dyDescent="0.2">
      <c r="A272" s="60">
        <f t="shared" si="66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T272" s="69"/>
      <c r="U272" s="75">
        <f t="shared" si="56"/>
        <v>0</v>
      </c>
    </row>
    <row r="273" spans="1:21" ht="13.5" customHeight="1" x14ac:dyDescent="0.2">
      <c r="A273" s="60">
        <f t="shared" si="66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T273" s="69"/>
      <c r="U273" s="75">
        <f t="shared" si="56"/>
        <v>0</v>
      </c>
    </row>
    <row r="274" spans="1:21" ht="13.5" customHeight="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6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7.5</v>
      </c>
      <c r="C275" s="24">
        <f>VLOOKUP(B275,B263:F274,2,FALSE)</f>
        <v>6</v>
      </c>
      <c r="D275" s="24">
        <f>VLOOKUP(B275,B263:F274,3,FALSE)</f>
        <v>1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43.125</v>
      </c>
      <c r="H275" s="70">
        <f>H274</f>
        <v>0.35763888888888867</v>
      </c>
      <c r="I275" s="54">
        <f>MAX(I263:I274)</f>
        <v>4.5</v>
      </c>
      <c r="J275" s="24">
        <f>VLOOKUP(I275,I263:M274,2,FALSE)</f>
        <v>3</v>
      </c>
      <c r="K275" s="24">
        <f>VLOOKUP(I275,I263:M274,3,FALSE)</f>
        <v>1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25.875</v>
      </c>
      <c r="O275" s="70">
        <f>O274</f>
        <v>0.35763888888888867</v>
      </c>
      <c r="P275" s="54">
        <f>MAX(P263:P274)</f>
        <v>12.5</v>
      </c>
      <c r="Q275" s="24">
        <f>VLOOKUP(P275,P263:T274,2,FALSE)</f>
        <v>11</v>
      </c>
      <c r="R275" s="24">
        <f>VLOOKUP(P275,P263:T274,3,FALSE)</f>
        <v>1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71.875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4</v>
      </c>
      <c r="C276" s="46">
        <v>4</v>
      </c>
      <c r="D276" s="46">
        <v>0</v>
      </c>
      <c r="E276" s="46">
        <v>0</v>
      </c>
      <c r="F276" s="71">
        <v>0</v>
      </c>
      <c r="G276" s="59">
        <f t="shared" si="54"/>
        <v>23</v>
      </c>
      <c r="H276" s="55">
        <f>H274+"00:05"</f>
        <v>0.36111111111111088</v>
      </c>
      <c r="I276" s="56">
        <f>J276*PCUs!$B$2+K276*PCUs!$B$3+L276*PCUs!$B$4+M276*PCUs!$B$5</f>
        <v>3</v>
      </c>
      <c r="J276" s="46">
        <v>3</v>
      </c>
      <c r="K276" s="46">
        <v>0</v>
      </c>
      <c r="L276" s="46">
        <v>0</v>
      </c>
      <c r="M276" s="71">
        <v>0</v>
      </c>
      <c r="N276" s="35">
        <f t="shared" si="55"/>
        <v>17.25</v>
      </c>
      <c r="O276" s="55">
        <f>O274+"00:05"</f>
        <v>0.36111111111111088</v>
      </c>
      <c r="P276" s="56">
        <f>Q276*PCUs!$B$2+R276*PCUs!$B$3+S276*PCUs!$B$4+T276*PCUs!$B$5</f>
        <v>8</v>
      </c>
      <c r="Q276" s="46">
        <v>8</v>
      </c>
      <c r="R276" s="46">
        <v>0</v>
      </c>
      <c r="S276" s="46">
        <v>0</v>
      </c>
      <c r="T276" s="71">
        <v>0</v>
      </c>
      <c r="U276" s="35">
        <f t="shared" si="56"/>
        <v>46</v>
      </c>
    </row>
    <row r="277" spans="1:21" ht="13.5" customHeight="1" x14ac:dyDescent="0.2">
      <c r="A277" s="60">
        <f t="shared" ref="A277:A287" si="69">A276</f>
        <v>0.36111111111111088</v>
      </c>
      <c r="B277" s="54">
        <f>C277*PCUs!$B$2+D277*PCUs!$B$3+E277*PCUs!$B$4+F277*PCUs!$B$5</f>
        <v>5</v>
      </c>
      <c r="C277" s="24">
        <v>5</v>
      </c>
      <c r="D277" s="24">
        <v>0</v>
      </c>
      <c r="E277" s="24">
        <v>0</v>
      </c>
      <c r="F277" s="69">
        <v>0</v>
      </c>
      <c r="G277" s="63">
        <f t="shared" si="54"/>
        <v>28.75</v>
      </c>
      <c r="H277" s="60">
        <f t="shared" ref="H277:H287" si="70">H276</f>
        <v>0.36111111111111088</v>
      </c>
      <c r="I277" s="54">
        <f>J277*PCUs!$B$2+K277*PCUs!$B$3+L277*PCUs!$B$4+M277*PCUs!$B$5</f>
        <v>2</v>
      </c>
      <c r="J277" s="24">
        <v>2</v>
      </c>
      <c r="K277" s="24">
        <v>0</v>
      </c>
      <c r="L277" s="24">
        <v>0</v>
      </c>
      <c r="M277" s="69">
        <v>0</v>
      </c>
      <c r="N277" s="75">
        <f t="shared" si="55"/>
        <v>11.5</v>
      </c>
      <c r="O277" s="60">
        <f t="shared" ref="O277:O287" si="71">O276</f>
        <v>0.36111111111111088</v>
      </c>
      <c r="P277" s="54">
        <f>Q277*PCUs!$B$2+R277*PCUs!$B$3+S277*PCUs!$B$4+T277*PCUs!$B$5</f>
        <v>1</v>
      </c>
      <c r="Q277" s="24">
        <v>1</v>
      </c>
      <c r="R277" s="24">
        <v>0</v>
      </c>
      <c r="S277" s="24">
        <v>0</v>
      </c>
      <c r="T277" s="69">
        <v>0</v>
      </c>
      <c r="U277" s="75">
        <f t="shared" si="56"/>
        <v>5.75</v>
      </c>
    </row>
    <row r="278" spans="1:21" ht="13.5" customHeight="1" x14ac:dyDescent="0.2">
      <c r="A278" s="60">
        <f t="shared" si="69"/>
        <v>0.36111111111111088</v>
      </c>
      <c r="B278" s="54">
        <f>C278*PCUs!$B$2+D278*PCUs!$B$3+E278*PCUs!$B$4+F278*PCUs!$B$5</f>
        <v>9</v>
      </c>
      <c r="C278" s="24">
        <v>9</v>
      </c>
      <c r="D278" s="24">
        <v>0</v>
      </c>
      <c r="E278" s="24">
        <v>0</v>
      </c>
      <c r="F278" s="69">
        <v>0</v>
      </c>
      <c r="G278" s="63">
        <f t="shared" si="54"/>
        <v>51.75</v>
      </c>
      <c r="H278" s="60">
        <f t="shared" si="70"/>
        <v>0.36111111111111088</v>
      </c>
      <c r="I278" s="54">
        <f>J278*PCUs!$B$2+K278*PCUs!$B$3+L278*PCUs!$B$4+M278*PCUs!$B$5</f>
        <v>5.5</v>
      </c>
      <c r="J278" s="24">
        <v>4</v>
      </c>
      <c r="K278" s="24">
        <v>1</v>
      </c>
      <c r="L278" s="24">
        <v>0</v>
      </c>
      <c r="M278" s="69">
        <v>0</v>
      </c>
      <c r="N278" s="75">
        <f t="shared" si="55"/>
        <v>31.625</v>
      </c>
      <c r="O278" s="60">
        <f t="shared" si="71"/>
        <v>0.36111111111111088</v>
      </c>
      <c r="P278" s="54">
        <f>Q278*PCUs!$B$2+R278*PCUs!$B$3+S278*PCUs!$B$4+T278*PCUs!$B$5</f>
        <v>11</v>
      </c>
      <c r="Q278" s="24">
        <v>11</v>
      </c>
      <c r="R278" s="24">
        <v>0</v>
      </c>
      <c r="S278" s="24">
        <v>0</v>
      </c>
      <c r="T278" s="69">
        <v>0</v>
      </c>
      <c r="U278" s="75">
        <f t="shared" si="56"/>
        <v>63.25</v>
      </c>
    </row>
    <row r="279" spans="1:21" ht="13.5" customHeight="1" x14ac:dyDescent="0.2">
      <c r="A279" s="60">
        <f t="shared" si="69"/>
        <v>0.36111111111111088</v>
      </c>
      <c r="B279" s="54">
        <f>C279*PCUs!$B$2+D279*PCUs!$B$3+E279*PCUs!$B$4+F279*PCUs!$B$5</f>
        <v>0</v>
      </c>
      <c r="F279" s="69"/>
      <c r="G279" s="63">
        <f t="shared" si="54"/>
        <v>0</v>
      </c>
      <c r="H279" s="60">
        <f t="shared" si="70"/>
        <v>0.36111111111111088</v>
      </c>
      <c r="I279" s="54">
        <f>J279*PCUs!$B$2+K279*PCUs!$B$3+L279*PCUs!$B$4+M279*PCUs!$B$5</f>
        <v>0</v>
      </c>
      <c r="M279" s="69"/>
      <c r="N279" s="75">
        <f t="shared" si="55"/>
        <v>0</v>
      </c>
      <c r="O279" s="60">
        <f t="shared" si="71"/>
        <v>0.36111111111111088</v>
      </c>
      <c r="P279" s="54">
        <f>Q279*PCUs!$B$2+R279*PCUs!$B$3+S279*PCUs!$B$4+T279*PCUs!$B$5</f>
        <v>0</v>
      </c>
      <c r="T279" s="69"/>
      <c r="U279" s="75">
        <f t="shared" si="56"/>
        <v>0</v>
      </c>
    </row>
    <row r="280" spans="1:21" ht="13.5" customHeight="1" x14ac:dyDescent="0.2">
      <c r="A280" s="60">
        <f t="shared" si="69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70"/>
        <v>0.36111111111111088</v>
      </c>
      <c r="I280" s="54">
        <f>J280*PCUs!$B$2+K280*PCUs!$B$3+L280*PCUs!$B$4+M280*PCUs!$B$5</f>
        <v>0</v>
      </c>
      <c r="M280" s="69"/>
      <c r="N280" s="75">
        <f t="shared" si="55"/>
        <v>0</v>
      </c>
      <c r="O280" s="60">
        <f t="shared" si="71"/>
        <v>0.36111111111111088</v>
      </c>
      <c r="P280" s="54">
        <f>Q280*PCUs!$B$2+R280*PCUs!$B$3+S280*PCUs!$B$4+T280*PCUs!$B$5</f>
        <v>0</v>
      </c>
      <c r="T280" s="69"/>
      <c r="U280" s="75">
        <f t="shared" si="56"/>
        <v>0</v>
      </c>
    </row>
    <row r="281" spans="1:21" ht="13.5" customHeight="1" x14ac:dyDescent="0.2">
      <c r="A281" s="60">
        <f t="shared" si="69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70"/>
        <v>0.36111111111111088</v>
      </c>
      <c r="I281" s="54">
        <f>J281*PCUs!$B$2+K281*PCUs!$B$3+L281*PCUs!$B$4+M281*PCUs!$B$5</f>
        <v>0</v>
      </c>
      <c r="M281" s="69"/>
      <c r="N281" s="75">
        <f t="shared" si="55"/>
        <v>0</v>
      </c>
      <c r="O281" s="60">
        <f t="shared" si="71"/>
        <v>0.36111111111111088</v>
      </c>
      <c r="P281" s="54">
        <f>Q281*PCUs!$B$2+R281*PCUs!$B$3+S281*PCUs!$B$4+T281*PCUs!$B$5</f>
        <v>0</v>
      </c>
      <c r="T281" s="69"/>
      <c r="U281" s="75">
        <f t="shared" si="56"/>
        <v>0</v>
      </c>
    </row>
    <row r="282" spans="1:21" ht="13.5" customHeight="1" x14ac:dyDescent="0.2">
      <c r="A282" s="60">
        <f t="shared" si="69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T282" s="69"/>
      <c r="U282" s="75">
        <f t="shared" si="56"/>
        <v>0</v>
      </c>
    </row>
    <row r="283" spans="1:21" ht="13.5" customHeight="1" x14ac:dyDescent="0.2">
      <c r="A283" s="60">
        <f t="shared" si="69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T283" s="69"/>
      <c r="U283" s="75">
        <f t="shared" si="56"/>
        <v>0</v>
      </c>
    </row>
    <row r="284" spans="1:21" ht="13.5" customHeight="1" x14ac:dyDescent="0.2">
      <c r="A284" s="60">
        <f t="shared" si="69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T284" s="69"/>
      <c r="U284" s="75">
        <f t="shared" si="56"/>
        <v>0</v>
      </c>
    </row>
    <row r="285" spans="1:21" ht="13.5" customHeight="1" x14ac:dyDescent="0.2">
      <c r="A285" s="60">
        <f t="shared" si="69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T285" s="69"/>
      <c r="U285" s="75">
        <f t="shared" si="56"/>
        <v>0</v>
      </c>
    </row>
    <row r="286" spans="1:21" ht="13.5" customHeight="1" x14ac:dyDescent="0.2">
      <c r="A286" s="60">
        <f t="shared" si="69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T286" s="69"/>
      <c r="U286" s="75">
        <f t="shared" si="56"/>
        <v>0</v>
      </c>
    </row>
    <row r="287" spans="1:21" ht="13.5" customHeight="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6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9</v>
      </c>
      <c r="C288" s="24">
        <f>VLOOKUP(B288,B276:F287,2,FALSE)</f>
        <v>9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51.75</v>
      </c>
      <c r="H288" s="70">
        <f>H287</f>
        <v>0.36111111111111088</v>
      </c>
      <c r="I288" s="54">
        <f>MAX(I276:I287)</f>
        <v>5.5</v>
      </c>
      <c r="J288" s="24">
        <f>VLOOKUP(I288,I276:M287,2,FALSE)</f>
        <v>4</v>
      </c>
      <c r="K288" s="24">
        <f>VLOOKUP(I288,I276:M287,3,FALSE)</f>
        <v>1</v>
      </c>
      <c r="L288" s="24">
        <f>VLOOKUP(I288,I276:M287,4,FALSE)</f>
        <v>0</v>
      </c>
      <c r="M288" s="69">
        <f>VLOOKUP(I288,I276:M287,5,FALSE)</f>
        <v>0</v>
      </c>
      <c r="N288" s="75">
        <f t="shared" si="55"/>
        <v>31.625</v>
      </c>
      <c r="O288" s="70">
        <f>O287</f>
        <v>0.36111111111111088</v>
      </c>
      <c r="P288" s="54">
        <f>MAX(P276:P287)</f>
        <v>11</v>
      </c>
      <c r="Q288" s="24">
        <f>VLOOKUP(P288,P276:T287,2,FALSE)</f>
        <v>11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63.25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10</v>
      </c>
      <c r="C289" s="46">
        <v>10</v>
      </c>
      <c r="D289" s="46">
        <v>0</v>
      </c>
      <c r="E289" s="46">
        <v>0</v>
      </c>
      <c r="F289" s="71">
        <v>0</v>
      </c>
      <c r="G289" s="59">
        <f t="shared" si="54"/>
        <v>57.5</v>
      </c>
      <c r="H289" s="55">
        <f>H287+"00:05"</f>
        <v>0.36458333333333309</v>
      </c>
      <c r="I289" s="56">
        <f>J289*PCUs!$B$2+K289*PCUs!$B$3+L289*PCUs!$B$4+M289*PCUs!$B$5</f>
        <v>5</v>
      </c>
      <c r="J289" s="46">
        <v>5</v>
      </c>
      <c r="K289" s="46">
        <v>0</v>
      </c>
      <c r="L289" s="46">
        <v>0</v>
      </c>
      <c r="M289" s="71">
        <v>0</v>
      </c>
      <c r="N289" s="35">
        <f t="shared" si="55"/>
        <v>28.75</v>
      </c>
      <c r="O289" s="55">
        <f>O287+"00:05"</f>
        <v>0.36458333333333309</v>
      </c>
      <c r="P289" s="56">
        <f>Q289*PCUs!$B$2+R289*PCUs!$B$3+S289*PCUs!$B$4+T289*PCUs!$B$5</f>
        <v>4.3</v>
      </c>
      <c r="Q289" s="46">
        <v>2</v>
      </c>
      <c r="R289" s="46">
        <v>0</v>
      </c>
      <c r="S289" s="46">
        <v>1</v>
      </c>
      <c r="T289" s="71">
        <v>0</v>
      </c>
      <c r="U289" s="35">
        <f t="shared" si="56"/>
        <v>24.724999999999998</v>
      </c>
    </row>
    <row r="290" spans="1:21" ht="13.5" customHeight="1" x14ac:dyDescent="0.2">
      <c r="A290" s="60">
        <f t="shared" ref="A290:A300" si="72">A289</f>
        <v>0.36458333333333309</v>
      </c>
      <c r="B290" s="54">
        <f>C290*PCUs!$B$2+D290*PCUs!$B$3+E290*PCUs!$B$4+F290*PCUs!$B$5</f>
        <v>3.5</v>
      </c>
      <c r="C290" s="24">
        <v>2</v>
      </c>
      <c r="D290" s="24">
        <v>1</v>
      </c>
      <c r="E290" s="24">
        <v>0</v>
      </c>
      <c r="F290" s="69">
        <v>0</v>
      </c>
      <c r="G290" s="63">
        <f t="shared" si="54"/>
        <v>20.125</v>
      </c>
      <c r="H290" s="60">
        <f t="shared" ref="H290:H300" si="73">H289</f>
        <v>0.36458333333333309</v>
      </c>
      <c r="I290" s="54">
        <f>J290*PCUs!$B$2+K290*PCUs!$B$3+L290*PCUs!$B$4+M290*PCUs!$B$5</f>
        <v>4</v>
      </c>
      <c r="J290" s="24">
        <v>4</v>
      </c>
      <c r="K290" s="24">
        <v>0</v>
      </c>
      <c r="L290" s="24">
        <v>0</v>
      </c>
      <c r="M290" s="69">
        <v>0</v>
      </c>
      <c r="N290" s="75">
        <f t="shared" si="55"/>
        <v>23</v>
      </c>
      <c r="O290" s="60">
        <f t="shared" ref="O290:O300" si="74">O289</f>
        <v>0.36458333333333309</v>
      </c>
      <c r="P290" s="54">
        <f>Q290*PCUs!$B$2+R290*PCUs!$B$3+S290*PCUs!$B$4+T290*PCUs!$B$5</f>
        <v>2</v>
      </c>
      <c r="Q290" s="24">
        <v>2</v>
      </c>
      <c r="R290" s="24">
        <v>0</v>
      </c>
      <c r="S290" s="24">
        <v>0</v>
      </c>
      <c r="T290" s="69">
        <v>0</v>
      </c>
      <c r="U290" s="75">
        <f t="shared" si="56"/>
        <v>11.5</v>
      </c>
    </row>
    <row r="291" spans="1:21" ht="13.5" customHeight="1" x14ac:dyDescent="0.2">
      <c r="A291" s="60">
        <f t="shared" si="72"/>
        <v>0.36458333333333309</v>
      </c>
      <c r="B291" s="54">
        <f>C291*PCUs!$B$2+D291*PCUs!$B$3+E291*PCUs!$B$4+F291*PCUs!$B$5</f>
        <v>6</v>
      </c>
      <c r="C291" s="24">
        <v>6</v>
      </c>
      <c r="D291" s="24">
        <v>0</v>
      </c>
      <c r="E291" s="24">
        <v>0</v>
      </c>
      <c r="F291" s="69">
        <v>0</v>
      </c>
      <c r="G291" s="63">
        <f t="shared" si="54"/>
        <v>34.5</v>
      </c>
      <c r="H291" s="60">
        <f t="shared" si="73"/>
        <v>0.36458333333333309</v>
      </c>
      <c r="I291" s="54">
        <f>J291*PCUs!$B$2+K291*PCUs!$B$3+L291*PCUs!$B$4+M291*PCUs!$B$5</f>
        <v>5</v>
      </c>
      <c r="J291" s="24">
        <v>5</v>
      </c>
      <c r="K291" s="24">
        <v>0</v>
      </c>
      <c r="L291" s="24">
        <v>0</v>
      </c>
      <c r="M291" s="69">
        <v>0</v>
      </c>
      <c r="N291" s="75">
        <f t="shared" si="55"/>
        <v>28.75</v>
      </c>
      <c r="O291" s="60">
        <f t="shared" si="74"/>
        <v>0.36458333333333309</v>
      </c>
      <c r="P291" s="54">
        <f>Q291*PCUs!$B$2+R291*PCUs!$B$3+S291*PCUs!$B$4+T291*PCUs!$B$5</f>
        <v>8</v>
      </c>
      <c r="Q291" s="24">
        <v>8</v>
      </c>
      <c r="R291" s="24">
        <v>0</v>
      </c>
      <c r="S291" s="24">
        <v>0</v>
      </c>
      <c r="T291" s="69">
        <v>0</v>
      </c>
      <c r="U291" s="75">
        <f t="shared" si="56"/>
        <v>46</v>
      </c>
    </row>
    <row r="292" spans="1:21" ht="13.5" customHeight="1" x14ac:dyDescent="0.2">
      <c r="A292" s="60">
        <f t="shared" si="72"/>
        <v>0.36458333333333309</v>
      </c>
      <c r="B292" s="54">
        <f>C292*PCUs!$B$2+D292*PCUs!$B$3+E292*PCUs!$B$4+F292*PCUs!$B$5</f>
        <v>7</v>
      </c>
      <c r="C292" s="24">
        <v>7</v>
      </c>
      <c r="D292" s="24">
        <v>0</v>
      </c>
      <c r="E292" s="24">
        <v>0</v>
      </c>
      <c r="F292" s="69">
        <v>0</v>
      </c>
      <c r="G292" s="63">
        <f t="shared" si="54"/>
        <v>40.25</v>
      </c>
      <c r="H292" s="60">
        <f t="shared" si="73"/>
        <v>0.36458333333333309</v>
      </c>
      <c r="I292" s="54">
        <f>J292*PCUs!$B$2+K292*PCUs!$B$3+L292*PCUs!$B$4+M292*PCUs!$B$5</f>
        <v>3</v>
      </c>
      <c r="J292" s="24">
        <v>3</v>
      </c>
      <c r="K292" s="24">
        <v>0</v>
      </c>
      <c r="L292" s="24">
        <v>0</v>
      </c>
      <c r="M292" s="69">
        <v>0</v>
      </c>
      <c r="N292" s="75">
        <f t="shared" si="55"/>
        <v>17.25</v>
      </c>
      <c r="O292" s="60">
        <f t="shared" si="74"/>
        <v>0.36458333333333309</v>
      </c>
      <c r="P292" s="54">
        <f>Q292*PCUs!$B$2+R292*PCUs!$B$3+S292*PCUs!$B$4+T292*PCUs!$B$5</f>
        <v>5.5</v>
      </c>
      <c r="Q292" s="24">
        <v>4</v>
      </c>
      <c r="R292" s="24">
        <v>1</v>
      </c>
      <c r="S292" s="24">
        <v>0</v>
      </c>
      <c r="T292" s="69">
        <v>0</v>
      </c>
      <c r="U292" s="75">
        <f t="shared" si="56"/>
        <v>31.625</v>
      </c>
    </row>
    <row r="293" spans="1:21" ht="13.5" customHeight="1" x14ac:dyDescent="0.2">
      <c r="A293" s="60">
        <f t="shared" si="72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73"/>
        <v>0.36458333333333309</v>
      </c>
      <c r="I293" s="54">
        <f>J293*PCUs!$B$2+K293*PCUs!$B$3+L293*PCUs!$B$4+M293*PCUs!$B$5</f>
        <v>0</v>
      </c>
      <c r="M293" s="69"/>
      <c r="N293" s="75">
        <f t="shared" si="55"/>
        <v>0</v>
      </c>
      <c r="O293" s="60">
        <f t="shared" si="74"/>
        <v>0.36458333333333309</v>
      </c>
      <c r="P293" s="54">
        <f>Q293*PCUs!$B$2+R293*PCUs!$B$3+S293*PCUs!$B$4+T293*PCUs!$B$5</f>
        <v>0</v>
      </c>
      <c r="T293" s="69"/>
      <c r="U293" s="75">
        <f t="shared" si="56"/>
        <v>0</v>
      </c>
    </row>
    <row r="294" spans="1:21" ht="13.5" customHeight="1" x14ac:dyDescent="0.2">
      <c r="A294" s="60">
        <f t="shared" si="72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73"/>
        <v>0.36458333333333309</v>
      </c>
      <c r="I294" s="54">
        <f>J294*PCUs!$B$2+K294*PCUs!$B$3+L294*PCUs!$B$4+M294*PCUs!$B$5</f>
        <v>0</v>
      </c>
      <c r="M294" s="69"/>
      <c r="N294" s="75">
        <f t="shared" si="55"/>
        <v>0</v>
      </c>
      <c r="O294" s="60">
        <f t="shared" si="74"/>
        <v>0.36458333333333309</v>
      </c>
      <c r="P294" s="54">
        <f>Q294*PCUs!$B$2+R294*PCUs!$B$3+S294*PCUs!$B$4+T294*PCUs!$B$5</f>
        <v>0</v>
      </c>
      <c r="T294" s="69"/>
      <c r="U294" s="75">
        <f t="shared" si="56"/>
        <v>0</v>
      </c>
    </row>
    <row r="295" spans="1:21" ht="13.5" customHeight="1" x14ac:dyDescent="0.2">
      <c r="A295" s="60">
        <f t="shared" si="72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T295" s="69"/>
      <c r="U295" s="75">
        <f t="shared" si="56"/>
        <v>0</v>
      </c>
    </row>
    <row r="296" spans="1:21" ht="13.5" customHeight="1" x14ac:dyDescent="0.2">
      <c r="A296" s="60">
        <f t="shared" si="72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T296" s="69"/>
      <c r="U296" s="75">
        <f t="shared" si="56"/>
        <v>0</v>
      </c>
    </row>
    <row r="297" spans="1:21" ht="13.5" customHeight="1" x14ac:dyDescent="0.2">
      <c r="A297" s="60">
        <f t="shared" si="72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T297" s="69"/>
      <c r="U297" s="75">
        <f t="shared" si="56"/>
        <v>0</v>
      </c>
    </row>
    <row r="298" spans="1:21" ht="13.5" customHeight="1" x14ac:dyDescent="0.2">
      <c r="A298" s="60">
        <f t="shared" si="72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T298" s="69"/>
      <c r="U298" s="75">
        <f t="shared" si="56"/>
        <v>0</v>
      </c>
    </row>
    <row r="299" spans="1:21" ht="13.5" customHeight="1" x14ac:dyDescent="0.2">
      <c r="A299" s="60">
        <f t="shared" si="72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T299" s="69"/>
      <c r="U299" s="75">
        <f t="shared" si="56"/>
        <v>0</v>
      </c>
    </row>
    <row r="300" spans="1:21" ht="13.5" customHeight="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6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10</v>
      </c>
      <c r="C301" s="24">
        <f>VLOOKUP(B301,B289:F300,2,FALSE)</f>
        <v>10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57.5</v>
      </c>
      <c r="H301" s="70">
        <f>H300</f>
        <v>0.36458333333333309</v>
      </c>
      <c r="I301" s="54">
        <f>MAX(I289:I300)</f>
        <v>5</v>
      </c>
      <c r="J301" s="24">
        <f>VLOOKUP(I301,I289:M300,2,FALSE)</f>
        <v>5</v>
      </c>
      <c r="K301" s="24">
        <f>VLOOKUP(I301,I289:M300,3,FALSE)</f>
        <v>0</v>
      </c>
      <c r="L301" s="24">
        <f>VLOOKUP(I301,I289:M300,4,FALSE)</f>
        <v>0</v>
      </c>
      <c r="M301" s="69">
        <f>VLOOKUP(I301,I289:M300,5,FALSE)</f>
        <v>0</v>
      </c>
      <c r="N301" s="75">
        <f t="shared" si="55"/>
        <v>28.75</v>
      </c>
      <c r="O301" s="70">
        <f>O300</f>
        <v>0.36458333333333309</v>
      </c>
      <c r="P301" s="54">
        <f>MAX(P289:P300)</f>
        <v>8</v>
      </c>
      <c r="Q301" s="24">
        <f>VLOOKUP(P301,P289:T300,2,FALSE)</f>
        <v>8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46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9</v>
      </c>
      <c r="C302" s="46">
        <v>9</v>
      </c>
      <c r="D302" s="46">
        <v>0</v>
      </c>
      <c r="E302" s="46">
        <v>0</v>
      </c>
      <c r="F302" s="71">
        <v>0</v>
      </c>
      <c r="G302" s="59">
        <f t="shared" si="54"/>
        <v>51.75</v>
      </c>
      <c r="H302" s="55">
        <f>H300+"00:05"</f>
        <v>0.3680555555555553</v>
      </c>
      <c r="I302" s="56">
        <f>J302*PCUs!$B$2+K302*PCUs!$B$3+L302*PCUs!$B$4+M302*PCUs!$B$5</f>
        <v>5</v>
      </c>
      <c r="J302" s="46">
        <v>5</v>
      </c>
      <c r="K302" s="46">
        <v>0</v>
      </c>
      <c r="L302" s="46">
        <v>0</v>
      </c>
      <c r="M302" s="71">
        <v>0</v>
      </c>
      <c r="N302" s="35">
        <f t="shared" si="55"/>
        <v>28.75</v>
      </c>
      <c r="O302" s="55">
        <f>O300+"00:05"</f>
        <v>0.3680555555555553</v>
      </c>
      <c r="P302" s="56">
        <f>Q302*PCUs!$B$2+R302*PCUs!$B$3+S302*PCUs!$B$4+T302*PCUs!$B$5</f>
        <v>3.5</v>
      </c>
      <c r="Q302" s="46">
        <v>2</v>
      </c>
      <c r="R302" s="46">
        <v>1</v>
      </c>
      <c r="S302" s="46">
        <v>0</v>
      </c>
      <c r="T302" s="71">
        <v>0</v>
      </c>
      <c r="U302" s="35">
        <f t="shared" si="56"/>
        <v>20.125</v>
      </c>
    </row>
    <row r="303" spans="1:21" ht="13.5" customHeight="1" x14ac:dyDescent="0.2">
      <c r="A303" s="60">
        <f t="shared" ref="A303:A313" si="75">A302</f>
        <v>0.3680555555555553</v>
      </c>
      <c r="B303" s="54">
        <f>C303*PCUs!$B$2+D303*PCUs!$B$3+E303*PCUs!$B$4+F303*PCUs!$B$5</f>
        <v>8</v>
      </c>
      <c r="C303" s="24">
        <v>8</v>
      </c>
      <c r="D303" s="24">
        <v>0</v>
      </c>
      <c r="E303" s="24">
        <v>0</v>
      </c>
      <c r="F303" s="69">
        <v>0</v>
      </c>
      <c r="G303" s="63">
        <f t="shared" si="54"/>
        <v>46</v>
      </c>
      <c r="H303" s="60">
        <f t="shared" ref="H303:H313" si="76">H302</f>
        <v>0.3680555555555553</v>
      </c>
      <c r="I303" s="54">
        <f>J303*PCUs!$B$2+K303*PCUs!$B$3+L303*PCUs!$B$4+M303*PCUs!$B$5</f>
        <v>5.5</v>
      </c>
      <c r="J303" s="24">
        <v>4</v>
      </c>
      <c r="K303" s="24">
        <v>1</v>
      </c>
      <c r="L303" s="24">
        <v>0</v>
      </c>
      <c r="M303" s="69">
        <v>0</v>
      </c>
      <c r="N303" s="75">
        <f t="shared" si="55"/>
        <v>31.625</v>
      </c>
      <c r="O303" s="60">
        <f t="shared" ref="O303:O313" si="77">O302</f>
        <v>0.3680555555555553</v>
      </c>
      <c r="P303" s="54">
        <f>Q303*PCUs!$B$2+R303*PCUs!$B$3+S303*PCUs!$B$4+T303*PCUs!$B$5</f>
        <v>3.5</v>
      </c>
      <c r="Q303" s="24">
        <v>2</v>
      </c>
      <c r="R303" s="24">
        <v>1</v>
      </c>
      <c r="S303" s="24">
        <v>0</v>
      </c>
      <c r="T303" s="69">
        <v>0</v>
      </c>
      <c r="U303" s="75">
        <f t="shared" si="56"/>
        <v>20.125</v>
      </c>
    </row>
    <row r="304" spans="1:21" ht="13.5" customHeight="1" x14ac:dyDescent="0.2">
      <c r="A304" s="60">
        <f t="shared" si="75"/>
        <v>0.3680555555555553</v>
      </c>
      <c r="B304" s="54">
        <f>C304*PCUs!$B$2+D304*PCUs!$B$3+E304*PCUs!$B$4+F304*PCUs!$B$5</f>
        <v>7.5</v>
      </c>
      <c r="C304" s="24">
        <v>6</v>
      </c>
      <c r="D304" s="24">
        <v>1</v>
      </c>
      <c r="E304" s="24">
        <v>0</v>
      </c>
      <c r="F304" s="69">
        <v>0</v>
      </c>
      <c r="G304" s="63">
        <f t="shared" si="54"/>
        <v>43.125</v>
      </c>
      <c r="H304" s="60">
        <f t="shared" si="76"/>
        <v>0.3680555555555553</v>
      </c>
      <c r="I304" s="54">
        <f>J304*PCUs!$B$2+K304*PCUs!$B$3+L304*PCUs!$B$4+M304*PCUs!$B$5</f>
        <v>0</v>
      </c>
      <c r="J304" s="24">
        <v>0</v>
      </c>
      <c r="K304" s="24">
        <v>0</v>
      </c>
      <c r="L304" s="24">
        <v>0</v>
      </c>
      <c r="M304" s="69">
        <v>0</v>
      </c>
      <c r="N304" s="75">
        <f t="shared" si="55"/>
        <v>0</v>
      </c>
      <c r="O304" s="60">
        <f t="shared" si="77"/>
        <v>0.3680555555555553</v>
      </c>
      <c r="P304" s="54">
        <f>Q304*PCUs!$B$2+R304*PCUs!$B$3+S304*PCUs!$B$4+T304*PCUs!$B$5</f>
        <v>3</v>
      </c>
      <c r="Q304" s="24">
        <v>3</v>
      </c>
      <c r="R304" s="24">
        <v>0</v>
      </c>
      <c r="S304" s="24">
        <v>0</v>
      </c>
      <c r="T304" s="69">
        <v>0</v>
      </c>
      <c r="U304" s="75">
        <f t="shared" si="56"/>
        <v>17.25</v>
      </c>
    </row>
    <row r="305" spans="1:21" ht="13.5" customHeight="1" x14ac:dyDescent="0.2">
      <c r="A305" s="60">
        <f t="shared" si="75"/>
        <v>0.3680555555555553</v>
      </c>
      <c r="B305" s="54">
        <f>C305*PCUs!$B$2+D305*PCUs!$B$3+E305*PCUs!$B$4+F305*PCUs!$B$5</f>
        <v>6</v>
      </c>
      <c r="C305" s="24">
        <v>6</v>
      </c>
      <c r="D305" s="24">
        <v>0</v>
      </c>
      <c r="E305" s="24">
        <v>0</v>
      </c>
      <c r="F305" s="69">
        <v>0</v>
      </c>
      <c r="G305" s="63">
        <f t="shared" si="54"/>
        <v>34.5</v>
      </c>
      <c r="H305" s="60">
        <f t="shared" si="76"/>
        <v>0.3680555555555553</v>
      </c>
      <c r="I305" s="54">
        <f>J305*PCUs!$B$2+K305*PCUs!$B$3+L305*PCUs!$B$4+M305*PCUs!$B$5</f>
        <v>1</v>
      </c>
      <c r="J305" s="24">
        <v>1</v>
      </c>
      <c r="K305" s="24">
        <v>0</v>
      </c>
      <c r="L305" s="24">
        <v>0</v>
      </c>
      <c r="M305" s="69">
        <v>0</v>
      </c>
      <c r="N305" s="75">
        <f t="shared" si="55"/>
        <v>5.75</v>
      </c>
      <c r="O305" s="60">
        <f t="shared" si="77"/>
        <v>0.3680555555555553</v>
      </c>
      <c r="P305" s="54">
        <f>Q305*PCUs!$B$2+R305*PCUs!$B$3+S305*PCUs!$B$4+T305*PCUs!$B$5</f>
        <v>7</v>
      </c>
      <c r="Q305" s="24">
        <v>7</v>
      </c>
      <c r="R305" s="24">
        <v>0</v>
      </c>
      <c r="S305" s="24">
        <v>0</v>
      </c>
      <c r="T305" s="69">
        <v>0</v>
      </c>
      <c r="U305" s="75">
        <f t="shared" si="56"/>
        <v>40.25</v>
      </c>
    </row>
    <row r="306" spans="1:21" ht="13.5" customHeight="1" x14ac:dyDescent="0.2">
      <c r="A306" s="60">
        <f t="shared" si="75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6"/>
        <v>0.3680555555555553</v>
      </c>
      <c r="I306" s="54">
        <f>J306*PCUs!$B$2+K306*PCUs!$B$3+L306*PCUs!$B$4+M306*PCUs!$B$5</f>
        <v>0</v>
      </c>
      <c r="M306" s="69"/>
      <c r="N306" s="75">
        <f t="shared" si="55"/>
        <v>0</v>
      </c>
      <c r="O306" s="60">
        <f t="shared" si="77"/>
        <v>0.3680555555555553</v>
      </c>
      <c r="P306" s="54">
        <f>Q306*PCUs!$B$2+R306*PCUs!$B$3+S306*PCUs!$B$4+T306*PCUs!$B$5</f>
        <v>0</v>
      </c>
      <c r="T306" s="69"/>
      <c r="U306" s="75">
        <f t="shared" si="56"/>
        <v>0</v>
      </c>
    </row>
    <row r="307" spans="1:21" ht="13.5" customHeight="1" x14ac:dyDescent="0.2">
      <c r="A307" s="60">
        <f t="shared" si="75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6"/>
        <v>0.3680555555555553</v>
      </c>
      <c r="I307" s="54">
        <f>J307*PCUs!$B$2+K307*PCUs!$B$3+L307*PCUs!$B$4+M307*PCUs!$B$5</f>
        <v>0</v>
      </c>
      <c r="M307" s="69"/>
      <c r="N307" s="75">
        <f t="shared" si="55"/>
        <v>0</v>
      </c>
      <c r="O307" s="60">
        <f t="shared" si="77"/>
        <v>0.3680555555555553</v>
      </c>
      <c r="P307" s="54">
        <f>Q307*PCUs!$B$2+R307*PCUs!$B$3+S307*PCUs!$B$4+T307*PCUs!$B$5</f>
        <v>0</v>
      </c>
      <c r="T307" s="69"/>
      <c r="U307" s="75">
        <f t="shared" si="56"/>
        <v>0</v>
      </c>
    </row>
    <row r="308" spans="1:21" ht="13.5" customHeight="1" x14ac:dyDescent="0.2">
      <c r="A308" s="60">
        <f t="shared" si="75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0</v>
      </c>
      <c r="M308" s="69"/>
      <c r="N308" s="75">
        <f t="shared" si="55"/>
        <v>0</v>
      </c>
      <c r="O308" s="60">
        <f t="shared" si="77"/>
        <v>0.3680555555555553</v>
      </c>
      <c r="P308" s="54">
        <f>Q308*PCUs!$B$2+R308*PCUs!$B$3+S308*PCUs!$B$4+T308*PCUs!$B$5</f>
        <v>0</v>
      </c>
      <c r="T308" s="69"/>
      <c r="U308" s="75">
        <f t="shared" si="56"/>
        <v>0</v>
      </c>
    </row>
    <row r="309" spans="1:21" ht="13.5" customHeight="1" x14ac:dyDescent="0.2">
      <c r="A309" s="60">
        <f t="shared" si="75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T309" s="69"/>
      <c r="U309" s="75">
        <f t="shared" si="56"/>
        <v>0</v>
      </c>
    </row>
    <row r="310" spans="1:21" ht="13.5" customHeight="1" x14ac:dyDescent="0.2">
      <c r="A310" s="60">
        <f t="shared" si="75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T310" s="69"/>
      <c r="U310" s="75">
        <f t="shared" si="56"/>
        <v>0</v>
      </c>
    </row>
    <row r="311" spans="1:21" ht="13.5" customHeight="1" x14ac:dyDescent="0.2">
      <c r="A311" s="60">
        <f t="shared" si="75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T311" s="69"/>
      <c r="U311" s="75">
        <f t="shared" si="56"/>
        <v>0</v>
      </c>
    </row>
    <row r="312" spans="1:21" ht="13.5" customHeight="1" x14ac:dyDescent="0.2">
      <c r="A312" s="60">
        <f t="shared" si="75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T312" s="69"/>
      <c r="U312" s="75">
        <f t="shared" si="56"/>
        <v>0</v>
      </c>
    </row>
    <row r="313" spans="1:21" ht="13.5" customHeight="1" x14ac:dyDescent="0.2">
      <c r="A313" s="60">
        <f t="shared" si="75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6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9</v>
      </c>
      <c r="C314" s="24">
        <f>VLOOKUP(B314,B302:F313,2,FALSE)</f>
        <v>9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51.75</v>
      </c>
      <c r="H314" s="70">
        <f>H313</f>
        <v>0.3680555555555553</v>
      </c>
      <c r="I314" s="54">
        <f>MAX(I302:I313)</f>
        <v>5.5</v>
      </c>
      <c r="J314" s="24">
        <f>VLOOKUP(I314,I302:M313,2,FALSE)</f>
        <v>4</v>
      </c>
      <c r="K314" s="24">
        <f>VLOOKUP(I314,I302:M313,3,FALSE)</f>
        <v>1</v>
      </c>
      <c r="L314" s="24">
        <f>VLOOKUP(I314,I302:M313,4,FALSE)</f>
        <v>0</v>
      </c>
      <c r="M314" s="69">
        <f>VLOOKUP(I314,I302:M313,5,FALSE)</f>
        <v>0</v>
      </c>
      <c r="N314" s="75">
        <f t="shared" si="55"/>
        <v>31.625</v>
      </c>
      <c r="O314" s="70">
        <f>O313</f>
        <v>0.3680555555555553</v>
      </c>
      <c r="P314" s="54">
        <f>MAX(P302:P313)</f>
        <v>7</v>
      </c>
      <c r="Q314" s="24">
        <f>VLOOKUP(P314,P302:T313,2,FALSE)</f>
        <v>7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40.25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7</v>
      </c>
      <c r="C315" s="46">
        <v>7</v>
      </c>
      <c r="D315" s="46">
        <v>0</v>
      </c>
      <c r="E315" s="46">
        <v>0</v>
      </c>
      <c r="F315" s="71">
        <v>0</v>
      </c>
      <c r="G315" s="59">
        <f t="shared" si="54"/>
        <v>40.25</v>
      </c>
      <c r="H315" s="55">
        <f>H313+"00:05"</f>
        <v>0.37152777777777751</v>
      </c>
      <c r="I315" s="56">
        <f>J315*PCUs!$B$2+K315*PCUs!$B$3+L315*PCUs!$B$4+M315*PCUs!$B$5</f>
        <v>2</v>
      </c>
      <c r="J315" s="46">
        <v>2</v>
      </c>
      <c r="K315" s="46">
        <v>0</v>
      </c>
      <c r="L315" s="46">
        <v>0</v>
      </c>
      <c r="M315" s="71">
        <v>0</v>
      </c>
      <c r="N315" s="35">
        <f t="shared" si="55"/>
        <v>11.5</v>
      </c>
      <c r="O315" s="55">
        <f>O313+"00:05"</f>
        <v>0.37152777777777751</v>
      </c>
      <c r="P315" s="56">
        <f>Q315*PCUs!$B$2+R315*PCUs!$B$3+S315*PCUs!$B$4+T315*PCUs!$B$5</f>
        <v>7.3</v>
      </c>
      <c r="Q315" s="46">
        <v>5</v>
      </c>
      <c r="R315" s="46">
        <v>0</v>
      </c>
      <c r="S315" s="46">
        <v>1</v>
      </c>
      <c r="T315" s="71">
        <v>0</v>
      </c>
      <c r="U315" s="35">
        <f t="shared" si="56"/>
        <v>41.975000000000001</v>
      </c>
    </row>
    <row r="316" spans="1:21" ht="13.5" customHeight="1" x14ac:dyDescent="0.2">
      <c r="A316" s="60">
        <f t="shared" ref="A316:A326" si="78">A315</f>
        <v>0.37152777777777751</v>
      </c>
      <c r="B316" s="54">
        <f>C316*PCUs!$B$2+D316*PCUs!$B$3+E316*PCUs!$B$4+F316*PCUs!$B$5</f>
        <v>4</v>
      </c>
      <c r="C316" s="24">
        <v>4</v>
      </c>
      <c r="D316" s="24">
        <v>0</v>
      </c>
      <c r="E316" s="24">
        <v>0</v>
      </c>
      <c r="F316" s="69">
        <v>0</v>
      </c>
      <c r="G316" s="63">
        <f t="shared" si="54"/>
        <v>23</v>
      </c>
      <c r="H316" s="60">
        <f t="shared" ref="H316:H326" si="79">H315</f>
        <v>0.37152777777777751</v>
      </c>
      <c r="I316" s="54">
        <f>J316*PCUs!$B$2+K316*PCUs!$B$3+L316*PCUs!$B$4+M316*PCUs!$B$5</f>
        <v>3</v>
      </c>
      <c r="J316" s="24">
        <v>3</v>
      </c>
      <c r="K316" s="24">
        <v>0</v>
      </c>
      <c r="L316" s="24">
        <v>0</v>
      </c>
      <c r="M316" s="69">
        <v>0</v>
      </c>
      <c r="N316" s="75">
        <f t="shared" si="55"/>
        <v>17.25</v>
      </c>
      <c r="O316" s="60">
        <f t="shared" ref="O316:O326" si="80">O315</f>
        <v>0.37152777777777751</v>
      </c>
      <c r="P316" s="54">
        <f>Q316*PCUs!$B$2+R316*PCUs!$B$3+S316*PCUs!$B$4+T316*PCUs!$B$5</f>
        <v>8</v>
      </c>
      <c r="Q316" s="24">
        <v>8</v>
      </c>
      <c r="R316" s="24">
        <v>0</v>
      </c>
      <c r="S316" s="24">
        <v>0</v>
      </c>
      <c r="T316" s="69">
        <v>0</v>
      </c>
      <c r="U316" s="75">
        <f t="shared" si="56"/>
        <v>46</v>
      </c>
    </row>
    <row r="317" spans="1:21" ht="13.5" customHeight="1" x14ac:dyDescent="0.2">
      <c r="A317" s="60">
        <f t="shared" si="78"/>
        <v>0.37152777777777751</v>
      </c>
      <c r="B317" s="54">
        <f>C317*PCUs!$B$2+D317*PCUs!$B$3+E317*PCUs!$B$4+F317*PCUs!$B$5</f>
        <v>6</v>
      </c>
      <c r="C317" s="24">
        <v>6</v>
      </c>
      <c r="D317" s="24">
        <v>0</v>
      </c>
      <c r="E317" s="24">
        <v>0</v>
      </c>
      <c r="F317" s="69">
        <v>0</v>
      </c>
      <c r="G317" s="63">
        <f t="shared" si="54"/>
        <v>34.5</v>
      </c>
      <c r="H317" s="60">
        <f t="shared" si="79"/>
        <v>0.37152777777777751</v>
      </c>
      <c r="I317" s="54">
        <f>J317*PCUs!$B$2+K317*PCUs!$B$3+L317*PCUs!$B$4+M317*PCUs!$B$5</f>
        <v>0</v>
      </c>
      <c r="J317" s="24">
        <v>0</v>
      </c>
      <c r="K317" s="24">
        <v>0</v>
      </c>
      <c r="L317" s="24">
        <v>0</v>
      </c>
      <c r="M317" s="69">
        <v>0</v>
      </c>
      <c r="N317" s="75">
        <f t="shared" si="55"/>
        <v>0</v>
      </c>
      <c r="O317" s="60">
        <f t="shared" si="80"/>
        <v>0.37152777777777751</v>
      </c>
      <c r="P317" s="54">
        <f>Q317*PCUs!$B$2+R317*PCUs!$B$3+S317*PCUs!$B$4+T317*PCUs!$B$5</f>
        <v>5</v>
      </c>
      <c r="Q317" s="24">
        <v>5</v>
      </c>
      <c r="R317" s="24">
        <v>0</v>
      </c>
      <c r="S317" s="24">
        <v>0</v>
      </c>
      <c r="T317" s="69">
        <v>0</v>
      </c>
      <c r="U317" s="75">
        <f t="shared" si="56"/>
        <v>28.75</v>
      </c>
    </row>
    <row r="318" spans="1:21" ht="13.5" customHeight="1" x14ac:dyDescent="0.2">
      <c r="A318" s="60">
        <f t="shared" si="78"/>
        <v>0.37152777777777751</v>
      </c>
      <c r="B318" s="54">
        <f>C318*PCUs!$B$2+D318*PCUs!$B$3+E318*PCUs!$B$4+F318*PCUs!$B$5</f>
        <v>5.5</v>
      </c>
      <c r="C318" s="24">
        <v>4</v>
      </c>
      <c r="D318" s="24">
        <v>1</v>
      </c>
      <c r="E318" s="24">
        <v>0</v>
      </c>
      <c r="F318" s="69">
        <v>0</v>
      </c>
      <c r="G318" s="63">
        <f t="shared" si="54"/>
        <v>31.625</v>
      </c>
      <c r="H318" s="60">
        <f t="shared" si="79"/>
        <v>0.37152777777777751</v>
      </c>
      <c r="I318" s="54">
        <f>J318*PCUs!$B$2+K318*PCUs!$B$3+L318*PCUs!$B$4+M318*PCUs!$B$5</f>
        <v>2.5</v>
      </c>
      <c r="J318" s="24">
        <v>1</v>
      </c>
      <c r="K318" s="24">
        <v>1</v>
      </c>
      <c r="L318" s="24">
        <v>0</v>
      </c>
      <c r="M318" s="69">
        <v>0</v>
      </c>
      <c r="N318" s="75">
        <f t="shared" si="55"/>
        <v>14.375</v>
      </c>
      <c r="O318" s="60">
        <f t="shared" si="80"/>
        <v>0.37152777777777751</v>
      </c>
      <c r="P318" s="54">
        <f>Q318*PCUs!$B$2+R318*PCUs!$B$3+S318*PCUs!$B$4+T318*PCUs!$B$5</f>
        <v>4</v>
      </c>
      <c r="Q318" s="24">
        <v>4</v>
      </c>
      <c r="R318" s="24">
        <v>0</v>
      </c>
      <c r="S318" s="24">
        <v>0</v>
      </c>
      <c r="T318" s="69">
        <v>0</v>
      </c>
      <c r="U318" s="75">
        <f t="shared" si="56"/>
        <v>23</v>
      </c>
    </row>
    <row r="319" spans="1:21" ht="13.5" customHeight="1" x14ac:dyDescent="0.2">
      <c r="A319" s="60">
        <f t="shared" si="78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9"/>
        <v>0.37152777777777751</v>
      </c>
      <c r="I319" s="54">
        <f>J319*PCUs!$B$2+K319*PCUs!$B$3+L319*PCUs!$B$4+M319*PCUs!$B$5</f>
        <v>0</v>
      </c>
      <c r="M319" s="69"/>
      <c r="N319" s="75">
        <f t="shared" si="55"/>
        <v>0</v>
      </c>
      <c r="O319" s="60">
        <f t="shared" si="80"/>
        <v>0.37152777777777751</v>
      </c>
      <c r="P319" s="54">
        <f>Q319*PCUs!$B$2+R319*PCUs!$B$3+S319*PCUs!$B$4+T319*PCUs!$B$5</f>
        <v>0</v>
      </c>
      <c r="T319" s="69"/>
      <c r="U319" s="75">
        <f t="shared" si="56"/>
        <v>0</v>
      </c>
    </row>
    <row r="320" spans="1:21" ht="13.5" customHeight="1" x14ac:dyDescent="0.2">
      <c r="A320" s="60">
        <f t="shared" si="78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9"/>
        <v>0.37152777777777751</v>
      </c>
      <c r="I320" s="54">
        <f>J320*PCUs!$B$2+K320*PCUs!$B$3+L320*PCUs!$B$4+M320*PCUs!$B$5</f>
        <v>0</v>
      </c>
      <c r="M320" s="69"/>
      <c r="N320" s="75">
        <f t="shared" si="55"/>
        <v>0</v>
      </c>
      <c r="O320" s="60">
        <f t="shared" si="80"/>
        <v>0.37152777777777751</v>
      </c>
      <c r="P320" s="54">
        <f>Q320*PCUs!$B$2+R320*PCUs!$B$3+S320*PCUs!$B$4+T320*PCUs!$B$5</f>
        <v>0</v>
      </c>
      <c r="T320" s="69"/>
      <c r="U320" s="75">
        <f t="shared" si="56"/>
        <v>0</v>
      </c>
    </row>
    <row r="321" spans="1:21" ht="13.5" customHeight="1" x14ac:dyDescent="0.2">
      <c r="A321" s="60">
        <f t="shared" si="78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T321" s="69"/>
      <c r="U321" s="75">
        <f t="shared" si="56"/>
        <v>0</v>
      </c>
    </row>
    <row r="322" spans="1:21" ht="13.5" customHeight="1" x14ac:dyDescent="0.2">
      <c r="A322" s="60">
        <f t="shared" si="78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T322" s="69"/>
      <c r="U322" s="75">
        <f t="shared" si="56"/>
        <v>0</v>
      </c>
    </row>
    <row r="323" spans="1:21" ht="13.5" customHeight="1" x14ac:dyDescent="0.2">
      <c r="A323" s="60">
        <f t="shared" si="78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T323" s="69"/>
      <c r="U323" s="75">
        <f t="shared" si="56"/>
        <v>0</v>
      </c>
    </row>
    <row r="324" spans="1:21" ht="13.5" customHeight="1" x14ac:dyDescent="0.2">
      <c r="A324" s="60">
        <f t="shared" si="78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T324" s="69"/>
      <c r="U324" s="75">
        <f t="shared" si="56"/>
        <v>0</v>
      </c>
    </row>
    <row r="325" spans="1:21" ht="13.5" customHeight="1" x14ac:dyDescent="0.2">
      <c r="A325" s="60">
        <f t="shared" si="78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T325" s="69"/>
      <c r="U325" s="75">
        <f t="shared" si="56"/>
        <v>0</v>
      </c>
    </row>
    <row r="326" spans="1:21" ht="13.5" customHeight="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6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7</v>
      </c>
      <c r="C327" s="24">
        <f>VLOOKUP(B327,B315:F326,2,FALSE)</f>
        <v>7</v>
      </c>
      <c r="D327" s="24">
        <f>VLOOKUP(B327,B315:F326,3,FALSE)</f>
        <v>0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40.25</v>
      </c>
      <c r="H327" s="70">
        <f>H326</f>
        <v>0.37152777777777751</v>
      </c>
      <c r="I327" s="54">
        <f>MAX(I315:I326)</f>
        <v>3</v>
      </c>
      <c r="J327" s="24">
        <f>VLOOKUP(I327,I315:M326,2,FALSE)</f>
        <v>3</v>
      </c>
      <c r="K327" s="24">
        <f>VLOOKUP(I327,I315:M326,3,FALSE)</f>
        <v>0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17.25</v>
      </c>
      <c r="O327" s="70">
        <f>O326</f>
        <v>0.37152777777777751</v>
      </c>
      <c r="P327" s="54">
        <f>MAX(P315:P326)</f>
        <v>8</v>
      </c>
      <c r="Q327" s="24">
        <f>VLOOKUP(P327,P315:T326,2,FALSE)</f>
        <v>8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46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4</v>
      </c>
      <c r="C328" s="57">
        <v>4</v>
      </c>
      <c r="D328" s="57">
        <v>0</v>
      </c>
      <c r="E328" s="57">
        <v>0</v>
      </c>
      <c r="F328" s="58">
        <v>0</v>
      </c>
      <c r="G328" s="59">
        <f t="shared" si="54"/>
        <v>23</v>
      </c>
      <c r="H328" s="55">
        <f>H326+"00:05"</f>
        <v>0.37499999999999972</v>
      </c>
      <c r="I328" s="56">
        <f>J328*PCUs!$B$2+K328*PCUs!$B$3+L328*PCUs!$B$4+M328*PCUs!$B$5</f>
        <v>0</v>
      </c>
      <c r="J328" s="57">
        <v>0</v>
      </c>
      <c r="K328" s="57">
        <v>0</v>
      </c>
      <c r="L328" s="57">
        <v>0</v>
      </c>
      <c r="M328" s="58">
        <v>0</v>
      </c>
      <c r="N328" s="35">
        <f t="shared" si="55"/>
        <v>0</v>
      </c>
      <c r="O328" s="55">
        <f>O326+"00:05"</f>
        <v>0.37499999999999972</v>
      </c>
      <c r="P328" s="56">
        <f>Q328*PCUs!$B$2+R328*PCUs!$B$3+S328*PCUs!$B$4+T328*PCUs!$B$5</f>
        <v>7</v>
      </c>
      <c r="Q328" s="57">
        <v>7</v>
      </c>
      <c r="R328" s="57">
        <v>0</v>
      </c>
      <c r="S328" s="57">
        <v>0</v>
      </c>
      <c r="T328" s="58">
        <v>0</v>
      </c>
      <c r="U328" s="35">
        <f t="shared" si="56"/>
        <v>40.25</v>
      </c>
    </row>
    <row r="329" spans="1:21" ht="13.5" customHeight="1" x14ac:dyDescent="0.2">
      <c r="A329" s="60">
        <f t="shared" ref="A329:A339" si="81">A328</f>
        <v>0.37499999999999972</v>
      </c>
      <c r="B329" s="54">
        <f>C329*PCUs!$B$2+D329*PCUs!$B$3+E329*PCUs!$B$4+F329*PCUs!$B$5</f>
        <v>2.2999999999999998</v>
      </c>
      <c r="C329" s="61">
        <v>0</v>
      </c>
      <c r="D329" s="61">
        <v>0</v>
      </c>
      <c r="E329" s="61">
        <v>1</v>
      </c>
      <c r="F329" s="62">
        <v>0</v>
      </c>
      <c r="G329" s="63">
        <f t="shared" si="54"/>
        <v>13.225</v>
      </c>
      <c r="H329" s="60">
        <f t="shared" ref="H329:H339" si="82">H328</f>
        <v>0.37499999999999972</v>
      </c>
      <c r="I329" s="54">
        <f>J329*PCUs!$B$2+K329*PCUs!$B$3+L329*PCUs!$B$4+M329*PCUs!$B$5</f>
        <v>2</v>
      </c>
      <c r="J329" s="61">
        <v>2</v>
      </c>
      <c r="K329" s="61">
        <v>0</v>
      </c>
      <c r="L329" s="61">
        <v>0</v>
      </c>
      <c r="M329" s="62">
        <v>0</v>
      </c>
      <c r="N329" s="75">
        <f t="shared" si="55"/>
        <v>11.5</v>
      </c>
      <c r="O329" s="60">
        <f t="shared" ref="O329:O339" si="83">O328</f>
        <v>0.37499999999999972</v>
      </c>
      <c r="P329" s="54">
        <f>Q329*PCUs!$B$2+R329*PCUs!$B$3+S329*PCUs!$B$4+T329*PCUs!$B$5</f>
        <v>5</v>
      </c>
      <c r="Q329" s="61">
        <v>5</v>
      </c>
      <c r="R329" s="61">
        <v>0</v>
      </c>
      <c r="S329" s="61">
        <v>0</v>
      </c>
      <c r="T329" s="62">
        <v>0</v>
      </c>
      <c r="U329" s="75">
        <f t="shared" si="56"/>
        <v>28.75</v>
      </c>
    </row>
    <row r="330" spans="1:21" ht="13.5" customHeight="1" x14ac:dyDescent="0.2">
      <c r="A330" s="60">
        <f t="shared" si="81"/>
        <v>0.37499999999999972</v>
      </c>
      <c r="B330" s="54">
        <f>C330*PCUs!$B$2+D330*PCUs!$B$3+E330*PCUs!$B$4+F330*PCUs!$B$5</f>
        <v>5.8</v>
      </c>
      <c r="C330" s="61">
        <v>2</v>
      </c>
      <c r="D330" s="61">
        <v>1</v>
      </c>
      <c r="E330" s="61">
        <v>1</v>
      </c>
      <c r="F330" s="62">
        <v>0</v>
      </c>
      <c r="G330" s="63">
        <f t="shared" si="54"/>
        <v>33.35</v>
      </c>
      <c r="H330" s="60">
        <f t="shared" si="82"/>
        <v>0.37499999999999972</v>
      </c>
      <c r="I330" s="54">
        <f>J330*PCUs!$B$2+K330*PCUs!$B$3+L330*PCUs!$B$4+M330*PCUs!$B$5</f>
        <v>0</v>
      </c>
      <c r="J330" s="61">
        <v>0</v>
      </c>
      <c r="K330" s="61">
        <v>0</v>
      </c>
      <c r="L330" s="61">
        <v>0</v>
      </c>
      <c r="M330" s="62">
        <v>0</v>
      </c>
      <c r="N330" s="75">
        <f t="shared" si="55"/>
        <v>0</v>
      </c>
      <c r="O330" s="60">
        <f t="shared" si="83"/>
        <v>0.37499999999999972</v>
      </c>
      <c r="P330" s="54">
        <f>Q330*PCUs!$B$2+R330*PCUs!$B$3+S330*PCUs!$B$4+T330*PCUs!$B$5</f>
        <v>0</v>
      </c>
      <c r="Q330" s="61">
        <v>0</v>
      </c>
      <c r="R330" s="61">
        <v>0</v>
      </c>
      <c r="S330" s="61">
        <v>0</v>
      </c>
      <c r="T330" s="62">
        <v>0</v>
      </c>
      <c r="U330" s="75">
        <f t="shared" si="56"/>
        <v>0</v>
      </c>
    </row>
    <row r="331" spans="1:21" ht="13.5" customHeight="1" x14ac:dyDescent="0.2">
      <c r="A331" s="60">
        <f t="shared" si="81"/>
        <v>0.37499999999999972</v>
      </c>
      <c r="B331" s="54">
        <f>C331*PCUs!$B$2+D331*PCUs!$B$3+E331*PCUs!$B$4+F331*PCUs!$B$5</f>
        <v>3</v>
      </c>
      <c r="C331" s="61">
        <v>3</v>
      </c>
      <c r="D331" s="61">
        <v>0</v>
      </c>
      <c r="E331" s="61">
        <v>0</v>
      </c>
      <c r="F331" s="62">
        <v>0</v>
      </c>
      <c r="G331" s="63">
        <f t="shared" si="54"/>
        <v>17.25</v>
      </c>
      <c r="H331" s="60">
        <f t="shared" si="82"/>
        <v>0.37499999999999972</v>
      </c>
      <c r="I331" s="54">
        <f>J331*PCUs!$B$2+K331*PCUs!$B$3+L331*PCUs!$B$4+M331*PCUs!$B$5</f>
        <v>1</v>
      </c>
      <c r="J331" s="61">
        <v>1</v>
      </c>
      <c r="K331" s="61">
        <v>0</v>
      </c>
      <c r="L331" s="61">
        <v>0</v>
      </c>
      <c r="M331" s="62">
        <v>0</v>
      </c>
      <c r="N331" s="75">
        <f t="shared" si="55"/>
        <v>5.75</v>
      </c>
      <c r="O331" s="60">
        <f t="shared" si="83"/>
        <v>0.37499999999999972</v>
      </c>
      <c r="P331" s="54">
        <f>Q331*PCUs!$B$2+R331*PCUs!$B$3+S331*PCUs!$B$4+T331*PCUs!$B$5</f>
        <v>8</v>
      </c>
      <c r="Q331" s="61">
        <v>8</v>
      </c>
      <c r="R331" s="61">
        <v>0</v>
      </c>
      <c r="S331" s="61">
        <v>0</v>
      </c>
      <c r="T331" s="62">
        <v>0</v>
      </c>
      <c r="U331" s="75">
        <f t="shared" si="56"/>
        <v>46</v>
      </c>
    </row>
    <row r="332" spans="1:21" ht="13.5" customHeight="1" x14ac:dyDescent="0.2">
      <c r="A332" s="60">
        <f t="shared" si="81"/>
        <v>0.37499999999999972</v>
      </c>
      <c r="B332" s="54">
        <f>C332*PCUs!$B$2+D332*PCUs!$B$3+E332*PCUs!$B$4+F332*PCUs!$B$5</f>
        <v>0</v>
      </c>
      <c r="C332" s="61"/>
      <c r="D332" s="61"/>
      <c r="E332" s="61"/>
      <c r="F332" s="62"/>
      <c r="G332" s="63">
        <f t="shared" si="54"/>
        <v>0</v>
      </c>
      <c r="H332" s="60">
        <f t="shared" si="82"/>
        <v>0.37499999999999972</v>
      </c>
      <c r="I332" s="54">
        <f>J332*PCUs!$B$2+K332*PCUs!$B$3+L332*PCUs!$B$4+M332*PCUs!$B$5</f>
        <v>0</v>
      </c>
      <c r="J332" s="61"/>
      <c r="K332" s="61"/>
      <c r="L332" s="61"/>
      <c r="M332" s="62"/>
      <c r="N332" s="75">
        <f t="shared" si="55"/>
        <v>0</v>
      </c>
      <c r="O332" s="60">
        <f t="shared" si="83"/>
        <v>0.37499999999999972</v>
      </c>
      <c r="P332" s="54">
        <f>Q332*PCUs!$B$2+R332*PCUs!$B$3+S332*PCUs!$B$4+T332*PCUs!$B$5</f>
        <v>0</v>
      </c>
      <c r="Q332" s="61"/>
      <c r="R332" s="61"/>
      <c r="S332" s="61"/>
      <c r="T332" s="62"/>
      <c r="U332" s="75">
        <f t="shared" si="56"/>
        <v>0</v>
      </c>
    </row>
    <row r="333" spans="1:21" ht="13.5" customHeight="1" x14ac:dyDescent="0.2">
      <c r="A333" s="60">
        <f t="shared" si="81"/>
        <v>0.37499999999999972</v>
      </c>
      <c r="B333" s="54">
        <f>C333*PCUs!$B$2+D333*PCUs!$B$3+E333*PCUs!$B$4+F333*PCUs!$B$5</f>
        <v>0</v>
      </c>
      <c r="C333" s="61"/>
      <c r="D333" s="61"/>
      <c r="E333" s="61"/>
      <c r="F333" s="62"/>
      <c r="G333" s="63">
        <f t="shared" si="54"/>
        <v>0</v>
      </c>
      <c r="H333" s="60">
        <f t="shared" si="82"/>
        <v>0.37499999999999972</v>
      </c>
      <c r="I333" s="54">
        <f>J333*PCUs!$B$2+K333*PCUs!$B$3+L333*PCUs!$B$4+M333*PCUs!$B$5</f>
        <v>0</v>
      </c>
      <c r="J333" s="61"/>
      <c r="K333" s="61"/>
      <c r="L333" s="61"/>
      <c r="M333" s="62"/>
      <c r="N333" s="75">
        <f t="shared" si="55"/>
        <v>0</v>
      </c>
      <c r="O333" s="60">
        <f t="shared" si="83"/>
        <v>0.37499999999999972</v>
      </c>
      <c r="P333" s="54">
        <f>Q333*PCUs!$B$2+R333*PCUs!$B$3+S333*PCUs!$B$4+T333*PCUs!$B$5</f>
        <v>0</v>
      </c>
      <c r="Q333" s="61"/>
      <c r="R333" s="61"/>
      <c r="S333" s="61"/>
      <c r="T333" s="62"/>
      <c r="U333" s="75">
        <f t="shared" si="56"/>
        <v>0</v>
      </c>
    </row>
    <row r="334" spans="1:21" ht="13.5" customHeight="1" x14ac:dyDescent="0.2">
      <c r="A334" s="60">
        <f t="shared" si="81"/>
        <v>0.37499999999999972</v>
      </c>
      <c r="B334" s="54">
        <f>C334*PCUs!$B$2+D334*PCUs!$B$3+E334*PCUs!$B$4+F334*PCUs!$B$5</f>
        <v>0</v>
      </c>
      <c r="C334" s="61"/>
      <c r="D334" s="61"/>
      <c r="E334" s="61"/>
      <c r="F334" s="62"/>
      <c r="G334" s="63">
        <f t="shared" si="54"/>
        <v>0</v>
      </c>
      <c r="H334" s="60">
        <f t="shared" si="82"/>
        <v>0.37499999999999972</v>
      </c>
      <c r="I334" s="54">
        <f>J334*PCUs!$B$2+K334*PCUs!$B$3+L334*PCUs!$B$4+M334*PCUs!$B$5</f>
        <v>0</v>
      </c>
      <c r="J334" s="61"/>
      <c r="K334" s="61"/>
      <c r="L334" s="61"/>
      <c r="M334" s="62"/>
      <c r="N334" s="75">
        <f t="shared" si="55"/>
        <v>0</v>
      </c>
      <c r="O334" s="60">
        <f t="shared" si="83"/>
        <v>0.37499999999999972</v>
      </c>
      <c r="P334" s="54">
        <f>Q334*PCUs!$B$2+R334*PCUs!$B$3+S334*PCUs!$B$4+T334*PCUs!$B$5</f>
        <v>0</v>
      </c>
      <c r="Q334" s="61"/>
      <c r="R334" s="61"/>
      <c r="S334" s="61"/>
      <c r="T334" s="62"/>
      <c r="U334" s="75">
        <f t="shared" si="56"/>
        <v>0</v>
      </c>
    </row>
    <row r="335" spans="1:21" ht="13.5" customHeight="1" x14ac:dyDescent="0.2">
      <c r="A335" s="60">
        <f t="shared" si="81"/>
        <v>0.37499999999999972</v>
      </c>
      <c r="B335" s="54">
        <f>C335*PCUs!$B$2+D335*PCUs!$B$3+E335*PCUs!$B$4+F335*PCUs!$B$5</f>
        <v>0</v>
      </c>
      <c r="C335" s="61"/>
      <c r="D335" s="61"/>
      <c r="E335" s="61"/>
      <c r="F335" s="62"/>
      <c r="G335" s="63">
        <f t="shared" si="54"/>
        <v>0</v>
      </c>
      <c r="H335" s="60">
        <f t="shared" si="82"/>
        <v>0.37499999999999972</v>
      </c>
      <c r="I335" s="54">
        <f>J335*PCUs!$B$2+K335*PCUs!$B$3+L335*PCUs!$B$4+M335*PCUs!$B$5</f>
        <v>0</v>
      </c>
      <c r="J335" s="61"/>
      <c r="K335" s="61"/>
      <c r="L335" s="61"/>
      <c r="M335" s="62"/>
      <c r="N335" s="75">
        <f t="shared" si="55"/>
        <v>0</v>
      </c>
      <c r="O335" s="60">
        <f t="shared" si="83"/>
        <v>0.37499999999999972</v>
      </c>
      <c r="P335" s="54">
        <f>Q335*PCUs!$B$2+R335*PCUs!$B$3+S335*PCUs!$B$4+T335*PCUs!$B$5</f>
        <v>0</v>
      </c>
      <c r="Q335" s="61"/>
      <c r="R335" s="61"/>
      <c r="S335" s="61"/>
      <c r="T335" s="62"/>
      <c r="U335" s="75">
        <f t="shared" si="56"/>
        <v>0</v>
      </c>
    </row>
    <row r="336" spans="1:21" ht="13.5" customHeight="1" x14ac:dyDescent="0.2">
      <c r="A336" s="60">
        <f t="shared" si="81"/>
        <v>0.37499999999999972</v>
      </c>
      <c r="B336" s="54">
        <f>C336*PCUs!$B$2+D336*PCUs!$B$3+E336*PCUs!$B$4+F336*PCUs!$B$5</f>
        <v>0</v>
      </c>
      <c r="C336" s="61"/>
      <c r="D336" s="61"/>
      <c r="E336" s="61"/>
      <c r="F336" s="62"/>
      <c r="G336" s="63">
        <f t="shared" si="54"/>
        <v>0</v>
      </c>
      <c r="H336" s="60">
        <f t="shared" si="82"/>
        <v>0.37499999999999972</v>
      </c>
      <c r="I336" s="54">
        <f>J336*PCUs!$B$2+K336*PCUs!$B$3+L336*PCUs!$B$4+M336*PCUs!$B$5</f>
        <v>0</v>
      </c>
      <c r="J336" s="61"/>
      <c r="K336" s="61"/>
      <c r="L336" s="61"/>
      <c r="M336" s="62"/>
      <c r="N336" s="75">
        <f t="shared" si="55"/>
        <v>0</v>
      </c>
      <c r="O336" s="60">
        <f t="shared" si="83"/>
        <v>0.37499999999999972</v>
      </c>
      <c r="P336" s="54">
        <f>Q336*PCUs!$B$2+R336*PCUs!$B$3+S336*PCUs!$B$4+T336*PCUs!$B$5</f>
        <v>0</v>
      </c>
      <c r="Q336" s="61"/>
      <c r="R336" s="61"/>
      <c r="S336" s="61"/>
      <c r="T336" s="62"/>
      <c r="U336" s="75">
        <f t="shared" si="56"/>
        <v>0</v>
      </c>
    </row>
    <row r="337" spans="1:21" ht="13.5" customHeight="1" x14ac:dyDescent="0.2">
      <c r="A337" s="60">
        <f t="shared" si="81"/>
        <v>0.37499999999999972</v>
      </c>
      <c r="B337" s="54">
        <f>C337*PCUs!$B$2+D337*PCUs!$B$3+E337*PCUs!$B$4+F337*PCUs!$B$5</f>
        <v>0</v>
      </c>
      <c r="C337" s="61"/>
      <c r="D337" s="61"/>
      <c r="E337" s="61"/>
      <c r="F337" s="62"/>
      <c r="G337" s="63">
        <f t="shared" si="54"/>
        <v>0</v>
      </c>
      <c r="H337" s="60">
        <f t="shared" si="82"/>
        <v>0.37499999999999972</v>
      </c>
      <c r="I337" s="54">
        <f>J337*PCUs!$B$2+K337*PCUs!$B$3+L337*PCUs!$B$4+M337*PCUs!$B$5</f>
        <v>0</v>
      </c>
      <c r="J337" s="61"/>
      <c r="K337" s="61"/>
      <c r="L337" s="61"/>
      <c r="M337" s="62"/>
      <c r="N337" s="75">
        <f t="shared" si="55"/>
        <v>0</v>
      </c>
      <c r="O337" s="60">
        <f t="shared" si="83"/>
        <v>0.37499999999999972</v>
      </c>
      <c r="P337" s="54">
        <f>Q337*PCUs!$B$2+R337*PCUs!$B$3+S337*PCUs!$B$4+T337*PCUs!$B$5</f>
        <v>0</v>
      </c>
      <c r="Q337" s="61"/>
      <c r="R337" s="61"/>
      <c r="S337" s="61"/>
      <c r="T337" s="62"/>
      <c r="U337" s="75">
        <f t="shared" si="56"/>
        <v>0</v>
      </c>
    </row>
    <row r="338" spans="1:21" ht="13.5" customHeight="1" x14ac:dyDescent="0.2">
      <c r="A338" s="60">
        <f t="shared" si="81"/>
        <v>0.37499999999999972</v>
      </c>
      <c r="B338" s="54">
        <f>C338*PCUs!$B$2+D338*PCUs!$B$3+E338*PCUs!$B$4+F338*PCUs!$B$5</f>
        <v>0</v>
      </c>
      <c r="C338" s="61"/>
      <c r="D338" s="61"/>
      <c r="E338" s="61"/>
      <c r="F338" s="62"/>
      <c r="G338" s="63">
        <f t="shared" si="54"/>
        <v>0</v>
      </c>
      <c r="H338" s="60">
        <f t="shared" si="82"/>
        <v>0.37499999999999972</v>
      </c>
      <c r="I338" s="54">
        <f>J338*PCUs!$B$2+K338*PCUs!$B$3+L338*PCUs!$B$4+M338*PCUs!$B$5</f>
        <v>0</v>
      </c>
      <c r="J338" s="61"/>
      <c r="K338" s="61"/>
      <c r="L338" s="61"/>
      <c r="M338" s="62"/>
      <c r="N338" s="75">
        <f t="shared" si="55"/>
        <v>0</v>
      </c>
      <c r="O338" s="60">
        <f t="shared" si="83"/>
        <v>0.37499999999999972</v>
      </c>
      <c r="P338" s="54">
        <f>Q338*PCUs!$B$2+R338*PCUs!$B$3+S338*PCUs!$B$4+T338*PCUs!$B$5</f>
        <v>0</v>
      </c>
      <c r="Q338" s="61"/>
      <c r="R338" s="61"/>
      <c r="S338" s="61"/>
      <c r="T338" s="62"/>
      <c r="U338" s="75">
        <f t="shared" si="56"/>
        <v>0</v>
      </c>
    </row>
    <row r="339" spans="1:21" ht="13.5" customHeight="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66"/>
      <c r="D339" s="66"/>
      <c r="E339" s="66"/>
      <c r="F339" s="67"/>
      <c r="G339" s="68">
        <f t="shared" si="54"/>
        <v>0</v>
      </c>
      <c r="H339" s="60">
        <f t="shared" si="82"/>
        <v>0.37499999999999972</v>
      </c>
      <c r="I339" s="65">
        <f>J339*PCUs!$B$2+K339*PCUs!$B$3+L339*PCUs!$B$4+M339*PCUs!$B$5</f>
        <v>0</v>
      </c>
      <c r="J339" s="66"/>
      <c r="K339" s="66"/>
      <c r="L339" s="66"/>
      <c r="M339" s="67"/>
      <c r="N339" s="76">
        <f t="shared" si="55"/>
        <v>0</v>
      </c>
      <c r="O339" s="60">
        <f t="shared" si="83"/>
        <v>0.37499999999999972</v>
      </c>
      <c r="P339" s="65">
        <f>Q339*PCUs!$B$2+R339*PCUs!$B$3+S339*PCUs!$B$4+T339*PCUs!$B$5</f>
        <v>0</v>
      </c>
      <c r="Q339" s="66"/>
      <c r="R339" s="66"/>
      <c r="S339" s="66"/>
      <c r="T339" s="67"/>
      <c r="U339" s="76">
        <f t="shared" si="56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5.8</v>
      </c>
      <c r="C340" s="24">
        <f>VLOOKUP(B340,B328:F339,2,FALSE)</f>
        <v>2</v>
      </c>
      <c r="D340" s="24">
        <f>VLOOKUP(B340,B328:F339,3,FALSE)</f>
        <v>1</v>
      </c>
      <c r="E340" s="24">
        <f>VLOOKUP(B340,B328:F339,4,FALSE)</f>
        <v>1</v>
      </c>
      <c r="F340" s="69">
        <f>VLOOKUP(B340,B328:F339,5,FALSE)</f>
        <v>0</v>
      </c>
      <c r="G340" s="63">
        <f t="shared" si="54"/>
        <v>33.35</v>
      </c>
      <c r="H340" s="70">
        <f>H339</f>
        <v>0.37499999999999972</v>
      </c>
      <c r="I340" s="54">
        <f>MAX(I328:I339)</f>
        <v>2</v>
      </c>
      <c r="J340" s="24">
        <f>VLOOKUP(I340,I328:M339,2,FALSE)</f>
        <v>2</v>
      </c>
      <c r="K340" s="24">
        <f>VLOOKUP(I340,I328:M339,3,FALSE)</f>
        <v>0</v>
      </c>
      <c r="L340" s="24">
        <f>VLOOKUP(I340,I328:M339,4,FALSE)</f>
        <v>0</v>
      </c>
      <c r="M340" s="69">
        <f>VLOOKUP(I340,I328:M339,5,FALSE)</f>
        <v>0</v>
      </c>
      <c r="N340" s="75">
        <f t="shared" si="55"/>
        <v>11.5</v>
      </c>
      <c r="O340" s="70">
        <f>O339</f>
        <v>0.37499999999999972</v>
      </c>
      <c r="P340" s="54">
        <f>MAX(P328:P339)</f>
        <v>8</v>
      </c>
      <c r="Q340" s="24">
        <f>VLOOKUP(P340,P328:T339,2,FALSE)</f>
        <v>8</v>
      </c>
      <c r="R340" s="24">
        <f>VLOOKUP(P340,P328:T339,3,FALSE)</f>
        <v>0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46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2.2999999999999998</v>
      </c>
      <c r="C341" s="57">
        <v>0</v>
      </c>
      <c r="D341" s="57">
        <v>0</v>
      </c>
      <c r="E341" s="57">
        <v>1</v>
      </c>
      <c r="F341" s="58">
        <v>0</v>
      </c>
      <c r="G341" s="59">
        <f t="shared" si="54"/>
        <v>13.225</v>
      </c>
      <c r="H341" s="55">
        <f>H339+"00:05"</f>
        <v>0.37847222222222193</v>
      </c>
      <c r="I341" s="56">
        <f>J341*PCUs!$B$2+K341*PCUs!$B$3+L341*PCUs!$B$4+M341*PCUs!$B$5</f>
        <v>3</v>
      </c>
      <c r="J341" s="57">
        <v>3</v>
      </c>
      <c r="K341" s="57">
        <v>0</v>
      </c>
      <c r="L341" s="57">
        <v>0</v>
      </c>
      <c r="M341" s="58">
        <v>0</v>
      </c>
      <c r="N341" s="35">
        <f t="shared" si="55"/>
        <v>17.25</v>
      </c>
      <c r="O341" s="55">
        <f>O339+"00:05"</f>
        <v>0.37847222222222193</v>
      </c>
      <c r="P341" s="56">
        <f>Q341*PCUs!$B$2+R341*PCUs!$B$3+S341*PCUs!$B$4+T341*PCUs!$B$5</f>
        <v>2</v>
      </c>
      <c r="Q341" s="57">
        <v>2</v>
      </c>
      <c r="R341" s="57">
        <v>0</v>
      </c>
      <c r="S341" s="57">
        <v>0</v>
      </c>
      <c r="T341" s="58">
        <v>0</v>
      </c>
      <c r="U341" s="35">
        <f t="shared" si="56"/>
        <v>11.5</v>
      </c>
    </row>
    <row r="342" spans="1:21" ht="13.5" customHeight="1" x14ac:dyDescent="0.2">
      <c r="A342" s="60">
        <f t="shared" ref="A342:A352" si="84">A341</f>
        <v>0.37847222222222193</v>
      </c>
      <c r="B342" s="54">
        <f>C342*PCUs!$B$2+D342*PCUs!$B$3+E342*PCUs!$B$4+F342*PCUs!$B$5</f>
        <v>3</v>
      </c>
      <c r="C342" s="61">
        <v>3</v>
      </c>
      <c r="D342" s="61">
        <v>0</v>
      </c>
      <c r="E342" s="61">
        <v>0</v>
      </c>
      <c r="F342" s="62">
        <v>0</v>
      </c>
      <c r="G342" s="63">
        <f t="shared" si="54"/>
        <v>17.25</v>
      </c>
      <c r="H342" s="60">
        <f t="shared" ref="H342:H352" si="85">H341</f>
        <v>0.37847222222222193</v>
      </c>
      <c r="I342" s="54">
        <f>J342*PCUs!$B$2+K342*PCUs!$B$3+L342*PCUs!$B$4+M342*PCUs!$B$5</f>
        <v>1</v>
      </c>
      <c r="J342" s="61">
        <v>1</v>
      </c>
      <c r="K342" s="61">
        <v>0</v>
      </c>
      <c r="L342" s="61">
        <v>0</v>
      </c>
      <c r="M342" s="62">
        <v>0</v>
      </c>
      <c r="N342" s="75">
        <f t="shared" si="55"/>
        <v>5.75</v>
      </c>
      <c r="O342" s="60">
        <f t="shared" ref="O342:O352" si="86">O341</f>
        <v>0.37847222222222193</v>
      </c>
      <c r="P342" s="54">
        <f>Q342*PCUs!$B$2+R342*PCUs!$B$3+S342*PCUs!$B$4+T342*PCUs!$B$5</f>
        <v>6</v>
      </c>
      <c r="Q342" s="61">
        <v>6</v>
      </c>
      <c r="R342" s="61">
        <v>0</v>
      </c>
      <c r="S342" s="61">
        <v>0</v>
      </c>
      <c r="T342" s="62">
        <v>0</v>
      </c>
      <c r="U342" s="75">
        <f t="shared" si="56"/>
        <v>34.5</v>
      </c>
    </row>
    <row r="343" spans="1:21" ht="13.5" customHeight="1" x14ac:dyDescent="0.2">
      <c r="A343" s="60">
        <f t="shared" si="84"/>
        <v>0.37847222222222193</v>
      </c>
      <c r="B343" s="54">
        <f>C343*PCUs!$B$2+D343*PCUs!$B$3+E343*PCUs!$B$4+F343*PCUs!$B$5</f>
        <v>3</v>
      </c>
      <c r="C343" s="61">
        <v>3</v>
      </c>
      <c r="D343" s="61">
        <v>0</v>
      </c>
      <c r="E343" s="61">
        <v>0</v>
      </c>
      <c r="F343" s="62">
        <v>0</v>
      </c>
      <c r="G343" s="63">
        <f t="shared" si="54"/>
        <v>17.25</v>
      </c>
      <c r="H343" s="60">
        <f t="shared" si="85"/>
        <v>0.37847222222222193</v>
      </c>
      <c r="I343" s="54">
        <f>J343*PCUs!$B$2+K343*PCUs!$B$3+L343*PCUs!$B$4+M343*PCUs!$B$5</f>
        <v>3</v>
      </c>
      <c r="J343" s="61">
        <v>3</v>
      </c>
      <c r="K343" s="61">
        <v>0</v>
      </c>
      <c r="L343" s="61">
        <v>0</v>
      </c>
      <c r="M343" s="62">
        <v>0</v>
      </c>
      <c r="N343" s="75">
        <f t="shared" si="55"/>
        <v>17.25</v>
      </c>
      <c r="O343" s="60">
        <f t="shared" si="86"/>
        <v>0.37847222222222193</v>
      </c>
      <c r="P343" s="54">
        <f>Q343*PCUs!$B$2+R343*PCUs!$B$3+S343*PCUs!$B$4+T343*PCUs!$B$5</f>
        <v>4</v>
      </c>
      <c r="Q343" s="61">
        <v>4</v>
      </c>
      <c r="R343" s="61">
        <v>0</v>
      </c>
      <c r="S343" s="61">
        <v>0</v>
      </c>
      <c r="T343" s="62">
        <v>0</v>
      </c>
      <c r="U343" s="75">
        <f t="shared" si="56"/>
        <v>23</v>
      </c>
    </row>
    <row r="344" spans="1:21" ht="13.5" customHeight="1" x14ac:dyDescent="0.2">
      <c r="A344" s="60">
        <f t="shared" si="84"/>
        <v>0.37847222222222193</v>
      </c>
      <c r="B344" s="54">
        <f>C344*PCUs!$B$2+D344*PCUs!$B$3+E344*PCUs!$B$4+F344*PCUs!$B$5</f>
        <v>7.3</v>
      </c>
      <c r="C344" s="61">
        <v>5</v>
      </c>
      <c r="D344" s="61">
        <v>0</v>
      </c>
      <c r="E344" s="61">
        <v>1</v>
      </c>
      <c r="F344" s="62">
        <v>0</v>
      </c>
      <c r="G344" s="63">
        <f t="shared" si="54"/>
        <v>41.975000000000001</v>
      </c>
      <c r="H344" s="60">
        <f t="shared" si="85"/>
        <v>0.37847222222222193</v>
      </c>
      <c r="I344" s="54">
        <f>J344*PCUs!$B$2+K344*PCUs!$B$3+L344*PCUs!$B$4+M344*PCUs!$B$5</f>
        <v>4</v>
      </c>
      <c r="J344" s="61">
        <v>4</v>
      </c>
      <c r="K344" s="61">
        <v>0</v>
      </c>
      <c r="L344" s="61">
        <v>0</v>
      </c>
      <c r="M344" s="62">
        <v>0</v>
      </c>
      <c r="N344" s="75">
        <f t="shared" si="55"/>
        <v>23</v>
      </c>
      <c r="O344" s="60">
        <f t="shared" si="86"/>
        <v>0.37847222222222193</v>
      </c>
      <c r="P344" s="54">
        <f>Q344*PCUs!$B$2+R344*PCUs!$B$3+S344*PCUs!$B$4+T344*PCUs!$B$5</f>
        <v>7.3</v>
      </c>
      <c r="Q344" s="61">
        <v>5</v>
      </c>
      <c r="R344" s="61">
        <v>0</v>
      </c>
      <c r="S344" s="61">
        <v>1</v>
      </c>
      <c r="T344" s="62">
        <v>0</v>
      </c>
      <c r="U344" s="75">
        <f t="shared" si="56"/>
        <v>41.975000000000001</v>
      </c>
    </row>
    <row r="345" spans="1:21" ht="13.5" customHeight="1" x14ac:dyDescent="0.2">
      <c r="A345" s="60">
        <f t="shared" si="84"/>
        <v>0.37847222222222193</v>
      </c>
      <c r="B345" s="54">
        <f>C345*PCUs!$B$2+D345*PCUs!$B$3+E345*PCUs!$B$4+F345*PCUs!$B$5</f>
        <v>7</v>
      </c>
      <c r="C345" s="61">
        <v>4</v>
      </c>
      <c r="D345" s="61">
        <v>2</v>
      </c>
      <c r="E345" s="61">
        <v>0</v>
      </c>
      <c r="F345" s="62">
        <v>0</v>
      </c>
      <c r="G345" s="63">
        <f t="shared" si="54"/>
        <v>40.25</v>
      </c>
      <c r="H345" s="60">
        <f t="shared" si="85"/>
        <v>0.37847222222222193</v>
      </c>
      <c r="I345" s="54">
        <f>J345*PCUs!$B$2+K345*PCUs!$B$3+L345*PCUs!$B$4+M345*PCUs!$B$5</f>
        <v>1</v>
      </c>
      <c r="J345" s="61">
        <v>1</v>
      </c>
      <c r="K345" s="61">
        <v>0</v>
      </c>
      <c r="L345" s="61">
        <v>0</v>
      </c>
      <c r="M345" s="62">
        <v>0</v>
      </c>
      <c r="N345" s="75">
        <f t="shared" si="55"/>
        <v>5.75</v>
      </c>
      <c r="O345" s="60">
        <f t="shared" si="86"/>
        <v>0.37847222222222193</v>
      </c>
      <c r="P345" s="54">
        <f>Q345*PCUs!$B$2+R345*PCUs!$B$3+S345*PCUs!$B$4+T345*PCUs!$B$5</f>
        <v>9.6</v>
      </c>
      <c r="Q345" s="61">
        <v>5</v>
      </c>
      <c r="R345" s="61">
        <v>0</v>
      </c>
      <c r="S345" s="61">
        <v>2</v>
      </c>
      <c r="T345" s="62">
        <v>0</v>
      </c>
      <c r="U345" s="75">
        <f t="shared" si="56"/>
        <v>55.199999999999996</v>
      </c>
    </row>
    <row r="346" spans="1:21" ht="13.5" customHeight="1" x14ac:dyDescent="0.2">
      <c r="A346" s="60">
        <f t="shared" si="84"/>
        <v>0.37847222222222193</v>
      </c>
      <c r="B346" s="54">
        <f>C346*PCUs!$B$2+D346*PCUs!$B$3+E346*PCUs!$B$4+F346*PCUs!$B$5</f>
        <v>0</v>
      </c>
      <c r="C346" s="61"/>
      <c r="D346" s="61"/>
      <c r="E346" s="61"/>
      <c r="F346" s="62"/>
      <c r="G346" s="63">
        <f t="shared" si="54"/>
        <v>0</v>
      </c>
      <c r="H346" s="60">
        <f t="shared" si="85"/>
        <v>0.37847222222222193</v>
      </c>
      <c r="I346" s="54">
        <f>J346*PCUs!$B$2+K346*PCUs!$B$3+L346*PCUs!$B$4+M346*PCUs!$B$5</f>
        <v>0</v>
      </c>
      <c r="J346" s="61"/>
      <c r="K346" s="61"/>
      <c r="L346" s="61"/>
      <c r="M346" s="62"/>
      <c r="N346" s="75">
        <f t="shared" si="55"/>
        <v>0</v>
      </c>
      <c r="O346" s="60">
        <f t="shared" si="86"/>
        <v>0.37847222222222193</v>
      </c>
      <c r="P346" s="54">
        <f>Q346*PCUs!$B$2+R346*PCUs!$B$3+S346*PCUs!$B$4+T346*PCUs!$B$5</f>
        <v>0</v>
      </c>
      <c r="Q346" s="61"/>
      <c r="R346" s="61"/>
      <c r="S346" s="61"/>
      <c r="T346" s="62"/>
      <c r="U346" s="75">
        <f t="shared" si="56"/>
        <v>0</v>
      </c>
    </row>
    <row r="347" spans="1:21" ht="13.5" customHeight="1" x14ac:dyDescent="0.2">
      <c r="A347" s="60">
        <f t="shared" si="84"/>
        <v>0.37847222222222193</v>
      </c>
      <c r="B347" s="54">
        <f>C347*PCUs!$B$2+D347*PCUs!$B$3+E347*PCUs!$B$4+F347*PCUs!$B$5</f>
        <v>0</v>
      </c>
      <c r="C347" s="61"/>
      <c r="D347" s="61"/>
      <c r="E347" s="61"/>
      <c r="F347" s="62"/>
      <c r="G347" s="63">
        <f t="shared" si="54"/>
        <v>0</v>
      </c>
      <c r="H347" s="60">
        <f t="shared" si="85"/>
        <v>0.37847222222222193</v>
      </c>
      <c r="I347" s="54">
        <f>J347*PCUs!$B$2+K347*PCUs!$B$3+L347*PCUs!$B$4+M347*PCUs!$B$5</f>
        <v>0</v>
      </c>
      <c r="J347" s="61"/>
      <c r="K347" s="61"/>
      <c r="L347" s="61"/>
      <c r="M347" s="62"/>
      <c r="N347" s="75">
        <f t="shared" si="55"/>
        <v>0</v>
      </c>
      <c r="O347" s="60">
        <f t="shared" si="86"/>
        <v>0.37847222222222193</v>
      </c>
      <c r="P347" s="54">
        <f>Q347*PCUs!$B$2+R347*PCUs!$B$3+S347*PCUs!$B$4+T347*PCUs!$B$5</f>
        <v>0</v>
      </c>
      <c r="Q347" s="61"/>
      <c r="R347" s="61"/>
      <c r="S347" s="61"/>
      <c r="T347" s="62"/>
      <c r="U347" s="75">
        <f t="shared" si="56"/>
        <v>0</v>
      </c>
    </row>
    <row r="348" spans="1:21" ht="13.5" customHeight="1" x14ac:dyDescent="0.2">
      <c r="A348" s="60">
        <f t="shared" si="84"/>
        <v>0.37847222222222193</v>
      </c>
      <c r="B348" s="54">
        <f>C348*PCUs!$B$2+D348*PCUs!$B$3+E348*PCUs!$B$4+F348*PCUs!$B$5</f>
        <v>0</v>
      </c>
      <c r="C348" s="61"/>
      <c r="D348" s="61"/>
      <c r="E348" s="61"/>
      <c r="F348" s="62"/>
      <c r="G348" s="63">
        <f t="shared" si="54"/>
        <v>0</v>
      </c>
      <c r="H348" s="60">
        <f t="shared" si="85"/>
        <v>0.37847222222222193</v>
      </c>
      <c r="I348" s="54">
        <f>J348*PCUs!$B$2+K348*PCUs!$B$3+L348*PCUs!$B$4+M348*PCUs!$B$5</f>
        <v>0</v>
      </c>
      <c r="J348" s="61"/>
      <c r="K348" s="61"/>
      <c r="L348" s="61"/>
      <c r="M348" s="62"/>
      <c r="N348" s="75">
        <f t="shared" si="55"/>
        <v>0</v>
      </c>
      <c r="O348" s="60">
        <f t="shared" si="86"/>
        <v>0.37847222222222193</v>
      </c>
      <c r="P348" s="54">
        <f>Q348*PCUs!$B$2+R348*PCUs!$B$3+S348*PCUs!$B$4+T348*PCUs!$B$5</f>
        <v>0</v>
      </c>
      <c r="Q348" s="61"/>
      <c r="R348" s="61"/>
      <c r="S348" s="61"/>
      <c r="T348" s="62"/>
      <c r="U348" s="75">
        <f t="shared" si="56"/>
        <v>0</v>
      </c>
    </row>
    <row r="349" spans="1:21" ht="13.5" customHeight="1" x14ac:dyDescent="0.2">
      <c r="A349" s="60">
        <f t="shared" si="84"/>
        <v>0.37847222222222193</v>
      </c>
      <c r="B349" s="54">
        <f>C349*PCUs!$B$2+D349*PCUs!$B$3+E349*PCUs!$B$4+F349*PCUs!$B$5</f>
        <v>0</v>
      </c>
      <c r="C349" s="61"/>
      <c r="D349" s="61"/>
      <c r="E349" s="61"/>
      <c r="F349" s="62"/>
      <c r="G349" s="63">
        <f t="shared" ref="G349:G412" si="87">B349*5.75</f>
        <v>0</v>
      </c>
      <c r="H349" s="60">
        <f t="shared" si="85"/>
        <v>0.37847222222222193</v>
      </c>
      <c r="I349" s="54">
        <f>J349*PCUs!$B$2+K349*PCUs!$B$3+L349*PCUs!$B$4+M349*PCUs!$B$5</f>
        <v>0</v>
      </c>
      <c r="J349" s="61"/>
      <c r="K349" s="61"/>
      <c r="L349" s="61"/>
      <c r="M349" s="62"/>
      <c r="N349" s="75">
        <f t="shared" ref="N349:N412" si="88">I349*5.75</f>
        <v>0</v>
      </c>
      <c r="O349" s="60">
        <f t="shared" si="86"/>
        <v>0.37847222222222193</v>
      </c>
      <c r="P349" s="54">
        <f>Q349*PCUs!$B$2+R349*PCUs!$B$3+S349*PCUs!$B$4+T349*PCUs!$B$5</f>
        <v>0</v>
      </c>
      <c r="Q349" s="61"/>
      <c r="R349" s="61"/>
      <c r="S349" s="61"/>
      <c r="T349" s="62"/>
      <c r="U349" s="75">
        <f t="shared" si="56"/>
        <v>0</v>
      </c>
    </row>
    <row r="350" spans="1:21" ht="13.5" customHeight="1" x14ac:dyDescent="0.2">
      <c r="A350" s="60">
        <f t="shared" si="84"/>
        <v>0.37847222222222193</v>
      </c>
      <c r="B350" s="54">
        <f>C350*PCUs!$B$2+D350*PCUs!$B$3+E350*PCUs!$B$4+F350*PCUs!$B$5</f>
        <v>0</v>
      </c>
      <c r="C350" s="61"/>
      <c r="D350" s="61"/>
      <c r="E350" s="61"/>
      <c r="F350" s="62"/>
      <c r="G350" s="63">
        <f t="shared" si="87"/>
        <v>0</v>
      </c>
      <c r="H350" s="60">
        <f t="shared" si="85"/>
        <v>0.37847222222222193</v>
      </c>
      <c r="I350" s="54">
        <f>J350*PCUs!$B$2+K350*PCUs!$B$3+L350*PCUs!$B$4+M350*PCUs!$B$5</f>
        <v>0</v>
      </c>
      <c r="J350" s="61"/>
      <c r="K350" s="61"/>
      <c r="L350" s="61"/>
      <c r="M350" s="62"/>
      <c r="N350" s="75">
        <f t="shared" si="88"/>
        <v>0</v>
      </c>
      <c r="O350" s="60">
        <f t="shared" si="86"/>
        <v>0.37847222222222193</v>
      </c>
      <c r="P350" s="54">
        <f>Q350*PCUs!$B$2+R350*PCUs!$B$3+S350*PCUs!$B$4+T350*PCUs!$B$5</f>
        <v>0</v>
      </c>
      <c r="Q350" s="61"/>
      <c r="R350" s="61"/>
      <c r="S350" s="61"/>
      <c r="T350" s="62"/>
      <c r="U350" s="75">
        <f t="shared" si="56"/>
        <v>0</v>
      </c>
    </row>
    <row r="351" spans="1:21" ht="13.5" customHeight="1" x14ac:dyDescent="0.2">
      <c r="A351" s="60">
        <f t="shared" si="84"/>
        <v>0.37847222222222193</v>
      </c>
      <c r="B351" s="54">
        <f>C351*PCUs!$B$2+D351*PCUs!$B$3+E351*PCUs!$B$4+F351*PCUs!$B$5</f>
        <v>0</v>
      </c>
      <c r="C351" s="61"/>
      <c r="D351" s="61"/>
      <c r="E351" s="61"/>
      <c r="F351" s="62"/>
      <c r="G351" s="63">
        <f t="shared" si="87"/>
        <v>0</v>
      </c>
      <c r="H351" s="60">
        <f t="shared" si="85"/>
        <v>0.37847222222222193</v>
      </c>
      <c r="I351" s="54">
        <f>J351*PCUs!$B$2+K351*PCUs!$B$3+L351*PCUs!$B$4+M351*PCUs!$B$5</f>
        <v>0</v>
      </c>
      <c r="J351" s="61"/>
      <c r="K351" s="61"/>
      <c r="L351" s="61"/>
      <c r="M351" s="62"/>
      <c r="N351" s="75">
        <f t="shared" si="88"/>
        <v>0</v>
      </c>
      <c r="O351" s="60">
        <f t="shared" si="86"/>
        <v>0.37847222222222193</v>
      </c>
      <c r="P351" s="54">
        <f>Q351*PCUs!$B$2+R351*PCUs!$B$3+S351*PCUs!$B$4+T351*PCUs!$B$5</f>
        <v>0</v>
      </c>
      <c r="Q351" s="61"/>
      <c r="R351" s="61"/>
      <c r="S351" s="61"/>
      <c r="T351" s="62"/>
      <c r="U351" s="75">
        <f t="shared" si="56"/>
        <v>0</v>
      </c>
    </row>
    <row r="352" spans="1:21" ht="13.5" customHeight="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66"/>
      <c r="D352" s="66"/>
      <c r="E352" s="66"/>
      <c r="F352" s="67"/>
      <c r="G352" s="68">
        <f t="shared" si="87"/>
        <v>0</v>
      </c>
      <c r="H352" s="60">
        <f t="shared" si="85"/>
        <v>0.37847222222222193</v>
      </c>
      <c r="I352" s="65">
        <f>J352*PCUs!$B$2+K352*PCUs!$B$3+L352*PCUs!$B$4+M352*PCUs!$B$5</f>
        <v>0</v>
      </c>
      <c r="J352" s="66"/>
      <c r="K352" s="66"/>
      <c r="L352" s="66"/>
      <c r="M352" s="67"/>
      <c r="N352" s="76">
        <f t="shared" si="88"/>
        <v>0</v>
      </c>
      <c r="O352" s="60">
        <f t="shared" si="86"/>
        <v>0.37847222222222193</v>
      </c>
      <c r="P352" s="65">
        <f>Q352*PCUs!$B$2+R352*PCUs!$B$3+S352*PCUs!$B$4+T352*PCUs!$B$5</f>
        <v>0</v>
      </c>
      <c r="Q352" s="66"/>
      <c r="R352" s="66"/>
      <c r="S352" s="66"/>
      <c r="T352" s="67"/>
      <c r="U352" s="76">
        <f t="shared" si="56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7.3</v>
      </c>
      <c r="C353" s="24">
        <f>VLOOKUP(B353,B341:F352,2,FALSE)</f>
        <v>5</v>
      </c>
      <c r="D353" s="24">
        <f>VLOOKUP(B353,B341:F352,3,FALSE)</f>
        <v>0</v>
      </c>
      <c r="E353" s="24">
        <f>VLOOKUP(B353,B341:F352,4,FALSE)</f>
        <v>1</v>
      </c>
      <c r="F353" s="69">
        <f>VLOOKUP(B353,B341:F352,5,FALSE)</f>
        <v>0</v>
      </c>
      <c r="G353" s="63">
        <f t="shared" si="87"/>
        <v>41.975000000000001</v>
      </c>
      <c r="H353" s="70">
        <f>H352</f>
        <v>0.37847222222222193</v>
      </c>
      <c r="I353" s="54">
        <f>MAX(I341:I352)</f>
        <v>4</v>
      </c>
      <c r="J353" s="24">
        <f>VLOOKUP(I353,I341:M352,2,FALSE)</f>
        <v>4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si="88"/>
        <v>23</v>
      </c>
      <c r="O353" s="70">
        <f>O352</f>
        <v>0.37847222222222193</v>
      </c>
      <c r="P353" s="54">
        <f>MAX(P341:P352)</f>
        <v>9.6</v>
      </c>
      <c r="Q353" s="24">
        <f>VLOOKUP(P353,P341:T352,2,FALSE)</f>
        <v>5</v>
      </c>
      <c r="R353" s="24">
        <f>VLOOKUP(P353,P341:T352,3,FALSE)</f>
        <v>0</v>
      </c>
      <c r="S353" s="24">
        <f>VLOOKUP(P353,P341:T352,4,FALSE)</f>
        <v>2</v>
      </c>
      <c r="T353" s="69">
        <f>VLOOKUP(P353,P341:T352,5,FALSE)</f>
        <v>0</v>
      </c>
      <c r="U353" s="75">
        <f t="shared" si="56"/>
        <v>55.199999999999996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4.5</v>
      </c>
      <c r="C354" s="57">
        <v>3</v>
      </c>
      <c r="D354" s="57">
        <v>1</v>
      </c>
      <c r="E354" s="57">
        <v>0</v>
      </c>
      <c r="F354" s="58">
        <v>0</v>
      </c>
      <c r="G354" s="59">
        <f t="shared" si="87"/>
        <v>25.875</v>
      </c>
      <c r="H354" s="55">
        <f>H352+"00:05"</f>
        <v>0.38194444444444414</v>
      </c>
      <c r="I354" s="56">
        <f>J354*PCUs!$B$2+K354*PCUs!$B$3+L354*PCUs!$B$4+M354*PCUs!$B$5</f>
        <v>1</v>
      </c>
      <c r="J354" s="57">
        <v>1</v>
      </c>
      <c r="K354" s="57">
        <v>0</v>
      </c>
      <c r="L354" s="57">
        <v>0</v>
      </c>
      <c r="M354" s="58">
        <v>0</v>
      </c>
      <c r="N354" s="35">
        <f t="shared" si="88"/>
        <v>5.75</v>
      </c>
      <c r="O354" s="55">
        <f>O352+"00:05"</f>
        <v>0.38194444444444414</v>
      </c>
      <c r="P354" s="56">
        <f>Q354*PCUs!$B$2+R354*PCUs!$B$3+S354*PCUs!$B$4+T354*PCUs!$B$5</f>
        <v>2</v>
      </c>
      <c r="Q354" s="57">
        <v>2</v>
      </c>
      <c r="R354" s="57">
        <v>0</v>
      </c>
      <c r="S354" s="57">
        <v>0</v>
      </c>
      <c r="T354" s="58">
        <v>0</v>
      </c>
      <c r="U354" s="35">
        <f t="shared" si="56"/>
        <v>11.5</v>
      </c>
    </row>
    <row r="355" spans="1:21" ht="13.5" customHeight="1" x14ac:dyDescent="0.2">
      <c r="A355" s="60">
        <f t="shared" ref="A355:A365" si="89">A354</f>
        <v>0.38194444444444414</v>
      </c>
      <c r="B355" s="54">
        <f>C355*PCUs!$B$2+D355*PCUs!$B$3+E355*PCUs!$B$4+F355*PCUs!$B$5</f>
        <v>5.3</v>
      </c>
      <c r="C355" s="61">
        <v>3</v>
      </c>
      <c r="D355" s="61">
        <v>0</v>
      </c>
      <c r="E355" s="61">
        <v>1</v>
      </c>
      <c r="F355" s="62">
        <v>0</v>
      </c>
      <c r="G355" s="63">
        <f t="shared" si="87"/>
        <v>30.474999999999998</v>
      </c>
      <c r="H355" s="60">
        <f t="shared" ref="H355:H365" si="90">H354</f>
        <v>0.38194444444444414</v>
      </c>
      <c r="I355" s="54">
        <f>J355*PCUs!$B$2+K355*PCUs!$B$3+L355*PCUs!$B$4+M355*PCUs!$B$5</f>
        <v>0</v>
      </c>
      <c r="J355" s="61">
        <v>0</v>
      </c>
      <c r="K355" s="61">
        <v>0</v>
      </c>
      <c r="L355" s="61">
        <v>0</v>
      </c>
      <c r="M355" s="62">
        <v>0</v>
      </c>
      <c r="N355" s="75">
        <f t="shared" si="88"/>
        <v>0</v>
      </c>
      <c r="O355" s="60">
        <f t="shared" ref="O355:O365" si="91">O354</f>
        <v>0.38194444444444414</v>
      </c>
      <c r="P355" s="54">
        <f>Q355*PCUs!$B$2+R355*PCUs!$B$3+S355*PCUs!$B$4+T355*PCUs!$B$5</f>
        <v>2</v>
      </c>
      <c r="Q355" s="61">
        <v>2</v>
      </c>
      <c r="R355" s="61">
        <v>0</v>
      </c>
      <c r="S355" s="61">
        <v>0</v>
      </c>
      <c r="T355" s="62">
        <v>0</v>
      </c>
      <c r="U355" s="75">
        <f t="shared" si="56"/>
        <v>11.5</v>
      </c>
    </row>
    <row r="356" spans="1:21" ht="13.5" customHeight="1" x14ac:dyDescent="0.2">
      <c r="A356" s="60">
        <f t="shared" si="89"/>
        <v>0.38194444444444414</v>
      </c>
      <c r="B356" s="54">
        <f>C356*PCUs!$B$2+D356*PCUs!$B$3+E356*PCUs!$B$4+F356*PCUs!$B$5</f>
        <v>5</v>
      </c>
      <c r="C356" s="61">
        <v>5</v>
      </c>
      <c r="D356" s="61">
        <v>0</v>
      </c>
      <c r="E356" s="61">
        <v>0</v>
      </c>
      <c r="F356" s="62">
        <v>0</v>
      </c>
      <c r="G356" s="63">
        <f t="shared" si="87"/>
        <v>28.75</v>
      </c>
      <c r="H356" s="60">
        <f t="shared" si="90"/>
        <v>0.38194444444444414</v>
      </c>
      <c r="I356" s="54">
        <f>J356*PCUs!$B$2+K356*PCUs!$B$3+L356*PCUs!$B$4+M356*PCUs!$B$5</f>
        <v>1</v>
      </c>
      <c r="J356" s="61">
        <v>1</v>
      </c>
      <c r="K356" s="61">
        <v>0</v>
      </c>
      <c r="L356" s="61">
        <v>0</v>
      </c>
      <c r="M356" s="62">
        <v>0</v>
      </c>
      <c r="N356" s="75">
        <f t="shared" si="88"/>
        <v>5.75</v>
      </c>
      <c r="O356" s="60">
        <f t="shared" si="91"/>
        <v>0.38194444444444414</v>
      </c>
      <c r="P356" s="54">
        <f>Q356*PCUs!$B$2+R356*PCUs!$B$3+S356*PCUs!$B$4+T356*PCUs!$B$5</f>
        <v>3</v>
      </c>
      <c r="Q356" s="61">
        <v>3</v>
      </c>
      <c r="R356" s="61">
        <v>0</v>
      </c>
      <c r="S356" s="61">
        <v>0</v>
      </c>
      <c r="T356" s="62">
        <v>0</v>
      </c>
      <c r="U356" s="75">
        <f t="shared" si="56"/>
        <v>17.25</v>
      </c>
    </row>
    <row r="357" spans="1:21" ht="13.5" customHeight="1" x14ac:dyDescent="0.2">
      <c r="A357" s="60">
        <f t="shared" si="89"/>
        <v>0.38194444444444414</v>
      </c>
      <c r="B357" s="54">
        <f>C357*PCUs!$B$2+D357*PCUs!$B$3+E357*PCUs!$B$4+F357*PCUs!$B$5</f>
        <v>7.8</v>
      </c>
      <c r="C357" s="61">
        <v>4</v>
      </c>
      <c r="D357" s="61">
        <v>1</v>
      </c>
      <c r="E357" s="61">
        <v>1</v>
      </c>
      <c r="F357" s="62">
        <v>0</v>
      </c>
      <c r="G357" s="63">
        <f t="shared" si="87"/>
        <v>44.85</v>
      </c>
      <c r="H357" s="60">
        <f t="shared" si="90"/>
        <v>0.38194444444444414</v>
      </c>
      <c r="I357" s="54">
        <f>J357*PCUs!$B$2+K357*PCUs!$B$3+L357*PCUs!$B$4+M357*PCUs!$B$5</f>
        <v>0</v>
      </c>
      <c r="J357" s="61">
        <v>0</v>
      </c>
      <c r="K357" s="61">
        <v>0</v>
      </c>
      <c r="L357" s="61">
        <v>0</v>
      </c>
      <c r="M357" s="62">
        <v>0</v>
      </c>
      <c r="N357" s="75">
        <f t="shared" si="88"/>
        <v>0</v>
      </c>
      <c r="O357" s="60">
        <f t="shared" si="91"/>
        <v>0.38194444444444414</v>
      </c>
      <c r="P357" s="54">
        <f>Q357*PCUs!$B$2+R357*PCUs!$B$3+S357*PCUs!$B$4+T357*PCUs!$B$5</f>
        <v>2</v>
      </c>
      <c r="Q357" s="61">
        <v>2</v>
      </c>
      <c r="R357" s="61">
        <v>0</v>
      </c>
      <c r="S357" s="61">
        <v>0</v>
      </c>
      <c r="T357" s="62">
        <v>0</v>
      </c>
      <c r="U357" s="75">
        <f t="shared" si="56"/>
        <v>11.5</v>
      </c>
    </row>
    <row r="358" spans="1:21" ht="13.5" customHeight="1" x14ac:dyDescent="0.2">
      <c r="A358" s="60">
        <f t="shared" si="89"/>
        <v>0.38194444444444414</v>
      </c>
      <c r="B358" s="54">
        <f>C358*PCUs!$B$2+D358*PCUs!$B$3+E358*PCUs!$B$4+F358*PCUs!$B$5</f>
        <v>5.5</v>
      </c>
      <c r="C358" s="61">
        <v>4</v>
      </c>
      <c r="D358" s="61">
        <v>1</v>
      </c>
      <c r="E358" s="61">
        <v>0</v>
      </c>
      <c r="F358" s="62">
        <v>0</v>
      </c>
      <c r="G358" s="63">
        <f t="shared" si="87"/>
        <v>31.625</v>
      </c>
      <c r="H358" s="60">
        <f t="shared" si="90"/>
        <v>0.38194444444444414</v>
      </c>
      <c r="I358" s="54">
        <f>J358*PCUs!$B$2+K358*PCUs!$B$3+L358*PCUs!$B$4+M358*PCUs!$B$5</f>
        <v>1</v>
      </c>
      <c r="J358" s="61">
        <v>1</v>
      </c>
      <c r="K358" s="61">
        <v>0</v>
      </c>
      <c r="L358" s="61">
        <v>0</v>
      </c>
      <c r="M358" s="62">
        <v>0</v>
      </c>
      <c r="N358" s="75">
        <f t="shared" si="88"/>
        <v>5.75</v>
      </c>
      <c r="O358" s="60">
        <f t="shared" si="91"/>
        <v>0.38194444444444414</v>
      </c>
      <c r="P358" s="54">
        <f>Q358*PCUs!$B$2+R358*PCUs!$B$3+S358*PCUs!$B$4+T358*PCUs!$B$5</f>
        <v>4</v>
      </c>
      <c r="Q358" s="61">
        <v>4</v>
      </c>
      <c r="R358" s="61">
        <v>0</v>
      </c>
      <c r="S358" s="61">
        <v>0</v>
      </c>
      <c r="T358" s="62">
        <v>0</v>
      </c>
      <c r="U358" s="75">
        <f t="shared" si="56"/>
        <v>23</v>
      </c>
    </row>
    <row r="359" spans="1:21" ht="13.5" customHeight="1" x14ac:dyDescent="0.2">
      <c r="A359" s="60">
        <f t="shared" si="89"/>
        <v>0.38194444444444414</v>
      </c>
      <c r="B359" s="54">
        <f>C359*PCUs!$B$2+D359*PCUs!$B$3+E359*PCUs!$B$4+F359*PCUs!$B$5</f>
        <v>0</v>
      </c>
      <c r="C359" s="61"/>
      <c r="D359" s="61"/>
      <c r="E359" s="61"/>
      <c r="F359" s="62"/>
      <c r="G359" s="63">
        <f t="shared" si="87"/>
        <v>0</v>
      </c>
      <c r="H359" s="60">
        <f t="shared" si="90"/>
        <v>0.38194444444444414</v>
      </c>
      <c r="I359" s="54">
        <f>J359*PCUs!$B$2+K359*PCUs!$B$3+L359*PCUs!$B$4+M359*PCUs!$B$5</f>
        <v>0</v>
      </c>
      <c r="J359" s="61"/>
      <c r="K359" s="61"/>
      <c r="L359" s="61"/>
      <c r="M359" s="62"/>
      <c r="N359" s="75">
        <f t="shared" si="88"/>
        <v>0</v>
      </c>
      <c r="O359" s="60">
        <f t="shared" si="91"/>
        <v>0.38194444444444414</v>
      </c>
      <c r="P359" s="54">
        <f>Q359*PCUs!$B$2+R359*PCUs!$B$3+S359*PCUs!$B$4+T359*PCUs!$B$5</f>
        <v>0</v>
      </c>
      <c r="Q359" s="61"/>
      <c r="R359" s="61"/>
      <c r="S359" s="61"/>
      <c r="T359" s="62"/>
      <c r="U359" s="75">
        <f t="shared" si="56"/>
        <v>0</v>
      </c>
    </row>
    <row r="360" spans="1:21" ht="13.5" customHeight="1" x14ac:dyDescent="0.2">
      <c r="A360" s="60">
        <f t="shared" si="89"/>
        <v>0.38194444444444414</v>
      </c>
      <c r="B360" s="54">
        <f>C360*PCUs!$B$2+D360*PCUs!$B$3+E360*PCUs!$B$4+F360*PCUs!$B$5</f>
        <v>0</v>
      </c>
      <c r="C360" s="61"/>
      <c r="D360" s="61"/>
      <c r="E360" s="61"/>
      <c r="F360" s="62"/>
      <c r="G360" s="63">
        <f t="shared" si="87"/>
        <v>0</v>
      </c>
      <c r="H360" s="60">
        <f t="shared" si="90"/>
        <v>0.38194444444444414</v>
      </c>
      <c r="I360" s="54">
        <f>J360*PCUs!$B$2+K360*PCUs!$B$3+L360*PCUs!$B$4+M360*PCUs!$B$5</f>
        <v>0</v>
      </c>
      <c r="J360" s="61"/>
      <c r="K360" s="61"/>
      <c r="L360" s="61"/>
      <c r="M360" s="62"/>
      <c r="N360" s="75">
        <f t="shared" si="88"/>
        <v>0</v>
      </c>
      <c r="O360" s="60">
        <f t="shared" si="91"/>
        <v>0.38194444444444414</v>
      </c>
      <c r="P360" s="54">
        <f>Q360*PCUs!$B$2+R360*PCUs!$B$3+S360*PCUs!$B$4+T360*PCUs!$B$5</f>
        <v>0</v>
      </c>
      <c r="Q360" s="61"/>
      <c r="R360" s="61"/>
      <c r="S360" s="61"/>
      <c r="T360" s="62"/>
      <c r="U360" s="75">
        <f t="shared" si="56"/>
        <v>0</v>
      </c>
    </row>
    <row r="361" spans="1:21" ht="13.5" customHeight="1" x14ac:dyDescent="0.2">
      <c r="A361" s="60">
        <f t="shared" si="89"/>
        <v>0.38194444444444414</v>
      </c>
      <c r="B361" s="54">
        <f>C361*PCUs!$B$2+D361*PCUs!$B$3+E361*PCUs!$B$4+F361*PCUs!$B$5</f>
        <v>0</v>
      </c>
      <c r="C361" s="61"/>
      <c r="D361" s="61"/>
      <c r="E361" s="61"/>
      <c r="F361" s="62"/>
      <c r="G361" s="63">
        <f t="shared" si="87"/>
        <v>0</v>
      </c>
      <c r="H361" s="60">
        <f t="shared" si="90"/>
        <v>0.38194444444444414</v>
      </c>
      <c r="I361" s="54">
        <f>J361*PCUs!$B$2+K361*PCUs!$B$3+L361*PCUs!$B$4+M361*PCUs!$B$5</f>
        <v>0</v>
      </c>
      <c r="J361" s="61"/>
      <c r="K361" s="61"/>
      <c r="L361" s="61"/>
      <c r="M361" s="62"/>
      <c r="N361" s="75">
        <f t="shared" si="88"/>
        <v>0</v>
      </c>
      <c r="O361" s="60">
        <f t="shared" si="91"/>
        <v>0.38194444444444414</v>
      </c>
      <c r="P361" s="54">
        <f>Q361*PCUs!$B$2+R361*PCUs!$B$3+S361*PCUs!$B$4+T361*PCUs!$B$5</f>
        <v>0</v>
      </c>
      <c r="Q361" s="61"/>
      <c r="R361" s="61"/>
      <c r="S361" s="61"/>
      <c r="T361" s="62"/>
      <c r="U361" s="75">
        <f t="shared" si="56"/>
        <v>0</v>
      </c>
    </row>
    <row r="362" spans="1:21" ht="13.5" customHeight="1" x14ac:dyDescent="0.2">
      <c r="A362" s="60">
        <f t="shared" si="89"/>
        <v>0.38194444444444414</v>
      </c>
      <c r="B362" s="54">
        <f>C362*PCUs!$B$2+D362*PCUs!$B$3+E362*PCUs!$B$4+F362*PCUs!$B$5</f>
        <v>0</v>
      </c>
      <c r="C362" s="61"/>
      <c r="D362" s="61"/>
      <c r="E362" s="61"/>
      <c r="F362" s="62"/>
      <c r="G362" s="63">
        <f t="shared" si="87"/>
        <v>0</v>
      </c>
      <c r="H362" s="60">
        <f t="shared" si="90"/>
        <v>0.38194444444444414</v>
      </c>
      <c r="I362" s="54">
        <f>J362*PCUs!$B$2+K362*PCUs!$B$3+L362*PCUs!$B$4+M362*PCUs!$B$5</f>
        <v>0</v>
      </c>
      <c r="J362" s="61"/>
      <c r="K362" s="61"/>
      <c r="L362" s="61"/>
      <c r="M362" s="62"/>
      <c r="N362" s="75">
        <f t="shared" si="88"/>
        <v>0</v>
      </c>
      <c r="O362" s="60">
        <f t="shared" si="91"/>
        <v>0.38194444444444414</v>
      </c>
      <c r="P362" s="54">
        <f>Q362*PCUs!$B$2+R362*PCUs!$B$3+S362*PCUs!$B$4+T362*PCUs!$B$5</f>
        <v>0</v>
      </c>
      <c r="Q362" s="61"/>
      <c r="R362" s="61"/>
      <c r="S362" s="61"/>
      <c r="T362" s="62"/>
      <c r="U362" s="75">
        <f t="shared" ref="U362:U425" si="92">P362*5.75</f>
        <v>0</v>
      </c>
    </row>
    <row r="363" spans="1:21" ht="13.5" customHeight="1" x14ac:dyDescent="0.2">
      <c r="A363" s="60">
        <f t="shared" si="89"/>
        <v>0.38194444444444414</v>
      </c>
      <c r="B363" s="54">
        <f>C363*PCUs!$B$2+D363*PCUs!$B$3+E363*PCUs!$B$4+F363*PCUs!$B$5</f>
        <v>0</v>
      </c>
      <c r="C363" s="61"/>
      <c r="D363" s="61"/>
      <c r="E363" s="61"/>
      <c r="F363" s="62"/>
      <c r="G363" s="63">
        <f t="shared" si="87"/>
        <v>0</v>
      </c>
      <c r="H363" s="60">
        <f t="shared" si="90"/>
        <v>0.38194444444444414</v>
      </c>
      <c r="I363" s="54">
        <f>J363*PCUs!$B$2+K363*PCUs!$B$3+L363*PCUs!$B$4+M363*PCUs!$B$5</f>
        <v>0</v>
      </c>
      <c r="J363" s="61"/>
      <c r="K363" s="61"/>
      <c r="L363" s="61"/>
      <c r="M363" s="62"/>
      <c r="N363" s="75">
        <f t="shared" si="88"/>
        <v>0</v>
      </c>
      <c r="O363" s="60">
        <f t="shared" si="91"/>
        <v>0.38194444444444414</v>
      </c>
      <c r="P363" s="54">
        <f>Q363*PCUs!$B$2+R363*PCUs!$B$3+S363*PCUs!$B$4+T363*PCUs!$B$5</f>
        <v>0</v>
      </c>
      <c r="Q363" s="61"/>
      <c r="R363" s="61"/>
      <c r="S363" s="61"/>
      <c r="T363" s="62"/>
      <c r="U363" s="75">
        <f t="shared" si="92"/>
        <v>0</v>
      </c>
    </row>
    <row r="364" spans="1:21" ht="13.5" customHeight="1" x14ac:dyDescent="0.2">
      <c r="A364" s="60">
        <f t="shared" si="89"/>
        <v>0.38194444444444414</v>
      </c>
      <c r="B364" s="54">
        <f>C364*PCUs!$B$2+D364*PCUs!$B$3+E364*PCUs!$B$4+F364*PCUs!$B$5</f>
        <v>0</v>
      </c>
      <c r="C364" s="61"/>
      <c r="D364" s="61"/>
      <c r="E364" s="61"/>
      <c r="F364" s="62"/>
      <c r="G364" s="63">
        <f t="shared" si="87"/>
        <v>0</v>
      </c>
      <c r="H364" s="60">
        <f t="shared" si="90"/>
        <v>0.38194444444444414</v>
      </c>
      <c r="I364" s="54">
        <f>J364*PCUs!$B$2+K364*PCUs!$B$3+L364*PCUs!$B$4+M364*PCUs!$B$5</f>
        <v>0</v>
      </c>
      <c r="J364" s="61"/>
      <c r="K364" s="61"/>
      <c r="L364" s="61"/>
      <c r="M364" s="62"/>
      <c r="N364" s="75">
        <f t="shared" si="88"/>
        <v>0</v>
      </c>
      <c r="O364" s="60">
        <f t="shared" si="91"/>
        <v>0.38194444444444414</v>
      </c>
      <c r="P364" s="54">
        <f>Q364*PCUs!$B$2+R364*PCUs!$B$3+S364*PCUs!$B$4+T364*PCUs!$B$5</f>
        <v>0</v>
      </c>
      <c r="Q364" s="61"/>
      <c r="R364" s="61"/>
      <c r="S364" s="61"/>
      <c r="T364" s="62"/>
      <c r="U364" s="75">
        <f t="shared" si="92"/>
        <v>0</v>
      </c>
    </row>
    <row r="365" spans="1:21" ht="13.5" customHeight="1" x14ac:dyDescent="0.2">
      <c r="A365" s="60">
        <f t="shared" si="89"/>
        <v>0.38194444444444414</v>
      </c>
      <c r="B365" s="65">
        <f>C365*PCUs!$B$2+D365*PCUs!$B$3+E365*PCUs!$B$4+F365*PCUs!$B$5</f>
        <v>0</v>
      </c>
      <c r="C365" s="66"/>
      <c r="D365" s="66"/>
      <c r="E365" s="66"/>
      <c r="F365" s="67"/>
      <c r="G365" s="68">
        <f t="shared" si="87"/>
        <v>0</v>
      </c>
      <c r="H365" s="60">
        <f t="shared" si="90"/>
        <v>0.38194444444444414</v>
      </c>
      <c r="I365" s="65">
        <f>J365*PCUs!$B$2+K365*PCUs!$B$3+L365*PCUs!$B$4+M365*PCUs!$B$5</f>
        <v>0</v>
      </c>
      <c r="J365" s="66"/>
      <c r="K365" s="66"/>
      <c r="L365" s="66"/>
      <c r="M365" s="67"/>
      <c r="N365" s="76">
        <f t="shared" si="88"/>
        <v>0</v>
      </c>
      <c r="O365" s="60">
        <f t="shared" si="91"/>
        <v>0.38194444444444414</v>
      </c>
      <c r="P365" s="65">
        <f>Q365*PCUs!$B$2+R365*PCUs!$B$3+S365*PCUs!$B$4+T365*PCUs!$B$5</f>
        <v>0</v>
      </c>
      <c r="Q365" s="66"/>
      <c r="R365" s="66"/>
      <c r="S365" s="66"/>
      <c r="T365" s="67"/>
      <c r="U365" s="76">
        <f t="shared" si="92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7.8</v>
      </c>
      <c r="C366" s="24">
        <f>VLOOKUP(B366,B354:F365,2,FALSE)</f>
        <v>4</v>
      </c>
      <c r="D366" s="24">
        <f>VLOOKUP(B366,B354:F365,3,FALSE)</f>
        <v>1</v>
      </c>
      <c r="E366" s="24">
        <f>VLOOKUP(B366,B354:F365,4,FALSE)</f>
        <v>1</v>
      </c>
      <c r="F366" s="69">
        <f>VLOOKUP(B366,B354:F365,5,FALSE)</f>
        <v>0</v>
      </c>
      <c r="G366" s="63">
        <f t="shared" si="87"/>
        <v>44.85</v>
      </c>
      <c r="H366" s="70">
        <f>H365</f>
        <v>0.38194444444444414</v>
      </c>
      <c r="I366" s="54">
        <f>MAX(I354:I365)</f>
        <v>1</v>
      </c>
      <c r="J366" s="24">
        <f>VLOOKUP(I366,I354:M365,2,FALSE)</f>
        <v>1</v>
      </c>
      <c r="K366" s="24">
        <f>VLOOKUP(I366,I354:M365,3,FALSE)</f>
        <v>0</v>
      </c>
      <c r="L366" s="24">
        <f>VLOOKUP(I366,I354:M365,4,FALSE)</f>
        <v>0</v>
      </c>
      <c r="M366" s="69">
        <f>VLOOKUP(I366,I354:M365,5,FALSE)</f>
        <v>0</v>
      </c>
      <c r="N366" s="75">
        <f t="shared" si="88"/>
        <v>5.75</v>
      </c>
      <c r="O366" s="70">
        <f>O365</f>
        <v>0.38194444444444414</v>
      </c>
      <c r="P366" s="54">
        <f>MAX(P354:P365)</f>
        <v>4</v>
      </c>
      <c r="Q366" s="24">
        <f>VLOOKUP(P366,P354:T365,2,FALSE)</f>
        <v>4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23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2</v>
      </c>
      <c r="C367" s="57">
        <v>2</v>
      </c>
      <c r="D367" s="57">
        <v>0</v>
      </c>
      <c r="E367" s="57">
        <v>0</v>
      </c>
      <c r="F367" s="58">
        <v>0</v>
      </c>
      <c r="G367" s="59">
        <f t="shared" si="87"/>
        <v>11.5</v>
      </c>
      <c r="H367" s="55">
        <v>0.38541666666666669</v>
      </c>
      <c r="I367" s="56">
        <f>J367*PCUs!$B$2+K367*PCUs!$B$3+L367*PCUs!$B$4+M367*PCUs!$B$5</f>
        <v>1</v>
      </c>
      <c r="J367" s="57">
        <v>1</v>
      </c>
      <c r="K367" s="57">
        <v>0</v>
      </c>
      <c r="L367" s="57">
        <v>0</v>
      </c>
      <c r="M367" s="58">
        <v>0</v>
      </c>
      <c r="N367" s="35">
        <f t="shared" si="88"/>
        <v>5.75</v>
      </c>
      <c r="O367" s="55">
        <v>0.38541666666666669</v>
      </c>
      <c r="P367" s="56">
        <f>Q367*PCUs!$B$2+R367*PCUs!$B$3+S367*PCUs!$B$4+T367*PCUs!$B$5</f>
        <v>4</v>
      </c>
      <c r="Q367" s="57">
        <v>4</v>
      </c>
      <c r="R367" s="57">
        <v>0</v>
      </c>
      <c r="S367" s="57">
        <v>0</v>
      </c>
      <c r="T367" s="58">
        <v>0</v>
      </c>
      <c r="U367" s="35">
        <f t="shared" si="92"/>
        <v>23</v>
      </c>
    </row>
    <row r="368" spans="1:21" ht="13.5" customHeight="1" x14ac:dyDescent="0.2">
      <c r="A368" s="60">
        <f t="shared" ref="A368:A378" si="93">A367</f>
        <v>0.38541666666666635</v>
      </c>
      <c r="B368" s="54">
        <f>C368*PCUs!$B$2+D368*PCUs!$B$3+E368*PCUs!$B$4+F368*PCUs!$B$5</f>
        <v>5</v>
      </c>
      <c r="C368" s="61">
        <v>5</v>
      </c>
      <c r="D368" s="61">
        <v>0</v>
      </c>
      <c r="E368" s="61">
        <v>0</v>
      </c>
      <c r="F368" s="62">
        <v>0</v>
      </c>
      <c r="G368" s="63">
        <f t="shared" si="87"/>
        <v>28.75</v>
      </c>
      <c r="H368" s="60">
        <f t="shared" ref="H368:H378" si="94">H367</f>
        <v>0.38541666666666669</v>
      </c>
      <c r="I368" s="54">
        <f>J368*PCUs!$B$2+K368*PCUs!$B$3+L368*PCUs!$B$4+M368*PCUs!$B$5</f>
        <v>1</v>
      </c>
      <c r="J368" s="61">
        <v>1</v>
      </c>
      <c r="K368" s="61">
        <v>0</v>
      </c>
      <c r="L368" s="61">
        <v>0</v>
      </c>
      <c r="M368" s="62">
        <v>0</v>
      </c>
      <c r="N368" s="75">
        <f t="shared" si="88"/>
        <v>5.75</v>
      </c>
      <c r="O368" s="60">
        <f t="shared" ref="O368:O378" si="95">O367</f>
        <v>0.38541666666666669</v>
      </c>
      <c r="P368" s="54">
        <f>Q368*PCUs!$B$2+R368*PCUs!$B$3+S368*PCUs!$B$4+T368*PCUs!$B$5</f>
        <v>7.3</v>
      </c>
      <c r="Q368" s="61">
        <v>5</v>
      </c>
      <c r="R368" s="61">
        <v>0</v>
      </c>
      <c r="S368" s="61">
        <v>1</v>
      </c>
      <c r="T368" s="62">
        <v>0</v>
      </c>
      <c r="U368" s="75">
        <f t="shared" si="92"/>
        <v>41.975000000000001</v>
      </c>
    </row>
    <row r="369" spans="1:21" ht="13.5" customHeight="1" x14ac:dyDescent="0.2">
      <c r="A369" s="60">
        <f t="shared" si="93"/>
        <v>0.38541666666666635</v>
      </c>
      <c r="B369" s="54">
        <f>C369*PCUs!$B$2+D369*PCUs!$B$3+E369*PCUs!$B$4+F369*PCUs!$B$5</f>
        <v>0</v>
      </c>
      <c r="C369" s="61">
        <v>0</v>
      </c>
      <c r="D369" s="61">
        <v>0</v>
      </c>
      <c r="E369" s="61">
        <v>0</v>
      </c>
      <c r="F369" s="62">
        <v>0</v>
      </c>
      <c r="G369" s="63">
        <f t="shared" si="87"/>
        <v>0</v>
      </c>
      <c r="H369" s="60">
        <f t="shared" si="94"/>
        <v>0.38541666666666669</v>
      </c>
      <c r="I369" s="54">
        <f>J369*PCUs!$B$2+K369*PCUs!$B$3+L369*PCUs!$B$4+M369*PCUs!$B$5</f>
        <v>2.5</v>
      </c>
      <c r="J369" s="61">
        <v>1</v>
      </c>
      <c r="K369" s="61">
        <v>1</v>
      </c>
      <c r="L369" s="61">
        <v>0</v>
      </c>
      <c r="M369" s="62">
        <v>0</v>
      </c>
      <c r="N369" s="75">
        <f t="shared" si="88"/>
        <v>14.375</v>
      </c>
      <c r="O369" s="60">
        <f t="shared" si="95"/>
        <v>0.38541666666666669</v>
      </c>
      <c r="P369" s="54">
        <f>Q369*PCUs!$B$2+R369*PCUs!$B$3+S369*PCUs!$B$4+T369*PCUs!$B$5</f>
        <v>0</v>
      </c>
      <c r="Q369" s="61">
        <v>0</v>
      </c>
      <c r="R369" s="61">
        <v>0</v>
      </c>
      <c r="S369" s="61">
        <v>0</v>
      </c>
      <c r="T369" s="62">
        <v>0</v>
      </c>
      <c r="U369" s="75">
        <f t="shared" si="92"/>
        <v>0</v>
      </c>
    </row>
    <row r="370" spans="1:21" ht="13.5" customHeight="1" x14ac:dyDescent="0.2">
      <c r="A370" s="60">
        <f t="shared" si="93"/>
        <v>0.38541666666666635</v>
      </c>
      <c r="B370" s="54">
        <f>C370*PCUs!$B$2+D370*PCUs!$B$3+E370*PCUs!$B$4+F370*PCUs!$B$5</f>
        <v>4.3</v>
      </c>
      <c r="C370" s="61">
        <v>2</v>
      </c>
      <c r="D370" s="61">
        <v>0</v>
      </c>
      <c r="E370" s="61">
        <v>1</v>
      </c>
      <c r="F370" s="62">
        <v>0</v>
      </c>
      <c r="G370" s="63">
        <f t="shared" si="87"/>
        <v>24.724999999999998</v>
      </c>
      <c r="H370" s="60">
        <f t="shared" si="94"/>
        <v>0.38541666666666669</v>
      </c>
      <c r="I370" s="54">
        <f>J370*PCUs!$B$2+K370*PCUs!$B$3+L370*PCUs!$B$4+M370*PCUs!$B$5</f>
        <v>2</v>
      </c>
      <c r="J370" s="61">
        <v>2</v>
      </c>
      <c r="K370" s="61">
        <v>0</v>
      </c>
      <c r="L370" s="61">
        <v>0</v>
      </c>
      <c r="M370" s="62">
        <v>0</v>
      </c>
      <c r="N370" s="75">
        <f t="shared" si="88"/>
        <v>11.5</v>
      </c>
      <c r="O370" s="60">
        <f t="shared" si="95"/>
        <v>0.38541666666666669</v>
      </c>
      <c r="P370" s="54">
        <f>Q370*PCUs!$B$2+R370*PCUs!$B$3+S370*PCUs!$B$4+T370*PCUs!$B$5</f>
        <v>2</v>
      </c>
      <c r="Q370" s="61">
        <v>2</v>
      </c>
      <c r="R370" s="61">
        <v>0</v>
      </c>
      <c r="S370" s="61">
        <v>0</v>
      </c>
      <c r="T370" s="62">
        <v>0</v>
      </c>
      <c r="U370" s="75">
        <f t="shared" si="92"/>
        <v>11.5</v>
      </c>
    </row>
    <row r="371" spans="1:21" ht="13.5" customHeight="1" x14ac:dyDescent="0.2">
      <c r="A371" s="60">
        <f t="shared" si="93"/>
        <v>0.38541666666666635</v>
      </c>
      <c r="B371" s="54">
        <f>C371*PCUs!$B$2+D371*PCUs!$B$3+E371*PCUs!$B$4+F371*PCUs!$B$5</f>
        <v>1</v>
      </c>
      <c r="C371" s="61">
        <v>1</v>
      </c>
      <c r="D371" s="61">
        <v>0</v>
      </c>
      <c r="E371" s="61">
        <v>0</v>
      </c>
      <c r="F371" s="62">
        <v>0</v>
      </c>
      <c r="G371" s="63">
        <f t="shared" si="87"/>
        <v>5.75</v>
      </c>
      <c r="H371" s="60">
        <f t="shared" si="94"/>
        <v>0.38541666666666669</v>
      </c>
      <c r="I371" s="54">
        <f>J371*PCUs!$B$2+K371*PCUs!$B$3+L371*PCUs!$B$4+M371*PCUs!$B$5</f>
        <v>2</v>
      </c>
      <c r="J371" s="61">
        <v>2</v>
      </c>
      <c r="K371" s="61">
        <v>0</v>
      </c>
      <c r="L371" s="61">
        <v>0</v>
      </c>
      <c r="M371" s="62">
        <v>0</v>
      </c>
      <c r="N371" s="75">
        <f t="shared" si="88"/>
        <v>11.5</v>
      </c>
      <c r="O371" s="60">
        <f t="shared" si="95"/>
        <v>0.38541666666666669</v>
      </c>
      <c r="P371" s="54">
        <f>Q371*PCUs!$B$2+R371*PCUs!$B$3+S371*PCUs!$B$4+T371*PCUs!$B$5</f>
        <v>1</v>
      </c>
      <c r="Q371" s="61">
        <v>1</v>
      </c>
      <c r="R371" s="61">
        <v>0</v>
      </c>
      <c r="S371" s="61">
        <v>0</v>
      </c>
      <c r="T371" s="62">
        <v>0</v>
      </c>
      <c r="U371" s="75">
        <f t="shared" si="92"/>
        <v>5.75</v>
      </c>
    </row>
    <row r="372" spans="1:21" ht="13.5" customHeight="1" x14ac:dyDescent="0.2">
      <c r="A372" s="60">
        <f t="shared" si="93"/>
        <v>0.38541666666666635</v>
      </c>
      <c r="B372" s="54">
        <f>C372*PCUs!$B$2+D372*PCUs!$B$3+E372*PCUs!$B$4+F372*PCUs!$B$5</f>
        <v>0</v>
      </c>
      <c r="C372" s="61"/>
      <c r="D372" s="61"/>
      <c r="E372" s="61"/>
      <c r="F372" s="62"/>
      <c r="G372" s="63">
        <f t="shared" si="87"/>
        <v>0</v>
      </c>
      <c r="H372" s="60">
        <f t="shared" si="94"/>
        <v>0.38541666666666669</v>
      </c>
      <c r="I372" s="54">
        <f>J372*PCUs!$B$2+K372*PCUs!$B$3+L372*PCUs!$B$4+M372*PCUs!$B$5</f>
        <v>0</v>
      </c>
      <c r="J372" s="61"/>
      <c r="K372" s="61"/>
      <c r="L372" s="61"/>
      <c r="M372" s="62"/>
      <c r="N372" s="75">
        <f t="shared" si="88"/>
        <v>0</v>
      </c>
      <c r="O372" s="60">
        <f t="shared" si="95"/>
        <v>0.38541666666666669</v>
      </c>
      <c r="P372" s="54">
        <f>Q372*PCUs!$B$2+R372*PCUs!$B$3+S372*PCUs!$B$4+T372*PCUs!$B$5</f>
        <v>0</v>
      </c>
      <c r="Q372" s="61"/>
      <c r="R372" s="61"/>
      <c r="S372" s="61"/>
      <c r="T372" s="62"/>
      <c r="U372" s="75">
        <f t="shared" si="92"/>
        <v>0</v>
      </c>
    </row>
    <row r="373" spans="1:21" ht="13.5" customHeight="1" x14ac:dyDescent="0.2">
      <c r="A373" s="60">
        <f t="shared" si="93"/>
        <v>0.38541666666666635</v>
      </c>
      <c r="B373" s="54">
        <f>C373*PCUs!$B$2+D373*PCUs!$B$3+E373*PCUs!$B$4+F373*PCUs!$B$5</f>
        <v>0</v>
      </c>
      <c r="C373" s="61"/>
      <c r="D373" s="61"/>
      <c r="E373" s="61"/>
      <c r="F373" s="62"/>
      <c r="G373" s="63">
        <f t="shared" si="87"/>
        <v>0</v>
      </c>
      <c r="H373" s="60">
        <f t="shared" si="94"/>
        <v>0.38541666666666669</v>
      </c>
      <c r="I373" s="54">
        <f>J373*PCUs!$B$2+K373*PCUs!$B$3+L373*PCUs!$B$4+M373*PCUs!$B$5</f>
        <v>0</v>
      </c>
      <c r="J373" s="61"/>
      <c r="K373" s="61"/>
      <c r="L373" s="61"/>
      <c r="M373" s="62"/>
      <c r="N373" s="75">
        <f t="shared" si="88"/>
        <v>0</v>
      </c>
      <c r="O373" s="60">
        <f t="shared" si="95"/>
        <v>0.38541666666666669</v>
      </c>
      <c r="P373" s="54">
        <f>Q373*PCUs!$B$2+R373*PCUs!$B$3+S373*PCUs!$B$4+T373*PCUs!$B$5</f>
        <v>0</v>
      </c>
      <c r="Q373" s="61"/>
      <c r="R373" s="61"/>
      <c r="S373" s="61"/>
      <c r="T373" s="62"/>
      <c r="U373" s="75">
        <f t="shared" si="92"/>
        <v>0</v>
      </c>
    </row>
    <row r="374" spans="1:21" ht="13.5" customHeight="1" x14ac:dyDescent="0.2">
      <c r="A374" s="60">
        <f t="shared" si="93"/>
        <v>0.38541666666666635</v>
      </c>
      <c r="B374" s="54">
        <f>C374*PCUs!$B$2+D374*PCUs!$B$3+E374*PCUs!$B$4+F374*PCUs!$B$5</f>
        <v>0</v>
      </c>
      <c r="C374" s="61"/>
      <c r="D374" s="61"/>
      <c r="E374" s="61"/>
      <c r="F374" s="62"/>
      <c r="G374" s="63">
        <f t="shared" si="87"/>
        <v>0</v>
      </c>
      <c r="H374" s="60">
        <f t="shared" si="94"/>
        <v>0.38541666666666669</v>
      </c>
      <c r="I374" s="54">
        <f>J374*PCUs!$B$2+K374*PCUs!$B$3+L374*PCUs!$B$4+M374*PCUs!$B$5</f>
        <v>0</v>
      </c>
      <c r="J374" s="61"/>
      <c r="K374" s="61"/>
      <c r="L374" s="61"/>
      <c r="M374" s="62"/>
      <c r="N374" s="75">
        <f t="shared" si="88"/>
        <v>0</v>
      </c>
      <c r="O374" s="60">
        <f t="shared" si="95"/>
        <v>0.38541666666666669</v>
      </c>
      <c r="P374" s="54">
        <f>Q374*PCUs!$B$2+R374*PCUs!$B$3+S374*PCUs!$B$4+T374*PCUs!$B$5</f>
        <v>0</v>
      </c>
      <c r="Q374" s="61"/>
      <c r="R374" s="61"/>
      <c r="S374" s="61"/>
      <c r="T374" s="62"/>
      <c r="U374" s="75">
        <f t="shared" si="92"/>
        <v>0</v>
      </c>
    </row>
    <row r="375" spans="1:21" ht="13.5" customHeight="1" x14ac:dyDescent="0.2">
      <c r="A375" s="60">
        <f t="shared" si="93"/>
        <v>0.38541666666666635</v>
      </c>
      <c r="B375" s="54">
        <f>C375*PCUs!$B$2+D375*PCUs!$B$3+E375*PCUs!$B$4+F375*PCUs!$B$5</f>
        <v>0</v>
      </c>
      <c r="C375" s="61"/>
      <c r="D375" s="61"/>
      <c r="E375" s="61"/>
      <c r="F375" s="62"/>
      <c r="G375" s="63">
        <f t="shared" si="87"/>
        <v>0</v>
      </c>
      <c r="H375" s="60">
        <f t="shared" si="94"/>
        <v>0.38541666666666669</v>
      </c>
      <c r="I375" s="54">
        <f>J375*PCUs!$B$2+K375*PCUs!$B$3+L375*PCUs!$B$4+M375*PCUs!$B$5</f>
        <v>0</v>
      </c>
      <c r="J375" s="61"/>
      <c r="K375" s="61"/>
      <c r="L375" s="61"/>
      <c r="M375" s="62"/>
      <c r="N375" s="75">
        <f t="shared" si="88"/>
        <v>0</v>
      </c>
      <c r="O375" s="60">
        <f t="shared" si="95"/>
        <v>0.38541666666666669</v>
      </c>
      <c r="P375" s="54">
        <f>Q375*PCUs!$B$2+R375*PCUs!$B$3+S375*PCUs!$B$4+T375*PCUs!$B$5</f>
        <v>0</v>
      </c>
      <c r="Q375" s="61"/>
      <c r="R375" s="61"/>
      <c r="S375" s="61"/>
      <c r="T375" s="62"/>
      <c r="U375" s="75">
        <f t="shared" si="92"/>
        <v>0</v>
      </c>
    </row>
    <row r="376" spans="1:21" ht="13.5" customHeight="1" x14ac:dyDescent="0.2">
      <c r="A376" s="60">
        <f t="shared" si="93"/>
        <v>0.38541666666666635</v>
      </c>
      <c r="B376" s="54">
        <f>C376*PCUs!$B$2+D376*PCUs!$B$3+E376*PCUs!$B$4+F376*PCUs!$B$5</f>
        <v>0</v>
      </c>
      <c r="C376" s="61"/>
      <c r="D376" s="61"/>
      <c r="E376" s="61"/>
      <c r="F376" s="62"/>
      <c r="G376" s="63">
        <f t="shared" si="87"/>
        <v>0</v>
      </c>
      <c r="H376" s="60">
        <f t="shared" si="94"/>
        <v>0.38541666666666669</v>
      </c>
      <c r="I376" s="54">
        <f>J376*PCUs!$B$2+K376*PCUs!$B$3+L376*PCUs!$B$4+M376*PCUs!$B$5</f>
        <v>0</v>
      </c>
      <c r="J376" s="61"/>
      <c r="K376" s="61"/>
      <c r="L376" s="61"/>
      <c r="M376" s="62"/>
      <c r="N376" s="75">
        <f t="shared" si="88"/>
        <v>0</v>
      </c>
      <c r="O376" s="60">
        <f t="shared" si="95"/>
        <v>0.38541666666666669</v>
      </c>
      <c r="P376" s="54">
        <f>Q376*PCUs!$B$2+R376*PCUs!$B$3+S376*PCUs!$B$4+T376*PCUs!$B$5</f>
        <v>0</v>
      </c>
      <c r="Q376" s="61"/>
      <c r="R376" s="61"/>
      <c r="S376" s="61"/>
      <c r="T376" s="62"/>
      <c r="U376" s="75">
        <f t="shared" si="92"/>
        <v>0</v>
      </c>
    </row>
    <row r="377" spans="1:21" ht="13.5" customHeight="1" x14ac:dyDescent="0.2">
      <c r="A377" s="60">
        <f t="shared" si="93"/>
        <v>0.38541666666666635</v>
      </c>
      <c r="B377" s="54">
        <f>C377*PCUs!$B$2+D377*PCUs!$B$3+E377*PCUs!$B$4+F377*PCUs!$B$5</f>
        <v>0</v>
      </c>
      <c r="C377" s="61"/>
      <c r="D377" s="61"/>
      <c r="E377" s="61"/>
      <c r="F377" s="62"/>
      <c r="G377" s="63">
        <f t="shared" si="87"/>
        <v>0</v>
      </c>
      <c r="H377" s="60">
        <f t="shared" si="94"/>
        <v>0.38541666666666669</v>
      </c>
      <c r="I377" s="54">
        <f>J377*PCUs!$B$2+K377*PCUs!$B$3+L377*PCUs!$B$4+M377*PCUs!$B$5</f>
        <v>0</v>
      </c>
      <c r="J377" s="61"/>
      <c r="K377" s="61"/>
      <c r="L377" s="61"/>
      <c r="M377" s="62"/>
      <c r="N377" s="75">
        <f t="shared" si="88"/>
        <v>0</v>
      </c>
      <c r="O377" s="60">
        <f t="shared" si="95"/>
        <v>0.38541666666666669</v>
      </c>
      <c r="P377" s="54">
        <f>Q377*PCUs!$B$2+R377*PCUs!$B$3+S377*PCUs!$B$4+T377*PCUs!$B$5</f>
        <v>0</v>
      </c>
      <c r="Q377" s="61"/>
      <c r="R377" s="61"/>
      <c r="S377" s="61"/>
      <c r="T377" s="62"/>
      <c r="U377" s="75">
        <f t="shared" si="92"/>
        <v>0</v>
      </c>
    </row>
    <row r="378" spans="1:21" ht="13.5" customHeight="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66"/>
      <c r="D378" s="66"/>
      <c r="E378" s="66"/>
      <c r="F378" s="67"/>
      <c r="G378" s="68">
        <f t="shared" si="87"/>
        <v>0</v>
      </c>
      <c r="H378" s="60">
        <f t="shared" si="94"/>
        <v>0.38541666666666669</v>
      </c>
      <c r="I378" s="65">
        <f>J378*PCUs!$B$2+K378*PCUs!$B$3+L378*PCUs!$B$4+M378*PCUs!$B$5</f>
        <v>0</v>
      </c>
      <c r="J378" s="66"/>
      <c r="K378" s="66"/>
      <c r="L378" s="66"/>
      <c r="M378" s="67"/>
      <c r="N378" s="76">
        <f t="shared" si="88"/>
        <v>0</v>
      </c>
      <c r="O378" s="60">
        <f t="shared" si="95"/>
        <v>0.38541666666666669</v>
      </c>
      <c r="P378" s="65">
        <f>Q378*PCUs!$B$2+R378*PCUs!$B$3+S378*PCUs!$B$4+T378*PCUs!$B$5</f>
        <v>0</v>
      </c>
      <c r="Q378" s="66"/>
      <c r="R378" s="66"/>
      <c r="S378" s="66"/>
      <c r="T378" s="67"/>
      <c r="U378" s="76">
        <f t="shared" si="92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5</v>
      </c>
      <c r="C379" s="24">
        <f>VLOOKUP(B379,B367:F378,2,FALSE)</f>
        <v>5</v>
      </c>
      <c r="D379" s="24">
        <f>VLOOKUP(B379,B367:F378,3,FALSE)</f>
        <v>0</v>
      </c>
      <c r="E379" s="24">
        <f>VLOOKUP(B379,B367:F378,4,FALSE)</f>
        <v>0</v>
      </c>
      <c r="F379" s="69">
        <f>VLOOKUP(B379,B367:F378,5,FALSE)</f>
        <v>0</v>
      </c>
      <c r="G379" s="63">
        <f t="shared" si="87"/>
        <v>28.75</v>
      </c>
      <c r="H379" s="70">
        <f>H378</f>
        <v>0.38541666666666669</v>
      </c>
      <c r="I379" s="54">
        <f>MAX(I367:I378)</f>
        <v>2.5</v>
      </c>
      <c r="J379" s="24">
        <f>VLOOKUP(I379,I367:M378,2,FALSE)</f>
        <v>1</v>
      </c>
      <c r="K379" s="24">
        <f>VLOOKUP(I379,I367:M378,3,FALSE)</f>
        <v>1</v>
      </c>
      <c r="L379" s="24">
        <f>VLOOKUP(I379,I367:M378,4,FALSE)</f>
        <v>0</v>
      </c>
      <c r="M379" s="69">
        <f>VLOOKUP(I379,I367:M378,5,FALSE)</f>
        <v>0</v>
      </c>
      <c r="N379" s="75">
        <f t="shared" si="88"/>
        <v>14.375</v>
      </c>
      <c r="O379" s="70">
        <f>O378</f>
        <v>0.38541666666666669</v>
      </c>
      <c r="P379" s="54">
        <f>MAX(P367:P378)</f>
        <v>7.3</v>
      </c>
      <c r="Q379" s="24">
        <f>VLOOKUP(P379,P367:T378,2,FALSE)</f>
        <v>5</v>
      </c>
      <c r="R379" s="24">
        <f>VLOOKUP(P379,P367:T378,3,FALSE)</f>
        <v>0</v>
      </c>
      <c r="S379" s="24">
        <f>VLOOKUP(P379,P367:T378,4,FALSE)</f>
        <v>1</v>
      </c>
      <c r="T379" s="69">
        <f>VLOOKUP(P379,P367:T378,5,FALSE)</f>
        <v>0</v>
      </c>
      <c r="U379" s="75">
        <f t="shared" si="92"/>
        <v>41.975000000000001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5</v>
      </c>
      <c r="C380" s="57">
        <v>5</v>
      </c>
      <c r="D380" s="57">
        <v>0</v>
      </c>
      <c r="E380" s="57">
        <v>0</v>
      </c>
      <c r="F380" s="58">
        <v>0</v>
      </c>
      <c r="G380" s="59">
        <f t="shared" si="87"/>
        <v>28.75</v>
      </c>
      <c r="H380" s="55">
        <f>H378+"00:05"</f>
        <v>0.3888888888888889</v>
      </c>
      <c r="I380" s="56">
        <f>J380*PCUs!$B$2+K380*PCUs!$B$3+L380*PCUs!$B$4+M380*PCUs!$B$5</f>
        <v>1</v>
      </c>
      <c r="J380" s="57">
        <v>1</v>
      </c>
      <c r="K380" s="57">
        <v>0</v>
      </c>
      <c r="L380" s="57">
        <v>0</v>
      </c>
      <c r="M380" s="58">
        <v>0</v>
      </c>
      <c r="N380" s="35">
        <f t="shared" si="88"/>
        <v>5.75</v>
      </c>
      <c r="O380" s="55">
        <f>O378+"00:05"</f>
        <v>0.3888888888888889</v>
      </c>
      <c r="P380" s="56">
        <f>Q380*PCUs!$B$2+R380*PCUs!$B$3+S380*PCUs!$B$4+T380*PCUs!$B$5</f>
        <v>5.3</v>
      </c>
      <c r="Q380" s="57">
        <v>3</v>
      </c>
      <c r="R380" s="57">
        <v>0</v>
      </c>
      <c r="S380" s="57">
        <v>1</v>
      </c>
      <c r="T380" s="58">
        <v>0</v>
      </c>
      <c r="U380" s="35">
        <f t="shared" si="92"/>
        <v>30.474999999999998</v>
      </c>
    </row>
    <row r="381" spans="1:21" ht="13.5" customHeight="1" x14ac:dyDescent="0.2">
      <c r="A381" s="60">
        <f t="shared" ref="A381:A391" si="96">A380</f>
        <v>0.38888888888888856</v>
      </c>
      <c r="B381" s="54">
        <f>C381*PCUs!$B$2+D381*PCUs!$B$3+E381*PCUs!$B$4+F381*PCUs!$B$5</f>
        <v>1</v>
      </c>
      <c r="C381" s="61">
        <v>1</v>
      </c>
      <c r="D381" s="61">
        <v>0</v>
      </c>
      <c r="E381" s="61">
        <v>0</v>
      </c>
      <c r="F381" s="62">
        <v>0</v>
      </c>
      <c r="G381" s="63">
        <f t="shared" si="87"/>
        <v>5.75</v>
      </c>
      <c r="H381" s="60">
        <f t="shared" ref="H381:H391" si="97">H380</f>
        <v>0.3888888888888889</v>
      </c>
      <c r="I381" s="54">
        <f>J381*PCUs!$B$2+K381*PCUs!$B$3+L381*PCUs!$B$4+M381*PCUs!$B$5</f>
        <v>0</v>
      </c>
      <c r="J381" s="61">
        <v>0</v>
      </c>
      <c r="K381" s="61">
        <v>0</v>
      </c>
      <c r="L381" s="61">
        <v>0</v>
      </c>
      <c r="M381" s="62">
        <v>0</v>
      </c>
      <c r="N381" s="75">
        <f t="shared" si="88"/>
        <v>0</v>
      </c>
      <c r="O381" s="60">
        <f t="shared" ref="O381:O391" si="98">O380</f>
        <v>0.3888888888888889</v>
      </c>
      <c r="P381" s="54">
        <f>Q381*PCUs!$B$2+R381*PCUs!$B$3+S381*PCUs!$B$4+T381*PCUs!$B$5</f>
        <v>7</v>
      </c>
      <c r="Q381" s="61">
        <v>7</v>
      </c>
      <c r="R381" s="61">
        <v>0</v>
      </c>
      <c r="S381" s="61">
        <v>0</v>
      </c>
      <c r="T381" s="62">
        <v>0</v>
      </c>
      <c r="U381" s="75">
        <f t="shared" si="92"/>
        <v>40.25</v>
      </c>
    </row>
    <row r="382" spans="1:21" ht="13.5" customHeight="1" x14ac:dyDescent="0.2">
      <c r="A382" s="60">
        <f t="shared" si="96"/>
        <v>0.38888888888888856</v>
      </c>
      <c r="B382" s="54">
        <f>C382*PCUs!$B$2+D382*PCUs!$B$3+E382*PCUs!$B$4+F382*PCUs!$B$5</f>
        <v>2</v>
      </c>
      <c r="C382" s="61">
        <v>2</v>
      </c>
      <c r="D382" s="61">
        <v>0</v>
      </c>
      <c r="E382" s="61">
        <v>0</v>
      </c>
      <c r="F382" s="62">
        <v>0</v>
      </c>
      <c r="G382" s="63">
        <f t="shared" si="87"/>
        <v>11.5</v>
      </c>
      <c r="H382" s="60">
        <f t="shared" si="97"/>
        <v>0.3888888888888889</v>
      </c>
      <c r="I382" s="54">
        <f>J382*PCUs!$B$2+K382*PCUs!$B$3+L382*PCUs!$B$4+M382*PCUs!$B$5</f>
        <v>0</v>
      </c>
      <c r="J382" s="61">
        <v>0</v>
      </c>
      <c r="K382" s="61">
        <v>0</v>
      </c>
      <c r="L382" s="61">
        <v>0</v>
      </c>
      <c r="M382" s="62">
        <v>0</v>
      </c>
      <c r="N382" s="75">
        <f t="shared" si="88"/>
        <v>0</v>
      </c>
      <c r="O382" s="60">
        <f t="shared" si="98"/>
        <v>0.3888888888888889</v>
      </c>
      <c r="P382" s="54">
        <f>Q382*PCUs!$B$2+R382*PCUs!$B$3+S382*PCUs!$B$4+T382*PCUs!$B$5</f>
        <v>6.5</v>
      </c>
      <c r="Q382" s="61">
        <v>5</v>
      </c>
      <c r="R382" s="61">
        <v>1</v>
      </c>
      <c r="S382" s="61">
        <v>0</v>
      </c>
      <c r="T382" s="62">
        <v>0</v>
      </c>
      <c r="U382" s="75">
        <f t="shared" si="92"/>
        <v>37.375</v>
      </c>
    </row>
    <row r="383" spans="1:21" ht="13.5" customHeight="1" x14ac:dyDescent="0.2">
      <c r="A383" s="60">
        <f t="shared" si="96"/>
        <v>0.38888888888888856</v>
      </c>
      <c r="B383" s="54">
        <f>C383*PCUs!$B$2+D383*PCUs!$B$3+E383*PCUs!$B$4+F383*PCUs!$B$5</f>
        <v>1</v>
      </c>
      <c r="C383" s="61">
        <v>1</v>
      </c>
      <c r="D383" s="61">
        <v>0</v>
      </c>
      <c r="E383" s="61">
        <v>0</v>
      </c>
      <c r="F383" s="62">
        <v>0</v>
      </c>
      <c r="G383" s="63">
        <f t="shared" si="87"/>
        <v>5.75</v>
      </c>
      <c r="H383" s="60">
        <f t="shared" si="97"/>
        <v>0.3888888888888889</v>
      </c>
      <c r="I383" s="54">
        <f>J383*PCUs!$B$2+K383*PCUs!$B$3+L383*PCUs!$B$4+M383*PCUs!$B$5</f>
        <v>2.5</v>
      </c>
      <c r="J383" s="61">
        <v>1</v>
      </c>
      <c r="K383" s="61">
        <v>1</v>
      </c>
      <c r="L383" s="61">
        <v>0</v>
      </c>
      <c r="M383" s="62">
        <v>0</v>
      </c>
      <c r="N383" s="75">
        <f t="shared" si="88"/>
        <v>14.375</v>
      </c>
      <c r="O383" s="60">
        <f t="shared" si="98"/>
        <v>0.3888888888888889</v>
      </c>
      <c r="P383" s="54">
        <f>Q383*PCUs!$B$2+R383*PCUs!$B$3+S383*PCUs!$B$4+T383*PCUs!$B$5</f>
        <v>3</v>
      </c>
      <c r="Q383" s="61">
        <v>3</v>
      </c>
      <c r="R383" s="61">
        <v>0</v>
      </c>
      <c r="S383" s="61">
        <v>0</v>
      </c>
      <c r="T383" s="62">
        <v>0</v>
      </c>
      <c r="U383" s="75">
        <f t="shared" si="92"/>
        <v>17.25</v>
      </c>
    </row>
    <row r="384" spans="1:21" ht="13.5" customHeight="1" x14ac:dyDescent="0.2">
      <c r="A384" s="60">
        <f t="shared" si="96"/>
        <v>0.38888888888888856</v>
      </c>
      <c r="B384" s="54">
        <f>C384*PCUs!$B$2+D384*PCUs!$B$3+E384*PCUs!$B$4+F384*PCUs!$B$5</f>
        <v>3</v>
      </c>
      <c r="C384" s="61">
        <v>3</v>
      </c>
      <c r="D384" s="61">
        <v>0</v>
      </c>
      <c r="E384" s="61">
        <v>0</v>
      </c>
      <c r="F384" s="62">
        <v>0</v>
      </c>
      <c r="G384" s="63">
        <f t="shared" si="87"/>
        <v>17.25</v>
      </c>
      <c r="H384" s="60">
        <f t="shared" si="97"/>
        <v>0.3888888888888889</v>
      </c>
      <c r="I384" s="54">
        <f>J384*PCUs!$B$2+K384*PCUs!$B$3+L384*PCUs!$B$4+M384*PCUs!$B$5</f>
        <v>2</v>
      </c>
      <c r="J384" s="61">
        <v>2</v>
      </c>
      <c r="K384" s="61">
        <v>0</v>
      </c>
      <c r="L384" s="61">
        <v>0</v>
      </c>
      <c r="M384" s="62">
        <v>0</v>
      </c>
      <c r="N384" s="75">
        <f t="shared" si="88"/>
        <v>11.5</v>
      </c>
      <c r="O384" s="60">
        <f t="shared" si="98"/>
        <v>0.3888888888888889</v>
      </c>
      <c r="P384" s="54">
        <f>Q384*PCUs!$B$2+R384*PCUs!$B$3+S384*PCUs!$B$4+T384*PCUs!$B$5</f>
        <v>1</v>
      </c>
      <c r="Q384" s="61">
        <v>1</v>
      </c>
      <c r="R384" s="61">
        <v>0</v>
      </c>
      <c r="S384" s="61">
        <v>0</v>
      </c>
      <c r="T384" s="62">
        <v>0</v>
      </c>
      <c r="U384" s="75">
        <f t="shared" si="92"/>
        <v>5.75</v>
      </c>
    </row>
    <row r="385" spans="1:21" ht="13.5" customHeight="1" x14ac:dyDescent="0.2">
      <c r="A385" s="60">
        <f t="shared" si="96"/>
        <v>0.38888888888888856</v>
      </c>
      <c r="B385" s="54">
        <f>C385*PCUs!$B$2+D385*PCUs!$B$3+E385*PCUs!$B$4+F385*PCUs!$B$5</f>
        <v>0</v>
      </c>
      <c r="C385" s="61"/>
      <c r="D385" s="61"/>
      <c r="E385" s="61"/>
      <c r="F385" s="62"/>
      <c r="G385" s="63">
        <f t="shared" si="87"/>
        <v>0</v>
      </c>
      <c r="H385" s="60">
        <f t="shared" si="97"/>
        <v>0.3888888888888889</v>
      </c>
      <c r="I385" s="54">
        <f>J385*PCUs!$B$2+K385*PCUs!$B$3+L385*PCUs!$B$4+M385*PCUs!$B$5</f>
        <v>0</v>
      </c>
      <c r="J385" s="61"/>
      <c r="K385" s="61"/>
      <c r="L385" s="61"/>
      <c r="M385" s="62"/>
      <c r="N385" s="75">
        <f t="shared" si="88"/>
        <v>0</v>
      </c>
      <c r="O385" s="60">
        <f t="shared" si="98"/>
        <v>0.3888888888888889</v>
      </c>
      <c r="P385" s="54">
        <f>Q385*PCUs!$B$2+R385*PCUs!$B$3+S385*PCUs!$B$4+T385*PCUs!$B$5</f>
        <v>0</v>
      </c>
      <c r="Q385" s="61"/>
      <c r="R385" s="61"/>
      <c r="S385" s="61"/>
      <c r="T385" s="62"/>
      <c r="U385" s="75">
        <f t="shared" si="92"/>
        <v>0</v>
      </c>
    </row>
    <row r="386" spans="1:21" ht="13.5" customHeight="1" x14ac:dyDescent="0.2">
      <c r="A386" s="60">
        <f t="shared" si="96"/>
        <v>0.38888888888888856</v>
      </c>
      <c r="B386" s="54">
        <f>C386*PCUs!$B$2+D386*PCUs!$B$3+E386*PCUs!$B$4+F386*PCUs!$B$5</f>
        <v>0</v>
      </c>
      <c r="C386" s="61"/>
      <c r="D386" s="61"/>
      <c r="E386" s="61"/>
      <c r="F386" s="62"/>
      <c r="G386" s="63">
        <f t="shared" si="87"/>
        <v>0</v>
      </c>
      <c r="H386" s="60">
        <f t="shared" si="97"/>
        <v>0.3888888888888889</v>
      </c>
      <c r="I386" s="54">
        <f>J386*PCUs!$B$2+K386*PCUs!$B$3+L386*PCUs!$B$4+M386*PCUs!$B$5</f>
        <v>0</v>
      </c>
      <c r="J386" s="61"/>
      <c r="K386" s="61"/>
      <c r="L386" s="61"/>
      <c r="M386" s="62"/>
      <c r="N386" s="75">
        <f t="shared" si="88"/>
        <v>0</v>
      </c>
      <c r="O386" s="60">
        <f t="shared" si="98"/>
        <v>0.3888888888888889</v>
      </c>
      <c r="P386" s="54">
        <f>Q386*PCUs!$B$2+R386*PCUs!$B$3+S386*PCUs!$B$4+T386*PCUs!$B$5</f>
        <v>0</v>
      </c>
      <c r="Q386" s="61"/>
      <c r="R386" s="61"/>
      <c r="S386" s="61"/>
      <c r="T386" s="62"/>
      <c r="U386" s="75">
        <f t="shared" si="92"/>
        <v>0</v>
      </c>
    </row>
    <row r="387" spans="1:21" ht="13.5" customHeight="1" x14ac:dyDescent="0.2">
      <c r="A387" s="60">
        <f t="shared" si="96"/>
        <v>0.38888888888888856</v>
      </c>
      <c r="B387" s="54">
        <f>C387*PCUs!$B$2+D387*PCUs!$B$3+E387*PCUs!$B$4+F387*PCUs!$B$5</f>
        <v>0</v>
      </c>
      <c r="C387" s="61"/>
      <c r="D387" s="61"/>
      <c r="E387" s="61"/>
      <c r="F387" s="62"/>
      <c r="G387" s="63">
        <f t="shared" si="87"/>
        <v>0</v>
      </c>
      <c r="H387" s="60">
        <f t="shared" si="97"/>
        <v>0.3888888888888889</v>
      </c>
      <c r="I387" s="54">
        <f>J387*PCUs!$B$2+K387*PCUs!$B$3+L387*PCUs!$B$4+M387*PCUs!$B$5</f>
        <v>0</v>
      </c>
      <c r="J387" s="61"/>
      <c r="K387" s="61"/>
      <c r="L387" s="61"/>
      <c r="M387" s="62"/>
      <c r="N387" s="75">
        <f t="shared" si="88"/>
        <v>0</v>
      </c>
      <c r="O387" s="60">
        <f t="shared" si="98"/>
        <v>0.3888888888888889</v>
      </c>
      <c r="P387" s="54">
        <f>Q387*PCUs!$B$2+R387*PCUs!$B$3+S387*PCUs!$B$4+T387*PCUs!$B$5</f>
        <v>0</v>
      </c>
      <c r="Q387" s="61"/>
      <c r="R387" s="61"/>
      <c r="S387" s="61"/>
      <c r="T387" s="62"/>
      <c r="U387" s="75">
        <f t="shared" si="92"/>
        <v>0</v>
      </c>
    </row>
    <row r="388" spans="1:21" ht="13.5" customHeight="1" x14ac:dyDescent="0.2">
      <c r="A388" s="60">
        <f t="shared" si="96"/>
        <v>0.38888888888888856</v>
      </c>
      <c r="B388" s="54">
        <f>C388*PCUs!$B$2+D388*PCUs!$B$3+E388*PCUs!$B$4+F388*PCUs!$B$5</f>
        <v>0</v>
      </c>
      <c r="C388" s="61"/>
      <c r="D388" s="61"/>
      <c r="E388" s="61"/>
      <c r="F388" s="62"/>
      <c r="G388" s="63">
        <f t="shared" si="87"/>
        <v>0</v>
      </c>
      <c r="H388" s="60">
        <f t="shared" si="97"/>
        <v>0.3888888888888889</v>
      </c>
      <c r="I388" s="54">
        <f>J388*PCUs!$B$2+K388*PCUs!$B$3+L388*PCUs!$B$4+M388*PCUs!$B$5</f>
        <v>0</v>
      </c>
      <c r="J388" s="61"/>
      <c r="K388" s="61"/>
      <c r="L388" s="61"/>
      <c r="M388" s="62"/>
      <c r="N388" s="75">
        <f t="shared" si="88"/>
        <v>0</v>
      </c>
      <c r="O388" s="60">
        <f t="shared" si="98"/>
        <v>0.3888888888888889</v>
      </c>
      <c r="P388" s="54">
        <f>Q388*PCUs!$B$2+R388*PCUs!$B$3+S388*PCUs!$B$4+T388*PCUs!$B$5</f>
        <v>0</v>
      </c>
      <c r="Q388" s="61"/>
      <c r="R388" s="61"/>
      <c r="S388" s="61"/>
      <c r="T388" s="62"/>
      <c r="U388" s="75">
        <f t="shared" si="92"/>
        <v>0</v>
      </c>
    </row>
    <row r="389" spans="1:21" ht="13.5" customHeight="1" x14ac:dyDescent="0.2">
      <c r="A389" s="60">
        <f t="shared" si="96"/>
        <v>0.38888888888888856</v>
      </c>
      <c r="B389" s="54">
        <f>C389*PCUs!$B$2+D389*PCUs!$B$3+E389*PCUs!$B$4+F389*PCUs!$B$5</f>
        <v>0</v>
      </c>
      <c r="C389" s="61"/>
      <c r="D389" s="61"/>
      <c r="E389" s="61"/>
      <c r="F389" s="62"/>
      <c r="G389" s="63">
        <f t="shared" si="87"/>
        <v>0</v>
      </c>
      <c r="H389" s="60">
        <f t="shared" si="97"/>
        <v>0.3888888888888889</v>
      </c>
      <c r="I389" s="54">
        <f>J389*PCUs!$B$2+K389*PCUs!$B$3+L389*PCUs!$B$4+M389*PCUs!$B$5</f>
        <v>0</v>
      </c>
      <c r="J389" s="61"/>
      <c r="K389" s="61"/>
      <c r="L389" s="61"/>
      <c r="M389" s="62"/>
      <c r="N389" s="75">
        <f t="shared" si="88"/>
        <v>0</v>
      </c>
      <c r="O389" s="60">
        <f t="shared" si="98"/>
        <v>0.3888888888888889</v>
      </c>
      <c r="P389" s="54">
        <f>Q389*PCUs!$B$2+R389*PCUs!$B$3+S389*PCUs!$B$4+T389*PCUs!$B$5</f>
        <v>0</v>
      </c>
      <c r="Q389" s="61"/>
      <c r="R389" s="61"/>
      <c r="S389" s="61"/>
      <c r="T389" s="62"/>
      <c r="U389" s="75">
        <f t="shared" si="92"/>
        <v>0</v>
      </c>
    </row>
    <row r="390" spans="1:21" ht="13.5" customHeight="1" x14ac:dyDescent="0.2">
      <c r="A390" s="60">
        <f t="shared" si="96"/>
        <v>0.38888888888888856</v>
      </c>
      <c r="B390" s="54">
        <f>C390*PCUs!$B$2+D390*PCUs!$B$3+E390*PCUs!$B$4+F390*PCUs!$B$5</f>
        <v>0</v>
      </c>
      <c r="C390" s="61"/>
      <c r="D390" s="61"/>
      <c r="E390" s="61"/>
      <c r="F390" s="62"/>
      <c r="G390" s="63">
        <f t="shared" si="87"/>
        <v>0</v>
      </c>
      <c r="H390" s="60">
        <f t="shared" si="97"/>
        <v>0.3888888888888889</v>
      </c>
      <c r="I390" s="54">
        <f>J390*PCUs!$B$2+K390*PCUs!$B$3+L390*PCUs!$B$4+M390*PCUs!$B$5</f>
        <v>0</v>
      </c>
      <c r="J390" s="61"/>
      <c r="K390" s="61"/>
      <c r="L390" s="61"/>
      <c r="M390" s="62"/>
      <c r="N390" s="75">
        <f t="shared" si="88"/>
        <v>0</v>
      </c>
      <c r="O390" s="60">
        <f t="shared" si="98"/>
        <v>0.3888888888888889</v>
      </c>
      <c r="P390" s="54">
        <f>Q390*PCUs!$B$2+R390*PCUs!$B$3+S390*PCUs!$B$4+T390*PCUs!$B$5</f>
        <v>0</v>
      </c>
      <c r="Q390" s="61"/>
      <c r="R390" s="61"/>
      <c r="S390" s="61"/>
      <c r="T390" s="62"/>
      <c r="U390" s="75">
        <f t="shared" si="92"/>
        <v>0</v>
      </c>
    </row>
    <row r="391" spans="1:21" ht="13.5" customHeight="1" x14ac:dyDescent="0.2">
      <c r="A391" s="60">
        <f t="shared" si="96"/>
        <v>0.38888888888888856</v>
      </c>
      <c r="B391" s="65">
        <f>C391*PCUs!$B$2+D391*PCUs!$B$3+E391*PCUs!$B$4+F391*PCUs!$B$5</f>
        <v>0</v>
      </c>
      <c r="C391" s="66"/>
      <c r="D391" s="66"/>
      <c r="E391" s="66"/>
      <c r="F391" s="67"/>
      <c r="G391" s="68">
        <f t="shared" si="87"/>
        <v>0</v>
      </c>
      <c r="H391" s="60">
        <f t="shared" si="97"/>
        <v>0.3888888888888889</v>
      </c>
      <c r="I391" s="65">
        <f>J391*PCUs!$B$2+K391*PCUs!$B$3+L391*PCUs!$B$4+M391*PCUs!$B$5</f>
        <v>0</v>
      </c>
      <c r="J391" s="66"/>
      <c r="K391" s="66"/>
      <c r="L391" s="66"/>
      <c r="M391" s="67"/>
      <c r="N391" s="76">
        <f t="shared" si="88"/>
        <v>0</v>
      </c>
      <c r="O391" s="60">
        <f t="shared" si="98"/>
        <v>0.3888888888888889</v>
      </c>
      <c r="P391" s="65">
        <f>Q391*PCUs!$B$2+R391*PCUs!$B$3+S391*PCUs!$B$4+T391*PCUs!$B$5</f>
        <v>0</v>
      </c>
      <c r="Q391" s="66"/>
      <c r="R391" s="66"/>
      <c r="S391" s="66"/>
      <c r="T391" s="67"/>
      <c r="U391" s="76">
        <f t="shared" si="92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5</v>
      </c>
      <c r="C392" s="24">
        <f>VLOOKUP(B392,B380:F391,2,FALSE)</f>
        <v>5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si="87"/>
        <v>28.75</v>
      </c>
      <c r="H392" s="70">
        <f>H391</f>
        <v>0.3888888888888889</v>
      </c>
      <c r="I392" s="54">
        <f>MAX(I380:I391)</f>
        <v>2.5</v>
      </c>
      <c r="J392" s="24">
        <f>VLOOKUP(I392,I380:M391,2,FALSE)</f>
        <v>1</v>
      </c>
      <c r="K392" s="24">
        <f>VLOOKUP(I392,I380:M391,3,FALSE)</f>
        <v>1</v>
      </c>
      <c r="L392" s="24">
        <f>VLOOKUP(I392,I380:M391,4,FALSE)</f>
        <v>0</v>
      </c>
      <c r="M392" s="69">
        <f>VLOOKUP(I392,I380:M391,5,FALSE)</f>
        <v>0</v>
      </c>
      <c r="N392" s="75">
        <f t="shared" si="88"/>
        <v>14.375</v>
      </c>
      <c r="O392" s="70">
        <f>O391</f>
        <v>0.3888888888888889</v>
      </c>
      <c r="P392" s="54">
        <f>MAX(P380:P391)</f>
        <v>7</v>
      </c>
      <c r="Q392" s="24">
        <f>VLOOKUP(P392,P380:T391,2,FALSE)</f>
        <v>7</v>
      </c>
      <c r="R392" s="24">
        <f>VLOOKUP(P392,P380:T391,3,FALSE)</f>
        <v>0</v>
      </c>
      <c r="S392" s="24">
        <f>VLOOKUP(P392,P380:T391,4,FALSE)</f>
        <v>0</v>
      </c>
      <c r="T392" s="69">
        <f>VLOOKUP(P392,P380:T391,5,FALSE)</f>
        <v>0</v>
      </c>
      <c r="U392" s="75">
        <f t="shared" si="92"/>
        <v>40.25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1</v>
      </c>
      <c r="C393" s="57">
        <v>1</v>
      </c>
      <c r="D393" s="57">
        <v>0</v>
      </c>
      <c r="E393" s="57">
        <v>0</v>
      </c>
      <c r="F393" s="58">
        <v>0</v>
      </c>
      <c r="G393" s="59">
        <f t="shared" si="87"/>
        <v>5.75</v>
      </c>
      <c r="H393" s="55">
        <f>H391+"00:05"</f>
        <v>0.3923611111111111</v>
      </c>
      <c r="I393" s="56">
        <f>J393*PCUs!$B$2+K393*PCUs!$B$3+L393*PCUs!$B$4+M393*PCUs!$B$5</f>
        <v>2.2999999999999998</v>
      </c>
      <c r="J393" s="57">
        <v>0</v>
      </c>
      <c r="K393" s="57">
        <v>0</v>
      </c>
      <c r="L393" s="57">
        <v>1</v>
      </c>
      <c r="M393" s="58">
        <v>0</v>
      </c>
      <c r="N393" s="35">
        <f t="shared" si="88"/>
        <v>13.225</v>
      </c>
      <c r="O393" s="55">
        <f>O391+"00:05"</f>
        <v>0.3923611111111111</v>
      </c>
      <c r="P393" s="56">
        <f>Q393*PCUs!$B$2+R393*PCUs!$B$3+S393*PCUs!$B$4+T393*PCUs!$B$5</f>
        <v>4</v>
      </c>
      <c r="Q393" s="57">
        <v>4</v>
      </c>
      <c r="R393" s="57">
        <v>0</v>
      </c>
      <c r="S393" s="57">
        <v>0</v>
      </c>
      <c r="T393" s="58">
        <v>0</v>
      </c>
      <c r="U393" s="35">
        <f t="shared" si="92"/>
        <v>23</v>
      </c>
    </row>
    <row r="394" spans="1:21" ht="13.5" customHeight="1" x14ac:dyDescent="0.2">
      <c r="A394" s="60">
        <f t="shared" ref="A394:A404" si="99">A393</f>
        <v>0.39236111111111077</v>
      </c>
      <c r="B394" s="54">
        <f>C394*PCUs!$B$2+D394*PCUs!$B$3+E394*PCUs!$B$4+F394*PCUs!$B$5</f>
        <v>1</v>
      </c>
      <c r="C394" s="61">
        <v>1</v>
      </c>
      <c r="D394" s="61">
        <v>0</v>
      </c>
      <c r="E394" s="61">
        <v>0</v>
      </c>
      <c r="F394" s="62">
        <v>0</v>
      </c>
      <c r="G394" s="63">
        <f t="shared" si="87"/>
        <v>5.75</v>
      </c>
      <c r="H394" s="60">
        <f t="shared" ref="H394:H404" si="100">H393</f>
        <v>0.3923611111111111</v>
      </c>
      <c r="I394" s="54">
        <f>J394*PCUs!$B$2+K394*PCUs!$B$3+L394*PCUs!$B$4+M394*PCUs!$B$5</f>
        <v>2</v>
      </c>
      <c r="J394" s="61">
        <v>2</v>
      </c>
      <c r="K394" s="61">
        <v>0</v>
      </c>
      <c r="L394" s="61">
        <v>0</v>
      </c>
      <c r="M394" s="62">
        <v>0</v>
      </c>
      <c r="N394" s="75">
        <f t="shared" si="88"/>
        <v>11.5</v>
      </c>
      <c r="O394" s="60">
        <f t="shared" ref="O394:O404" si="101">O393</f>
        <v>0.3923611111111111</v>
      </c>
      <c r="P394" s="54">
        <f>Q394*PCUs!$B$2+R394*PCUs!$B$3+S394*PCUs!$B$4+T394*PCUs!$B$5</f>
        <v>3.5</v>
      </c>
      <c r="Q394" s="61">
        <v>2</v>
      </c>
      <c r="R394" s="61">
        <v>1</v>
      </c>
      <c r="S394" s="61">
        <v>0</v>
      </c>
      <c r="T394" s="62">
        <v>0</v>
      </c>
      <c r="U394" s="75">
        <f t="shared" si="92"/>
        <v>20.125</v>
      </c>
    </row>
    <row r="395" spans="1:21" ht="13.5" customHeight="1" x14ac:dyDescent="0.2">
      <c r="A395" s="60">
        <f t="shared" si="99"/>
        <v>0.39236111111111077</v>
      </c>
      <c r="B395" s="54">
        <f>C395*PCUs!$B$2+D395*PCUs!$B$3+E395*PCUs!$B$4+F395*PCUs!$B$5</f>
        <v>1</v>
      </c>
      <c r="C395" s="61">
        <v>1</v>
      </c>
      <c r="D395" s="61">
        <v>0</v>
      </c>
      <c r="E395" s="61">
        <v>0</v>
      </c>
      <c r="F395" s="62">
        <v>0</v>
      </c>
      <c r="G395" s="63">
        <f t="shared" si="87"/>
        <v>5.75</v>
      </c>
      <c r="H395" s="60">
        <f t="shared" si="100"/>
        <v>0.3923611111111111</v>
      </c>
      <c r="I395" s="54">
        <f>J395*PCUs!$B$2+K395*PCUs!$B$3+L395*PCUs!$B$4+M395*PCUs!$B$5</f>
        <v>3</v>
      </c>
      <c r="J395" s="61">
        <v>3</v>
      </c>
      <c r="K395" s="61">
        <v>0</v>
      </c>
      <c r="L395" s="61">
        <v>0</v>
      </c>
      <c r="M395" s="62">
        <v>0</v>
      </c>
      <c r="N395" s="75">
        <f t="shared" si="88"/>
        <v>17.25</v>
      </c>
      <c r="O395" s="60">
        <f t="shared" si="101"/>
        <v>0.3923611111111111</v>
      </c>
      <c r="P395" s="54">
        <f>Q395*PCUs!$B$2+R395*PCUs!$B$3+S395*PCUs!$B$4+T395*PCUs!$B$5</f>
        <v>2</v>
      </c>
      <c r="Q395" s="61">
        <v>2</v>
      </c>
      <c r="R395" s="61">
        <v>0</v>
      </c>
      <c r="S395" s="61">
        <v>0</v>
      </c>
      <c r="T395" s="62">
        <v>0</v>
      </c>
      <c r="U395" s="75">
        <f t="shared" si="92"/>
        <v>11.5</v>
      </c>
    </row>
    <row r="396" spans="1:21" ht="13.5" customHeight="1" x14ac:dyDescent="0.2">
      <c r="A396" s="60">
        <f t="shared" si="99"/>
        <v>0.39236111111111077</v>
      </c>
      <c r="B396" s="54">
        <f>C396*PCUs!$B$2+D396*PCUs!$B$3+E396*PCUs!$B$4+F396*PCUs!$B$5</f>
        <v>2</v>
      </c>
      <c r="C396" s="61">
        <v>2</v>
      </c>
      <c r="D396" s="61">
        <v>0</v>
      </c>
      <c r="E396" s="61">
        <v>0</v>
      </c>
      <c r="F396" s="62">
        <v>0</v>
      </c>
      <c r="G396" s="63">
        <f t="shared" si="87"/>
        <v>11.5</v>
      </c>
      <c r="H396" s="60">
        <f t="shared" si="100"/>
        <v>0.3923611111111111</v>
      </c>
      <c r="I396" s="54">
        <f>J396*PCUs!$B$2+K396*PCUs!$B$3+L396*PCUs!$B$4+M396*PCUs!$B$5</f>
        <v>1</v>
      </c>
      <c r="J396" s="61">
        <v>1</v>
      </c>
      <c r="K396" s="61">
        <v>0</v>
      </c>
      <c r="L396" s="61">
        <v>0</v>
      </c>
      <c r="M396" s="62">
        <v>0</v>
      </c>
      <c r="N396" s="75">
        <f t="shared" si="88"/>
        <v>5.75</v>
      </c>
      <c r="O396" s="60">
        <f t="shared" si="101"/>
        <v>0.3923611111111111</v>
      </c>
      <c r="P396" s="54">
        <f>Q396*PCUs!$B$2+R396*PCUs!$B$3+S396*PCUs!$B$4+T396*PCUs!$B$5</f>
        <v>7.3</v>
      </c>
      <c r="Q396" s="61">
        <v>5</v>
      </c>
      <c r="R396" s="61">
        <v>0</v>
      </c>
      <c r="S396" s="61">
        <v>1</v>
      </c>
      <c r="T396" s="62">
        <v>0</v>
      </c>
      <c r="U396" s="75">
        <f t="shared" si="92"/>
        <v>41.975000000000001</v>
      </c>
    </row>
    <row r="397" spans="1:21" ht="13.5" customHeight="1" x14ac:dyDescent="0.2">
      <c r="A397" s="60">
        <f t="shared" si="99"/>
        <v>0.39236111111111077</v>
      </c>
      <c r="B397" s="54">
        <f>C397*PCUs!$B$2+D397*PCUs!$B$3+E397*PCUs!$B$4+F397*PCUs!$B$5</f>
        <v>1</v>
      </c>
      <c r="C397" s="61">
        <v>1</v>
      </c>
      <c r="D397" s="61">
        <v>0</v>
      </c>
      <c r="E397" s="61">
        <v>0</v>
      </c>
      <c r="F397" s="62">
        <v>0</v>
      </c>
      <c r="G397" s="63">
        <f t="shared" si="87"/>
        <v>5.75</v>
      </c>
      <c r="H397" s="60">
        <f t="shared" si="100"/>
        <v>0.3923611111111111</v>
      </c>
      <c r="I397" s="54">
        <f>J397*PCUs!$B$2+K397*PCUs!$B$3+L397*PCUs!$B$4+M397*PCUs!$B$5</f>
        <v>1</v>
      </c>
      <c r="J397" s="61">
        <v>1</v>
      </c>
      <c r="K397" s="61">
        <v>0</v>
      </c>
      <c r="L397" s="61">
        <v>0</v>
      </c>
      <c r="M397" s="62">
        <v>0</v>
      </c>
      <c r="N397" s="75">
        <f t="shared" si="88"/>
        <v>5.75</v>
      </c>
      <c r="O397" s="60">
        <f t="shared" si="101"/>
        <v>0.3923611111111111</v>
      </c>
      <c r="P397" s="54">
        <f>Q397*PCUs!$B$2+R397*PCUs!$B$3+S397*PCUs!$B$4+T397*PCUs!$B$5</f>
        <v>1</v>
      </c>
      <c r="Q397" s="61">
        <v>1</v>
      </c>
      <c r="R397" s="61">
        <v>0</v>
      </c>
      <c r="S397" s="61">
        <v>0</v>
      </c>
      <c r="T397" s="62">
        <v>0</v>
      </c>
      <c r="U397" s="75">
        <f t="shared" si="92"/>
        <v>5.75</v>
      </c>
    </row>
    <row r="398" spans="1:21" ht="13.5" customHeight="1" x14ac:dyDescent="0.2">
      <c r="A398" s="60">
        <f t="shared" si="99"/>
        <v>0.39236111111111077</v>
      </c>
      <c r="B398" s="54">
        <f>C398*PCUs!$B$2+D398*PCUs!$B$3+E398*PCUs!$B$4+F398*PCUs!$B$5</f>
        <v>0</v>
      </c>
      <c r="C398" s="61"/>
      <c r="D398" s="61"/>
      <c r="E398" s="61"/>
      <c r="F398" s="62"/>
      <c r="G398" s="63">
        <f t="shared" si="87"/>
        <v>0</v>
      </c>
      <c r="H398" s="60">
        <f t="shared" si="100"/>
        <v>0.3923611111111111</v>
      </c>
      <c r="I398" s="54">
        <f>J398*PCUs!$B$2+K398*PCUs!$B$3+L398*PCUs!$B$4+M398*PCUs!$B$5</f>
        <v>0</v>
      </c>
      <c r="J398" s="61"/>
      <c r="K398" s="61"/>
      <c r="L398" s="61"/>
      <c r="M398" s="62"/>
      <c r="N398" s="75">
        <f t="shared" si="88"/>
        <v>0</v>
      </c>
      <c r="O398" s="60">
        <f t="shared" si="101"/>
        <v>0.3923611111111111</v>
      </c>
      <c r="P398" s="54">
        <f>Q398*PCUs!$B$2+R398*PCUs!$B$3+S398*PCUs!$B$4+T398*PCUs!$B$5</f>
        <v>0</v>
      </c>
      <c r="Q398" s="61"/>
      <c r="R398" s="61"/>
      <c r="S398" s="61"/>
      <c r="T398" s="62"/>
      <c r="U398" s="75">
        <f t="shared" si="92"/>
        <v>0</v>
      </c>
    </row>
    <row r="399" spans="1:21" ht="13.5" customHeight="1" x14ac:dyDescent="0.2">
      <c r="A399" s="60">
        <f t="shared" si="99"/>
        <v>0.39236111111111077</v>
      </c>
      <c r="B399" s="54">
        <f>C399*PCUs!$B$2+D399*PCUs!$B$3+E399*PCUs!$B$4+F399*PCUs!$B$5</f>
        <v>0</v>
      </c>
      <c r="C399" s="61"/>
      <c r="D399" s="61"/>
      <c r="E399" s="61"/>
      <c r="F399" s="62"/>
      <c r="G399" s="63">
        <f t="shared" si="87"/>
        <v>0</v>
      </c>
      <c r="H399" s="60">
        <f t="shared" si="100"/>
        <v>0.3923611111111111</v>
      </c>
      <c r="I399" s="54">
        <f>J399*PCUs!$B$2+K399*PCUs!$B$3+L399*PCUs!$B$4+M399*PCUs!$B$5</f>
        <v>0</v>
      </c>
      <c r="J399" s="61"/>
      <c r="K399" s="61"/>
      <c r="L399" s="61"/>
      <c r="M399" s="62"/>
      <c r="N399" s="75">
        <f t="shared" si="88"/>
        <v>0</v>
      </c>
      <c r="O399" s="60">
        <f t="shared" si="101"/>
        <v>0.3923611111111111</v>
      </c>
      <c r="P399" s="54">
        <f>Q399*PCUs!$B$2+R399*PCUs!$B$3+S399*PCUs!$B$4+T399*PCUs!$B$5</f>
        <v>0</v>
      </c>
      <c r="Q399" s="61"/>
      <c r="R399" s="61"/>
      <c r="S399" s="61"/>
      <c r="T399" s="62"/>
      <c r="U399" s="75">
        <f t="shared" si="92"/>
        <v>0</v>
      </c>
    </row>
    <row r="400" spans="1:21" ht="13.5" customHeight="1" x14ac:dyDescent="0.2">
      <c r="A400" s="60">
        <f t="shared" si="99"/>
        <v>0.39236111111111077</v>
      </c>
      <c r="B400" s="54">
        <f>C400*PCUs!$B$2+D400*PCUs!$B$3+E400*PCUs!$B$4+F400*PCUs!$B$5</f>
        <v>0</v>
      </c>
      <c r="C400" s="61"/>
      <c r="D400" s="61"/>
      <c r="E400" s="61"/>
      <c r="F400" s="62"/>
      <c r="G400" s="63">
        <f t="shared" si="87"/>
        <v>0</v>
      </c>
      <c r="H400" s="60">
        <f t="shared" si="100"/>
        <v>0.3923611111111111</v>
      </c>
      <c r="I400" s="54">
        <f>J400*PCUs!$B$2+K400*PCUs!$B$3+L400*PCUs!$B$4+M400*PCUs!$B$5</f>
        <v>0</v>
      </c>
      <c r="J400" s="61"/>
      <c r="K400" s="61"/>
      <c r="L400" s="61"/>
      <c r="M400" s="62"/>
      <c r="N400" s="75">
        <f t="shared" si="88"/>
        <v>0</v>
      </c>
      <c r="O400" s="60">
        <f t="shared" si="101"/>
        <v>0.3923611111111111</v>
      </c>
      <c r="P400" s="54">
        <f>Q400*PCUs!$B$2+R400*PCUs!$B$3+S400*PCUs!$B$4+T400*PCUs!$B$5</f>
        <v>0</v>
      </c>
      <c r="Q400" s="61"/>
      <c r="R400" s="61"/>
      <c r="S400" s="61"/>
      <c r="T400" s="62"/>
      <c r="U400" s="75">
        <f t="shared" si="92"/>
        <v>0</v>
      </c>
    </row>
    <row r="401" spans="1:21" ht="13.5" customHeight="1" x14ac:dyDescent="0.2">
      <c r="A401" s="60">
        <f t="shared" si="99"/>
        <v>0.39236111111111077</v>
      </c>
      <c r="B401" s="54">
        <f>C401*PCUs!$B$2+D401*PCUs!$B$3+E401*PCUs!$B$4+F401*PCUs!$B$5</f>
        <v>0</v>
      </c>
      <c r="C401" s="61"/>
      <c r="D401" s="61"/>
      <c r="E401" s="61"/>
      <c r="F401" s="62"/>
      <c r="G401" s="63">
        <f t="shared" si="87"/>
        <v>0</v>
      </c>
      <c r="H401" s="60">
        <f t="shared" si="100"/>
        <v>0.3923611111111111</v>
      </c>
      <c r="I401" s="54">
        <f>J401*PCUs!$B$2+K401*PCUs!$B$3+L401*PCUs!$B$4+M401*PCUs!$B$5</f>
        <v>0</v>
      </c>
      <c r="J401" s="61"/>
      <c r="K401" s="61"/>
      <c r="L401" s="61"/>
      <c r="M401" s="62"/>
      <c r="N401" s="75">
        <f t="shared" si="88"/>
        <v>0</v>
      </c>
      <c r="O401" s="60">
        <f t="shared" si="101"/>
        <v>0.3923611111111111</v>
      </c>
      <c r="P401" s="54">
        <f>Q401*PCUs!$B$2+R401*PCUs!$B$3+S401*PCUs!$B$4+T401*PCUs!$B$5</f>
        <v>0</v>
      </c>
      <c r="Q401" s="61"/>
      <c r="R401" s="61"/>
      <c r="S401" s="61"/>
      <c r="T401" s="62"/>
      <c r="U401" s="75">
        <f t="shared" si="92"/>
        <v>0</v>
      </c>
    </row>
    <row r="402" spans="1:21" ht="13.5" customHeight="1" x14ac:dyDescent="0.2">
      <c r="A402" s="60">
        <f t="shared" si="99"/>
        <v>0.39236111111111077</v>
      </c>
      <c r="B402" s="54">
        <f>C402*PCUs!$B$2+D402*PCUs!$B$3+E402*PCUs!$B$4+F402*PCUs!$B$5</f>
        <v>0</v>
      </c>
      <c r="C402" s="61"/>
      <c r="D402" s="61"/>
      <c r="E402" s="61"/>
      <c r="F402" s="62"/>
      <c r="G402" s="63">
        <f t="shared" si="87"/>
        <v>0</v>
      </c>
      <c r="H402" s="60">
        <f t="shared" si="100"/>
        <v>0.3923611111111111</v>
      </c>
      <c r="I402" s="54">
        <f>J402*PCUs!$B$2+K402*PCUs!$B$3+L402*PCUs!$B$4+M402*PCUs!$B$5</f>
        <v>0</v>
      </c>
      <c r="J402" s="61"/>
      <c r="K402" s="61"/>
      <c r="L402" s="61"/>
      <c r="M402" s="62"/>
      <c r="N402" s="75">
        <f t="shared" si="88"/>
        <v>0</v>
      </c>
      <c r="O402" s="60">
        <f t="shared" si="101"/>
        <v>0.3923611111111111</v>
      </c>
      <c r="P402" s="54">
        <f>Q402*PCUs!$B$2+R402*PCUs!$B$3+S402*PCUs!$B$4+T402*PCUs!$B$5</f>
        <v>0</v>
      </c>
      <c r="Q402" s="61"/>
      <c r="R402" s="61"/>
      <c r="S402" s="61"/>
      <c r="T402" s="62"/>
      <c r="U402" s="75">
        <f t="shared" si="92"/>
        <v>0</v>
      </c>
    </row>
    <row r="403" spans="1:21" ht="13.5" customHeight="1" x14ac:dyDescent="0.2">
      <c r="A403" s="60">
        <f t="shared" si="99"/>
        <v>0.39236111111111077</v>
      </c>
      <c r="B403" s="54">
        <f>C403*PCUs!$B$2+D403*PCUs!$B$3+E403*PCUs!$B$4+F403*PCUs!$B$5</f>
        <v>0</v>
      </c>
      <c r="C403" s="61"/>
      <c r="D403" s="61"/>
      <c r="E403" s="61"/>
      <c r="F403" s="62"/>
      <c r="G403" s="63">
        <f t="shared" si="87"/>
        <v>0</v>
      </c>
      <c r="H403" s="60">
        <f t="shared" si="100"/>
        <v>0.3923611111111111</v>
      </c>
      <c r="I403" s="54">
        <f>J403*PCUs!$B$2+K403*PCUs!$B$3+L403*PCUs!$B$4+M403*PCUs!$B$5</f>
        <v>0</v>
      </c>
      <c r="J403" s="61"/>
      <c r="K403" s="61"/>
      <c r="L403" s="61"/>
      <c r="M403" s="62"/>
      <c r="N403" s="75">
        <f t="shared" si="88"/>
        <v>0</v>
      </c>
      <c r="O403" s="60">
        <f t="shared" si="101"/>
        <v>0.3923611111111111</v>
      </c>
      <c r="P403" s="54">
        <f>Q403*PCUs!$B$2+R403*PCUs!$B$3+S403*PCUs!$B$4+T403*PCUs!$B$5</f>
        <v>0</v>
      </c>
      <c r="Q403" s="61"/>
      <c r="R403" s="61"/>
      <c r="S403" s="61"/>
      <c r="T403" s="62"/>
      <c r="U403" s="75">
        <f t="shared" si="92"/>
        <v>0</v>
      </c>
    </row>
    <row r="404" spans="1:21" ht="13.5" customHeight="1" x14ac:dyDescent="0.2">
      <c r="A404" s="60">
        <f t="shared" si="99"/>
        <v>0.39236111111111077</v>
      </c>
      <c r="B404" s="65">
        <f>C404*PCUs!$B$2+D404*PCUs!$B$3+E404*PCUs!$B$4+F404*PCUs!$B$5</f>
        <v>0</v>
      </c>
      <c r="C404" s="66"/>
      <c r="D404" s="66"/>
      <c r="E404" s="66"/>
      <c r="F404" s="67"/>
      <c r="G404" s="68">
        <f t="shared" si="87"/>
        <v>0</v>
      </c>
      <c r="H404" s="60">
        <f t="shared" si="100"/>
        <v>0.3923611111111111</v>
      </c>
      <c r="I404" s="65">
        <f>J404*PCUs!$B$2+K404*PCUs!$B$3+L404*PCUs!$B$4+M404*PCUs!$B$5</f>
        <v>0</v>
      </c>
      <c r="J404" s="66"/>
      <c r="K404" s="66"/>
      <c r="L404" s="66"/>
      <c r="M404" s="67"/>
      <c r="N404" s="76">
        <f t="shared" si="88"/>
        <v>0</v>
      </c>
      <c r="O404" s="60">
        <f t="shared" si="101"/>
        <v>0.3923611111111111</v>
      </c>
      <c r="P404" s="65">
        <f>Q404*PCUs!$B$2+R404*PCUs!$B$3+S404*PCUs!$B$4+T404*PCUs!$B$5</f>
        <v>0</v>
      </c>
      <c r="Q404" s="66"/>
      <c r="R404" s="66"/>
      <c r="S404" s="66"/>
      <c r="T404" s="67"/>
      <c r="U404" s="76">
        <f t="shared" si="92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2</v>
      </c>
      <c r="C405" s="24">
        <f>VLOOKUP(B405,B393:F404,2,FALSE)</f>
        <v>2</v>
      </c>
      <c r="D405" s="24">
        <f>VLOOKUP(B405,B393:F404,3,FALSE)</f>
        <v>0</v>
      </c>
      <c r="E405" s="24">
        <f>VLOOKUP(B405,B393:F404,4,FALSE)</f>
        <v>0</v>
      </c>
      <c r="F405" s="69">
        <f>VLOOKUP(B405,B393:F404,5,FALSE)</f>
        <v>0</v>
      </c>
      <c r="G405" s="63">
        <f t="shared" si="87"/>
        <v>11.5</v>
      </c>
      <c r="H405" s="70">
        <f>H404</f>
        <v>0.3923611111111111</v>
      </c>
      <c r="I405" s="54">
        <f>MAX(I393:I404)</f>
        <v>3</v>
      </c>
      <c r="J405" s="24">
        <f>VLOOKUP(I405,I393:M404,2,FALSE)</f>
        <v>3</v>
      </c>
      <c r="K405" s="24">
        <f>VLOOKUP(I405,I393:M404,3,FALSE)</f>
        <v>0</v>
      </c>
      <c r="L405" s="24">
        <f>VLOOKUP(I405,I393:M404,4,FALSE)</f>
        <v>0</v>
      </c>
      <c r="M405" s="69">
        <f>VLOOKUP(I405,I393:M404,5,FALSE)</f>
        <v>0</v>
      </c>
      <c r="N405" s="75">
        <f t="shared" si="88"/>
        <v>17.25</v>
      </c>
      <c r="O405" s="70">
        <f>O404</f>
        <v>0.3923611111111111</v>
      </c>
      <c r="P405" s="54">
        <f>MAX(P393:P404)</f>
        <v>7.3</v>
      </c>
      <c r="Q405" s="24">
        <f>VLOOKUP(P405,P393:T404,2,FALSE)</f>
        <v>5</v>
      </c>
      <c r="R405" s="24">
        <f>VLOOKUP(P405,P393:T404,3,FALSE)</f>
        <v>0</v>
      </c>
      <c r="S405" s="24">
        <f>VLOOKUP(P405,P393:T404,4,FALSE)</f>
        <v>1</v>
      </c>
      <c r="T405" s="69">
        <f>VLOOKUP(P405,P393:T404,5,FALSE)</f>
        <v>0</v>
      </c>
      <c r="U405" s="75">
        <f t="shared" si="92"/>
        <v>41.975000000000001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7.6</v>
      </c>
      <c r="C406" s="57">
        <v>3</v>
      </c>
      <c r="D406" s="57">
        <v>0</v>
      </c>
      <c r="E406" s="57">
        <v>2</v>
      </c>
      <c r="F406" s="58">
        <v>0</v>
      </c>
      <c r="G406" s="59">
        <f t="shared" si="87"/>
        <v>43.699999999999996</v>
      </c>
      <c r="H406" s="55">
        <f>H404+"00:05"</f>
        <v>0.39583333333333331</v>
      </c>
      <c r="I406" s="56">
        <f>J406*PCUs!$B$2+K406*PCUs!$B$3+L406*PCUs!$B$4+M406*PCUs!$B$5</f>
        <v>1</v>
      </c>
      <c r="J406" s="57">
        <v>1</v>
      </c>
      <c r="K406" s="57">
        <v>0</v>
      </c>
      <c r="L406" s="57">
        <v>0</v>
      </c>
      <c r="M406" s="58">
        <v>0</v>
      </c>
      <c r="N406" s="35">
        <f t="shared" si="88"/>
        <v>5.75</v>
      </c>
      <c r="O406" s="55">
        <f>O404+"00:05"</f>
        <v>0.39583333333333331</v>
      </c>
      <c r="P406" s="56">
        <f>Q406*PCUs!$B$2+R406*PCUs!$B$3+S406*PCUs!$B$4+T406*PCUs!$B$5</f>
        <v>2.5</v>
      </c>
      <c r="Q406" s="57">
        <v>1</v>
      </c>
      <c r="R406" s="57">
        <v>1</v>
      </c>
      <c r="S406" s="57">
        <v>0</v>
      </c>
      <c r="T406" s="58">
        <v>0</v>
      </c>
      <c r="U406" s="35">
        <f t="shared" si="92"/>
        <v>14.375</v>
      </c>
    </row>
    <row r="407" spans="1:21" ht="13.5" customHeight="1" x14ac:dyDescent="0.2">
      <c r="A407" s="60">
        <f t="shared" ref="A407:A417" si="102">A406</f>
        <v>0.39583333333333298</v>
      </c>
      <c r="B407" s="54">
        <f>C407*PCUs!$B$2+D407*PCUs!$B$3+E407*PCUs!$B$4+F407*PCUs!$B$5</f>
        <v>1</v>
      </c>
      <c r="C407" s="61">
        <v>1</v>
      </c>
      <c r="D407" s="61">
        <v>0</v>
      </c>
      <c r="E407" s="61">
        <v>0</v>
      </c>
      <c r="F407" s="62">
        <v>0</v>
      </c>
      <c r="G407" s="63">
        <f t="shared" si="87"/>
        <v>5.75</v>
      </c>
      <c r="H407" s="60">
        <f t="shared" ref="H407:H417" si="103">H406</f>
        <v>0.39583333333333331</v>
      </c>
      <c r="I407" s="54">
        <f>J407*PCUs!$B$2+K407*PCUs!$B$3+L407*PCUs!$B$4+M407*PCUs!$B$5</f>
        <v>2</v>
      </c>
      <c r="J407" s="61">
        <v>2</v>
      </c>
      <c r="K407" s="61">
        <v>0</v>
      </c>
      <c r="L407" s="61">
        <v>0</v>
      </c>
      <c r="M407" s="62">
        <v>0</v>
      </c>
      <c r="N407" s="75">
        <f t="shared" si="88"/>
        <v>11.5</v>
      </c>
      <c r="O407" s="60">
        <f t="shared" ref="O407:O417" si="104">O406</f>
        <v>0.39583333333333331</v>
      </c>
      <c r="P407" s="54">
        <f>Q407*PCUs!$B$2+R407*PCUs!$B$3+S407*PCUs!$B$4+T407*PCUs!$B$5</f>
        <v>3</v>
      </c>
      <c r="Q407" s="61">
        <v>3</v>
      </c>
      <c r="R407" s="61">
        <v>0</v>
      </c>
      <c r="S407" s="61">
        <v>0</v>
      </c>
      <c r="T407" s="62">
        <v>0</v>
      </c>
      <c r="U407" s="75">
        <f t="shared" si="92"/>
        <v>17.25</v>
      </c>
    </row>
    <row r="408" spans="1:21" ht="13.5" customHeight="1" x14ac:dyDescent="0.2">
      <c r="A408" s="60">
        <f t="shared" si="102"/>
        <v>0.39583333333333298</v>
      </c>
      <c r="B408" s="54">
        <f>C408*PCUs!$B$2+D408*PCUs!$B$3+E408*PCUs!$B$4+F408*PCUs!$B$5</f>
        <v>4.3</v>
      </c>
      <c r="C408" s="61">
        <v>2</v>
      </c>
      <c r="D408" s="61">
        <v>0</v>
      </c>
      <c r="E408" s="61">
        <v>1</v>
      </c>
      <c r="F408" s="62">
        <v>0</v>
      </c>
      <c r="G408" s="63">
        <f t="shared" si="87"/>
        <v>24.724999999999998</v>
      </c>
      <c r="H408" s="60">
        <f t="shared" si="103"/>
        <v>0.39583333333333331</v>
      </c>
      <c r="I408" s="54">
        <f>J408*PCUs!$B$2+K408*PCUs!$B$3+L408*PCUs!$B$4+M408*PCUs!$B$5</f>
        <v>1</v>
      </c>
      <c r="J408" s="61">
        <v>1</v>
      </c>
      <c r="K408" s="61">
        <v>0</v>
      </c>
      <c r="L408" s="61">
        <v>0</v>
      </c>
      <c r="M408" s="62">
        <v>0</v>
      </c>
      <c r="N408" s="75">
        <f t="shared" si="88"/>
        <v>5.75</v>
      </c>
      <c r="O408" s="60">
        <f t="shared" si="104"/>
        <v>0.39583333333333331</v>
      </c>
      <c r="P408" s="54">
        <f>Q408*PCUs!$B$2+R408*PCUs!$B$3+S408*PCUs!$B$4+T408*PCUs!$B$5</f>
        <v>3</v>
      </c>
      <c r="Q408" s="61">
        <v>3</v>
      </c>
      <c r="R408" s="61">
        <v>0</v>
      </c>
      <c r="S408" s="61">
        <v>0</v>
      </c>
      <c r="T408" s="62">
        <v>0</v>
      </c>
      <c r="U408" s="75">
        <f t="shared" si="92"/>
        <v>17.25</v>
      </c>
    </row>
    <row r="409" spans="1:21" ht="13.5" customHeight="1" x14ac:dyDescent="0.2">
      <c r="A409" s="60">
        <f t="shared" si="102"/>
        <v>0.39583333333333298</v>
      </c>
      <c r="B409" s="54">
        <f>C409*PCUs!$B$2+D409*PCUs!$B$3+E409*PCUs!$B$4+F409*PCUs!$B$5</f>
        <v>3.5</v>
      </c>
      <c r="C409" s="61">
        <v>2</v>
      </c>
      <c r="D409" s="61">
        <v>1</v>
      </c>
      <c r="E409" s="61">
        <v>0</v>
      </c>
      <c r="F409" s="62">
        <v>0</v>
      </c>
      <c r="G409" s="63">
        <f t="shared" si="87"/>
        <v>20.125</v>
      </c>
      <c r="H409" s="60">
        <f t="shared" si="103"/>
        <v>0.39583333333333331</v>
      </c>
      <c r="I409" s="54">
        <f>J409*PCUs!$B$2+K409*PCUs!$B$3+L409*PCUs!$B$4+M409*PCUs!$B$5</f>
        <v>3</v>
      </c>
      <c r="J409" s="61">
        <v>3</v>
      </c>
      <c r="K409" s="61">
        <v>0</v>
      </c>
      <c r="L409" s="61">
        <v>0</v>
      </c>
      <c r="M409" s="62">
        <v>0</v>
      </c>
      <c r="N409" s="75">
        <f t="shared" si="88"/>
        <v>17.25</v>
      </c>
      <c r="O409" s="60">
        <f t="shared" si="104"/>
        <v>0.39583333333333331</v>
      </c>
      <c r="P409" s="54">
        <f>Q409*PCUs!$B$2+R409*PCUs!$B$3+S409*PCUs!$B$4+T409*PCUs!$B$5</f>
        <v>2</v>
      </c>
      <c r="Q409" s="61">
        <v>2</v>
      </c>
      <c r="R409" s="61">
        <v>0</v>
      </c>
      <c r="S409" s="61">
        <v>0</v>
      </c>
      <c r="T409" s="62">
        <v>0</v>
      </c>
      <c r="U409" s="75">
        <f t="shared" si="92"/>
        <v>11.5</v>
      </c>
    </row>
    <row r="410" spans="1:21" ht="13.5" customHeight="1" x14ac:dyDescent="0.2">
      <c r="A410" s="60">
        <f t="shared" si="102"/>
        <v>0.39583333333333298</v>
      </c>
      <c r="B410" s="54">
        <f>C410*PCUs!$B$2+D410*PCUs!$B$3+E410*PCUs!$B$4+F410*PCUs!$B$5</f>
        <v>0</v>
      </c>
      <c r="C410" s="61"/>
      <c r="D410" s="61"/>
      <c r="E410" s="61"/>
      <c r="F410" s="62"/>
      <c r="G410" s="63">
        <f t="shared" si="87"/>
        <v>0</v>
      </c>
      <c r="H410" s="60">
        <f t="shared" si="103"/>
        <v>0.39583333333333331</v>
      </c>
      <c r="I410" s="54">
        <f>J410*PCUs!$B$2+K410*PCUs!$B$3+L410*PCUs!$B$4+M410*PCUs!$B$5</f>
        <v>0</v>
      </c>
      <c r="J410" s="61"/>
      <c r="K410" s="61"/>
      <c r="L410" s="61"/>
      <c r="M410" s="62"/>
      <c r="N410" s="75">
        <f t="shared" si="88"/>
        <v>0</v>
      </c>
      <c r="O410" s="60">
        <f t="shared" si="104"/>
        <v>0.39583333333333331</v>
      </c>
      <c r="P410" s="54">
        <f>Q410*PCUs!$B$2+R410*PCUs!$B$3+S410*PCUs!$B$4+T410*PCUs!$B$5</f>
        <v>0</v>
      </c>
      <c r="Q410" s="61"/>
      <c r="R410" s="61"/>
      <c r="S410" s="61"/>
      <c r="T410" s="62"/>
      <c r="U410" s="75">
        <f t="shared" si="92"/>
        <v>0</v>
      </c>
    </row>
    <row r="411" spans="1:21" ht="13.5" customHeight="1" x14ac:dyDescent="0.2">
      <c r="A411" s="60">
        <f t="shared" si="102"/>
        <v>0.39583333333333298</v>
      </c>
      <c r="B411" s="54">
        <f>C411*PCUs!$B$2+D411*PCUs!$B$3+E411*PCUs!$B$4+F411*PCUs!$B$5</f>
        <v>0</v>
      </c>
      <c r="C411" s="61"/>
      <c r="D411" s="61"/>
      <c r="E411" s="61"/>
      <c r="F411" s="62"/>
      <c r="G411" s="63">
        <f t="shared" si="87"/>
        <v>0</v>
      </c>
      <c r="H411" s="60">
        <f t="shared" si="103"/>
        <v>0.39583333333333331</v>
      </c>
      <c r="I411" s="54">
        <f>J411*PCUs!$B$2+K411*PCUs!$B$3+L411*PCUs!$B$4+M411*PCUs!$B$5</f>
        <v>0</v>
      </c>
      <c r="J411" s="61"/>
      <c r="K411" s="61"/>
      <c r="L411" s="61"/>
      <c r="M411" s="62"/>
      <c r="N411" s="75">
        <f t="shared" si="88"/>
        <v>0</v>
      </c>
      <c r="O411" s="60">
        <f t="shared" si="104"/>
        <v>0.39583333333333331</v>
      </c>
      <c r="P411" s="54">
        <f>Q411*PCUs!$B$2+R411*PCUs!$B$3+S411*PCUs!$B$4+T411*PCUs!$B$5</f>
        <v>0</v>
      </c>
      <c r="Q411" s="61"/>
      <c r="R411" s="61"/>
      <c r="S411" s="61"/>
      <c r="T411" s="62"/>
      <c r="U411" s="75">
        <f t="shared" si="92"/>
        <v>0</v>
      </c>
    </row>
    <row r="412" spans="1:21" ht="13.5" customHeight="1" x14ac:dyDescent="0.2">
      <c r="A412" s="60">
        <f t="shared" si="102"/>
        <v>0.39583333333333298</v>
      </c>
      <c r="B412" s="54">
        <f>C412*PCUs!$B$2+D412*PCUs!$B$3+E412*PCUs!$B$4+F412*PCUs!$B$5</f>
        <v>0</v>
      </c>
      <c r="C412" s="61"/>
      <c r="D412" s="61"/>
      <c r="E412" s="61"/>
      <c r="F412" s="62"/>
      <c r="G412" s="63">
        <f t="shared" si="87"/>
        <v>0</v>
      </c>
      <c r="H412" s="60">
        <f t="shared" si="103"/>
        <v>0.39583333333333331</v>
      </c>
      <c r="I412" s="54">
        <f>J412*PCUs!$B$2+K412*PCUs!$B$3+L412*PCUs!$B$4+M412*PCUs!$B$5</f>
        <v>0</v>
      </c>
      <c r="J412" s="61"/>
      <c r="K412" s="61"/>
      <c r="L412" s="61"/>
      <c r="M412" s="62"/>
      <c r="N412" s="75">
        <f t="shared" si="88"/>
        <v>0</v>
      </c>
      <c r="O412" s="60">
        <f t="shared" si="104"/>
        <v>0.39583333333333331</v>
      </c>
      <c r="P412" s="54">
        <f>Q412*PCUs!$B$2+R412*PCUs!$B$3+S412*PCUs!$B$4+T412*PCUs!$B$5</f>
        <v>0</v>
      </c>
      <c r="Q412" s="61"/>
      <c r="R412" s="61"/>
      <c r="S412" s="61"/>
      <c r="T412" s="62"/>
      <c r="U412" s="75">
        <f t="shared" si="92"/>
        <v>0</v>
      </c>
    </row>
    <row r="413" spans="1:21" ht="13.5" customHeight="1" x14ac:dyDescent="0.2">
      <c r="A413" s="60">
        <f t="shared" si="102"/>
        <v>0.39583333333333298</v>
      </c>
      <c r="B413" s="54">
        <f>C413*PCUs!$B$2+D413*PCUs!$B$3+E413*PCUs!$B$4+F413*PCUs!$B$5</f>
        <v>0</v>
      </c>
      <c r="C413" s="61"/>
      <c r="D413" s="61"/>
      <c r="E413" s="61"/>
      <c r="F413" s="62"/>
      <c r="G413" s="63">
        <f t="shared" ref="G413:G532" si="105">B413*5.75</f>
        <v>0</v>
      </c>
      <c r="H413" s="60">
        <f t="shared" si="103"/>
        <v>0.39583333333333331</v>
      </c>
      <c r="I413" s="54">
        <f>J413*PCUs!$B$2+K413*PCUs!$B$3+L413*PCUs!$B$4+M413*PCUs!$B$5</f>
        <v>0</v>
      </c>
      <c r="J413" s="61"/>
      <c r="K413" s="61"/>
      <c r="L413" s="61"/>
      <c r="M413" s="62"/>
      <c r="N413" s="75">
        <f t="shared" ref="N413:N532" si="106">I413*5.75</f>
        <v>0</v>
      </c>
      <c r="O413" s="60">
        <f t="shared" si="104"/>
        <v>0.39583333333333331</v>
      </c>
      <c r="P413" s="54">
        <f>Q413*PCUs!$B$2+R413*PCUs!$B$3+S413*PCUs!$B$4+T413*PCUs!$B$5</f>
        <v>0</v>
      </c>
      <c r="Q413" s="61"/>
      <c r="R413" s="61"/>
      <c r="S413" s="61"/>
      <c r="T413" s="62"/>
      <c r="U413" s="75">
        <f t="shared" si="92"/>
        <v>0</v>
      </c>
    </row>
    <row r="414" spans="1:21" ht="13.5" customHeight="1" x14ac:dyDescent="0.2">
      <c r="A414" s="60">
        <f t="shared" si="102"/>
        <v>0.39583333333333298</v>
      </c>
      <c r="B414" s="54">
        <f>C414*PCUs!$B$2+D414*PCUs!$B$3+E414*PCUs!$B$4+F414*PCUs!$B$5</f>
        <v>0</v>
      </c>
      <c r="C414" s="61"/>
      <c r="D414" s="61"/>
      <c r="E414" s="61"/>
      <c r="F414" s="62"/>
      <c r="G414" s="63">
        <f t="shared" si="105"/>
        <v>0</v>
      </c>
      <c r="H414" s="60">
        <f t="shared" si="103"/>
        <v>0.39583333333333331</v>
      </c>
      <c r="I414" s="54">
        <f>J414*PCUs!$B$2+K414*PCUs!$B$3+L414*PCUs!$B$4+M414*PCUs!$B$5</f>
        <v>0</v>
      </c>
      <c r="J414" s="61"/>
      <c r="K414" s="61"/>
      <c r="L414" s="61"/>
      <c r="M414" s="62"/>
      <c r="N414" s="75">
        <f t="shared" si="106"/>
        <v>0</v>
      </c>
      <c r="O414" s="60">
        <f t="shared" si="104"/>
        <v>0.39583333333333331</v>
      </c>
      <c r="P414" s="54">
        <f>Q414*PCUs!$B$2+R414*PCUs!$B$3+S414*PCUs!$B$4+T414*PCUs!$B$5</f>
        <v>0</v>
      </c>
      <c r="Q414" s="61"/>
      <c r="R414" s="61"/>
      <c r="S414" s="61"/>
      <c r="T414" s="62"/>
      <c r="U414" s="75">
        <f t="shared" si="92"/>
        <v>0</v>
      </c>
    </row>
    <row r="415" spans="1:21" ht="13.5" customHeight="1" x14ac:dyDescent="0.2">
      <c r="A415" s="60">
        <f t="shared" si="102"/>
        <v>0.39583333333333298</v>
      </c>
      <c r="B415" s="54">
        <f>C415*PCUs!$B$2+D415*PCUs!$B$3+E415*PCUs!$B$4+F415*PCUs!$B$5</f>
        <v>0</v>
      </c>
      <c r="C415" s="61"/>
      <c r="D415" s="61"/>
      <c r="E415" s="61"/>
      <c r="F415" s="62"/>
      <c r="G415" s="63">
        <f t="shared" si="105"/>
        <v>0</v>
      </c>
      <c r="H415" s="60">
        <f t="shared" si="103"/>
        <v>0.39583333333333331</v>
      </c>
      <c r="I415" s="54">
        <f>J415*PCUs!$B$2+K415*PCUs!$B$3+L415*PCUs!$B$4+M415*PCUs!$B$5</f>
        <v>0</v>
      </c>
      <c r="J415" s="61"/>
      <c r="K415" s="61"/>
      <c r="L415" s="61"/>
      <c r="M415" s="62"/>
      <c r="N415" s="75">
        <f t="shared" si="106"/>
        <v>0</v>
      </c>
      <c r="O415" s="60">
        <f t="shared" si="104"/>
        <v>0.39583333333333331</v>
      </c>
      <c r="P415" s="54">
        <f>Q415*PCUs!$B$2+R415*PCUs!$B$3+S415*PCUs!$B$4+T415*PCUs!$B$5</f>
        <v>0</v>
      </c>
      <c r="Q415" s="61"/>
      <c r="R415" s="61"/>
      <c r="S415" s="61"/>
      <c r="T415" s="62"/>
      <c r="U415" s="75">
        <f t="shared" si="92"/>
        <v>0</v>
      </c>
    </row>
    <row r="416" spans="1:21" ht="13.5" customHeight="1" x14ac:dyDescent="0.2">
      <c r="A416" s="60">
        <f t="shared" si="102"/>
        <v>0.39583333333333298</v>
      </c>
      <c r="B416" s="54">
        <f>C416*PCUs!$B$2+D416*PCUs!$B$3+E416*PCUs!$B$4+F416*PCUs!$B$5</f>
        <v>0</v>
      </c>
      <c r="C416" s="61"/>
      <c r="D416" s="61"/>
      <c r="E416" s="61"/>
      <c r="F416" s="62"/>
      <c r="G416" s="63">
        <f t="shared" si="105"/>
        <v>0</v>
      </c>
      <c r="H416" s="60">
        <f t="shared" si="103"/>
        <v>0.39583333333333331</v>
      </c>
      <c r="I416" s="54">
        <f>J416*PCUs!$B$2+K416*PCUs!$B$3+L416*PCUs!$B$4+M416*PCUs!$B$5</f>
        <v>0</v>
      </c>
      <c r="J416" s="61"/>
      <c r="K416" s="61"/>
      <c r="L416" s="61"/>
      <c r="M416" s="62"/>
      <c r="N416" s="75">
        <f t="shared" si="106"/>
        <v>0</v>
      </c>
      <c r="O416" s="60">
        <f t="shared" si="104"/>
        <v>0.39583333333333331</v>
      </c>
      <c r="P416" s="54">
        <f>Q416*PCUs!$B$2+R416*PCUs!$B$3+S416*PCUs!$B$4+T416*PCUs!$B$5</f>
        <v>0</v>
      </c>
      <c r="Q416" s="61"/>
      <c r="R416" s="61"/>
      <c r="S416" s="61"/>
      <c r="T416" s="62"/>
      <c r="U416" s="75">
        <f t="shared" si="92"/>
        <v>0</v>
      </c>
    </row>
    <row r="417" spans="1:21" ht="13.5" customHeight="1" x14ac:dyDescent="0.2">
      <c r="A417" s="60">
        <f t="shared" si="102"/>
        <v>0.39583333333333298</v>
      </c>
      <c r="B417" s="65">
        <f>C417*PCUs!$B$2+D417*PCUs!$B$3+E417*PCUs!$B$4+F417*PCUs!$B$5</f>
        <v>0</v>
      </c>
      <c r="C417" s="66"/>
      <c r="D417" s="66"/>
      <c r="E417" s="66"/>
      <c r="F417" s="67"/>
      <c r="G417" s="68">
        <f t="shared" si="105"/>
        <v>0</v>
      </c>
      <c r="H417" s="60">
        <f t="shared" si="103"/>
        <v>0.39583333333333331</v>
      </c>
      <c r="I417" s="65">
        <f>J417*PCUs!$B$2+K417*PCUs!$B$3+L417*PCUs!$B$4+M417*PCUs!$B$5</f>
        <v>0</v>
      </c>
      <c r="J417" s="66"/>
      <c r="K417" s="66"/>
      <c r="L417" s="66"/>
      <c r="M417" s="67"/>
      <c r="N417" s="76">
        <f t="shared" si="106"/>
        <v>0</v>
      </c>
      <c r="O417" s="60">
        <f t="shared" si="104"/>
        <v>0.39583333333333331</v>
      </c>
      <c r="P417" s="65">
        <f>Q417*PCUs!$B$2+R417*PCUs!$B$3+S417*PCUs!$B$4+T417*PCUs!$B$5</f>
        <v>0</v>
      </c>
      <c r="Q417" s="66"/>
      <c r="R417" s="66"/>
      <c r="S417" s="66"/>
      <c r="T417" s="67"/>
      <c r="U417" s="76">
        <f t="shared" si="92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7.6</v>
      </c>
      <c r="C418" s="24">
        <f>VLOOKUP(B418,B406:F417,2,FALSE)</f>
        <v>3</v>
      </c>
      <c r="D418" s="24">
        <f>VLOOKUP(B418,B406:F417,3,FALSE)</f>
        <v>0</v>
      </c>
      <c r="E418" s="24">
        <f>VLOOKUP(B418,B406:F417,4,FALSE)</f>
        <v>2</v>
      </c>
      <c r="F418" s="69">
        <f>VLOOKUP(B418,B406:F417,5,FALSE)</f>
        <v>0</v>
      </c>
      <c r="G418" s="63">
        <f t="shared" si="105"/>
        <v>43.699999999999996</v>
      </c>
      <c r="H418" s="70">
        <f>H417</f>
        <v>0.39583333333333331</v>
      </c>
      <c r="I418" s="54">
        <f>MAX(I406:I417)</f>
        <v>3</v>
      </c>
      <c r="J418" s="24">
        <f>VLOOKUP(I418,I406:M417,2,FALSE)</f>
        <v>3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si="106"/>
        <v>17.25</v>
      </c>
      <c r="O418" s="70">
        <f>O417</f>
        <v>0.39583333333333331</v>
      </c>
      <c r="P418" s="54">
        <f>MAX(P406:P417)</f>
        <v>3</v>
      </c>
      <c r="Q418" s="24">
        <f>VLOOKUP(P418,P406:T417,2,FALSE)</f>
        <v>3</v>
      </c>
      <c r="R418" s="24">
        <f>VLOOKUP(P418,P406:T417,3,FALSE)</f>
        <v>0</v>
      </c>
      <c r="S418" s="24">
        <f>VLOOKUP(P418,P406:T417,4,FALSE)</f>
        <v>0</v>
      </c>
      <c r="T418" s="69">
        <f>VLOOKUP(P418,P406:T417,5,FALSE)</f>
        <v>0</v>
      </c>
      <c r="U418" s="75">
        <f t="shared" si="92"/>
        <v>17.25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4.5</v>
      </c>
      <c r="C419" s="57">
        <v>3</v>
      </c>
      <c r="D419" s="57">
        <v>1</v>
      </c>
      <c r="E419" s="57">
        <v>0</v>
      </c>
      <c r="F419" s="58">
        <v>0</v>
      </c>
      <c r="G419" s="59">
        <f t="shared" si="105"/>
        <v>25.875</v>
      </c>
      <c r="H419" s="55">
        <f>H417+"00:05"</f>
        <v>0.39930555555555552</v>
      </c>
      <c r="I419" s="56">
        <f>J419*PCUs!$B$2+K419*PCUs!$B$3+L419*PCUs!$B$4+M419*PCUs!$B$5</f>
        <v>0</v>
      </c>
      <c r="J419" s="57">
        <v>0</v>
      </c>
      <c r="K419" s="57">
        <v>0</v>
      </c>
      <c r="L419" s="57">
        <v>0</v>
      </c>
      <c r="M419" s="58">
        <v>0</v>
      </c>
      <c r="N419" s="35">
        <f t="shared" si="106"/>
        <v>0</v>
      </c>
      <c r="O419" s="55">
        <f>O417+"00:05"</f>
        <v>0.39930555555555552</v>
      </c>
      <c r="P419" s="56">
        <f>Q419*PCUs!$B$2+R419*PCUs!$B$3+S419*PCUs!$B$4+T419*PCUs!$B$5</f>
        <v>7.6</v>
      </c>
      <c r="Q419" s="57">
        <v>3</v>
      </c>
      <c r="R419" s="57">
        <v>0</v>
      </c>
      <c r="S419" s="57">
        <v>2</v>
      </c>
      <c r="T419" s="58">
        <v>0</v>
      </c>
      <c r="U419" s="35">
        <f t="shared" si="92"/>
        <v>43.699999999999996</v>
      </c>
    </row>
    <row r="420" spans="1:21" ht="13.5" customHeight="1" x14ac:dyDescent="0.2">
      <c r="A420" s="60">
        <f t="shared" ref="A420:A430" si="107">A419</f>
        <v>0.39930555555555519</v>
      </c>
      <c r="B420" s="54">
        <f>C420*PCUs!$B$2+D420*PCUs!$B$3+E420*PCUs!$B$4+F420*PCUs!$B$5</f>
        <v>5</v>
      </c>
      <c r="C420" s="61">
        <v>5</v>
      </c>
      <c r="D420" s="61">
        <v>0</v>
      </c>
      <c r="E420" s="61">
        <v>0</v>
      </c>
      <c r="F420" s="62">
        <v>0</v>
      </c>
      <c r="G420" s="63">
        <f t="shared" si="105"/>
        <v>28.75</v>
      </c>
      <c r="H420" s="60">
        <f t="shared" ref="H420:H430" si="108">H419</f>
        <v>0.39930555555555552</v>
      </c>
      <c r="I420" s="54">
        <f>J420*PCUs!$B$2+K420*PCUs!$B$3+L420*PCUs!$B$4+M420*PCUs!$B$5</f>
        <v>3</v>
      </c>
      <c r="J420" s="61">
        <v>3</v>
      </c>
      <c r="K420" s="61">
        <v>0</v>
      </c>
      <c r="L420" s="61">
        <v>0</v>
      </c>
      <c r="M420" s="62">
        <v>0</v>
      </c>
      <c r="N420" s="75">
        <f t="shared" si="106"/>
        <v>17.25</v>
      </c>
      <c r="O420" s="60">
        <f t="shared" ref="O420:O430" si="109">O419</f>
        <v>0.39930555555555552</v>
      </c>
      <c r="P420" s="54">
        <f>Q420*PCUs!$B$2+R420*PCUs!$B$3+S420*PCUs!$B$4+T420*PCUs!$B$5</f>
        <v>4</v>
      </c>
      <c r="Q420" s="61">
        <v>4</v>
      </c>
      <c r="R420" s="61">
        <v>0</v>
      </c>
      <c r="S420" s="61">
        <v>0</v>
      </c>
      <c r="T420" s="62">
        <v>0</v>
      </c>
      <c r="U420" s="75">
        <f t="shared" si="92"/>
        <v>23</v>
      </c>
    </row>
    <row r="421" spans="1:21" ht="13.5" customHeight="1" x14ac:dyDescent="0.2">
      <c r="A421" s="60">
        <f t="shared" si="107"/>
        <v>0.39930555555555519</v>
      </c>
      <c r="B421" s="54">
        <f>C421*PCUs!$B$2+D421*PCUs!$B$3+E421*PCUs!$B$4+F421*PCUs!$B$5</f>
        <v>5</v>
      </c>
      <c r="C421" s="61">
        <v>5</v>
      </c>
      <c r="D421" s="61">
        <v>0</v>
      </c>
      <c r="E421" s="61">
        <v>0</v>
      </c>
      <c r="F421" s="62">
        <v>0</v>
      </c>
      <c r="G421" s="63">
        <f t="shared" si="105"/>
        <v>28.75</v>
      </c>
      <c r="H421" s="60">
        <f t="shared" si="108"/>
        <v>0.39930555555555552</v>
      </c>
      <c r="I421" s="54">
        <f>J421*PCUs!$B$2+K421*PCUs!$B$3+L421*PCUs!$B$4+M421*PCUs!$B$5</f>
        <v>0</v>
      </c>
      <c r="J421" s="61">
        <v>0</v>
      </c>
      <c r="K421" s="61">
        <v>0</v>
      </c>
      <c r="L421" s="61">
        <v>0</v>
      </c>
      <c r="M421" s="62">
        <v>0</v>
      </c>
      <c r="N421" s="75">
        <f t="shared" si="106"/>
        <v>0</v>
      </c>
      <c r="O421" s="60">
        <f t="shared" si="109"/>
        <v>0.39930555555555552</v>
      </c>
      <c r="P421" s="54">
        <f>Q421*PCUs!$B$2+R421*PCUs!$B$3+S421*PCUs!$B$4+T421*PCUs!$B$5</f>
        <v>3.3</v>
      </c>
      <c r="Q421" s="61">
        <v>1</v>
      </c>
      <c r="R421" s="61">
        <v>0</v>
      </c>
      <c r="S421" s="61">
        <v>1</v>
      </c>
      <c r="T421" s="62">
        <v>0</v>
      </c>
      <c r="U421" s="75">
        <f t="shared" si="92"/>
        <v>18.974999999999998</v>
      </c>
    </row>
    <row r="422" spans="1:21" ht="13.5" customHeight="1" x14ac:dyDescent="0.2">
      <c r="A422" s="60">
        <f t="shared" si="107"/>
        <v>0.39930555555555519</v>
      </c>
      <c r="B422" s="54">
        <f>C422*PCUs!$B$2+D422*PCUs!$B$3+E422*PCUs!$B$4+F422*PCUs!$B$5</f>
        <v>3</v>
      </c>
      <c r="C422" s="61">
        <v>3</v>
      </c>
      <c r="D422" s="61">
        <v>0</v>
      </c>
      <c r="E422" s="61">
        <v>0</v>
      </c>
      <c r="F422" s="62">
        <v>0</v>
      </c>
      <c r="G422" s="63">
        <f t="shared" si="105"/>
        <v>17.25</v>
      </c>
      <c r="H422" s="60">
        <f t="shared" si="108"/>
        <v>0.39930555555555552</v>
      </c>
      <c r="I422" s="54">
        <f>J422*PCUs!$B$2+K422*PCUs!$B$3+L422*PCUs!$B$4+M422*PCUs!$B$5</f>
        <v>1.5</v>
      </c>
      <c r="J422" s="61">
        <v>0</v>
      </c>
      <c r="K422" s="61">
        <v>1</v>
      </c>
      <c r="L422" s="61">
        <v>0</v>
      </c>
      <c r="M422" s="62">
        <v>0</v>
      </c>
      <c r="N422" s="75">
        <f t="shared" si="106"/>
        <v>8.625</v>
      </c>
      <c r="O422" s="60">
        <f t="shared" si="109"/>
        <v>0.39930555555555552</v>
      </c>
      <c r="P422" s="54">
        <f>Q422*PCUs!$B$2+R422*PCUs!$B$3+S422*PCUs!$B$4+T422*PCUs!$B$5</f>
        <v>6</v>
      </c>
      <c r="Q422" s="61">
        <v>6</v>
      </c>
      <c r="R422" s="61">
        <v>0</v>
      </c>
      <c r="S422" s="61">
        <v>0</v>
      </c>
      <c r="T422" s="62">
        <v>0</v>
      </c>
      <c r="U422" s="75">
        <f t="shared" si="92"/>
        <v>34.5</v>
      </c>
    </row>
    <row r="423" spans="1:21" ht="13.5" customHeight="1" x14ac:dyDescent="0.2">
      <c r="A423" s="60">
        <f t="shared" si="107"/>
        <v>0.39930555555555519</v>
      </c>
      <c r="B423" s="54">
        <f>C423*PCUs!$B$2+D423*PCUs!$B$3+E423*PCUs!$B$4+F423*PCUs!$B$5</f>
        <v>5.5</v>
      </c>
      <c r="C423" s="61">
        <v>4</v>
      </c>
      <c r="D423" s="61">
        <v>1</v>
      </c>
      <c r="E423" s="61">
        <v>0</v>
      </c>
      <c r="F423" s="62">
        <v>0</v>
      </c>
      <c r="G423" s="63">
        <f t="shared" si="105"/>
        <v>31.625</v>
      </c>
      <c r="H423" s="60">
        <f t="shared" si="108"/>
        <v>0.39930555555555552</v>
      </c>
      <c r="I423" s="54">
        <f>J423*PCUs!$B$2+K423*PCUs!$B$3+L423*PCUs!$B$4+M423*PCUs!$B$5</f>
        <v>2</v>
      </c>
      <c r="J423" s="61">
        <v>2</v>
      </c>
      <c r="K423" s="61">
        <v>0</v>
      </c>
      <c r="L423" s="61">
        <v>0</v>
      </c>
      <c r="M423" s="62">
        <v>0</v>
      </c>
      <c r="N423" s="75">
        <f t="shared" si="106"/>
        <v>11.5</v>
      </c>
      <c r="O423" s="60">
        <f t="shared" si="109"/>
        <v>0.39930555555555552</v>
      </c>
      <c r="P423" s="54">
        <f>Q423*PCUs!$B$2+R423*PCUs!$B$3+S423*PCUs!$B$4+T423*PCUs!$B$5</f>
        <v>4.5</v>
      </c>
      <c r="Q423" s="61">
        <v>3</v>
      </c>
      <c r="R423" s="61">
        <v>1</v>
      </c>
      <c r="S423" s="61">
        <v>0</v>
      </c>
      <c r="T423" s="62">
        <v>0</v>
      </c>
      <c r="U423" s="75">
        <f t="shared" si="92"/>
        <v>25.875</v>
      </c>
    </row>
    <row r="424" spans="1:21" ht="13.5" customHeight="1" x14ac:dyDescent="0.2">
      <c r="A424" s="60">
        <f t="shared" si="107"/>
        <v>0.39930555555555519</v>
      </c>
      <c r="B424" s="54">
        <f>C424*PCUs!$B$2+D424*PCUs!$B$3+E424*PCUs!$B$4+F424*PCUs!$B$5</f>
        <v>0</v>
      </c>
      <c r="C424" s="61"/>
      <c r="D424" s="61"/>
      <c r="E424" s="61"/>
      <c r="F424" s="62"/>
      <c r="G424" s="63">
        <f t="shared" si="105"/>
        <v>0</v>
      </c>
      <c r="H424" s="60">
        <f t="shared" si="108"/>
        <v>0.39930555555555552</v>
      </c>
      <c r="I424" s="54">
        <f>J424*PCUs!$B$2+K424*PCUs!$B$3+L424*PCUs!$B$4+M424*PCUs!$B$5</f>
        <v>0</v>
      </c>
      <c r="J424" s="61"/>
      <c r="K424" s="61"/>
      <c r="L424" s="61"/>
      <c r="M424" s="62"/>
      <c r="N424" s="75">
        <f t="shared" si="106"/>
        <v>0</v>
      </c>
      <c r="O424" s="60">
        <f t="shared" si="109"/>
        <v>0.39930555555555552</v>
      </c>
      <c r="P424" s="54">
        <f>Q424*PCUs!$B$2+R424*PCUs!$B$3+S424*PCUs!$B$4+T424*PCUs!$B$5</f>
        <v>0</v>
      </c>
      <c r="Q424" s="61"/>
      <c r="R424" s="61"/>
      <c r="S424" s="61"/>
      <c r="T424" s="62"/>
      <c r="U424" s="75">
        <f t="shared" si="92"/>
        <v>0</v>
      </c>
    </row>
    <row r="425" spans="1:21" ht="13.5" customHeight="1" x14ac:dyDescent="0.2">
      <c r="A425" s="60">
        <f t="shared" si="107"/>
        <v>0.39930555555555519</v>
      </c>
      <c r="B425" s="54">
        <f>C425*PCUs!$B$2+D425*PCUs!$B$3+E425*PCUs!$B$4+F425*PCUs!$B$5</f>
        <v>0</v>
      </c>
      <c r="C425" s="61"/>
      <c r="D425" s="61"/>
      <c r="E425" s="61"/>
      <c r="F425" s="62"/>
      <c r="G425" s="63">
        <f t="shared" si="105"/>
        <v>0</v>
      </c>
      <c r="H425" s="60">
        <f t="shared" si="108"/>
        <v>0.39930555555555552</v>
      </c>
      <c r="I425" s="54">
        <f>J425*PCUs!$B$2+K425*PCUs!$B$3+L425*PCUs!$B$4+M425*PCUs!$B$5</f>
        <v>0</v>
      </c>
      <c r="J425" s="61"/>
      <c r="K425" s="61"/>
      <c r="L425" s="61"/>
      <c r="M425" s="62"/>
      <c r="N425" s="75">
        <f t="shared" si="106"/>
        <v>0</v>
      </c>
      <c r="O425" s="60">
        <f t="shared" si="109"/>
        <v>0.39930555555555552</v>
      </c>
      <c r="P425" s="54">
        <f>Q425*PCUs!$B$2+R425*PCUs!$B$3+S425*PCUs!$B$4+T425*PCUs!$B$5</f>
        <v>0</v>
      </c>
      <c r="Q425" s="61"/>
      <c r="R425" s="61"/>
      <c r="S425" s="61"/>
      <c r="T425" s="62"/>
      <c r="U425" s="75">
        <f t="shared" si="92"/>
        <v>0</v>
      </c>
    </row>
    <row r="426" spans="1:21" ht="13.5" customHeight="1" x14ac:dyDescent="0.2">
      <c r="A426" s="60">
        <f t="shared" si="107"/>
        <v>0.39930555555555519</v>
      </c>
      <c r="B426" s="54">
        <f>C426*PCUs!$B$2+D426*PCUs!$B$3+E426*PCUs!$B$4+F426*PCUs!$B$5</f>
        <v>0</v>
      </c>
      <c r="C426" s="61"/>
      <c r="D426" s="61"/>
      <c r="E426" s="61"/>
      <c r="F426" s="62"/>
      <c r="G426" s="63">
        <f t="shared" si="105"/>
        <v>0</v>
      </c>
      <c r="H426" s="60">
        <f t="shared" si="108"/>
        <v>0.39930555555555552</v>
      </c>
      <c r="I426" s="54">
        <f>J426*PCUs!$B$2+K426*PCUs!$B$3+L426*PCUs!$B$4+M426*PCUs!$B$5</f>
        <v>0</v>
      </c>
      <c r="J426" s="61"/>
      <c r="K426" s="61"/>
      <c r="L426" s="61"/>
      <c r="M426" s="62"/>
      <c r="N426" s="75">
        <f t="shared" si="106"/>
        <v>0</v>
      </c>
      <c r="O426" s="60">
        <f t="shared" si="109"/>
        <v>0.39930555555555552</v>
      </c>
      <c r="P426" s="54">
        <f>Q426*PCUs!$B$2+R426*PCUs!$B$3+S426*PCUs!$B$4+T426*PCUs!$B$5</f>
        <v>0</v>
      </c>
      <c r="Q426" s="61"/>
      <c r="R426" s="61"/>
      <c r="S426" s="61"/>
      <c r="T426" s="62"/>
      <c r="U426" s="75">
        <f t="shared" ref="U426:U550" si="110">P426*5.75</f>
        <v>0</v>
      </c>
    </row>
    <row r="427" spans="1:21" ht="13.5" customHeight="1" x14ac:dyDescent="0.2">
      <c r="A427" s="60">
        <f t="shared" si="107"/>
        <v>0.39930555555555519</v>
      </c>
      <c r="B427" s="54">
        <f>C427*PCUs!$B$2+D427*PCUs!$B$3+E427*PCUs!$B$4+F427*PCUs!$B$5</f>
        <v>0</v>
      </c>
      <c r="C427" s="61"/>
      <c r="D427" s="61"/>
      <c r="E427" s="61"/>
      <c r="F427" s="62"/>
      <c r="G427" s="63">
        <f t="shared" si="105"/>
        <v>0</v>
      </c>
      <c r="H427" s="60">
        <f t="shared" si="108"/>
        <v>0.39930555555555552</v>
      </c>
      <c r="I427" s="54">
        <f>J427*PCUs!$B$2+K427*PCUs!$B$3+L427*PCUs!$B$4+M427*PCUs!$B$5</f>
        <v>0</v>
      </c>
      <c r="J427" s="61"/>
      <c r="K427" s="61"/>
      <c r="L427" s="61"/>
      <c r="M427" s="62"/>
      <c r="N427" s="75">
        <f t="shared" si="106"/>
        <v>0</v>
      </c>
      <c r="O427" s="60">
        <f t="shared" si="109"/>
        <v>0.39930555555555552</v>
      </c>
      <c r="P427" s="54">
        <f>Q427*PCUs!$B$2+R427*PCUs!$B$3+S427*PCUs!$B$4+T427*PCUs!$B$5</f>
        <v>0</v>
      </c>
      <c r="Q427" s="61"/>
      <c r="R427" s="61"/>
      <c r="S427" s="61"/>
      <c r="T427" s="62"/>
      <c r="U427" s="75">
        <f t="shared" si="110"/>
        <v>0</v>
      </c>
    </row>
    <row r="428" spans="1:21" ht="13.5" customHeight="1" x14ac:dyDescent="0.2">
      <c r="A428" s="60">
        <f t="shared" si="107"/>
        <v>0.39930555555555519</v>
      </c>
      <c r="B428" s="54">
        <f>C428*PCUs!$B$2+D428*PCUs!$B$3+E428*PCUs!$B$4+F428*PCUs!$B$5</f>
        <v>0</v>
      </c>
      <c r="C428" s="61"/>
      <c r="D428" s="61"/>
      <c r="E428" s="61"/>
      <c r="F428" s="62"/>
      <c r="G428" s="63">
        <f t="shared" si="105"/>
        <v>0</v>
      </c>
      <c r="H428" s="60">
        <f t="shared" si="108"/>
        <v>0.39930555555555552</v>
      </c>
      <c r="I428" s="54">
        <f>J428*PCUs!$B$2+K428*PCUs!$B$3+L428*PCUs!$B$4+M428*PCUs!$B$5</f>
        <v>0</v>
      </c>
      <c r="J428" s="61"/>
      <c r="K428" s="61"/>
      <c r="L428" s="61"/>
      <c r="M428" s="62"/>
      <c r="N428" s="75">
        <f t="shared" si="106"/>
        <v>0</v>
      </c>
      <c r="O428" s="60">
        <f t="shared" si="109"/>
        <v>0.39930555555555552</v>
      </c>
      <c r="P428" s="54">
        <f>Q428*PCUs!$B$2+R428*PCUs!$B$3+S428*PCUs!$B$4+T428*PCUs!$B$5</f>
        <v>0</v>
      </c>
      <c r="Q428" s="61"/>
      <c r="R428" s="61"/>
      <c r="S428" s="61"/>
      <c r="T428" s="62"/>
      <c r="U428" s="75">
        <f t="shared" si="110"/>
        <v>0</v>
      </c>
    </row>
    <row r="429" spans="1:21" ht="13.5" customHeight="1" x14ac:dyDescent="0.2">
      <c r="A429" s="60">
        <f t="shared" si="107"/>
        <v>0.39930555555555519</v>
      </c>
      <c r="B429" s="54">
        <f>C429*PCUs!$B$2+D429*PCUs!$B$3+E429*PCUs!$B$4+F429*PCUs!$B$5</f>
        <v>0</v>
      </c>
      <c r="C429" s="61"/>
      <c r="D429" s="61"/>
      <c r="E429" s="61"/>
      <c r="F429" s="62"/>
      <c r="G429" s="63">
        <f t="shared" si="105"/>
        <v>0</v>
      </c>
      <c r="H429" s="60">
        <f t="shared" si="108"/>
        <v>0.39930555555555552</v>
      </c>
      <c r="I429" s="54">
        <f>J429*PCUs!$B$2+K429*PCUs!$B$3+L429*PCUs!$B$4+M429*PCUs!$B$5</f>
        <v>0</v>
      </c>
      <c r="J429" s="61"/>
      <c r="K429" s="61"/>
      <c r="L429" s="61"/>
      <c r="M429" s="62"/>
      <c r="N429" s="75">
        <f t="shared" si="106"/>
        <v>0</v>
      </c>
      <c r="O429" s="60">
        <f t="shared" si="109"/>
        <v>0.39930555555555552</v>
      </c>
      <c r="P429" s="54">
        <f>Q429*PCUs!$B$2+R429*PCUs!$B$3+S429*PCUs!$B$4+T429*PCUs!$B$5</f>
        <v>0</v>
      </c>
      <c r="Q429" s="61"/>
      <c r="R429" s="61"/>
      <c r="S429" s="61"/>
      <c r="T429" s="62"/>
      <c r="U429" s="75">
        <f t="shared" si="110"/>
        <v>0</v>
      </c>
    </row>
    <row r="430" spans="1:21" ht="13.5" customHeight="1" x14ac:dyDescent="0.2">
      <c r="A430" s="60">
        <f t="shared" si="107"/>
        <v>0.39930555555555519</v>
      </c>
      <c r="B430" s="65">
        <f>C430*PCUs!$B$2+D430*PCUs!$B$3+E430*PCUs!$B$4+F430*PCUs!$B$5</f>
        <v>0</v>
      </c>
      <c r="C430" s="66"/>
      <c r="D430" s="66"/>
      <c r="E430" s="66"/>
      <c r="F430" s="67"/>
      <c r="G430" s="68">
        <f t="shared" si="105"/>
        <v>0</v>
      </c>
      <c r="H430" s="60">
        <f t="shared" si="108"/>
        <v>0.39930555555555552</v>
      </c>
      <c r="I430" s="65">
        <f>J430*PCUs!$B$2+K430*PCUs!$B$3+L430*PCUs!$B$4+M430*PCUs!$B$5</f>
        <v>0</v>
      </c>
      <c r="J430" s="66"/>
      <c r="K430" s="66"/>
      <c r="L430" s="66"/>
      <c r="M430" s="67"/>
      <c r="N430" s="76">
        <f t="shared" si="106"/>
        <v>0</v>
      </c>
      <c r="O430" s="60">
        <f t="shared" si="109"/>
        <v>0.39930555555555552</v>
      </c>
      <c r="P430" s="65">
        <f>Q430*PCUs!$B$2+R430*PCUs!$B$3+S430*PCUs!$B$4+T430*PCUs!$B$5</f>
        <v>0</v>
      </c>
      <c r="Q430" s="66"/>
      <c r="R430" s="66"/>
      <c r="S430" s="66"/>
      <c r="T430" s="67"/>
      <c r="U430" s="76">
        <f t="shared" si="110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5.5</v>
      </c>
      <c r="C431" s="24">
        <f>VLOOKUP(B431,B419:F430,2,FALSE)</f>
        <v>4</v>
      </c>
      <c r="D431" s="24">
        <f>VLOOKUP(B431,B419:F430,3,FALSE)</f>
        <v>1</v>
      </c>
      <c r="E431" s="24">
        <f>VLOOKUP(B431,B419:F430,4,FALSE)</f>
        <v>0</v>
      </c>
      <c r="F431" s="69">
        <f>VLOOKUP(B431,B419:F430,5,FALSE)</f>
        <v>0</v>
      </c>
      <c r="G431" s="63">
        <f t="shared" si="105"/>
        <v>31.625</v>
      </c>
      <c r="H431" s="70">
        <f>H430</f>
        <v>0.39930555555555552</v>
      </c>
      <c r="I431" s="54">
        <f>MAX(I419:I430)</f>
        <v>3</v>
      </c>
      <c r="J431" s="24">
        <f>VLOOKUP(I431,I419:M430,2,FALSE)</f>
        <v>3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si="106"/>
        <v>17.25</v>
      </c>
      <c r="O431" s="70">
        <f>O430</f>
        <v>0.39930555555555552</v>
      </c>
      <c r="P431" s="54">
        <f>MAX(P419:P430)</f>
        <v>7.6</v>
      </c>
      <c r="Q431" s="24">
        <f>VLOOKUP(P431,P419:T430,2,FALSE)</f>
        <v>3</v>
      </c>
      <c r="R431" s="24">
        <f>VLOOKUP(P431,P419:T430,3,FALSE)</f>
        <v>0</v>
      </c>
      <c r="S431" s="24">
        <f>VLOOKUP(P431,P419:T430,4,FALSE)</f>
        <v>2</v>
      </c>
      <c r="T431" s="69">
        <f>VLOOKUP(P431,P419:T430,5,FALSE)</f>
        <v>0</v>
      </c>
      <c r="U431" s="75">
        <f t="shared" si="110"/>
        <v>43.699999999999996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3.3</v>
      </c>
      <c r="C432" s="57">
        <v>1</v>
      </c>
      <c r="D432" s="57">
        <v>0</v>
      </c>
      <c r="E432" s="57">
        <v>1</v>
      </c>
      <c r="F432" s="58">
        <v>0</v>
      </c>
      <c r="G432" s="59">
        <f t="shared" si="105"/>
        <v>18.974999999999998</v>
      </c>
      <c r="H432" s="55">
        <f>H430+"00:05"</f>
        <v>0.40277777777777773</v>
      </c>
      <c r="I432" s="56">
        <f>J432*PCUs!$B$2+K432*PCUs!$B$3+L432*PCUs!$B$4+M432*PCUs!$B$5</f>
        <v>2</v>
      </c>
      <c r="J432" s="57">
        <v>2</v>
      </c>
      <c r="K432" s="57">
        <v>0</v>
      </c>
      <c r="L432" s="57">
        <v>0</v>
      </c>
      <c r="M432" s="58">
        <v>0</v>
      </c>
      <c r="N432" s="35">
        <f t="shared" si="106"/>
        <v>11.5</v>
      </c>
      <c r="O432" s="55">
        <f>O430+"00:05"</f>
        <v>0.40277777777777773</v>
      </c>
      <c r="P432" s="56">
        <f>Q432*PCUs!$B$2+R432*PCUs!$B$3+S432*PCUs!$B$4+T432*PCUs!$B$5</f>
        <v>6.3</v>
      </c>
      <c r="Q432" s="57">
        <v>4</v>
      </c>
      <c r="R432" s="57">
        <v>0</v>
      </c>
      <c r="S432" s="57">
        <v>1</v>
      </c>
      <c r="T432" s="58">
        <v>0</v>
      </c>
      <c r="U432" s="35">
        <f t="shared" si="110"/>
        <v>36.225000000000001</v>
      </c>
    </row>
    <row r="433" spans="1:21" ht="13.5" customHeight="1" x14ac:dyDescent="0.2">
      <c r="A433" s="60">
        <f t="shared" ref="A433:A443" si="111">A432</f>
        <v>0.4027777777777774</v>
      </c>
      <c r="B433" s="54">
        <f>C433*PCUs!$B$2+D433*PCUs!$B$3+E433*PCUs!$B$4+F433*PCUs!$B$5</f>
        <v>3</v>
      </c>
      <c r="C433" s="61">
        <v>3</v>
      </c>
      <c r="D433" s="61">
        <v>0</v>
      </c>
      <c r="E433" s="61">
        <v>0</v>
      </c>
      <c r="F433" s="62">
        <v>0</v>
      </c>
      <c r="G433" s="63">
        <f t="shared" si="105"/>
        <v>17.25</v>
      </c>
      <c r="H433" s="60">
        <f t="shared" ref="H433:H443" si="112">H432</f>
        <v>0.40277777777777773</v>
      </c>
      <c r="I433" s="54">
        <f>J433*PCUs!$B$2+K433*PCUs!$B$3+L433*PCUs!$B$4+M433*PCUs!$B$5</f>
        <v>1</v>
      </c>
      <c r="J433" s="61">
        <v>1</v>
      </c>
      <c r="K433" s="61">
        <v>0</v>
      </c>
      <c r="L433" s="61">
        <v>0</v>
      </c>
      <c r="M433" s="62">
        <v>0</v>
      </c>
      <c r="N433" s="75">
        <f t="shared" si="106"/>
        <v>5.75</v>
      </c>
      <c r="O433" s="60">
        <f t="shared" ref="O433:O443" si="113">O432</f>
        <v>0.40277777777777773</v>
      </c>
      <c r="P433" s="54">
        <f>Q433*PCUs!$B$2+R433*PCUs!$B$3+S433*PCUs!$B$4+T433*PCUs!$B$5</f>
        <v>2</v>
      </c>
      <c r="Q433" s="61">
        <v>2</v>
      </c>
      <c r="R433" s="61">
        <v>0</v>
      </c>
      <c r="S433" s="61">
        <v>0</v>
      </c>
      <c r="T433" s="62">
        <v>0</v>
      </c>
      <c r="U433" s="75">
        <f t="shared" si="110"/>
        <v>11.5</v>
      </c>
    </row>
    <row r="434" spans="1:21" ht="13.5" customHeight="1" x14ac:dyDescent="0.2">
      <c r="A434" s="60">
        <f t="shared" si="111"/>
        <v>0.4027777777777774</v>
      </c>
      <c r="B434" s="54">
        <f>C434*PCUs!$B$2+D434*PCUs!$B$3+E434*PCUs!$B$4+F434*PCUs!$B$5</f>
        <v>1</v>
      </c>
      <c r="C434" s="61">
        <v>1</v>
      </c>
      <c r="D434" s="61">
        <v>0</v>
      </c>
      <c r="E434" s="61">
        <v>0</v>
      </c>
      <c r="F434" s="62">
        <v>0</v>
      </c>
      <c r="G434" s="63">
        <f t="shared" si="105"/>
        <v>5.75</v>
      </c>
      <c r="H434" s="60">
        <f t="shared" si="112"/>
        <v>0.40277777777777773</v>
      </c>
      <c r="I434" s="54">
        <f>J434*PCUs!$B$2+K434*PCUs!$B$3+L434*PCUs!$B$4+M434*PCUs!$B$5</f>
        <v>4</v>
      </c>
      <c r="J434" s="61">
        <v>4</v>
      </c>
      <c r="K434" s="61">
        <v>0</v>
      </c>
      <c r="L434" s="61">
        <v>0</v>
      </c>
      <c r="M434" s="62">
        <v>0</v>
      </c>
      <c r="N434" s="75">
        <f t="shared" si="106"/>
        <v>23</v>
      </c>
      <c r="O434" s="60">
        <f t="shared" si="113"/>
        <v>0.40277777777777773</v>
      </c>
      <c r="P434" s="54">
        <f>Q434*PCUs!$B$2+R434*PCUs!$B$3+S434*PCUs!$B$4+T434*PCUs!$B$5</f>
        <v>2</v>
      </c>
      <c r="Q434" s="61">
        <v>2</v>
      </c>
      <c r="R434" s="61">
        <v>0</v>
      </c>
      <c r="S434" s="61">
        <v>0</v>
      </c>
      <c r="T434" s="62">
        <v>0</v>
      </c>
      <c r="U434" s="75">
        <f t="shared" si="110"/>
        <v>11.5</v>
      </c>
    </row>
    <row r="435" spans="1:21" ht="13.5" customHeight="1" x14ac:dyDescent="0.2">
      <c r="A435" s="60">
        <f t="shared" si="111"/>
        <v>0.4027777777777774</v>
      </c>
      <c r="B435" s="54">
        <f>C435*PCUs!$B$2+D435*PCUs!$B$3+E435*PCUs!$B$4+F435*PCUs!$B$5</f>
        <v>1</v>
      </c>
      <c r="C435" s="61">
        <v>1</v>
      </c>
      <c r="D435" s="61">
        <v>0</v>
      </c>
      <c r="E435" s="61">
        <v>0</v>
      </c>
      <c r="F435" s="62">
        <v>0</v>
      </c>
      <c r="G435" s="63">
        <f t="shared" si="105"/>
        <v>5.75</v>
      </c>
      <c r="H435" s="60">
        <f t="shared" si="112"/>
        <v>0.40277777777777773</v>
      </c>
      <c r="I435" s="54">
        <f>J435*PCUs!$B$2+K435*PCUs!$B$3+L435*PCUs!$B$4+M435*PCUs!$B$5</f>
        <v>1</v>
      </c>
      <c r="J435" s="61">
        <v>1</v>
      </c>
      <c r="K435" s="61">
        <v>0</v>
      </c>
      <c r="L435" s="61">
        <v>0</v>
      </c>
      <c r="M435" s="62">
        <v>0</v>
      </c>
      <c r="N435" s="75">
        <f t="shared" si="106"/>
        <v>5.75</v>
      </c>
      <c r="O435" s="60">
        <f t="shared" si="113"/>
        <v>0.40277777777777773</v>
      </c>
      <c r="P435" s="54">
        <f>Q435*PCUs!$B$2+R435*PCUs!$B$3+S435*PCUs!$B$4+T435*PCUs!$B$5</f>
        <v>2.5</v>
      </c>
      <c r="Q435" s="61">
        <v>1</v>
      </c>
      <c r="R435" s="61">
        <v>1</v>
      </c>
      <c r="S435" s="61">
        <v>0</v>
      </c>
      <c r="T435" s="62">
        <v>0</v>
      </c>
      <c r="U435" s="75">
        <f t="shared" si="110"/>
        <v>14.375</v>
      </c>
    </row>
    <row r="436" spans="1:21" ht="13.5" customHeight="1" x14ac:dyDescent="0.2">
      <c r="A436" s="60">
        <f t="shared" si="111"/>
        <v>0.4027777777777774</v>
      </c>
      <c r="B436" s="54">
        <f>C436*PCUs!$B$2+D436*PCUs!$B$3+E436*PCUs!$B$4+F436*PCUs!$B$5</f>
        <v>5.3</v>
      </c>
      <c r="C436" s="61">
        <v>3</v>
      </c>
      <c r="D436" s="61">
        <v>0</v>
      </c>
      <c r="E436" s="61">
        <v>1</v>
      </c>
      <c r="F436" s="62">
        <v>0</v>
      </c>
      <c r="G436" s="63">
        <f t="shared" si="105"/>
        <v>30.474999999999998</v>
      </c>
      <c r="H436" s="60">
        <f t="shared" si="112"/>
        <v>0.40277777777777773</v>
      </c>
      <c r="I436" s="54">
        <f>J436*PCUs!$B$2+K436*PCUs!$B$3+L436*PCUs!$B$4+M436*PCUs!$B$5</f>
        <v>1.5</v>
      </c>
      <c r="J436" s="61">
        <v>0</v>
      </c>
      <c r="K436" s="61">
        <v>1</v>
      </c>
      <c r="L436" s="61">
        <v>0</v>
      </c>
      <c r="M436" s="62">
        <v>0</v>
      </c>
      <c r="N436" s="75">
        <f t="shared" si="106"/>
        <v>8.625</v>
      </c>
      <c r="O436" s="60">
        <f t="shared" si="113"/>
        <v>0.40277777777777773</v>
      </c>
      <c r="P436" s="54">
        <f>Q436*PCUs!$B$2+R436*PCUs!$B$3+S436*PCUs!$B$4+T436*PCUs!$B$5</f>
        <v>1</v>
      </c>
      <c r="Q436" s="61">
        <v>1</v>
      </c>
      <c r="R436" s="61">
        <v>0</v>
      </c>
      <c r="S436" s="61">
        <v>0</v>
      </c>
      <c r="T436" s="62">
        <v>0</v>
      </c>
      <c r="U436" s="75">
        <f t="shared" si="110"/>
        <v>5.75</v>
      </c>
    </row>
    <row r="437" spans="1:21" ht="13.5" customHeight="1" x14ac:dyDescent="0.2">
      <c r="A437" s="60">
        <f t="shared" si="111"/>
        <v>0.4027777777777774</v>
      </c>
      <c r="B437" s="54">
        <f>C437*PCUs!$B$2+D437*PCUs!$B$3+E437*PCUs!$B$4+F437*PCUs!$B$5</f>
        <v>0</v>
      </c>
      <c r="C437" s="61"/>
      <c r="D437" s="61"/>
      <c r="E437" s="61"/>
      <c r="F437" s="62"/>
      <c r="G437" s="63">
        <f t="shared" si="105"/>
        <v>0</v>
      </c>
      <c r="H437" s="60">
        <f t="shared" si="112"/>
        <v>0.40277777777777773</v>
      </c>
      <c r="I437" s="54">
        <f>J437*PCUs!$B$2+K437*PCUs!$B$3+L437*PCUs!$B$4+M437*PCUs!$B$5</f>
        <v>0</v>
      </c>
      <c r="J437" s="61"/>
      <c r="K437" s="61"/>
      <c r="L437" s="61"/>
      <c r="M437" s="62"/>
      <c r="N437" s="75">
        <f t="shared" si="106"/>
        <v>0</v>
      </c>
      <c r="O437" s="60">
        <f t="shared" si="113"/>
        <v>0.40277777777777773</v>
      </c>
      <c r="P437" s="54">
        <f>Q437*PCUs!$B$2+R437*PCUs!$B$3+S437*PCUs!$B$4+T437*PCUs!$B$5</f>
        <v>0</v>
      </c>
      <c r="Q437" s="61"/>
      <c r="R437" s="61"/>
      <c r="S437" s="61"/>
      <c r="T437" s="62"/>
      <c r="U437" s="75">
        <f t="shared" si="110"/>
        <v>0</v>
      </c>
    </row>
    <row r="438" spans="1:21" ht="13.5" customHeight="1" x14ac:dyDescent="0.2">
      <c r="A438" s="60">
        <f t="shared" si="111"/>
        <v>0.4027777777777774</v>
      </c>
      <c r="B438" s="54">
        <f>C438*PCUs!$B$2+D438*PCUs!$B$3+E438*PCUs!$B$4+F438*PCUs!$B$5</f>
        <v>0</v>
      </c>
      <c r="C438" s="61"/>
      <c r="D438" s="61"/>
      <c r="E438" s="61"/>
      <c r="F438" s="62"/>
      <c r="G438" s="63">
        <f t="shared" si="105"/>
        <v>0</v>
      </c>
      <c r="H438" s="60">
        <f t="shared" si="112"/>
        <v>0.40277777777777773</v>
      </c>
      <c r="I438" s="54">
        <f>J438*PCUs!$B$2+K438*PCUs!$B$3+L438*PCUs!$B$4+M438*PCUs!$B$5</f>
        <v>0</v>
      </c>
      <c r="J438" s="61"/>
      <c r="K438" s="61"/>
      <c r="L438" s="61"/>
      <c r="M438" s="62"/>
      <c r="N438" s="75">
        <f t="shared" si="106"/>
        <v>0</v>
      </c>
      <c r="O438" s="60">
        <f t="shared" si="113"/>
        <v>0.40277777777777773</v>
      </c>
      <c r="P438" s="54">
        <f>Q438*PCUs!$B$2+R438*PCUs!$B$3+S438*PCUs!$B$4+T438*PCUs!$B$5</f>
        <v>0</v>
      </c>
      <c r="Q438" s="61"/>
      <c r="R438" s="61"/>
      <c r="S438" s="61"/>
      <c r="T438" s="62"/>
      <c r="U438" s="75">
        <f t="shared" si="110"/>
        <v>0</v>
      </c>
    </row>
    <row r="439" spans="1:21" ht="13.5" customHeight="1" x14ac:dyDescent="0.2">
      <c r="A439" s="60">
        <f t="shared" si="111"/>
        <v>0.4027777777777774</v>
      </c>
      <c r="B439" s="54">
        <f>C439*PCUs!$B$2+D439*PCUs!$B$3+E439*PCUs!$B$4+F439*PCUs!$B$5</f>
        <v>0</v>
      </c>
      <c r="C439" s="61"/>
      <c r="D439" s="61"/>
      <c r="E439" s="61"/>
      <c r="F439" s="62"/>
      <c r="G439" s="63">
        <f t="shared" si="105"/>
        <v>0</v>
      </c>
      <c r="H439" s="60">
        <f t="shared" si="112"/>
        <v>0.40277777777777773</v>
      </c>
      <c r="I439" s="54">
        <f>J439*PCUs!$B$2+K439*PCUs!$B$3+L439*PCUs!$B$4+M439*PCUs!$B$5</f>
        <v>0</v>
      </c>
      <c r="J439" s="61"/>
      <c r="K439" s="61"/>
      <c r="L439" s="61"/>
      <c r="M439" s="62"/>
      <c r="N439" s="75">
        <f t="shared" si="106"/>
        <v>0</v>
      </c>
      <c r="O439" s="60">
        <f t="shared" si="113"/>
        <v>0.40277777777777773</v>
      </c>
      <c r="P439" s="54">
        <f>Q439*PCUs!$B$2+R439*PCUs!$B$3+S439*PCUs!$B$4+T439*PCUs!$B$5</f>
        <v>0</v>
      </c>
      <c r="Q439" s="61"/>
      <c r="R439" s="61"/>
      <c r="S439" s="61"/>
      <c r="T439" s="62"/>
      <c r="U439" s="75">
        <f t="shared" si="110"/>
        <v>0</v>
      </c>
    </row>
    <row r="440" spans="1:21" ht="13.5" customHeight="1" x14ac:dyDescent="0.2">
      <c r="A440" s="60">
        <f t="shared" si="111"/>
        <v>0.4027777777777774</v>
      </c>
      <c r="B440" s="54">
        <f>C440*PCUs!$B$2+D440*PCUs!$B$3+E440*PCUs!$B$4+F440*PCUs!$B$5</f>
        <v>0</v>
      </c>
      <c r="C440" s="61"/>
      <c r="D440" s="61"/>
      <c r="E440" s="61"/>
      <c r="F440" s="62"/>
      <c r="G440" s="63">
        <f t="shared" si="105"/>
        <v>0</v>
      </c>
      <c r="H440" s="60">
        <f t="shared" si="112"/>
        <v>0.40277777777777773</v>
      </c>
      <c r="I440" s="54">
        <f>J440*PCUs!$B$2+K440*PCUs!$B$3+L440*PCUs!$B$4+M440*PCUs!$B$5</f>
        <v>0</v>
      </c>
      <c r="J440" s="61"/>
      <c r="K440" s="61"/>
      <c r="L440" s="61"/>
      <c r="M440" s="62"/>
      <c r="N440" s="75">
        <f t="shared" si="106"/>
        <v>0</v>
      </c>
      <c r="O440" s="60">
        <f t="shared" si="113"/>
        <v>0.40277777777777773</v>
      </c>
      <c r="P440" s="54">
        <f>Q440*PCUs!$B$2+R440*PCUs!$B$3+S440*PCUs!$B$4+T440*PCUs!$B$5</f>
        <v>0</v>
      </c>
      <c r="Q440" s="61"/>
      <c r="R440" s="61"/>
      <c r="S440" s="61"/>
      <c r="T440" s="62"/>
      <c r="U440" s="75">
        <f t="shared" si="110"/>
        <v>0</v>
      </c>
    </row>
    <row r="441" spans="1:21" ht="13.5" customHeight="1" x14ac:dyDescent="0.2">
      <c r="A441" s="60">
        <f t="shared" si="111"/>
        <v>0.4027777777777774</v>
      </c>
      <c r="B441" s="54">
        <f>C441*PCUs!$B$2+D441*PCUs!$B$3+E441*PCUs!$B$4+F441*PCUs!$B$5</f>
        <v>0</v>
      </c>
      <c r="C441" s="61"/>
      <c r="D441" s="61"/>
      <c r="E441" s="61"/>
      <c r="F441" s="62"/>
      <c r="G441" s="63">
        <f t="shared" si="105"/>
        <v>0</v>
      </c>
      <c r="H441" s="60">
        <f t="shared" si="112"/>
        <v>0.40277777777777773</v>
      </c>
      <c r="I441" s="54">
        <f>J441*PCUs!$B$2+K441*PCUs!$B$3+L441*PCUs!$B$4+M441*PCUs!$B$5</f>
        <v>0</v>
      </c>
      <c r="J441" s="61"/>
      <c r="K441" s="61"/>
      <c r="L441" s="61"/>
      <c r="M441" s="62"/>
      <c r="N441" s="75">
        <f t="shared" si="106"/>
        <v>0</v>
      </c>
      <c r="O441" s="60">
        <f t="shared" si="113"/>
        <v>0.40277777777777773</v>
      </c>
      <c r="P441" s="54">
        <f>Q441*PCUs!$B$2+R441*PCUs!$B$3+S441*PCUs!$B$4+T441*PCUs!$B$5</f>
        <v>0</v>
      </c>
      <c r="Q441" s="61"/>
      <c r="R441" s="61"/>
      <c r="S441" s="61"/>
      <c r="T441" s="62"/>
      <c r="U441" s="75">
        <f t="shared" si="110"/>
        <v>0</v>
      </c>
    </row>
    <row r="442" spans="1:21" ht="13.5" customHeight="1" x14ac:dyDescent="0.2">
      <c r="A442" s="60">
        <f t="shared" si="111"/>
        <v>0.4027777777777774</v>
      </c>
      <c r="B442" s="54">
        <f>C442*PCUs!$B$2+D442*PCUs!$B$3+E442*PCUs!$B$4+F442*PCUs!$B$5</f>
        <v>0</v>
      </c>
      <c r="C442" s="61"/>
      <c r="D442" s="61"/>
      <c r="E442" s="61"/>
      <c r="F442" s="62"/>
      <c r="G442" s="63">
        <f t="shared" si="105"/>
        <v>0</v>
      </c>
      <c r="H442" s="60">
        <f t="shared" si="112"/>
        <v>0.40277777777777773</v>
      </c>
      <c r="I442" s="54">
        <f>J442*PCUs!$B$2+K442*PCUs!$B$3+L442*PCUs!$B$4+M442*PCUs!$B$5</f>
        <v>0</v>
      </c>
      <c r="J442" s="61"/>
      <c r="K442" s="61"/>
      <c r="L442" s="61"/>
      <c r="M442" s="62"/>
      <c r="N442" s="75">
        <f t="shared" si="106"/>
        <v>0</v>
      </c>
      <c r="O442" s="60">
        <f t="shared" si="113"/>
        <v>0.40277777777777773</v>
      </c>
      <c r="P442" s="54">
        <f>Q442*PCUs!$B$2+R442*PCUs!$B$3+S442*PCUs!$B$4+T442*PCUs!$B$5</f>
        <v>0</v>
      </c>
      <c r="Q442" s="61"/>
      <c r="R442" s="61"/>
      <c r="S442" s="61"/>
      <c r="T442" s="62"/>
      <c r="U442" s="75">
        <f t="shared" si="110"/>
        <v>0</v>
      </c>
    </row>
    <row r="443" spans="1:21" ht="13.5" customHeight="1" x14ac:dyDescent="0.2">
      <c r="A443" s="60">
        <f t="shared" si="111"/>
        <v>0.4027777777777774</v>
      </c>
      <c r="B443" s="65">
        <f>C443*PCUs!$B$2+D443*PCUs!$B$3+E443*PCUs!$B$4+F443*PCUs!$B$5</f>
        <v>0</v>
      </c>
      <c r="C443" s="66"/>
      <c r="D443" s="66"/>
      <c r="E443" s="66"/>
      <c r="F443" s="67"/>
      <c r="G443" s="68">
        <f t="shared" si="105"/>
        <v>0</v>
      </c>
      <c r="H443" s="60">
        <f t="shared" si="112"/>
        <v>0.40277777777777773</v>
      </c>
      <c r="I443" s="65">
        <f>J443*PCUs!$B$2+K443*PCUs!$B$3+L443*PCUs!$B$4+M443*PCUs!$B$5</f>
        <v>0</v>
      </c>
      <c r="J443" s="66"/>
      <c r="K443" s="66"/>
      <c r="L443" s="66"/>
      <c r="M443" s="67"/>
      <c r="N443" s="76">
        <f t="shared" si="106"/>
        <v>0</v>
      </c>
      <c r="O443" s="60">
        <f t="shared" si="113"/>
        <v>0.40277777777777773</v>
      </c>
      <c r="P443" s="65">
        <f>Q443*PCUs!$B$2+R443*PCUs!$B$3+S443*PCUs!$B$4+T443*PCUs!$B$5</f>
        <v>0</v>
      </c>
      <c r="Q443" s="66"/>
      <c r="R443" s="66"/>
      <c r="S443" s="66"/>
      <c r="T443" s="67"/>
      <c r="U443" s="76">
        <f t="shared" si="110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5.3</v>
      </c>
      <c r="C444" s="24">
        <f>VLOOKUP(B444,B432:F443,2,FALSE)</f>
        <v>3</v>
      </c>
      <c r="D444" s="24">
        <f>VLOOKUP(B444,B432:F443,3,FALSE)</f>
        <v>0</v>
      </c>
      <c r="E444" s="24">
        <f>VLOOKUP(B444,B432:F443,4,FALSE)</f>
        <v>1</v>
      </c>
      <c r="F444" s="69">
        <f>VLOOKUP(B444,B432:F443,5,FALSE)</f>
        <v>0</v>
      </c>
      <c r="G444" s="63">
        <f t="shared" si="105"/>
        <v>30.474999999999998</v>
      </c>
      <c r="H444" s="70">
        <f>H443</f>
        <v>0.40277777777777773</v>
      </c>
      <c r="I444" s="54">
        <f>MAX(I432:I443)</f>
        <v>4</v>
      </c>
      <c r="J444" s="24">
        <f>VLOOKUP(I444,I432:M443,2,FALSE)</f>
        <v>4</v>
      </c>
      <c r="K444" s="24">
        <f>VLOOKUP(I444,I432:M443,3,FALSE)</f>
        <v>0</v>
      </c>
      <c r="L444" s="24">
        <f>VLOOKUP(I444,I432:M443,4,FALSE)</f>
        <v>0</v>
      </c>
      <c r="M444" s="69">
        <f>VLOOKUP(I444,I432:M443,5,FALSE)</f>
        <v>0</v>
      </c>
      <c r="N444" s="75">
        <f t="shared" si="106"/>
        <v>23</v>
      </c>
      <c r="O444" s="70">
        <f>O443</f>
        <v>0.40277777777777773</v>
      </c>
      <c r="P444" s="54">
        <f>MAX(P432:P443)</f>
        <v>6.3</v>
      </c>
      <c r="Q444" s="24">
        <f>VLOOKUP(P444,P432:T443,2,FALSE)</f>
        <v>4</v>
      </c>
      <c r="R444" s="24">
        <f>VLOOKUP(P444,P432:T443,3,FALSE)</f>
        <v>0</v>
      </c>
      <c r="S444" s="24">
        <f>VLOOKUP(P444,P432:T443,4,FALSE)</f>
        <v>1</v>
      </c>
      <c r="T444" s="69">
        <f>VLOOKUP(P444,P432:T443,5,FALSE)</f>
        <v>0</v>
      </c>
      <c r="U444" s="75">
        <f t="shared" si="110"/>
        <v>36.225000000000001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0</v>
      </c>
      <c r="C445" s="57">
        <v>0</v>
      </c>
      <c r="D445" s="57">
        <v>0</v>
      </c>
      <c r="E445" s="57">
        <v>0</v>
      </c>
      <c r="F445" s="58">
        <v>0</v>
      </c>
      <c r="G445" s="59">
        <f t="shared" si="105"/>
        <v>0</v>
      </c>
      <c r="H445" s="55">
        <f>H443+"00:05"</f>
        <v>0.40624999999999994</v>
      </c>
      <c r="I445" s="56">
        <f>J445*PCUs!$B$2+K445*PCUs!$B$3+L445*PCUs!$B$4+M445*PCUs!$B$5</f>
        <v>1</v>
      </c>
      <c r="J445" s="57">
        <v>1</v>
      </c>
      <c r="K445" s="57">
        <v>0</v>
      </c>
      <c r="L445" s="57">
        <v>0</v>
      </c>
      <c r="M445" s="58">
        <v>0</v>
      </c>
      <c r="N445" s="35">
        <f t="shared" si="106"/>
        <v>5.75</v>
      </c>
      <c r="O445" s="55">
        <f>O443+"00:05"</f>
        <v>0.40624999999999994</v>
      </c>
      <c r="P445" s="56">
        <f>Q445*PCUs!$B$2+R445*PCUs!$B$3+S445*PCUs!$B$4+T445*PCUs!$B$5</f>
        <v>3.5</v>
      </c>
      <c r="Q445" s="57">
        <v>2</v>
      </c>
      <c r="R445" s="57">
        <v>1</v>
      </c>
      <c r="S445" s="57">
        <v>0</v>
      </c>
      <c r="T445" s="58">
        <v>0</v>
      </c>
      <c r="U445" s="35">
        <f t="shared" si="110"/>
        <v>20.125</v>
      </c>
    </row>
    <row r="446" spans="1:21" ht="13.5" customHeight="1" x14ac:dyDescent="0.2">
      <c r="A446" s="60">
        <f t="shared" ref="A446:A456" si="114">A445</f>
        <v>0.40624999999999961</v>
      </c>
      <c r="B446" s="54">
        <f>C446*PCUs!$B$2+D446*PCUs!$B$3+E446*PCUs!$B$4+F446*PCUs!$B$5</f>
        <v>4</v>
      </c>
      <c r="C446" s="61">
        <v>4</v>
      </c>
      <c r="D446" s="61">
        <v>0</v>
      </c>
      <c r="E446" s="61">
        <v>0</v>
      </c>
      <c r="F446" s="62">
        <v>0</v>
      </c>
      <c r="G446" s="63">
        <f t="shared" si="105"/>
        <v>23</v>
      </c>
      <c r="H446" s="60">
        <f t="shared" ref="H446:H456" si="115">H445</f>
        <v>0.40624999999999994</v>
      </c>
      <c r="I446" s="54">
        <f>J446*PCUs!$B$2+K446*PCUs!$B$3+L446*PCUs!$B$4+M446*PCUs!$B$5</f>
        <v>2.5</v>
      </c>
      <c r="J446" s="61">
        <v>1</v>
      </c>
      <c r="K446" s="61">
        <v>1</v>
      </c>
      <c r="L446" s="61">
        <v>0</v>
      </c>
      <c r="M446" s="62">
        <v>0</v>
      </c>
      <c r="N446" s="75">
        <f t="shared" si="106"/>
        <v>14.375</v>
      </c>
      <c r="O446" s="60">
        <f t="shared" ref="O446:O456" si="116">O445</f>
        <v>0.40624999999999994</v>
      </c>
      <c r="P446" s="54">
        <f>Q446*PCUs!$B$2+R446*PCUs!$B$3+S446*PCUs!$B$4+T446*PCUs!$B$5</f>
        <v>3.5</v>
      </c>
      <c r="Q446" s="61">
        <v>2</v>
      </c>
      <c r="R446" s="61">
        <v>1</v>
      </c>
      <c r="S446" s="61">
        <v>0</v>
      </c>
      <c r="T446" s="62">
        <v>0</v>
      </c>
      <c r="U446" s="75">
        <f t="shared" si="110"/>
        <v>20.125</v>
      </c>
    </row>
    <row r="447" spans="1:21" ht="13.5" customHeight="1" x14ac:dyDescent="0.2">
      <c r="A447" s="60">
        <f t="shared" si="114"/>
        <v>0.40624999999999961</v>
      </c>
      <c r="B447" s="54">
        <f>C447*PCUs!$B$2+D447*PCUs!$B$3+E447*PCUs!$B$4+F447*PCUs!$B$5</f>
        <v>2</v>
      </c>
      <c r="C447" s="61">
        <v>2</v>
      </c>
      <c r="D447" s="61">
        <v>0</v>
      </c>
      <c r="E447" s="61">
        <v>0</v>
      </c>
      <c r="F447" s="62">
        <v>0</v>
      </c>
      <c r="G447" s="63">
        <f t="shared" si="105"/>
        <v>11.5</v>
      </c>
      <c r="H447" s="60">
        <f t="shared" si="115"/>
        <v>0.40624999999999994</v>
      </c>
      <c r="I447" s="54">
        <f>J447*PCUs!$B$2+K447*PCUs!$B$3+L447*PCUs!$B$4+M447*PCUs!$B$5</f>
        <v>1</v>
      </c>
      <c r="J447" s="61">
        <v>1</v>
      </c>
      <c r="K447" s="61">
        <v>0</v>
      </c>
      <c r="L447" s="61">
        <v>0</v>
      </c>
      <c r="M447" s="62">
        <v>0</v>
      </c>
      <c r="N447" s="75">
        <f t="shared" si="106"/>
        <v>5.75</v>
      </c>
      <c r="O447" s="60">
        <f t="shared" si="116"/>
        <v>0.40624999999999994</v>
      </c>
      <c r="P447" s="54">
        <f>Q447*PCUs!$B$2+R447*PCUs!$B$3+S447*PCUs!$B$4+T447*PCUs!$B$5</f>
        <v>4</v>
      </c>
      <c r="Q447" s="61">
        <v>4</v>
      </c>
      <c r="R447" s="61">
        <v>0</v>
      </c>
      <c r="S447" s="61">
        <v>0</v>
      </c>
      <c r="T447" s="62">
        <v>0</v>
      </c>
      <c r="U447" s="75">
        <f t="shared" si="110"/>
        <v>23</v>
      </c>
    </row>
    <row r="448" spans="1:21" ht="13.5" customHeight="1" x14ac:dyDescent="0.2">
      <c r="A448" s="60">
        <f t="shared" si="114"/>
        <v>0.40624999999999961</v>
      </c>
      <c r="B448" s="54">
        <f>C448*PCUs!$B$2+D448*PCUs!$B$3+E448*PCUs!$B$4+F448*PCUs!$B$5</f>
        <v>1.5</v>
      </c>
      <c r="C448" s="61">
        <v>0</v>
      </c>
      <c r="D448" s="61">
        <v>1</v>
      </c>
      <c r="E448" s="61">
        <v>0</v>
      </c>
      <c r="F448" s="62">
        <v>0</v>
      </c>
      <c r="G448" s="63">
        <f t="shared" si="105"/>
        <v>8.625</v>
      </c>
      <c r="H448" s="60">
        <f t="shared" si="115"/>
        <v>0.40624999999999994</v>
      </c>
      <c r="I448" s="54">
        <f>J448*PCUs!$B$2+K448*PCUs!$B$3+L448*PCUs!$B$4+M448*PCUs!$B$5</f>
        <v>3</v>
      </c>
      <c r="J448" s="61">
        <v>3</v>
      </c>
      <c r="K448" s="61">
        <v>0</v>
      </c>
      <c r="L448" s="61">
        <v>0</v>
      </c>
      <c r="M448" s="62">
        <v>0</v>
      </c>
      <c r="N448" s="75">
        <f t="shared" si="106"/>
        <v>17.25</v>
      </c>
      <c r="O448" s="60">
        <f t="shared" si="116"/>
        <v>0.40624999999999994</v>
      </c>
      <c r="P448" s="54">
        <f>Q448*PCUs!$B$2+R448*PCUs!$B$3+S448*PCUs!$B$4+T448*PCUs!$B$5</f>
        <v>5</v>
      </c>
      <c r="Q448" s="61">
        <v>5</v>
      </c>
      <c r="R448" s="61">
        <v>0</v>
      </c>
      <c r="S448" s="61">
        <v>0</v>
      </c>
      <c r="T448" s="62">
        <v>0</v>
      </c>
      <c r="U448" s="75">
        <f t="shared" si="110"/>
        <v>28.75</v>
      </c>
    </row>
    <row r="449" spans="1:21" ht="13.5" customHeight="1" x14ac:dyDescent="0.2">
      <c r="A449" s="60">
        <f t="shared" si="114"/>
        <v>0.40624999999999961</v>
      </c>
      <c r="B449" s="54">
        <f>C449*PCUs!$B$2+D449*PCUs!$B$3+E449*PCUs!$B$4+F449*PCUs!$B$5</f>
        <v>0</v>
      </c>
      <c r="C449" s="61"/>
      <c r="D449" s="61"/>
      <c r="E449" s="61"/>
      <c r="F449" s="62"/>
      <c r="G449" s="63">
        <f t="shared" si="105"/>
        <v>0</v>
      </c>
      <c r="H449" s="60">
        <f t="shared" si="115"/>
        <v>0.40624999999999994</v>
      </c>
      <c r="I449" s="54">
        <f>J449*PCUs!$B$2+K449*PCUs!$B$3+L449*PCUs!$B$4+M449*PCUs!$B$5</f>
        <v>0</v>
      </c>
      <c r="J449" s="61"/>
      <c r="K449" s="61"/>
      <c r="L449" s="61"/>
      <c r="M449" s="62"/>
      <c r="N449" s="75">
        <f t="shared" si="106"/>
        <v>0</v>
      </c>
      <c r="O449" s="60">
        <f t="shared" si="116"/>
        <v>0.40624999999999994</v>
      </c>
      <c r="P449" s="54">
        <f>Q449*PCUs!$B$2+R449*PCUs!$B$3+S449*PCUs!$B$4+T449*PCUs!$B$5</f>
        <v>0</v>
      </c>
      <c r="Q449" s="61"/>
      <c r="R449" s="61"/>
      <c r="S449" s="61"/>
      <c r="T449" s="62"/>
      <c r="U449" s="75">
        <f t="shared" si="110"/>
        <v>0</v>
      </c>
    </row>
    <row r="450" spans="1:21" ht="13.5" customHeight="1" x14ac:dyDescent="0.2">
      <c r="A450" s="60">
        <f t="shared" si="114"/>
        <v>0.40624999999999961</v>
      </c>
      <c r="B450" s="54">
        <f>C450*PCUs!$B$2+D450*PCUs!$B$3+E450*PCUs!$B$4+F450*PCUs!$B$5</f>
        <v>0</v>
      </c>
      <c r="C450" s="61"/>
      <c r="D450" s="61"/>
      <c r="E450" s="61"/>
      <c r="F450" s="62"/>
      <c r="G450" s="63">
        <f t="shared" si="105"/>
        <v>0</v>
      </c>
      <c r="H450" s="60">
        <f t="shared" si="115"/>
        <v>0.40624999999999994</v>
      </c>
      <c r="I450" s="54">
        <f>J450*PCUs!$B$2+K450*PCUs!$B$3+L450*PCUs!$B$4+M450*PCUs!$B$5</f>
        <v>0</v>
      </c>
      <c r="J450" s="61"/>
      <c r="K450" s="61"/>
      <c r="L450" s="61"/>
      <c r="M450" s="62"/>
      <c r="N450" s="75">
        <f t="shared" si="106"/>
        <v>0</v>
      </c>
      <c r="O450" s="60">
        <f t="shared" si="116"/>
        <v>0.40624999999999994</v>
      </c>
      <c r="P450" s="54">
        <f>Q450*PCUs!$B$2+R450*PCUs!$B$3+S450*PCUs!$B$4+T450*PCUs!$B$5</f>
        <v>0</v>
      </c>
      <c r="Q450" s="61"/>
      <c r="R450" s="61"/>
      <c r="S450" s="61"/>
      <c r="T450" s="62"/>
      <c r="U450" s="75">
        <f t="shared" si="110"/>
        <v>0</v>
      </c>
    </row>
    <row r="451" spans="1:21" ht="13.5" customHeight="1" x14ac:dyDescent="0.2">
      <c r="A451" s="60">
        <f t="shared" si="114"/>
        <v>0.40624999999999961</v>
      </c>
      <c r="B451" s="54">
        <f>C451*PCUs!$B$2+D451*PCUs!$B$3+E451*PCUs!$B$4+F451*PCUs!$B$5</f>
        <v>0</v>
      </c>
      <c r="C451" s="61"/>
      <c r="D451" s="61"/>
      <c r="E451" s="61"/>
      <c r="F451" s="62"/>
      <c r="G451" s="63">
        <f t="shared" si="105"/>
        <v>0</v>
      </c>
      <c r="H451" s="60">
        <f t="shared" si="115"/>
        <v>0.40624999999999994</v>
      </c>
      <c r="I451" s="54">
        <f>J451*PCUs!$B$2+K451*PCUs!$B$3+L451*PCUs!$B$4+M451*PCUs!$B$5</f>
        <v>0</v>
      </c>
      <c r="J451" s="61"/>
      <c r="K451" s="61"/>
      <c r="L451" s="61"/>
      <c r="M451" s="62"/>
      <c r="N451" s="75">
        <f t="shared" si="106"/>
        <v>0</v>
      </c>
      <c r="O451" s="60">
        <f t="shared" si="116"/>
        <v>0.40624999999999994</v>
      </c>
      <c r="P451" s="54">
        <f>Q451*PCUs!$B$2+R451*PCUs!$B$3+S451*PCUs!$B$4+T451*PCUs!$B$5</f>
        <v>0</v>
      </c>
      <c r="Q451" s="61"/>
      <c r="R451" s="61"/>
      <c r="S451" s="61"/>
      <c r="T451" s="62"/>
      <c r="U451" s="75">
        <f t="shared" si="110"/>
        <v>0</v>
      </c>
    </row>
    <row r="452" spans="1:21" ht="13.5" customHeight="1" x14ac:dyDescent="0.2">
      <c r="A452" s="60">
        <f t="shared" si="114"/>
        <v>0.40624999999999961</v>
      </c>
      <c r="B452" s="54">
        <f>C452*PCUs!$B$2+D452*PCUs!$B$3+E452*PCUs!$B$4+F452*PCUs!$B$5</f>
        <v>0</v>
      </c>
      <c r="C452" s="61"/>
      <c r="D452" s="61"/>
      <c r="E452" s="61"/>
      <c r="F452" s="62"/>
      <c r="G452" s="63">
        <f t="shared" si="105"/>
        <v>0</v>
      </c>
      <c r="H452" s="60">
        <f t="shared" si="115"/>
        <v>0.40624999999999994</v>
      </c>
      <c r="I452" s="54">
        <f>J452*PCUs!$B$2+K452*PCUs!$B$3+L452*PCUs!$B$4+M452*PCUs!$B$5</f>
        <v>0</v>
      </c>
      <c r="J452" s="61"/>
      <c r="K452" s="61"/>
      <c r="L452" s="61"/>
      <c r="M452" s="62"/>
      <c r="N452" s="75">
        <f t="shared" si="106"/>
        <v>0</v>
      </c>
      <c r="O452" s="60">
        <f t="shared" si="116"/>
        <v>0.40624999999999994</v>
      </c>
      <c r="P452" s="54">
        <f>Q452*PCUs!$B$2+R452*PCUs!$B$3+S452*PCUs!$B$4+T452*PCUs!$B$5</f>
        <v>0</v>
      </c>
      <c r="Q452" s="61"/>
      <c r="R452" s="61"/>
      <c r="S452" s="61"/>
      <c r="T452" s="62"/>
      <c r="U452" s="75">
        <f t="shared" si="110"/>
        <v>0</v>
      </c>
    </row>
    <row r="453" spans="1:21" ht="13.5" customHeight="1" x14ac:dyDescent="0.2">
      <c r="A453" s="60">
        <f t="shared" si="114"/>
        <v>0.40624999999999961</v>
      </c>
      <c r="B453" s="54">
        <f>C453*PCUs!$B$2+D453*PCUs!$B$3+E453*PCUs!$B$4+F453*PCUs!$B$5</f>
        <v>0</v>
      </c>
      <c r="C453" s="61"/>
      <c r="D453" s="61"/>
      <c r="E453" s="61"/>
      <c r="F453" s="62"/>
      <c r="G453" s="63">
        <f t="shared" si="105"/>
        <v>0</v>
      </c>
      <c r="H453" s="60">
        <f t="shared" si="115"/>
        <v>0.40624999999999994</v>
      </c>
      <c r="I453" s="54">
        <f>J453*PCUs!$B$2+K453*PCUs!$B$3+L453*PCUs!$B$4+M453*PCUs!$B$5</f>
        <v>0</v>
      </c>
      <c r="J453" s="61"/>
      <c r="K453" s="61"/>
      <c r="L453" s="61"/>
      <c r="M453" s="62"/>
      <c r="N453" s="75">
        <f t="shared" si="106"/>
        <v>0</v>
      </c>
      <c r="O453" s="60">
        <f t="shared" si="116"/>
        <v>0.40624999999999994</v>
      </c>
      <c r="P453" s="54">
        <f>Q453*PCUs!$B$2+R453*PCUs!$B$3+S453*PCUs!$B$4+T453*PCUs!$B$5</f>
        <v>0</v>
      </c>
      <c r="Q453" s="61"/>
      <c r="R453" s="61"/>
      <c r="S453" s="61"/>
      <c r="T453" s="62"/>
      <c r="U453" s="75">
        <f t="shared" si="110"/>
        <v>0</v>
      </c>
    </row>
    <row r="454" spans="1:21" ht="13.5" customHeight="1" x14ac:dyDescent="0.2">
      <c r="A454" s="60">
        <f t="shared" si="114"/>
        <v>0.40624999999999961</v>
      </c>
      <c r="B454" s="54">
        <f>C454*PCUs!$B$2+D454*PCUs!$B$3+E454*PCUs!$B$4+F454*PCUs!$B$5</f>
        <v>0</v>
      </c>
      <c r="C454" s="61"/>
      <c r="D454" s="61"/>
      <c r="E454" s="61"/>
      <c r="F454" s="62"/>
      <c r="G454" s="63">
        <f t="shared" si="105"/>
        <v>0</v>
      </c>
      <c r="H454" s="60">
        <f t="shared" si="115"/>
        <v>0.40624999999999994</v>
      </c>
      <c r="I454" s="54">
        <f>J454*PCUs!$B$2+K454*PCUs!$B$3+L454*PCUs!$B$4+M454*PCUs!$B$5</f>
        <v>0</v>
      </c>
      <c r="J454" s="61"/>
      <c r="K454" s="61"/>
      <c r="L454" s="61"/>
      <c r="M454" s="62"/>
      <c r="N454" s="75">
        <f t="shared" si="106"/>
        <v>0</v>
      </c>
      <c r="O454" s="60">
        <f t="shared" si="116"/>
        <v>0.40624999999999994</v>
      </c>
      <c r="P454" s="54">
        <f>Q454*PCUs!$B$2+R454*PCUs!$B$3+S454*PCUs!$B$4+T454*PCUs!$B$5</f>
        <v>0</v>
      </c>
      <c r="Q454" s="61"/>
      <c r="R454" s="61"/>
      <c r="S454" s="61"/>
      <c r="T454" s="62"/>
      <c r="U454" s="75">
        <f t="shared" si="110"/>
        <v>0</v>
      </c>
    </row>
    <row r="455" spans="1:21" ht="13.5" customHeight="1" x14ac:dyDescent="0.2">
      <c r="A455" s="60">
        <f t="shared" si="114"/>
        <v>0.40624999999999961</v>
      </c>
      <c r="B455" s="54">
        <f>C455*PCUs!$B$2+D455*PCUs!$B$3+E455*PCUs!$B$4+F455*PCUs!$B$5</f>
        <v>0</v>
      </c>
      <c r="C455" s="61"/>
      <c r="D455" s="61"/>
      <c r="E455" s="61"/>
      <c r="F455" s="62"/>
      <c r="G455" s="63">
        <f t="shared" si="105"/>
        <v>0</v>
      </c>
      <c r="H455" s="60">
        <f t="shared" si="115"/>
        <v>0.40624999999999994</v>
      </c>
      <c r="I455" s="54">
        <f>J455*PCUs!$B$2+K455*PCUs!$B$3+L455*PCUs!$B$4+M455*PCUs!$B$5</f>
        <v>0</v>
      </c>
      <c r="J455" s="61"/>
      <c r="K455" s="61"/>
      <c r="L455" s="61"/>
      <c r="M455" s="62"/>
      <c r="N455" s="75">
        <f t="shared" si="106"/>
        <v>0</v>
      </c>
      <c r="O455" s="60">
        <f t="shared" si="116"/>
        <v>0.40624999999999994</v>
      </c>
      <c r="P455" s="54">
        <f>Q455*PCUs!$B$2+R455*PCUs!$B$3+S455*PCUs!$B$4+T455*PCUs!$B$5</f>
        <v>0</v>
      </c>
      <c r="Q455" s="61"/>
      <c r="R455" s="61"/>
      <c r="S455" s="61"/>
      <c r="T455" s="62"/>
      <c r="U455" s="75">
        <f t="shared" si="110"/>
        <v>0</v>
      </c>
    </row>
    <row r="456" spans="1:21" ht="13.5" customHeight="1" x14ac:dyDescent="0.2">
      <c r="A456" s="60">
        <f t="shared" si="114"/>
        <v>0.40624999999999961</v>
      </c>
      <c r="B456" s="65">
        <f>C456*PCUs!$B$2+D456*PCUs!$B$3+E456*PCUs!$B$4+F456*PCUs!$B$5</f>
        <v>0</v>
      </c>
      <c r="C456" s="66"/>
      <c r="D456" s="66"/>
      <c r="E456" s="66"/>
      <c r="F456" s="67"/>
      <c r="G456" s="68">
        <f t="shared" si="105"/>
        <v>0</v>
      </c>
      <c r="H456" s="60">
        <f t="shared" si="115"/>
        <v>0.40624999999999994</v>
      </c>
      <c r="I456" s="65">
        <f>J456*PCUs!$B$2+K456*PCUs!$B$3+L456*PCUs!$B$4+M456*PCUs!$B$5</f>
        <v>0</v>
      </c>
      <c r="J456" s="66"/>
      <c r="K456" s="66"/>
      <c r="L456" s="66"/>
      <c r="M456" s="67"/>
      <c r="N456" s="76">
        <f t="shared" si="106"/>
        <v>0</v>
      </c>
      <c r="O456" s="60">
        <f t="shared" si="116"/>
        <v>0.40624999999999994</v>
      </c>
      <c r="P456" s="65">
        <f>Q456*PCUs!$B$2+R456*PCUs!$B$3+S456*PCUs!$B$4+T456*PCUs!$B$5</f>
        <v>0</v>
      </c>
      <c r="Q456" s="66"/>
      <c r="R456" s="66"/>
      <c r="S456" s="66"/>
      <c r="T456" s="67"/>
      <c r="U456" s="76">
        <f t="shared" si="110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4</v>
      </c>
      <c r="C457" s="24">
        <f>VLOOKUP(B457,B445:F456,2,FALSE)</f>
        <v>4</v>
      </c>
      <c r="D457" s="24">
        <f>VLOOKUP(B457,B445:F456,3,FALSE)</f>
        <v>0</v>
      </c>
      <c r="E457" s="24">
        <f>VLOOKUP(B457,B445:F456,4,FALSE)</f>
        <v>0</v>
      </c>
      <c r="F457" s="69">
        <f>VLOOKUP(B457,B445:F456,5,FALSE)</f>
        <v>0</v>
      </c>
      <c r="G457" s="63">
        <f t="shared" si="105"/>
        <v>23</v>
      </c>
      <c r="H457" s="70">
        <f>H456</f>
        <v>0.40624999999999994</v>
      </c>
      <c r="I457" s="54">
        <f>MAX(I445:I456)</f>
        <v>3</v>
      </c>
      <c r="J457" s="24">
        <f>VLOOKUP(I457,I445:M456,2,FALSE)</f>
        <v>3</v>
      </c>
      <c r="K457" s="24">
        <f>VLOOKUP(I457,I445:M456,3,FALSE)</f>
        <v>0</v>
      </c>
      <c r="L457" s="24">
        <f>VLOOKUP(I457,I445:M456,4,FALSE)</f>
        <v>0</v>
      </c>
      <c r="M457" s="69">
        <f>VLOOKUP(I457,I445:M456,5,FALSE)</f>
        <v>0</v>
      </c>
      <c r="N457" s="75">
        <f t="shared" si="106"/>
        <v>17.25</v>
      </c>
      <c r="O457" s="70">
        <f>O456</f>
        <v>0.40624999999999994</v>
      </c>
      <c r="P457" s="54">
        <f>MAX(P445:P456)</f>
        <v>5</v>
      </c>
      <c r="Q457" s="24">
        <f>VLOOKUP(P457,P445:T456,2,FALSE)</f>
        <v>5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110"/>
        <v>28.75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0</v>
      </c>
      <c r="C458" s="57">
        <v>0</v>
      </c>
      <c r="D458" s="57">
        <v>0</v>
      </c>
      <c r="E458" s="57">
        <v>0</v>
      </c>
      <c r="F458" s="58">
        <v>0</v>
      </c>
      <c r="G458" s="59">
        <f t="shared" si="105"/>
        <v>0</v>
      </c>
      <c r="H458" s="55">
        <f>H456+"00:05"</f>
        <v>0.40972222222222215</v>
      </c>
      <c r="I458" s="56">
        <f>J458*PCUs!$B$2+K458*PCUs!$B$3+L458*PCUs!$B$4+M458*PCUs!$B$5</f>
        <v>2</v>
      </c>
      <c r="J458" s="57">
        <v>2</v>
      </c>
      <c r="K458" s="57">
        <v>0</v>
      </c>
      <c r="L458" s="57">
        <v>0</v>
      </c>
      <c r="M458" s="58">
        <v>0</v>
      </c>
      <c r="N458" s="35">
        <f t="shared" si="106"/>
        <v>11.5</v>
      </c>
      <c r="O458" s="55">
        <f>O456+"00:05"</f>
        <v>0.40972222222222215</v>
      </c>
      <c r="P458" s="56">
        <f>Q458*PCUs!$B$2+R458*PCUs!$B$3+S458*PCUs!$B$4+T458*PCUs!$B$5</f>
        <v>1</v>
      </c>
      <c r="Q458" s="57">
        <v>1</v>
      </c>
      <c r="R458" s="57">
        <v>0</v>
      </c>
      <c r="S458" s="57">
        <v>0</v>
      </c>
      <c r="T458" s="58">
        <v>0</v>
      </c>
      <c r="U458" s="35">
        <f t="shared" si="110"/>
        <v>5.75</v>
      </c>
    </row>
    <row r="459" spans="1:21" ht="13.5" customHeight="1" x14ac:dyDescent="0.2">
      <c r="A459" s="60">
        <f t="shared" ref="A459:A469" si="117">A458</f>
        <v>0.40972222222222182</v>
      </c>
      <c r="B459" s="54">
        <f>C459*PCUs!$B$2+D459*PCUs!$B$3+E459*PCUs!$B$4+F459*PCUs!$B$5</f>
        <v>0</v>
      </c>
      <c r="C459" s="61">
        <v>0</v>
      </c>
      <c r="D459" s="61">
        <v>0</v>
      </c>
      <c r="E459" s="61">
        <v>0</v>
      </c>
      <c r="F459" s="62">
        <v>0</v>
      </c>
      <c r="G459" s="63">
        <f t="shared" si="105"/>
        <v>0</v>
      </c>
      <c r="H459" s="60">
        <f t="shared" ref="H459:H469" si="118">H458</f>
        <v>0.40972222222222215</v>
      </c>
      <c r="I459" s="54">
        <f>J459*PCUs!$B$2+K459*PCUs!$B$3+L459*PCUs!$B$4+M459*PCUs!$B$5</f>
        <v>1</v>
      </c>
      <c r="J459" s="61">
        <v>1</v>
      </c>
      <c r="K459" s="61">
        <v>0</v>
      </c>
      <c r="L459" s="61">
        <v>0</v>
      </c>
      <c r="M459" s="62">
        <v>0</v>
      </c>
      <c r="N459" s="75">
        <f t="shared" si="106"/>
        <v>5.75</v>
      </c>
      <c r="O459" s="60">
        <f t="shared" ref="O459:O469" si="119">O458</f>
        <v>0.40972222222222215</v>
      </c>
      <c r="P459" s="54">
        <f>Q459*PCUs!$B$2+R459*PCUs!$B$3+S459*PCUs!$B$4+T459*PCUs!$B$5</f>
        <v>3.5</v>
      </c>
      <c r="Q459" s="61">
        <v>2</v>
      </c>
      <c r="R459" s="61">
        <v>1</v>
      </c>
      <c r="S459" s="61">
        <v>0</v>
      </c>
      <c r="T459" s="62">
        <v>0</v>
      </c>
      <c r="U459" s="75">
        <f t="shared" si="110"/>
        <v>20.125</v>
      </c>
    </row>
    <row r="460" spans="1:21" ht="13.5" customHeight="1" x14ac:dyDescent="0.2">
      <c r="A460" s="60">
        <f t="shared" si="117"/>
        <v>0.40972222222222182</v>
      </c>
      <c r="B460" s="54">
        <f>C460*PCUs!$B$2+D460*PCUs!$B$3+E460*PCUs!$B$4+F460*PCUs!$B$5</f>
        <v>3</v>
      </c>
      <c r="C460" s="61">
        <v>3</v>
      </c>
      <c r="D460" s="61">
        <v>0</v>
      </c>
      <c r="E460" s="61">
        <v>0</v>
      </c>
      <c r="F460" s="62">
        <v>0</v>
      </c>
      <c r="G460" s="63">
        <f t="shared" si="105"/>
        <v>17.25</v>
      </c>
      <c r="H460" s="60">
        <f t="shared" si="118"/>
        <v>0.40972222222222215</v>
      </c>
      <c r="I460" s="54">
        <f>J460*PCUs!$B$2+K460*PCUs!$B$3+L460*PCUs!$B$4+M460*PCUs!$B$5</f>
        <v>1</v>
      </c>
      <c r="J460" s="61">
        <v>1</v>
      </c>
      <c r="K460" s="61">
        <v>0</v>
      </c>
      <c r="L460" s="61">
        <v>0</v>
      </c>
      <c r="M460" s="62">
        <v>0</v>
      </c>
      <c r="N460" s="75">
        <f t="shared" si="106"/>
        <v>5.75</v>
      </c>
      <c r="O460" s="60">
        <f t="shared" si="119"/>
        <v>0.40972222222222215</v>
      </c>
      <c r="P460" s="54">
        <f>Q460*PCUs!$B$2+R460*PCUs!$B$3+S460*PCUs!$B$4+T460*PCUs!$B$5</f>
        <v>6.5</v>
      </c>
      <c r="Q460" s="61">
        <v>5</v>
      </c>
      <c r="R460" s="61">
        <v>1</v>
      </c>
      <c r="S460" s="61">
        <v>0</v>
      </c>
      <c r="T460" s="62">
        <v>0</v>
      </c>
      <c r="U460" s="75">
        <f t="shared" si="110"/>
        <v>37.375</v>
      </c>
    </row>
    <row r="461" spans="1:21" ht="13.5" customHeight="1" x14ac:dyDescent="0.2">
      <c r="A461" s="60">
        <f t="shared" si="117"/>
        <v>0.40972222222222182</v>
      </c>
      <c r="B461" s="54">
        <f>C461*PCUs!$B$2+D461*PCUs!$B$3+E461*PCUs!$B$4+F461*PCUs!$B$5</f>
        <v>3</v>
      </c>
      <c r="C461" s="61">
        <v>3</v>
      </c>
      <c r="D461" s="61">
        <v>0</v>
      </c>
      <c r="E461" s="61">
        <v>0</v>
      </c>
      <c r="F461" s="62">
        <v>0</v>
      </c>
      <c r="G461" s="63">
        <f t="shared" si="105"/>
        <v>17.25</v>
      </c>
      <c r="H461" s="60">
        <f t="shared" si="118"/>
        <v>0.40972222222222215</v>
      </c>
      <c r="I461" s="54">
        <f>J461*PCUs!$B$2+K461*PCUs!$B$3+L461*PCUs!$B$4+M461*PCUs!$B$5</f>
        <v>3</v>
      </c>
      <c r="J461" s="61">
        <v>3</v>
      </c>
      <c r="K461" s="61">
        <v>0</v>
      </c>
      <c r="L461" s="61">
        <v>0</v>
      </c>
      <c r="M461" s="62">
        <v>0</v>
      </c>
      <c r="N461" s="75">
        <f t="shared" si="106"/>
        <v>17.25</v>
      </c>
      <c r="O461" s="60">
        <f t="shared" si="119"/>
        <v>0.40972222222222215</v>
      </c>
      <c r="P461" s="54">
        <f>Q461*PCUs!$B$2+R461*PCUs!$B$3+S461*PCUs!$B$4+T461*PCUs!$B$5</f>
        <v>3</v>
      </c>
      <c r="Q461" s="61">
        <v>3</v>
      </c>
      <c r="R461" s="61">
        <v>0</v>
      </c>
      <c r="S461" s="61">
        <v>0</v>
      </c>
      <c r="T461" s="62">
        <v>0</v>
      </c>
      <c r="U461" s="75">
        <f t="shared" si="110"/>
        <v>17.25</v>
      </c>
    </row>
    <row r="462" spans="1:21" ht="13.5" customHeight="1" x14ac:dyDescent="0.2">
      <c r="A462" s="60">
        <f t="shared" si="117"/>
        <v>0.40972222222222182</v>
      </c>
      <c r="B462" s="54">
        <f>C462*PCUs!$B$2+D462*PCUs!$B$3+E462*PCUs!$B$4+F462*PCUs!$B$5</f>
        <v>1</v>
      </c>
      <c r="C462" s="61">
        <v>1</v>
      </c>
      <c r="D462" s="61">
        <v>0</v>
      </c>
      <c r="E462" s="61">
        <v>0</v>
      </c>
      <c r="F462" s="62">
        <v>0</v>
      </c>
      <c r="G462" s="63">
        <f t="shared" si="105"/>
        <v>5.75</v>
      </c>
      <c r="H462" s="60">
        <f t="shared" si="118"/>
        <v>0.40972222222222215</v>
      </c>
      <c r="I462" s="54">
        <f>J462*PCUs!$B$2+K462*PCUs!$B$3+L462*PCUs!$B$4+M462*PCUs!$B$5</f>
        <v>0</v>
      </c>
      <c r="J462" s="61">
        <v>0</v>
      </c>
      <c r="K462" s="61">
        <v>0</v>
      </c>
      <c r="L462" s="61">
        <v>0</v>
      </c>
      <c r="M462" s="62">
        <v>0</v>
      </c>
      <c r="N462" s="75">
        <f t="shared" si="106"/>
        <v>0</v>
      </c>
      <c r="O462" s="60">
        <f t="shared" si="119"/>
        <v>0.40972222222222215</v>
      </c>
      <c r="P462" s="54">
        <f>Q462*PCUs!$B$2+R462*PCUs!$B$3+S462*PCUs!$B$4+T462*PCUs!$B$5</f>
        <v>0</v>
      </c>
      <c r="Q462" s="61">
        <v>0</v>
      </c>
      <c r="R462" s="61">
        <v>0</v>
      </c>
      <c r="S462" s="61">
        <v>0</v>
      </c>
      <c r="T462" s="62">
        <v>0</v>
      </c>
      <c r="U462" s="75">
        <f t="shared" si="110"/>
        <v>0</v>
      </c>
    </row>
    <row r="463" spans="1:21" ht="13.5" customHeight="1" x14ac:dyDescent="0.2">
      <c r="A463" s="60">
        <f t="shared" si="117"/>
        <v>0.40972222222222182</v>
      </c>
      <c r="B463" s="54">
        <f>C463*PCUs!$B$2+D463*PCUs!$B$3+E463*PCUs!$B$4+F463*PCUs!$B$5</f>
        <v>0</v>
      </c>
      <c r="C463" s="61"/>
      <c r="D463" s="61"/>
      <c r="E463" s="61"/>
      <c r="F463" s="62"/>
      <c r="G463" s="63">
        <f t="shared" si="105"/>
        <v>0</v>
      </c>
      <c r="H463" s="60">
        <f t="shared" si="118"/>
        <v>0.40972222222222215</v>
      </c>
      <c r="I463" s="54">
        <f>J463*PCUs!$B$2+K463*PCUs!$B$3+L463*PCUs!$B$4+M463*PCUs!$B$5</f>
        <v>0</v>
      </c>
      <c r="J463" s="61"/>
      <c r="K463" s="61"/>
      <c r="L463" s="61"/>
      <c r="M463" s="62"/>
      <c r="N463" s="75">
        <f t="shared" si="106"/>
        <v>0</v>
      </c>
      <c r="O463" s="60">
        <f t="shared" si="119"/>
        <v>0.40972222222222215</v>
      </c>
      <c r="P463" s="54">
        <f>Q463*PCUs!$B$2+R463*PCUs!$B$3+S463*PCUs!$B$4+T463*PCUs!$B$5</f>
        <v>0</v>
      </c>
      <c r="Q463" s="61"/>
      <c r="R463" s="61"/>
      <c r="S463" s="61"/>
      <c r="T463" s="62"/>
      <c r="U463" s="75">
        <f t="shared" si="110"/>
        <v>0</v>
      </c>
    </row>
    <row r="464" spans="1:21" ht="13.5" customHeight="1" x14ac:dyDescent="0.2">
      <c r="A464" s="60">
        <f t="shared" si="117"/>
        <v>0.40972222222222182</v>
      </c>
      <c r="B464" s="54">
        <f>C464*PCUs!$B$2+D464*PCUs!$B$3+E464*PCUs!$B$4+F464*PCUs!$B$5</f>
        <v>0</v>
      </c>
      <c r="C464" s="61"/>
      <c r="D464" s="61"/>
      <c r="E464" s="61"/>
      <c r="F464" s="62"/>
      <c r="G464" s="63">
        <f t="shared" si="105"/>
        <v>0</v>
      </c>
      <c r="H464" s="60">
        <f t="shared" si="118"/>
        <v>0.40972222222222215</v>
      </c>
      <c r="I464" s="54">
        <f>J464*PCUs!$B$2+K464*PCUs!$B$3+L464*PCUs!$B$4+M464*PCUs!$B$5</f>
        <v>0</v>
      </c>
      <c r="J464" s="61"/>
      <c r="K464" s="61"/>
      <c r="L464" s="61"/>
      <c r="M464" s="62"/>
      <c r="N464" s="75">
        <f t="shared" si="106"/>
        <v>0</v>
      </c>
      <c r="O464" s="60">
        <f t="shared" si="119"/>
        <v>0.40972222222222215</v>
      </c>
      <c r="P464" s="54">
        <f>Q464*PCUs!$B$2+R464*PCUs!$B$3+S464*PCUs!$B$4+T464*PCUs!$B$5</f>
        <v>0</v>
      </c>
      <c r="Q464" s="61"/>
      <c r="R464" s="61"/>
      <c r="S464" s="61"/>
      <c r="T464" s="62"/>
      <c r="U464" s="75">
        <f t="shared" si="110"/>
        <v>0</v>
      </c>
    </row>
    <row r="465" spans="1:21" ht="13.5" customHeight="1" x14ac:dyDescent="0.2">
      <c r="A465" s="60">
        <f t="shared" si="117"/>
        <v>0.40972222222222182</v>
      </c>
      <c r="B465" s="54">
        <f>C465*PCUs!$B$2+D465*PCUs!$B$3+E465*PCUs!$B$4+F465*PCUs!$B$5</f>
        <v>0</v>
      </c>
      <c r="C465" s="61"/>
      <c r="D465" s="61"/>
      <c r="E465" s="61"/>
      <c r="F465" s="62"/>
      <c r="G465" s="63">
        <f t="shared" si="105"/>
        <v>0</v>
      </c>
      <c r="H465" s="60">
        <f t="shared" si="118"/>
        <v>0.40972222222222215</v>
      </c>
      <c r="I465" s="54">
        <f>J465*PCUs!$B$2+K465*PCUs!$B$3+L465*PCUs!$B$4+M465*PCUs!$B$5</f>
        <v>0</v>
      </c>
      <c r="J465" s="61"/>
      <c r="K465" s="61"/>
      <c r="L465" s="61"/>
      <c r="M465" s="62"/>
      <c r="N465" s="75">
        <f t="shared" si="106"/>
        <v>0</v>
      </c>
      <c r="O465" s="60">
        <f t="shared" si="119"/>
        <v>0.40972222222222215</v>
      </c>
      <c r="P465" s="54">
        <f>Q465*PCUs!$B$2+R465*PCUs!$B$3+S465*PCUs!$B$4+T465*PCUs!$B$5</f>
        <v>0</v>
      </c>
      <c r="Q465" s="61"/>
      <c r="R465" s="61"/>
      <c r="S465" s="61"/>
      <c r="T465" s="62"/>
      <c r="U465" s="75">
        <f t="shared" si="110"/>
        <v>0</v>
      </c>
    </row>
    <row r="466" spans="1:21" ht="13.5" customHeight="1" x14ac:dyDescent="0.2">
      <c r="A466" s="60">
        <f t="shared" si="117"/>
        <v>0.40972222222222182</v>
      </c>
      <c r="B466" s="54">
        <f>C466*PCUs!$B$2+D466*PCUs!$B$3+E466*PCUs!$B$4+F466*PCUs!$B$5</f>
        <v>0</v>
      </c>
      <c r="C466" s="61"/>
      <c r="D466" s="61"/>
      <c r="E466" s="61"/>
      <c r="F466" s="62"/>
      <c r="G466" s="63">
        <f t="shared" si="105"/>
        <v>0</v>
      </c>
      <c r="H466" s="60">
        <f t="shared" si="118"/>
        <v>0.40972222222222215</v>
      </c>
      <c r="I466" s="54">
        <f>J466*PCUs!$B$2+K466*PCUs!$B$3+L466*PCUs!$B$4+M466*PCUs!$B$5</f>
        <v>0</v>
      </c>
      <c r="J466" s="61"/>
      <c r="K466" s="61"/>
      <c r="L466" s="61"/>
      <c r="M466" s="62"/>
      <c r="N466" s="75">
        <f t="shared" si="106"/>
        <v>0</v>
      </c>
      <c r="O466" s="60">
        <f t="shared" si="119"/>
        <v>0.40972222222222215</v>
      </c>
      <c r="P466" s="54">
        <f>Q466*PCUs!$B$2+R466*PCUs!$B$3+S466*PCUs!$B$4+T466*PCUs!$B$5</f>
        <v>0</v>
      </c>
      <c r="Q466" s="61"/>
      <c r="R466" s="61"/>
      <c r="S466" s="61"/>
      <c r="T466" s="62"/>
      <c r="U466" s="75">
        <f t="shared" si="110"/>
        <v>0</v>
      </c>
    </row>
    <row r="467" spans="1:21" ht="13.5" customHeight="1" x14ac:dyDescent="0.2">
      <c r="A467" s="60">
        <f t="shared" si="117"/>
        <v>0.40972222222222182</v>
      </c>
      <c r="B467" s="54">
        <f>C467*PCUs!$B$2+D467*PCUs!$B$3+E467*PCUs!$B$4+F467*PCUs!$B$5</f>
        <v>0</v>
      </c>
      <c r="C467" s="61"/>
      <c r="D467" s="61"/>
      <c r="E467" s="61"/>
      <c r="F467" s="62"/>
      <c r="G467" s="63">
        <f t="shared" si="105"/>
        <v>0</v>
      </c>
      <c r="H467" s="60">
        <f t="shared" si="118"/>
        <v>0.40972222222222215</v>
      </c>
      <c r="I467" s="54">
        <f>J467*PCUs!$B$2+K467*PCUs!$B$3+L467*PCUs!$B$4+M467*PCUs!$B$5</f>
        <v>0</v>
      </c>
      <c r="J467" s="61"/>
      <c r="K467" s="61"/>
      <c r="L467" s="61"/>
      <c r="M467" s="62"/>
      <c r="N467" s="75">
        <f t="shared" si="106"/>
        <v>0</v>
      </c>
      <c r="O467" s="60">
        <f t="shared" si="119"/>
        <v>0.40972222222222215</v>
      </c>
      <c r="P467" s="54">
        <f>Q467*PCUs!$B$2+R467*PCUs!$B$3+S467*PCUs!$B$4+T467*PCUs!$B$5</f>
        <v>0</v>
      </c>
      <c r="Q467" s="61"/>
      <c r="R467" s="61"/>
      <c r="S467" s="61"/>
      <c r="T467" s="62"/>
      <c r="U467" s="75">
        <f t="shared" si="110"/>
        <v>0</v>
      </c>
    </row>
    <row r="468" spans="1:21" ht="13.5" customHeight="1" x14ac:dyDescent="0.2">
      <c r="A468" s="60">
        <f t="shared" si="117"/>
        <v>0.40972222222222182</v>
      </c>
      <c r="B468" s="54">
        <f>C468*PCUs!$B$2+D468*PCUs!$B$3+E468*PCUs!$B$4+F468*PCUs!$B$5</f>
        <v>0</v>
      </c>
      <c r="C468" s="61"/>
      <c r="D468" s="61"/>
      <c r="E468" s="61"/>
      <c r="F468" s="62"/>
      <c r="G468" s="63">
        <f t="shared" si="105"/>
        <v>0</v>
      </c>
      <c r="H468" s="60">
        <f t="shared" si="118"/>
        <v>0.40972222222222215</v>
      </c>
      <c r="I468" s="54">
        <f>J468*PCUs!$B$2+K468*PCUs!$B$3+L468*PCUs!$B$4+M468*PCUs!$B$5</f>
        <v>0</v>
      </c>
      <c r="J468" s="61"/>
      <c r="K468" s="61"/>
      <c r="L468" s="61"/>
      <c r="M468" s="62"/>
      <c r="N468" s="75">
        <f t="shared" si="106"/>
        <v>0</v>
      </c>
      <c r="O468" s="60">
        <f t="shared" si="119"/>
        <v>0.40972222222222215</v>
      </c>
      <c r="P468" s="54">
        <f>Q468*PCUs!$B$2+R468*PCUs!$B$3+S468*PCUs!$B$4+T468*PCUs!$B$5</f>
        <v>0</v>
      </c>
      <c r="Q468" s="61"/>
      <c r="R468" s="61"/>
      <c r="S468" s="61"/>
      <c r="T468" s="62"/>
      <c r="U468" s="75">
        <f t="shared" si="110"/>
        <v>0</v>
      </c>
    </row>
    <row r="469" spans="1:21" ht="13.5" customHeight="1" x14ac:dyDescent="0.2">
      <c r="A469" s="60">
        <f t="shared" si="117"/>
        <v>0.40972222222222182</v>
      </c>
      <c r="B469" s="65">
        <f>C469*PCUs!$B$2+D469*PCUs!$B$3+E469*PCUs!$B$4+F469*PCUs!$B$5</f>
        <v>0</v>
      </c>
      <c r="C469" s="66"/>
      <c r="D469" s="66"/>
      <c r="E469" s="66"/>
      <c r="F469" s="67"/>
      <c r="G469" s="68">
        <f t="shared" si="105"/>
        <v>0</v>
      </c>
      <c r="H469" s="60">
        <f t="shared" si="118"/>
        <v>0.40972222222222215</v>
      </c>
      <c r="I469" s="65">
        <f>J469*PCUs!$B$2+K469*PCUs!$B$3+L469*PCUs!$B$4+M469*PCUs!$B$5</f>
        <v>0</v>
      </c>
      <c r="J469" s="66"/>
      <c r="K469" s="66"/>
      <c r="L469" s="66"/>
      <c r="M469" s="67"/>
      <c r="N469" s="76">
        <f t="shared" si="106"/>
        <v>0</v>
      </c>
      <c r="O469" s="60">
        <f t="shared" si="119"/>
        <v>0.40972222222222215</v>
      </c>
      <c r="P469" s="65">
        <f>Q469*PCUs!$B$2+R469*PCUs!$B$3+S469*PCUs!$B$4+T469*PCUs!$B$5</f>
        <v>0</v>
      </c>
      <c r="Q469" s="66"/>
      <c r="R469" s="66"/>
      <c r="S469" s="66"/>
      <c r="T469" s="67"/>
      <c r="U469" s="76">
        <f t="shared" si="110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3</v>
      </c>
      <c r="C470" s="24">
        <f>VLOOKUP(B470,B458:F469,2,FALSE)</f>
        <v>3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si="105"/>
        <v>17.25</v>
      </c>
      <c r="H470" s="70">
        <f>H469</f>
        <v>0.40972222222222215</v>
      </c>
      <c r="I470" s="54">
        <f>MAX(I458:I469)</f>
        <v>3</v>
      </c>
      <c r="J470" s="24">
        <f>VLOOKUP(I470,I458:M469,2,FALSE)</f>
        <v>3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si="106"/>
        <v>17.25</v>
      </c>
      <c r="O470" s="70">
        <f>O469</f>
        <v>0.40972222222222215</v>
      </c>
      <c r="P470" s="54">
        <f>MAX(P458:P469)</f>
        <v>6.5</v>
      </c>
      <c r="Q470" s="24">
        <f>VLOOKUP(P470,P458:T469,2,FALSE)</f>
        <v>5</v>
      </c>
      <c r="R470" s="24">
        <f>VLOOKUP(P470,P458:T469,3,FALSE)</f>
        <v>1</v>
      </c>
      <c r="S470" s="24">
        <f>VLOOKUP(P470,P458:T469,4,FALSE)</f>
        <v>0</v>
      </c>
      <c r="T470" s="69">
        <f>VLOOKUP(P470,P458:T469,5,FALSE)</f>
        <v>0</v>
      </c>
      <c r="U470" s="75">
        <f t="shared" si="110"/>
        <v>37.375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0</v>
      </c>
      <c r="C471" s="57">
        <v>0</v>
      </c>
      <c r="D471" s="57">
        <v>0</v>
      </c>
      <c r="E471" s="57">
        <v>0</v>
      </c>
      <c r="F471" s="58">
        <v>0</v>
      </c>
      <c r="G471" s="59">
        <f t="shared" si="105"/>
        <v>0</v>
      </c>
      <c r="H471" s="55">
        <f>H469+"00:05"</f>
        <v>0.41319444444444436</v>
      </c>
      <c r="I471" s="56">
        <f>J471*PCUs!$B$2+K471*PCUs!$B$3+L471*PCUs!$B$4+M471*PCUs!$B$5</f>
        <v>3.3</v>
      </c>
      <c r="J471" s="57">
        <v>1</v>
      </c>
      <c r="K471" s="57">
        <v>0</v>
      </c>
      <c r="L471" s="57">
        <v>1</v>
      </c>
      <c r="M471" s="58">
        <v>0</v>
      </c>
      <c r="N471" s="35">
        <f t="shared" si="106"/>
        <v>18.974999999999998</v>
      </c>
      <c r="O471" s="55">
        <f>O469+"00:05"</f>
        <v>0.41319444444444436</v>
      </c>
      <c r="P471" s="56">
        <f>Q471*PCUs!$B$2+R471*PCUs!$B$3+S471*PCUs!$B$4+T471*PCUs!$B$5</f>
        <v>6</v>
      </c>
      <c r="Q471" s="57">
        <v>4</v>
      </c>
      <c r="R471" s="57">
        <v>0</v>
      </c>
      <c r="S471" s="57">
        <v>0</v>
      </c>
      <c r="T471" s="58">
        <v>1</v>
      </c>
      <c r="U471" s="35">
        <f t="shared" si="110"/>
        <v>34.5</v>
      </c>
    </row>
    <row r="472" spans="1:21" ht="13.5" customHeight="1" x14ac:dyDescent="0.2">
      <c r="A472" s="60">
        <f t="shared" ref="A472:A482" si="120">A471</f>
        <v>0.41319444444444403</v>
      </c>
      <c r="B472" s="54">
        <f>C472*PCUs!$B$2+D472*PCUs!$B$3+E472*PCUs!$B$4+F472*PCUs!$B$5</f>
        <v>2</v>
      </c>
      <c r="C472" s="61">
        <v>2</v>
      </c>
      <c r="D472" s="61">
        <v>0</v>
      </c>
      <c r="E472" s="61">
        <v>0</v>
      </c>
      <c r="F472" s="62">
        <v>0</v>
      </c>
      <c r="G472" s="63">
        <f t="shared" si="105"/>
        <v>11.5</v>
      </c>
      <c r="H472" s="60">
        <f t="shared" ref="H472:H482" si="121">H471</f>
        <v>0.41319444444444436</v>
      </c>
      <c r="I472" s="54">
        <f>J472*PCUs!$B$2+K472*PCUs!$B$3+L472*PCUs!$B$4+M472*PCUs!$B$5</f>
        <v>1</v>
      </c>
      <c r="J472" s="61">
        <v>1</v>
      </c>
      <c r="K472" s="61">
        <v>0</v>
      </c>
      <c r="L472" s="61">
        <v>0</v>
      </c>
      <c r="M472" s="62">
        <v>0</v>
      </c>
      <c r="N472" s="75">
        <f t="shared" si="106"/>
        <v>5.75</v>
      </c>
      <c r="O472" s="60">
        <f t="shared" ref="O472:O482" si="122">O471</f>
        <v>0.41319444444444436</v>
      </c>
      <c r="P472" s="54">
        <f>Q472*PCUs!$B$2+R472*PCUs!$B$3+S472*PCUs!$B$4+T472*PCUs!$B$5</f>
        <v>5</v>
      </c>
      <c r="Q472" s="61">
        <v>5</v>
      </c>
      <c r="R472" s="61">
        <v>0</v>
      </c>
      <c r="S472" s="61">
        <v>0</v>
      </c>
      <c r="T472" s="62">
        <v>0</v>
      </c>
      <c r="U472" s="75">
        <f t="shared" si="110"/>
        <v>28.75</v>
      </c>
    </row>
    <row r="473" spans="1:21" ht="13.5" customHeight="1" x14ac:dyDescent="0.2">
      <c r="A473" s="60">
        <f t="shared" si="120"/>
        <v>0.41319444444444403</v>
      </c>
      <c r="B473" s="54">
        <f>C473*PCUs!$B$2+D473*PCUs!$B$3+E473*PCUs!$B$4+F473*PCUs!$B$5</f>
        <v>5</v>
      </c>
      <c r="C473" s="61">
        <v>5</v>
      </c>
      <c r="D473" s="61">
        <v>0</v>
      </c>
      <c r="E473" s="61">
        <v>0</v>
      </c>
      <c r="F473" s="62">
        <v>0</v>
      </c>
      <c r="G473" s="63">
        <f t="shared" si="105"/>
        <v>28.75</v>
      </c>
      <c r="H473" s="60">
        <f t="shared" si="121"/>
        <v>0.41319444444444436</v>
      </c>
      <c r="I473" s="54">
        <f>J473*PCUs!$B$2+K473*PCUs!$B$3+L473*PCUs!$B$4+M473*PCUs!$B$5</f>
        <v>0</v>
      </c>
      <c r="J473" s="61">
        <v>0</v>
      </c>
      <c r="K473" s="61">
        <v>0</v>
      </c>
      <c r="L473" s="61">
        <v>0</v>
      </c>
      <c r="M473" s="62">
        <v>0</v>
      </c>
      <c r="N473" s="75">
        <f t="shared" si="106"/>
        <v>0</v>
      </c>
      <c r="O473" s="60">
        <f t="shared" si="122"/>
        <v>0.41319444444444436</v>
      </c>
      <c r="P473" s="54">
        <f>Q473*PCUs!$B$2+R473*PCUs!$B$3+S473*PCUs!$B$4+T473*PCUs!$B$5</f>
        <v>9</v>
      </c>
      <c r="Q473" s="61">
        <v>9</v>
      </c>
      <c r="R473" s="61">
        <v>0</v>
      </c>
      <c r="S473" s="61">
        <v>0</v>
      </c>
      <c r="T473" s="62">
        <v>0</v>
      </c>
      <c r="U473" s="75">
        <f t="shared" si="110"/>
        <v>51.75</v>
      </c>
    </row>
    <row r="474" spans="1:21" ht="13.5" customHeight="1" x14ac:dyDescent="0.2">
      <c r="A474" s="60">
        <f t="shared" si="120"/>
        <v>0.41319444444444403</v>
      </c>
      <c r="B474" s="54">
        <f>C474*PCUs!$B$2+D474*PCUs!$B$3+E474*PCUs!$B$4+F474*PCUs!$B$5</f>
        <v>5</v>
      </c>
      <c r="C474" s="61">
        <v>5</v>
      </c>
      <c r="D474" s="61">
        <v>0</v>
      </c>
      <c r="E474" s="61">
        <v>0</v>
      </c>
      <c r="F474" s="62">
        <v>0</v>
      </c>
      <c r="G474" s="63">
        <f t="shared" si="105"/>
        <v>28.75</v>
      </c>
      <c r="H474" s="60">
        <f t="shared" si="121"/>
        <v>0.41319444444444436</v>
      </c>
      <c r="I474" s="54">
        <f>J474*PCUs!$B$2+K474*PCUs!$B$3+L474*PCUs!$B$4+M474*PCUs!$B$5</f>
        <v>0</v>
      </c>
      <c r="J474" s="61">
        <v>0</v>
      </c>
      <c r="K474" s="61">
        <v>0</v>
      </c>
      <c r="L474" s="61">
        <v>0</v>
      </c>
      <c r="M474" s="62">
        <v>0</v>
      </c>
      <c r="N474" s="75">
        <f t="shared" si="106"/>
        <v>0</v>
      </c>
      <c r="O474" s="60">
        <f t="shared" si="122"/>
        <v>0.41319444444444436</v>
      </c>
      <c r="P474" s="54">
        <f>Q474*PCUs!$B$2+R474*PCUs!$B$3+S474*PCUs!$B$4+T474*PCUs!$B$5</f>
        <v>1</v>
      </c>
      <c r="Q474" s="61">
        <v>1</v>
      </c>
      <c r="R474" s="61">
        <v>0</v>
      </c>
      <c r="S474" s="61">
        <v>0</v>
      </c>
      <c r="T474" s="62">
        <v>0</v>
      </c>
      <c r="U474" s="75">
        <f t="shared" si="110"/>
        <v>5.75</v>
      </c>
    </row>
    <row r="475" spans="1:21" ht="13.5" customHeight="1" x14ac:dyDescent="0.2">
      <c r="A475" s="60">
        <f t="shared" si="120"/>
        <v>0.41319444444444403</v>
      </c>
      <c r="B475" s="54">
        <f>C475*PCUs!$B$2+D475*PCUs!$B$3+E475*PCUs!$B$4+F475*PCUs!$B$5</f>
        <v>0</v>
      </c>
      <c r="C475" s="61"/>
      <c r="D475" s="61"/>
      <c r="E475" s="61"/>
      <c r="F475" s="62"/>
      <c r="G475" s="63">
        <f t="shared" si="105"/>
        <v>0</v>
      </c>
      <c r="H475" s="60">
        <f t="shared" si="121"/>
        <v>0.41319444444444436</v>
      </c>
      <c r="I475" s="54">
        <f>J475*PCUs!$B$2+K475*PCUs!$B$3+L475*PCUs!$B$4+M475*PCUs!$B$5</f>
        <v>0</v>
      </c>
      <c r="J475" s="61"/>
      <c r="K475" s="61"/>
      <c r="L475" s="61"/>
      <c r="M475" s="62"/>
      <c r="N475" s="75">
        <f t="shared" si="106"/>
        <v>0</v>
      </c>
      <c r="O475" s="60">
        <f t="shared" si="122"/>
        <v>0.41319444444444436</v>
      </c>
      <c r="P475" s="54">
        <f>Q475*PCUs!$B$2+R475*PCUs!$B$3+S475*PCUs!$B$4+T475*PCUs!$B$5</f>
        <v>0</v>
      </c>
      <c r="Q475" s="61"/>
      <c r="R475" s="61"/>
      <c r="S475" s="61"/>
      <c r="T475" s="62"/>
      <c r="U475" s="75">
        <f t="shared" si="110"/>
        <v>0</v>
      </c>
    </row>
    <row r="476" spans="1:21" ht="13.5" customHeight="1" x14ac:dyDescent="0.2">
      <c r="A476" s="60">
        <f t="shared" si="120"/>
        <v>0.41319444444444403</v>
      </c>
      <c r="B476" s="54">
        <f>C476*PCUs!$B$2+D476*PCUs!$B$3+E476*PCUs!$B$4+F476*PCUs!$B$5</f>
        <v>0</v>
      </c>
      <c r="C476" s="61"/>
      <c r="D476" s="61"/>
      <c r="E476" s="61"/>
      <c r="F476" s="62"/>
      <c r="G476" s="63">
        <f t="shared" si="105"/>
        <v>0</v>
      </c>
      <c r="H476" s="60">
        <f t="shared" si="121"/>
        <v>0.41319444444444436</v>
      </c>
      <c r="I476" s="54">
        <f>J476*PCUs!$B$2+K476*PCUs!$B$3+L476*PCUs!$B$4+M476*PCUs!$B$5</f>
        <v>0</v>
      </c>
      <c r="J476" s="61"/>
      <c r="K476" s="61"/>
      <c r="L476" s="61"/>
      <c r="M476" s="62"/>
      <c r="N476" s="75">
        <f t="shared" si="106"/>
        <v>0</v>
      </c>
      <c r="O476" s="60">
        <f t="shared" si="122"/>
        <v>0.41319444444444436</v>
      </c>
      <c r="P476" s="54">
        <f>Q476*PCUs!$B$2+R476*PCUs!$B$3+S476*PCUs!$B$4+T476*PCUs!$B$5</f>
        <v>0</v>
      </c>
      <c r="Q476" s="61"/>
      <c r="R476" s="61"/>
      <c r="S476" s="61"/>
      <c r="T476" s="62"/>
      <c r="U476" s="75">
        <f t="shared" si="110"/>
        <v>0</v>
      </c>
    </row>
    <row r="477" spans="1:21" ht="13.5" customHeight="1" x14ac:dyDescent="0.2">
      <c r="A477" s="60">
        <f t="shared" si="120"/>
        <v>0.41319444444444403</v>
      </c>
      <c r="B477" s="54">
        <f>C477*PCUs!$B$2+D477*PCUs!$B$3+E477*PCUs!$B$4+F477*PCUs!$B$5</f>
        <v>0</v>
      </c>
      <c r="C477" s="61"/>
      <c r="D477" s="61"/>
      <c r="E477" s="61"/>
      <c r="F477" s="62"/>
      <c r="G477" s="63">
        <f t="shared" si="105"/>
        <v>0</v>
      </c>
      <c r="H477" s="60">
        <f t="shared" si="121"/>
        <v>0.41319444444444436</v>
      </c>
      <c r="I477" s="54">
        <f>J477*PCUs!$B$2+K477*PCUs!$B$3+L477*PCUs!$B$4+M477*PCUs!$B$5</f>
        <v>0</v>
      </c>
      <c r="J477" s="61"/>
      <c r="K477" s="61"/>
      <c r="L477" s="61"/>
      <c r="M477" s="62"/>
      <c r="N477" s="75">
        <f t="shared" si="106"/>
        <v>0</v>
      </c>
      <c r="O477" s="60">
        <f t="shared" si="122"/>
        <v>0.41319444444444436</v>
      </c>
      <c r="P477" s="54">
        <f>Q477*PCUs!$B$2+R477*PCUs!$B$3+S477*PCUs!$B$4+T477*PCUs!$B$5</f>
        <v>0</v>
      </c>
      <c r="Q477" s="61"/>
      <c r="R477" s="61"/>
      <c r="S477" s="61"/>
      <c r="T477" s="62"/>
      <c r="U477" s="75">
        <f t="shared" si="110"/>
        <v>0</v>
      </c>
    </row>
    <row r="478" spans="1:21" ht="13.5" customHeight="1" x14ac:dyDescent="0.2">
      <c r="A478" s="60">
        <f t="shared" si="120"/>
        <v>0.41319444444444403</v>
      </c>
      <c r="B478" s="54">
        <f>C478*PCUs!$B$2+D478*PCUs!$B$3+E478*PCUs!$B$4+F478*PCUs!$B$5</f>
        <v>0</v>
      </c>
      <c r="C478" s="61"/>
      <c r="D478" s="61"/>
      <c r="E478" s="61"/>
      <c r="F478" s="62"/>
      <c r="G478" s="63">
        <f t="shared" si="105"/>
        <v>0</v>
      </c>
      <c r="H478" s="60">
        <f t="shared" si="121"/>
        <v>0.41319444444444436</v>
      </c>
      <c r="I478" s="54">
        <f>J478*PCUs!$B$2+K478*PCUs!$B$3+L478*PCUs!$B$4+M478*PCUs!$B$5</f>
        <v>0</v>
      </c>
      <c r="J478" s="61"/>
      <c r="K478" s="61"/>
      <c r="L478" s="61"/>
      <c r="M478" s="62"/>
      <c r="N478" s="75">
        <f t="shared" si="106"/>
        <v>0</v>
      </c>
      <c r="O478" s="60">
        <f t="shared" si="122"/>
        <v>0.41319444444444436</v>
      </c>
      <c r="P478" s="54">
        <f>Q478*PCUs!$B$2+R478*PCUs!$B$3+S478*PCUs!$B$4+T478*PCUs!$B$5</f>
        <v>0</v>
      </c>
      <c r="Q478" s="61"/>
      <c r="R478" s="61"/>
      <c r="S478" s="61"/>
      <c r="T478" s="62"/>
      <c r="U478" s="75">
        <f t="shared" si="110"/>
        <v>0</v>
      </c>
    </row>
    <row r="479" spans="1:21" ht="13.5" customHeight="1" x14ac:dyDescent="0.2">
      <c r="A479" s="60">
        <f t="shared" si="120"/>
        <v>0.41319444444444403</v>
      </c>
      <c r="B479" s="54">
        <f>C479*PCUs!$B$2+D479*PCUs!$B$3+E479*PCUs!$B$4+F479*PCUs!$B$5</f>
        <v>0</v>
      </c>
      <c r="C479" s="61"/>
      <c r="D479" s="61"/>
      <c r="E479" s="61"/>
      <c r="F479" s="62"/>
      <c r="G479" s="63">
        <f t="shared" si="105"/>
        <v>0</v>
      </c>
      <c r="H479" s="60">
        <f t="shared" si="121"/>
        <v>0.41319444444444436</v>
      </c>
      <c r="I479" s="54">
        <f>J479*PCUs!$B$2+K479*PCUs!$B$3+L479*PCUs!$B$4+M479*PCUs!$B$5</f>
        <v>0</v>
      </c>
      <c r="J479" s="61"/>
      <c r="K479" s="61"/>
      <c r="L479" s="61"/>
      <c r="M479" s="62"/>
      <c r="N479" s="75">
        <f t="shared" si="106"/>
        <v>0</v>
      </c>
      <c r="O479" s="60">
        <f t="shared" si="122"/>
        <v>0.41319444444444436</v>
      </c>
      <c r="P479" s="54">
        <f>Q479*PCUs!$B$2+R479*PCUs!$B$3+S479*PCUs!$B$4+T479*PCUs!$B$5</f>
        <v>0</v>
      </c>
      <c r="Q479" s="61"/>
      <c r="R479" s="61"/>
      <c r="S479" s="61"/>
      <c r="T479" s="62"/>
      <c r="U479" s="75">
        <f t="shared" si="110"/>
        <v>0</v>
      </c>
    </row>
    <row r="480" spans="1:21" ht="13.5" customHeight="1" x14ac:dyDescent="0.2">
      <c r="A480" s="60">
        <f t="shared" si="120"/>
        <v>0.41319444444444403</v>
      </c>
      <c r="B480" s="54">
        <f>C480*PCUs!$B$2+D480*PCUs!$B$3+E480*PCUs!$B$4+F480*PCUs!$B$5</f>
        <v>0</v>
      </c>
      <c r="C480" s="61"/>
      <c r="D480" s="61"/>
      <c r="E480" s="61"/>
      <c r="F480" s="62"/>
      <c r="G480" s="63">
        <f t="shared" si="105"/>
        <v>0</v>
      </c>
      <c r="H480" s="60">
        <f t="shared" si="121"/>
        <v>0.41319444444444436</v>
      </c>
      <c r="I480" s="54">
        <f>J480*PCUs!$B$2+K480*PCUs!$B$3+L480*PCUs!$B$4+M480*PCUs!$B$5</f>
        <v>0</v>
      </c>
      <c r="J480" s="61"/>
      <c r="K480" s="61"/>
      <c r="L480" s="61"/>
      <c r="M480" s="62"/>
      <c r="N480" s="75">
        <f t="shared" si="106"/>
        <v>0</v>
      </c>
      <c r="O480" s="60">
        <f t="shared" si="122"/>
        <v>0.41319444444444436</v>
      </c>
      <c r="P480" s="54">
        <f>Q480*PCUs!$B$2+R480*PCUs!$B$3+S480*PCUs!$B$4+T480*PCUs!$B$5</f>
        <v>0</v>
      </c>
      <c r="Q480" s="61"/>
      <c r="R480" s="61"/>
      <c r="S480" s="61"/>
      <c r="T480" s="62"/>
      <c r="U480" s="75">
        <f t="shared" si="110"/>
        <v>0</v>
      </c>
    </row>
    <row r="481" spans="1:21" ht="13.5" customHeight="1" x14ac:dyDescent="0.2">
      <c r="A481" s="60">
        <f t="shared" si="120"/>
        <v>0.41319444444444403</v>
      </c>
      <c r="B481" s="54">
        <f>C481*PCUs!$B$2+D481*PCUs!$B$3+E481*PCUs!$B$4+F481*PCUs!$B$5</f>
        <v>0</v>
      </c>
      <c r="C481" s="61"/>
      <c r="D481" s="61"/>
      <c r="E481" s="61"/>
      <c r="F481" s="62"/>
      <c r="G481" s="63">
        <f t="shared" si="105"/>
        <v>0</v>
      </c>
      <c r="H481" s="60">
        <f t="shared" si="121"/>
        <v>0.41319444444444436</v>
      </c>
      <c r="I481" s="54">
        <f>J481*PCUs!$B$2+K481*PCUs!$B$3+L481*PCUs!$B$4+M481*PCUs!$B$5</f>
        <v>0</v>
      </c>
      <c r="J481" s="61"/>
      <c r="K481" s="61"/>
      <c r="L481" s="61"/>
      <c r="M481" s="62"/>
      <c r="N481" s="75">
        <f t="shared" si="106"/>
        <v>0</v>
      </c>
      <c r="O481" s="60">
        <f t="shared" si="122"/>
        <v>0.41319444444444436</v>
      </c>
      <c r="P481" s="54">
        <f>Q481*PCUs!$B$2+R481*PCUs!$B$3+S481*PCUs!$B$4+T481*PCUs!$B$5</f>
        <v>0</v>
      </c>
      <c r="Q481" s="61"/>
      <c r="R481" s="61"/>
      <c r="S481" s="61"/>
      <c r="T481" s="62"/>
      <c r="U481" s="75">
        <f t="shared" si="110"/>
        <v>0</v>
      </c>
    </row>
    <row r="482" spans="1:21" ht="13.5" customHeight="1" x14ac:dyDescent="0.2">
      <c r="A482" s="60">
        <f t="shared" si="120"/>
        <v>0.41319444444444403</v>
      </c>
      <c r="B482" s="65">
        <f>C482*PCUs!$B$2+D482*PCUs!$B$3+E482*PCUs!$B$4+F482*PCUs!$B$5</f>
        <v>0</v>
      </c>
      <c r="C482" s="66"/>
      <c r="D482" s="66"/>
      <c r="E482" s="66"/>
      <c r="F482" s="67"/>
      <c r="G482" s="68">
        <f t="shared" si="105"/>
        <v>0</v>
      </c>
      <c r="H482" s="60">
        <f t="shared" si="121"/>
        <v>0.41319444444444436</v>
      </c>
      <c r="I482" s="65">
        <f>J482*PCUs!$B$2+K482*PCUs!$B$3+L482*PCUs!$B$4+M482*PCUs!$B$5</f>
        <v>0</v>
      </c>
      <c r="J482" s="66"/>
      <c r="K482" s="66"/>
      <c r="L482" s="66"/>
      <c r="M482" s="67"/>
      <c r="N482" s="76">
        <f t="shared" si="106"/>
        <v>0</v>
      </c>
      <c r="O482" s="60">
        <f t="shared" si="122"/>
        <v>0.41319444444444436</v>
      </c>
      <c r="P482" s="65">
        <f>Q482*PCUs!$B$2+R482*PCUs!$B$3+S482*PCUs!$B$4+T482*PCUs!$B$5</f>
        <v>0</v>
      </c>
      <c r="Q482" s="66"/>
      <c r="R482" s="66"/>
      <c r="S482" s="66"/>
      <c r="T482" s="67"/>
      <c r="U482" s="76">
        <f t="shared" si="110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5</v>
      </c>
      <c r="C483" s="24">
        <f>VLOOKUP(B483,B471:F482,2,FALSE)</f>
        <v>5</v>
      </c>
      <c r="D483" s="24">
        <f>VLOOKUP(B483,B471:F482,3,FALSE)</f>
        <v>0</v>
      </c>
      <c r="E483" s="24">
        <f>VLOOKUP(B483,B471:F482,4,FALSE)</f>
        <v>0</v>
      </c>
      <c r="F483" s="69">
        <f>VLOOKUP(B483,B471:F482,5,FALSE)</f>
        <v>0</v>
      </c>
      <c r="G483" s="63">
        <f t="shared" si="105"/>
        <v>28.75</v>
      </c>
      <c r="H483" s="70">
        <f>H482</f>
        <v>0.41319444444444436</v>
      </c>
      <c r="I483" s="54">
        <f>MAX(I471:I482)</f>
        <v>3.3</v>
      </c>
      <c r="J483" s="24">
        <f>VLOOKUP(I483,I471:M482,2,FALSE)</f>
        <v>1</v>
      </c>
      <c r="K483" s="24">
        <f>VLOOKUP(I483,I471:M482,3,FALSE)</f>
        <v>0</v>
      </c>
      <c r="L483" s="24">
        <f>VLOOKUP(I483,I471:M482,4,FALSE)</f>
        <v>1</v>
      </c>
      <c r="M483" s="69">
        <f>VLOOKUP(I483,I471:M482,5,FALSE)</f>
        <v>0</v>
      </c>
      <c r="N483" s="75">
        <f t="shared" si="106"/>
        <v>18.974999999999998</v>
      </c>
      <c r="O483" s="70">
        <f>O482</f>
        <v>0.41319444444444436</v>
      </c>
      <c r="P483" s="54">
        <f>MAX(P471:P482)</f>
        <v>9</v>
      </c>
      <c r="Q483" s="24">
        <f>VLOOKUP(P483,P471:T482,2,FALSE)</f>
        <v>9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10"/>
        <v>51.75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2</v>
      </c>
      <c r="C484" s="57">
        <v>2</v>
      </c>
      <c r="D484" s="57">
        <v>0</v>
      </c>
      <c r="E484" s="57">
        <v>0</v>
      </c>
      <c r="F484" s="58">
        <v>0</v>
      </c>
      <c r="G484" s="59">
        <f t="shared" si="105"/>
        <v>11.5</v>
      </c>
      <c r="H484" s="77" t="s">
        <v>53</v>
      </c>
      <c r="I484" s="56">
        <f>J484*PCUs!$B$2+K484*PCUs!$B$3+L484*PCUs!$B$4+M484*PCUs!$B$5</f>
        <v>1</v>
      </c>
      <c r="J484" s="57">
        <v>1</v>
      </c>
      <c r="K484" s="57">
        <v>0</v>
      </c>
      <c r="L484" s="57">
        <v>0</v>
      </c>
      <c r="M484" s="58">
        <v>0</v>
      </c>
      <c r="N484" s="35">
        <f t="shared" si="106"/>
        <v>5.75</v>
      </c>
      <c r="O484" s="77" t="s">
        <v>53</v>
      </c>
      <c r="P484" s="56">
        <f>Q484*PCUs!$B$2+R484*PCUs!$B$3+S484*PCUs!$B$4+T484*PCUs!$B$5</f>
        <v>5</v>
      </c>
      <c r="Q484" s="57">
        <v>5</v>
      </c>
      <c r="R484" s="57">
        <v>0</v>
      </c>
      <c r="S484" s="57">
        <v>0</v>
      </c>
      <c r="T484" s="58">
        <v>0</v>
      </c>
      <c r="U484" s="35">
        <f t="shared" si="110"/>
        <v>28.75</v>
      </c>
    </row>
    <row r="485" spans="1:21" ht="13.5" customHeight="1" x14ac:dyDescent="0.2">
      <c r="A485" s="60">
        <f t="shared" ref="A485:A495" si="123">A484</f>
        <v>0.66666666666666663</v>
      </c>
      <c r="B485" s="54">
        <f>C485*PCUs!$B$2+D485*PCUs!$B$3+E485*PCUs!$B$4+F485*PCUs!$B$5</f>
        <v>8</v>
      </c>
      <c r="C485" s="61">
        <v>8</v>
      </c>
      <c r="D485" s="61">
        <v>0</v>
      </c>
      <c r="E485" s="61">
        <v>0</v>
      </c>
      <c r="F485" s="62">
        <v>0</v>
      </c>
      <c r="G485" s="63">
        <f t="shared" si="105"/>
        <v>46</v>
      </c>
      <c r="H485" s="77" t="s">
        <v>53</v>
      </c>
      <c r="I485" s="54">
        <f>J485*PCUs!$B$2+K485*PCUs!$B$3+L485*PCUs!$B$4+M485*PCUs!$B$5</f>
        <v>2</v>
      </c>
      <c r="J485" s="61">
        <v>2</v>
      </c>
      <c r="K485" s="61">
        <v>0</v>
      </c>
      <c r="L485" s="61">
        <v>0</v>
      </c>
      <c r="M485" s="62">
        <v>0</v>
      </c>
      <c r="N485" s="75">
        <f t="shared" si="106"/>
        <v>11.5</v>
      </c>
      <c r="O485" s="77" t="s">
        <v>53</v>
      </c>
      <c r="P485" s="54">
        <f>Q485*PCUs!$B$2+R485*PCUs!$B$3+S485*PCUs!$B$4+T485*PCUs!$B$5</f>
        <v>10</v>
      </c>
      <c r="Q485" s="61">
        <v>10</v>
      </c>
      <c r="R485" s="61">
        <v>0</v>
      </c>
      <c r="S485" s="61">
        <v>0</v>
      </c>
      <c r="T485" s="62">
        <v>0</v>
      </c>
      <c r="U485" s="75">
        <f t="shared" si="110"/>
        <v>57.5</v>
      </c>
    </row>
    <row r="486" spans="1:21" ht="13.5" customHeight="1" x14ac:dyDescent="0.2">
      <c r="A486" s="60">
        <f t="shared" si="123"/>
        <v>0.66666666666666663</v>
      </c>
      <c r="B486" s="54">
        <f>C486*PCUs!$B$2+D486*PCUs!$B$3+E486*PCUs!$B$4+F486*PCUs!$B$5</f>
        <v>5</v>
      </c>
      <c r="C486" s="61">
        <v>5</v>
      </c>
      <c r="D486" s="61">
        <v>0</v>
      </c>
      <c r="E486" s="61">
        <v>0</v>
      </c>
      <c r="F486" s="62">
        <v>0</v>
      </c>
      <c r="G486" s="63">
        <f t="shared" si="105"/>
        <v>28.75</v>
      </c>
      <c r="H486" s="77" t="s">
        <v>53</v>
      </c>
      <c r="I486" s="54">
        <f>J486*PCUs!$B$2+K486*PCUs!$B$3+L486*PCUs!$B$4+M486*PCUs!$B$5</f>
        <v>3</v>
      </c>
      <c r="J486" s="61">
        <v>3</v>
      </c>
      <c r="K486" s="61">
        <v>0</v>
      </c>
      <c r="L486" s="61">
        <v>0</v>
      </c>
      <c r="M486" s="62">
        <v>0</v>
      </c>
      <c r="N486" s="75">
        <f t="shared" si="106"/>
        <v>17.25</v>
      </c>
      <c r="O486" s="77" t="s">
        <v>53</v>
      </c>
      <c r="P486" s="54">
        <f>Q486*PCUs!$B$2+R486*PCUs!$B$3+S486*PCUs!$B$4+T486*PCUs!$B$5</f>
        <v>9</v>
      </c>
      <c r="Q486" s="61">
        <v>9</v>
      </c>
      <c r="R486" s="61">
        <v>0</v>
      </c>
      <c r="S486" s="61">
        <v>0</v>
      </c>
      <c r="T486" s="62">
        <v>0</v>
      </c>
      <c r="U486" s="75">
        <f t="shared" si="110"/>
        <v>51.75</v>
      </c>
    </row>
    <row r="487" spans="1:21" ht="13.5" customHeight="1" x14ac:dyDescent="0.2">
      <c r="A487" s="60">
        <f t="shared" si="123"/>
        <v>0.66666666666666663</v>
      </c>
      <c r="B487" s="54">
        <f>C487*PCUs!$B$2+D487*PCUs!$B$3+E487*PCUs!$B$4+F487*PCUs!$B$5</f>
        <v>5</v>
      </c>
      <c r="C487" s="61">
        <v>5</v>
      </c>
      <c r="D487" s="61">
        <v>0</v>
      </c>
      <c r="E487" s="61">
        <v>0</v>
      </c>
      <c r="F487" s="62">
        <v>0</v>
      </c>
      <c r="G487" s="63">
        <f t="shared" si="105"/>
        <v>28.75</v>
      </c>
      <c r="H487" s="77" t="s">
        <v>53</v>
      </c>
      <c r="I487" s="54">
        <f>J487*PCUs!$B$2+K487*PCUs!$B$3+L487*PCUs!$B$4+M487*PCUs!$B$5</f>
        <v>2</v>
      </c>
      <c r="J487" s="61">
        <v>2</v>
      </c>
      <c r="K487" s="61">
        <v>0</v>
      </c>
      <c r="L487" s="61">
        <v>0</v>
      </c>
      <c r="M487" s="62">
        <v>0</v>
      </c>
      <c r="N487" s="75">
        <f t="shared" si="106"/>
        <v>11.5</v>
      </c>
      <c r="O487" s="77" t="s">
        <v>53</v>
      </c>
      <c r="P487" s="54">
        <f>Q487*PCUs!$B$2+R487*PCUs!$B$3+S487*PCUs!$B$4+T487*PCUs!$B$5</f>
        <v>9.8000000000000007</v>
      </c>
      <c r="Q487" s="61">
        <v>6</v>
      </c>
      <c r="R487" s="61">
        <v>1</v>
      </c>
      <c r="S487" s="61">
        <v>1</v>
      </c>
      <c r="T487" s="62">
        <v>0</v>
      </c>
      <c r="U487" s="75">
        <f t="shared" si="110"/>
        <v>56.35</v>
      </c>
    </row>
    <row r="488" spans="1:21" ht="13.5" customHeight="1" x14ac:dyDescent="0.2">
      <c r="A488" s="60">
        <f t="shared" si="123"/>
        <v>0.66666666666666663</v>
      </c>
      <c r="B488" s="54">
        <f>C488*PCUs!$B$2+D488*PCUs!$B$3+E488*PCUs!$B$4+F488*PCUs!$B$5</f>
        <v>4</v>
      </c>
      <c r="C488" s="61">
        <v>4</v>
      </c>
      <c r="D488" s="61">
        <v>0</v>
      </c>
      <c r="E488" s="61">
        <v>0</v>
      </c>
      <c r="F488" s="62">
        <v>0</v>
      </c>
      <c r="G488" s="63">
        <f t="shared" si="105"/>
        <v>23</v>
      </c>
      <c r="H488" s="77" t="s">
        <v>53</v>
      </c>
      <c r="I488" s="54">
        <f>J488*PCUs!$B$2+K488*PCUs!$B$3+L488*PCUs!$B$4+M488*PCUs!$B$5</f>
        <v>3</v>
      </c>
      <c r="J488" s="61">
        <v>3</v>
      </c>
      <c r="K488" s="61">
        <v>0</v>
      </c>
      <c r="L488" s="61">
        <v>0</v>
      </c>
      <c r="M488" s="62">
        <v>0</v>
      </c>
      <c r="N488" s="75">
        <f t="shared" si="106"/>
        <v>17.25</v>
      </c>
      <c r="O488" s="77" t="s">
        <v>53</v>
      </c>
      <c r="P488" s="54">
        <f>Q488*PCUs!$B$2+R488*PCUs!$B$3+S488*PCUs!$B$4+T488*PCUs!$B$5</f>
        <v>9.5</v>
      </c>
      <c r="Q488" s="61">
        <v>8</v>
      </c>
      <c r="R488" s="61">
        <v>1</v>
      </c>
      <c r="S488" s="61">
        <v>0</v>
      </c>
      <c r="T488" s="62">
        <v>0</v>
      </c>
      <c r="U488" s="75">
        <f t="shared" si="110"/>
        <v>54.625</v>
      </c>
    </row>
    <row r="489" spans="1:21" ht="13.5" customHeight="1" x14ac:dyDescent="0.2">
      <c r="A489" s="60">
        <f t="shared" si="123"/>
        <v>0.66666666666666663</v>
      </c>
      <c r="B489" s="54">
        <f>C489*PCUs!$B$2+D489*PCUs!$B$3+E489*PCUs!$B$4+F489*PCUs!$B$5</f>
        <v>0</v>
      </c>
      <c r="C489" s="61"/>
      <c r="D489" s="61"/>
      <c r="E489" s="61"/>
      <c r="F489" s="62"/>
      <c r="G489" s="63">
        <f t="shared" si="105"/>
        <v>0</v>
      </c>
      <c r="H489" s="77" t="s">
        <v>53</v>
      </c>
      <c r="I489" s="54">
        <f>J489*PCUs!$B$2+K489*PCUs!$B$3+L489*PCUs!$B$4+M489*PCUs!$B$5</f>
        <v>0</v>
      </c>
      <c r="J489" s="61"/>
      <c r="K489" s="61"/>
      <c r="L489" s="61"/>
      <c r="M489" s="62"/>
      <c r="N489" s="75">
        <f t="shared" si="106"/>
        <v>0</v>
      </c>
      <c r="O489" s="77" t="s">
        <v>53</v>
      </c>
      <c r="P489" s="54">
        <f>Q489*PCUs!$B$2+R489*PCUs!$B$3+S489*PCUs!$B$4+T489*PCUs!$B$5</f>
        <v>0</v>
      </c>
      <c r="Q489" s="61"/>
      <c r="R489" s="61"/>
      <c r="S489" s="61"/>
      <c r="T489" s="62"/>
      <c r="U489" s="75">
        <f t="shared" si="110"/>
        <v>0</v>
      </c>
    </row>
    <row r="490" spans="1:21" ht="13.5" customHeight="1" x14ac:dyDescent="0.2">
      <c r="A490" s="60">
        <f t="shared" si="123"/>
        <v>0.66666666666666663</v>
      </c>
      <c r="B490" s="54">
        <f>C490*PCUs!$B$2+D490*PCUs!$B$3+E490*PCUs!$B$4+F490*PCUs!$B$5</f>
        <v>0</v>
      </c>
      <c r="C490" s="61"/>
      <c r="D490" s="61"/>
      <c r="E490" s="61"/>
      <c r="F490" s="62"/>
      <c r="G490" s="63">
        <f t="shared" si="105"/>
        <v>0</v>
      </c>
      <c r="H490" s="77" t="s">
        <v>53</v>
      </c>
      <c r="I490" s="54">
        <f>J490*PCUs!$B$2+K490*PCUs!$B$3+L490*PCUs!$B$4+M490*PCUs!$B$5</f>
        <v>0</v>
      </c>
      <c r="J490" s="61"/>
      <c r="K490" s="61"/>
      <c r="L490" s="61"/>
      <c r="M490" s="62"/>
      <c r="N490" s="75">
        <f t="shared" si="106"/>
        <v>0</v>
      </c>
      <c r="O490" s="77" t="s">
        <v>53</v>
      </c>
      <c r="P490" s="54">
        <f>Q490*PCUs!$B$2+R490*PCUs!$B$3+S490*PCUs!$B$4+T490*PCUs!$B$5</f>
        <v>0</v>
      </c>
      <c r="Q490" s="61"/>
      <c r="R490" s="61"/>
      <c r="S490" s="61"/>
      <c r="T490" s="62"/>
      <c r="U490" s="75">
        <f t="shared" si="110"/>
        <v>0</v>
      </c>
    </row>
    <row r="491" spans="1:21" ht="13.5" customHeight="1" x14ac:dyDescent="0.2">
      <c r="A491" s="60">
        <f t="shared" si="123"/>
        <v>0.66666666666666663</v>
      </c>
      <c r="B491" s="54">
        <f>C491*PCUs!$B$2+D491*PCUs!$B$3+E491*PCUs!$B$4+F491*PCUs!$B$5</f>
        <v>0</v>
      </c>
      <c r="C491" s="61"/>
      <c r="D491" s="61"/>
      <c r="E491" s="61"/>
      <c r="F491" s="62"/>
      <c r="G491" s="63">
        <f t="shared" si="105"/>
        <v>0</v>
      </c>
      <c r="H491" s="77" t="s">
        <v>53</v>
      </c>
      <c r="I491" s="54">
        <f>J491*PCUs!$B$2+K491*PCUs!$B$3+L491*PCUs!$B$4+M491*PCUs!$B$5</f>
        <v>0</v>
      </c>
      <c r="J491" s="61"/>
      <c r="K491" s="61"/>
      <c r="L491" s="61"/>
      <c r="M491" s="62"/>
      <c r="N491" s="75">
        <f t="shared" si="106"/>
        <v>0</v>
      </c>
      <c r="O491" s="77" t="s">
        <v>53</v>
      </c>
      <c r="P491" s="54">
        <f>Q491*PCUs!$B$2+R491*PCUs!$B$3+S491*PCUs!$B$4+T491*PCUs!$B$5</f>
        <v>0</v>
      </c>
      <c r="Q491" s="61"/>
      <c r="R491" s="61"/>
      <c r="S491" s="61"/>
      <c r="T491" s="62"/>
      <c r="U491" s="75">
        <f t="shared" si="110"/>
        <v>0</v>
      </c>
    </row>
    <row r="492" spans="1:21" ht="13.5" customHeight="1" x14ac:dyDescent="0.2">
      <c r="A492" s="60">
        <f t="shared" si="123"/>
        <v>0.66666666666666663</v>
      </c>
      <c r="B492" s="54">
        <f>C492*PCUs!$B$2+D492*PCUs!$B$3+E492*PCUs!$B$4+F492*PCUs!$B$5</f>
        <v>0</v>
      </c>
      <c r="C492" s="61"/>
      <c r="D492" s="61"/>
      <c r="E492" s="61"/>
      <c r="F492" s="62"/>
      <c r="G492" s="63">
        <f t="shared" si="105"/>
        <v>0</v>
      </c>
      <c r="H492" s="77" t="s">
        <v>53</v>
      </c>
      <c r="I492" s="54">
        <f>J492*PCUs!$B$2+K492*PCUs!$B$3+L492*PCUs!$B$4+M492*PCUs!$B$5</f>
        <v>0</v>
      </c>
      <c r="J492" s="61"/>
      <c r="K492" s="61"/>
      <c r="L492" s="61"/>
      <c r="M492" s="62"/>
      <c r="N492" s="75">
        <f t="shared" si="106"/>
        <v>0</v>
      </c>
      <c r="O492" s="77" t="s">
        <v>53</v>
      </c>
      <c r="P492" s="54">
        <f>Q492*PCUs!$B$2+R492*PCUs!$B$3+S492*PCUs!$B$4+T492*PCUs!$B$5</f>
        <v>0</v>
      </c>
      <c r="Q492" s="61"/>
      <c r="R492" s="61"/>
      <c r="S492" s="61"/>
      <c r="T492" s="62"/>
      <c r="U492" s="75">
        <f t="shared" si="110"/>
        <v>0</v>
      </c>
    </row>
    <row r="493" spans="1:21" ht="13.5" customHeight="1" x14ac:dyDescent="0.2">
      <c r="A493" s="60">
        <f t="shared" si="123"/>
        <v>0.66666666666666663</v>
      </c>
      <c r="B493" s="54">
        <f>C493*PCUs!$B$2+D493*PCUs!$B$3+E493*PCUs!$B$4+F493*PCUs!$B$5</f>
        <v>0</v>
      </c>
      <c r="C493" s="61"/>
      <c r="D493" s="61"/>
      <c r="E493" s="61"/>
      <c r="F493" s="62"/>
      <c r="G493" s="63">
        <f t="shared" si="105"/>
        <v>0</v>
      </c>
      <c r="H493" s="77" t="s">
        <v>53</v>
      </c>
      <c r="I493" s="54">
        <f>J493*PCUs!$B$2+K493*PCUs!$B$3+L493*PCUs!$B$4+M493*PCUs!$B$5</f>
        <v>0</v>
      </c>
      <c r="J493" s="61"/>
      <c r="K493" s="61"/>
      <c r="L493" s="61"/>
      <c r="M493" s="62"/>
      <c r="N493" s="75">
        <f t="shared" si="106"/>
        <v>0</v>
      </c>
      <c r="O493" s="77" t="s">
        <v>53</v>
      </c>
      <c r="P493" s="54">
        <f>Q493*PCUs!$B$2+R493*PCUs!$B$3+S493*PCUs!$B$4+T493*PCUs!$B$5</f>
        <v>0</v>
      </c>
      <c r="Q493" s="61"/>
      <c r="R493" s="61"/>
      <c r="S493" s="61"/>
      <c r="T493" s="62"/>
      <c r="U493" s="75">
        <f t="shared" si="110"/>
        <v>0</v>
      </c>
    </row>
    <row r="494" spans="1:21" ht="13.5" customHeight="1" x14ac:dyDescent="0.2">
      <c r="A494" s="60">
        <f t="shared" si="123"/>
        <v>0.66666666666666663</v>
      </c>
      <c r="B494" s="54">
        <f>C494*PCUs!$B$2+D494*PCUs!$B$3+E494*PCUs!$B$4+F494*PCUs!$B$5</f>
        <v>0</v>
      </c>
      <c r="C494" s="61"/>
      <c r="D494" s="61"/>
      <c r="E494" s="61"/>
      <c r="F494" s="62"/>
      <c r="G494" s="63">
        <f t="shared" si="105"/>
        <v>0</v>
      </c>
      <c r="H494" s="77" t="s">
        <v>53</v>
      </c>
      <c r="I494" s="54">
        <f>J494*PCUs!$B$2+K494*PCUs!$B$3+L494*PCUs!$B$4+M494*PCUs!$B$5</f>
        <v>0</v>
      </c>
      <c r="J494" s="61"/>
      <c r="K494" s="61"/>
      <c r="L494" s="61"/>
      <c r="M494" s="62"/>
      <c r="N494" s="75">
        <f t="shared" si="106"/>
        <v>0</v>
      </c>
      <c r="O494" s="77" t="s">
        <v>53</v>
      </c>
      <c r="P494" s="54">
        <f>Q494*PCUs!$B$2+R494*PCUs!$B$3+S494*PCUs!$B$4+T494*PCUs!$B$5</f>
        <v>0</v>
      </c>
      <c r="Q494" s="61"/>
      <c r="R494" s="61"/>
      <c r="S494" s="61"/>
      <c r="T494" s="62"/>
      <c r="U494" s="75">
        <f t="shared" si="110"/>
        <v>0</v>
      </c>
    </row>
    <row r="495" spans="1:21" ht="13.5" customHeight="1" x14ac:dyDescent="0.2">
      <c r="A495" s="60">
        <f t="shared" si="123"/>
        <v>0.66666666666666663</v>
      </c>
      <c r="B495" s="65">
        <f>C495*PCUs!$B$2+D495*PCUs!$B$3+E495*PCUs!$B$4+F495*PCUs!$B$5</f>
        <v>0</v>
      </c>
      <c r="C495" s="66"/>
      <c r="D495" s="66"/>
      <c r="E495" s="66"/>
      <c r="F495" s="67"/>
      <c r="G495" s="68">
        <f t="shared" si="105"/>
        <v>0</v>
      </c>
      <c r="H495" s="77" t="s">
        <v>53</v>
      </c>
      <c r="I495" s="65">
        <f>J495*PCUs!$B$2+K495*PCUs!$B$3+L495*PCUs!$B$4+M495*PCUs!$B$5</f>
        <v>0</v>
      </c>
      <c r="J495" s="66"/>
      <c r="K495" s="66"/>
      <c r="L495" s="66"/>
      <c r="M495" s="67"/>
      <c r="N495" s="76">
        <f t="shared" si="106"/>
        <v>0</v>
      </c>
      <c r="O495" s="77" t="s">
        <v>53</v>
      </c>
      <c r="P495" s="65">
        <f>Q495*PCUs!$B$2+R495*PCUs!$B$3+S495*PCUs!$B$4+T495*PCUs!$B$5</f>
        <v>0</v>
      </c>
      <c r="Q495" s="66"/>
      <c r="R495" s="66"/>
      <c r="S495" s="66"/>
      <c r="T495" s="67"/>
      <c r="U495" s="76">
        <f t="shared" si="110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8</v>
      </c>
      <c r="C496" s="24">
        <f>VLOOKUP(B496,B484:F495,2,FALSE)</f>
        <v>8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05"/>
        <v>46</v>
      </c>
      <c r="H496" s="70" t="str">
        <f>H495</f>
        <v>16:0</v>
      </c>
      <c r="I496" s="54">
        <f>MAX(I484:I495)</f>
        <v>3</v>
      </c>
      <c r="J496" s="24">
        <f>VLOOKUP(I496,I484:M495,2,FALSE)</f>
        <v>3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06"/>
        <v>17.25</v>
      </c>
      <c r="O496" s="70" t="str">
        <f>O495</f>
        <v>16:0</v>
      </c>
      <c r="P496" s="54">
        <f>MAX(P484:P495)</f>
        <v>10</v>
      </c>
      <c r="Q496" s="24">
        <f>VLOOKUP(P496,P484:T495,2,FALSE)</f>
        <v>10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10"/>
        <v>57.5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5</v>
      </c>
      <c r="C497" s="57">
        <v>5</v>
      </c>
      <c r="D497" s="57">
        <v>0</v>
      </c>
      <c r="E497" s="57">
        <v>0</v>
      </c>
      <c r="F497" s="58">
        <v>0</v>
      </c>
      <c r="G497" s="59">
        <f t="shared" si="105"/>
        <v>28.75</v>
      </c>
      <c r="H497" s="55">
        <v>0.67013888888888884</v>
      </c>
      <c r="I497" s="56">
        <f>J497*PCUs!$B$2+K497*PCUs!$B$3+L497*PCUs!$B$4+M497*PCUs!$B$5</f>
        <v>1</v>
      </c>
      <c r="J497" s="57">
        <v>1</v>
      </c>
      <c r="K497" s="57">
        <v>0</v>
      </c>
      <c r="L497" s="57">
        <v>0</v>
      </c>
      <c r="M497" s="58">
        <v>0</v>
      </c>
      <c r="N497" s="35">
        <f t="shared" si="106"/>
        <v>5.75</v>
      </c>
      <c r="O497" s="55">
        <f>O495+"00:05"</f>
        <v>0.67013888888888884</v>
      </c>
      <c r="P497" s="56">
        <f>Q497*PCUs!$B$2+R497*PCUs!$B$3+S497*PCUs!$B$4+T497*PCUs!$B$5</f>
        <v>13</v>
      </c>
      <c r="Q497" s="57">
        <v>13</v>
      </c>
      <c r="R497" s="57">
        <v>0</v>
      </c>
      <c r="S497" s="57">
        <v>0</v>
      </c>
      <c r="T497" s="58">
        <v>0</v>
      </c>
      <c r="U497" s="35">
        <f t="shared" si="110"/>
        <v>74.75</v>
      </c>
    </row>
    <row r="498" spans="1:21" ht="13.5" customHeight="1" x14ac:dyDescent="0.2">
      <c r="A498" s="60">
        <f t="shared" ref="A498:A508" si="124">A497</f>
        <v>0.67013888888888884</v>
      </c>
      <c r="B498" s="54">
        <f>C498*PCUs!$B$2+D498*PCUs!$B$3+E498*PCUs!$B$4+F498*PCUs!$B$5</f>
        <v>4</v>
      </c>
      <c r="C498" s="61">
        <v>4</v>
      </c>
      <c r="D498" s="61">
        <v>0</v>
      </c>
      <c r="E498" s="61">
        <v>0</v>
      </c>
      <c r="F498" s="62">
        <v>0</v>
      </c>
      <c r="G498" s="63">
        <f t="shared" si="105"/>
        <v>23</v>
      </c>
      <c r="H498" s="60">
        <v>0.67013888888888884</v>
      </c>
      <c r="I498" s="54">
        <f>J498*PCUs!$B$2+K498*PCUs!$B$3+L498*PCUs!$B$4+M498*PCUs!$B$5</f>
        <v>3.5</v>
      </c>
      <c r="J498" s="61">
        <v>2</v>
      </c>
      <c r="K498" s="61">
        <v>1</v>
      </c>
      <c r="L498" s="61">
        <v>0</v>
      </c>
      <c r="M498" s="62">
        <v>0</v>
      </c>
      <c r="N498" s="75">
        <f t="shared" si="106"/>
        <v>20.125</v>
      </c>
      <c r="O498" s="60">
        <f t="shared" ref="O498:O508" si="125">O497</f>
        <v>0.67013888888888884</v>
      </c>
      <c r="P498" s="54">
        <f>Q498*PCUs!$B$2+R498*PCUs!$B$3+S498*PCUs!$B$4+T498*PCUs!$B$5</f>
        <v>7</v>
      </c>
      <c r="Q498" s="61">
        <v>7</v>
      </c>
      <c r="R498" s="61">
        <v>0</v>
      </c>
      <c r="S498" s="61">
        <v>0</v>
      </c>
      <c r="T498" s="62">
        <v>0</v>
      </c>
      <c r="U498" s="75">
        <f t="shared" si="110"/>
        <v>40.25</v>
      </c>
    </row>
    <row r="499" spans="1:21" ht="13.5" customHeight="1" x14ac:dyDescent="0.2">
      <c r="A499" s="60">
        <f t="shared" si="124"/>
        <v>0.67013888888888884</v>
      </c>
      <c r="B499" s="54">
        <f>C499*PCUs!$B$2+D499*PCUs!$B$3+E499*PCUs!$B$4+F499*PCUs!$B$5</f>
        <v>8</v>
      </c>
      <c r="C499" s="61">
        <v>6</v>
      </c>
      <c r="D499" s="61">
        <v>0</v>
      </c>
      <c r="E499" s="61">
        <v>0</v>
      </c>
      <c r="F499" s="62">
        <v>1</v>
      </c>
      <c r="G499" s="63">
        <f t="shared" si="105"/>
        <v>46</v>
      </c>
      <c r="H499" s="60">
        <f t="shared" ref="H499:H508" si="126">H498</f>
        <v>0.67013888888888884</v>
      </c>
      <c r="I499" s="54">
        <f>J499*PCUs!$B$2+K499*PCUs!$B$3+L499*PCUs!$B$4+M499*PCUs!$B$5</f>
        <v>1</v>
      </c>
      <c r="J499" s="61">
        <v>1</v>
      </c>
      <c r="K499" s="61">
        <v>0</v>
      </c>
      <c r="L499" s="61">
        <v>0</v>
      </c>
      <c r="M499" s="62">
        <v>0</v>
      </c>
      <c r="N499" s="75">
        <f t="shared" si="106"/>
        <v>5.75</v>
      </c>
      <c r="O499" s="60">
        <f t="shared" si="125"/>
        <v>0.67013888888888884</v>
      </c>
      <c r="P499" s="54">
        <f>Q499*PCUs!$B$2+R499*PCUs!$B$3+S499*PCUs!$B$4+T499*PCUs!$B$5</f>
        <v>6.5</v>
      </c>
      <c r="Q499" s="61">
        <v>5</v>
      </c>
      <c r="R499" s="61">
        <v>1</v>
      </c>
      <c r="S499" s="61">
        <v>0</v>
      </c>
      <c r="T499" s="62">
        <v>0</v>
      </c>
      <c r="U499" s="75">
        <f t="shared" si="110"/>
        <v>37.375</v>
      </c>
    </row>
    <row r="500" spans="1:21" ht="13.5" customHeight="1" x14ac:dyDescent="0.2">
      <c r="A500" s="60">
        <f t="shared" si="124"/>
        <v>0.67013888888888884</v>
      </c>
      <c r="B500" s="54">
        <f>C500*PCUs!$B$2+D500*PCUs!$B$3+E500*PCUs!$B$4+F500*PCUs!$B$5</f>
        <v>2</v>
      </c>
      <c r="C500" s="61">
        <v>2</v>
      </c>
      <c r="D500" s="61">
        <v>0</v>
      </c>
      <c r="E500" s="61">
        <v>0</v>
      </c>
      <c r="F500" s="62">
        <v>0</v>
      </c>
      <c r="G500" s="63">
        <f t="shared" si="105"/>
        <v>11.5</v>
      </c>
      <c r="H500" s="60">
        <f t="shared" si="126"/>
        <v>0.67013888888888884</v>
      </c>
      <c r="I500" s="54">
        <f>J500*PCUs!$B$2+K500*PCUs!$B$3+L500*PCUs!$B$4+M500*PCUs!$B$5</f>
        <v>1</v>
      </c>
      <c r="J500" s="61">
        <v>1</v>
      </c>
      <c r="K500" s="61">
        <v>0</v>
      </c>
      <c r="L500" s="61">
        <v>0</v>
      </c>
      <c r="M500" s="62">
        <v>0</v>
      </c>
      <c r="N500" s="75">
        <f t="shared" si="106"/>
        <v>5.75</v>
      </c>
      <c r="O500" s="60">
        <f t="shared" si="125"/>
        <v>0.67013888888888884</v>
      </c>
      <c r="P500" s="54">
        <f>Q500*PCUs!$B$2+R500*PCUs!$B$3+S500*PCUs!$B$4+T500*PCUs!$B$5</f>
        <v>0</v>
      </c>
      <c r="Q500" s="61">
        <v>0</v>
      </c>
      <c r="R500" s="61">
        <v>0</v>
      </c>
      <c r="S500" s="61">
        <v>0</v>
      </c>
      <c r="T500" s="62">
        <v>0</v>
      </c>
      <c r="U500" s="75">
        <f t="shared" si="110"/>
        <v>0</v>
      </c>
    </row>
    <row r="501" spans="1:21" ht="13.5" customHeight="1" x14ac:dyDescent="0.2">
      <c r="A501" s="60">
        <f t="shared" si="124"/>
        <v>0.67013888888888884</v>
      </c>
      <c r="B501" s="54">
        <f>C501*PCUs!$B$2+D501*PCUs!$B$3+E501*PCUs!$B$4+F501*PCUs!$B$5</f>
        <v>0</v>
      </c>
      <c r="C501" s="61"/>
      <c r="D501" s="61"/>
      <c r="E501" s="61"/>
      <c r="F501" s="62"/>
      <c r="G501" s="63">
        <f t="shared" si="105"/>
        <v>0</v>
      </c>
      <c r="H501" s="60">
        <f t="shared" si="126"/>
        <v>0.67013888888888884</v>
      </c>
      <c r="I501" s="54">
        <f>J501*PCUs!$B$2+K501*PCUs!$B$3+L501*PCUs!$B$4+M501*PCUs!$B$5</f>
        <v>0</v>
      </c>
      <c r="J501" s="61"/>
      <c r="K501" s="61"/>
      <c r="L501" s="61"/>
      <c r="M501" s="62"/>
      <c r="N501" s="75">
        <f t="shared" si="106"/>
        <v>0</v>
      </c>
      <c r="O501" s="60">
        <f t="shared" si="125"/>
        <v>0.67013888888888884</v>
      </c>
      <c r="P501" s="54">
        <f>Q501*PCUs!$B$2+R501*PCUs!$B$3+S501*PCUs!$B$4+T501*PCUs!$B$5</f>
        <v>0</v>
      </c>
      <c r="Q501" s="61"/>
      <c r="R501" s="61"/>
      <c r="S501" s="61"/>
      <c r="T501" s="62"/>
      <c r="U501" s="75">
        <f t="shared" si="110"/>
        <v>0</v>
      </c>
    </row>
    <row r="502" spans="1:21" ht="13.5" customHeight="1" x14ac:dyDescent="0.2">
      <c r="A502" s="60">
        <f t="shared" si="124"/>
        <v>0.67013888888888884</v>
      </c>
      <c r="B502" s="54">
        <f>C502*PCUs!$B$2+D502*PCUs!$B$3+E502*PCUs!$B$4+F502*PCUs!$B$5</f>
        <v>0</v>
      </c>
      <c r="C502" s="61"/>
      <c r="D502" s="61"/>
      <c r="E502" s="61"/>
      <c r="F502" s="62"/>
      <c r="G502" s="63">
        <f t="shared" si="105"/>
        <v>0</v>
      </c>
      <c r="H502" s="60">
        <f t="shared" si="126"/>
        <v>0.67013888888888884</v>
      </c>
      <c r="I502" s="54">
        <f>J502*PCUs!$B$2+K502*PCUs!$B$3+L502*PCUs!$B$4+M502*PCUs!$B$5</f>
        <v>0</v>
      </c>
      <c r="J502" s="61"/>
      <c r="K502" s="61"/>
      <c r="L502" s="61"/>
      <c r="M502" s="62"/>
      <c r="N502" s="75">
        <f t="shared" si="106"/>
        <v>0</v>
      </c>
      <c r="O502" s="60">
        <f t="shared" si="125"/>
        <v>0.67013888888888884</v>
      </c>
      <c r="P502" s="54">
        <f>Q502*PCUs!$B$2+R502*PCUs!$B$3+S502*PCUs!$B$4+T502*PCUs!$B$5</f>
        <v>0</v>
      </c>
      <c r="Q502" s="61"/>
      <c r="R502" s="61"/>
      <c r="S502" s="61"/>
      <c r="T502" s="62"/>
      <c r="U502" s="75">
        <f t="shared" si="110"/>
        <v>0</v>
      </c>
    </row>
    <row r="503" spans="1:21" ht="13.5" customHeight="1" x14ac:dyDescent="0.2">
      <c r="A503" s="60">
        <f t="shared" si="124"/>
        <v>0.67013888888888884</v>
      </c>
      <c r="B503" s="54">
        <f>C503*PCUs!$B$2+D503*PCUs!$B$3+E503*PCUs!$B$4+F503*PCUs!$B$5</f>
        <v>0</v>
      </c>
      <c r="C503" s="61"/>
      <c r="D503" s="61"/>
      <c r="E503" s="61"/>
      <c r="F503" s="62"/>
      <c r="G503" s="63">
        <f t="shared" si="105"/>
        <v>0</v>
      </c>
      <c r="H503" s="60">
        <f t="shared" si="126"/>
        <v>0.67013888888888884</v>
      </c>
      <c r="I503" s="54">
        <f>J503*PCUs!$B$2+K503*PCUs!$B$3+L503*PCUs!$B$4+M503*PCUs!$B$5</f>
        <v>0</v>
      </c>
      <c r="J503" s="61"/>
      <c r="K503" s="61"/>
      <c r="L503" s="61"/>
      <c r="M503" s="62"/>
      <c r="N503" s="75">
        <f t="shared" si="106"/>
        <v>0</v>
      </c>
      <c r="O503" s="60">
        <f t="shared" si="125"/>
        <v>0.67013888888888884</v>
      </c>
      <c r="P503" s="54">
        <f>Q503*PCUs!$B$2+R503*PCUs!$B$3+S503*PCUs!$B$4+T503*PCUs!$B$5</f>
        <v>0</v>
      </c>
      <c r="Q503" s="61"/>
      <c r="R503" s="61"/>
      <c r="S503" s="61"/>
      <c r="T503" s="62"/>
      <c r="U503" s="75">
        <f t="shared" si="110"/>
        <v>0</v>
      </c>
    </row>
    <row r="504" spans="1:21" ht="13.5" customHeight="1" x14ac:dyDescent="0.2">
      <c r="A504" s="60">
        <f t="shared" si="124"/>
        <v>0.67013888888888884</v>
      </c>
      <c r="B504" s="54">
        <f>C504*PCUs!$B$2+D504*PCUs!$B$3+E504*PCUs!$B$4+F504*PCUs!$B$5</f>
        <v>0</v>
      </c>
      <c r="C504" s="61"/>
      <c r="D504" s="61"/>
      <c r="E504" s="61"/>
      <c r="F504" s="62"/>
      <c r="G504" s="63">
        <f t="shared" si="105"/>
        <v>0</v>
      </c>
      <c r="H504" s="60">
        <f t="shared" si="126"/>
        <v>0.67013888888888884</v>
      </c>
      <c r="I504" s="54">
        <f>J504*PCUs!$B$2+K504*PCUs!$B$3+L504*PCUs!$B$4+M504*PCUs!$B$5</f>
        <v>0</v>
      </c>
      <c r="J504" s="61"/>
      <c r="K504" s="61"/>
      <c r="L504" s="61"/>
      <c r="M504" s="62"/>
      <c r="N504" s="75">
        <f t="shared" si="106"/>
        <v>0</v>
      </c>
      <c r="O504" s="60">
        <f t="shared" si="125"/>
        <v>0.67013888888888884</v>
      </c>
      <c r="P504" s="54">
        <f>Q504*PCUs!$B$2+R504*PCUs!$B$3+S504*PCUs!$B$4+T504*PCUs!$B$5</f>
        <v>0</v>
      </c>
      <c r="Q504" s="61"/>
      <c r="R504" s="61"/>
      <c r="S504" s="61"/>
      <c r="T504" s="62"/>
      <c r="U504" s="75">
        <f t="shared" si="110"/>
        <v>0</v>
      </c>
    </row>
    <row r="505" spans="1:21" ht="13.5" customHeight="1" x14ac:dyDescent="0.2">
      <c r="A505" s="60">
        <f t="shared" si="124"/>
        <v>0.67013888888888884</v>
      </c>
      <c r="B505" s="54">
        <f>C505*PCUs!$B$2+D505*PCUs!$B$3+E505*PCUs!$B$4+F505*PCUs!$B$5</f>
        <v>0</v>
      </c>
      <c r="C505" s="61"/>
      <c r="D505" s="61"/>
      <c r="E505" s="61"/>
      <c r="F505" s="62"/>
      <c r="G505" s="63">
        <f t="shared" si="105"/>
        <v>0</v>
      </c>
      <c r="H505" s="60">
        <f t="shared" si="126"/>
        <v>0.67013888888888884</v>
      </c>
      <c r="I505" s="54">
        <f>J505*PCUs!$B$2+K505*PCUs!$B$3+L505*PCUs!$B$4+M505*PCUs!$B$5</f>
        <v>0</v>
      </c>
      <c r="J505" s="61"/>
      <c r="K505" s="61"/>
      <c r="L505" s="61"/>
      <c r="M505" s="62"/>
      <c r="N505" s="75">
        <f t="shared" si="106"/>
        <v>0</v>
      </c>
      <c r="O505" s="60">
        <f t="shared" si="125"/>
        <v>0.67013888888888884</v>
      </c>
      <c r="P505" s="54">
        <f>Q505*PCUs!$B$2+R505*PCUs!$B$3+S505*PCUs!$B$4+T505*PCUs!$B$5</f>
        <v>0</v>
      </c>
      <c r="Q505" s="61"/>
      <c r="R505" s="61"/>
      <c r="S505" s="61"/>
      <c r="T505" s="62"/>
      <c r="U505" s="75">
        <f t="shared" si="110"/>
        <v>0</v>
      </c>
    </row>
    <row r="506" spans="1:21" ht="13.5" customHeight="1" x14ac:dyDescent="0.2">
      <c r="A506" s="60">
        <f t="shared" si="124"/>
        <v>0.67013888888888884</v>
      </c>
      <c r="B506" s="54">
        <f>C506*PCUs!$B$2+D506*PCUs!$B$3+E506*PCUs!$B$4+F506*PCUs!$B$5</f>
        <v>0</v>
      </c>
      <c r="C506" s="61"/>
      <c r="D506" s="61"/>
      <c r="E506" s="61"/>
      <c r="F506" s="62"/>
      <c r="G506" s="63">
        <f t="shared" si="105"/>
        <v>0</v>
      </c>
      <c r="H506" s="60">
        <f t="shared" si="126"/>
        <v>0.67013888888888884</v>
      </c>
      <c r="I506" s="54">
        <f>J506*PCUs!$B$2+K506*PCUs!$B$3+L506*PCUs!$B$4+M506*PCUs!$B$5</f>
        <v>0</v>
      </c>
      <c r="J506" s="61"/>
      <c r="K506" s="61"/>
      <c r="L506" s="61"/>
      <c r="M506" s="62"/>
      <c r="N506" s="75">
        <f t="shared" si="106"/>
        <v>0</v>
      </c>
      <c r="O506" s="60">
        <f t="shared" si="125"/>
        <v>0.67013888888888884</v>
      </c>
      <c r="P506" s="54">
        <f>Q506*PCUs!$B$2+R506*PCUs!$B$3+S506*PCUs!$B$4+T506*PCUs!$B$5</f>
        <v>0</v>
      </c>
      <c r="Q506" s="61"/>
      <c r="R506" s="61"/>
      <c r="S506" s="61"/>
      <c r="T506" s="62"/>
      <c r="U506" s="75">
        <f t="shared" si="110"/>
        <v>0</v>
      </c>
    </row>
    <row r="507" spans="1:21" ht="13.5" customHeight="1" x14ac:dyDescent="0.2">
      <c r="A507" s="60">
        <f t="shared" si="124"/>
        <v>0.67013888888888884</v>
      </c>
      <c r="B507" s="54">
        <f>C507*PCUs!$B$2+D507*PCUs!$B$3+E507*PCUs!$B$4+F507*PCUs!$B$5</f>
        <v>0</v>
      </c>
      <c r="C507" s="61"/>
      <c r="D507" s="61"/>
      <c r="E507" s="61"/>
      <c r="F507" s="62"/>
      <c r="G507" s="63">
        <f t="shared" si="105"/>
        <v>0</v>
      </c>
      <c r="H507" s="60">
        <f t="shared" si="126"/>
        <v>0.67013888888888884</v>
      </c>
      <c r="I507" s="54">
        <f>J507*PCUs!$B$2+K507*PCUs!$B$3+L507*PCUs!$B$4+M507*PCUs!$B$5</f>
        <v>0</v>
      </c>
      <c r="J507" s="61"/>
      <c r="K507" s="61"/>
      <c r="L507" s="61"/>
      <c r="M507" s="62"/>
      <c r="N507" s="75">
        <f t="shared" si="106"/>
        <v>0</v>
      </c>
      <c r="O507" s="60">
        <f t="shared" si="125"/>
        <v>0.67013888888888884</v>
      </c>
      <c r="P507" s="54">
        <f>Q507*PCUs!$B$2+R507*PCUs!$B$3+S507*PCUs!$B$4+T507*PCUs!$B$5</f>
        <v>0</v>
      </c>
      <c r="Q507" s="61"/>
      <c r="R507" s="61"/>
      <c r="S507" s="61"/>
      <c r="T507" s="62"/>
      <c r="U507" s="75">
        <f t="shared" si="110"/>
        <v>0</v>
      </c>
    </row>
    <row r="508" spans="1:21" ht="13.5" customHeight="1" x14ac:dyDescent="0.2">
      <c r="A508" s="60">
        <f t="shared" si="124"/>
        <v>0.67013888888888884</v>
      </c>
      <c r="B508" s="65">
        <f>C508*PCUs!$B$2+D508*PCUs!$B$3+E508*PCUs!$B$4+F508*PCUs!$B$5</f>
        <v>0</v>
      </c>
      <c r="C508" s="66"/>
      <c r="D508" s="66"/>
      <c r="E508" s="66"/>
      <c r="F508" s="67"/>
      <c r="G508" s="68">
        <f t="shared" si="105"/>
        <v>0</v>
      </c>
      <c r="H508" s="60">
        <f t="shared" si="126"/>
        <v>0.67013888888888884</v>
      </c>
      <c r="I508" s="65">
        <f>J508*PCUs!$B$2+K508*PCUs!$B$3+L508*PCUs!$B$4+M508*PCUs!$B$5</f>
        <v>0</v>
      </c>
      <c r="J508" s="66"/>
      <c r="K508" s="66"/>
      <c r="L508" s="66"/>
      <c r="M508" s="67"/>
      <c r="N508" s="76">
        <f t="shared" si="106"/>
        <v>0</v>
      </c>
      <c r="O508" s="60">
        <f t="shared" si="125"/>
        <v>0.67013888888888884</v>
      </c>
      <c r="P508" s="65">
        <f>Q508*PCUs!$B$2+R508*PCUs!$B$3+S508*PCUs!$B$4+T508*PCUs!$B$5</f>
        <v>0</v>
      </c>
      <c r="Q508" s="66"/>
      <c r="R508" s="66"/>
      <c r="S508" s="66"/>
      <c r="T508" s="67"/>
      <c r="U508" s="76">
        <f t="shared" si="110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8</v>
      </c>
      <c r="C509" s="24">
        <f>VLOOKUP(B509,B497:F508,2,FALSE)</f>
        <v>6</v>
      </c>
      <c r="D509" s="24">
        <f>VLOOKUP(B509,B497:F508,3,FALSE)</f>
        <v>0</v>
      </c>
      <c r="E509" s="24">
        <f>VLOOKUP(B509,B497:F508,4,FALSE)</f>
        <v>0</v>
      </c>
      <c r="F509" s="69">
        <f>VLOOKUP(B509,B497:F508,5,FALSE)</f>
        <v>1</v>
      </c>
      <c r="G509" s="63">
        <f t="shared" si="105"/>
        <v>46</v>
      </c>
      <c r="H509" s="70">
        <f>H508</f>
        <v>0.67013888888888884</v>
      </c>
      <c r="I509" s="54">
        <f>MAX(I497:I508)</f>
        <v>3.5</v>
      </c>
      <c r="J509" s="24">
        <f>VLOOKUP(I509,I497:M508,2,FALSE)</f>
        <v>2</v>
      </c>
      <c r="K509" s="24">
        <f>VLOOKUP(I509,I497:M508,3,FALSE)</f>
        <v>1</v>
      </c>
      <c r="L509" s="24">
        <f>VLOOKUP(I509,I497:M508,4,FALSE)</f>
        <v>0</v>
      </c>
      <c r="M509" s="69">
        <f>VLOOKUP(I509,I497:M508,5,FALSE)</f>
        <v>0</v>
      </c>
      <c r="N509" s="75">
        <f t="shared" si="106"/>
        <v>20.125</v>
      </c>
      <c r="O509" s="70">
        <f>O508</f>
        <v>0.67013888888888884</v>
      </c>
      <c r="P509" s="54">
        <f>MAX(P497:P508)</f>
        <v>13</v>
      </c>
      <c r="Q509" s="24">
        <f>VLOOKUP(P509,P497:T508,2,FALSE)</f>
        <v>13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10"/>
        <v>74.75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3</v>
      </c>
      <c r="C510" s="57">
        <v>3</v>
      </c>
      <c r="D510" s="57">
        <v>0</v>
      </c>
      <c r="E510" s="57">
        <v>0</v>
      </c>
      <c r="F510" s="58">
        <v>0</v>
      </c>
      <c r="G510" s="59">
        <f t="shared" si="105"/>
        <v>17.25</v>
      </c>
      <c r="H510" s="55">
        <f>H508+"00:05"</f>
        <v>0.67361111111111105</v>
      </c>
      <c r="I510" s="56">
        <f>J510*PCUs!$B$2+K510*PCUs!$B$3+L510*PCUs!$B$4+M510*PCUs!$B$5</f>
        <v>0</v>
      </c>
      <c r="J510" s="57">
        <v>0</v>
      </c>
      <c r="K510" s="57">
        <v>0</v>
      </c>
      <c r="L510" s="57">
        <v>0</v>
      </c>
      <c r="M510" s="58">
        <v>0</v>
      </c>
      <c r="N510" s="35">
        <f t="shared" si="106"/>
        <v>0</v>
      </c>
      <c r="O510" s="55">
        <f>O508+"00:05"</f>
        <v>0.67361111111111105</v>
      </c>
      <c r="P510" s="56">
        <f>Q510*PCUs!$B$2+R510*PCUs!$B$3+S510*PCUs!$B$4+T510*PCUs!$B$5</f>
        <v>4</v>
      </c>
      <c r="Q510" s="57">
        <v>4</v>
      </c>
      <c r="R510" s="57">
        <v>0</v>
      </c>
      <c r="S510" s="57">
        <v>0</v>
      </c>
      <c r="T510" s="58">
        <v>0</v>
      </c>
      <c r="U510" s="35">
        <f t="shared" si="110"/>
        <v>23</v>
      </c>
    </row>
    <row r="511" spans="1:21" ht="13.5" customHeight="1" x14ac:dyDescent="0.2">
      <c r="A511" s="60">
        <f t="shared" ref="A511:A521" si="127">A510</f>
        <v>0.67361111111111105</v>
      </c>
      <c r="B511" s="54">
        <f>C511*PCUs!$B$2+D511*PCUs!$B$3+E511*PCUs!$B$4+F511*PCUs!$B$5</f>
        <v>5</v>
      </c>
      <c r="C511" s="61">
        <v>5</v>
      </c>
      <c r="D511" s="61">
        <v>0</v>
      </c>
      <c r="E511" s="61">
        <v>0</v>
      </c>
      <c r="F511" s="62">
        <v>0</v>
      </c>
      <c r="G511" s="63">
        <f t="shared" si="105"/>
        <v>28.75</v>
      </c>
      <c r="H511" s="60">
        <f t="shared" ref="H511:H521" si="128">H510</f>
        <v>0.67361111111111105</v>
      </c>
      <c r="I511" s="54">
        <f>J511*PCUs!$B$2+K511*PCUs!$B$3+L511*PCUs!$B$4+M511*PCUs!$B$5</f>
        <v>0</v>
      </c>
      <c r="J511" s="61">
        <v>0</v>
      </c>
      <c r="K511" s="61">
        <v>0</v>
      </c>
      <c r="L511" s="61">
        <v>0</v>
      </c>
      <c r="M511" s="62">
        <v>0</v>
      </c>
      <c r="N511" s="75">
        <f t="shared" si="106"/>
        <v>0</v>
      </c>
      <c r="O511" s="60">
        <f t="shared" ref="O511:O521" si="129">O510</f>
        <v>0.67361111111111105</v>
      </c>
      <c r="P511" s="54">
        <f>Q511*PCUs!$B$2+R511*PCUs!$B$3+S511*PCUs!$B$4+T511*PCUs!$B$5</f>
        <v>3.5</v>
      </c>
      <c r="Q511" s="61">
        <v>2</v>
      </c>
      <c r="R511" s="61">
        <v>1</v>
      </c>
      <c r="S511" s="61">
        <v>0</v>
      </c>
      <c r="T511" s="62">
        <v>0</v>
      </c>
      <c r="U511" s="75">
        <f t="shared" si="110"/>
        <v>20.125</v>
      </c>
    </row>
    <row r="512" spans="1:21" ht="13.5" customHeight="1" x14ac:dyDescent="0.2">
      <c r="A512" s="60">
        <f t="shared" si="127"/>
        <v>0.67361111111111105</v>
      </c>
      <c r="B512" s="54">
        <f>C512*PCUs!$B$2+D512*PCUs!$B$3+E512*PCUs!$B$4+F512*PCUs!$B$5</f>
        <v>4</v>
      </c>
      <c r="C512" s="61">
        <v>4</v>
      </c>
      <c r="D512" s="61">
        <v>0</v>
      </c>
      <c r="E512" s="61">
        <v>0</v>
      </c>
      <c r="F512" s="62">
        <v>0</v>
      </c>
      <c r="G512" s="63">
        <f t="shared" si="105"/>
        <v>23</v>
      </c>
      <c r="H512" s="60">
        <f t="shared" si="128"/>
        <v>0.67361111111111105</v>
      </c>
      <c r="I512" s="54">
        <f>J512*PCUs!$B$2+K512*PCUs!$B$3+L512*PCUs!$B$4+M512*PCUs!$B$5</f>
        <v>2</v>
      </c>
      <c r="J512" s="61">
        <v>2</v>
      </c>
      <c r="K512" s="61">
        <v>0</v>
      </c>
      <c r="L512" s="61">
        <v>0</v>
      </c>
      <c r="M512" s="62">
        <v>0</v>
      </c>
      <c r="N512" s="75">
        <f t="shared" si="106"/>
        <v>11.5</v>
      </c>
      <c r="O512" s="60">
        <f t="shared" si="129"/>
        <v>0.67361111111111105</v>
      </c>
      <c r="P512" s="54">
        <f>Q512*PCUs!$B$2+R512*PCUs!$B$3+S512*PCUs!$B$4+T512*PCUs!$B$5</f>
        <v>2.5</v>
      </c>
      <c r="Q512" s="61">
        <v>1</v>
      </c>
      <c r="R512" s="61">
        <v>1</v>
      </c>
      <c r="S512" s="61">
        <v>0</v>
      </c>
      <c r="T512" s="62">
        <v>0</v>
      </c>
      <c r="U512" s="75">
        <f t="shared" si="110"/>
        <v>14.375</v>
      </c>
    </row>
    <row r="513" spans="1:21" ht="13.5" customHeight="1" x14ac:dyDescent="0.2">
      <c r="A513" s="60">
        <f t="shared" si="127"/>
        <v>0.67361111111111105</v>
      </c>
      <c r="B513" s="54">
        <f>C513*PCUs!$B$2+D513*PCUs!$B$3+E513*PCUs!$B$4+F513*PCUs!$B$5</f>
        <v>6</v>
      </c>
      <c r="C513" s="61">
        <v>6</v>
      </c>
      <c r="D513" s="61">
        <v>0</v>
      </c>
      <c r="E513" s="61">
        <v>0</v>
      </c>
      <c r="F513" s="62">
        <v>0</v>
      </c>
      <c r="G513" s="63">
        <f t="shared" si="105"/>
        <v>34.5</v>
      </c>
      <c r="H513" s="60">
        <f t="shared" si="128"/>
        <v>0.67361111111111105</v>
      </c>
      <c r="I513" s="54">
        <f>J513*PCUs!$B$2+K513*PCUs!$B$3+L513*PCUs!$B$4+M513*PCUs!$B$5</f>
        <v>3.5</v>
      </c>
      <c r="J513" s="61">
        <v>2</v>
      </c>
      <c r="K513" s="61">
        <v>1</v>
      </c>
      <c r="L513" s="61">
        <v>0</v>
      </c>
      <c r="M513" s="62">
        <v>0</v>
      </c>
      <c r="N513" s="75">
        <f t="shared" si="106"/>
        <v>20.125</v>
      </c>
      <c r="O513" s="60">
        <f t="shared" si="129"/>
        <v>0.67361111111111105</v>
      </c>
      <c r="P513" s="54">
        <f>Q513*PCUs!$B$2+R513*PCUs!$B$3+S513*PCUs!$B$4+T513*PCUs!$B$5</f>
        <v>9</v>
      </c>
      <c r="Q513" s="61">
        <v>9</v>
      </c>
      <c r="R513" s="61">
        <v>0</v>
      </c>
      <c r="S513" s="61">
        <v>0</v>
      </c>
      <c r="T513" s="62">
        <v>0</v>
      </c>
      <c r="U513" s="75">
        <f t="shared" si="110"/>
        <v>51.75</v>
      </c>
    </row>
    <row r="514" spans="1:21" ht="13.5" customHeight="1" x14ac:dyDescent="0.2">
      <c r="A514" s="60">
        <f t="shared" si="127"/>
        <v>0.67361111111111105</v>
      </c>
      <c r="B514" s="54">
        <f>C514*PCUs!$B$2+D514*PCUs!$B$3+E514*PCUs!$B$4+F514*PCUs!$B$5</f>
        <v>0</v>
      </c>
      <c r="C514" s="61"/>
      <c r="D514" s="61"/>
      <c r="E514" s="61"/>
      <c r="F514" s="62"/>
      <c r="G514" s="63">
        <f t="shared" si="105"/>
        <v>0</v>
      </c>
      <c r="H514" s="60">
        <f t="shared" si="128"/>
        <v>0.67361111111111105</v>
      </c>
      <c r="I514" s="54">
        <f>J514*PCUs!$B$2+K514*PCUs!$B$3+L514*PCUs!$B$4+M514*PCUs!$B$5</f>
        <v>0</v>
      </c>
      <c r="J514" s="61"/>
      <c r="K514" s="61"/>
      <c r="L514" s="61"/>
      <c r="M514" s="62"/>
      <c r="N514" s="75">
        <f t="shared" si="106"/>
        <v>0</v>
      </c>
      <c r="O514" s="60">
        <f t="shared" si="129"/>
        <v>0.67361111111111105</v>
      </c>
      <c r="P514" s="54">
        <f>Q514*PCUs!$B$2+R514*PCUs!$B$3+S514*PCUs!$B$4+T514*PCUs!$B$5</f>
        <v>0</v>
      </c>
      <c r="Q514" s="61"/>
      <c r="R514" s="61"/>
      <c r="S514" s="61"/>
      <c r="T514" s="62"/>
      <c r="U514" s="75">
        <f t="shared" si="110"/>
        <v>0</v>
      </c>
    </row>
    <row r="515" spans="1:21" ht="13.5" customHeight="1" x14ac:dyDescent="0.2">
      <c r="A515" s="60">
        <f t="shared" si="127"/>
        <v>0.67361111111111105</v>
      </c>
      <c r="B515" s="54">
        <f>C515*PCUs!$B$2+D515*PCUs!$B$3+E515*PCUs!$B$4+F515*PCUs!$B$5</f>
        <v>0</v>
      </c>
      <c r="C515" s="61"/>
      <c r="D515" s="61"/>
      <c r="E515" s="61"/>
      <c r="F515" s="62"/>
      <c r="G515" s="63">
        <f t="shared" si="105"/>
        <v>0</v>
      </c>
      <c r="H515" s="60">
        <f t="shared" si="128"/>
        <v>0.67361111111111105</v>
      </c>
      <c r="I515" s="54">
        <f>J515*PCUs!$B$2+K515*PCUs!$B$3+L515*PCUs!$B$4+M515*PCUs!$B$5</f>
        <v>0</v>
      </c>
      <c r="J515" s="61"/>
      <c r="K515" s="61"/>
      <c r="L515" s="61"/>
      <c r="M515" s="62"/>
      <c r="N515" s="75">
        <f t="shared" si="106"/>
        <v>0</v>
      </c>
      <c r="O515" s="60">
        <f t="shared" si="129"/>
        <v>0.67361111111111105</v>
      </c>
      <c r="P515" s="54">
        <f>Q515*PCUs!$B$2+R515*PCUs!$B$3+S515*PCUs!$B$4+T515*PCUs!$B$5</f>
        <v>0</v>
      </c>
      <c r="Q515" s="61"/>
      <c r="R515" s="61"/>
      <c r="S515" s="61"/>
      <c r="T515" s="62"/>
      <c r="U515" s="75">
        <f t="shared" si="110"/>
        <v>0</v>
      </c>
    </row>
    <row r="516" spans="1:21" ht="13.5" customHeight="1" x14ac:dyDescent="0.2">
      <c r="A516" s="60">
        <f t="shared" si="127"/>
        <v>0.67361111111111105</v>
      </c>
      <c r="B516" s="54">
        <f>C516*PCUs!$B$2+D516*PCUs!$B$3+E516*PCUs!$B$4+F516*PCUs!$B$5</f>
        <v>0</v>
      </c>
      <c r="C516" s="61"/>
      <c r="D516" s="61"/>
      <c r="E516" s="61"/>
      <c r="F516" s="62"/>
      <c r="G516" s="63">
        <f t="shared" si="105"/>
        <v>0</v>
      </c>
      <c r="H516" s="60">
        <f t="shared" si="128"/>
        <v>0.67361111111111105</v>
      </c>
      <c r="I516" s="54">
        <f>J516*PCUs!$B$2+K516*PCUs!$B$3+L516*PCUs!$B$4+M516*PCUs!$B$5</f>
        <v>0</v>
      </c>
      <c r="J516" s="61"/>
      <c r="K516" s="61"/>
      <c r="L516" s="61"/>
      <c r="M516" s="62"/>
      <c r="N516" s="75">
        <f t="shared" si="106"/>
        <v>0</v>
      </c>
      <c r="O516" s="60">
        <f t="shared" si="129"/>
        <v>0.67361111111111105</v>
      </c>
      <c r="P516" s="54">
        <f>Q516*PCUs!$B$2+R516*PCUs!$B$3+S516*PCUs!$B$4+T516*PCUs!$B$5</f>
        <v>0</v>
      </c>
      <c r="Q516" s="61"/>
      <c r="R516" s="61"/>
      <c r="S516" s="61"/>
      <c r="T516" s="62"/>
      <c r="U516" s="75">
        <f t="shared" si="110"/>
        <v>0</v>
      </c>
    </row>
    <row r="517" spans="1:21" ht="13.5" customHeight="1" x14ac:dyDescent="0.2">
      <c r="A517" s="60">
        <f t="shared" si="127"/>
        <v>0.67361111111111105</v>
      </c>
      <c r="B517" s="54">
        <f>C517*PCUs!$B$2+D517*PCUs!$B$3+E517*PCUs!$B$4+F517*PCUs!$B$5</f>
        <v>0</v>
      </c>
      <c r="C517" s="61"/>
      <c r="D517" s="61"/>
      <c r="E517" s="61"/>
      <c r="F517" s="62"/>
      <c r="G517" s="63">
        <f t="shared" si="105"/>
        <v>0</v>
      </c>
      <c r="H517" s="60">
        <f t="shared" si="128"/>
        <v>0.67361111111111105</v>
      </c>
      <c r="I517" s="54">
        <f>J517*PCUs!$B$2+K517*PCUs!$B$3+L517*PCUs!$B$4+M517*PCUs!$B$5</f>
        <v>0</v>
      </c>
      <c r="J517" s="61"/>
      <c r="K517" s="61"/>
      <c r="L517" s="61"/>
      <c r="M517" s="62"/>
      <c r="N517" s="75">
        <f t="shared" si="106"/>
        <v>0</v>
      </c>
      <c r="O517" s="60">
        <f t="shared" si="129"/>
        <v>0.67361111111111105</v>
      </c>
      <c r="P517" s="54">
        <f>Q517*PCUs!$B$2+R517*PCUs!$B$3+S517*PCUs!$B$4+T517*PCUs!$B$5</f>
        <v>0</v>
      </c>
      <c r="Q517" s="61"/>
      <c r="R517" s="61"/>
      <c r="S517" s="61"/>
      <c r="T517" s="62"/>
      <c r="U517" s="75">
        <f t="shared" si="110"/>
        <v>0</v>
      </c>
    </row>
    <row r="518" spans="1:21" ht="13.5" customHeight="1" x14ac:dyDescent="0.2">
      <c r="A518" s="60">
        <f t="shared" si="127"/>
        <v>0.67361111111111105</v>
      </c>
      <c r="B518" s="54">
        <f>C518*PCUs!$B$2+D518*PCUs!$B$3+E518*PCUs!$B$4+F518*PCUs!$B$5</f>
        <v>0</v>
      </c>
      <c r="C518" s="61"/>
      <c r="D518" s="61"/>
      <c r="E518" s="61"/>
      <c r="F518" s="62"/>
      <c r="G518" s="63">
        <f t="shared" si="105"/>
        <v>0</v>
      </c>
      <c r="H518" s="60">
        <f t="shared" si="128"/>
        <v>0.67361111111111105</v>
      </c>
      <c r="I518" s="54">
        <f>J518*PCUs!$B$2+K518*PCUs!$B$3+L518*PCUs!$B$4+M518*PCUs!$B$5</f>
        <v>0</v>
      </c>
      <c r="J518" s="61"/>
      <c r="K518" s="61"/>
      <c r="L518" s="61"/>
      <c r="M518" s="62"/>
      <c r="N518" s="75">
        <f t="shared" si="106"/>
        <v>0</v>
      </c>
      <c r="O518" s="60">
        <f t="shared" si="129"/>
        <v>0.67361111111111105</v>
      </c>
      <c r="P518" s="54">
        <f>Q518*PCUs!$B$2+R518*PCUs!$B$3+S518*PCUs!$B$4+T518*PCUs!$B$5</f>
        <v>0</v>
      </c>
      <c r="Q518" s="61"/>
      <c r="R518" s="61"/>
      <c r="S518" s="61"/>
      <c r="T518" s="62"/>
      <c r="U518" s="75">
        <f t="shared" si="110"/>
        <v>0</v>
      </c>
    </row>
    <row r="519" spans="1:21" ht="13.5" customHeight="1" x14ac:dyDescent="0.2">
      <c r="A519" s="60">
        <f t="shared" si="127"/>
        <v>0.67361111111111105</v>
      </c>
      <c r="B519" s="54">
        <f>C519*PCUs!$B$2+D519*PCUs!$B$3+E519*PCUs!$B$4+F519*PCUs!$B$5</f>
        <v>0</v>
      </c>
      <c r="C519" s="61"/>
      <c r="D519" s="61"/>
      <c r="E519" s="61"/>
      <c r="F519" s="62"/>
      <c r="G519" s="63">
        <f t="shared" si="105"/>
        <v>0</v>
      </c>
      <c r="H519" s="60">
        <f t="shared" si="128"/>
        <v>0.67361111111111105</v>
      </c>
      <c r="I519" s="54">
        <f>J519*PCUs!$B$2+K519*PCUs!$B$3+L519*PCUs!$B$4+M519*PCUs!$B$5</f>
        <v>0</v>
      </c>
      <c r="J519" s="61"/>
      <c r="K519" s="61"/>
      <c r="L519" s="61"/>
      <c r="M519" s="62"/>
      <c r="N519" s="75">
        <f t="shared" si="106"/>
        <v>0</v>
      </c>
      <c r="O519" s="60">
        <f t="shared" si="129"/>
        <v>0.67361111111111105</v>
      </c>
      <c r="P519" s="54">
        <f>Q519*PCUs!$B$2+R519*PCUs!$B$3+S519*PCUs!$B$4+T519*PCUs!$B$5</f>
        <v>0</v>
      </c>
      <c r="Q519" s="61"/>
      <c r="R519" s="61"/>
      <c r="S519" s="61"/>
      <c r="T519" s="62"/>
      <c r="U519" s="75">
        <f t="shared" si="110"/>
        <v>0</v>
      </c>
    </row>
    <row r="520" spans="1:21" ht="13.5" customHeight="1" x14ac:dyDescent="0.2">
      <c r="A520" s="60">
        <f t="shared" si="127"/>
        <v>0.67361111111111105</v>
      </c>
      <c r="B520" s="54">
        <f>C520*PCUs!$B$2+D520*PCUs!$B$3+E520*PCUs!$B$4+F520*PCUs!$B$5</f>
        <v>0</v>
      </c>
      <c r="C520" s="61"/>
      <c r="D520" s="61"/>
      <c r="E520" s="61"/>
      <c r="F520" s="62"/>
      <c r="G520" s="63">
        <f t="shared" si="105"/>
        <v>0</v>
      </c>
      <c r="H520" s="60">
        <f t="shared" si="128"/>
        <v>0.67361111111111105</v>
      </c>
      <c r="I520" s="54">
        <f>J520*PCUs!$B$2+K520*PCUs!$B$3+L520*PCUs!$B$4+M520*PCUs!$B$5</f>
        <v>0</v>
      </c>
      <c r="J520" s="61"/>
      <c r="K520" s="61"/>
      <c r="L520" s="61"/>
      <c r="M520" s="62"/>
      <c r="N520" s="75">
        <f t="shared" si="106"/>
        <v>0</v>
      </c>
      <c r="O520" s="60">
        <f t="shared" si="129"/>
        <v>0.67361111111111105</v>
      </c>
      <c r="P520" s="54">
        <f>Q520*PCUs!$B$2+R520*PCUs!$B$3+S520*PCUs!$B$4+T520*PCUs!$B$5</f>
        <v>0</v>
      </c>
      <c r="Q520" s="61"/>
      <c r="R520" s="61"/>
      <c r="S520" s="61"/>
      <c r="T520" s="62"/>
      <c r="U520" s="75">
        <f t="shared" si="110"/>
        <v>0</v>
      </c>
    </row>
    <row r="521" spans="1:21" ht="13.5" customHeight="1" x14ac:dyDescent="0.2">
      <c r="A521" s="60">
        <f t="shared" si="127"/>
        <v>0.67361111111111105</v>
      </c>
      <c r="B521" s="65">
        <f>C521*PCUs!$B$2+D521*PCUs!$B$3+E521*PCUs!$B$4+F521*PCUs!$B$5</f>
        <v>0</v>
      </c>
      <c r="C521" s="66"/>
      <c r="D521" s="66"/>
      <c r="E521" s="66"/>
      <c r="F521" s="67"/>
      <c r="G521" s="68">
        <f t="shared" si="105"/>
        <v>0</v>
      </c>
      <c r="H521" s="60">
        <f t="shared" si="128"/>
        <v>0.67361111111111105</v>
      </c>
      <c r="I521" s="65">
        <f>J521*PCUs!$B$2+K521*PCUs!$B$3+L521*PCUs!$B$4+M521*PCUs!$B$5</f>
        <v>0</v>
      </c>
      <c r="J521" s="66"/>
      <c r="K521" s="66"/>
      <c r="L521" s="66"/>
      <c r="M521" s="67"/>
      <c r="N521" s="76">
        <f t="shared" si="106"/>
        <v>0</v>
      </c>
      <c r="O521" s="60">
        <f t="shared" si="129"/>
        <v>0.67361111111111105</v>
      </c>
      <c r="P521" s="65">
        <f>Q521*PCUs!$B$2+R521*PCUs!$B$3+S521*PCUs!$B$4+T521*PCUs!$B$5</f>
        <v>0</v>
      </c>
      <c r="Q521" s="66"/>
      <c r="R521" s="66"/>
      <c r="S521" s="66"/>
      <c r="T521" s="67"/>
      <c r="U521" s="76">
        <f t="shared" si="110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6</v>
      </c>
      <c r="C522" s="24">
        <f>VLOOKUP(B522,B510:F521,2,FALSE)</f>
        <v>6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05"/>
        <v>34.5</v>
      </c>
      <c r="H522" s="70">
        <f>H521</f>
        <v>0.67361111111111105</v>
      </c>
      <c r="I522" s="54">
        <f>MAX(I510:I521)</f>
        <v>3.5</v>
      </c>
      <c r="J522" s="24">
        <f>VLOOKUP(I522,I510:M521,2,FALSE)</f>
        <v>2</v>
      </c>
      <c r="K522" s="24">
        <f>VLOOKUP(I522,I510:M521,3,FALSE)</f>
        <v>1</v>
      </c>
      <c r="L522" s="24">
        <f>VLOOKUP(I522,I510:M521,4,FALSE)</f>
        <v>0</v>
      </c>
      <c r="M522" s="69">
        <f>VLOOKUP(I522,I510:M521,5,FALSE)</f>
        <v>0</v>
      </c>
      <c r="N522" s="75">
        <f t="shared" si="106"/>
        <v>20.125</v>
      </c>
      <c r="O522" s="70">
        <f>O521</f>
        <v>0.67361111111111105</v>
      </c>
      <c r="P522" s="54">
        <f>MAX(P510:P521)</f>
        <v>9</v>
      </c>
      <c r="Q522" s="24">
        <f>VLOOKUP(P522,P510:T521,2,FALSE)</f>
        <v>9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10"/>
        <v>51.75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0</v>
      </c>
      <c r="C523" s="57">
        <v>0</v>
      </c>
      <c r="D523" s="57">
        <v>0</v>
      </c>
      <c r="E523" s="57">
        <v>0</v>
      </c>
      <c r="F523" s="58">
        <v>0</v>
      </c>
      <c r="G523" s="59">
        <f t="shared" si="105"/>
        <v>0</v>
      </c>
      <c r="H523" s="55">
        <f>H521+"00:05"</f>
        <v>0.67708333333333326</v>
      </c>
      <c r="I523" s="56">
        <f>J523*PCUs!$B$2+K523*PCUs!$B$3+L523*PCUs!$B$4+M523*PCUs!$B$5</f>
        <v>3</v>
      </c>
      <c r="J523" s="57">
        <v>3</v>
      </c>
      <c r="K523" s="57">
        <v>0</v>
      </c>
      <c r="L523" s="57">
        <v>0</v>
      </c>
      <c r="M523" s="58">
        <v>0</v>
      </c>
      <c r="N523" s="35">
        <f t="shared" si="106"/>
        <v>17.25</v>
      </c>
      <c r="O523" s="55">
        <f>O521+"00:05"</f>
        <v>0.67708333333333326</v>
      </c>
      <c r="P523" s="56">
        <f>Q523*PCUs!$B$2+R523*PCUs!$B$3+S523*PCUs!$B$4+T523*PCUs!$B$5</f>
        <v>6</v>
      </c>
      <c r="Q523" s="57">
        <v>6</v>
      </c>
      <c r="R523" s="57">
        <v>0</v>
      </c>
      <c r="S523" s="57">
        <v>0</v>
      </c>
      <c r="T523" s="58">
        <v>0</v>
      </c>
      <c r="U523" s="35">
        <f t="shared" si="110"/>
        <v>34.5</v>
      </c>
    </row>
    <row r="524" spans="1:21" ht="13.5" customHeight="1" x14ac:dyDescent="0.2">
      <c r="A524" s="60">
        <f t="shared" ref="A524:A534" si="130">A523</f>
        <v>0.67708333333333326</v>
      </c>
      <c r="B524" s="54">
        <f>C524*PCUs!$B$2+D524*PCUs!$B$3+E524*PCUs!$B$4+F524*PCUs!$B$5</f>
        <v>10</v>
      </c>
      <c r="C524" s="61">
        <v>10</v>
      </c>
      <c r="D524" s="61">
        <v>0</v>
      </c>
      <c r="E524" s="61">
        <v>0</v>
      </c>
      <c r="F524" s="62">
        <v>0</v>
      </c>
      <c r="G524" s="63">
        <f t="shared" si="105"/>
        <v>57.5</v>
      </c>
      <c r="H524" s="60">
        <f t="shared" ref="H524:H534" si="131">H523</f>
        <v>0.67708333333333326</v>
      </c>
      <c r="I524" s="54">
        <f>J524*PCUs!$B$2+K524*PCUs!$B$3+L524*PCUs!$B$4+M524*PCUs!$B$5</f>
        <v>2</v>
      </c>
      <c r="J524" s="61">
        <v>2</v>
      </c>
      <c r="K524" s="61">
        <v>0</v>
      </c>
      <c r="L524" s="61">
        <v>0</v>
      </c>
      <c r="M524" s="62">
        <v>0</v>
      </c>
      <c r="N524" s="75">
        <f t="shared" si="106"/>
        <v>11.5</v>
      </c>
      <c r="O524" s="60">
        <f t="shared" ref="O524:O534" si="132">O523</f>
        <v>0.67708333333333326</v>
      </c>
      <c r="P524" s="54">
        <f>Q524*PCUs!$B$2+R524*PCUs!$B$3+S524*PCUs!$B$4+T524*PCUs!$B$5</f>
        <v>7</v>
      </c>
      <c r="Q524" s="61">
        <v>7</v>
      </c>
      <c r="R524" s="61">
        <v>0</v>
      </c>
      <c r="S524" s="61">
        <v>0</v>
      </c>
      <c r="T524" s="62">
        <v>0</v>
      </c>
      <c r="U524" s="75">
        <f t="shared" si="110"/>
        <v>40.25</v>
      </c>
    </row>
    <row r="525" spans="1:21" ht="13.5" customHeight="1" x14ac:dyDescent="0.2">
      <c r="A525" s="60">
        <f t="shared" si="130"/>
        <v>0.67708333333333326</v>
      </c>
      <c r="B525" s="54">
        <f>C525*PCUs!$B$2+D525*PCUs!$B$3+E525*PCUs!$B$4+F525*PCUs!$B$5</f>
        <v>5</v>
      </c>
      <c r="C525" s="61">
        <v>5</v>
      </c>
      <c r="D525" s="61">
        <v>0</v>
      </c>
      <c r="E525" s="61">
        <v>0</v>
      </c>
      <c r="F525" s="62">
        <v>0</v>
      </c>
      <c r="G525" s="63">
        <f t="shared" si="105"/>
        <v>28.75</v>
      </c>
      <c r="H525" s="60">
        <f t="shared" si="131"/>
        <v>0.67708333333333326</v>
      </c>
      <c r="I525" s="54">
        <f>J525*PCUs!$B$2+K525*PCUs!$B$3+L525*PCUs!$B$4+M525*PCUs!$B$5</f>
        <v>3</v>
      </c>
      <c r="J525" s="61">
        <v>3</v>
      </c>
      <c r="K525" s="61">
        <v>0</v>
      </c>
      <c r="L525" s="61">
        <v>0</v>
      </c>
      <c r="M525" s="62">
        <v>0</v>
      </c>
      <c r="N525" s="75">
        <f t="shared" si="106"/>
        <v>17.25</v>
      </c>
      <c r="O525" s="60">
        <f t="shared" si="132"/>
        <v>0.67708333333333326</v>
      </c>
      <c r="P525" s="54">
        <f>Q525*PCUs!$B$2+R525*PCUs!$B$3+S525*PCUs!$B$4+T525*PCUs!$B$5</f>
        <v>8</v>
      </c>
      <c r="Q525" s="61">
        <v>8</v>
      </c>
      <c r="R525" s="61">
        <v>0</v>
      </c>
      <c r="S525" s="61">
        <v>0</v>
      </c>
      <c r="T525" s="62">
        <v>0</v>
      </c>
      <c r="U525" s="75">
        <f t="shared" si="110"/>
        <v>46</v>
      </c>
    </row>
    <row r="526" spans="1:21" ht="13.5" customHeight="1" x14ac:dyDescent="0.2">
      <c r="A526" s="60">
        <f t="shared" si="130"/>
        <v>0.67708333333333326</v>
      </c>
      <c r="B526" s="54">
        <f>C526*PCUs!$B$2+D526*PCUs!$B$3+E526*PCUs!$B$4+F526*PCUs!$B$5</f>
        <v>2</v>
      </c>
      <c r="C526" s="61">
        <v>2</v>
      </c>
      <c r="D526" s="61">
        <v>0</v>
      </c>
      <c r="E526" s="61">
        <v>0</v>
      </c>
      <c r="F526" s="62">
        <v>0</v>
      </c>
      <c r="G526" s="63">
        <f t="shared" si="105"/>
        <v>11.5</v>
      </c>
      <c r="H526" s="60">
        <f t="shared" si="131"/>
        <v>0.67708333333333326</v>
      </c>
      <c r="I526" s="54">
        <f>J526*PCUs!$B$2+K526*PCUs!$B$3+L526*PCUs!$B$4+M526*PCUs!$B$5</f>
        <v>2</v>
      </c>
      <c r="J526" s="61">
        <v>2</v>
      </c>
      <c r="K526" s="61">
        <v>0</v>
      </c>
      <c r="L526" s="61">
        <v>0</v>
      </c>
      <c r="M526" s="62">
        <v>0</v>
      </c>
      <c r="N526" s="75">
        <f t="shared" si="106"/>
        <v>11.5</v>
      </c>
      <c r="O526" s="60">
        <f t="shared" si="132"/>
        <v>0.67708333333333326</v>
      </c>
      <c r="P526" s="54">
        <f>Q526*PCUs!$B$2+R526*PCUs!$B$3+S526*PCUs!$B$4+T526*PCUs!$B$5</f>
        <v>6</v>
      </c>
      <c r="Q526" s="61">
        <v>6</v>
      </c>
      <c r="R526" s="61">
        <v>0</v>
      </c>
      <c r="S526" s="61">
        <v>0</v>
      </c>
      <c r="T526" s="62">
        <v>0</v>
      </c>
      <c r="U526" s="75">
        <f t="shared" si="110"/>
        <v>34.5</v>
      </c>
    </row>
    <row r="527" spans="1:21" ht="13.5" customHeight="1" x14ac:dyDescent="0.2">
      <c r="A527" s="60">
        <f t="shared" si="130"/>
        <v>0.67708333333333326</v>
      </c>
      <c r="B527" s="54">
        <f>C527*PCUs!$B$2+D527*PCUs!$B$3+E527*PCUs!$B$4+F527*PCUs!$B$5</f>
        <v>0</v>
      </c>
      <c r="C527" s="61"/>
      <c r="D527" s="61"/>
      <c r="E527" s="61"/>
      <c r="F527" s="62"/>
      <c r="G527" s="63">
        <f t="shared" si="105"/>
        <v>0</v>
      </c>
      <c r="H527" s="60">
        <f t="shared" si="131"/>
        <v>0.67708333333333326</v>
      </c>
      <c r="I527" s="54">
        <f>J527*PCUs!$B$2+K527*PCUs!$B$3+L527*PCUs!$B$4+M527*PCUs!$B$5</f>
        <v>0</v>
      </c>
      <c r="J527" s="61"/>
      <c r="K527" s="61"/>
      <c r="L527" s="61"/>
      <c r="M527" s="62"/>
      <c r="N527" s="75">
        <f t="shared" si="106"/>
        <v>0</v>
      </c>
      <c r="O527" s="60">
        <f t="shared" si="132"/>
        <v>0.67708333333333326</v>
      </c>
      <c r="P527" s="54">
        <f>Q527*PCUs!$B$2+R527*PCUs!$B$3+S527*PCUs!$B$4+T527*PCUs!$B$5</f>
        <v>0</v>
      </c>
      <c r="Q527" s="61"/>
      <c r="R527" s="61"/>
      <c r="S527" s="61"/>
      <c r="T527" s="62"/>
      <c r="U527" s="75">
        <f t="shared" si="110"/>
        <v>0</v>
      </c>
    </row>
    <row r="528" spans="1:21" ht="13.5" customHeight="1" x14ac:dyDescent="0.2">
      <c r="A528" s="60">
        <f t="shared" si="130"/>
        <v>0.67708333333333326</v>
      </c>
      <c r="B528" s="54">
        <f>C528*PCUs!$B$2+D528*PCUs!$B$3+E528*PCUs!$B$4+F528*PCUs!$B$5</f>
        <v>0</v>
      </c>
      <c r="C528" s="61"/>
      <c r="D528" s="61"/>
      <c r="E528" s="61"/>
      <c r="F528" s="62"/>
      <c r="G528" s="63">
        <f t="shared" si="105"/>
        <v>0</v>
      </c>
      <c r="H528" s="60">
        <f t="shared" si="131"/>
        <v>0.67708333333333326</v>
      </c>
      <c r="I528" s="54">
        <f>J528*PCUs!$B$2+K528*PCUs!$B$3+L528*PCUs!$B$4+M528*PCUs!$B$5</f>
        <v>0</v>
      </c>
      <c r="J528" s="61"/>
      <c r="K528" s="61"/>
      <c r="L528" s="61"/>
      <c r="M528" s="62"/>
      <c r="N528" s="75">
        <f t="shared" si="106"/>
        <v>0</v>
      </c>
      <c r="O528" s="60">
        <f t="shared" si="132"/>
        <v>0.67708333333333326</v>
      </c>
      <c r="P528" s="54">
        <f>Q528*PCUs!$B$2+R528*PCUs!$B$3+S528*PCUs!$B$4+T528*PCUs!$B$5</f>
        <v>0</v>
      </c>
      <c r="Q528" s="61"/>
      <c r="R528" s="61"/>
      <c r="S528" s="61"/>
      <c r="T528" s="62"/>
      <c r="U528" s="75">
        <f t="shared" si="110"/>
        <v>0</v>
      </c>
    </row>
    <row r="529" spans="1:21" ht="13.5" customHeight="1" x14ac:dyDescent="0.2">
      <c r="A529" s="60">
        <f t="shared" si="130"/>
        <v>0.67708333333333326</v>
      </c>
      <c r="B529" s="54">
        <f>C529*PCUs!$B$2+D529*PCUs!$B$3+E529*PCUs!$B$4+F529*PCUs!$B$5</f>
        <v>0</v>
      </c>
      <c r="C529" s="61"/>
      <c r="D529" s="61"/>
      <c r="E529" s="61"/>
      <c r="F529" s="62"/>
      <c r="G529" s="63">
        <f t="shared" si="105"/>
        <v>0</v>
      </c>
      <c r="H529" s="60">
        <f t="shared" si="131"/>
        <v>0.67708333333333326</v>
      </c>
      <c r="I529" s="54">
        <f>J529*PCUs!$B$2+K529*PCUs!$B$3+L529*PCUs!$B$4+M529*PCUs!$B$5</f>
        <v>0</v>
      </c>
      <c r="J529" s="61"/>
      <c r="K529" s="61"/>
      <c r="L529" s="61"/>
      <c r="M529" s="62"/>
      <c r="N529" s="75">
        <f t="shared" si="106"/>
        <v>0</v>
      </c>
      <c r="O529" s="60">
        <f t="shared" si="132"/>
        <v>0.67708333333333326</v>
      </c>
      <c r="P529" s="54">
        <f>Q529*PCUs!$B$2+R529*PCUs!$B$3+S529*PCUs!$B$4+T529*PCUs!$B$5</f>
        <v>0</v>
      </c>
      <c r="Q529" s="61"/>
      <c r="R529" s="61"/>
      <c r="S529" s="61"/>
      <c r="T529" s="62"/>
      <c r="U529" s="75">
        <f t="shared" si="110"/>
        <v>0</v>
      </c>
    </row>
    <row r="530" spans="1:21" ht="13.5" customHeight="1" x14ac:dyDescent="0.2">
      <c r="A530" s="60">
        <f t="shared" si="130"/>
        <v>0.67708333333333326</v>
      </c>
      <c r="B530" s="54">
        <f>C530*PCUs!$B$2+D530*PCUs!$B$3+E530*PCUs!$B$4+F530*PCUs!$B$5</f>
        <v>0</v>
      </c>
      <c r="C530" s="61"/>
      <c r="D530" s="61"/>
      <c r="E530" s="61"/>
      <c r="F530" s="62"/>
      <c r="G530" s="63">
        <f t="shared" si="105"/>
        <v>0</v>
      </c>
      <c r="H530" s="60">
        <f t="shared" si="131"/>
        <v>0.67708333333333326</v>
      </c>
      <c r="I530" s="54">
        <f>J530*PCUs!$B$2+K530*PCUs!$B$3+L530*PCUs!$B$4+M530*PCUs!$B$5</f>
        <v>0</v>
      </c>
      <c r="J530" s="61"/>
      <c r="K530" s="61"/>
      <c r="L530" s="61"/>
      <c r="M530" s="62"/>
      <c r="N530" s="75">
        <f t="shared" si="106"/>
        <v>0</v>
      </c>
      <c r="O530" s="60">
        <f t="shared" si="132"/>
        <v>0.67708333333333326</v>
      </c>
      <c r="P530" s="54">
        <f>Q530*PCUs!$B$2+R530*PCUs!$B$3+S530*PCUs!$B$4+T530*PCUs!$B$5</f>
        <v>0</v>
      </c>
      <c r="Q530" s="61"/>
      <c r="R530" s="61"/>
      <c r="S530" s="61"/>
      <c r="T530" s="62"/>
      <c r="U530" s="75">
        <f t="shared" si="110"/>
        <v>0</v>
      </c>
    </row>
    <row r="531" spans="1:21" ht="13.5" customHeight="1" x14ac:dyDescent="0.2">
      <c r="A531" s="60">
        <f t="shared" si="130"/>
        <v>0.67708333333333326</v>
      </c>
      <c r="B531" s="54">
        <f>C531*PCUs!$B$2+D531*PCUs!$B$3+E531*PCUs!$B$4+F531*PCUs!$B$5</f>
        <v>0</v>
      </c>
      <c r="C531" s="61"/>
      <c r="D531" s="61"/>
      <c r="E531" s="61"/>
      <c r="F531" s="62"/>
      <c r="G531" s="63">
        <f t="shared" si="105"/>
        <v>0</v>
      </c>
      <c r="H531" s="60">
        <f t="shared" si="131"/>
        <v>0.67708333333333326</v>
      </c>
      <c r="I531" s="54">
        <f>J531*PCUs!$B$2+K531*PCUs!$B$3+L531*PCUs!$B$4+M531*PCUs!$B$5</f>
        <v>0</v>
      </c>
      <c r="J531" s="61"/>
      <c r="K531" s="61"/>
      <c r="L531" s="61"/>
      <c r="M531" s="62"/>
      <c r="N531" s="75">
        <f t="shared" si="106"/>
        <v>0</v>
      </c>
      <c r="O531" s="60">
        <f t="shared" si="132"/>
        <v>0.67708333333333326</v>
      </c>
      <c r="P531" s="54">
        <f>Q531*PCUs!$B$2+R531*PCUs!$B$3+S531*PCUs!$B$4+T531*PCUs!$B$5</f>
        <v>0</v>
      </c>
      <c r="Q531" s="61"/>
      <c r="R531" s="61"/>
      <c r="S531" s="61"/>
      <c r="T531" s="62"/>
      <c r="U531" s="75">
        <f t="shared" si="110"/>
        <v>0</v>
      </c>
    </row>
    <row r="532" spans="1:21" ht="13.5" customHeight="1" x14ac:dyDescent="0.2">
      <c r="A532" s="60">
        <f t="shared" si="130"/>
        <v>0.67708333333333326</v>
      </c>
      <c r="B532" s="54">
        <f>C532*PCUs!$B$2+D532*PCUs!$B$3+E532*PCUs!$B$4+F532*PCUs!$B$5</f>
        <v>0</v>
      </c>
      <c r="C532" s="61"/>
      <c r="D532" s="61"/>
      <c r="E532" s="61"/>
      <c r="F532" s="62"/>
      <c r="G532" s="63">
        <f t="shared" si="105"/>
        <v>0</v>
      </c>
      <c r="H532" s="60">
        <f t="shared" si="131"/>
        <v>0.67708333333333326</v>
      </c>
      <c r="I532" s="54">
        <f>J532*PCUs!$B$2+K532*PCUs!$B$3+L532*PCUs!$B$4+M532*PCUs!$B$5</f>
        <v>0</v>
      </c>
      <c r="J532" s="61"/>
      <c r="K532" s="61"/>
      <c r="L532" s="61"/>
      <c r="M532" s="62"/>
      <c r="N532" s="75">
        <f t="shared" si="106"/>
        <v>0</v>
      </c>
      <c r="O532" s="60">
        <f t="shared" si="132"/>
        <v>0.67708333333333326</v>
      </c>
      <c r="P532" s="54">
        <f>Q532*PCUs!$B$2+R532*PCUs!$B$3+S532*PCUs!$B$4+T532*PCUs!$B$5</f>
        <v>0</v>
      </c>
      <c r="Q532" s="61"/>
      <c r="R532" s="61"/>
      <c r="S532" s="61"/>
      <c r="T532" s="62"/>
      <c r="U532" s="75">
        <f t="shared" si="110"/>
        <v>0</v>
      </c>
    </row>
    <row r="533" spans="1:21" ht="13.5" customHeight="1" x14ac:dyDescent="0.2">
      <c r="A533" s="60">
        <f t="shared" si="130"/>
        <v>0.67708333333333326</v>
      </c>
      <c r="B533" s="54">
        <f>C533*PCUs!$B$2+D533*PCUs!$B$3+E533*PCUs!$B$4+F533*PCUs!$B$5</f>
        <v>0</v>
      </c>
      <c r="C533" s="61"/>
      <c r="D533" s="61"/>
      <c r="E533" s="61"/>
      <c r="F533" s="62"/>
      <c r="G533" s="63">
        <f t="shared" ref="G533:G596" si="133">B533*5.75</f>
        <v>0</v>
      </c>
      <c r="H533" s="60">
        <f t="shared" si="131"/>
        <v>0.67708333333333326</v>
      </c>
      <c r="I533" s="54">
        <f>J533*PCUs!$B$2+K533*PCUs!$B$3+L533*PCUs!$B$4+M533*PCUs!$B$5</f>
        <v>0</v>
      </c>
      <c r="J533" s="61"/>
      <c r="K533" s="61"/>
      <c r="L533" s="61"/>
      <c r="M533" s="62"/>
      <c r="N533" s="75">
        <f t="shared" ref="N533:N596" si="134">I533*5.75</f>
        <v>0</v>
      </c>
      <c r="O533" s="60">
        <f t="shared" si="132"/>
        <v>0.67708333333333326</v>
      </c>
      <c r="P533" s="54">
        <f>Q533*PCUs!$B$2+R533*PCUs!$B$3+S533*PCUs!$B$4+T533*PCUs!$B$5</f>
        <v>0</v>
      </c>
      <c r="Q533" s="61"/>
      <c r="R533" s="61"/>
      <c r="S533" s="61"/>
      <c r="T533" s="62"/>
      <c r="U533" s="75">
        <f t="shared" si="110"/>
        <v>0</v>
      </c>
    </row>
    <row r="534" spans="1:21" ht="13.5" customHeight="1" x14ac:dyDescent="0.2">
      <c r="A534" s="60">
        <f t="shared" si="130"/>
        <v>0.67708333333333326</v>
      </c>
      <c r="B534" s="65">
        <f>C534*PCUs!$B$2+D534*PCUs!$B$3+E534*PCUs!$B$4+F534*PCUs!$B$5</f>
        <v>0</v>
      </c>
      <c r="C534" s="66"/>
      <c r="D534" s="66"/>
      <c r="E534" s="66"/>
      <c r="F534" s="67"/>
      <c r="G534" s="68">
        <f t="shared" si="133"/>
        <v>0</v>
      </c>
      <c r="H534" s="60">
        <f t="shared" si="131"/>
        <v>0.67708333333333326</v>
      </c>
      <c r="I534" s="65">
        <f>J534*PCUs!$B$2+K534*PCUs!$B$3+L534*PCUs!$B$4+M534*PCUs!$B$5</f>
        <v>0</v>
      </c>
      <c r="J534" s="66"/>
      <c r="K534" s="66"/>
      <c r="L534" s="66"/>
      <c r="M534" s="67"/>
      <c r="N534" s="76">
        <f t="shared" si="134"/>
        <v>0</v>
      </c>
      <c r="O534" s="60">
        <f t="shared" si="132"/>
        <v>0.67708333333333326</v>
      </c>
      <c r="P534" s="65">
        <f>Q534*PCUs!$B$2+R534*PCUs!$B$3+S534*PCUs!$B$4+T534*PCUs!$B$5</f>
        <v>0</v>
      </c>
      <c r="Q534" s="66"/>
      <c r="R534" s="66"/>
      <c r="S534" s="66"/>
      <c r="T534" s="67"/>
      <c r="U534" s="76">
        <f t="shared" si="110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10</v>
      </c>
      <c r="C535" s="24">
        <f>VLOOKUP(B535,B523:F534,2,FALSE)</f>
        <v>10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33"/>
        <v>57.5</v>
      </c>
      <c r="H535" s="70">
        <f>H534</f>
        <v>0.67708333333333326</v>
      </c>
      <c r="I535" s="54">
        <f>MAX(I523:I534)</f>
        <v>3</v>
      </c>
      <c r="J535" s="24">
        <f>VLOOKUP(I535,I523:M534,2,FALSE)</f>
        <v>3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si="134"/>
        <v>17.25</v>
      </c>
      <c r="O535" s="70">
        <f>O534</f>
        <v>0.67708333333333326</v>
      </c>
      <c r="P535" s="54">
        <f>MAX(P523:P534)</f>
        <v>8</v>
      </c>
      <c r="Q535" s="24">
        <f>VLOOKUP(P535,P523:T534,2,FALSE)</f>
        <v>8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10"/>
        <v>46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5</v>
      </c>
      <c r="C536" s="57">
        <v>5</v>
      </c>
      <c r="D536" s="57">
        <v>0</v>
      </c>
      <c r="E536" s="57">
        <v>0</v>
      </c>
      <c r="F536" s="58">
        <v>0</v>
      </c>
      <c r="G536" s="59">
        <f t="shared" si="133"/>
        <v>28.75</v>
      </c>
      <c r="H536" s="55">
        <f>H534+"00:05"</f>
        <v>0.68055555555555547</v>
      </c>
      <c r="I536" s="56">
        <f>J536*PCUs!$B$2+K536*PCUs!$B$3+L536*PCUs!$B$4+M536*PCUs!$B$5</f>
        <v>2</v>
      </c>
      <c r="J536" s="57">
        <v>2</v>
      </c>
      <c r="K536" s="57">
        <v>0</v>
      </c>
      <c r="L536" s="57">
        <v>0</v>
      </c>
      <c r="M536" s="58">
        <v>0</v>
      </c>
      <c r="N536" s="35">
        <f t="shared" si="134"/>
        <v>11.5</v>
      </c>
      <c r="O536" s="55">
        <f>O534+"00:05"</f>
        <v>0.68055555555555547</v>
      </c>
      <c r="P536" s="56">
        <f>Q536*PCUs!$B$2+R536*PCUs!$B$3+S536*PCUs!$B$4+T536*PCUs!$B$5</f>
        <v>9</v>
      </c>
      <c r="Q536" s="57">
        <v>9</v>
      </c>
      <c r="R536" s="57">
        <v>0</v>
      </c>
      <c r="S536" s="57">
        <v>0</v>
      </c>
      <c r="T536" s="58">
        <v>0</v>
      </c>
      <c r="U536" s="35">
        <f t="shared" si="110"/>
        <v>51.75</v>
      </c>
    </row>
    <row r="537" spans="1:21" ht="13.5" customHeight="1" x14ac:dyDescent="0.2">
      <c r="A537" s="60">
        <f t="shared" ref="A537:A547" si="135">A536</f>
        <v>0.68055555555555547</v>
      </c>
      <c r="B537" s="54">
        <f>C537*PCUs!$B$2+D537*PCUs!$B$3+E537*PCUs!$B$4+F537*PCUs!$B$5</f>
        <v>5</v>
      </c>
      <c r="C537" s="61">
        <v>5</v>
      </c>
      <c r="D537" s="61">
        <v>0</v>
      </c>
      <c r="E537" s="61">
        <v>0</v>
      </c>
      <c r="F537" s="62">
        <v>0</v>
      </c>
      <c r="G537" s="63">
        <f t="shared" si="133"/>
        <v>28.75</v>
      </c>
      <c r="H537" s="60">
        <f t="shared" ref="H537:H547" si="136">H536</f>
        <v>0.68055555555555547</v>
      </c>
      <c r="I537" s="54">
        <f>J537*PCUs!$B$2+K537*PCUs!$B$3+L537*PCUs!$B$4+M537*PCUs!$B$5</f>
        <v>3</v>
      </c>
      <c r="J537" s="61">
        <v>3</v>
      </c>
      <c r="K537" s="61">
        <v>0</v>
      </c>
      <c r="L537" s="61">
        <v>0</v>
      </c>
      <c r="M537" s="62">
        <v>0</v>
      </c>
      <c r="N537" s="75">
        <f t="shared" si="134"/>
        <v>17.25</v>
      </c>
      <c r="O537" s="60">
        <f t="shared" ref="O537:O547" si="137">O536</f>
        <v>0.68055555555555547</v>
      </c>
      <c r="P537" s="54">
        <f>Q537*PCUs!$B$2+R537*PCUs!$B$3+S537*PCUs!$B$4+T537*PCUs!$B$5</f>
        <v>13</v>
      </c>
      <c r="Q537" s="61">
        <v>13</v>
      </c>
      <c r="R537" s="61">
        <v>0</v>
      </c>
      <c r="S537" s="61">
        <v>0</v>
      </c>
      <c r="T537" s="62">
        <v>0</v>
      </c>
      <c r="U537" s="75">
        <f t="shared" si="110"/>
        <v>74.75</v>
      </c>
    </row>
    <row r="538" spans="1:21" ht="13.5" customHeight="1" x14ac:dyDescent="0.2">
      <c r="A538" s="60">
        <f t="shared" si="135"/>
        <v>0.68055555555555547</v>
      </c>
      <c r="B538" s="54">
        <f>C538*PCUs!$B$2+D538*PCUs!$B$3+E538*PCUs!$B$4+F538*PCUs!$B$5</f>
        <v>3.5</v>
      </c>
      <c r="C538" s="61">
        <v>2</v>
      </c>
      <c r="D538" s="61">
        <v>1</v>
      </c>
      <c r="E538" s="61">
        <v>0</v>
      </c>
      <c r="F538" s="62">
        <v>0</v>
      </c>
      <c r="G538" s="63">
        <f t="shared" si="133"/>
        <v>20.125</v>
      </c>
      <c r="H538" s="60">
        <f t="shared" si="136"/>
        <v>0.68055555555555547</v>
      </c>
      <c r="I538" s="54">
        <f>J538*PCUs!$B$2+K538*PCUs!$B$3+L538*PCUs!$B$4+M538*PCUs!$B$5</f>
        <v>2</v>
      </c>
      <c r="J538" s="61">
        <v>2</v>
      </c>
      <c r="K538" s="61">
        <v>0</v>
      </c>
      <c r="L538" s="61">
        <v>0</v>
      </c>
      <c r="M538" s="62">
        <v>0</v>
      </c>
      <c r="N538" s="75">
        <f t="shared" si="134"/>
        <v>11.5</v>
      </c>
      <c r="O538" s="60">
        <f t="shared" si="137"/>
        <v>0.68055555555555547</v>
      </c>
      <c r="P538" s="54">
        <f>Q538*PCUs!$B$2+R538*PCUs!$B$3+S538*PCUs!$B$4+T538*PCUs!$B$5</f>
        <v>11</v>
      </c>
      <c r="Q538" s="61">
        <v>11</v>
      </c>
      <c r="R538" s="61">
        <v>0</v>
      </c>
      <c r="S538" s="61">
        <v>0</v>
      </c>
      <c r="T538" s="62">
        <v>0</v>
      </c>
      <c r="U538" s="75">
        <f t="shared" si="110"/>
        <v>63.25</v>
      </c>
    </row>
    <row r="539" spans="1:21" ht="13.5" customHeight="1" x14ac:dyDescent="0.2">
      <c r="A539" s="60">
        <f t="shared" si="135"/>
        <v>0.68055555555555547</v>
      </c>
      <c r="B539" s="54">
        <f>C539*PCUs!$B$2+D539*PCUs!$B$3+E539*PCUs!$B$4+F539*PCUs!$B$5</f>
        <v>0</v>
      </c>
      <c r="C539" s="61"/>
      <c r="D539" s="61"/>
      <c r="E539" s="61"/>
      <c r="F539" s="62"/>
      <c r="G539" s="63">
        <f t="shared" si="133"/>
        <v>0</v>
      </c>
      <c r="H539" s="60">
        <f t="shared" si="136"/>
        <v>0.68055555555555547</v>
      </c>
      <c r="I539" s="54">
        <f>J539*PCUs!$B$2+K539*PCUs!$B$3+L539*PCUs!$B$4+M539*PCUs!$B$5</f>
        <v>0</v>
      </c>
      <c r="J539" s="61"/>
      <c r="K539" s="61"/>
      <c r="L539" s="61"/>
      <c r="M539" s="62"/>
      <c r="N539" s="75">
        <f t="shared" si="134"/>
        <v>0</v>
      </c>
      <c r="O539" s="60">
        <f t="shared" si="137"/>
        <v>0.68055555555555547</v>
      </c>
      <c r="P539" s="54">
        <f>Q539*PCUs!$B$2+R539*PCUs!$B$3+S539*PCUs!$B$4+T539*PCUs!$B$5</f>
        <v>0</v>
      </c>
      <c r="Q539" s="61"/>
      <c r="R539" s="61"/>
      <c r="S539" s="61"/>
      <c r="T539" s="62"/>
      <c r="U539" s="75">
        <f t="shared" si="110"/>
        <v>0</v>
      </c>
    </row>
    <row r="540" spans="1:21" ht="13.5" customHeight="1" x14ac:dyDescent="0.2">
      <c r="A540" s="60">
        <f t="shared" si="135"/>
        <v>0.68055555555555547</v>
      </c>
      <c r="B540" s="54">
        <f>C540*PCUs!$B$2+D540*PCUs!$B$3+E540*PCUs!$B$4+F540*PCUs!$B$5</f>
        <v>0</v>
      </c>
      <c r="C540" s="61"/>
      <c r="D540" s="61"/>
      <c r="E540" s="61"/>
      <c r="F540" s="62"/>
      <c r="G540" s="63">
        <f t="shared" si="133"/>
        <v>0</v>
      </c>
      <c r="H540" s="60">
        <f t="shared" si="136"/>
        <v>0.68055555555555547</v>
      </c>
      <c r="I540" s="54">
        <f>J540*PCUs!$B$2+K540*PCUs!$B$3+L540*PCUs!$B$4+M540*PCUs!$B$5</f>
        <v>0</v>
      </c>
      <c r="J540" s="61"/>
      <c r="K540" s="61"/>
      <c r="L540" s="61"/>
      <c r="M540" s="62"/>
      <c r="N540" s="75">
        <f t="shared" si="134"/>
        <v>0</v>
      </c>
      <c r="O540" s="60">
        <f t="shared" si="137"/>
        <v>0.68055555555555547</v>
      </c>
      <c r="P540" s="54">
        <f>Q540*PCUs!$B$2+R540*PCUs!$B$3+S540*PCUs!$B$4+T540*PCUs!$B$5</f>
        <v>0</v>
      </c>
      <c r="Q540" s="61"/>
      <c r="R540" s="61"/>
      <c r="S540" s="61"/>
      <c r="T540" s="62"/>
      <c r="U540" s="75">
        <f t="shared" si="110"/>
        <v>0</v>
      </c>
    </row>
    <row r="541" spans="1:21" ht="13.5" customHeight="1" x14ac:dyDescent="0.2">
      <c r="A541" s="60">
        <f t="shared" si="135"/>
        <v>0.68055555555555547</v>
      </c>
      <c r="B541" s="54">
        <f>C541*PCUs!$B$2+D541*PCUs!$B$3+E541*PCUs!$B$4+F541*PCUs!$B$5</f>
        <v>0</v>
      </c>
      <c r="C541" s="61"/>
      <c r="D541" s="61"/>
      <c r="E541" s="61"/>
      <c r="F541" s="62"/>
      <c r="G541" s="63">
        <f t="shared" si="133"/>
        <v>0</v>
      </c>
      <c r="H541" s="60">
        <f t="shared" si="136"/>
        <v>0.68055555555555547</v>
      </c>
      <c r="I541" s="54">
        <f>J541*PCUs!$B$2+K541*PCUs!$B$3+L541*PCUs!$B$4+M541*PCUs!$B$5</f>
        <v>0</v>
      </c>
      <c r="J541" s="61"/>
      <c r="K541" s="61"/>
      <c r="L541" s="61"/>
      <c r="M541" s="62"/>
      <c r="N541" s="75">
        <f t="shared" si="134"/>
        <v>0</v>
      </c>
      <c r="O541" s="60">
        <f t="shared" si="137"/>
        <v>0.68055555555555547</v>
      </c>
      <c r="P541" s="54">
        <f>Q541*PCUs!$B$2+R541*PCUs!$B$3+S541*PCUs!$B$4+T541*PCUs!$B$5</f>
        <v>0</v>
      </c>
      <c r="Q541" s="61"/>
      <c r="R541" s="61"/>
      <c r="S541" s="61"/>
      <c r="T541" s="62"/>
      <c r="U541" s="75">
        <f t="shared" si="110"/>
        <v>0</v>
      </c>
    </row>
    <row r="542" spans="1:21" ht="13.5" customHeight="1" x14ac:dyDescent="0.2">
      <c r="A542" s="60">
        <f t="shared" si="135"/>
        <v>0.68055555555555547</v>
      </c>
      <c r="B542" s="54">
        <f>C542*PCUs!$B$2+D542*PCUs!$B$3+E542*PCUs!$B$4+F542*PCUs!$B$5</f>
        <v>0</v>
      </c>
      <c r="C542" s="61"/>
      <c r="D542" s="61"/>
      <c r="E542" s="61"/>
      <c r="F542" s="62"/>
      <c r="G542" s="63">
        <f t="shared" si="133"/>
        <v>0</v>
      </c>
      <c r="H542" s="60">
        <f t="shared" si="136"/>
        <v>0.68055555555555547</v>
      </c>
      <c r="I542" s="54">
        <f>J542*PCUs!$B$2+K542*PCUs!$B$3+L542*PCUs!$B$4+M542*PCUs!$B$5</f>
        <v>0</v>
      </c>
      <c r="J542" s="61"/>
      <c r="K542" s="61"/>
      <c r="L542" s="61"/>
      <c r="M542" s="62"/>
      <c r="N542" s="75">
        <f t="shared" si="134"/>
        <v>0</v>
      </c>
      <c r="O542" s="60">
        <f t="shared" si="137"/>
        <v>0.68055555555555547</v>
      </c>
      <c r="P542" s="54">
        <f>Q542*PCUs!$B$2+R542*PCUs!$B$3+S542*PCUs!$B$4+T542*PCUs!$B$5</f>
        <v>0</v>
      </c>
      <c r="Q542" s="61"/>
      <c r="R542" s="61"/>
      <c r="S542" s="61"/>
      <c r="T542" s="62"/>
      <c r="U542" s="75">
        <f t="shared" si="110"/>
        <v>0</v>
      </c>
    </row>
    <row r="543" spans="1:21" ht="13.5" customHeight="1" x14ac:dyDescent="0.2">
      <c r="A543" s="60">
        <f t="shared" si="135"/>
        <v>0.68055555555555547</v>
      </c>
      <c r="B543" s="54">
        <f>C543*PCUs!$B$2+D543*PCUs!$B$3+E543*PCUs!$B$4+F543*PCUs!$B$5</f>
        <v>0</v>
      </c>
      <c r="C543" s="61"/>
      <c r="D543" s="61"/>
      <c r="E543" s="61"/>
      <c r="F543" s="62"/>
      <c r="G543" s="63">
        <f t="shared" si="133"/>
        <v>0</v>
      </c>
      <c r="H543" s="60">
        <f t="shared" si="136"/>
        <v>0.68055555555555547</v>
      </c>
      <c r="I543" s="54">
        <f>J543*PCUs!$B$2+K543*PCUs!$B$3+L543*PCUs!$B$4+M543*PCUs!$B$5</f>
        <v>0</v>
      </c>
      <c r="J543" s="61"/>
      <c r="K543" s="61"/>
      <c r="L543" s="61"/>
      <c r="M543" s="62"/>
      <c r="N543" s="75">
        <f t="shared" si="134"/>
        <v>0</v>
      </c>
      <c r="O543" s="60">
        <f t="shared" si="137"/>
        <v>0.68055555555555547</v>
      </c>
      <c r="P543" s="54">
        <f>Q543*PCUs!$B$2+R543*PCUs!$B$3+S543*PCUs!$B$4+T543*PCUs!$B$5</f>
        <v>0</v>
      </c>
      <c r="Q543" s="61"/>
      <c r="R543" s="61"/>
      <c r="S543" s="61"/>
      <c r="T543" s="62"/>
      <c r="U543" s="75">
        <f t="shared" si="110"/>
        <v>0</v>
      </c>
    </row>
    <row r="544" spans="1:21" ht="13.5" customHeight="1" x14ac:dyDescent="0.2">
      <c r="A544" s="60">
        <f t="shared" si="135"/>
        <v>0.68055555555555547</v>
      </c>
      <c r="B544" s="54">
        <f>C544*PCUs!$B$2+D544*PCUs!$B$3+E544*PCUs!$B$4+F544*PCUs!$B$5</f>
        <v>0</v>
      </c>
      <c r="C544" s="61"/>
      <c r="D544" s="61"/>
      <c r="E544" s="61"/>
      <c r="F544" s="62"/>
      <c r="G544" s="63">
        <f t="shared" si="133"/>
        <v>0</v>
      </c>
      <c r="H544" s="60">
        <f t="shared" si="136"/>
        <v>0.68055555555555547</v>
      </c>
      <c r="I544" s="54">
        <f>J544*PCUs!$B$2+K544*PCUs!$B$3+L544*PCUs!$B$4+M544*PCUs!$B$5</f>
        <v>0</v>
      </c>
      <c r="J544" s="61"/>
      <c r="K544" s="61"/>
      <c r="L544" s="61"/>
      <c r="M544" s="62"/>
      <c r="N544" s="75">
        <f t="shared" si="134"/>
        <v>0</v>
      </c>
      <c r="O544" s="60">
        <f t="shared" si="137"/>
        <v>0.68055555555555547</v>
      </c>
      <c r="P544" s="54">
        <f>Q544*PCUs!$B$2+R544*PCUs!$B$3+S544*PCUs!$B$4+T544*PCUs!$B$5</f>
        <v>0</v>
      </c>
      <c r="Q544" s="61"/>
      <c r="R544" s="61"/>
      <c r="S544" s="61"/>
      <c r="T544" s="62"/>
      <c r="U544" s="75">
        <f t="shared" si="110"/>
        <v>0</v>
      </c>
    </row>
    <row r="545" spans="1:21" ht="13.5" customHeight="1" x14ac:dyDescent="0.2">
      <c r="A545" s="60">
        <f t="shared" si="135"/>
        <v>0.68055555555555547</v>
      </c>
      <c r="B545" s="54">
        <f>C545*PCUs!$B$2+D545*PCUs!$B$3+E545*PCUs!$B$4+F545*PCUs!$B$5</f>
        <v>0</v>
      </c>
      <c r="C545" s="61"/>
      <c r="D545" s="61"/>
      <c r="E545" s="61"/>
      <c r="F545" s="62"/>
      <c r="G545" s="63">
        <f t="shared" si="133"/>
        <v>0</v>
      </c>
      <c r="H545" s="60">
        <f t="shared" si="136"/>
        <v>0.68055555555555547</v>
      </c>
      <c r="I545" s="54">
        <f>J545*PCUs!$B$2+K545*PCUs!$B$3+L545*PCUs!$B$4+M545*PCUs!$B$5</f>
        <v>0</v>
      </c>
      <c r="J545" s="61"/>
      <c r="K545" s="61"/>
      <c r="L545" s="61"/>
      <c r="M545" s="62"/>
      <c r="N545" s="75">
        <f t="shared" si="134"/>
        <v>0</v>
      </c>
      <c r="O545" s="60">
        <f t="shared" si="137"/>
        <v>0.68055555555555547</v>
      </c>
      <c r="P545" s="54">
        <f>Q545*PCUs!$B$2+R545*PCUs!$B$3+S545*PCUs!$B$4+T545*PCUs!$B$5</f>
        <v>0</v>
      </c>
      <c r="Q545" s="61"/>
      <c r="R545" s="61"/>
      <c r="S545" s="61"/>
      <c r="T545" s="62"/>
      <c r="U545" s="75">
        <f t="shared" si="110"/>
        <v>0</v>
      </c>
    </row>
    <row r="546" spans="1:21" ht="13.5" customHeight="1" x14ac:dyDescent="0.2">
      <c r="A546" s="60">
        <f t="shared" si="135"/>
        <v>0.68055555555555547</v>
      </c>
      <c r="B546" s="54">
        <f>C546*PCUs!$B$2+D546*PCUs!$B$3+E546*PCUs!$B$4+F546*PCUs!$B$5</f>
        <v>0</v>
      </c>
      <c r="C546" s="61"/>
      <c r="D546" s="61"/>
      <c r="E546" s="61"/>
      <c r="F546" s="62"/>
      <c r="G546" s="63">
        <f t="shared" si="133"/>
        <v>0</v>
      </c>
      <c r="H546" s="60">
        <f t="shared" si="136"/>
        <v>0.68055555555555547</v>
      </c>
      <c r="I546" s="54">
        <f>J546*PCUs!$B$2+K546*PCUs!$B$3+L546*PCUs!$B$4+M546*PCUs!$B$5</f>
        <v>0</v>
      </c>
      <c r="J546" s="61"/>
      <c r="K546" s="61"/>
      <c r="L546" s="61"/>
      <c r="M546" s="62"/>
      <c r="N546" s="75">
        <f t="shared" si="134"/>
        <v>0</v>
      </c>
      <c r="O546" s="60">
        <f t="shared" si="137"/>
        <v>0.68055555555555547</v>
      </c>
      <c r="P546" s="54">
        <f>Q546*PCUs!$B$2+R546*PCUs!$B$3+S546*PCUs!$B$4+T546*PCUs!$B$5</f>
        <v>0</v>
      </c>
      <c r="Q546" s="61"/>
      <c r="R546" s="61"/>
      <c r="S546" s="61"/>
      <c r="T546" s="62"/>
      <c r="U546" s="75">
        <f t="shared" si="110"/>
        <v>0</v>
      </c>
    </row>
    <row r="547" spans="1:21" ht="13.5" customHeight="1" x14ac:dyDescent="0.2">
      <c r="A547" s="60">
        <f t="shared" si="135"/>
        <v>0.68055555555555547</v>
      </c>
      <c r="B547" s="65">
        <f>C547*PCUs!$B$2+D547*PCUs!$B$3+E547*PCUs!$B$4+F547*PCUs!$B$5</f>
        <v>0</v>
      </c>
      <c r="C547" s="66"/>
      <c r="D547" s="66"/>
      <c r="E547" s="66"/>
      <c r="F547" s="67"/>
      <c r="G547" s="68">
        <f t="shared" si="133"/>
        <v>0</v>
      </c>
      <c r="H547" s="60">
        <f t="shared" si="136"/>
        <v>0.68055555555555547</v>
      </c>
      <c r="I547" s="65">
        <f>J547*PCUs!$B$2+K547*PCUs!$B$3+L547*PCUs!$B$4+M547*PCUs!$B$5</f>
        <v>0</v>
      </c>
      <c r="J547" s="66"/>
      <c r="K547" s="66"/>
      <c r="L547" s="66"/>
      <c r="M547" s="67"/>
      <c r="N547" s="76">
        <f t="shared" si="134"/>
        <v>0</v>
      </c>
      <c r="O547" s="60">
        <f t="shared" si="137"/>
        <v>0.68055555555555547</v>
      </c>
      <c r="P547" s="65">
        <f>Q547*PCUs!$B$2+R547*PCUs!$B$3+S547*PCUs!$B$4+T547*PCUs!$B$5</f>
        <v>0</v>
      </c>
      <c r="Q547" s="66"/>
      <c r="R547" s="66"/>
      <c r="S547" s="66"/>
      <c r="T547" s="67"/>
      <c r="U547" s="76">
        <f t="shared" si="110"/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5</v>
      </c>
      <c r="C548" s="24">
        <f>VLOOKUP(B548,B536:F547,2,FALSE)</f>
        <v>5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si="133"/>
        <v>28.75</v>
      </c>
      <c r="H548" s="70">
        <f>H547</f>
        <v>0.68055555555555547</v>
      </c>
      <c r="I548" s="54">
        <f>MAX(I536:I547)</f>
        <v>3</v>
      </c>
      <c r="J548" s="24">
        <f>VLOOKUP(I548,I536:M547,2,FALSE)</f>
        <v>3</v>
      </c>
      <c r="K548" s="24">
        <f>VLOOKUP(I548,I536:M547,3,FALSE)</f>
        <v>0</v>
      </c>
      <c r="L548" s="24">
        <f>VLOOKUP(I548,I536:M547,4,FALSE)</f>
        <v>0</v>
      </c>
      <c r="M548" s="69">
        <f>VLOOKUP(I548,I536:M547,5,FALSE)</f>
        <v>0</v>
      </c>
      <c r="N548" s="75">
        <f t="shared" si="134"/>
        <v>17.25</v>
      </c>
      <c r="O548" s="70">
        <f>O547</f>
        <v>0.68055555555555547</v>
      </c>
      <c r="P548" s="54">
        <f>MAX(P536:P547)</f>
        <v>13</v>
      </c>
      <c r="Q548" s="24">
        <f>VLOOKUP(P548,P536:T547,2,FALSE)</f>
        <v>13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10"/>
        <v>74.75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10</v>
      </c>
      <c r="C549" s="57">
        <v>10</v>
      </c>
      <c r="D549" s="57">
        <v>0</v>
      </c>
      <c r="E549" s="57">
        <v>0</v>
      </c>
      <c r="F549" s="58">
        <v>0</v>
      </c>
      <c r="G549" s="59">
        <f t="shared" si="133"/>
        <v>57.5</v>
      </c>
      <c r="H549" s="55">
        <f>H547+"00:05"</f>
        <v>0.68402777777777768</v>
      </c>
      <c r="I549" s="56">
        <f>J549*PCUs!$B$2+K549*PCUs!$B$3+L549*PCUs!$B$4+M549*PCUs!$B$5</f>
        <v>3</v>
      </c>
      <c r="J549" s="57">
        <v>3</v>
      </c>
      <c r="K549" s="57">
        <v>0</v>
      </c>
      <c r="L549" s="57">
        <v>0</v>
      </c>
      <c r="M549" s="58">
        <v>0</v>
      </c>
      <c r="N549" s="35">
        <f t="shared" si="134"/>
        <v>17.25</v>
      </c>
      <c r="O549" s="55">
        <f>O547+"00:05"</f>
        <v>0.68402777777777768</v>
      </c>
      <c r="P549" s="56">
        <f>Q549*PCUs!$B$2+R549*PCUs!$B$3+S549*PCUs!$B$4+T549*PCUs!$B$5</f>
        <v>6.5</v>
      </c>
      <c r="Q549" s="57">
        <v>5</v>
      </c>
      <c r="R549" s="57">
        <v>1</v>
      </c>
      <c r="S549" s="57">
        <v>0</v>
      </c>
      <c r="T549" s="58">
        <v>0</v>
      </c>
      <c r="U549" s="35">
        <f t="shared" si="110"/>
        <v>37.375</v>
      </c>
    </row>
    <row r="550" spans="1:21" ht="13.5" customHeight="1" x14ac:dyDescent="0.2">
      <c r="A550" s="60">
        <f t="shared" ref="A550:A560" si="138">A549</f>
        <v>0.68402777777777768</v>
      </c>
      <c r="B550" s="54">
        <f>C550*PCUs!$B$2+D550*PCUs!$B$3+E550*PCUs!$B$4+F550*PCUs!$B$5</f>
        <v>6</v>
      </c>
      <c r="C550" s="61">
        <v>6</v>
      </c>
      <c r="D550" s="61">
        <v>0</v>
      </c>
      <c r="E550" s="61">
        <v>0</v>
      </c>
      <c r="F550" s="62">
        <v>0</v>
      </c>
      <c r="G550" s="63">
        <f t="shared" si="133"/>
        <v>34.5</v>
      </c>
      <c r="H550" s="60">
        <f t="shared" ref="H550:H560" si="139">H549</f>
        <v>0.68402777777777768</v>
      </c>
      <c r="I550" s="54">
        <f>J550*PCUs!$B$2+K550*PCUs!$B$3+L550*PCUs!$B$4+M550*PCUs!$B$5</f>
        <v>3</v>
      </c>
      <c r="J550" s="61">
        <v>3</v>
      </c>
      <c r="K550" s="61">
        <v>0</v>
      </c>
      <c r="L550" s="61">
        <v>0</v>
      </c>
      <c r="M550" s="62">
        <v>0</v>
      </c>
      <c r="N550" s="75">
        <f t="shared" si="134"/>
        <v>17.25</v>
      </c>
      <c r="O550" s="60">
        <f t="shared" ref="O550:O560" si="140">O549</f>
        <v>0.68402777777777768</v>
      </c>
      <c r="P550" s="54">
        <f>Q550*PCUs!$B$2+R550*PCUs!$B$3+S550*PCUs!$B$4+T550*PCUs!$B$5</f>
        <v>11</v>
      </c>
      <c r="Q550" s="61">
        <v>11</v>
      </c>
      <c r="R550" s="61">
        <v>0</v>
      </c>
      <c r="S550" s="61">
        <v>0</v>
      </c>
      <c r="T550" s="62">
        <v>0</v>
      </c>
      <c r="U550" s="75">
        <f t="shared" si="110"/>
        <v>63.25</v>
      </c>
    </row>
    <row r="551" spans="1:21" ht="13.5" customHeight="1" x14ac:dyDescent="0.2">
      <c r="A551" s="60">
        <f t="shared" si="138"/>
        <v>0.68402777777777768</v>
      </c>
      <c r="B551" s="54">
        <f>C551*PCUs!$B$2+D551*PCUs!$B$3+E551*PCUs!$B$4+F551*PCUs!$B$5</f>
        <v>4</v>
      </c>
      <c r="C551" s="61">
        <v>4</v>
      </c>
      <c r="D551" s="61">
        <v>0</v>
      </c>
      <c r="E551" s="61">
        <v>0</v>
      </c>
      <c r="F551" s="62">
        <v>0</v>
      </c>
      <c r="G551" s="63">
        <f t="shared" si="133"/>
        <v>23</v>
      </c>
      <c r="H551" s="60">
        <f t="shared" si="139"/>
        <v>0.68402777777777768</v>
      </c>
      <c r="I551" s="54">
        <f>J551*PCUs!$B$2+K551*PCUs!$B$3+L551*PCUs!$B$4+M551*PCUs!$B$5</f>
        <v>0</v>
      </c>
      <c r="J551" s="61">
        <v>0</v>
      </c>
      <c r="K551" s="61">
        <v>0</v>
      </c>
      <c r="L551" s="61">
        <v>0</v>
      </c>
      <c r="M551" s="62">
        <v>0</v>
      </c>
      <c r="N551" s="75">
        <f t="shared" si="134"/>
        <v>0</v>
      </c>
      <c r="O551" s="60">
        <f t="shared" si="140"/>
        <v>0.68402777777777768</v>
      </c>
      <c r="P551" s="54">
        <f>Q551*PCUs!$B$2+R551*PCUs!$B$3+S551*PCUs!$B$4+T551*PCUs!$B$5</f>
        <v>9</v>
      </c>
      <c r="Q551" s="61">
        <v>9</v>
      </c>
      <c r="R551" s="61">
        <v>0</v>
      </c>
      <c r="S551" s="61">
        <v>0</v>
      </c>
      <c r="T551" s="62">
        <v>0</v>
      </c>
      <c r="U551" s="75">
        <f t="shared" ref="U551:U680" si="141">P551*5.75</f>
        <v>51.75</v>
      </c>
    </row>
    <row r="552" spans="1:21" ht="13.5" customHeight="1" x14ac:dyDescent="0.2">
      <c r="A552" s="60">
        <f t="shared" si="138"/>
        <v>0.68402777777777768</v>
      </c>
      <c r="B552" s="54">
        <f>C552*PCUs!$B$2+D552*PCUs!$B$3+E552*PCUs!$B$4+F552*PCUs!$B$5</f>
        <v>2</v>
      </c>
      <c r="C552" s="61">
        <v>2</v>
      </c>
      <c r="D552" s="61">
        <v>0</v>
      </c>
      <c r="E552" s="61">
        <v>0</v>
      </c>
      <c r="F552" s="62">
        <v>0</v>
      </c>
      <c r="G552" s="63">
        <f t="shared" si="133"/>
        <v>11.5</v>
      </c>
      <c r="H552" s="60">
        <f t="shared" si="139"/>
        <v>0.68402777777777768</v>
      </c>
      <c r="I552" s="54">
        <f>J552*PCUs!$B$2+K552*PCUs!$B$3+L552*PCUs!$B$4+M552*PCUs!$B$5</f>
        <v>0</v>
      </c>
      <c r="J552" s="61">
        <v>0</v>
      </c>
      <c r="K552" s="61">
        <v>0</v>
      </c>
      <c r="L552" s="61">
        <v>0</v>
      </c>
      <c r="M552" s="62">
        <v>0</v>
      </c>
      <c r="N552" s="75">
        <f t="shared" si="134"/>
        <v>0</v>
      </c>
      <c r="O552" s="60">
        <f t="shared" si="140"/>
        <v>0.68402777777777768</v>
      </c>
      <c r="P552" s="54">
        <f>Q552*PCUs!$B$2+R552*PCUs!$B$3+S552*PCUs!$B$4+T552*PCUs!$B$5</f>
        <v>11</v>
      </c>
      <c r="Q552" s="61">
        <v>11</v>
      </c>
      <c r="R552" s="61">
        <v>0</v>
      </c>
      <c r="S552" s="61">
        <v>0</v>
      </c>
      <c r="T552" s="62">
        <v>0</v>
      </c>
      <c r="U552" s="75">
        <f t="shared" si="141"/>
        <v>63.25</v>
      </c>
    </row>
    <row r="553" spans="1:21" ht="13.5" customHeight="1" x14ac:dyDescent="0.2">
      <c r="A553" s="60">
        <f t="shared" si="138"/>
        <v>0.68402777777777768</v>
      </c>
      <c r="B553" s="54">
        <f>C553*PCUs!$B$2+D553*PCUs!$B$3+E553*PCUs!$B$4+F553*PCUs!$B$5</f>
        <v>0</v>
      </c>
      <c r="C553" s="61"/>
      <c r="D553" s="61"/>
      <c r="E553" s="61"/>
      <c r="F553" s="62"/>
      <c r="G553" s="63">
        <f t="shared" si="133"/>
        <v>0</v>
      </c>
      <c r="H553" s="60">
        <f t="shared" si="139"/>
        <v>0.68402777777777768</v>
      </c>
      <c r="I553" s="54">
        <f>J553*PCUs!$B$2+K553*PCUs!$B$3+L553*PCUs!$B$4+M553*PCUs!$B$5</f>
        <v>0</v>
      </c>
      <c r="J553" s="61"/>
      <c r="K553" s="61"/>
      <c r="L553" s="61"/>
      <c r="M553" s="62"/>
      <c r="N553" s="75">
        <f t="shared" si="134"/>
        <v>0</v>
      </c>
      <c r="O553" s="60">
        <f t="shared" si="140"/>
        <v>0.68402777777777768</v>
      </c>
      <c r="P553" s="54">
        <f>Q553*PCUs!$B$2+R553*PCUs!$B$3+S553*PCUs!$B$4+T553*PCUs!$B$5</f>
        <v>0</v>
      </c>
      <c r="Q553" s="61"/>
      <c r="R553" s="61"/>
      <c r="S553" s="61"/>
      <c r="T553" s="62"/>
      <c r="U553" s="75">
        <f t="shared" si="141"/>
        <v>0</v>
      </c>
    </row>
    <row r="554" spans="1:21" ht="13.5" customHeight="1" x14ac:dyDescent="0.2">
      <c r="A554" s="60">
        <f t="shared" si="138"/>
        <v>0.68402777777777768</v>
      </c>
      <c r="B554" s="54">
        <f>C554*PCUs!$B$2+D554*PCUs!$B$3+E554*PCUs!$B$4+F554*PCUs!$B$5</f>
        <v>0</v>
      </c>
      <c r="C554" s="61"/>
      <c r="D554" s="61"/>
      <c r="E554" s="61"/>
      <c r="F554" s="62"/>
      <c r="G554" s="63">
        <f t="shared" si="133"/>
        <v>0</v>
      </c>
      <c r="H554" s="60">
        <f t="shared" si="139"/>
        <v>0.68402777777777768</v>
      </c>
      <c r="I554" s="54">
        <f>J554*PCUs!$B$2+K554*PCUs!$B$3+L554*PCUs!$B$4+M554*PCUs!$B$5</f>
        <v>0</v>
      </c>
      <c r="J554" s="61"/>
      <c r="K554" s="61"/>
      <c r="L554" s="61"/>
      <c r="M554" s="62"/>
      <c r="N554" s="75">
        <f t="shared" si="134"/>
        <v>0</v>
      </c>
      <c r="O554" s="60">
        <f t="shared" si="140"/>
        <v>0.68402777777777768</v>
      </c>
      <c r="P554" s="54">
        <f>Q554*PCUs!$B$2+R554*PCUs!$B$3+S554*PCUs!$B$4+T554*PCUs!$B$5</f>
        <v>0</v>
      </c>
      <c r="Q554" s="61"/>
      <c r="R554" s="61"/>
      <c r="S554" s="61"/>
      <c r="T554" s="62"/>
      <c r="U554" s="75">
        <f t="shared" si="141"/>
        <v>0</v>
      </c>
    </row>
    <row r="555" spans="1:21" ht="13.5" customHeight="1" x14ac:dyDescent="0.2">
      <c r="A555" s="60">
        <f t="shared" si="138"/>
        <v>0.68402777777777768</v>
      </c>
      <c r="B555" s="54">
        <f>C555*PCUs!$B$2+D555*PCUs!$B$3+E555*PCUs!$B$4+F555*PCUs!$B$5</f>
        <v>0</v>
      </c>
      <c r="C555" s="61"/>
      <c r="D555" s="61"/>
      <c r="E555" s="61"/>
      <c r="F555" s="62"/>
      <c r="G555" s="63">
        <f t="shared" si="133"/>
        <v>0</v>
      </c>
      <c r="H555" s="60">
        <f t="shared" si="139"/>
        <v>0.68402777777777768</v>
      </c>
      <c r="I555" s="54">
        <f>J555*PCUs!$B$2+K555*PCUs!$B$3+L555*PCUs!$B$4+M555*PCUs!$B$5</f>
        <v>0</v>
      </c>
      <c r="J555" s="61"/>
      <c r="K555" s="61"/>
      <c r="L555" s="61"/>
      <c r="M555" s="62"/>
      <c r="N555" s="75">
        <f t="shared" si="134"/>
        <v>0</v>
      </c>
      <c r="O555" s="60">
        <f t="shared" si="140"/>
        <v>0.68402777777777768</v>
      </c>
      <c r="P555" s="54">
        <f>Q555*PCUs!$B$2+R555*PCUs!$B$3+S555*PCUs!$B$4+T555*PCUs!$B$5</f>
        <v>0</v>
      </c>
      <c r="Q555" s="61"/>
      <c r="R555" s="61"/>
      <c r="S555" s="61"/>
      <c r="T555" s="62"/>
      <c r="U555" s="75">
        <f t="shared" si="141"/>
        <v>0</v>
      </c>
    </row>
    <row r="556" spans="1:21" ht="13.5" customHeight="1" x14ac:dyDescent="0.2">
      <c r="A556" s="60">
        <f t="shared" si="138"/>
        <v>0.68402777777777768</v>
      </c>
      <c r="B556" s="54">
        <f>C556*PCUs!$B$2+D556*PCUs!$B$3+E556*PCUs!$B$4+F556*PCUs!$B$5</f>
        <v>0</v>
      </c>
      <c r="C556" s="61"/>
      <c r="D556" s="61"/>
      <c r="E556" s="61"/>
      <c r="F556" s="62"/>
      <c r="G556" s="63">
        <f t="shared" si="133"/>
        <v>0</v>
      </c>
      <c r="H556" s="60">
        <f t="shared" si="139"/>
        <v>0.68402777777777768</v>
      </c>
      <c r="I556" s="54">
        <f>J556*PCUs!$B$2+K556*PCUs!$B$3+L556*PCUs!$B$4+M556*PCUs!$B$5</f>
        <v>0</v>
      </c>
      <c r="J556" s="61"/>
      <c r="K556" s="61"/>
      <c r="L556" s="61"/>
      <c r="M556" s="62"/>
      <c r="N556" s="75">
        <f t="shared" si="134"/>
        <v>0</v>
      </c>
      <c r="O556" s="60">
        <f t="shared" si="140"/>
        <v>0.68402777777777768</v>
      </c>
      <c r="P556" s="54">
        <f>Q556*PCUs!$B$2+R556*PCUs!$B$3+S556*PCUs!$B$4+T556*PCUs!$B$5</f>
        <v>0</v>
      </c>
      <c r="Q556" s="61"/>
      <c r="R556" s="61"/>
      <c r="S556" s="61"/>
      <c r="T556" s="62"/>
      <c r="U556" s="75">
        <f t="shared" si="141"/>
        <v>0</v>
      </c>
    </row>
    <row r="557" spans="1:21" ht="13.5" customHeight="1" x14ac:dyDescent="0.2">
      <c r="A557" s="60">
        <f t="shared" si="138"/>
        <v>0.68402777777777768</v>
      </c>
      <c r="B557" s="54">
        <f>C557*PCUs!$B$2+D557*PCUs!$B$3+E557*PCUs!$B$4+F557*PCUs!$B$5</f>
        <v>0</v>
      </c>
      <c r="C557" s="61"/>
      <c r="D557" s="61"/>
      <c r="E557" s="61"/>
      <c r="F557" s="62"/>
      <c r="G557" s="63">
        <f t="shared" si="133"/>
        <v>0</v>
      </c>
      <c r="H557" s="60">
        <f t="shared" si="139"/>
        <v>0.68402777777777768</v>
      </c>
      <c r="I557" s="54">
        <f>J557*PCUs!$B$2+K557*PCUs!$B$3+L557*PCUs!$B$4+M557*PCUs!$B$5</f>
        <v>0</v>
      </c>
      <c r="J557" s="61"/>
      <c r="K557" s="61"/>
      <c r="L557" s="61"/>
      <c r="M557" s="62"/>
      <c r="N557" s="75">
        <f t="shared" si="134"/>
        <v>0</v>
      </c>
      <c r="O557" s="60">
        <f t="shared" si="140"/>
        <v>0.68402777777777768</v>
      </c>
      <c r="P557" s="54">
        <f>Q557*PCUs!$B$2+R557*PCUs!$B$3+S557*PCUs!$B$4+T557*PCUs!$B$5</f>
        <v>0</v>
      </c>
      <c r="Q557" s="61"/>
      <c r="R557" s="61"/>
      <c r="S557" s="61"/>
      <c r="T557" s="62"/>
      <c r="U557" s="75">
        <f t="shared" si="141"/>
        <v>0</v>
      </c>
    </row>
    <row r="558" spans="1:21" ht="13.5" customHeight="1" x14ac:dyDescent="0.2">
      <c r="A558" s="60">
        <f t="shared" si="138"/>
        <v>0.68402777777777768</v>
      </c>
      <c r="B558" s="54">
        <f>C558*PCUs!$B$2+D558*PCUs!$B$3+E558*PCUs!$B$4+F558*PCUs!$B$5</f>
        <v>0</v>
      </c>
      <c r="C558" s="61"/>
      <c r="D558" s="61"/>
      <c r="E558" s="61"/>
      <c r="F558" s="62"/>
      <c r="G558" s="63">
        <f t="shared" si="133"/>
        <v>0</v>
      </c>
      <c r="H558" s="60">
        <f t="shared" si="139"/>
        <v>0.68402777777777768</v>
      </c>
      <c r="I558" s="54">
        <f>J558*PCUs!$B$2+K558*PCUs!$B$3+L558*PCUs!$B$4+M558*PCUs!$B$5</f>
        <v>0</v>
      </c>
      <c r="J558" s="61"/>
      <c r="K558" s="61"/>
      <c r="L558" s="61"/>
      <c r="M558" s="62"/>
      <c r="N558" s="75">
        <f t="shared" si="134"/>
        <v>0</v>
      </c>
      <c r="O558" s="60">
        <f t="shared" si="140"/>
        <v>0.68402777777777768</v>
      </c>
      <c r="P558" s="54">
        <f>Q558*PCUs!$B$2+R558*PCUs!$B$3+S558*PCUs!$B$4+T558*PCUs!$B$5</f>
        <v>0</v>
      </c>
      <c r="Q558" s="61"/>
      <c r="R558" s="61"/>
      <c r="S558" s="61"/>
      <c r="T558" s="62"/>
      <c r="U558" s="75">
        <f t="shared" si="141"/>
        <v>0</v>
      </c>
    </row>
    <row r="559" spans="1:21" ht="13.5" customHeight="1" x14ac:dyDescent="0.2">
      <c r="A559" s="60">
        <f t="shared" si="138"/>
        <v>0.68402777777777768</v>
      </c>
      <c r="B559" s="54">
        <f>C559*PCUs!$B$2+D559*PCUs!$B$3+E559*PCUs!$B$4+F559*PCUs!$B$5</f>
        <v>0</v>
      </c>
      <c r="C559" s="61"/>
      <c r="D559" s="61"/>
      <c r="E559" s="61"/>
      <c r="F559" s="62"/>
      <c r="G559" s="63">
        <f t="shared" si="133"/>
        <v>0</v>
      </c>
      <c r="H559" s="60">
        <f t="shared" si="139"/>
        <v>0.68402777777777768</v>
      </c>
      <c r="I559" s="54">
        <f>J559*PCUs!$B$2+K559*PCUs!$B$3+L559*PCUs!$B$4+M559*PCUs!$B$5</f>
        <v>0</v>
      </c>
      <c r="J559" s="61"/>
      <c r="K559" s="61"/>
      <c r="L559" s="61"/>
      <c r="M559" s="62"/>
      <c r="N559" s="75">
        <f t="shared" si="134"/>
        <v>0</v>
      </c>
      <c r="O559" s="60">
        <f t="shared" si="140"/>
        <v>0.68402777777777768</v>
      </c>
      <c r="P559" s="54">
        <f>Q559*PCUs!$B$2+R559*PCUs!$B$3+S559*PCUs!$B$4+T559*PCUs!$B$5</f>
        <v>0</v>
      </c>
      <c r="Q559" s="61"/>
      <c r="R559" s="61"/>
      <c r="S559" s="61"/>
      <c r="T559" s="62"/>
      <c r="U559" s="75">
        <f t="shared" si="141"/>
        <v>0</v>
      </c>
    </row>
    <row r="560" spans="1:21" ht="13.5" customHeight="1" x14ac:dyDescent="0.2">
      <c r="A560" s="60">
        <f t="shared" si="138"/>
        <v>0.68402777777777768</v>
      </c>
      <c r="B560" s="65">
        <f>C560*PCUs!$B$2+D560*PCUs!$B$3+E560*PCUs!$B$4+F560*PCUs!$B$5</f>
        <v>0</v>
      </c>
      <c r="C560" s="66"/>
      <c r="D560" s="66"/>
      <c r="E560" s="66"/>
      <c r="F560" s="67"/>
      <c r="G560" s="68">
        <f t="shared" si="133"/>
        <v>0</v>
      </c>
      <c r="H560" s="60">
        <f t="shared" si="139"/>
        <v>0.68402777777777768</v>
      </c>
      <c r="I560" s="65">
        <f>J560*PCUs!$B$2+K560*PCUs!$B$3+L560*PCUs!$B$4+M560*PCUs!$B$5</f>
        <v>0</v>
      </c>
      <c r="J560" s="66"/>
      <c r="K560" s="66"/>
      <c r="L560" s="66"/>
      <c r="M560" s="67"/>
      <c r="N560" s="76">
        <f t="shared" si="134"/>
        <v>0</v>
      </c>
      <c r="O560" s="60">
        <f t="shared" si="140"/>
        <v>0.68402777777777768</v>
      </c>
      <c r="P560" s="65">
        <f>Q560*PCUs!$B$2+R560*PCUs!$B$3+S560*PCUs!$B$4+T560*PCUs!$B$5</f>
        <v>0</v>
      </c>
      <c r="Q560" s="66"/>
      <c r="R560" s="66"/>
      <c r="S560" s="66"/>
      <c r="T560" s="67"/>
      <c r="U560" s="76">
        <f t="shared" si="141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10</v>
      </c>
      <c r="C561" s="24">
        <f>VLOOKUP(B561,B549:F560,2,FALSE)</f>
        <v>10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33"/>
        <v>57.5</v>
      </c>
      <c r="H561" s="70">
        <f>H560</f>
        <v>0.68402777777777768</v>
      </c>
      <c r="I561" s="54">
        <f>MAX(I549:I560)</f>
        <v>3</v>
      </c>
      <c r="J561" s="24">
        <f>VLOOKUP(I561,I549:M560,2,FALSE)</f>
        <v>3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si="134"/>
        <v>17.25</v>
      </c>
      <c r="O561" s="70">
        <f>O560</f>
        <v>0.68402777777777768</v>
      </c>
      <c r="P561" s="54">
        <f>MAX(P549:P560)</f>
        <v>11</v>
      </c>
      <c r="Q561" s="24">
        <f>VLOOKUP(P561,P549:T560,2,FALSE)</f>
        <v>11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41"/>
        <v>63.25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1</v>
      </c>
      <c r="C562" s="57">
        <v>1</v>
      </c>
      <c r="D562" s="57">
        <v>0</v>
      </c>
      <c r="E562" s="57">
        <v>0</v>
      </c>
      <c r="F562" s="58">
        <v>0</v>
      </c>
      <c r="G562" s="59">
        <f t="shared" si="133"/>
        <v>5.75</v>
      </c>
      <c r="H562" s="55">
        <f>H560+"00:05"</f>
        <v>0.68749999999999989</v>
      </c>
      <c r="I562" s="56">
        <f>J562*PCUs!$B$2+K562*PCUs!$B$3+L562*PCUs!$B$4+M562*PCUs!$B$5</f>
        <v>3</v>
      </c>
      <c r="J562" s="57">
        <v>3</v>
      </c>
      <c r="K562" s="57">
        <v>0</v>
      </c>
      <c r="L562" s="57">
        <v>0</v>
      </c>
      <c r="M562" s="58">
        <v>0</v>
      </c>
      <c r="N562" s="35">
        <f t="shared" si="134"/>
        <v>17.25</v>
      </c>
      <c r="O562" s="55">
        <f>O560+"00:05"</f>
        <v>0.68749999999999989</v>
      </c>
      <c r="P562" s="56">
        <f>Q562*PCUs!$B$2+R562*PCUs!$B$3+S562*PCUs!$B$4+T562*PCUs!$B$5</f>
        <v>12.5</v>
      </c>
      <c r="Q562" s="57">
        <v>11</v>
      </c>
      <c r="R562" s="57">
        <v>1</v>
      </c>
      <c r="S562" s="57">
        <v>0</v>
      </c>
      <c r="T562" s="58">
        <v>0</v>
      </c>
      <c r="U562" s="35">
        <f t="shared" si="141"/>
        <v>71.875</v>
      </c>
    </row>
    <row r="563" spans="1:21" ht="13.5" customHeight="1" x14ac:dyDescent="0.2">
      <c r="A563" s="60">
        <f t="shared" ref="A563:A573" si="142">A562</f>
        <v>0.68749999999999989</v>
      </c>
      <c r="B563" s="54">
        <f>C563*PCUs!$B$2+D563*PCUs!$B$3+E563*PCUs!$B$4+F563*PCUs!$B$5</f>
        <v>1</v>
      </c>
      <c r="C563" s="61">
        <v>1</v>
      </c>
      <c r="D563" s="61">
        <v>0</v>
      </c>
      <c r="E563" s="61">
        <v>0</v>
      </c>
      <c r="F563" s="62">
        <v>0</v>
      </c>
      <c r="G563" s="63">
        <f t="shared" si="133"/>
        <v>5.75</v>
      </c>
      <c r="H563" s="60">
        <f t="shared" ref="H563:H573" si="143">H562</f>
        <v>0.68749999999999989</v>
      </c>
      <c r="I563" s="54">
        <f>J563*PCUs!$B$2+K563*PCUs!$B$3+L563*PCUs!$B$4+M563*PCUs!$B$5</f>
        <v>2</v>
      </c>
      <c r="J563" s="61">
        <v>2</v>
      </c>
      <c r="K563" s="61">
        <v>0</v>
      </c>
      <c r="L563" s="61">
        <v>0</v>
      </c>
      <c r="M563" s="62">
        <v>0</v>
      </c>
      <c r="N563" s="75">
        <f t="shared" si="134"/>
        <v>11.5</v>
      </c>
      <c r="O563" s="60">
        <f t="shared" ref="O563:O573" si="144">O562</f>
        <v>0.68749999999999989</v>
      </c>
      <c r="P563" s="54">
        <f>Q563*PCUs!$B$2+R563*PCUs!$B$3+S563*PCUs!$B$4+T563*PCUs!$B$5</f>
        <v>10.5</v>
      </c>
      <c r="Q563" s="61">
        <v>9</v>
      </c>
      <c r="R563" s="61">
        <v>1</v>
      </c>
      <c r="S563" s="61">
        <v>0</v>
      </c>
      <c r="T563" s="62">
        <v>0</v>
      </c>
      <c r="U563" s="75">
        <f t="shared" si="141"/>
        <v>60.375</v>
      </c>
    </row>
    <row r="564" spans="1:21" ht="13.5" customHeight="1" x14ac:dyDescent="0.2">
      <c r="A564" s="60">
        <f t="shared" si="142"/>
        <v>0.68749999999999989</v>
      </c>
      <c r="B564" s="54">
        <f>C564*PCUs!$B$2+D564*PCUs!$B$3+E564*PCUs!$B$4+F564*PCUs!$B$5</f>
        <v>4.8</v>
      </c>
      <c r="C564" s="61">
        <v>1</v>
      </c>
      <c r="D564" s="61">
        <v>1</v>
      </c>
      <c r="E564" s="61">
        <v>1</v>
      </c>
      <c r="F564" s="62">
        <v>0</v>
      </c>
      <c r="G564" s="63">
        <f t="shared" si="133"/>
        <v>27.599999999999998</v>
      </c>
      <c r="H564" s="60">
        <f t="shared" si="143"/>
        <v>0.68749999999999989</v>
      </c>
      <c r="I564" s="54">
        <f>J564*PCUs!$B$2+K564*PCUs!$B$3+L564*PCUs!$B$4+M564*PCUs!$B$5</f>
        <v>3</v>
      </c>
      <c r="J564" s="61">
        <v>3</v>
      </c>
      <c r="K564" s="61">
        <v>0</v>
      </c>
      <c r="L564" s="61">
        <v>0</v>
      </c>
      <c r="M564" s="62">
        <v>0</v>
      </c>
      <c r="N564" s="75">
        <f t="shared" si="134"/>
        <v>17.25</v>
      </c>
      <c r="O564" s="60">
        <f t="shared" si="144"/>
        <v>0.68749999999999989</v>
      </c>
      <c r="P564" s="54">
        <f>Q564*PCUs!$B$2+R564*PCUs!$B$3+S564*PCUs!$B$4+T564*PCUs!$B$5</f>
        <v>7</v>
      </c>
      <c r="Q564" s="61">
        <v>7</v>
      </c>
      <c r="R564" s="61">
        <v>0</v>
      </c>
      <c r="S564" s="61">
        <v>0</v>
      </c>
      <c r="T564" s="62">
        <v>0</v>
      </c>
      <c r="U564" s="75">
        <f t="shared" si="141"/>
        <v>40.25</v>
      </c>
    </row>
    <row r="565" spans="1:21" ht="13.5" customHeight="1" x14ac:dyDescent="0.2">
      <c r="A565" s="60">
        <f t="shared" si="142"/>
        <v>0.68749999999999989</v>
      </c>
      <c r="B565" s="54">
        <f>C565*PCUs!$B$2+D565*PCUs!$B$3+E565*PCUs!$B$4+F565*PCUs!$B$5</f>
        <v>0</v>
      </c>
      <c r="C565" s="61">
        <v>0</v>
      </c>
      <c r="D565" s="61">
        <v>0</v>
      </c>
      <c r="E565" s="61">
        <v>0</v>
      </c>
      <c r="F565" s="62">
        <v>0</v>
      </c>
      <c r="G565" s="63">
        <f t="shared" si="133"/>
        <v>0</v>
      </c>
      <c r="H565" s="60">
        <f t="shared" si="143"/>
        <v>0.68749999999999989</v>
      </c>
      <c r="I565" s="54">
        <f>J565*PCUs!$B$2+K565*PCUs!$B$3+L565*PCUs!$B$4+M565*PCUs!$B$5</f>
        <v>0</v>
      </c>
      <c r="J565" s="61">
        <v>0</v>
      </c>
      <c r="K565" s="61">
        <v>0</v>
      </c>
      <c r="L565" s="61">
        <v>0</v>
      </c>
      <c r="M565" s="62">
        <v>0</v>
      </c>
      <c r="N565" s="75">
        <f t="shared" si="134"/>
        <v>0</v>
      </c>
      <c r="O565" s="60">
        <f t="shared" si="144"/>
        <v>0.68749999999999989</v>
      </c>
      <c r="P565" s="54">
        <f>Q565*PCUs!$B$2+R565*PCUs!$B$3+S565*PCUs!$B$4+T565*PCUs!$B$5</f>
        <v>1</v>
      </c>
      <c r="Q565" s="61">
        <v>1</v>
      </c>
      <c r="R565" s="61">
        <v>0</v>
      </c>
      <c r="S565" s="61">
        <v>0</v>
      </c>
      <c r="T565" s="62">
        <v>0</v>
      </c>
      <c r="U565" s="75">
        <f t="shared" si="141"/>
        <v>5.75</v>
      </c>
    </row>
    <row r="566" spans="1:21" ht="13.5" customHeight="1" x14ac:dyDescent="0.2">
      <c r="A566" s="60">
        <f t="shared" si="142"/>
        <v>0.68749999999999989</v>
      </c>
      <c r="B566" s="54">
        <f>C566*PCUs!$B$2+D566*PCUs!$B$3+E566*PCUs!$B$4+F566*PCUs!$B$5</f>
        <v>0</v>
      </c>
      <c r="C566" s="61"/>
      <c r="D566" s="61"/>
      <c r="E566" s="61"/>
      <c r="F566" s="62"/>
      <c r="G566" s="63">
        <f t="shared" si="133"/>
        <v>0</v>
      </c>
      <c r="H566" s="60">
        <f t="shared" si="143"/>
        <v>0.68749999999999989</v>
      </c>
      <c r="I566" s="54">
        <f>J566*PCUs!$B$2+K566*PCUs!$B$3+L566*PCUs!$B$4+M566*PCUs!$B$5</f>
        <v>0</v>
      </c>
      <c r="J566" s="61"/>
      <c r="K566" s="61"/>
      <c r="L566" s="61"/>
      <c r="M566" s="62"/>
      <c r="N566" s="75">
        <f t="shared" si="134"/>
        <v>0</v>
      </c>
      <c r="O566" s="60">
        <f t="shared" si="144"/>
        <v>0.68749999999999989</v>
      </c>
      <c r="P566" s="54">
        <f>Q566*PCUs!$B$2+R566*PCUs!$B$3+S566*PCUs!$B$4+T566*PCUs!$B$5</f>
        <v>0</v>
      </c>
      <c r="Q566" s="61"/>
      <c r="R566" s="61"/>
      <c r="S566" s="61"/>
      <c r="T566" s="62"/>
      <c r="U566" s="75">
        <f t="shared" si="141"/>
        <v>0</v>
      </c>
    </row>
    <row r="567" spans="1:21" ht="13.5" customHeight="1" x14ac:dyDescent="0.2">
      <c r="A567" s="60">
        <f t="shared" si="142"/>
        <v>0.68749999999999989</v>
      </c>
      <c r="B567" s="54">
        <f>C567*PCUs!$B$2+D567*PCUs!$B$3+E567*PCUs!$B$4+F567*PCUs!$B$5</f>
        <v>0</v>
      </c>
      <c r="C567" s="61"/>
      <c r="D567" s="61"/>
      <c r="E567" s="61"/>
      <c r="F567" s="62"/>
      <c r="G567" s="63">
        <f t="shared" si="133"/>
        <v>0</v>
      </c>
      <c r="H567" s="60">
        <f t="shared" si="143"/>
        <v>0.68749999999999989</v>
      </c>
      <c r="I567" s="54">
        <f>J567*PCUs!$B$2+K567*PCUs!$B$3+L567*PCUs!$B$4+M567*PCUs!$B$5</f>
        <v>0</v>
      </c>
      <c r="J567" s="61"/>
      <c r="K567" s="61"/>
      <c r="L567" s="61"/>
      <c r="M567" s="62"/>
      <c r="N567" s="75">
        <f t="shared" si="134"/>
        <v>0</v>
      </c>
      <c r="O567" s="60">
        <f t="shared" si="144"/>
        <v>0.68749999999999989</v>
      </c>
      <c r="P567" s="54">
        <f>Q567*PCUs!$B$2+R567*PCUs!$B$3+S567*PCUs!$B$4+T567*PCUs!$B$5</f>
        <v>0</v>
      </c>
      <c r="Q567" s="61"/>
      <c r="R567" s="61"/>
      <c r="S567" s="61"/>
      <c r="T567" s="62"/>
      <c r="U567" s="75">
        <f t="shared" si="141"/>
        <v>0</v>
      </c>
    </row>
    <row r="568" spans="1:21" ht="13.5" customHeight="1" x14ac:dyDescent="0.2">
      <c r="A568" s="60">
        <f t="shared" si="142"/>
        <v>0.68749999999999989</v>
      </c>
      <c r="B568" s="54">
        <f>C568*PCUs!$B$2+D568*PCUs!$B$3+E568*PCUs!$B$4+F568*PCUs!$B$5</f>
        <v>0</v>
      </c>
      <c r="C568" s="61"/>
      <c r="D568" s="61"/>
      <c r="E568" s="61"/>
      <c r="F568" s="62"/>
      <c r="G568" s="63">
        <f t="shared" si="133"/>
        <v>0</v>
      </c>
      <c r="H568" s="60">
        <f t="shared" si="143"/>
        <v>0.68749999999999989</v>
      </c>
      <c r="I568" s="54">
        <f>J568*PCUs!$B$2+K568*PCUs!$B$3+L568*PCUs!$B$4+M568*PCUs!$B$5</f>
        <v>0</v>
      </c>
      <c r="J568" s="61"/>
      <c r="K568" s="61"/>
      <c r="L568" s="61"/>
      <c r="M568" s="62"/>
      <c r="N568" s="75">
        <f t="shared" si="134"/>
        <v>0</v>
      </c>
      <c r="O568" s="60">
        <f t="shared" si="144"/>
        <v>0.68749999999999989</v>
      </c>
      <c r="P568" s="54">
        <f>Q568*PCUs!$B$2+R568*PCUs!$B$3+S568*PCUs!$B$4+T568*PCUs!$B$5</f>
        <v>0</v>
      </c>
      <c r="Q568" s="61"/>
      <c r="R568" s="61"/>
      <c r="S568" s="61"/>
      <c r="T568" s="62"/>
      <c r="U568" s="75">
        <f t="shared" si="141"/>
        <v>0</v>
      </c>
    </row>
    <row r="569" spans="1:21" ht="13.5" customHeight="1" x14ac:dyDescent="0.2">
      <c r="A569" s="60">
        <f t="shared" si="142"/>
        <v>0.68749999999999989</v>
      </c>
      <c r="B569" s="54">
        <f>C569*PCUs!$B$2+D569*PCUs!$B$3+E569*PCUs!$B$4+F569*PCUs!$B$5</f>
        <v>0</v>
      </c>
      <c r="C569" s="61"/>
      <c r="D569" s="61"/>
      <c r="E569" s="61"/>
      <c r="F569" s="62"/>
      <c r="G569" s="63">
        <f t="shared" si="133"/>
        <v>0</v>
      </c>
      <c r="H569" s="60">
        <f t="shared" si="143"/>
        <v>0.68749999999999989</v>
      </c>
      <c r="I569" s="54">
        <f>J569*PCUs!$B$2+K569*PCUs!$B$3+L569*PCUs!$B$4+M569*PCUs!$B$5</f>
        <v>0</v>
      </c>
      <c r="J569" s="61"/>
      <c r="K569" s="61"/>
      <c r="L569" s="61"/>
      <c r="M569" s="62"/>
      <c r="N569" s="75">
        <f t="shared" si="134"/>
        <v>0</v>
      </c>
      <c r="O569" s="60">
        <f t="shared" si="144"/>
        <v>0.68749999999999989</v>
      </c>
      <c r="P569" s="54">
        <f>Q569*PCUs!$B$2+R569*PCUs!$B$3+S569*PCUs!$B$4+T569*PCUs!$B$5</f>
        <v>0</v>
      </c>
      <c r="Q569" s="61"/>
      <c r="R569" s="61"/>
      <c r="S569" s="61"/>
      <c r="T569" s="62"/>
      <c r="U569" s="75">
        <f t="shared" si="141"/>
        <v>0</v>
      </c>
    </row>
    <row r="570" spans="1:21" ht="13.5" customHeight="1" x14ac:dyDescent="0.2">
      <c r="A570" s="60">
        <f t="shared" si="142"/>
        <v>0.68749999999999989</v>
      </c>
      <c r="B570" s="54">
        <f>C570*PCUs!$B$2+D570*PCUs!$B$3+E570*PCUs!$B$4+F570*PCUs!$B$5</f>
        <v>0</v>
      </c>
      <c r="C570" s="61"/>
      <c r="D570" s="61"/>
      <c r="E570" s="61"/>
      <c r="F570" s="62"/>
      <c r="G570" s="63">
        <f t="shared" si="133"/>
        <v>0</v>
      </c>
      <c r="H570" s="60">
        <f t="shared" si="143"/>
        <v>0.68749999999999989</v>
      </c>
      <c r="I570" s="54">
        <f>J570*PCUs!$B$2+K570*PCUs!$B$3+L570*PCUs!$B$4+M570*PCUs!$B$5</f>
        <v>0</v>
      </c>
      <c r="J570" s="61"/>
      <c r="K570" s="61"/>
      <c r="L570" s="61"/>
      <c r="M570" s="62"/>
      <c r="N570" s="75">
        <f t="shared" si="134"/>
        <v>0</v>
      </c>
      <c r="O570" s="60">
        <f t="shared" si="144"/>
        <v>0.68749999999999989</v>
      </c>
      <c r="P570" s="54">
        <f>Q570*PCUs!$B$2+R570*PCUs!$B$3+S570*PCUs!$B$4+T570*PCUs!$B$5</f>
        <v>0</v>
      </c>
      <c r="Q570" s="61"/>
      <c r="R570" s="61"/>
      <c r="S570" s="61"/>
      <c r="T570" s="62"/>
      <c r="U570" s="75">
        <f t="shared" si="141"/>
        <v>0</v>
      </c>
    </row>
    <row r="571" spans="1:21" ht="13.5" customHeight="1" x14ac:dyDescent="0.2">
      <c r="A571" s="60">
        <f t="shared" si="142"/>
        <v>0.68749999999999989</v>
      </c>
      <c r="B571" s="54">
        <f>C571*PCUs!$B$2+D571*PCUs!$B$3+E571*PCUs!$B$4+F571*PCUs!$B$5</f>
        <v>0</v>
      </c>
      <c r="C571" s="61"/>
      <c r="D571" s="61"/>
      <c r="E571" s="61"/>
      <c r="F571" s="62"/>
      <c r="G571" s="63">
        <f t="shared" si="133"/>
        <v>0</v>
      </c>
      <c r="H571" s="60">
        <f t="shared" si="143"/>
        <v>0.68749999999999989</v>
      </c>
      <c r="I571" s="54">
        <f>J571*PCUs!$B$2+K571*PCUs!$B$3+L571*PCUs!$B$4+M571*PCUs!$B$5</f>
        <v>0</v>
      </c>
      <c r="J571" s="61"/>
      <c r="K571" s="61"/>
      <c r="L571" s="61"/>
      <c r="M571" s="62"/>
      <c r="N571" s="75">
        <f t="shared" si="134"/>
        <v>0</v>
      </c>
      <c r="O571" s="60">
        <f t="shared" si="144"/>
        <v>0.68749999999999989</v>
      </c>
      <c r="P571" s="54">
        <f>Q571*PCUs!$B$2+R571*PCUs!$B$3+S571*PCUs!$B$4+T571*PCUs!$B$5</f>
        <v>0</v>
      </c>
      <c r="Q571" s="61"/>
      <c r="R571" s="61"/>
      <c r="S571" s="61"/>
      <c r="T571" s="62"/>
      <c r="U571" s="75">
        <f t="shared" si="141"/>
        <v>0</v>
      </c>
    </row>
    <row r="572" spans="1:21" ht="13.5" customHeight="1" x14ac:dyDescent="0.2">
      <c r="A572" s="60">
        <f t="shared" si="142"/>
        <v>0.68749999999999989</v>
      </c>
      <c r="B572" s="54">
        <f>C572*PCUs!$B$2+D572*PCUs!$B$3+E572*PCUs!$B$4+F572*PCUs!$B$5</f>
        <v>0</v>
      </c>
      <c r="C572" s="61"/>
      <c r="D572" s="61"/>
      <c r="E572" s="61"/>
      <c r="F572" s="62"/>
      <c r="G572" s="63">
        <f t="shared" si="133"/>
        <v>0</v>
      </c>
      <c r="H572" s="60">
        <f t="shared" si="143"/>
        <v>0.68749999999999989</v>
      </c>
      <c r="I572" s="54">
        <f>J572*PCUs!$B$2+K572*PCUs!$B$3+L572*PCUs!$B$4+M572*PCUs!$B$5</f>
        <v>0</v>
      </c>
      <c r="J572" s="61"/>
      <c r="K572" s="61"/>
      <c r="L572" s="61"/>
      <c r="M572" s="62"/>
      <c r="N572" s="75">
        <f t="shared" si="134"/>
        <v>0</v>
      </c>
      <c r="O572" s="60">
        <f t="shared" si="144"/>
        <v>0.68749999999999989</v>
      </c>
      <c r="P572" s="54">
        <f>Q572*PCUs!$B$2+R572*PCUs!$B$3+S572*PCUs!$B$4+T572*PCUs!$B$5</f>
        <v>0</v>
      </c>
      <c r="Q572" s="61"/>
      <c r="R572" s="61"/>
      <c r="S572" s="61"/>
      <c r="T572" s="62"/>
      <c r="U572" s="75">
        <f t="shared" si="141"/>
        <v>0</v>
      </c>
    </row>
    <row r="573" spans="1:21" ht="13.5" customHeight="1" x14ac:dyDescent="0.2">
      <c r="A573" s="60">
        <f t="shared" si="142"/>
        <v>0.68749999999999989</v>
      </c>
      <c r="B573" s="65">
        <f>C573*PCUs!$B$2+D573*PCUs!$B$3+E573*PCUs!$B$4+F573*PCUs!$B$5</f>
        <v>0</v>
      </c>
      <c r="C573" s="66"/>
      <c r="D573" s="66"/>
      <c r="E573" s="66"/>
      <c r="F573" s="67"/>
      <c r="G573" s="68">
        <f t="shared" si="133"/>
        <v>0</v>
      </c>
      <c r="H573" s="60">
        <f t="shared" si="143"/>
        <v>0.68749999999999989</v>
      </c>
      <c r="I573" s="65">
        <f>J573*PCUs!$B$2+K573*PCUs!$B$3+L573*PCUs!$B$4+M573*PCUs!$B$5</f>
        <v>0</v>
      </c>
      <c r="J573" s="66"/>
      <c r="K573" s="66"/>
      <c r="L573" s="66"/>
      <c r="M573" s="67"/>
      <c r="N573" s="76">
        <f t="shared" si="134"/>
        <v>0</v>
      </c>
      <c r="O573" s="60">
        <f t="shared" si="144"/>
        <v>0.68749999999999989</v>
      </c>
      <c r="P573" s="65">
        <f>Q573*PCUs!$B$2+R573*PCUs!$B$3+S573*PCUs!$B$4+T573*PCUs!$B$5</f>
        <v>0</v>
      </c>
      <c r="Q573" s="66"/>
      <c r="R573" s="66"/>
      <c r="S573" s="66"/>
      <c r="T573" s="67"/>
      <c r="U573" s="76">
        <f t="shared" si="141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4.8</v>
      </c>
      <c r="C574" s="24">
        <f>VLOOKUP(B574,B562:F573,2,FALSE)</f>
        <v>1</v>
      </c>
      <c r="D574" s="24">
        <f>VLOOKUP(B574,B562:F573,3,FALSE)</f>
        <v>1</v>
      </c>
      <c r="E574" s="24">
        <f>VLOOKUP(B574,B562:F573,4,FALSE)</f>
        <v>1</v>
      </c>
      <c r="F574" s="69">
        <f>VLOOKUP(B574,B562:F573,5,FALSE)</f>
        <v>0</v>
      </c>
      <c r="G574" s="63">
        <f t="shared" si="133"/>
        <v>27.599999999999998</v>
      </c>
      <c r="H574" s="70">
        <f>H573</f>
        <v>0.68749999999999989</v>
      </c>
      <c r="I574" s="54">
        <f>MAX(I562:I573)</f>
        <v>3</v>
      </c>
      <c r="J574" s="24">
        <f>VLOOKUP(I574,I562:M573,2,FALSE)</f>
        <v>3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34"/>
        <v>17.25</v>
      </c>
      <c r="O574" s="70">
        <f>O573</f>
        <v>0.68749999999999989</v>
      </c>
      <c r="P574" s="54">
        <f>MAX(P562:P573)</f>
        <v>12.5</v>
      </c>
      <c r="Q574" s="24">
        <f>VLOOKUP(P574,P562:T573,2,FALSE)</f>
        <v>11</v>
      </c>
      <c r="R574" s="24">
        <f>VLOOKUP(P574,P562:T573,3,FALSE)</f>
        <v>1</v>
      </c>
      <c r="S574" s="24">
        <f>VLOOKUP(P574,P562:T573,4,FALSE)</f>
        <v>0</v>
      </c>
      <c r="T574" s="69">
        <f>VLOOKUP(P574,P562:T573,5,FALSE)</f>
        <v>0</v>
      </c>
      <c r="U574" s="75">
        <f t="shared" si="141"/>
        <v>71.875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4</v>
      </c>
      <c r="C575" s="57">
        <v>4</v>
      </c>
      <c r="D575" s="57">
        <v>0</v>
      </c>
      <c r="E575" s="57">
        <v>0</v>
      </c>
      <c r="F575" s="58">
        <v>0</v>
      </c>
      <c r="G575" s="59">
        <f t="shared" si="133"/>
        <v>23</v>
      </c>
      <c r="H575" s="55">
        <f>H573+"00:05"</f>
        <v>0.6909722222222221</v>
      </c>
      <c r="I575" s="56">
        <f>J575*PCUs!$B$2+K575*PCUs!$B$3+L575*PCUs!$B$4+M575*PCUs!$B$5</f>
        <v>4</v>
      </c>
      <c r="J575" s="57">
        <v>4</v>
      </c>
      <c r="K575" s="57">
        <v>0</v>
      </c>
      <c r="L575" s="57">
        <v>0</v>
      </c>
      <c r="M575" s="58">
        <v>0</v>
      </c>
      <c r="N575" s="35">
        <f t="shared" si="134"/>
        <v>23</v>
      </c>
      <c r="O575" s="55">
        <f>O573+"00:05"</f>
        <v>0.6909722222222221</v>
      </c>
      <c r="P575" s="56">
        <f>Q575*PCUs!$B$2+R575*PCUs!$B$3+S575*PCUs!$B$4+T575*PCUs!$B$5</f>
        <v>6.3</v>
      </c>
      <c r="Q575" s="57">
        <v>4</v>
      </c>
      <c r="R575" s="57">
        <v>0</v>
      </c>
      <c r="S575" s="57">
        <v>1</v>
      </c>
      <c r="T575" s="58">
        <v>0</v>
      </c>
      <c r="U575" s="35">
        <f t="shared" si="141"/>
        <v>36.225000000000001</v>
      </c>
    </row>
    <row r="576" spans="1:21" ht="13.5" customHeight="1" x14ac:dyDescent="0.2">
      <c r="A576" s="60">
        <f t="shared" ref="A576:A586" si="145">A575</f>
        <v>0.6909722222222221</v>
      </c>
      <c r="B576" s="54">
        <f>C576*PCUs!$B$2+D576*PCUs!$B$3+E576*PCUs!$B$4+F576*PCUs!$B$5</f>
        <v>6</v>
      </c>
      <c r="C576" s="61">
        <v>6</v>
      </c>
      <c r="D576" s="61">
        <v>0</v>
      </c>
      <c r="E576" s="61">
        <v>0</v>
      </c>
      <c r="F576" s="62">
        <v>0</v>
      </c>
      <c r="G576" s="63">
        <f t="shared" si="133"/>
        <v>34.5</v>
      </c>
      <c r="H576" s="60">
        <f t="shared" ref="H576:H586" si="146">H575</f>
        <v>0.6909722222222221</v>
      </c>
      <c r="I576" s="54">
        <f>J576*PCUs!$B$2+K576*PCUs!$B$3+L576*PCUs!$B$4+M576*PCUs!$B$5</f>
        <v>2</v>
      </c>
      <c r="J576" s="61">
        <v>2</v>
      </c>
      <c r="K576" s="61">
        <v>0</v>
      </c>
      <c r="L576" s="61">
        <v>0</v>
      </c>
      <c r="M576" s="62">
        <v>0</v>
      </c>
      <c r="N576" s="75">
        <f t="shared" si="134"/>
        <v>11.5</v>
      </c>
      <c r="O576" s="60">
        <f t="shared" ref="O576:O586" si="147">O575</f>
        <v>0.6909722222222221</v>
      </c>
      <c r="P576" s="54">
        <f>Q576*PCUs!$B$2+R576*PCUs!$B$3+S576*PCUs!$B$4+T576*PCUs!$B$5</f>
        <v>3.3</v>
      </c>
      <c r="Q576" s="61">
        <v>1</v>
      </c>
      <c r="R576" s="61">
        <v>0</v>
      </c>
      <c r="S576" s="61">
        <v>1</v>
      </c>
      <c r="T576" s="62">
        <v>0</v>
      </c>
      <c r="U576" s="75">
        <f t="shared" si="141"/>
        <v>18.974999999999998</v>
      </c>
    </row>
    <row r="577" spans="1:21" ht="13.5" customHeight="1" x14ac:dyDescent="0.2">
      <c r="A577" s="60">
        <f t="shared" si="145"/>
        <v>0.6909722222222221</v>
      </c>
      <c r="B577" s="54">
        <f>C577*PCUs!$B$2+D577*PCUs!$B$3+E577*PCUs!$B$4+F577*PCUs!$B$5</f>
        <v>3</v>
      </c>
      <c r="C577" s="61">
        <v>3</v>
      </c>
      <c r="D577" s="61">
        <v>0</v>
      </c>
      <c r="E577" s="61">
        <v>0</v>
      </c>
      <c r="F577" s="62">
        <v>0</v>
      </c>
      <c r="G577" s="63">
        <f t="shared" si="133"/>
        <v>17.25</v>
      </c>
      <c r="H577" s="60">
        <f t="shared" si="146"/>
        <v>0.6909722222222221</v>
      </c>
      <c r="I577" s="54">
        <f>J577*PCUs!$B$2+K577*PCUs!$B$3+L577*PCUs!$B$4+M577*PCUs!$B$5</f>
        <v>1</v>
      </c>
      <c r="J577" s="61">
        <v>1</v>
      </c>
      <c r="K577" s="61">
        <v>0</v>
      </c>
      <c r="L577" s="61">
        <v>0</v>
      </c>
      <c r="M577" s="62">
        <v>0</v>
      </c>
      <c r="N577" s="75">
        <f t="shared" si="134"/>
        <v>5.75</v>
      </c>
      <c r="O577" s="60">
        <f t="shared" si="147"/>
        <v>0.6909722222222221</v>
      </c>
      <c r="P577" s="54">
        <f>Q577*PCUs!$B$2+R577*PCUs!$B$3+S577*PCUs!$B$4+T577*PCUs!$B$5</f>
        <v>11.5</v>
      </c>
      <c r="Q577" s="61">
        <v>10</v>
      </c>
      <c r="R577" s="61">
        <v>1</v>
      </c>
      <c r="S577" s="61">
        <v>0</v>
      </c>
      <c r="T577" s="62">
        <v>0</v>
      </c>
      <c r="U577" s="75">
        <f t="shared" si="141"/>
        <v>66.125</v>
      </c>
    </row>
    <row r="578" spans="1:21" ht="13.5" customHeight="1" x14ac:dyDescent="0.2">
      <c r="A578" s="60">
        <f t="shared" si="145"/>
        <v>0.6909722222222221</v>
      </c>
      <c r="B578" s="54">
        <f>C578*PCUs!$B$2+D578*PCUs!$B$3+E578*PCUs!$B$4+F578*PCUs!$B$5</f>
        <v>4</v>
      </c>
      <c r="C578" s="61">
        <v>4</v>
      </c>
      <c r="D578" s="61">
        <v>0</v>
      </c>
      <c r="E578" s="61">
        <v>0</v>
      </c>
      <c r="F578" s="62">
        <v>0</v>
      </c>
      <c r="G578" s="63">
        <f t="shared" si="133"/>
        <v>23</v>
      </c>
      <c r="H578" s="60">
        <f t="shared" si="146"/>
        <v>0.6909722222222221</v>
      </c>
      <c r="I578" s="54">
        <f>J578*PCUs!$B$2+K578*PCUs!$B$3+L578*PCUs!$B$4+M578*PCUs!$B$5</f>
        <v>3</v>
      </c>
      <c r="J578" s="61">
        <v>3</v>
      </c>
      <c r="K578" s="61">
        <v>0</v>
      </c>
      <c r="L578" s="61">
        <v>0</v>
      </c>
      <c r="M578" s="62">
        <v>0</v>
      </c>
      <c r="N578" s="75">
        <f t="shared" si="134"/>
        <v>17.25</v>
      </c>
      <c r="O578" s="60">
        <f t="shared" si="147"/>
        <v>0.6909722222222221</v>
      </c>
      <c r="P578" s="54">
        <f>Q578*PCUs!$B$2+R578*PCUs!$B$3+S578*PCUs!$B$4+T578*PCUs!$B$5</f>
        <v>9.3000000000000007</v>
      </c>
      <c r="Q578" s="61">
        <v>7</v>
      </c>
      <c r="R578" s="61">
        <v>0</v>
      </c>
      <c r="S578" s="61">
        <v>1</v>
      </c>
      <c r="T578" s="62">
        <v>0</v>
      </c>
      <c r="U578" s="75">
        <f t="shared" si="141"/>
        <v>53.475000000000001</v>
      </c>
    </row>
    <row r="579" spans="1:21" ht="13.5" customHeight="1" x14ac:dyDescent="0.2">
      <c r="A579" s="60">
        <f t="shared" si="145"/>
        <v>0.6909722222222221</v>
      </c>
      <c r="B579" s="54">
        <f>C579*PCUs!$B$2+D579*PCUs!$B$3+E579*PCUs!$B$4+F579*PCUs!$B$5</f>
        <v>0</v>
      </c>
      <c r="C579" s="61"/>
      <c r="D579" s="61"/>
      <c r="E579" s="61"/>
      <c r="F579" s="62"/>
      <c r="G579" s="63">
        <f t="shared" si="133"/>
        <v>0</v>
      </c>
      <c r="H579" s="60">
        <f t="shared" si="146"/>
        <v>0.6909722222222221</v>
      </c>
      <c r="I579" s="54">
        <f>J579*PCUs!$B$2+K579*PCUs!$B$3+L579*PCUs!$B$4+M579*PCUs!$B$5</f>
        <v>0</v>
      </c>
      <c r="J579" s="61"/>
      <c r="K579" s="61"/>
      <c r="L579" s="61"/>
      <c r="M579" s="62"/>
      <c r="N579" s="75">
        <f t="shared" si="134"/>
        <v>0</v>
      </c>
      <c r="O579" s="60">
        <f t="shared" si="147"/>
        <v>0.6909722222222221</v>
      </c>
      <c r="P579" s="54">
        <f>Q579*PCUs!$B$2+R579*PCUs!$B$3+S579*PCUs!$B$4+T579*PCUs!$B$5</f>
        <v>0</v>
      </c>
      <c r="Q579" s="61"/>
      <c r="R579" s="61"/>
      <c r="S579" s="61"/>
      <c r="T579" s="62"/>
      <c r="U579" s="75">
        <f t="shared" si="141"/>
        <v>0</v>
      </c>
    </row>
    <row r="580" spans="1:21" ht="13.5" customHeight="1" x14ac:dyDescent="0.2">
      <c r="A580" s="60">
        <f t="shared" si="145"/>
        <v>0.6909722222222221</v>
      </c>
      <c r="B580" s="54">
        <f>C580*PCUs!$B$2+D580*PCUs!$B$3+E580*PCUs!$B$4+F580*PCUs!$B$5</f>
        <v>0</v>
      </c>
      <c r="C580" s="61"/>
      <c r="D580" s="61"/>
      <c r="E580" s="61"/>
      <c r="F580" s="62"/>
      <c r="G580" s="63">
        <f t="shared" si="133"/>
        <v>0</v>
      </c>
      <c r="H580" s="60">
        <f t="shared" si="146"/>
        <v>0.6909722222222221</v>
      </c>
      <c r="I580" s="54">
        <f>J580*PCUs!$B$2+K580*PCUs!$B$3+L580*PCUs!$B$4+M580*PCUs!$B$5</f>
        <v>0</v>
      </c>
      <c r="J580" s="61"/>
      <c r="K580" s="61"/>
      <c r="L580" s="61"/>
      <c r="M580" s="62"/>
      <c r="N580" s="75">
        <f t="shared" si="134"/>
        <v>0</v>
      </c>
      <c r="O580" s="60">
        <f t="shared" si="147"/>
        <v>0.6909722222222221</v>
      </c>
      <c r="P580" s="54">
        <f>Q580*PCUs!$B$2+R580*PCUs!$B$3+S580*PCUs!$B$4+T580*PCUs!$B$5</f>
        <v>0</v>
      </c>
      <c r="Q580" s="61"/>
      <c r="R580" s="61"/>
      <c r="S580" s="61"/>
      <c r="T580" s="62"/>
      <c r="U580" s="75">
        <f t="shared" si="141"/>
        <v>0</v>
      </c>
    </row>
    <row r="581" spans="1:21" ht="13.5" customHeight="1" x14ac:dyDescent="0.2">
      <c r="A581" s="60">
        <f t="shared" si="145"/>
        <v>0.6909722222222221</v>
      </c>
      <c r="B581" s="54">
        <f>C581*PCUs!$B$2+D581*PCUs!$B$3+E581*PCUs!$B$4+F581*PCUs!$B$5</f>
        <v>0</v>
      </c>
      <c r="C581" s="61"/>
      <c r="D581" s="61"/>
      <c r="E581" s="61"/>
      <c r="F581" s="62"/>
      <c r="G581" s="63">
        <f t="shared" si="133"/>
        <v>0</v>
      </c>
      <c r="H581" s="60">
        <f t="shared" si="146"/>
        <v>0.6909722222222221</v>
      </c>
      <c r="I581" s="54">
        <f>J581*PCUs!$B$2+K581*PCUs!$B$3+L581*PCUs!$B$4+M581*PCUs!$B$5</f>
        <v>0</v>
      </c>
      <c r="J581" s="61"/>
      <c r="K581" s="61"/>
      <c r="L581" s="61"/>
      <c r="M581" s="62"/>
      <c r="N581" s="75">
        <f t="shared" si="134"/>
        <v>0</v>
      </c>
      <c r="O581" s="60">
        <f t="shared" si="147"/>
        <v>0.6909722222222221</v>
      </c>
      <c r="P581" s="54">
        <f>Q581*PCUs!$B$2+R581*PCUs!$B$3+S581*PCUs!$B$4+T581*PCUs!$B$5</f>
        <v>0</v>
      </c>
      <c r="Q581" s="61"/>
      <c r="R581" s="61"/>
      <c r="S581" s="61"/>
      <c r="T581" s="62"/>
      <c r="U581" s="75">
        <f t="shared" si="141"/>
        <v>0</v>
      </c>
    </row>
    <row r="582" spans="1:21" ht="13.5" customHeight="1" x14ac:dyDescent="0.2">
      <c r="A582" s="60">
        <f t="shared" si="145"/>
        <v>0.6909722222222221</v>
      </c>
      <c r="B582" s="54">
        <f>C582*PCUs!$B$2+D582*PCUs!$B$3+E582*PCUs!$B$4+F582*PCUs!$B$5</f>
        <v>0</v>
      </c>
      <c r="C582" s="61"/>
      <c r="D582" s="61"/>
      <c r="E582" s="61"/>
      <c r="F582" s="62"/>
      <c r="G582" s="63">
        <f t="shared" si="133"/>
        <v>0</v>
      </c>
      <c r="H582" s="60">
        <f t="shared" si="146"/>
        <v>0.6909722222222221</v>
      </c>
      <c r="I582" s="54">
        <f>J582*PCUs!$B$2+K582*PCUs!$B$3+L582*PCUs!$B$4+M582*PCUs!$B$5</f>
        <v>0</v>
      </c>
      <c r="J582" s="61"/>
      <c r="K582" s="61"/>
      <c r="L582" s="61"/>
      <c r="M582" s="62"/>
      <c r="N582" s="75">
        <f t="shared" si="134"/>
        <v>0</v>
      </c>
      <c r="O582" s="60">
        <f t="shared" si="147"/>
        <v>0.6909722222222221</v>
      </c>
      <c r="P582" s="54">
        <f>Q582*PCUs!$B$2+R582*PCUs!$B$3+S582*PCUs!$B$4+T582*PCUs!$B$5</f>
        <v>0</v>
      </c>
      <c r="Q582" s="61"/>
      <c r="R582" s="61"/>
      <c r="S582" s="61"/>
      <c r="T582" s="62"/>
      <c r="U582" s="75">
        <f t="shared" si="141"/>
        <v>0</v>
      </c>
    </row>
    <row r="583" spans="1:21" ht="13.5" customHeight="1" x14ac:dyDescent="0.2">
      <c r="A583" s="60">
        <f t="shared" si="145"/>
        <v>0.6909722222222221</v>
      </c>
      <c r="B583" s="54">
        <f>C583*PCUs!$B$2+D583*PCUs!$B$3+E583*PCUs!$B$4+F583*PCUs!$B$5</f>
        <v>0</v>
      </c>
      <c r="C583" s="61"/>
      <c r="D583" s="61"/>
      <c r="E583" s="61"/>
      <c r="F583" s="62"/>
      <c r="G583" s="63">
        <f t="shared" si="133"/>
        <v>0</v>
      </c>
      <c r="H583" s="60">
        <f t="shared" si="146"/>
        <v>0.6909722222222221</v>
      </c>
      <c r="I583" s="54">
        <f>J583*PCUs!$B$2+K583*PCUs!$B$3+L583*PCUs!$B$4+M583*PCUs!$B$5</f>
        <v>0</v>
      </c>
      <c r="J583" s="61"/>
      <c r="K583" s="61"/>
      <c r="L583" s="61"/>
      <c r="M583" s="62"/>
      <c r="N583" s="75">
        <f t="shared" si="134"/>
        <v>0</v>
      </c>
      <c r="O583" s="60">
        <f t="shared" si="147"/>
        <v>0.6909722222222221</v>
      </c>
      <c r="P583" s="54">
        <f>Q583*PCUs!$B$2+R583*PCUs!$B$3+S583*PCUs!$B$4+T583*PCUs!$B$5</f>
        <v>0</v>
      </c>
      <c r="Q583" s="61"/>
      <c r="R583" s="61"/>
      <c r="S583" s="61"/>
      <c r="T583" s="62"/>
      <c r="U583" s="75">
        <f t="shared" si="141"/>
        <v>0</v>
      </c>
    </row>
    <row r="584" spans="1:21" ht="13.5" customHeight="1" x14ac:dyDescent="0.2">
      <c r="A584" s="60">
        <f t="shared" si="145"/>
        <v>0.6909722222222221</v>
      </c>
      <c r="B584" s="54">
        <f>C584*PCUs!$B$2+D584*PCUs!$B$3+E584*PCUs!$B$4+F584*PCUs!$B$5</f>
        <v>0</v>
      </c>
      <c r="C584" s="61"/>
      <c r="D584" s="61"/>
      <c r="E584" s="61"/>
      <c r="F584" s="62"/>
      <c r="G584" s="63">
        <f t="shared" si="133"/>
        <v>0</v>
      </c>
      <c r="H584" s="60">
        <f t="shared" si="146"/>
        <v>0.6909722222222221</v>
      </c>
      <c r="I584" s="54">
        <f>J584*PCUs!$B$2+K584*PCUs!$B$3+L584*PCUs!$B$4+M584*PCUs!$B$5</f>
        <v>0</v>
      </c>
      <c r="J584" s="61"/>
      <c r="K584" s="61"/>
      <c r="L584" s="61"/>
      <c r="M584" s="62"/>
      <c r="N584" s="75">
        <f t="shared" si="134"/>
        <v>0</v>
      </c>
      <c r="O584" s="60">
        <f t="shared" si="147"/>
        <v>0.6909722222222221</v>
      </c>
      <c r="P584" s="54">
        <f>Q584*PCUs!$B$2+R584*PCUs!$B$3+S584*PCUs!$B$4+T584*PCUs!$B$5</f>
        <v>0</v>
      </c>
      <c r="Q584" s="61"/>
      <c r="R584" s="61"/>
      <c r="S584" s="61"/>
      <c r="T584" s="62"/>
      <c r="U584" s="75">
        <f t="shared" si="141"/>
        <v>0</v>
      </c>
    </row>
    <row r="585" spans="1:21" ht="13.5" customHeight="1" x14ac:dyDescent="0.2">
      <c r="A585" s="60">
        <f t="shared" si="145"/>
        <v>0.6909722222222221</v>
      </c>
      <c r="B585" s="54">
        <f>C585*PCUs!$B$2+D585*PCUs!$B$3+E585*PCUs!$B$4+F585*PCUs!$B$5</f>
        <v>0</v>
      </c>
      <c r="C585" s="61"/>
      <c r="D585" s="61"/>
      <c r="E585" s="61"/>
      <c r="F585" s="62"/>
      <c r="G585" s="63">
        <f t="shared" si="133"/>
        <v>0</v>
      </c>
      <c r="H585" s="60">
        <f t="shared" si="146"/>
        <v>0.6909722222222221</v>
      </c>
      <c r="I585" s="54">
        <f>J585*PCUs!$B$2+K585*PCUs!$B$3+L585*PCUs!$B$4+M585*PCUs!$B$5</f>
        <v>0</v>
      </c>
      <c r="J585" s="61"/>
      <c r="K585" s="61"/>
      <c r="L585" s="61"/>
      <c r="M585" s="62"/>
      <c r="N585" s="75">
        <f t="shared" si="134"/>
        <v>0</v>
      </c>
      <c r="O585" s="60">
        <f t="shared" si="147"/>
        <v>0.6909722222222221</v>
      </c>
      <c r="P585" s="54">
        <f>Q585*PCUs!$B$2+R585*PCUs!$B$3+S585*PCUs!$B$4+T585*PCUs!$B$5</f>
        <v>0</v>
      </c>
      <c r="Q585" s="61"/>
      <c r="R585" s="61"/>
      <c r="S585" s="61"/>
      <c r="T585" s="62"/>
      <c r="U585" s="75">
        <f t="shared" si="141"/>
        <v>0</v>
      </c>
    </row>
    <row r="586" spans="1:21" ht="13.5" customHeight="1" x14ac:dyDescent="0.2">
      <c r="A586" s="60">
        <f t="shared" si="145"/>
        <v>0.6909722222222221</v>
      </c>
      <c r="B586" s="65">
        <f>C586*PCUs!$B$2+D586*PCUs!$B$3+E586*PCUs!$B$4+F586*PCUs!$B$5</f>
        <v>0</v>
      </c>
      <c r="C586" s="66"/>
      <c r="D586" s="66"/>
      <c r="E586" s="66"/>
      <c r="F586" s="67"/>
      <c r="G586" s="68">
        <f t="shared" si="133"/>
        <v>0</v>
      </c>
      <c r="H586" s="60">
        <f t="shared" si="146"/>
        <v>0.6909722222222221</v>
      </c>
      <c r="I586" s="65">
        <f>J586*PCUs!$B$2+K586*PCUs!$B$3+L586*PCUs!$B$4+M586*PCUs!$B$5</f>
        <v>0</v>
      </c>
      <c r="J586" s="66"/>
      <c r="K586" s="66"/>
      <c r="L586" s="66"/>
      <c r="M586" s="67"/>
      <c r="N586" s="76">
        <f t="shared" si="134"/>
        <v>0</v>
      </c>
      <c r="O586" s="60">
        <f t="shared" si="147"/>
        <v>0.6909722222222221</v>
      </c>
      <c r="P586" s="65">
        <f>Q586*PCUs!$B$2+R586*PCUs!$B$3+S586*PCUs!$B$4+T586*PCUs!$B$5</f>
        <v>0</v>
      </c>
      <c r="Q586" s="66"/>
      <c r="R586" s="66"/>
      <c r="S586" s="66"/>
      <c r="T586" s="67"/>
      <c r="U586" s="76">
        <f t="shared" si="141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6</v>
      </c>
      <c r="C587" s="24">
        <f>VLOOKUP(B587,B575:F586,2,FALSE)</f>
        <v>6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33"/>
        <v>34.5</v>
      </c>
      <c r="H587" s="70">
        <f>H586</f>
        <v>0.6909722222222221</v>
      </c>
      <c r="I587" s="54">
        <f>MAX(I575:I586)</f>
        <v>4</v>
      </c>
      <c r="J587" s="24">
        <f>VLOOKUP(I587,I575:M586,2,FALSE)</f>
        <v>4</v>
      </c>
      <c r="K587" s="24">
        <f>VLOOKUP(I587,I575:M586,3,FALSE)</f>
        <v>0</v>
      </c>
      <c r="L587" s="24">
        <f>VLOOKUP(I587,I575:M586,4,FALSE)</f>
        <v>0</v>
      </c>
      <c r="M587" s="69">
        <f>VLOOKUP(I587,I575:M586,5,FALSE)</f>
        <v>0</v>
      </c>
      <c r="N587" s="75">
        <f t="shared" si="134"/>
        <v>23</v>
      </c>
      <c r="O587" s="70">
        <f>O586</f>
        <v>0.6909722222222221</v>
      </c>
      <c r="P587" s="54">
        <f>MAX(P575:P586)</f>
        <v>11.5</v>
      </c>
      <c r="Q587" s="24">
        <f>VLOOKUP(P587,P575:T586,2,FALSE)</f>
        <v>10</v>
      </c>
      <c r="R587" s="24">
        <f>VLOOKUP(P587,P575:T586,3,FALSE)</f>
        <v>1</v>
      </c>
      <c r="S587" s="24">
        <f>VLOOKUP(P587,P575:T586,4,FALSE)</f>
        <v>0</v>
      </c>
      <c r="T587" s="69">
        <f>VLOOKUP(P587,P575:T586,5,FALSE)</f>
        <v>0</v>
      </c>
      <c r="U587" s="75">
        <f t="shared" si="141"/>
        <v>66.125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4</v>
      </c>
      <c r="C588" s="57">
        <v>4</v>
      </c>
      <c r="D588" s="57">
        <v>0</v>
      </c>
      <c r="E588" s="57">
        <v>0</v>
      </c>
      <c r="F588" s="58">
        <v>0</v>
      </c>
      <c r="G588" s="59">
        <f t="shared" si="133"/>
        <v>23</v>
      </c>
      <c r="H588" s="55">
        <f>H586+"00:05"</f>
        <v>0.69444444444444431</v>
      </c>
      <c r="I588" s="56">
        <f>J588*PCUs!$B$2+K588*PCUs!$B$3+L588*PCUs!$B$4+M588*PCUs!$B$5</f>
        <v>1</v>
      </c>
      <c r="J588" s="57">
        <v>1</v>
      </c>
      <c r="K588" s="57">
        <v>0</v>
      </c>
      <c r="L588" s="57">
        <v>0</v>
      </c>
      <c r="M588" s="58">
        <v>0</v>
      </c>
      <c r="N588" s="35">
        <f t="shared" si="134"/>
        <v>5.75</v>
      </c>
      <c r="O588" s="55">
        <f>O586+"00:05"</f>
        <v>0.69444444444444431</v>
      </c>
      <c r="P588" s="56">
        <f>Q588*PCUs!$B$2+R588*PCUs!$B$3+S588*PCUs!$B$4+T588*PCUs!$B$5</f>
        <v>6</v>
      </c>
      <c r="Q588" s="57">
        <v>6</v>
      </c>
      <c r="R588" s="57">
        <v>0</v>
      </c>
      <c r="S588" s="57">
        <v>0</v>
      </c>
      <c r="T588" s="58">
        <v>0</v>
      </c>
      <c r="U588" s="35">
        <f t="shared" si="141"/>
        <v>34.5</v>
      </c>
    </row>
    <row r="589" spans="1:21" ht="13.5" customHeight="1" x14ac:dyDescent="0.2">
      <c r="A589" s="60">
        <f t="shared" ref="A589:A599" si="148">A588</f>
        <v>0.69444444444444431</v>
      </c>
      <c r="B589" s="54">
        <f>C589*PCUs!$B$2+D589*PCUs!$B$3+E589*PCUs!$B$4+F589*PCUs!$B$5</f>
        <v>4</v>
      </c>
      <c r="C589" s="61">
        <v>4</v>
      </c>
      <c r="D589" s="61">
        <v>0</v>
      </c>
      <c r="E589" s="61">
        <v>0</v>
      </c>
      <c r="F589" s="62">
        <v>0</v>
      </c>
      <c r="G589" s="63">
        <f t="shared" si="133"/>
        <v>23</v>
      </c>
      <c r="H589" s="60">
        <f t="shared" ref="H589:H599" si="149">H588</f>
        <v>0.69444444444444431</v>
      </c>
      <c r="I589" s="54">
        <f>J589*PCUs!$B$2+K589*PCUs!$B$3+L589*PCUs!$B$4+M589*PCUs!$B$5</f>
        <v>2</v>
      </c>
      <c r="J589" s="61">
        <v>2</v>
      </c>
      <c r="K589" s="61">
        <v>0</v>
      </c>
      <c r="L589" s="61">
        <v>0</v>
      </c>
      <c r="M589" s="62">
        <v>0</v>
      </c>
      <c r="N589" s="75">
        <f t="shared" si="134"/>
        <v>11.5</v>
      </c>
      <c r="O589" s="60">
        <f t="shared" ref="O589:O599" si="150">O588</f>
        <v>0.69444444444444431</v>
      </c>
      <c r="P589" s="54">
        <f>Q589*PCUs!$B$2+R589*PCUs!$B$3+S589*PCUs!$B$4+T589*PCUs!$B$5</f>
        <v>5</v>
      </c>
      <c r="Q589" s="61">
        <v>5</v>
      </c>
      <c r="R589" s="61">
        <v>0</v>
      </c>
      <c r="S589" s="61">
        <v>0</v>
      </c>
      <c r="T589" s="62">
        <v>0</v>
      </c>
      <c r="U589" s="75">
        <f t="shared" si="141"/>
        <v>28.75</v>
      </c>
    </row>
    <row r="590" spans="1:21" ht="13.5" customHeight="1" x14ac:dyDescent="0.2">
      <c r="A590" s="60">
        <f t="shared" si="148"/>
        <v>0.69444444444444431</v>
      </c>
      <c r="B590" s="54">
        <f>C590*PCUs!$B$2+D590*PCUs!$B$3+E590*PCUs!$B$4+F590*PCUs!$B$5</f>
        <v>5</v>
      </c>
      <c r="C590" s="61">
        <v>5</v>
      </c>
      <c r="D590" s="61">
        <v>0</v>
      </c>
      <c r="E590" s="61">
        <v>0</v>
      </c>
      <c r="F590" s="62">
        <v>0</v>
      </c>
      <c r="G590" s="63">
        <f t="shared" si="133"/>
        <v>28.75</v>
      </c>
      <c r="H590" s="60">
        <f t="shared" si="149"/>
        <v>0.69444444444444431</v>
      </c>
      <c r="I590" s="54">
        <f>J590*PCUs!$B$2+K590*PCUs!$B$3+L590*PCUs!$B$4+M590*PCUs!$B$5</f>
        <v>2</v>
      </c>
      <c r="J590" s="61">
        <v>2</v>
      </c>
      <c r="K590" s="61">
        <v>0</v>
      </c>
      <c r="L590" s="61">
        <v>0</v>
      </c>
      <c r="M590" s="62">
        <v>0</v>
      </c>
      <c r="N590" s="75">
        <f t="shared" si="134"/>
        <v>11.5</v>
      </c>
      <c r="O590" s="60">
        <f t="shared" si="150"/>
        <v>0.69444444444444431</v>
      </c>
      <c r="P590" s="54">
        <f>Q590*PCUs!$B$2+R590*PCUs!$B$3+S590*PCUs!$B$4+T590*PCUs!$B$5</f>
        <v>2</v>
      </c>
      <c r="Q590" s="61">
        <v>2</v>
      </c>
      <c r="R590" s="61">
        <v>0</v>
      </c>
      <c r="S590" s="61">
        <v>0</v>
      </c>
      <c r="T590" s="62">
        <v>0</v>
      </c>
      <c r="U590" s="75">
        <f t="shared" si="141"/>
        <v>11.5</v>
      </c>
    </row>
    <row r="591" spans="1:21" ht="13.5" customHeight="1" x14ac:dyDescent="0.2">
      <c r="A591" s="60">
        <f t="shared" si="148"/>
        <v>0.69444444444444431</v>
      </c>
      <c r="B591" s="54">
        <f>C591*PCUs!$B$2+D591*PCUs!$B$3+E591*PCUs!$B$4+F591*PCUs!$B$5</f>
        <v>0</v>
      </c>
      <c r="C591" s="61"/>
      <c r="D591" s="61"/>
      <c r="E591" s="61"/>
      <c r="F591" s="62"/>
      <c r="G591" s="63">
        <f t="shared" si="133"/>
        <v>0</v>
      </c>
      <c r="H591" s="60">
        <f t="shared" si="149"/>
        <v>0.69444444444444431</v>
      </c>
      <c r="I591" s="54">
        <f>J591*PCUs!$B$2+K591*PCUs!$B$3+L591*PCUs!$B$4+M591*PCUs!$B$5</f>
        <v>0</v>
      </c>
      <c r="J591" s="61"/>
      <c r="K591" s="61"/>
      <c r="L591" s="61"/>
      <c r="M591" s="62"/>
      <c r="N591" s="75">
        <f t="shared" si="134"/>
        <v>0</v>
      </c>
      <c r="O591" s="60">
        <f t="shared" si="150"/>
        <v>0.69444444444444431</v>
      </c>
      <c r="P591" s="54">
        <f>Q591*PCUs!$B$2+R591*PCUs!$B$3+S591*PCUs!$B$4+T591*PCUs!$B$5</f>
        <v>0</v>
      </c>
      <c r="Q591" s="61"/>
      <c r="R591" s="61"/>
      <c r="S591" s="61"/>
      <c r="T591" s="62"/>
      <c r="U591" s="75">
        <f t="shared" si="141"/>
        <v>0</v>
      </c>
    </row>
    <row r="592" spans="1:21" ht="13.5" customHeight="1" x14ac:dyDescent="0.2">
      <c r="A592" s="60">
        <f t="shared" si="148"/>
        <v>0.69444444444444431</v>
      </c>
      <c r="B592" s="54">
        <f>C592*PCUs!$B$2+D592*PCUs!$B$3+E592*PCUs!$B$4+F592*PCUs!$B$5</f>
        <v>0</v>
      </c>
      <c r="C592" s="61"/>
      <c r="D592" s="61"/>
      <c r="E592" s="61"/>
      <c r="F592" s="62"/>
      <c r="G592" s="63">
        <f t="shared" si="133"/>
        <v>0</v>
      </c>
      <c r="H592" s="60">
        <f t="shared" si="149"/>
        <v>0.69444444444444431</v>
      </c>
      <c r="I592" s="54">
        <f>J592*PCUs!$B$2+K592*PCUs!$B$3+L592*PCUs!$B$4+M592*PCUs!$B$5</f>
        <v>0</v>
      </c>
      <c r="J592" s="61"/>
      <c r="K592" s="61"/>
      <c r="L592" s="61"/>
      <c r="M592" s="62"/>
      <c r="N592" s="75">
        <f t="shared" si="134"/>
        <v>0</v>
      </c>
      <c r="O592" s="60">
        <f t="shared" si="150"/>
        <v>0.69444444444444431</v>
      </c>
      <c r="P592" s="54">
        <f>Q592*PCUs!$B$2+R592*PCUs!$B$3+S592*PCUs!$B$4+T592*PCUs!$B$5</f>
        <v>0</v>
      </c>
      <c r="Q592" s="61"/>
      <c r="R592" s="61"/>
      <c r="S592" s="61"/>
      <c r="T592" s="62"/>
      <c r="U592" s="75">
        <f t="shared" si="141"/>
        <v>0</v>
      </c>
    </row>
    <row r="593" spans="1:21" ht="13.5" customHeight="1" x14ac:dyDescent="0.2">
      <c r="A593" s="60">
        <f t="shared" si="148"/>
        <v>0.69444444444444431</v>
      </c>
      <c r="B593" s="54">
        <f>C593*PCUs!$B$2+D593*PCUs!$B$3+E593*PCUs!$B$4+F593*PCUs!$B$5</f>
        <v>0</v>
      </c>
      <c r="C593" s="61"/>
      <c r="D593" s="61"/>
      <c r="E593" s="61"/>
      <c r="F593" s="62"/>
      <c r="G593" s="63">
        <f t="shared" si="133"/>
        <v>0</v>
      </c>
      <c r="H593" s="60">
        <f t="shared" si="149"/>
        <v>0.69444444444444431</v>
      </c>
      <c r="I593" s="54">
        <f>J593*PCUs!$B$2+K593*PCUs!$B$3+L593*PCUs!$B$4+M593*PCUs!$B$5</f>
        <v>0</v>
      </c>
      <c r="J593" s="61"/>
      <c r="K593" s="61"/>
      <c r="L593" s="61"/>
      <c r="M593" s="62"/>
      <c r="N593" s="75">
        <f t="shared" si="134"/>
        <v>0</v>
      </c>
      <c r="O593" s="60">
        <f t="shared" si="150"/>
        <v>0.69444444444444431</v>
      </c>
      <c r="P593" s="54">
        <f>Q593*PCUs!$B$2+R593*PCUs!$B$3+S593*PCUs!$B$4+T593*PCUs!$B$5</f>
        <v>0</v>
      </c>
      <c r="Q593" s="61"/>
      <c r="R593" s="61"/>
      <c r="S593" s="61"/>
      <c r="T593" s="62"/>
      <c r="U593" s="75">
        <f t="shared" si="141"/>
        <v>0</v>
      </c>
    </row>
    <row r="594" spans="1:21" ht="13.5" customHeight="1" x14ac:dyDescent="0.2">
      <c r="A594" s="60">
        <f t="shared" si="148"/>
        <v>0.69444444444444431</v>
      </c>
      <c r="B594" s="54">
        <f>C594*PCUs!$B$2+D594*PCUs!$B$3+E594*PCUs!$B$4+F594*PCUs!$B$5</f>
        <v>0</v>
      </c>
      <c r="C594" s="61"/>
      <c r="D594" s="61"/>
      <c r="E594" s="61"/>
      <c r="F594" s="62"/>
      <c r="G594" s="63">
        <f t="shared" si="133"/>
        <v>0</v>
      </c>
      <c r="H594" s="60">
        <f t="shared" si="149"/>
        <v>0.69444444444444431</v>
      </c>
      <c r="I594" s="54">
        <f>J594*PCUs!$B$2+K594*PCUs!$B$3+L594*PCUs!$B$4+M594*PCUs!$B$5</f>
        <v>0</v>
      </c>
      <c r="J594" s="61"/>
      <c r="K594" s="61"/>
      <c r="L594" s="61"/>
      <c r="M594" s="62"/>
      <c r="N594" s="75">
        <f t="shared" si="134"/>
        <v>0</v>
      </c>
      <c r="O594" s="60">
        <f t="shared" si="150"/>
        <v>0.69444444444444431</v>
      </c>
      <c r="P594" s="54">
        <f>Q594*PCUs!$B$2+R594*PCUs!$B$3+S594*PCUs!$B$4+T594*PCUs!$B$5</f>
        <v>0</v>
      </c>
      <c r="Q594" s="61"/>
      <c r="R594" s="61"/>
      <c r="S594" s="61"/>
      <c r="T594" s="62"/>
      <c r="U594" s="75">
        <f t="shared" si="141"/>
        <v>0</v>
      </c>
    </row>
    <row r="595" spans="1:21" ht="13.5" customHeight="1" x14ac:dyDescent="0.2">
      <c r="A595" s="60">
        <f t="shared" si="148"/>
        <v>0.69444444444444431</v>
      </c>
      <c r="B595" s="54">
        <f>C595*PCUs!$B$2+D595*PCUs!$B$3+E595*PCUs!$B$4+F595*PCUs!$B$5</f>
        <v>0</v>
      </c>
      <c r="C595" s="61"/>
      <c r="D595" s="61"/>
      <c r="E595" s="61"/>
      <c r="F595" s="62"/>
      <c r="G595" s="63">
        <f t="shared" si="133"/>
        <v>0</v>
      </c>
      <c r="H595" s="60">
        <f t="shared" si="149"/>
        <v>0.69444444444444431</v>
      </c>
      <c r="I595" s="54">
        <f>J595*PCUs!$B$2+K595*PCUs!$B$3+L595*PCUs!$B$4+M595*PCUs!$B$5</f>
        <v>0</v>
      </c>
      <c r="J595" s="61"/>
      <c r="K595" s="61"/>
      <c r="L595" s="61"/>
      <c r="M595" s="62"/>
      <c r="N595" s="75">
        <f t="shared" si="134"/>
        <v>0</v>
      </c>
      <c r="O595" s="60">
        <f t="shared" si="150"/>
        <v>0.69444444444444431</v>
      </c>
      <c r="P595" s="54">
        <f>Q595*PCUs!$B$2+R595*PCUs!$B$3+S595*PCUs!$B$4+T595*PCUs!$B$5</f>
        <v>0</v>
      </c>
      <c r="Q595" s="61"/>
      <c r="R595" s="61"/>
      <c r="S595" s="61"/>
      <c r="T595" s="62"/>
      <c r="U595" s="75">
        <f t="shared" si="141"/>
        <v>0</v>
      </c>
    </row>
    <row r="596" spans="1:21" ht="13.5" customHeight="1" x14ac:dyDescent="0.2">
      <c r="A596" s="60">
        <f t="shared" si="148"/>
        <v>0.69444444444444431</v>
      </c>
      <c r="B596" s="54">
        <f>C596*PCUs!$B$2+D596*PCUs!$B$3+E596*PCUs!$B$4+F596*PCUs!$B$5</f>
        <v>0</v>
      </c>
      <c r="C596" s="61"/>
      <c r="D596" s="61"/>
      <c r="E596" s="61"/>
      <c r="F596" s="62"/>
      <c r="G596" s="63">
        <f t="shared" si="133"/>
        <v>0</v>
      </c>
      <c r="H596" s="60">
        <f t="shared" si="149"/>
        <v>0.69444444444444431</v>
      </c>
      <c r="I596" s="54">
        <f>J596*PCUs!$B$2+K596*PCUs!$B$3+L596*PCUs!$B$4+M596*PCUs!$B$5</f>
        <v>0</v>
      </c>
      <c r="J596" s="61"/>
      <c r="K596" s="61"/>
      <c r="L596" s="61"/>
      <c r="M596" s="62"/>
      <c r="N596" s="75">
        <f t="shared" si="134"/>
        <v>0</v>
      </c>
      <c r="O596" s="60">
        <f t="shared" si="150"/>
        <v>0.69444444444444431</v>
      </c>
      <c r="P596" s="54">
        <f>Q596*PCUs!$B$2+R596*PCUs!$B$3+S596*PCUs!$B$4+T596*PCUs!$B$5</f>
        <v>0</v>
      </c>
      <c r="Q596" s="61"/>
      <c r="R596" s="61"/>
      <c r="S596" s="61"/>
      <c r="T596" s="62"/>
      <c r="U596" s="75">
        <f t="shared" si="141"/>
        <v>0</v>
      </c>
    </row>
    <row r="597" spans="1:21" ht="13.5" customHeight="1" x14ac:dyDescent="0.2">
      <c r="A597" s="60">
        <f t="shared" si="148"/>
        <v>0.69444444444444431</v>
      </c>
      <c r="B597" s="54">
        <f>C597*PCUs!$B$2+D597*PCUs!$B$3+E597*PCUs!$B$4+F597*PCUs!$B$5</f>
        <v>0</v>
      </c>
      <c r="C597" s="61"/>
      <c r="D597" s="61"/>
      <c r="E597" s="61"/>
      <c r="F597" s="62"/>
      <c r="G597" s="63">
        <f t="shared" ref="G597:G683" si="151">B597*5.75</f>
        <v>0</v>
      </c>
      <c r="H597" s="60">
        <f t="shared" si="149"/>
        <v>0.69444444444444431</v>
      </c>
      <c r="I597" s="54">
        <f>J597*PCUs!$B$2+K597*PCUs!$B$3+L597*PCUs!$B$4+M597*PCUs!$B$5</f>
        <v>0</v>
      </c>
      <c r="J597" s="61"/>
      <c r="K597" s="61"/>
      <c r="L597" s="61"/>
      <c r="M597" s="62"/>
      <c r="N597" s="75">
        <f t="shared" ref="N597:N683" si="152">I597*5.75</f>
        <v>0</v>
      </c>
      <c r="O597" s="60">
        <f t="shared" si="150"/>
        <v>0.69444444444444431</v>
      </c>
      <c r="P597" s="54">
        <f>Q597*PCUs!$B$2+R597*PCUs!$B$3+S597*PCUs!$B$4+T597*PCUs!$B$5</f>
        <v>0</v>
      </c>
      <c r="Q597" s="61"/>
      <c r="R597" s="61"/>
      <c r="S597" s="61"/>
      <c r="T597" s="62"/>
      <c r="U597" s="75">
        <f t="shared" si="141"/>
        <v>0</v>
      </c>
    </row>
    <row r="598" spans="1:21" ht="13.5" customHeight="1" x14ac:dyDescent="0.2">
      <c r="A598" s="60">
        <f t="shared" si="148"/>
        <v>0.69444444444444431</v>
      </c>
      <c r="B598" s="54">
        <f>C598*PCUs!$B$2+D598*PCUs!$B$3+E598*PCUs!$B$4+F598*PCUs!$B$5</f>
        <v>0</v>
      </c>
      <c r="C598" s="61"/>
      <c r="D598" s="61"/>
      <c r="E598" s="61"/>
      <c r="F598" s="62"/>
      <c r="G598" s="63">
        <f t="shared" si="151"/>
        <v>0</v>
      </c>
      <c r="H598" s="60">
        <f t="shared" si="149"/>
        <v>0.69444444444444431</v>
      </c>
      <c r="I598" s="54">
        <f>J598*PCUs!$B$2+K598*PCUs!$B$3+L598*PCUs!$B$4+M598*PCUs!$B$5</f>
        <v>0</v>
      </c>
      <c r="J598" s="61"/>
      <c r="K598" s="61"/>
      <c r="L598" s="61"/>
      <c r="M598" s="62"/>
      <c r="N598" s="75">
        <f t="shared" si="152"/>
        <v>0</v>
      </c>
      <c r="O598" s="60">
        <f t="shared" si="150"/>
        <v>0.69444444444444431</v>
      </c>
      <c r="P598" s="54">
        <f>Q598*PCUs!$B$2+R598*PCUs!$B$3+S598*PCUs!$B$4+T598*PCUs!$B$5</f>
        <v>0</v>
      </c>
      <c r="Q598" s="61"/>
      <c r="R598" s="61"/>
      <c r="S598" s="61"/>
      <c r="T598" s="62"/>
      <c r="U598" s="75">
        <f t="shared" si="141"/>
        <v>0</v>
      </c>
    </row>
    <row r="599" spans="1:21" ht="13.5" customHeight="1" x14ac:dyDescent="0.2">
      <c r="A599" s="60">
        <f t="shared" si="148"/>
        <v>0.69444444444444431</v>
      </c>
      <c r="B599" s="65">
        <f>C599*PCUs!$B$2+D599*PCUs!$B$3+E599*PCUs!$B$4+F599*PCUs!$B$5</f>
        <v>0</v>
      </c>
      <c r="C599" s="66"/>
      <c r="D599" s="66"/>
      <c r="E599" s="66"/>
      <c r="F599" s="67"/>
      <c r="G599" s="68">
        <f t="shared" si="151"/>
        <v>0</v>
      </c>
      <c r="H599" s="60">
        <f t="shared" si="149"/>
        <v>0.69444444444444431</v>
      </c>
      <c r="I599" s="65">
        <f>J599*PCUs!$B$2+K599*PCUs!$B$3+L599*PCUs!$B$4+M599*PCUs!$B$5</f>
        <v>0</v>
      </c>
      <c r="J599" s="66"/>
      <c r="K599" s="66"/>
      <c r="L599" s="66"/>
      <c r="M599" s="67"/>
      <c r="N599" s="76">
        <f t="shared" si="152"/>
        <v>0</v>
      </c>
      <c r="O599" s="60">
        <f t="shared" si="150"/>
        <v>0.69444444444444431</v>
      </c>
      <c r="P599" s="65">
        <f>Q599*PCUs!$B$2+R599*PCUs!$B$3+S599*PCUs!$B$4+T599*PCUs!$B$5</f>
        <v>0</v>
      </c>
      <c r="Q599" s="66"/>
      <c r="R599" s="66"/>
      <c r="S599" s="66"/>
      <c r="T599" s="67"/>
      <c r="U599" s="76">
        <f t="shared" si="141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5</v>
      </c>
      <c r="C600" s="24">
        <f>VLOOKUP(B600,B588:F599,2,FALSE)</f>
        <v>5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51"/>
        <v>28.75</v>
      </c>
      <c r="H600" s="70">
        <f>H599</f>
        <v>0.69444444444444431</v>
      </c>
      <c r="I600" s="54">
        <f>MAX(I588:I599)</f>
        <v>2</v>
      </c>
      <c r="J600" s="24">
        <f>VLOOKUP(I600,I588:M599,2,FALSE)</f>
        <v>2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si="152"/>
        <v>11.5</v>
      </c>
      <c r="O600" s="70">
        <f>O599</f>
        <v>0.69444444444444431</v>
      </c>
      <c r="P600" s="54">
        <f>MAX(P588:P599)</f>
        <v>6</v>
      </c>
      <c r="Q600" s="24">
        <f>VLOOKUP(P600,P588:T599,2,FALSE)</f>
        <v>6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41"/>
        <v>34.5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3</v>
      </c>
      <c r="C601" s="57">
        <v>3</v>
      </c>
      <c r="D601" s="57">
        <v>0</v>
      </c>
      <c r="E601" s="57">
        <v>0</v>
      </c>
      <c r="F601" s="58">
        <v>0</v>
      </c>
      <c r="G601" s="59">
        <f t="shared" si="151"/>
        <v>17.25</v>
      </c>
      <c r="H601" s="55">
        <f>H599+"00:05"</f>
        <v>0.69791666666666652</v>
      </c>
      <c r="I601" s="56">
        <f>J601*PCUs!$B$2+K601*PCUs!$B$3+L601*PCUs!$B$4+M601*PCUs!$B$5</f>
        <v>2</v>
      </c>
      <c r="J601" s="57">
        <v>2</v>
      </c>
      <c r="K601" s="57">
        <v>0</v>
      </c>
      <c r="L601" s="57">
        <v>0</v>
      </c>
      <c r="M601" s="58">
        <v>0</v>
      </c>
      <c r="N601" s="35">
        <f t="shared" si="152"/>
        <v>11.5</v>
      </c>
      <c r="O601" s="55">
        <f>O599+"00:05"</f>
        <v>0.69791666666666652</v>
      </c>
      <c r="P601" s="56">
        <f>Q601*PCUs!$B$2+R601*PCUs!$B$3+S601*PCUs!$B$4+T601*PCUs!$B$5</f>
        <v>11.8</v>
      </c>
      <c r="Q601" s="57">
        <v>8</v>
      </c>
      <c r="R601" s="57">
        <v>1</v>
      </c>
      <c r="S601" s="57">
        <v>1</v>
      </c>
      <c r="T601" s="58">
        <v>0</v>
      </c>
      <c r="U601" s="35">
        <f t="shared" si="141"/>
        <v>67.850000000000009</v>
      </c>
    </row>
    <row r="602" spans="1:21" ht="13.5" customHeight="1" x14ac:dyDescent="0.2">
      <c r="A602" s="60">
        <f t="shared" ref="A602:A612" si="153">A601</f>
        <v>0.69791666666666652</v>
      </c>
      <c r="B602" s="54">
        <f>C602*PCUs!$B$2+D602*PCUs!$B$3+E602*PCUs!$B$4+F602*PCUs!$B$5</f>
        <v>5</v>
      </c>
      <c r="C602" s="61">
        <v>5</v>
      </c>
      <c r="D602" s="61">
        <v>0</v>
      </c>
      <c r="E602" s="61">
        <v>0</v>
      </c>
      <c r="F602" s="62">
        <v>0</v>
      </c>
      <c r="G602" s="63">
        <f t="shared" si="151"/>
        <v>28.75</v>
      </c>
      <c r="H602" s="60">
        <f t="shared" ref="H602:H612" si="154">H601</f>
        <v>0.69791666666666652</v>
      </c>
      <c r="I602" s="54">
        <f>J602*PCUs!$B$2+K602*PCUs!$B$3+L602*PCUs!$B$4+M602*PCUs!$B$5</f>
        <v>4</v>
      </c>
      <c r="J602" s="61">
        <v>4</v>
      </c>
      <c r="K602" s="61">
        <v>0</v>
      </c>
      <c r="L602" s="61">
        <v>0</v>
      </c>
      <c r="M602" s="62">
        <v>0</v>
      </c>
      <c r="N602" s="75">
        <f t="shared" si="152"/>
        <v>23</v>
      </c>
      <c r="O602" s="60">
        <f t="shared" ref="O602:O612" si="155">O601</f>
        <v>0.69791666666666652</v>
      </c>
      <c r="P602" s="54">
        <f>Q602*PCUs!$B$2+R602*PCUs!$B$3+S602*PCUs!$B$4+T602*PCUs!$B$5</f>
        <v>9.5</v>
      </c>
      <c r="Q602" s="61">
        <v>8</v>
      </c>
      <c r="R602" s="61">
        <v>1</v>
      </c>
      <c r="S602" s="61">
        <v>0</v>
      </c>
      <c r="T602" s="62">
        <v>0</v>
      </c>
      <c r="U602" s="75">
        <f t="shared" si="141"/>
        <v>54.625</v>
      </c>
    </row>
    <row r="603" spans="1:21" ht="13.5" customHeight="1" x14ac:dyDescent="0.2">
      <c r="A603" s="60">
        <f t="shared" si="153"/>
        <v>0.69791666666666652</v>
      </c>
      <c r="B603" s="54">
        <f>C603*PCUs!$B$2+D603*PCUs!$B$3+E603*PCUs!$B$4+F603*PCUs!$B$5</f>
        <v>3</v>
      </c>
      <c r="C603" s="61">
        <v>3</v>
      </c>
      <c r="D603" s="61">
        <v>0</v>
      </c>
      <c r="E603" s="61">
        <v>0</v>
      </c>
      <c r="F603" s="62">
        <v>0</v>
      </c>
      <c r="G603" s="63">
        <f t="shared" si="151"/>
        <v>17.25</v>
      </c>
      <c r="H603" s="60">
        <f t="shared" si="154"/>
        <v>0.69791666666666652</v>
      </c>
      <c r="I603" s="54">
        <f>J603*PCUs!$B$2+K603*PCUs!$B$3+L603*PCUs!$B$4+M603*PCUs!$B$5</f>
        <v>3</v>
      </c>
      <c r="J603" s="61">
        <v>3</v>
      </c>
      <c r="K603" s="61">
        <v>0</v>
      </c>
      <c r="L603" s="61">
        <v>0</v>
      </c>
      <c r="M603" s="62">
        <v>0</v>
      </c>
      <c r="N603" s="75">
        <f t="shared" si="152"/>
        <v>17.25</v>
      </c>
      <c r="O603" s="60">
        <f t="shared" si="155"/>
        <v>0.69791666666666652</v>
      </c>
      <c r="P603" s="54">
        <f>Q603*PCUs!$B$2+R603*PCUs!$B$3+S603*PCUs!$B$4+T603*PCUs!$B$5</f>
        <v>18.5</v>
      </c>
      <c r="Q603" s="61">
        <v>17</v>
      </c>
      <c r="R603" s="61">
        <v>1</v>
      </c>
      <c r="S603" s="61">
        <v>0</v>
      </c>
      <c r="T603" s="62">
        <v>0</v>
      </c>
      <c r="U603" s="75">
        <f t="shared" si="141"/>
        <v>106.375</v>
      </c>
    </row>
    <row r="604" spans="1:21" ht="13.5" customHeight="1" x14ac:dyDescent="0.2">
      <c r="A604" s="60">
        <f t="shared" si="153"/>
        <v>0.69791666666666652</v>
      </c>
      <c r="B604" s="54">
        <f>C604*PCUs!$B$2+D604*PCUs!$B$3+E604*PCUs!$B$4+F604*PCUs!$B$5</f>
        <v>5</v>
      </c>
      <c r="C604" s="61">
        <v>5</v>
      </c>
      <c r="D604" s="61">
        <v>0</v>
      </c>
      <c r="E604" s="61">
        <v>0</v>
      </c>
      <c r="F604" s="62">
        <v>0</v>
      </c>
      <c r="G604" s="63">
        <f t="shared" si="151"/>
        <v>28.75</v>
      </c>
      <c r="H604" s="60">
        <f t="shared" si="154"/>
        <v>0.69791666666666652</v>
      </c>
      <c r="I604" s="54">
        <f>J604*PCUs!$B$2+K604*PCUs!$B$3+L604*PCUs!$B$4+M604*PCUs!$B$5</f>
        <v>3</v>
      </c>
      <c r="J604" s="61">
        <v>3</v>
      </c>
      <c r="K604" s="61">
        <v>0</v>
      </c>
      <c r="L604" s="61">
        <v>0</v>
      </c>
      <c r="M604" s="62">
        <v>0</v>
      </c>
      <c r="N604" s="75">
        <f t="shared" si="152"/>
        <v>17.25</v>
      </c>
      <c r="O604" s="60">
        <f t="shared" si="155"/>
        <v>0.69791666666666652</v>
      </c>
      <c r="P604" s="54">
        <f>Q604*PCUs!$B$2+R604*PCUs!$B$3+S604*PCUs!$B$4+T604*PCUs!$B$5</f>
        <v>11</v>
      </c>
      <c r="Q604" s="61">
        <v>11</v>
      </c>
      <c r="R604" s="61">
        <v>0</v>
      </c>
      <c r="S604" s="61">
        <v>0</v>
      </c>
      <c r="T604" s="62">
        <v>0</v>
      </c>
      <c r="U604" s="75">
        <f t="shared" si="141"/>
        <v>63.25</v>
      </c>
    </row>
    <row r="605" spans="1:21" ht="13.5" customHeight="1" x14ac:dyDescent="0.2">
      <c r="A605" s="60">
        <f t="shared" si="153"/>
        <v>0.69791666666666652</v>
      </c>
      <c r="B605" s="54">
        <f>C605*PCUs!$B$2+D605*PCUs!$B$3+E605*PCUs!$B$4+F605*PCUs!$B$5</f>
        <v>0</v>
      </c>
      <c r="C605" s="61"/>
      <c r="D605" s="61"/>
      <c r="E605" s="61"/>
      <c r="F605" s="62"/>
      <c r="G605" s="63">
        <f t="shared" si="151"/>
        <v>0</v>
      </c>
      <c r="H605" s="60">
        <f t="shared" si="154"/>
        <v>0.69791666666666652</v>
      </c>
      <c r="I605" s="54">
        <f>J605*PCUs!$B$2+K605*PCUs!$B$3+L605*PCUs!$B$4+M605*PCUs!$B$5</f>
        <v>0</v>
      </c>
      <c r="J605" s="61"/>
      <c r="K605" s="61"/>
      <c r="L605" s="61"/>
      <c r="M605" s="62"/>
      <c r="N605" s="75">
        <f t="shared" si="152"/>
        <v>0</v>
      </c>
      <c r="O605" s="60">
        <f t="shared" si="155"/>
        <v>0.69791666666666652</v>
      </c>
      <c r="P605" s="54">
        <f>Q605*PCUs!$B$2+R605*PCUs!$B$3+S605*PCUs!$B$4+T605*PCUs!$B$5</f>
        <v>0</v>
      </c>
      <c r="Q605" s="61"/>
      <c r="R605" s="61"/>
      <c r="S605" s="61"/>
      <c r="T605" s="62"/>
      <c r="U605" s="75">
        <f t="shared" si="141"/>
        <v>0</v>
      </c>
    </row>
    <row r="606" spans="1:21" ht="13.5" customHeight="1" x14ac:dyDescent="0.2">
      <c r="A606" s="60">
        <f t="shared" si="153"/>
        <v>0.69791666666666652</v>
      </c>
      <c r="B606" s="54">
        <f>C606*PCUs!$B$2+D606*PCUs!$B$3+E606*PCUs!$B$4+F606*PCUs!$B$5</f>
        <v>0</v>
      </c>
      <c r="C606" s="61"/>
      <c r="D606" s="61"/>
      <c r="E606" s="61"/>
      <c r="F606" s="62"/>
      <c r="G606" s="63">
        <f t="shared" si="151"/>
        <v>0</v>
      </c>
      <c r="H606" s="60">
        <f t="shared" si="154"/>
        <v>0.69791666666666652</v>
      </c>
      <c r="I606" s="54">
        <f>J606*PCUs!$B$2+K606*PCUs!$B$3+L606*PCUs!$B$4+M606*PCUs!$B$5</f>
        <v>0</v>
      </c>
      <c r="J606" s="61"/>
      <c r="K606" s="61"/>
      <c r="L606" s="61"/>
      <c r="M606" s="62"/>
      <c r="N606" s="75">
        <f t="shared" si="152"/>
        <v>0</v>
      </c>
      <c r="O606" s="60">
        <f t="shared" si="155"/>
        <v>0.69791666666666652</v>
      </c>
      <c r="P606" s="54">
        <f>Q606*PCUs!$B$2+R606*PCUs!$B$3+S606*PCUs!$B$4+T606*PCUs!$B$5</f>
        <v>0</v>
      </c>
      <c r="Q606" s="61"/>
      <c r="R606" s="61"/>
      <c r="S606" s="61"/>
      <c r="T606" s="62"/>
      <c r="U606" s="75">
        <f t="shared" si="141"/>
        <v>0</v>
      </c>
    </row>
    <row r="607" spans="1:21" ht="13.5" customHeight="1" x14ac:dyDescent="0.2">
      <c r="A607" s="60">
        <f t="shared" si="153"/>
        <v>0.69791666666666652</v>
      </c>
      <c r="B607" s="54">
        <f>C607*PCUs!$B$2+D607*PCUs!$B$3+E607*PCUs!$B$4+F607*PCUs!$B$5</f>
        <v>0</v>
      </c>
      <c r="C607" s="61"/>
      <c r="D607" s="61"/>
      <c r="E607" s="61"/>
      <c r="F607" s="62"/>
      <c r="G607" s="63">
        <f t="shared" si="151"/>
        <v>0</v>
      </c>
      <c r="H607" s="60">
        <f t="shared" si="154"/>
        <v>0.69791666666666652</v>
      </c>
      <c r="I607" s="54">
        <f>J607*PCUs!$B$2+K607*PCUs!$B$3+L607*PCUs!$B$4+M607*PCUs!$B$5</f>
        <v>0</v>
      </c>
      <c r="J607" s="61"/>
      <c r="K607" s="61"/>
      <c r="L607" s="61"/>
      <c r="M607" s="62"/>
      <c r="N607" s="75">
        <f t="shared" si="152"/>
        <v>0</v>
      </c>
      <c r="O607" s="60">
        <f t="shared" si="155"/>
        <v>0.69791666666666652</v>
      </c>
      <c r="P607" s="54">
        <f>Q607*PCUs!$B$2+R607*PCUs!$B$3+S607*PCUs!$B$4+T607*PCUs!$B$5</f>
        <v>0</v>
      </c>
      <c r="Q607" s="61"/>
      <c r="R607" s="61"/>
      <c r="S607" s="61"/>
      <c r="T607" s="62"/>
      <c r="U607" s="75">
        <f t="shared" si="141"/>
        <v>0</v>
      </c>
    </row>
    <row r="608" spans="1:21" ht="13.5" customHeight="1" x14ac:dyDescent="0.2">
      <c r="A608" s="60">
        <f t="shared" si="153"/>
        <v>0.69791666666666652</v>
      </c>
      <c r="B608" s="54">
        <f>C608*PCUs!$B$2+D608*PCUs!$B$3+E608*PCUs!$B$4+F608*PCUs!$B$5</f>
        <v>0</v>
      </c>
      <c r="C608" s="61"/>
      <c r="D608" s="61"/>
      <c r="E608" s="61"/>
      <c r="F608" s="62"/>
      <c r="G608" s="63">
        <f t="shared" si="151"/>
        <v>0</v>
      </c>
      <c r="H608" s="60">
        <f t="shared" si="154"/>
        <v>0.69791666666666652</v>
      </c>
      <c r="I608" s="54">
        <f>J608*PCUs!$B$2+K608*PCUs!$B$3+L608*PCUs!$B$4+M608*PCUs!$B$5</f>
        <v>0</v>
      </c>
      <c r="J608" s="61"/>
      <c r="K608" s="61"/>
      <c r="L608" s="61"/>
      <c r="M608" s="62"/>
      <c r="N608" s="75">
        <f t="shared" si="152"/>
        <v>0</v>
      </c>
      <c r="O608" s="60">
        <f t="shared" si="155"/>
        <v>0.69791666666666652</v>
      </c>
      <c r="P608" s="54">
        <f>Q608*PCUs!$B$2+R608*PCUs!$B$3+S608*PCUs!$B$4+T608*PCUs!$B$5</f>
        <v>0</v>
      </c>
      <c r="Q608" s="61"/>
      <c r="R608" s="61"/>
      <c r="S608" s="61"/>
      <c r="T608" s="62"/>
      <c r="U608" s="75">
        <f t="shared" si="141"/>
        <v>0</v>
      </c>
    </row>
    <row r="609" spans="1:21" ht="13.5" customHeight="1" x14ac:dyDescent="0.2">
      <c r="A609" s="60">
        <f t="shared" si="153"/>
        <v>0.69791666666666652</v>
      </c>
      <c r="B609" s="54">
        <f>C609*PCUs!$B$2+D609*PCUs!$B$3+E609*PCUs!$B$4+F609*PCUs!$B$5</f>
        <v>0</v>
      </c>
      <c r="C609" s="61"/>
      <c r="D609" s="61"/>
      <c r="E609" s="61"/>
      <c r="F609" s="62"/>
      <c r="G609" s="63">
        <f t="shared" si="151"/>
        <v>0</v>
      </c>
      <c r="H609" s="60">
        <f t="shared" si="154"/>
        <v>0.69791666666666652</v>
      </c>
      <c r="I609" s="54">
        <f>J609*PCUs!$B$2+K609*PCUs!$B$3+L609*PCUs!$B$4+M609*PCUs!$B$5</f>
        <v>0</v>
      </c>
      <c r="J609" s="61"/>
      <c r="K609" s="61"/>
      <c r="L609" s="61"/>
      <c r="M609" s="62"/>
      <c r="N609" s="75">
        <f t="shared" si="152"/>
        <v>0</v>
      </c>
      <c r="O609" s="60">
        <f t="shared" si="155"/>
        <v>0.69791666666666652</v>
      </c>
      <c r="P609" s="54">
        <f>Q609*PCUs!$B$2+R609*PCUs!$B$3+S609*PCUs!$B$4+T609*PCUs!$B$5</f>
        <v>0</v>
      </c>
      <c r="Q609" s="61"/>
      <c r="R609" s="61"/>
      <c r="S609" s="61"/>
      <c r="T609" s="62"/>
      <c r="U609" s="75">
        <f t="shared" si="141"/>
        <v>0</v>
      </c>
    </row>
    <row r="610" spans="1:21" ht="13.5" customHeight="1" x14ac:dyDescent="0.2">
      <c r="A610" s="60">
        <f t="shared" si="153"/>
        <v>0.69791666666666652</v>
      </c>
      <c r="B610" s="54">
        <f>C610*PCUs!$B$2+D610*PCUs!$B$3+E610*PCUs!$B$4+F610*PCUs!$B$5</f>
        <v>0</v>
      </c>
      <c r="C610" s="61"/>
      <c r="D610" s="61"/>
      <c r="E610" s="61"/>
      <c r="F610" s="62"/>
      <c r="G610" s="63">
        <f t="shared" si="151"/>
        <v>0</v>
      </c>
      <c r="H610" s="60">
        <f t="shared" si="154"/>
        <v>0.69791666666666652</v>
      </c>
      <c r="I610" s="54">
        <f>J610*PCUs!$B$2+K610*PCUs!$B$3+L610*PCUs!$B$4+M610*PCUs!$B$5</f>
        <v>0</v>
      </c>
      <c r="J610" s="61"/>
      <c r="K610" s="61"/>
      <c r="L610" s="61"/>
      <c r="M610" s="62"/>
      <c r="N610" s="75">
        <f t="shared" si="152"/>
        <v>0</v>
      </c>
      <c r="O610" s="60">
        <f t="shared" si="155"/>
        <v>0.69791666666666652</v>
      </c>
      <c r="P610" s="54">
        <f>Q610*PCUs!$B$2+R610*PCUs!$B$3+S610*PCUs!$B$4+T610*PCUs!$B$5</f>
        <v>0</v>
      </c>
      <c r="Q610" s="61"/>
      <c r="R610" s="61"/>
      <c r="S610" s="61"/>
      <c r="T610" s="62"/>
      <c r="U610" s="75">
        <f t="shared" si="141"/>
        <v>0</v>
      </c>
    </row>
    <row r="611" spans="1:21" ht="13.5" customHeight="1" x14ac:dyDescent="0.2">
      <c r="A611" s="60">
        <f t="shared" si="153"/>
        <v>0.69791666666666652</v>
      </c>
      <c r="B611" s="54">
        <f>C611*PCUs!$B$2+D611*PCUs!$B$3+E611*PCUs!$B$4+F611*PCUs!$B$5</f>
        <v>0</v>
      </c>
      <c r="C611" s="61"/>
      <c r="D611" s="61"/>
      <c r="E611" s="61"/>
      <c r="F611" s="62"/>
      <c r="G611" s="63">
        <f t="shared" si="151"/>
        <v>0</v>
      </c>
      <c r="H611" s="60">
        <f t="shared" si="154"/>
        <v>0.69791666666666652</v>
      </c>
      <c r="I611" s="54">
        <f>J611*PCUs!$B$2+K611*PCUs!$B$3+L611*PCUs!$B$4+M611*PCUs!$B$5</f>
        <v>0</v>
      </c>
      <c r="J611" s="61"/>
      <c r="K611" s="61"/>
      <c r="L611" s="61"/>
      <c r="M611" s="62"/>
      <c r="N611" s="75">
        <f t="shared" si="152"/>
        <v>0</v>
      </c>
      <c r="O611" s="60">
        <f t="shared" si="155"/>
        <v>0.69791666666666652</v>
      </c>
      <c r="P611" s="54">
        <f>Q611*PCUs!$B$2+R611*PCUs!$B$3+S611*PCUs!$B$4+T611*PCUs!$B$5</f>
        <v>0</v>
      </c>
      <c r="Q611" s="61"/>
      <c r="R611" s="61"/>
      <c r="S611" s="61"/>
      <c r="T611" s="62"/>
      <c r="U611" s="75">
        <f t="shared" si="141"/>
        <v>0</v>
      </c>
    </row>
    <row r="612" spans="1:21" ht="13.5" customHeight="1" x14ac:dyDescent="0.2">
      <c r="A612" s="60">
        <f t="shared" si="153"/>
        <v>0.69791666666666652</v>
      </c>
      <c r="B612" s="65">
        <f>C612*PCUs!$B$2+D612*PCUs!$B$3+E612*PCUs!$B$4+F612*PCUs!$B$5</f>
        <v>0</v>
      </c>
      <c r="C612" s="66"/>
      <c r="D612" s="66"/>
      <c r="E612" s="66"/>
      <c r="F612" s="67"/>
      <c r="G612" s="68">
        <f t="shared" si="151"/>
        <v>0</v>
      </c>
      <c r="H612" s="60">
        <f t="shared" si="154"/>
        <v>0.69791666666666652</v>
      </c>
      <c r="I612" s="65">
        <f>J612*PCUs!$B$2+K612*PCUs!$B$3+L612*PCUs!$B$4+M612*PCUs!$B$5</f>
        <v>0</v>
      </c>
      <c r="J612" s="66"/>
      <c r="K612" s="66"/>
      <c r="L612" s="66"/>
      <c r="M612" s="67"/>
      <c r="N612" s="76">
        <f t="shared" si="152"/>
        <v>0</v>
      </c>
      <c r="O612" s="60">
        <f t="shared" si="155"/>
        <v>0.69791666666666652</v>
      </c>
      <c r="P612" s="65">
        <f>Q612*PCUs!$B$2+R612*PCUs!$B$3+S612*PCUs!$B$4+T612*PCUs!$B$5</f>
        <v>0</v>
      </c>
      <c r="Q612" s="66"/>
      <c r="R612" s="66"/>
      <c r="S612" s="66"/>
      <c r="T612" s="67"/>
      <c r="U612" s="76">
        <f t="shared" si="141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5</v>
      </c>
      <c r="C613" s="24">
        <f>VLOOKUP(B613,B601:F612,2,FALSE)</f>
        <v>5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51"/>
        <v>28.75</v>
      </c>
      <c r="H613" s="70">
        <f>H612</f>
        <v>0.69791666666666652</v>
      </c>
      <c r="I613" s="54">
        <f>MAX(I601:I612)</f>
        <v>4</v>
      </c>
      <c r="J613" s="24">
        <f>VLOOKUP(I613,I601:M612,2,FALSE)</f>
        <v>4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0</v>
      </c>
      <c r="N613" s="75">
        <f t="shared" si="152"/>
        <v>23</v>
      </c>
      <c r="O613" s="70">
        <f>O612</f>
        <v>0.69791666666666652</v>
      </c>
      <c r="P613" s="54">
        <f>MAX(P601:P612)</f>
        <v>18.5</v>
      </c>
      <c r="Q613" s="24">
        <f>VLOOKUP(P613,P601:T612,2,FALSE)</f>
        <v>17</v>
      </c>
      <c r="R613" s="24">
        <f>VLOOKUP(P613,P601:T612,3,FALSE)</f>
        <v>1</v>
      </c>
      <c r="S613" s="24">
        <f>VLOOKUP(P613,P601:T612,4,FALSE)</f>
        <v>0</v>
      </c>
      <c r="T613" s="69">
        <f>VLOOKUP(P613,P601:T612,5,FALSE)</f>
        <v>0</v>
      </c>
      <c r="U613" s="75">
        <f t="shared" si="141"/>
        <v>106.375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3.5</v>
      </c>
      <c r="C614" s="57">
        <v>2</v>
      </c>
      <c r="D614" s="57">
        <v>1</v>
      </c>
      <c r="E614" s="57">
        <v>0</v>
      </c>
      <c r="F614" s="58">
        <v>0</v>
      </c>
      <c r="G614" s="59">
        <f t="shared" si="151"/>
        <v>20.125</v>
      </c>
      <c r="H614" s="55">
        <f>H612+"00:05"</f>
        <v>0.70138888888888873</v>
      </c>
      <c r="I614" s="56">
        <f>J614*PCUs!$B$2+K614*PCUs!$B$3+L614*PCUs!$B$4+M614*PCUs!$B$5</f>
        <v>0</v>
      </c>
      <c r="J614" s="57">
        <v>0</v>
      </c>
      <c r="K614" s="57">
        <v>0</v>
      </c>
      <c r="L614" s="57">
        <v>0</v>
      </c>
      <c r="M614" s="58">
        <v>0</v>
      </c>
      <c r="N614" s="35">
        <f t="shared" si="152"/>
        <v>0</v>
      </c>
      <c r="O614" s="55">
        <f>O612+"00:05"</f>
        <v>0.70138888888888873</v>
      </c>
      <c r="P614" s="56">
        <f>Q614*PCUs!$B$2+R614*PCUs!$B$3+S614*PCUs!$B$4+T614*PCUs!$B$5</f>
        <v>7</v>
      </c>
      <c r="Q614" s="57">
        <v>7</v>
      </c>
      <c r="R614" s="57">
        <v>0</v>
      </c>
      <c r="S614" s="57">
        <v>0</v>
      </c>
      <c r="T614" s="58">
        <v>0</v>
      </c>
      <c r="U614" s="35">
        <f t="shared" si="141"/>
        <v>40.25</v>
      </c>
    </row>
    <row r="615" spans="1:21" ht="13.5" customHeight="1" x14ac:dyDescent="0.2">
      <c r="A615" s="60">
        <f t="shared" ref="A615:A625" si="156">A614</f>
        <v>0.70138888888888873</v>
      </c>
      <c r="B615" s="54">
        <f>C615*PCUs!$B$2+D615*PCUs!$B$3+E615*PCUs!$B$4+F615*PCUs!$B$5</f>
        <v>3</v>
      </c>
      <c r="C615" s="61">
        <v>3</v>
      </c>
      <c r="D615" s="61">
        <v>0</v>
      </c>
      <c r="E615" s="61">
        <v>0</v>
      </c>
      <c r="F615" s="62">
        <v>0</v>
      </c>
      <c r="G615" s="63">
        <f t="shared" si="151"/>
        <v>17.25</v>
      </c>
      <c r="H615" s="60">
        <f t="shared" ref="H615:H625" si="157">H614</f>
        <v>0.70138888888888873</v>
      </c>
      <c r="I615" s="54">
        <f>J615*PCUs!$B$2+K615*PCUs!$B$3+L615*PCUs!$B$4+M615*PCUs!$B$5</f>
        <v>1</v>
      </c>
      <c r="J615" s="61">
        <v>1</v>
      </c>
      <c r="K615" s="61">
        <v>0</v>
      </c>
      <c r="L615" s="61">
        <v>0</v>
      </c>
      <c r="M615" s="62">
        <v>0</v>
      </c>
      <c r="N615" s="75">
        <f t="shared" si="152"/>
        <v>5.75</v>
      </c>
      <c r="O615" s="60">
        <f t="shared" ref="O615:O625" si="158">O614</f>
        <v>0.70138888888888873</v>
      </c>
      <c r="P615" s="54">
        <f>Q615*PCUs!$B$2+R615*PCUs!$B$3+S615*PCUs!$B$4+T615*PCUs!$B$5</f>
        <v>7</v>
      </c>
      <c r="Q615" s="61">
        <v>7</v>
      </c>
      <c r="R615" s="61">
        <v>0</v>
      </c>
      <c r="S615" s="61">
        <v>0</v>
      </c>
      <c r="T615" s="62">
        <v>0</v>
      </c>
      <c r="U615" s="75">
        <f t="shared" si="141"/>
        <v>40.25</v>
      </c>
    </row>
    <row r="616" spans="1:21" ht="13.5" customHeight="1" x14ac:dyDescent="0.2">
      <c r="A616" s="60">
        <f t="shared" si="156"/>
        <v>0.70138888888888873</v>
      </c>
      <c r="B616" s="54">
        <f>C616*PCUs!$B$2+D616*PCUs!$B$3+E616*PCUs!$B$4+F616*PCUs!$B$5</f>
        <v>3</v>
      </c>
      <c r="C616" s="61">
        <v>3</v>
      </c>
      <c r="D616" s="61">
        <v>0</v>
      </c>
      <c r="E616" s="61">
        <v>0</v>
      </c>
      <c r="F616" s="62">
        <v>0</v>
      </c>
      <c r="G616" s="63">
        <f t="shared" si="151"/>
        <v>17.25</v>
      </c>
      <c r="H616" s="60">
        <f t="shared" si="157"/>
        <v>0.70138888888888873</v>
      </c>
      <c r="I616" s="54">
        <f>J616*PCUs!$B$2+K616*PCUs!$B$3+L616*PCUs!$B$4+M616*PCUs!$B$5</f>
        <v>3</v>
      </c>
      <c r="J616" s="61">
        <v>3</v>
      </c>
      <c r="K616" s="61">
        <v>0</v>
      </c>
      <c r="L616" s="61">
        <v>0</v>
      </c>
      <c r="M616" s="62">
        <v>0</v>
      </c>
      <c r="N616" s="75">
        <f t="shared" si="152"/>
        <v>17.25</v>
      </c>
      <c r="O616" s="60">
        <f t="shared" si="158"/>
        <v>0.70138888888888873</v>
      </c>
      <c r="P616" s="54">
        <f>Q616*PCUs!$B$2+R616*PCUs!$B$3+S616*PCUs!$B$4+T616*PCUs!$B$5</f>
        <v>3</v>
      </c>
      <c r="Q616" s="61">
        <v>3</v>
      </c>
      <c r="R616" s="61">
        <v>0</v>
      </c>
      <c r="S616" s="61">
        <v>0</v>
      </c>
      <c r="T616" s="62">
        <v>0</v>
      </c>
      <c r="U616" s="75">
        <f t="shared" si="141"/>
        <v>17.25</v>
      </c>
    </row>
    <row r="617" spans="1:21" ht="13.5" customHeight="1" x14ac:dyDescent="0.2">
      <c r="A617" s="60">
        <f t="shared" si="156"/>
        <v>0.70138888888888873</v>
      </c>
      <c r="B617" s="54">
        <f>C617*PCUs!$B$2+D617*PCUs!$B$3+E617*PCUs!$B$4+F617*PCUs!$B$5</f>
        <v>3</v>
      </c>
      <c r="C617" s="61">
        <v>3</v>
      </c>
      <c r="D617" s="61">
        <v>0</v>
      </c>
      <c r="E617" s="61">
        <v>0</v>
      </c>
      <c r="F617" s="62">
        <v>0</v>
      </c>
      <c r="G617" s="63">
        <f t="shared" si="151"/>
        <v>17.25</v>
      </c>
      <c r="H617" s="60">
        <f t="shared" si="157"/>
        <v>0.70138888888888873</v>
      </c>
      <c r="I617" s="54">
        <f>J617*PCUs!$B$2+K617*PCUs!$B$3+L617*PCUs!$B$4+M617*PCUs!$B$5</f>
        <v>1</v>
      </c>
      <c r="J617" s="61">
        <v>1</v>
      </c>
      <c r="K617" s="61">
        <v>0</v>
      </c>
      <c r="L617" s="61">
        <v>0</v>
      </c>
      <c r="M617" s="62">
        <v>0</v>
      </c>
      <c r="N617" s="75">
        <f t="shared" si="152"/>
        <v>5.75</v>
      </c>
      <c r="O617" s="60">
        <f t="shared" si="158"/>
        <v>0.70138888888888873</v>
      </c>
      <c r="P617" s="54">
        <f>Q617*PCUs!$B$2+R617*PCUs!$B$3+S617*PCUs!$B$4+T617*PCUs!$B$5</f>
        <v>7</v>
      </c>
      <c r="Q617" s="61">
        <v>7</v>
      </c>
      <c r="R617" s="61">
        <v>0</v>
      </c>
      <c r="S617" s="61">
        <v>0</v>
      </c>
      <c r="T617" s="62">
        <v>0</v>
      </c>
      <c r="U617" s="75">
        <f t="shared" si="141"/>
        <v>40.25</v>
      </c>
    </row>
    <row r="618" spans="1:21" ht="13.5" customHeight="1" x14ac:dyDescent="0.2">
      <c r="A618" s="60">
        <f t="shared" si="156"/>
        <v>0.70138888888888873</v>
      </c>
      <c r="B618" s="54">
        <f>C618*PCUs!$B$2+D618*PCUs!$B$3+E618*PCUs!$B$4+F618*PCUs!$B$5</f>
        <v>0</v>
      </c>
      <c r="C618" s="61"/>
      <c r="D618" s="61"/>
      <c r="E618" s="61"/>
      <c r="F618" s="62"/>
      <c r="G618" s="63">
        <f t="shared" si="151"/>
        <v>0</v>
      </c>
      <c r="H618" s="60">
        <f t="shared" si="157"/>
        <v>0.70138888888888873</v>
      </c>
      <c r="I618" s="54">
        <f>J618*PCUs!$B$2+K618*PCUs!$B$3+L618*PCUs!$B$4+M618*PCUs!$B$5</f>
        <v>0</v>
      </c>
      <c r="J618" s="61"/>
      <c r="K618" s="61"/>
      <c r="L618" s="61"/>
      <c r="M618" s="62"/>
      <c r="N618" s="75">
        <f t="shared" si="152"/>
        <v>0</v>
      </c>
      <c r="O618" s="60">
        <f t="shared" si="158"/>
        <v>0.70138888888888873</v>
      </c>
      <c r="P618" s="54">
        <f>Q618*PCUs!$B$2+R618*PCUs!$B$3+S618*PCUs!$B$4+T618*PCUs!$B$5</f>
        <v>0</v>
      </c>
      <c r="Q618" s="61"/>
      <c r="R618" s="61"/>
      <c r="S618" s="61"/>
      <c r="T618" s="62"/>
      <c r="U618" s="75">
        <f t="shared" si="141"/>
        <v>0</v>
      </c>
    </row>
    <row r="619" spans="1:21" ht="13.5" customHeight="1" x14ac:dyDescent="0.2">
      <c r="A619" s="60">
        <f t="shared" si="156"/>
        <v>0.70138888888888873</v>
      </c>
      <c r="B619" s="54">
        <f>C619*PCUs!$B$2+D619*PCUs!$B$3+E619*PCUs!$B$4+F619*PCUs!$B$5</f>
        <v>0</v>
      </c>
      <c r="C619" s="61"/>
      <c r="D619" s="61"/>
      <c r="E619" s="61"/>
      <c r="F619" s="62"/>
      <c r="G619" s="63">
        <f t="shared" si="151"/>
        <v>0</v>
      </c>
      <c r="H619" s="60">
        <f t="shared" si="157"/>
        <v>0.70138888888888873</v>
      </c>
      <c r="I619" s="54">
        <f>J619*PCUs!$B$2+K619*PCUs!$B$3+L619*PCUs!$B$4+M619*PCUs!$B$5</f>
        <v>0</v>
      </c>
      <c r="J619" s="61"/>
      <c r="K619" s="61"/>
      <c r="L619" s="61"/>
      <c r="M619" s="62"/>
      <c r="N619" s="75">
        <f t="shared" si="152"/>
        <v>0</v>
      </c>
      <c r="O619" s="60">
        <f t="shared" si="158"/>
        <v>0.70138888888888873</v>
      </c>
      <c r="P619" s="54">
        <f>Q619*PCUs!$B$2+R619*PCUs!$B$3+S619*PCUs!$B$4+T619*PCUs!$B$5</f>
        <v>0</v>
      </c>
      <c r="Q619" s="61"/>
      <c r="R619" s="61"/>
      <c r="S619" s="61"/>
      <c r="T619" s="62"/>
      <c r="U619" s="75">
        <f t="shared" si="141"/>
        <v>0</v>
      </c>
    </row>
    <row r="620" spans="1:21" ht="13.5" customHeight="1" x14ac:dyDescent="0.2">
      <c r="A620" s="60">
        <f t="shared" si="156"/>
        <v>0.70138888888888873</v>
      </c>
      <c r="B620" s="54">
        <f>C620*PCUs!$B$2+D620*PCUs!$B$3+E620*PCUs!$B$4+F620*PCUs!$B$5</f>
        <v>0</v>
      </c>
      <c r="C620" s="61"/>
      <c r="D620" s="61"/>
      <c r="E620" s="61"/>
      <c r="F620" s="62"/>
      <c r="G620" s="63">
        <f t="shared" si="151"/>
        <v>0</v>
      </c>
      <c r="H620" s="60">
        <f t="shared" si="157"/>
        <v>0.70138888888888873</v>
      </c>
      <c r="I620" s="54">
        <f>J620*PCUs!$B$2+K620*PCUs!$B$3+L620*PCUs!$B$4+M620*PCUs!$B$5</f>
        <v>0</v>
      </c>
      <c r="J620" s="61"/>
      <c r="K620" s="61"/>
      <c r="L620" s="61"/>
      <c r="M620" s="62"/>
      <c r="N620" s="75">
        <f t="shared" si="152"/>
        <v>0</v>
      </c>
      <c r="O620" s="60">
        <f t="shared" si="158"/>
        <v>0.70138888888888873</v>
      </c>
      <c r="P620" s="54">
        <f>Q620*PCUs!$B$2+R620*PCUs!$B$3+S620*PCUs!$B$4+T620*PCUs!$B$5</f>
        <v>0</v>
      </c>
      <c r="Q620" s="61"/>
      <c r="R620" s="61"/>
      <c r="S620" s="61"/>
      <c r="T620" s="62"/>
      <c r="U620" s="75">
        <f t="shared" si="141"/>
        <v>0</v>
      </c>
    </row>
    <row r="621" spans="1:21" ht="13.5" customHeight="1" x14ac:dyDescent="0.2">
      <c r="A621" s="60">
        <f t="shared" si="156"/>
        <v>0.70138888888888873</v>
      </c>
      <c r="B621" s="54">
        <f>C621*PCUs!$B$2+D621*PCUs!$B$3+E621*PCUs!$B$4+F621*PCUs!$B$5</f>
        <v>0</v>
      </c>
      <c r="C621" s="61"/>
      <c r="D621" s="61"/>
      <c r="E621" s="61"/>
      <c r="F621" s="62"/>
      <c r="G621" s="63">
        <f t="shared" si="151"/>
        <v>0</v>
      </c>
      <c r="H621" s="60">
        <f t="shared" si="157"/>
        <v>0.70138888888888873</v>
      </c>
      <c r="I621" s="54">
        <f>J621*PCUs!$B$2+K621*PCUs!$B$3+L621*PCUs!$B$4+M621*PCUs!$B$5</f>
        <v>0</v>
      </c>
      <c r="J621" s="61"/>
      <c r="K621" s="61"/>
      <c r="L621" s="61"/>
      <c r="M621" s="62"/>
      <c r="N621" s="75">
        <f t="shared" si="152"/>
        <v>0</v>
      </c>
      <c r="O621" s="60">
        <f t="shared" si="158"/>
        <v>0.70138888888888873</v>
      </c>
      <c r="P621" s="54">
        <f>Q621*PCUs!$B$2+R621*PCUs!$B$3+S621*PCUs!$B$4+T621*PCUs!$B$5</f>
        <v>0</v>
      </c>
      <c r="Q621" s="61"/>
      <c r="R621" s="61"/>
      <c r="S621" s="61"/>
      <c r="T621" s="62"/>
      <c r="U621" s="75">
        <f t="shared" si="141"/>
        <v>0</v>
      </c>
    </row>
    <row r="622" spans="1:21" ht="13.5" customHeight="1" x14ac:dyDescent="0.2">
      <c r="A622" s="60">
        <f t="shared" si="156"/>
        <v>0.70138888888888873</v>
      </c>
      <c r="B622" s="54">
        <f>C622*PCUs!$B$2+D622*PCUs!$B$3+E622*PCUs!$B$4+F622*PCUs!$B$5</f>
        <v>0</v>
      </c>
      <c r="C622" s="61"/>
      <c r="D622" s="61"/>
      <c r="E622" s="61"/>
      <c r="F622" s="62"/>
      <c r="G622" s="63">
        <f t="shared" si="151"/>
        <v>0</v>
      </c>
      <c r="H622" s="60">
        <f t="shared" si="157"/>
        <v>0.70138888888888873</v>
      </c>
      <c r="I622" s="54">
        <f>J622*PCUs!$B$2+K622*PCUs!$B$3+L622*PCUs!$B$4+M622*PCUs!$B$5</f>
        <v>0</v>
      </c>
      <c r="J622" s="61"/>
      <c r="K622" s="61"/>
      <c r="L622" s="61"/>
      <c r="M622" s="62"/>
      <c r="N622" s="75">
        <f t="shared" si="152"/>
        <v>0</v>
      </c>
      <c r="O622" s="60">
        <f t="shared" si="158"/>
        <v>0.70138888888888873</v>
      </c>
      <c r="P622" s="54">
        <f>Q622*PCUs!$B$2+R622*PCUs!$B$3+S622*PCUs!$B$4+T622*PCUs!$B$5</f>
        <v>0</v>
      </c>
      <c r="Q622" s="61"/>
      <c r="R622" s="61"/>
      <c r="S622" s="61"/>
      <c r="T622" s="62"/>
      <c r="U622" s="75">
        <f t="shared" si="141"/>
        <v>0</v>
      </c>
    </row>
    <row r="623" spans="1:21" ht="13.5" customHeight="1" x14ac:dyDescent="0.2">
      <c r="A623" s="60">
        <f t="shared" si="156"/>
        <v>0.70138888888888873</v>
      </c>
      <c r="B623" s="54">
        <f>C623*PCUs!$B$2+D623*PCUs!$B$3+E623*PCUs!$B$4+F623*PCUs!$B$5</f>
        <v>0</v>
      </c>
      <c r="C623" s="61"/>
      <c r="D623" s="61"/>
      <c r="E623" s="61"/>
      <c r="F623" s="62"/>
      <c r="G623" s="63">
        <f t="shared" si="151"/>
        <v>0</v>
      </c>
      <c r="H623" s="60">
        <f t="shared" si="157"/>
        <v>0.70138888888888873</v>
      </c>
      <c r="I623" s="54">
        <f>J623*PCUs!$B$2+K623*PCUs!$B$3+L623*PCUs!$B$4+M623*PCUs!$B$5</f>
        <v>0</v>
      </c>
      <c r="J623" s="61"/>
      <c r="K623" s="61"/>
      <c r="L623" s="61"/>
      <c r="M623" s="62"/>
      <c r="N623" s="75">
        <f t="shared" si="152"/>
        <v>0</v>
      </c>
      <c r="O623" s="60">
        <f t="shared" si="158"/>
        <v>0.70138888888888873</v>
      </c>
      <c r="P623" s="54">
        <f>Q623*PCUs!$B$2+R623*PCUs!$B$3+S623*PCUs!$B$4+T623*PCUs!$B$5</f>
        <v>0</v>
      </c>
      <c r="Q623" s="61"/>
      <c r="R623" s="61"/>
      <c r="S623" s="61"/>
      <c r="T623" s="62"/>
      <c r="U623" s="75">
        <f t="shared" si="141"/>
        <v>0</v>
      </c>
    </row>
    <row r="624" spans="1:21" ht="13.5" customHeight="1" x14ac:dyDescent="0.2">
      <c r="A624" s="60">
        <f t="shared" si="156"/>
        <v>0.70138888888888873</v>
      </c>
      <c r="B624" s="54">
        <f>C624*PCUs!$B$2+D624*PCUs!$B$3+E624*PCUs!$B$4+F624*PCUs!$B$5</f>
        <v>0</v>
      </c>
      <c r="C624" s="61"/>
      <c r="D624" s="61"/>
      <c r="E624" s="61"/>
      <c r="F624" s="62"/>
      <c r="G624" s="63">
        <f t="shared" si="151"/>
        <v>0</v>
      </c>
      <c r="H624" s="60">
        <f t="shared" si="157"/>
        <v>0.70138888888888873</v>
      </c>
      <c r="I624" s="54">
        <f>J624*PCUs!$B$2+K624*PCUs!$B$3+L624*PCUs!$B$4+M624*PCUs!$B$5</f>
        <v>0</v>
      </c>
      <c r="J624" s="61"/>
      <c r="K624" s="61"/>
      <c r="L624" s="61"/>
      <c r="M624" s="62"/>
      <c r="N624" s="75">
        <f t="shared" si="152"/>
        <v>0</v>
      </c>
      <c r="O624" s="60">
        <f t="shared" si="158"/>
        <v>0.70138888888888873</v>
      </c>
      <c r="P624" s="54">
        <f>Q624*PCUs!$B$2+R624*PCUs!$B$3+S624*PCUs!$B$4+T624*PCUs!$B$5</f>
        <v>0</v>
      </c>
      <c r="Q624" s="61"/>
      <c r="R624" s="61"/>
      <c r="S624" s="61"/>
      <c r="T624" s="62"/>
      <c r="U624" s="75">
        <f t="shared" si="141"/>
        <v>0</v>
      </c>
    </row>
    <row r="625" spans="1:21" ht="13.5" customHeight="1" x14ac:dyDescent="0.2">
      <c r="A625" s="60">
        <f t="shared" si="156"/>
        <v>0.70138888888888873</v>
      </c>
      <c r="B625" s="65">
        <f>C625*PCUs!$B$2+D625*PCUs!$B$3+E625*PCUs!$B$4+F625*PCUs!$B$5</f>
        <v>0</v>
      </c>
      <c r="C625" s="66"/>
      <c r="D625" s="66"/>
      <c r="E625" s="66"/>
      <c r="F625" s="67"/>
      <c r="G625" s="68">
        <f t="shared" si="151"/>
        <v>0</v>
      </c>
      <c r="H625" s="60">
        <f t="shared" si="157"/>
        <v>0.70138888888888873</v>
      </c>
      <c r="I625" s="65">
        <f>J625*PCUs!$B$2+K625*PCUs!$B$3+L625*PCUs!$B$4+M625*PCUs!$B$5</f>
        <v>0</v>
      </c>
      <c r="J625" s="66"/>
      <c r="K625" s="66"/>
      <c r="L625" s="66"/>
      <c r="M625" s="67"/>
      <c r="N625" s="76">
        <f t="shared" si="152"/>
        <v>0</v>
      </c>
      <c r="O625" s="60">
        <f t="shared" si="158"/>
        <v>0.70138888888888873</v>
      </c>
      <c r="P625" s="65">
        <f>Q625*PCUs!$B$2+R625*PCUs!$B$3+S625*PCUs!$B$4+T625*PCUs!$B$5</f>
        <v>0</v>
      </c>
      <c r="Q625" s="66"/>
      <c r="R625" s="66"/>
      <c r="S625" s="66"/>
      <c r="T625" s="67"/>
      <c r="U625" s="76">
        <f t="shared" si="141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3.5</v>
      </c>
      <c r="C626" s="24">
        <f>VLOOKUP(B626,B614:F625,2,FALSE)</f>
        <v>2</v>
      </c>
      <c r="D626" s="24">
        <f>VLOOKUP(B626,B614:F625,3,FALSE)</f>
        <v>1</v>
      </c>
      <c r="E626" s="24">
        <f>VLOOKUP(B626,B614:F625,4,FALSE)</f>
        <v>0</v>
      </c>
      <c r="F626" s="69">
        <f>VLOOKUP(B626,B614:F625,5,FALSE)</f>
        <v>0</v>
      </c>
      <c r="G626" s="63">
        <f t="shared" si="151"/>
        <v>20.125</v>
      </c>
      <c r="H626" s="70">
        <f>H625</f>
        <v>0.70138888888888873</v>
      </c>
      <c r="I626" s="54">
        <f>MAX(I614:I625)</f>
        <v>3</v>
      </c>
      <c r="J626" s="24">
        <f>VLOOKUP(I626,I614:M625,2,FALSE)</f>
        <v>3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52"/>
        <v>17.25</v>
      </c>
      <c r="O626" s="70">
        <f>O625</f>
        <v>0.70138888888888873</v>
      </c>
      <c r="P626" s="54">
        <f>MAX(P614:P625)</f>
        <v>7</v>
      </c>
      <c r="Q626" s="24">
        <f>VLOOKUP(P626,P614:T625,2,FALSE)</f>
        <v>7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41"/>
        <v>40.25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3.5</v>
      </c>
      <c r="C627" s="57">
        <v>2</v>
      </c>
      <c r="D627" s="57">
        <v>1</v>
      </c>
      <c r="E627" s="57">
        <v>0</v>
      </c>
      <c r="F627" s="58">
        <v>0</v>
      </c>
      <c r="G627" s="59">
        <f t="shared" si="151"/>
        <v>20.125</v>
      </c>
      <c r="H627" s="55">
        <f>H625+"00:05"</f>
        <v>0.70486111111111094</v>
      </c>
      <c r="I627" s="56">
        <f>J627*PCUs!$B$2+K627*PCUs!$B$3+L627*PCUs!$B$4+M627*PCUs!$B$5</f>
        <v>5</v>
      </c>
      <c r="J627" s="57">
        <v>5</v>
      </c>
      <c r="K627" s="57">
        <v>0</v>
      </c>
      <c r="L627" s="57">
        <v>0</v>
      </c>
      <c r="M627" s="58">
        <v>0</v>
      </c>
      <c r="N627" s="35">
        <f t="shared" si="152"/>
        <v>28.75</v>
      </c>
      <c r="O627" s="55">
        <f>O625+"00:05"</f>
        <v>0.70486111111111094</v>
      </c>
      <c r="P627" s="56">
        <f>Q627*PCUs!$B$2+R627*PCUs!$B$3+S627*PCUs!$B$4+T627*PCUs!$B$5</f>
        <v>6</v>
      </c>
      <c r="Q627" s="57">
        <v>6</v>
      </c>
      <c r="R627" s="57">
        <v>0</v>
      </c>
      <c r="S627" s="57">
        <v>0</v>
      </c>
      <c r="T627" s="58">
        <v>0</v>
      </c>
      <c r="U627" s="35">
        <f t="shared" si="141"/>
        <v>34.5</v>
      </c>
    </row>
    <row r="628" spans="1:21" ht="13.5" customHeight="1" x14ac:dyDescent="0.2">
      <c r="A628" s="60">
        <f t="shared" ref="A628:A638" si="159">A627</f>
        <v>0.70486111111111094</v>
      </c>
      <c r="B628" s="54">
        <f>C628*PCUs!$B$2+D628*PCUs!$B$3+E628*PCUs!$B$4+F628*PCUs!$B$5</f>
        <v>4</v>
      </c>
      <c r="C628" s="61">
        <v>4</v>
      </c>
      <c r="D628" s="61">
        <v>0</v>
      </c>
      <c r="E628" s="61">
        <v>0</v>
      </c>
      <c r="F628" s="62">
        <v>0</v>
      </c>
      <c r="G628" s="63">
        <f t="shared" si="151"/>
        <v>23</v>
      </c>
      <c r="H628" s="60">
        <f t="shared" ref="H628:H638" si="160">H627</f>
        <v>0.70486111111111094</v>
      </c>
      <c r="I628" s="54">
        <f>J628*PCUs!$B$2+K628*PCUs!$B$3+L628*PCUs!$B$4+M628*PCUs!$B$5</f>
        <v>1</v>
      </c>
      <c r="J628" s="61">
        <v>1</v>
      </c>
      <c r="K628" s="61">
        <v>0</v>
      </c>
      <c r="L628" s="61">
        <v>0</v>
      </c>
      <c r="M628" s="62">
        <v>0</v>
      </c>
      <c r="N628" s="75">
        <f t="shared" si="152"/>
        <v>5.75</v>
      </c>
      <c r="O628" s="60">
        <f t="shared" ref="O628:O638" si="161">O627</f>
        <v>0.70486111111111094</v>
      </c>
      <c r="P628" s="54">
        <f>Q628*PCUs!$B$2+R628*PCUs!$B$3+S628*PCUs!$B$4+T628*PCUs!$B$5</f>
        <v>6.3</v>
      </c>
      <c r="Q628" s="61">
        <v>4</v>
      </c>
      <c r="R628" s="61">
        <v>0</v>
      </c>
      <c r="S628" s="61">
        <v>1</v>
      </c>
      <c r="T628" s="62">
        <v>0</v>
      </c>
      <c r="U628" s="75">
        <f t="shared" si="141"/>
        <v>36.225000000000001</v>
      </c>
    </row>
    <row r="629" spans="1:21" ht="13.5" customHeight="1" x14ac:dyDescent="0.2">
      <c r="A629" s="60">
        <f t="shared" si="159"/>
        <v>0.70486111111111094</v>
      </c>
      <c r="B629" s="54">
        <f>C629*PCUs!$B$2+D629*PCUs!$B$3+E629*PCUs!$B$4+F629*PCUs!$B$5</f>
        <v>1</v>
      </c>
      <c r="C629" s="61">
        <v>1</v>
      </c>
      <c r="D629" s="61">
        <v>0</v>
      </c>
      <c r="E629" s="61">
        <v>0</v>
      </c>
      <c r="F629" s="62">
        <v>0</v>
      </c>
      <c r="G629" s="63">
        <f t="shared" si="151"/>
        <v>5.75</v>
      </c>
      <c r="H629" s="60">
        <f t="shared" si="160"/>
        <v>0.70486111111111094</v>
      </c>
      <c r="I629" s="54">
        <f>J629*PCUs!$B$2+K629*PCUs!$B$3+L629*PCUs!$B$4+M629*PCUs!$B$5</f>
        <v>0</v>
      </c>
      <c r="J629" s="61">
        <v>0</v>
      </c>
      <c r="K629" s="61">
        <v>0</v>
      </c>
      <c r="L629" s="61">
        <v>0</v>
      </c>
      <c r="M629" s="62">
        <v>0</v>
      </c>
      <c r="N629" s="75">
        <f t="shared" si="152"/>
        <v>0</v>
      </c>
      <c r="O629" s="60">
        <f t="shared" si="161"/>
        <v>0.70486111111111094</v>
      </c>
      <c r="P629" s="54">
        <f>Q629*PCUs!$B$2+R629*PCUs!$B$3+S629*PCUs!$B$4+T629*PCUs!$B$5</f>
        <v>4.5</v>
      </c>
      <c r="Q629" s="61">
        <v>3</v>
      </c>
      <c r="R629" s="61">
        <v>1</v>
      </c>
      <c r="S629" s="61">
        <v>0</v>
      </c>
      <c r="T629" s="62">
        <v>0</v>
      </c>
      <c r="U629" s="75">
        <f t="shared" si="141"/>
        <v>25.875</v>
      </c>
    </row>
    <row r="630" spans="1:21" ht="13.5" customHeight="1" x14ac:dyDescent="0.2">
      <c r="A630" s="60">
        <f t="shared" si="159"/>
        <v>0.70486111111111094</v>
      </c>
      <c r="B630" s="54">
        <f>C630*PCUs!$B$2+D630*PCUs!$B$3+E630*PCUs!$B$4+F630*PCUs!$B$5</f>
        <v>2</v>
      </c>
      <c r="C630" s="61">
        <v>2</v>
      </c>
      <c r="D630" s="61">
        <v>0</v>
      </c>
      <c r="E630" s="61">
        <v>0</v>
      </c>
      <c r="F630" s="62">
        <v>0</v>
      </c>
      <c r="G630" s="63">
        <f t="shared" si="151"/>
        <v>11.5</v>
      </c>
      <c r="H630" s="60">
        <f t="shared" si="160"/>
        <v>0.70486111111111094</v>
      </c>
      <c r="I630" s="54">
        <f>J630*PCUs!$B$2+K630*PCUs!$B$3+L630*PCUs!$B$4+M630*PCUs!$B$5</f>
        <v>3</v>
      </c>
      <c r="J630" s="61">
        <v>3</v>
      </c>
      <c r="K630" s="61">
        <v>0</v>
      </c>
      <c r="L630" s="61">
        <v>0</v>
      </c>
      <c r="M630" s="62">
        <v>0</v>
      </c>
      <c r="N630" s="75">
        <f t="shared" si="152"/>
        <v>17.25</v>
      </c>
      <c r="O630" s="60">
        <f t="shared" si="161"/>
        <v>0.70486111111111094</v>
      </c>
      <c r="P630" s="54">
        <f>Q630*PCUs!$B$2+R630*PCUs!$B$3+S630*PCUs!$B$4+T630*PCUs!$B$5</f>
        <v>6</v>
      </c>
      <c r="Q630" s="61">
        <v>6</v>
      </c>
      <c r="R630" s="61">
        <v>0</v>
      </c>
      <c r="S630" s="61">
        <v>0</v>
      </c>
      <c r="T630" s="62">
        <v>0</v>
      </c>
      <c r="U630" s="75">
        <f t="shared" si="141"/>
        <v>34.5</v>
      </c>
    </row>
    <row r="631" spans="1:21" ht="13.5" customHeight="1" x14ac:dyDescent="0.2">
      <c r="A631" s="60">
        <f t="shared" si="159"/>
        <v>0.70486111111111094</v>
      </c>
      <c r="B631" s="54">
        <f>C631*PCUs!$B$2+D631*PCUs!$B$3+E631*PCUs!$B$4+F631*PCUs!$B$5</f>
        <v>0</v>
      </c>
      <c r="C631" s="61"/>
      <c r="D631" s="61"/>
      <c r="E631" s="61"/>
      <c r="F631" s="62"/>
      <c r="G631" s="63">
        <f t="shared" si="151"/>
        <v>0</v>
      </c>
      <c r="H631" s="60">
        <f t="shared" si="160"/>
        <v>0.70486111111111094</v>
      </c>
      <c r="I631" s="54">
        <f>J631*PCUs!$B$2+K631*PCUs!$B$3+L631*PCUs!$B$4+M631*PCUs!$B$5</f>
        <v>0</v>
      </c>
      <c r="J631" s="61"/>
      <c r="K631" s="61"/>
      <c r="L631" s="61"/>
      <c r="M631" s="62"/>
      <c r="N631" s="75">
        <f t="shared" si="152"/>
        <v>0</v>
      </c>
      <c r="O631" s="60">
        <f t="shared" si="161"/>
        <v>0.70486111111111094</v>
      </c>
      <c r="P631" s="54">
        <f>Q631*PCUs!$B$2+R631*PCUs!$B$3+S631*PCUs!$B$4+T631*PCUs!$B$5</f>
        <v>0</v>
      </c>
      <c r="Q631" s="61"/>
      <c r="R631" s="61"/>
      <c r="S631" s="61"/>
      <c r="T631" s="62"/>
      <c r="U631" s="75">
        <f t="shared" si="141"/>
        <v>0</v>
      </c>
    </row>
    <row r="632" spans="1:21" ht="13.5" customHeight="1" x14ac:dyDescent="0.2">
      <c r="A632" s="60">
        <f t="shared" si="159"/>
        <v>0.70486111111111094</v>
      </c>
      <c r="B632" s="54">
        <f>C632*PCUs!$B$2+D632*PCUs!$B$3+E632*PCUs!$B$4+F632*PCUs!$B$5</f>
        <v>0</v>
      </c>
      <c r="C632" s="61"/>
      <c r="D632" s="61"/>
      <c r="E632" s="61"/>
      <c r="F632" s="62"/>
      <c r="G632" s="63">
        <f t="shared" si="151"/>
        <v>0</v>
      </c>
      <c r="H632" s="60">
        <f t="shared" si="160"/>
        <v>0.70486111111111094</v>
      </c>
      <c r="I632" s="54">
        <f>J632*PCUs!$B$2+K632*PCUs!$B$3+L632*PCUs!$B$4+M632*PCUs!$B$5</f>
        <v>0</v>
      </c>
      <c r="J632" s="61"/>
      <c r="K632" s="61"/>
      <c r="L632" s="61"/>
      <c r="M632" s="62"/>
      <c r="N632" s="75">
        <f t="shared" si="152"/>
        <v>0</v>
      </c>
      <c r="O632" s="60">
        <f t="shared" si="161"/>
        <v>0.70486111111111094</v>
      </c>
      <c r="P632" s="54">
        <f>Q632*PCUs!$B$2+R632*PCUs!$B$3+S632*PCUs!$B$4+T632*PCUs!$B$5</f>
        <v>0</v>
      </c>
      <c r="Q632" s="61"/>
      <c r="R632" s="61"/>
      <c r="S632" s="61"/>
      <c r="T632" s="62"/>
      <c r="U632" s="75">
        <f t="shared" si="141"/>
        <v>0</v>
      </c>
    </row>
    <row r="633" spans="1:21" ht="13.5" customHeight="1" x14ac:dyDescent="0.2">
      <c r="A633" s="60">
        <f t="shared" si="159"/>
        <v>0.70486111111111094</v>
      </c>
      <c r="B633" s="54">
        <f>C633*PCUs!$B$2+D633*PCUs!$B$3+E633*PCUs!$B$4+F633*PCUs!$B$5</f>
        <v>0</v>
      </c>
      <c r="C633" s="61"/>
      <c r="D633" s="61"/>
      <c r="E633" s="61"/>
      <c r="F633" s="62"/>
      <c r="G633" s="63">
        <f t="shared" si="151"/>
        <v>0</v>
      </c>
      <c r="H633" s="60">
        <f t="shared" si="160"/>
        <v>0.70486111111111094</v>
      </c>
      <c r="I633" s="54">
        <f>J633*PCUs!$B$2+K633*PCUs!$B$3+L633*PCUs!$B$4+M633*PCUs!$B$5</f>
        <v>0</v>
      </c>
      <c r="J633" s="61"/>
      <c r="K633" s="61"/>
      <c r="L633" s="61"/>
      <c r="M633" s="62"/>
      <c r="N633" s="75">
        <f t="shared" si="152"/>
        <v>0</v>
      </c>
      <c r="O633" s="60">
        <f t="shared" si="161"/>
        <v>0.70486111111111094</v>
      </c>
      <c r="P633" s="54">
        <f>Q633*PCUs!$B$2+R633*PCUs!$B$3+S633*PCUs!$B$4+T633*PCUs!$B$5</f>
        <v>0</v>
      </c>
      <c r="Q633" s="61"/>
      <c r="R633" s="61"/>
      <c r="S633" s="61"/>
      <c r="T633" s="62"/>
      <c r="U633" s="75">
        <f t="shared" si="141"/>
        <v>0</v>
      </c>
    </row>
    <row r="634" spans="1:21" ht="13.5" customHeight="1" x14ac:dyDescent="0.2">
      <c r="A634" s="60">
        <f t="shared" si="159"/>
        <v>0.70486111111111094</v>
      </c>
      <c r="B634" s="54">
        <f>C634*PCUs!$B$2+D634*PCUs!$B$3+E634*PCUs!$B$4+F634*PCUs!$B$5</f>
        <v>0</v>
      </c>
      <c r="C634" s="61"/>
      <c r="D634" s="61"/>
      <c r="E634" s="61"/>
      <c r="F634" s="62"/>
      <c r="G634" s="63">
        <f t="shared" si="151"/>
        <v>0</v>
      </c>
      <c r="H634" s="60">
        <f t="shared" si="160"/>
        <v>0.70486111111111094</v>
      </c>
      <c r="I634" s="54">
        <f>J634*PCUs!$B$2+K634*PCUs!$B$3+L634*PCUs!$B$4+M634*PCUs!$B$5</f>
        <v>0</v>
      </c>
      <c r="J634" s="61"/>
      <c r="K634" s="61"/>
      <c r="L634" s="61"/>
      <c r="M634" s="62"/>
      <c r="N634" s="75">
        <f t="shared" si="152"/>
        <v>0</v>
      </c>
      <c r="O634" s="60">
        <f t="shared" si="161"/>
        <v>0.70486111111111094</v>
      </c>
      <c r="P634" s="54">
        <f>Q634*PCUs!$B$2+R634*PCUs!$B$3+S634*PCUs!$B$4+T634*PCUs!$B$5</f>
        <v>0</v>
      </c>
      <c r="Q634" s="61"/>
      <c r="R634" s="61"/>
      <c r="S634" s="61"/>
      <c r="T634" s="62"/>
      <c r="U634" s="75">
        <f t="shared" si="141"/>
        <v>0</v>
      </c>
    </row>
    <row r="635" spans="1:21" ht="13.5" customHeight="1" x14ac:dyDescent="0.2">
      <c r="A635" s="60">
        <f t="shared" si="159"/>
        <v>0.70486111111111094</v>
      </c>
      <c r="B635" s="54">
        <f>C635*PCUs!$B$2+D635*PCUs!$B$3+E635*PCUs!$B$4+F635*PCUs!$B$5</f>
        <v>0</v>
      </c>
      <c r="C635" s="61"/>
      <c r="D635" s="61"/>
      <c r="E635" s="61"/>
      <c r="F635" s="62"/>
      <c r="G635" s="63">
        <f t="shared" si="151"/>
        <v>0</v>
      </c>
      <c r="H635" s="60">
        <f t="shared" si="160"/>
        <v>0.70486111111111094</v>
      </c>
      <c r="I635" s="54">
        <f>J635*PCUs!$B$2+K635*PCUs!$B$3+L635*PCUs!$B$4+M635*PCUs!$B$5</f>
        <v>0</v>
      </c>
      <c r="J635" s="61"/>
      <c r="K635" s="61"/>
      <c r="L635" s="61"/>
      <c r="M635" s="62"/>
      <c r="N635" s="75">
        <f t="shared" si="152"/>
        <v>0</v>
      </c>
      <c r="O635" s="60">
        <f t="shared" si="161"/>
        <v>0.70486111111111094</v>
      </c>
      <c r="P635" s="54">
        <f>Q635*PCUs!$B$2+R635*PCUs!$B$3+S635*PCUs!$B$4+T635*PCUs!$B$5</f>
        <v>0</v>
      </c>
      <c r="Q635" s="61"/>
      <c r="R635" s="61"/>
      <c r="S635" s="61"/>
      <c r="T635" s="62"/>
      <c r="U635" s="75">
        <f t="shared" si="141"/>
        <v>0</v>
      </c>
    </row>
    <row r="636" spans="1:21" ht="13.5" customHeight="1" x14ac:dyDescent="0.2">
      <c r="A636" s="60">
        <f t="shared" si="159"/>
        <v>0.70486111111111094</v>
      </c>
      <c r="B636" s="54">
        <f>C636*PCUs!$B$2+D636*PCUs!$B$3+E636*PCUs!$B$4+F636*PCUs!$B$5</f>
        <v>0</v>
      </c>
      <c r="C636" s="61"/>
      <c r="D636" s="61"/>
      <c r="E636" s="61"/>
      <c r="F636" s="62"/>
      <c r="G636" s="63">
        <f t="shared" si="151"/>
        <v>0</v>
      </c>
      <c r="H636" s="60">
        <f t="shared" si="160"/>
        <v>0.70486111111111094</v>
      </c>
      <c r="I636" s="54">
        <f>J636*PCUs!$B$2+K636*PCUs!$B$3+L636*PCUs!$B$4+M636*PCUs!$B$5</f>
        <v>0</v>
      </c>
      <c r="J636" s="61"/>
      <c r="K636" s="61"/>
      <c r="L636" s="61"/>
      <c r="M636" s="62"/>
      <c r="N636" s="75">
        <f t="shared" si="152"/>
        <v>0</v>
      </c>
      <c r="O636" s="60">
        <f t="shared" si="161"/>
        <v>0.70486111111111094</v>
      </c>
      <c r="P636" s="54">
        <f>Q636*PCUs!$B$2+R636*PCUs!$B$3+S636*PCUs!$B$4+T636*PCUs!$B$5</f>
        <v>0</v>
      </c>
      <c r="Q636" s="61"/>
      <c r="R636" s="61"/>
      <c r="S636" s="61"/>
      <c r="T636" s="62"/>
      <c r="U636" s="75">
        <f t="shared" si="141"/>
        <v>0</v>
      </c>
    </row>
    <row r="637" spans="1:21" ht="13.5" customHeight="1" x14ac:dyDescent="0.2">
      <c r="A637" s="60">
        <f t="shared" si="159"/>
        <v>0.70486111111111094</v>
      </c>
      <c r="B637" s="54">
        <f>C637*PCUs!$B$2+D637*PCUs!$B$3+E637*PCUs!$B$4+F637*PCUs!$B$5</f>
        <v>0</v>
      </c>
      <c r="C637" s="61"/>
      <c r="D637" s="61"/>
      <c r="E637" s="61"/>
      <c r="F637" s="62"/>
      <c r="G637" s="63">
        <f t="shared" si="151"/>
        <v>0</v>
      </c>
      <c r="H637" s="60">
        <f t="shared" si="160"/>
        <v>0.70486111111111094</v>
      </c>
      <c r="I637" s="54">
        <f>J637*PCUs!$B$2+K637*PCUs!$B$3+L637*PCUs!$B$4+M637*PCUs!$B$5</f>
        <v>0</v>
      </c>
      <c r="J637" s="61"/>
      <c r="K637" s="61"/>
      <c r="L637" s="61"/>
      <c r="M637" s="62"/>
      <c r="N637" s="75">
        <f t="shared" si="152"/>
        <v>0</v>
      </c>
      <c r="O637" s="60">
        <f t="shared" si="161"/>
        <v>0.70486111111111094</v>
      </c>
      <c r="P637" s="54">
        <f>Q637*PCUs!$B$2+R637*PCUs!$B$3+S637*PCUs!$B$4+T637*PCUs!$B$5</f>
        <v>0</v>
      </c>
      <c r="Q637" s="61"/>
      <c r="R637" s="61"/>
      <c r="S637" s="61"/>
      <c r="T637" s="62"/>
      <c r="U637" s="75">
        <f t="shared" si="141"/>
        <v>0</v>
      </c>
    </row>
    <row r="638" spans="1:21" ht="13.5" customHeight="1" x14ac:dyDescent="0.2">
      <c r="A638" s="60">
        <f t="shared" si="159"/>
        <v>0.70486111111111094</v>
      </c>
      <c r="B638" s="65">
        <f>C638*PCUs!$B$2+D638*PCUs!$B$3+E638*PCUs!$B$4+F638*PCUs!$B$5</f>
        <v>0</v>
      </c>
      <c r="C638" s="66"/>
      <c r="D638" s="66"/>
      <c r="E638" s="66"/>
      <c r="F638" s="67"/>
      <c r="G638" s="68">
        <f t="shared" si="151"/>
        <v>0</v>
      </c>
      <c r="H638" s="60">
        <f t="shared" si="160"/>
        <v>0.70486111111111094</v>
      </c>
      <c r="I638" s="65">
        <f>J638*PCUs!$B$2+K638*PCUs!$B$3+L638*PCUs!$B$4+M638*PCUs!$B$5</f>
        <v>0</v>
      </c>
      <c r="J638" s="66"/>
      <c r="K638" s="66"/>
      <c r="L638" s="66"/>
      <c r="M638" s="67"/>
      <c r="N638" s="76">
        <f t="shared" si="152"/>
        <v>0</v>
      </c>
      <c r="O638" s="60">
        <f t="shared" si="161"/>
        <v>0.70486111111111094</v>
      </c>
      <c r="P638" s="65">
        <f>Q638*PCUs!$B$2+R638*PCUs!$B$3+S638*PCUs!$B$4+T638*PCUs!$B$5</f>
        <v>0</v>
      </c>
      <c r="Q638" s="66"/>
      <c r="R638" s="66"/>
      <c r="S638" s="66"/>
      <c r="T638" s="67"/>
      <c r="U638" s="76">
        <f t="shared" si="141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4</v>
      </c>
      <c r="C639" s="24">
        <f>VLOOKUP(B639,B627:F638,2,FALSE)</f>
        <v>4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si="151"/>
        <v>23</v>
      </c>
      <c r="H639" s="70">
        <f>H638</f>
        <v>0.70486111111111094</v>
      </c>
      <c r="I639" s="54">
        <f>MAX(I627:I638)</f>
        <v>5</v>
      </c>
      <c r="J639" s="24">
        <f>VLOOKUP(I639,I627:M638,2,FALSE)</f>
        <v>5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si="152"/>
        <v>28.75</v>
      </c>
      <c r="O639" s="70">
        <f>O638</f>
        <v>0.70486111111111094</v>
      </c>
      <c r="P639" s="54">
        <f>MAX(P627:P638)</f>
        <v>6.3</v>
      </c>
      <c r="Q639" s="24">
        <f>VLOOKUP(P639,P627:T638,2,FALSE)</f>
        <v>4</v>
      </c>
      <c r="R639" s="24">
        <f>VLOOKUP(P639,P627:T638,3,FALSE)</f>
        <v>0</v>
      </c>
      <c r="S639" s="24">
        <f>VLOOKUP(P639,P627:T638,4,FALSE)</f>
        <v>1</v>
      </c>
      <c r="T639" s="69">
        <f>VLOOKUP(P639,P627:T638,5,FALSE)</f>
        <v>0</v>
      </c>
      <c r="U639" s="75">
        <f t="shared" si="141"/>
        <v>36.225000000000001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4</v>
      </c>
      <c r="C640" s="46">
        <v>4</v>
      </c>
      <c r="D640" s="46">
        <v>0</v>
      </c>
      <c r="E640" s="46">
        <v>0</v>
      </c>
      <c r="F640" s="71">
        <v>0</v>
      </c>
      <c r="G640" s="59">
        <f t="shared" si="151"/>
        <v>23</v>
      </c>
      <c r="H640" s="55">
        <f>H638+"00:05"</f>
        <v>0.70833333333333315</v>
      </c>
      <c r="I640" s="56">
        <f>J640*PCUs!$B$2+K640*PCUs!$B$3+L640*PCUs!$B$4+M640*PCUs!$B$5</f>
        <v>4</v>
      </c>
      <c r="J640" s="46">
        <v>4</v>
      </c>
      <c r="K640" s="46">
        <v>0</v>
      </c>
      <c r="L640" s="46">
        <v>0</v>
      </c>
      <c r="M640" s="71">
        <v>0</v>
      </c>
      <c r="N640" s="35">
        <f t="shared" si="152"/>
        <v>23</v>
      </c>
      <c r="O640" s="55">
        <f>O638+"00:05"</f>
        <v>0.70833333333333315</v>
      </c>
      <c r="P640" s="56">
        <f>Q640*PCUs!$B$2+R640*PCUs!$B$3+S640*PCUs!$B$4+T640*PCUs!$B$5</f>
        <v>4</v>
      </c>
      <c r="Q640" s="46">
        <v>4</v>
      </c>
      <c r="R640" s="46">
        <v>0</v>
      </c>
      <c r="S640" s="46">
        <v>0</v>
      </c>
      <c r="T640" s="71">
        <v>0</v>
      </c>
      <c r="U640" s="35">
        <f t="shared" si="141"/>
        <v>23</v>
      </c>
    </row>
    <row r="641" spans="1:21" ht="13.5" customHeight="1" x14ac:dyDescent="0.2">
      <c r="A641" s="60">
        <f t="shared" ref="A641:A651" si="162">A640</f>
        <v>0.70833333333333315</v>
      </c>
      <c r="B641" s="54">
        <f>C641*PCUs!$B$2+D641*PCUs!$B$3+E641*PCUs!$B$4+F641*PCUs!$B$5</f>
        <v>3</v>
      </c>
      <c r="C641" s="24">
        <v>3</v>
      </c>
      <c r="D641" s="24">
        <v>0</v>
      </c>
      <c r="E641" s="24">
        <v>0</v>
      </c>
      <c r="F641" s="69">
        <v>0</v>
      </c>
      <c r="G641" s="63">
        <f t="shared" si="151"/>
        <v>17.25</v>
      </c>
      <c r="H641" s="60">
        <f t="shared" ref="H641:H651" si="163">H640</f>
        <v>0.70833333333333315</v>
      </c>
      <c r="I641" s="54">
        <f>J641*PCUs!$B$2+K641*PCUs!$B$3+L641*PCUs!$B$4+M641*PCUs!$B$5</f>
        <v>3</v>
      </c>
      <c r="J641" s="24">
        <v>3</v>
      </c>
      <c r="K641" s="24">
        <v>0</v>
      </c>
      <c r="L641" s="24">
        <v>0</v>
      </c>
      <c r="M641" s="69">
        <v>0</v>
      </c>
      <c r="N641" s="75">
        <f t="shared" si="152"/>
        <v>17.25</v>
      </c>
      <c r="O641" s="60">
        <f t="shared" ref="O641:O651" si="164">O640</f>
        <v>0.70833333333333315</v>
      </c>
      <c r="P641" s="54">
        <f>Q641*PCUs!$B$2+R641*PCUs!$B$3+S641*PCUs!$B$4+T641*PCUs!$B$5</f>
        <v>5</v>
      </c>
      <c r="Q641" s="24">
        <v>5</v>
      </c>
      <c r="R641" s="24">
        <v>0</v>
      </c>
      <c r="S641" s="24">
        <v>0</v>
      </c>
      <c r="T641" s="69">
        <v>0</v>
      </c>
      <c r="U641" s="75">
        <f t="shared" si="141"/>
        <v>28.75</v>
      </c>
    </row>
    <row r="642" spans="1:21" ht="13.5" customHeight="1" x14ac:dyDescent="0.2">
      <c r="A642" s="60">
        <f t="shared" si="162"/>
        <v>0.70833333333333315</v>
      </c>
      <c r="B642" s="54">
        <f>C642*PCUs!$B$2+D642*PCUs!$B$3+E642*PCUs!$B$4+F642*PCUs!$B$5</f>
        <v>8</v>
      </c>
      <c r="C642" s="24">
        <v>8</v>
      </c>
      <c r="D642" s="24">
        <v>0</v>
      </c>
      <c r="E642" s="24">
        <v>0</v>
      </c>
      <c r="F642" s="69">
        <v>0</v>
      </c>
      <c r="G642" s="63">
        <f t="shared" si="151"/>
        <v>46</v>
      </c>
      <c r="H642" s="60">
        <f t="shared" si="163"/>
        <v>0.70833333333333315</v>
      </c>
      <c r="I642" s="54">
        <f>J642*PCUs!$B$2+K642*PCUs!$B$3+L642*PCUs!$B$4+M642*PCUs!$B$5</f>
        <v>1</v>
      </c>
      <c r="J642" s="24">
        <v>1</v>
      </c>
      <c r="K642" s="24">
        <v>0</v>
      </c>
      <c r="L642" s="24">
        <v>0</v>
      </c>
      <c r="M642" s="69">
        <v>0</v>
      </c>
      <c r="N642" s="75">
        <f t="shared" si="152"/>
        <v>5.75</v>
      </c>
      <c r="O642" s="60">
        <f t="shared" si="164"/>
        <v>0.70833333333333315</v>
      </c>
      <c r="P642" s="54">
        <f>Q642*PCUs!$B$2+R642*PCUs!$B$3+S642*PCUs!$B$4+T642*PCUs!$B$5</f>
        <v>4</v>
      </c>
      <c r="Q642" s="24">
        <v>4</v>
      </c>
      <c r="R642" s="24">
        <v>0</v>
      </c>
      <c r="S642" s="24">
        <v>0</v>
      </c>
      <c r="T642" s="69">
        <v>0</v>
      </c>
      <c r="U642" s="75">
        <f t="shared" si="141"/>
        <v>23</v>
      </c>
    </row>
    <row r="643" spans="1:21" ht="13.5" customHeight="1" x14ac:dyDescent="0.2">
      <c r="A643" s="60">
        <f t="shared" si="162"/>
        <v>0.70833333333333315</v>
      </c>
      <c r="B643" s="54">
        <f>C643*PCUs!$B$2+D643*PCUs!$B$3+E643*PCUs!$B$4+F643*PCUs!$B$5</f>
        <v>0</v>
      </c>
      <c r="F643" s="69"/>
      <c r="G643" s="63">
        <f t="shared" si="151"/>
        <v>0</v>
      </c>
      <c r="H643" s="60">
        <f t="shared" si="163"/>
        <v>0.70833333333333315</v>
      </c>
      <c r="I643" s="54">
        <f>J643*PCUs!$B$2+K643*PCUs!$B$3+L643*PCUs!$B$4+M643*PCUs!$B$5</f>
        <v>0</v>
      </c>
      <c r="M643" s="69"/>
      <c r="N643" s="75">
        <f t="shared" si="152"/>
        <v>0</v>
      </c>
      <c r="O643" s="60">
        <f t="shared" si="164"/>
        <v>0.70833333333333315</v>
      </c>
      <c r="P643" s="54">
        <f>Q643*PCUs!$B$2+R643*PCUs!$B$3+S643*PCUs!$B$4+T643*PCUs!$B$5</f>
        <v>0</v>
      </c>
      <c r="T643" s="69"/>
      <c r="U643" s="75">
        <f t="shared" si="141"/>
        <v>0</v>
      </c>
    </row>
    <row r="644" spans="1:21" ht="13.5" customHeight="1" x14ac:dyDescent="0.2">
      <c r="A644" s="60">
        <f t="shared" si="162"/>
        <v>0.70833333333333315</v>
      </c>
      <c r="B644" s="54">
        <f>C644*PCUs!$B$2+D644*PCUs!$B$3+E644*PCUs!$B$4+F644*PCUs!$B$5</f>
        <v>0</v>
      </c>
      <c r="F644" s="69"/>
      <c r="G644" s="63">
        <f t="shared" si="151"/>
        <v>0</v>
      </c>
      <c r="H644" s="60">
        <f t="shared" si="163"/>
        <v>0.70833333333333315</v>
      </c>
      <c r="I644" s="54">
        <f>J644*PCUs!$B$2+K644*PCUs!$B$3+L644*PCUs!$B$4+M644*PCUs!$B$5</f>
        <v>0</v>
      </c>
      <c r="M644" s="69"/>
      <c r="N644" s="75">
        <f t="shared" si="152"/>
        <v>0</v>
      </c>
      <c r="O644" s="60">
        <f t="shared" si="164"/>
        <v>0.70833333333333315</v>
      </c>
      <c r="P644" s="54">
        <f>Q644*PCUs!$B$2+R644*PCUs!$B$3+S644*PCUs!$B$4+T644*PCUs!$B$5</f>
        <v>0</v>
      </c>
      <c r="T644" s="69"/>
      <c r="U644" s="75">
        <f t="shared" si="141"/>
        <v>0</v>
      </c>
    </row>
    <row r="645" spans="1:21" ht="13.5" customHeight="1" x14ac:dyDescent="0.2">
      <c r="A645" s="60">
        <f t="shared" si="162"/>
        <v>0.70833333333333315</v>
      </c>
      <c r="B645" s="54">
        <f>C645*PCUs!$B$2+D645*PCUs!$B$3+E645*PCUs!$B$4+F645*PCUs!$B$5</f>
        <v>0</v>
      </c>
      <c r="F645" s="69"/>
      <c r="G645" s="63">
        <f t="shared" si="151"/>
        <v>0</v>
      </c>
      <c r="H645" s="60">
        <f t="shared" si="163"/>
        <v>0.70833333333333315</v>
      </c>
      <c r="I645" s="54">
        <f>J645*PCUs!$B$2+K645*PCUs!$B$3+L645*PCUs!$B$4+M645*PCUs!$B$5</f>
        <v>0</v>
      </c>
      <c r="M645" s="69"/>
      <c r="N645" s="75">
        <f t="shared" si="152"/>
        <v>0</v>
      </c>
      <c r="O645" s="60">
        <f t="shared" si="164"/>
        <v>0.70833333333333315</v>
      </c>
      <c r="P645" s="54">
        <f>Q645*PCUs!$B$2+R645*PCUs!$B$3+S645*PCUs!$B$4+T645*PCUs!$B$5</f>
        <v>0</v>
      </c>
      <c r="T645" s="69"/>
      <c r="U645" s="75">
        <f t="shared" si="141"/>
        <v>0</v>
      </c>
    </row>
    <row r="646" spans="1:21" ht="13.5" customHeight="1" x14ac:dyDescent="0.2">
      <c r="A646" s="60">
        <f t="shared" si="162"/>
        <v>0.70833333333333315</v>
      </c>
      <c r="B646" s="54">
        <f>C646*PCUs!$B$2+D646*PCUs!$B$3+E646*PCUs!$B$4+F646*PCUs!$B$5</f>
        <v>0</v>
      </c>
      <c r="F646" s="69"/>
      <c r="G646" s="63">
        <f t="shared" si="151"/>
        <v>0</v>
      </c>
      <c r="H646" s="60">
        <f t="shared" si="163"/>
        <v>0.70833333333333315</v>
      </c>
      <c r="I646" s="54">
        <f>J646*PCUs!$B$2+K646*PCUs!$B$3+L646*PCUs!$B$4+M646*PCUs!$B$5</f>
        <v>0</v>
      </c>
      <c r="M646" s="69"/>
      <c r="N646" s="75">
        <f t="shared" si="152"/>
        <v>0</v>
      </c>
      <c r="O646" s="60">
        <f t="shared" si="164"/>
        <v>0.70833333333333315</v>
      </c>
      <c r="P646" s="54">
        <f>Q646*PCUs!$B$2+R646*PCUs!$B$3+S646*PCUs!$B$4+T646*PCUs!$B$5</f>
        <v>0</v>
      </c>
      <c r="T646" s="69"/>
      <c r="U646" s="75">
        <f t="shared" si="141"/>
        <v>0</v>
      </c>
    </row>
    <row r="647" spans="1:21" ht="13.5" customHeight="1" x14ac:dyDescent="0.2">
      <c r="A647" s="60">
        <f t="shared" si="162"/>
        <v>0.70833333333333315</v>
      </c>
      <c r="B647" s="54">
        <f>C647*PCUs!$B$2+D647*PCUs!$B$3+E647*PCUs!$B$4+F647*PCUs!$B$5</f>
        <v>0</v>
      </c>
      <c r="F647" s="69"/>
      <c r="G647" s="63">
        <f t="shared" si="151"/>
        <v>0</v>
      </c>
      <c r="H647" s="60">
        <f t="shared" si="163"/>
        <v>0.70833333333333315</v>
      </c>
      <c r="I647" s="54">
        <f>J647*PCUs!$B$2+K647*PCUs!$B$3+L647*PCUs!$B$4+M647*PCUs!$B$5</f>
        <v>0</v>
      </c>
      <c r="M647" s="69"/>
      <c r="N647" s="75">
        <f t="shared" si="152"/>
        <v>0</v>
      </c>
      <c r="O647" s="60">
        <f t="shared" si="164"/>
        <v>0.70833333333333315</v>
      </c>
      <c r="P647" s="54">
        <f>Q647*PCUs!$B$2+R647*PCUs!$B$3+S647*PCUs!$B$4+T647*PCUs!$B$5</f>
        <v>0</v>
      </c>
      <c r="T647" s="69"/>
      <c r="U647" s="75">
        <f t="shared" si="141"/>
        <v>0</v>
      </c>
    </row>
    <row r="648" spans="1:21" ht="13.5" customHeight="1" x14ac:dyDescent="0.2">
      <c r="A648" s="60">
        <f t="shared" si="162"/>
        <v>0.70833333333333315</v>
      </c>
      <c r="B648" s="54">
        <f>C648*PCUs!$B$2+D648*PCUs!$B$3+E648*PCUs!$B$4+F648*PCUs!$B$5</f>
        <v>0</v>
      </c>
      <c r="F648" s="69"/>
      <c r="G648" s="63">
        <f t="shared" si="151"/>
        <v>0</v>
      </c>
      <c r="H648" s="60">
        <f t="shared" si="163"/>
        <v>0.70833333333333315</v>
      </c>
      <c r="I648" s="54">
        <f>J648*PCUs!$B$2+K648*PCUs!$B$3+L648*PCUs!$B$4+M648*PCUs!$B$5</f>
        <v>0</v>
      </c>
      <c r="M648" s="69"/>
      <c r="N648" s="75">
        <f t="shared" si="152"/>
        <v>0</v>
      </c>
      <c r="O648" s="60">
        <f t="shared" si="164"/>
        <v>0.70833333333333315</v>
      </c>
      <c r="P648" s="54">
        <f>Q648*PCUs!$B$2+R648*PCUs!$B$3+S648*PCUs!$B$4+T648*PCUs!$B$5</f>
        <v>0</v>
      </c>
      <c r="T648" s="69"/>
      <c r="U648" s="75">
        <f t="shared" si="141"/>
        <v>0</v>
      </c>
    </row>
    <row r="649" spans="1:21" ht="13.5" customHeight="1" x14ac:dyDescent="0.2">
      <c r="A649" s="60">
        <f t="shared" si="162"/>
        <v>0.70833333333333315</v>
      </c>
      <c r="B649" s="54">
        <f>C649*PCUs!$B$2+D649*PCUs!$B$3+E649*PCUs!$B$4+F649*PCUs!$B$5</f>
        <v>0</v>
      </c>
      <c r="F649" s="69"/>
      <c r="G649" s="63">
        <f t="shared" si="151"/>
        <v>0</v>
      </c>
      <c r="H649" s="60">
        <f t="shared" si="163"/>
        <v>0.70833333333333315</v>
      </c>
      <c r="I649" s="54">
        <f>J649*PCUs!$B$2+K649*PCUs!$B$3+L649*PCUs!$B$4+M649*PCUs!$B$5</f>
        <v>0</v>
      </c>
      <c r="M649" s="69"/>
      <c r="N649" s="75">
        <f t="shared" si="152"/>
        <v>0</v>
      </c>
      <c r="O649" s="60">
        <f t="shared" si="164"/>
        <v>0.70833333333333315</v>
      </c>
      <c r="P649" s="54">
        <f>Q649*PCUs!$B$2+R649*PCUs!$B$3+S649*PCUs!$B$4+T649*PCUs!$B$5</f>
        <v>0</v>
      </c>
      <c r="T649" s="69"/>
      <c r="U649" s="75">
        <f t="shared" si="141"/>
        <v>0</v>
      </c>
    </row>
    <row r="650" spans="1:21" ht="13.5" customHeight="1" x14ac:dyDescent="0.2">
      <c r="A650" s="60">
        <f t="shared" si="162"/>
        <v>0.70833333333333315</v>
      </c>
      <c r="B650" s="54">
        <f>C650*PCUs!$B$2+D650*PCUs!$B$3+E650*PCUs!$B$4+F650*PCUs!$B$5</f>
        <v>0</v>
      </c>
      <c r="F650" s="69"/>
      <c r="G650" s="63">
        <f t="shared" si="151"/>
        <v>0</v>
      </c>
      <c r="H650" s="60">
        <f t="shared" si="163"/>
        <v>0.70833333333333315</v>
      </c>
      <c r="I650" s="54">
        <f>J650*PCUs!$B$2+K650*PCUs!$B$3+L650*PCUs!$B$4+M650*PCUs!$B$5</f>
        <v>0</v>
      </c>
      <c r="M650" s="69"/>
      <c r="N650" s="75">
        <f t="shared" si="152"/>
        <v>0</v>
      </c>
      <c r="O650" s="60">
        <f t="shared" si="164"/>
        <v>0.70833333333333315</v>
      </c>
      <c r="P650" s="54">
        <f>Q650*PCUs!$B$2+R650*PCUs!$B$3+S650*PCUs!$B$4+T650*PCUs!$B$5</f>
        <v>0</v>
      </c>
      <c r="T650" s="69"/>
      <c r="U650" s="75">
        <f t="shared" si="141"/>
        <v>0</v>
      </c>
    </row>
    <row r="651" spans="1:21" ht="13.5" customHeight="1" x14ac:dyDescent="0.2">
      <c r="A651" s="60">
        <f t="shared" si="162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51"/>
        <v>0</v>
      </c>
      <c r="H651" s="60">
        <f t="shared" si="163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52"/>
        <v>0</v>
      </c>
      <c r="O651" s="60">
        <f t="shared" si="164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41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8</v>
      </c>
      <c r="C652" s="24">
        <f>VLOOKUP(B652,B640:F651,2,FALSE)</f>
        <v>8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51"/>
        <v>46</v>
      </c>
      <c r="H652" s="70">
        <f>H651</f>
        <v>0.70833333333333315</v>
      </c>
      <c r="I652" s="54">
        <f>MAX(I640:I651)</f>
        <v>4</v>
      </c>
      <c r="J652" s="24">
        <f>VLOOKUP(I652,I640:M651,2,FALSE)</f>
        <v>4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52"/>
        <v>23</v>
      </c>
      <c r="O652" s="70">
        <f>O651</f>
        <v>0.70833333333333315</v>
      </c>
      <c r="P652" s="54">
        <f>MAX(P640:P651)</f>
        <v>5</v>
      </c>
      <c r="Q652" s="24">
        <f>VLOOKUP(P652,P640:T651,2,FALSE)</f>
        <v>5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41"/>
        <v>28.75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3</v>
      </c>
      <c r="C653" s="46">
        <v>3</v>
      </c>
      <c r="D653" s="46">
        <v>0</v>
      </c>
      <c r="E653" s="46">
        <v>0</v>
      </c>
      <c r="F653" s="71">
        <v>0</v>
      </c>
      <c r="G653" s="59">
        <f t="shared" si="151"/>
        <v>17.25</v>
      </c>
      <c r="H653" s="55">
        <f>H651+"00:05"</f>
        <v>0.71180555555555536</v>
      </c>
      <c r="I653" s="56">
        <f>J653*PCUs!$B$2+K653*PCUs!$B$3+L653*PCUs!$B$4+M653*PCUs!$B$5</f>
        <v>2</v>
      </c>
      <c r="J653" s="46">
        <v>2</v>
      </c>
      <c r="K653" s="46">
        <v>0</v>
      </c>
      <c r="L653" s="46">
        <v>0</v>
      </c>
      <c r="M653" s="71">
        <v>0</v>
      </c>
      <c r="N653" s="35">
        <f t="shared" si="152"/>
        <v>11.5</v>
      </c>
      <c r="O653" s="55">
        <f>O651+"00:05"</f>
        <v>0.71180555555555536</v>
      </c>
      <c r="P653" s="56">
        <f>Q653*PCUs!$B$2+R653*PCUs!$B$3+S653*PCUs!$B$4+T653*PCUs!$B$5</f>
        <v>7</v>
      </c>
      <c r="Q653" s="46">
        <v>7</v>
      </c>
      <c r="R653" s="46">
        <v>0</v>
      </c>
      <c r="S653" s="46">
        <v>0</v>
      </c>
      <c r="T653" s="71">
        <v>0</v>
      </c>
      <c r="U653" s="35">
        <f t="shared" si="141"/>
        <v>40.25</v>
      </c>
    </row>
    <row r="654" spans="1:21" ht="13.5" customHeight="1" x14ac:dyDescent="0.2">
      <c r="A654" s="60">
        <f t="shared" ref="A654:A664" si="165">A653</f>
        <v>0.71180555555555536</v>
      </c>
      <c r="B654" s="54">
        <f>C654*PCUs!$B$2+D654*PCUs!$B$3+E654*PCUs!$B$4+F654*PCUs!$B$5</f>
        <v>2</v>
      </c>
      <c r="C654" s="24">
        <v>2</v>
      </c>
      <c r="D654" s="24">
        <v>0</v>
      </c>
      <c r="E654" s="24">
        <v>0</v>
      </c>
      <c r="F654" s="69">
        <v>0</v>
      </c>
      <c r="G654" s="63">
        <f t="shared" si="151"/>
        <v>11.5</v>
      </c>
      <c r="H654" s="60">
        <f t="shared" ref="H654:H664" si="166">H653</f>
        <v>0.71180555555555536</v>
      </c>
      <c r="I654" s="54">
        <f>J654*PCUs!$B$2+K654*PCUs!$B$3+L654*PCUs!$B$4+M654*PCUs!$B$5</f>
        <v>1</v>
      </c>
      <c r="J654" s="24">
        <v>1</v>
      </c>
      <c r="K654" s="24">
        <v>0</v>
      </c>
      <c r="L654" s="24">
        <v>0</v>
      </c>
      <c r="M654" s="69">
        <v>0</v>
      </c>
      <c r="N654" s="75">
        <f t="shared" si="152"/>
        <v>5.75</v>
      </c>
      <c r="O654" s="60">
        <f t="shared" ref="O654:O664" si="167">O653</f>
        <v>0.71180555555555536</v>
      </c>
      <c r="P654" s="54">
        <f>Q654*PCUs!$B$2+R654*PCUs!$B$3+S654*PCUs!$B$4+T654*PCUs!$B$5</f>
        <v>7</v>
      </c>
      <c r="Q654" s="24">
        <v>7</v>
      </c>
      <c r="R654" s="24">
        <v>0</v>
      </c>
      <c r="S654" s="24">
        <v>0</v>
      </c>
      <c r="T654" s="69">
        <v>0</v>
      </c>
      <c r="U654" s="75">
        <f t="shared" si="141"/>
        <v>40.25</v>
      </c>
    </row>
    <row r="655" spans="1:21" ht="13.5" customHeight="1" x14ac:dyDescent="0.2">
      <c r="A655" s="60">
        <f t="shared" si="165"/>
        <v>0.71180555555555536</v>
      </c>
      <c r="B655" s="54">
        <f>C655*PCUs!$B$2+D655*PCUs!$B$3+E655*PCUs!$B$4+F655*PCUs!$B$5</f>
        <v>2</v>
      </c>
      <c r="C655" s="24">
        <v>2</v>
      </c>
      <c r="D655" s="24">
        <v>0</v>
      </c>
      <c r="E655" s="24">
        <v>0</v>
      </c>
      <c r="F655" s="69">
        <v>0</v>
      </c>
      <c r="G655" s="63">
        <f t="shared" si="151"/>
        <v>11.5</v>
      </c>
      <c r="H655" s="60">
        <f t="shared" si="166"/>
        <v>0.71180555555555536</v>
      </c>
      <c r="I655" s="54">
        <f>J655*PCUs!$B$2+K655*PCUs!$B$3+L655*PCUs!$B$4+M655*PCUs!$B$5</f>
        <v>3</v>
      </c>
      <c r="J655" s="24">
        <v>3</v>
      </c>
      <c r="K655" s="24">
        <v>0</v>
      </c>
      <c r="L655" s="24">
        <v>0</v>
      </c>
      <c r="M655" s="69">
        <v>0</v>
      </c>
      <c r="N655" s="75">
        <f t="shared" si="152"/>
        <v>17.25</v>
      </c>
      <c r="O655" s="60">
        <f t="shared" si="167"/>
        <v>0.71180555555555536</v>
      </c>
      <c r="P655" s="54">
        <f>Q655*PCUs!$B$2+R655*PCUs!$B$3+S655*PCUs!$B$4+T655*PCUs!$B$5</f>
        <v>6.3</v>
      </c>
      <c r="Q655" s="24">
        <v>4</v>
      </c>
      <c r="R655" s="24">
        <v>0</v>
      </c>
      <c r="S655" s="24">
        <v>1</v>
      </c>
      <c r="T655" s="69">
        <v>0</v>
      </c>
      <c r="U655" s="75">
        <f t="shared" si="141"/>
        <v>36.225000000000001</v>
      </c>
    </row>
    <row r="656" spans="1:21" ht="13.5" customHeight="1" x14ac:dyDescent="0.2">
      <c r="A656" s="60">
        <f t="shared" si="165"/>
        <v>0.71180555555555536</v>
      </c>
      <c r="B656" s="54">
        <f>C656*PCUs!$B$2+D656*PCUs!$B$3+E656*PCUs!$B$4+F656*PCUs!$B$5</f>
        <v>4</v>
      </c>
      <c r="C656" s="24">
        <v>4</v>
      </c>
      <c r="D656" s="24">
        <v>0</v>
      </c>
      <c r="E656" s="24">
        <v>0</v>
      </c>
      <c r="F656" s="69">
        <v>0</v>
      </c>
      <c r="G656" s="63">
        <f t="shared" si="151"/>
        <v>23</v>
      </c>
      <c r="H656" s="60">
        <f t="shared" si="166"/>
        <v>0.71180555555555536</v>
      </c>
      <c r="I656" s="54">
        <f>J656*PCUs!$B$2+K656*PCUs!$B$3+L656*PCUs!$B$4+M656*PCUs!$B$5</f>
        <v>0</v>
      </c>
      <c r="J656" s="24">
        <v>0</v>
      </c>
      <c r="K656" s="24">
        <v>0</v>
      </c>
      <c r="L656" s="24">
        <v>0</v>
      </c>
      <c r="M656" s="69">
        <v>0</v>
      </c>
      <c r="N656" s="75">
        <f t="shared" si="152"/>
        <v>0</v>
      </c>
      <c r="O656" s="60">
        <f t="shared" si="167"/>
        <v>0.71180555555555536</v>
      </c>
      <c r="P656" s="54">
        <f>Q656*PCUs!$B$2+R656*PCUs!$B$3+S656*PCUs!$B$4+T656*PCUs!$B$5</f>
        <v>3</v>
      </c>
      <c r="Q656" s="24">
        <v>3</v>
      </c>
      <c r="R656" s="24">
        <v>0</v>
      </c>
      <c r="S656" s="24">
        <v>0</v>
      </c>
      <c r="T656" s="69">
        <v>0</v>
      </c>
      <c r="U656" s="75">
        <f t="shared" si="141"/>
        <v>17.25</v>
      </c>
    </row>
    <row r="657" spans="1:21" ht="13.5" customHeight="1" x14ac:dyDescent="0.2">
      <c r="A657" s="60">
        <f t="shared" si="165"/>
        <v>0.71180555555555536</v>
      </c>
      <c r="B657" s="54">
        <f>C657*PCUs!$B$2+D657*PCUs!$B$3+E657*PCUs!$B$4+F657*PCUs!$B$5</f>
        <v>0</v>
      </c>
      <c r="F657" s="69"/>
      <c r="G657" s="63">
        <f t="shared" si="151"/>
        <v>0</v>
      </c>
      <c r="H657" s="60">
        <f t="shared" si="166"/>
        <v>0.71180555555555536</v>
      </c>
      <c r="I657" s="54">
        <f>J657*PCUs!$B$2+K657*PCUs!$B$3+L657*PCUs!$B$4+M657*PCUs!$B$5</f>
        <v>0</v>
      </c>
      <c r="M657" s="69"/>
      <c r="N657" s="75">
        <f t="shared" si="152"/>
        <v>0</v>
      </c>
      <c r="O657" s="60">
        <f t="shared" si="167"/>
        <v>0.71180555555555536</v>
      </c>
      <c r="P657" s="54">
        <f>Q657*PCUs!$B$2+R657*PCUs!$B$3+S657*PCUs!$B$4+T657*PCUs!$B$5</f>
        <v>0</v>
      </c>
      <c r="T657" s="69"/>
      <c r="U657" s="75">
        <f t="shared" si="141"/>
        <v>0</v>
      </c>
    </row>
    <row r="658" spans="1:21" ht="13.5" customHeight="1" x14ac:dyDescent="0.2">
      <c r="A658" s="60">
        <f t="shared" si="165"/>
        <v>0.71180555555555536</v>
      </c>
      <c r="B658" s="54">
        <f>C658*PCUs!$B$2+D658*PCUs!$B$3+E658*PCUs!$B$4+F658*PCUs!$B$5</f>
        <v>0</v>
      </c>
      <c r="F658" s="69"/>
      <c r="G658" s="63">
        <f t="shared" si="151"/>
        <v>0</v>
      </c>
      <c r="H658" s="60">
        <f t="shared" si="166"/>
        <v>0.71180555555555536</v>
      </c>
      <c r="I658" s="54">
        <f>J658*PCUs!$B$2+K658*PCUs!$B$3+L658*PCUs!$B$4+M658*PCUs!$B$5</f>
        <v>0</v>
      </c>
      <c r="M658" s="69"/>
      <c r="N658" s="75">
        <f t="shared" si="152"/>
        <v>0</v>
      </c>
      <c r="O658" s="60">
        <f t="shared" si="167"/>
        <v>0.71180555555555536</v>
      </c>
      <c r="P658" s="54">
        <f>Q658*PCUs!$B$2+R658*PCUs!$B$3+S658*PCUs!$B$4+T658*PCUs!$B$5</f>
        <v>0</v>
      </c>
      <c r="T658" s="69"/>
      <c r="U658" s="75">
        <f t="shared" si="141"/>
        <v>0</v>
      </c>
    </row>
    <row r="659" spans="1:21" ht="13.5" customHeight="1" x14ac:dyDescent="0.2">
      <c r="A659" s="60">
        <f t="shared" si="165"/>
        <v>0.71180555555555536</v>
      </c>
      <c r="B659" s="54">
        <f>C659*PCUs!$B$2+D659*PCUs!$B$3+E659*PCUs!$B$4+F659*PCUs!$B$5</f>
        <v>0</v>
      </c>
      <c r="F659" s="69"/>
      <c r="G659" s="63">
        <f t="shared" si="151"/>
        <v>0</v>
      </c>
      <c r="H659" s="60">
        <f t="shared" si="166"/>
        <v>0.71180555555555536</v>
      </c>
      <c r="I659" s="54">
        <f>J659*PCUs!$B$2+K659*PCUs!$B$3+L659*PCUs!$B$4+M659*PCUs!$B$5</f>
        <v>0</v>
      </c>
      <c r="M659" s="69"/>
      <c r="N659" s="75">
        <f t="shared" si="152"/>
        <v>0</v>
      </c>
      <c r="O659" s="60">
        <f t="shared" si="167"/>
        <v>0.71180555555555536</v>
      </c>
      <c r="P659" s="54">
        <f>Q659*PCUs!$B$2+R659*PCUs!$B$3+S659*PCUs!$B$4+T659*PCUs!$B$5</f>
        <v>0</v>
      </c>
      <c r="T659" s="69"/>
      <c r="U659" s="75">
        <f t="shared" si="141"/>
        <v>0</v>
      </c>
    </row>
    <row r="660" spans="1:21" ht="13.5" customHeight="1" x14ac:dyDescent="0.2">
      <c r="A660" s="60">
        <f t="shared" si="165"/>
        <v>0.71180555555555536</v>
      </c>
      <c r="B660" s="54">
        <f>C660*PCUs!$B$2+D660*PCUs!$B$3+E660*PCUs!$B$4+F660*PCUs!$B$5</f>
        <v>0</v>
      </c>
      <c r="F660" s="69"/>
      <c r="G660" s="63">
        <f t="shared" si="151"/>
        <v>0</v>
      </c>
      <c r="H660" s="60">
        <f t="shared" si="166"/>
        <v>0.71180555555555536</v>
      </c>
      <c r="I660" s="54">
        <f>J660*PCUs!$B$2+K660*PCUs!$B$3+L660*PCUs!$B$4+M660*PCUs!$B$5</f>
        <v>0</v>
      </c>
      <c r="M660" s="69"/>
      <c r="N660" s="75">
        <f t="shared" si="152"/>
        <v>0</v>
      </c>
      <c r="O660" s="60">
        <f t="shared" si="167"/>
        <v>0.71180555555555536</v>
      </c>
      <c r="P660" s="54">
        <f>Q660*PCUs!$B$2+R660*PCUs!$B$3+S660*PCUs!$B$4+T660*PCUs!$B$5</f>
        <v>0</v>
      </c>
      <c r="T660" s="69"/>
      <c r="U660" s="75">
        <f t="shared" si="141"/>
        <v>0</v>
      </c>
    </row>
    <row r="661" spans="1:21" ht="13.5" customHeight="1" x14ac:dyDescent="0.2">
      <c r="A661" s="60">
        <f t="shared" si="165"/>
        <v>0.71180555555555536</v>
      </c>
      <c r="B661" s="54">
        <f>C661*PCUs!$B$2+D661*PCUs!$B$3+E661*PCUs!$B$4+F661*PCUs!$B$5</f>
        <v>0</v>
      </c>
      <c r="F661" s="69"/>
      <c r="G661" s="63">
        <f t="shared" si="151"/>
        <v>0</v>
      </c>
      <c r="H661" s="60">
        <f t="shared" si="166"/>
        <v>0.71180555555555536</v>
      </c>
      <c r="I661" s="54">
        <f>J661*PCUs!$B$2+K661*PCUs!$B$3+L661*PCUs!$B$4+M661*PCUs!$B$5</f>
        <v>0</v>
      </c>
      <c r="M661" s="69"/>
      <c r="N661" s="75">
        <f t="shared" si="152"/>
        <v>0</v>
      </c>
      <c r="O661" s="60">
        <f t="shared" si="167"/>
        <v>0.71180555555555536</v>
      </c>
      <c r="P661" s="54">
        <f>Q661*PCUs!$B$2+R661*PCUs!$B$3+S661*PCUs!$B$4+T661*PCUs!$B$5</f>
        <v>0</v>
      </c>
      <c r="T661" s="69"/>
      <c r="U661" s="75">
        <f t="shared" si="141"/>
        <v>0</v>
      </c>
    </row>
    <row r="662" spans="1:21" ht="13.5" customHeight="1" x14ac:dyDescent="0.2">
      <c r="A662" s="60">
        <f t="shared" si="165"/>
        <v>0.71180555555555536</v>
      </c>
      <c r="B662" s="54">
        <f>C662*PCUs!$B$2+D662*PCUs!$B$3+E662*PCUs!$B$4+F662*PCUs!$B$5</f>
        <v>0</v>
      </c>
      <c r="F662" s="69"/>
      <c r="G662" s="63">
        <f t="shared" si="151"/>
        <v>0</v>
      </c>
      <c r="H662" s="60">
        <f t="shared" si="166"/>
        <v>0.71180555555555536</v>
      </c>
      <c r="I662" s="54">
        <f>J662*PCUs!$B$2+K662*PCUs!$B$3+L662*PCUs!$B$4+M662*PCUs!$B$5</f>
        <v>0</v>
      </c>
      <c r="M662" s="69"/>
      <c r="N662" s="75">
        <f t="shared" si="152"/>
        <v>0</v>
      </c>
      <c r="O662" s="60">
        <f t="shared" si="167"/>
        <v>0.71180555555555536</v>
      </c>
      <c r="P662" s="54">
        <f>Q662*PCUs!$B$2+R662*PCUs!$B$3+S662*PCUs!$B$4+T662*PCUs!$B$5</f>
        <v>0</v>
      </c>
      <c r="T662" s="69"/>
      <c r="U662" s="75">
        <f t="shared" si="141"/>
        <v>0</v>
      </c>
    </row>
    <row r="663" spans="1:21" ht="13.5" customHeight="1" x14ac:dyDescent="0.2">
      <c r="A663" s="60">
        <f t="shared" si="165"/>
        <v>0.71180555555555536</v>
      </c>
      <c r="B663" s="54">
        <f>C663*PCUs!$B$2+D663*PCUs!$B$3+E663*PCUs!$B$4+F663*PCUs!$B$5</f>
        <v>0</v>
      </c>
      <c r="F663" s="69"/>
      <c r="G663" s="63">
        <f t="shared" si="151"/>
        <v>0</v>
      </c>
      <c r="H663" s="60">
        <f t="shared" si="166"/>
        <v>0.71180555555555536</v>
      </c>
      <c r="I663" s="54">
        <f>J663*PCUs!$B$2+K663*PCUs!$B$3+L663*PCUs!$B$4+M663*PCUs!$B$5</f>
        <v>0</v>
      </c>
      <c r="M663" s="69"/>
      <c r="N663" s="75">
        <f t="shared" si="152"/>
        <v>0</v>
      </c>
      <c r="O663" s="60">
        <f t="shared" si="167"/>
        <v>0.71180555555555536</v>
      </c>
      <c r="P663" s="54">
        <f>Q663*PCUs!$B$2+R663*PCUs!$B$3+S663*PCUs!$B$4+T663*PCUs!$B$5</f>
        <v>0</v>
      </c>
      <c r="T663" s="69"/>
      <c r="U663" s="75">
        <f t="shared" si="141"/>
        <v>0</v>
      </c>
    </row>
    <row r="664" spans="1:21" ht="13.5" customHeight="1" x14ac:dyDescent="0.2">
      <c r="A664" s="60">
        <f t="shared" si="165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51"/>
        <v>0</v>
      </c>
      <c r="H664" s="60">
        <f t="shared" si="166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52"/>
        <v>0</v>
      </c>
      <c r="O664" s="60">
        <f t="shared" si="167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41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4</v>
      </c>
      <c r="C665" s="24">
        <f>VLOOKUP(B665,B653:F664,2,FALSE)</f>
        <v>4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51"/>
        <v>23</v>
      </c>
      <c r="H665" s="70">
        <f>H664</f>
        <v>0.71180555555555536</v>
      </c>
      <c r="I665" s="54">
        <f>MAX(I653:I664)</f>
        <v>3</v>
      </c>
      <c r="J665" s="24">
        <f>VLOOKUP(I665,I653:M664,2,FALSE)</f>
        <v>3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52"/>
        <v>17.25</v>
      </c>
      <c r="O665" s="70">
        <f>O664</f>
        <v>0.71180555555555536</v>
      </c>
      <c r="P665" s="54">
        <f>MAX(P653:P664)</f>
        <v>7</v>
      </c>
      <c r="Q665" s="24">
        <f>VLOOKUP(P665,P653:T664,2,FALSE)</f>
        <v>7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41"/>
        <v>40.25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1</v>
      </c>
      <c r="C666" s="46">
        <v>1</v>
      </c>
      <c r="D666" s="46">
        <v>0</v>
      </c>
      <c r="E666" s="46">
        <v>0</v>
      </c>
      <c r="F666" s="71">
        <v>0</v>
      </c>
      <c r="G666" s="59">
        <f t="shared" si="151"/>
        <v>5.75</v>
      </c>
      <c r="H666" s="55">
        <f>H664+"00:05"</f>
        <v>0.71527777777777757</v>
      </c>
      <c r="I666" s="56">
        <f>J666*PCUs!$B$2+K666*PCUs!$B$3+L666*PCUs!$B$4+M666*PCUs!$B$5</f>
        <v>1</v>
      </c>
      <c r="J666" s="46">
        <v>1</v>
      </c>
      <c r="K666" s="46">
        <v>0</v>
      </c>
      <c r="L666" s="46">
        <v>0</v>
      </c>
      <c r="M666" s="71">
        <v>0</v>
      </c>
      <c r="N666" s="35">
        <f t="shared" si="152"/>
        <v>5.75</v>
      </c>
      <c r="O666" s="55">
        <f>O664+"00:05"</f>
        <v>0.71527777777777757</v>
      </c>
      <c r="P666" s="56">
        <f>Q666*PCUs!$B$2+R666*PCUs!$B$3+S666*PCUs!$B$4+T666*PCUs!$B$5</f>
        <v>3</v>
      </c>
      <c r="Q666" s="46">
        <v>3</v>
      </c>
      <c r="R666" s="46">
        <v>0</v>
      </c>
      <c r="S666" s="46">
        <v>0</v>
      </c>
      <c r="T666" s="71">
        <v>0</v>
      </c>
      <c r="U666" s="35">
        <f t="shared" si="141"/>
        <v>17.25</v>
      </c>
    </row>
    <row r="667" spans="1:21" ht="13.5" customHeight="1" x14ac:dyDescent="0.2">
      <c r="A667" s="60">
        <f t="shared" ref="A667:A677" si="168">A666</f>
        <v>0.71527777777777757</v>
      </c>
      <c r="B667" s="54">
        <f>C667*PCUs!$B$2+D667*PCUs!$B$3+E667*PCUs!$B$4+F667*PCUs!$B$5</f>
        <v>0</v>
      </c>
      <c r="C667" s="24">
        <v>0</v>
      </c>
      <c r="D667" s="24">
        <v>0</v>
      </c>
      <c r="E667" s="24">
        <v>0</v>
      </c>
      <c r="F667" s="69">
        <v>0</v>
      </c>
      <c r="G667" s="63">
        <f t="shared" si="151"/>
        <v>0</v>
      </c>
      <c r="H667" s="60">
        <f t="shared" ref="H667:H677" si="169">H666</f>
        <v>0.71527777777777757</v>
      </c>
      <c r="I667" s="54">
        <f>J667*PCUs!$B$2+K667*PCUs!$B$3+L667*PCUs!$B$4+M667*PCUs!$B$5</f>
        <v>2</v>
      </c>
      <c r="J667" s="24">
        <v>2</v>
      </c>
      <c r="K667" s="24">
        <v>0</v>
      </c>
      <c r="L667" s="24">
        <v>0</v>
      </c>
      <c r="M667" s="69">
        <v>0</v>
      </c>
      <c r="N667" s="75">
        <f t="shared" si="152"/>
        <v>11.5</v>
      </c>
      <c r="O667" s="60">
        <f t="shared" ref="O667:O677" si="170">O666</f>
        <v>0.71527777777777757</v>
      </c>
      <c r="P667" s="54">
        <f>Q667*PCUs!$B$2+R667*PCUs!$B$3+S667*PCUs!$B$4+T667*PCUs!$B$5</f>
        <v>4</v>
      </c>
      <c r="Q667" s="24">
        <v>4</v>
      </c>
      <c r="R667" s="24">
        <v>0</v>
      </c>
      <c r="S667" s="24">
        <v>0</v>
      </c>
      <c r="T667" s="69">
        <v>0</v>
      </c>
      <c r="U667" s="75">
        <f t="shared" si="141"/>
        <v>23</v>
      </c>
    </row>
    <row r="668" spans="1:21" ht="13.5" customHeight="1" x14ac:dyDescent="0.2">
      <c r="A668" s="60">
        <f t="shared" si="168"/>
        <v>0.71527777777777757</v>
      </c>
      <c r="B668" s="54">
        <f>C668*PCUs!$B$2+D668*PCUs!$B$3+E668*PCUs!$B$4+F668*PCUs!$B$5</f>
        <v>1</v>
      </c>
      <c r="C668" s="24">
        <v>1</v>
      </c>
      <c r="D668" s="24">
        <v>0</v>
      </c>
      <c r="E668" s="24">
        <v>0</v>
      </c>
      <c r="F668" s="69">
        <v>0</v>
      </c>
      <c r="G668" s="63">
        <f t="shared" si="151"/>
        <v>5.75</v>
      </c>
      <c r="H668" s="60">
        <f t="shared" si="169"/>
        <v>0.71527777777777757</v>
      </c>
      <c r="I668" s="54">
        <f>J668*PCUs!$B$2+K668*PCUs!$B$3+L668*PCUs!$B$4+M668*PCUs!$B$5</f>
        <v>1</v>
      </c>
      <c r="J668" s="24">
        <v>1</v>
      </c>
      <c r="K668" s="24">
        <v>0</v>
      </c>
      <c r="L668" s="24">
        <v>0</v>
      </c>
      <c r="M668" s="69">
        <v>0</v>
      </c>
      <c r="N668" s="75">
        <f t="shared" si="152"/>
        <v>5.75</v>
      </c>
      <c r="O668" s="60">
        <f t="shared" si="170"/>
        <v>0.71527777777777757</v>
      </c>
      <c r="P668" s="54">
        <f>Q668*PCUs!$B$2+R668*PCUs!$B$3+S668*PCUs!$B$4+T668*PCUs!$B$5</f>
        <v>2</v>
      </c>
      <c r="Q668" s="24">
        <v>2</v>
      </c>
      <c r="R668" s="24">
        <v>0</v>
      </c>
      <c r="S668" s="24">
        <v>0</v>
      </c>
      <c r="T668" s="69">
        <v>0</v>
      </c>
      <c r="U668" s="75">
        <f t="shared" si="141"/>
        <v>11.5</v>
      </c>
    </row>
    <row r="669" spans="1:21" ht="13.5" customHeight="1" x14ac:dyDescent="0.2">
      <c r="A669" s="60">
        <f t="shared" si="168"/>
        <v>0.71527777777777757</v>
      </c>
      <c r="B669" s="54">
        <f>C669*PCUs!$B$2+D669*PCUs!$B$3+E669*PCUs!$B$4+F669*PCUs!$B$5</f>
        <v>4.5</v>
      </c>
      <c r="C669" s="24">
        <v>3</v>
      </c>
      <c r="D669" s="24">
        <v>1</v>
      </c>
      <c r="E669" s="24">
        <v>0</v>
      </c>
      <c r="F669" s="69">
        <v>0</v>
      </c>
      <c r="G669" s="63">
        <f t="shared" si="151"/>
        <v>25.875</v>
      </c>
      <c r="H669" s="60">
        <f t="shared" si="169"/>
        <v>0.71527777777777757</v>
      </c>
      <c r="I669" s="54">
        <f>J669*PCUs!$B$2+K669*PCUs!$B$3+L669*PCUs!$B$4+M669*PCUs!$B$5</f>
        <v>1</v>
      </c>
      <c r="J669" s="24">
        <v>1</v>
      </c>
      <c r="K669" s="24">
        <v>0</v>
      </c>
      <c r="L669" s="24">
        <v>0</v>
      </c>
      <c r="M669" s="69">
        <v>0</v>
      </c>
      <c r="N669" s="75">
        <f t="shared" si="152"/>
        <v>5.75</v>
      </c>
      <c r="O669" s="60">
        <f t="shared" si="170"/>
        <v>0.71527777777777757</v>
      </c>
      <c r="P669" s="54">
        <f>Q669*PCUs!$B$2+R669*PCUs!$B$3+S669*PCUs!$B$4+T669*PCUs!$B$5</f>
        <v>2</v>
      </c>
      <c r="Q669" s="24">
        <v>2</v>
      </c>
      <c r="R669" s="24">
        <v>0</v>
      </c>
      <c r="S669" s="24">
        <v>0</v>
      </c>
      <c r="T669" s="69">
        <v>0</v>
      </c>
      <c r="U669" s="75">
        <f t="shared" si="141"/>
        <v>11.5</v>
      </c>
    </row>
    <row r="670" spans="1:21" ht="13.5" customHeight="1" x14ac:dyDescent="0.2">
      <c r="A670" s="60">
        <f t="shared" si="168"/>
        <v>0.71527777777777757</v>
      </c>
      <c r="B670" s="54">
        <f>C670*PCUs!$B$2+D670*PCUs!$B$3+E670*PCUs!$B$4+F670*PCUs!$B$5</f>
        <v>0</v>
      </c>
      <c r="F670" s="69"/>
      <c r="G670" s="63">
        <f t="shared" si="151"/>
        <v>0</v>
      </c>
      <c r="H670" s="60">
        <f t="shared" si="169"/>
        <v>0.71527777777777757</v>
      </c>
      <c r="I670" s="54">
        <f>J670*PCUs!$B$2+K670*PCUs!$B$3+L670*PCUs!$B$4+M670*PCUs!$B$5</f>
        <v>0</v>
      </c>
      <c r="M670" s="69"/>
      <c r="N670" s="75">
        <f t="shared" si="152"/>
        <v>0</v>
      </c>
      <c r="O670" s="60">
        <f t="shared" si="170"/>
        <v>0.71527777777777757</v>
      </c>
      <c r="P670" s="54">
        <f>Q670*PCUs!$B$2+R670*PCUs!$B$3+S670*PCUs!$B$4+T670*PCUs!$B$5</f>
        <v>0</v>
      </c>
      <c r="T670" s="69"/>
      <c r="U670" s="75">
        <f t="shared" si="141"/>
        <v>0</v>
      </c>
    </row>
    <row r="671" spans="1:21" ht="13.5" customHeight="1" x14ac:dyDescent="0.2">
      <c r="A671" s="60">
        <f t="shared" si="168"/>
        <v>0.71527777777777757</v>
      </c>
      <c r="B671" s="54">
        <f>C671*PCUs!$B$2+D671*PCUs!$B$3+E671*PCUs!$B$4+F671*PCUs!$B$5</f>
        <v>0</v>
      </c>
      <c r="F671" s="69"/>
      <c r="G671" s="63">
        <f t="shared" si="151"/>
        <v>0</v>
      </c>
      <c r="H671" s="60">
        <f t="shared" si="169"/>
        <v>0.71527777777777757</v>
      </c>
      <c r="I671" s="54">
        <f>J671*PCUs!$B$2+K671*PCUs!$B$3+L671*PCUs!$B$4+M671*PCUs!$B$5</f>
        <v>0</v>
      </c>
      <c r="M671" s="69"/>
      <c r="N671" s="75">
        <f t="shared" si="152"/>
        <v>0</v>
      </c>
      <c r="O671" s="60">
        <f t="shared" si="170"/>
        <v>0.71527777777777757</v>
      </c>
      <c r="P671" s="54">
        <f>Q671*PCUs!$B$2+R671*PCUs!$B$3+S671*PCUs!$B$4+T671*PCUs!$B$5</f>
        <v>0</v>
      </c>
      <c r="T671" s="69"/>
      <c r="U671" s="75">
        <f t="shared" si="141"/>
        <v>0</v>
      </c>
    </row>
    <row r="672" spans="1:21" ht="13.5" customHeight="1" x14ac:dyDescent="0.2">
      <c r="A672" s="60">
        <f t="shared" si="168"/>
        <v>0.71527777777777757</v>
      </c>
      <c r="B672" s="54">
        <f>C672*PCUs!$B$2+D672*PCUs!$B$3+E672*PCUs!$B$4+F672*PCUs!$B$5</f>
        <v>0</v>
      </c>
      <c r="F672" s="69"/>
      <c r="G672" s="63">
        <f t="shared" si="151"/>
        <v>0</v>
      </c>
      <c r="H672" s="60">
        <f t="shared" si="169"/>
        <v>0.71527777777777757</v>
      </c>
      <c r="I672" s="54">
        <f>J672*PCUs!$B$2+K672*PCUs!$B$3+L672*PCUs!$B$4+M672*PCUs!$B$5</f>
        <v>0</v>
      </c>
      <c r="M672" s="69"/>
      <c r="N672" s="75">
        <f t="shared" si="152"/>
        <v>0</v>
      </c>
      <c r="O672" s="60">
        <f t="shared" si="170"/>
        <v>0.71527777777777757</v>
      </c>
      <c r="P672" s="54">
        <f>Q672*PCUs!$B$2+R672*PCUs!$B$3+S672*PCUs!$B$4+T672*PCUs!$B$5</f>
        <v>0</v>
      </c>
      <c r="T672" s="69"/>
      <c r="U672" s="75">
        <f t="shared" si="141"/>
        <v>0</v>
      </c>
    </row>
    <row r="673" spans="1:21" ht="13.5" customHeight="1" x14ac:dyDescent="0.2">
      <c r="A673" s="60">
        <f t="shared" si="168"/>
        <v>0.71527777777777757</v>
      </c>
      <c r="B673" s="54">
        <f>C673*PCUs!$B$2+D673*PCUs!$B$3+E673*PCUs!$B$4+F673*PCUs!$B$5</f>
        <v>0</v>
      </c>
      <c r="F673" s="69"/>
      <c r="G673" s="63">
        <f t="shared" si="151"/>
        <v>0</v>
      </c>
      <c r="H673" s="60">
        <f t="shared" si="169"/>
        <v>0.71527777777777757</v>
      </c>
      <c r="I673" s="54">
        <f>J673*PCUs!$B$2+K673*PCUs!$B$3+L673*PCUs!$B$4+M673*PCUs!$B$5</f>
        <v>0</v>
      </c>
      <c r="M673" s="69"/>
      <c r="N673" s="75">
        <f t="shared" si="152"/>
        <v>0</v>
      </c>
      <c r="O673" s="60">
        <f t="shared" si="170"/>
        <v>0.71527777777777757</v>
      </c>
      <c r="P673" s="54">
        <f>Q673*PCUs!$B$2+R673*PCUs!$B$3+S673*PCUs!$B$4+T673*PCUs!$B$5</f>
        <v>0</v>
      </c>
      <c r="T673" s="69"/>
      <c r="U673" s="75">
        <f t="shared" si="141"/>
        <v>0</v>
      </c>
    </row>
    <row r="674" spans="1:21" ht="13.5" customHeight="1" x14ac:dyDescent="0.2">
      <c r="A674" s="60">
        <f t="shared" si="168"/>
        <v>0.71527777777777757</v>
      </c>
      <c r="B674" s="54">
        <f>C674*PCUs!$B$2+D674*PCUs!$B$3+E674*PCUs!$B$4+F674*PCUs!$B$5</f>
        <v>0</v>
      </c>
      <c r="F674" s="69"/>
      <c r="G674" s="63">
        <f t="shared" si="151"/>
        <v>0</v>
      </c>
      <c r="H674" s="60">
        <f t="shared" si="169"/>
        <v>0.71527777777777757</v>
      </c>
      <c r="I674" s="54">
        <f>J674*PCUs!$B$2+K674*PCUs!$B$3+L674*PCUs!$B$4+M674*PCUs!$B$5</f>
        <v>0</v>
      </c>
      <c r="M674" s="69"/>
      <c r="N674" s="75">
        <f t="shared" si="152"/>
        <v>0</v>
      </c>
      <c r="O674" s="60">
        <f t="shared" si="170"/>
        <v>0.71527777777777757</v>
      </c>
      <c r="P674" s="54">
        <f>Q674*PCUs!$B$2+R674*PCUs!$B$3+S674*PCUs!$B$4+T674*PCUs!$B$5</f>
        <v>0</v>
      </c>
      <c r="T674" s="69"/>
      <c r="U674" s="75">
        <f t="shared" si="141"/>
        <v>0</v>
      </c>
    </row>
    <row r="675" spans="1:21" ht="13.5" customHeight="1" x14ac:dyDescent="0.2">
      <c r="A675" s="60">
        <f t="shared" si="168"/>
        <v>0.71527777777777757</v>
      </c>
      <c r="B675" s="54">
        <f>C675*PCUs!$B$2+D675*PCUs!$B$3+E675*PCUs!$B$4+F675*PCUs!$B$5</f>
        <v>0</v>
      </c>
      <c r="F675" s="69"/>
      <c r="G675" s="63">
        <f t="shared" si="151"/>
        <v>0</v>
      </c>
      <c r="H675" s="60">
        <f t="shared" si="169"/>
        <v>0.71527777777777757</v>
      </c>
      <c r="I675" s="54">
        <f>J675*PCUs!$B$2+K675*PCUs!$B$3+L675*PCUs!$B$4+M675*PCUs!$B$5</f>
        <v>0</v>
      </c>
      <c r="M675" s="69"/>
      <c r="N675" s="75">
        <f t="shared" si="152"/>
        <v>0</v>
      </c>
      <c r="O675" s="60">
        <f t="shared" si="170"/>
        <v>0.71527777777777757</v>
      </c>
      <c r="P675" s="54">
        <f>Q675*PCUs!$B$2+R675*PCUs!$B$3+S675*PCUs!$B$4+T675*PCUs!$B$5</f>
        <v>0</v>
      </c>
      <c r="T675" s="69"/>
      <c r="U675" s="75">
        <f t="shared" si="141"/>
        <v>0</v>
      </c>
    </row>
    <row r="676" spans="1:21" ht="13.5" customHeight="1" x14ac:dyDescent="0.2">
      <c r="A676" s="60">
        <f t="shared" si="168"/>
        <v>0.71527777777777757</v>
      </c>
      <c r="B676" s="54">
        <f>C676*PCUs!$B$2+D676*PCUs!$B$3+E676*PCUs!$B$4+F676*PCUs!$B$5</f>
        <v>0</v>
      </c>
      <c r="F676" s="69"/>
      <c r="G676" s="63">
        <f t="shared" si="151"/>
        <v>0</v>
      </c>
      <c r="H676" s="60">
        <f t="shared" si="169"/>
        <v>0.71527777777777757</v>
      </c>
      <c r="I676" s="54">
        <f>J676*PCUs!$B$2+K676*PCUs!$B$3+L676*PCUs!$B$4+M676*PCUs!$B$5</f>
        <v>0</v>
      </c>
      <c r="M676" s="69"/>
      <c r="N676" s="75">
        <f t="shared" si="152"/>
        <v>0</v>
      </c>
      <c r="O676" s="60">
        <f t="shared" si="170"/>
        <v>0.71527777777777757</v>
      </c>
      <c r="P676" s="54">
        <f>Q676*PCUs!$B$2+R676*PCUs!$B$3+S676*PCUs!$B$4+T676*PCUs!$B$5</f>
        <v>0</v>
      </c>
      <c r="T676" s="69"/>
      <c r="U676" s="75">
        <f t="shared" si="141"/>
        <v>0</v>
      </c>
    </row>
    <row r="677" spans="1:21" ht="13.5" customHeight="1" x14ac:dyDescent="0.2">
      <c r="A677" s="60">
        <f t="shared" si="168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51"/>
        <v>0</v>
      </c>
      <c r="H677" s="60">
        <f t="shared" si="169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52"/>
        <v>0</v>
      </c>
      <c r="O677" s="60">
        <f t="shared" si="170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41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4.5</v>
      </c>
      <c r="C678" s="24">
        <f>VLOOKUP(B678,B666:F677,2,FALSE)</f>
        <v>3</v>
      </c>
      <c r="D678" s="24">
        <f>VLOOKUP(B678,B666:F677,3,FALSE)</f>
        <v>1</v>
      </c>
      <c r="E678" s="24">
        <f>VLOOKUP(B678,B666:F677,4,FALSE)</f>
        <v>0</v>
      </c>
      <c r="F678" s="69">
        <f>VLOOKUP(B678,B666:F677,5,FALSE)</f>
        <v>0</v>
      </c>
      <c r="G678" s="63">
        <f t="shared" si="151"/>
        <v>25.875</v>
      </c>
      <c r="H678" s="70">
        <f>H677</f>
        <v>0.71527777777777757</v>
      </c>
      <c r="I678" s="54">
        <f>MAX(I666:I677)</f>
        <v>2</v>
      </c>
      <c r="J678" s="24">
        <f>VLOOKUP(I678,I666:M677,2,FALSE)</f>
        <v>2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52"/>
        <v>11.5</v>
      </c>
      <c r="O678" s="70">
        <f>O677</f>
        <v>0.71527777777777757</v>
      </c>
      <c r="P678" s="54">
        <f>MAX(P666:P677)</f>
        <v>4</v>
      </c>
      <c r="Q678" s="24">
        <f>VLOOKUP(P678,P666:T677,2,FALSE)</f>
        <v>4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41"/>
        <v>23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4</v>
      </c>
      <c r="C679" s="46">
        <v>4</v>
      </c>
      <c r="D679" s="46">
        <v>0</v>
      </c>
      <c r="E679" s="46">
        <v>0</v>
      </c>
      <c r="F679" s="71">
        <v>0</v>
      </c>
      <c r="G679" s="59">
        <f t="shared" si="151"/>
        <v>23</v>
      </c>
      <c r="H679" s="55">
        <f>H677+"00:05"</f>
        <v>0.71874999999999978</v>
      </c>
      <c r="I679" s="56">
        <f>J679*PCUs!$B$2+K679*PCUs!$B$3+L679*PCUs!$B$4+M679*PCUs!$B$5</f>
        <v>1</v>
      </c>
      <c r="J679" s="46">
        <v>1</v>
      </c>
      <c r="K679" s="46">
        <v>0</v>
      </c>
      <c r="L679" s="46">
        <v>0</v>
      </c>
      <c r="M679" s="71">
        <v>0</v>
      </c>
      <c r="N679" s="35">
        <f t="shared" si="152"/>
        <v>5.75</v>
      </c>
      <c r="O679" s="55">
        <f>O677+"00:05"</f>
        <v>0.71874999999999978</v>
      </c>
      <c r="P679" s="56">
        <f>Q679*PCUs!$B$2+R679*PCUs!$B$3+S679*PCUs!$B$4+T679*PCUs!$B$5</f>
        <v>2</v>
      </c>
      <c r="Q679" s="46">
        <v>2</v>
      </c>
      <c r="R679" s="46">
        <v>0</v>
      </c>
      <c r="S679" s="46">
        <v>0</v>
      </c>
      <c r="T679" s="71">
        <v>0</v>
      </c>
      <c r="U679" s="35">
        <f t="shared" si="141"/>
        <v>11.5</v>
      </c>
    </row>
    <row r="680" spans="1:21" ht="13.5" customHeight="1" x14ac:dyDescent="0.2">
      <c r="A680" s="60">
        <f t="shared" ref="A680:A690" si="171">A679</f>
        <v>0.71874999999999978</v>
      </c>
      <c r="B680" s="54">
        <f>C680*PCUs!$B$2+D680*PCUs!$B$3+E680*PCUs!$B$4+F680*PCUs!$B$5</f>
        <v>7.5</v>
      </c>
      <c r="C680" s="24">
        <v>6</v>
      </c>
      <c r="D680" s="24">
        <v>1</v>
      </c>
      <c r="E680" s="24">
        <v>0</v>
      </c>
      <c r="F680" s="69">
        <v>0</v>
      </c>
      <c r="G680" s="63">
        <f t="shared" si="151"/>
        <v>43.125</v>
      </c>
      <c r="H680" s="60">
        <f t="shared" ref="H680:H690" si="172">H679</f>
        <v>0.71874999999999978</v>
      </c>
      <c r="I680" s="54">
        <f>J680*PCUs!$B$2+K680*PCUs!$B$3+L680*PCUs!$B$4+M680*PCUs!$B$5</f>
        <v>1</v>
      </c>
      <c r="J680" s="24">
        <v>1</v>
      </c>
      <c r="K680" s="24">
        <v>0</v>
      </c>
      <c r="L680" s="24">
        <v>0</v>
      </c>
      <c r="M680" s="69">
        <v>0</v>
      </c>
      <c r="N680" s="75">
        <f t="shared" si="152"/>
        <v>5.75</v>
      </c>
      <c r="O680" s="60">
        <f t="shared" ref="O680:O690" si="173">O679</f>
        <v>0.71874999999999978</v>
      </c>
      <c r="P680" s="54">
        <f>Q680*PCUs!$B$2+R680*PCUs!$B$3+S680*PCUs!$B$4+T680*PCUs!$B$5</f>
        <v>5.5</v>
      </c>
      <c r="Q680" s="24">
        <v>4</v>
      </c>
      <c r="R680" s="24">
        <v>1</v>
      </c>
      <c r="S680" s="24">
        <v>0</v>
      </c>
      <c r="T680" s="69">
        <v>0</v>
      </c>
      <c r="U680" s="75">
        <f t="shared" si="141"/>
        <v>31.625</v>
      </c>
    </row>
    <row r="681" spans="1:21" ht="13.5" customHeight="1" x14ac:dyDescent="0.2">
      <c r="A681" s="60">
        <f t="shared" si="171"/>
        <v>0.71874999999999978</v>
      </c>
      <c r="B681" s="54">
        <f>C681*PCUs!$B$2+D681*PCUs!$B$3+E681*PCUs!$B$4+F681*PCUs!$B$5</f>
        <v>3</v>
      </c>
      <c r="C681" s="24">
        <v>3</v>
      </c>
      <c r="D681" s="24">
        <v>0</v>
      </c>
      <c r="E681" s="24">
        <v>0</v>
      </c>
      <c r="F681" s="69">
        <v>0</v>
      </c>
      <c r="G681" s="63">
        <f t="shared" si="151"/>
        <v>17.25</v>
      </c>
      <c r="H681" s="60">
        <f t="shared" si="172"/>
        <v>0.71874999999999978</v>
      </c>
      <c r="I681" s="54">
        <f>J681*PCUs!$B$2+K681*PCUs!$B$3+L681*PCUs!$B$4+M681*PCUs!$B$5</f>
        <v>1</v>
      </c>
      <c r="J681" s="24">
        <v>1</v>
      </c>
      <c r="K681" s="24">
        <v>0</v>
      </c>
      <c r="L681" s="24">
        <v>0</v>
      </c>
      <c r="M681" s="69">
        <v>0</v>
      </c>
      <c r="N681" s="75">
        <f t="shared" si="152"/>
        <v>5.75</v>
      </c>
      <c r="O681" s="60">
        <f t="shared" si="173"/>
        <v>0.71874999999999978</v>
      </c>
      <c r="P681" s="54">
        <f>Q681*PCUs!$B$2+R681*PCUs!$B$3+S681*PCUs!$B$4+T681*PCUs!$B$5</f>
        <v>4</v>
      </c>
      <c r="Q681" s="24">
        <v>4</v>
      </c>
      <c r="R681" s="24">
        <v>0</v>
      </c>
      <c r="S681" s="24">
        <v>0</v>
      </c>
      <c r="T681" s="69">
        <v>0</v>
      </c>
      <c r="U681" s="75">
        <f t="shared" ref="U681:U821" si="174">P681*5.75</f>
        <v>23</v>
      </c>
    </row>
    <row r="682" spans="1:21" ht="13.5" customHeight="1" x14ac:dyDescent="0.2">
      <c r="A682" s="60">
        <f t="shared" si="171"/>
        <v>0.71874999999999978</v>
      </c>
      <c r="B682" s="54">
        <f>C682*PCUs!$B$2+D682*PCUs!$B$3+E682*PCUs!$B$4+F682*PCUs!$B$5</f>
        <v>0</v>
      </c>
      <c r="F682" s="69"/>
      <c r="G682" s="63">
        <f t="shared" si="151"/>
        <v>0</v>
      </c>
      <c r="H682" s="60">
        <f t="shared" si="172"/>
        <v>0.71874999999999978</v>
      </c>
      <c r="I682" s="54">
        <f>J682*PCUs!$B$2+K682*PCUs!$B$3+L682*PCUs!$B$4+M682*PCUs!$B$5</f>
        <v>0</v>
      </c>
      <c r="M682" s="69"/>
      <c r="N682" s="75">
        <f t="shared" si="152"/>
        <v>0</v>
      </c>
      <c r="O682" s="60">
        <f t="shared" si="173"/>
        <v>0.71874999999999978</v>
      </c>
      <c r="P682" s="54">
        <f>Q682*PCUs!$B$2+R682*PCUs!$B$3+S682*PCUs!$B$4+T682*PCUs!$B$5</f>
        <v>0</v>
      </c>
      <c r="T682" s="69"/>
      <c r="U682" s="75">
        <f t="shared" si="174"/>
        <v>0</v>
      </c>
    </row>
    <row r="683" spans="1:21" ht="13.5" customHeight="1" x14ac:dyDescent="0.2">
      <c r="A683" s="60">
        <f t="shared" si="171"/>
        <v>0.71874999999999978</v>
      </c>
      <c r="B683" s="54">
        <f>C683*PCUs!$B$2+D683*PCUs!$B$3+E683*PCUs!$B$4+F683*PCUs!$B$5</f>
        <v>0</v>
      </c>
      <c r="F683" s="69"/>
      <c r="G683" s="63">
        <f t="shared" si="151"/>
        <v>0</v>
      </c>
      <c r="H683" s="60">
        <f t="shared" si="172"/>
        <v>0.71874999999999978</v>
      </c>
      <c r="I683" s="54">
        <f>J683*PCUs!$B$2+K683*PCUs!$B$3+L683*PCUs!$B$4+M683*PCUs!$B$5</f>
        <v>0</v>
      </c>
      <c r="M683" s="69"/>
      <c r="N683" s="75">
        <f t="shared" si="152"/>
        <v>0</v>
      </c>
      <c r="O683" s="60">
        <f t="shared" si="173"/>
        <v>0.71874999999999978</v>
      </c>
      <c r="P683" s="54">
        <f>Q683*PCUs!$B$2+R683*PCUs!$B$3+S683*PCUs!$B$4+T683*PCUs!$B$5</f>
        <v>0</v>
      </c>
      <c r="T683" s="69"/>
      <c r="U683" s="75">
        <f t="shared" si="174"/>
        <v>0</v>
      </c>
    </row>
    <row r="684" spans="1:21" ht="13.5" customHeight="1" x14ac:dyDescent="0.2">
      <c r="A684" s="60">
        <f t="shared" si="171"/>
        <v>0.71874999999999978</v>
      </c>
      <c r="B684" s="54">
        <f>C684*PCUs!$B$2+D684*PCUs!$B$3+E684*PCUs!$B$4+F684*PCUs!$B$5</f>
        <v>0</v>
      </c>
      <c r="F684" s="69"/>
      <c r="G684" s="63">
        <f t="shared" ref="G684:G802" si="175">B684*5.75</f>
        <v>0</v>
      </c>
      <c r="H684" s="60">
        <f t="shared" si="172"/>
        <v>0.71874999999999978</v>
      </c>
      <c r="I684" s="54">
        <f>J684*PCUs!$B$2+K684*PCUs!$B$3+L684*PCUs!$B$4+M684*PCUs!$B$5</f>
        <v>0</v>
      </c>
      <c r="M684" s="69"/>
      <c r="N684" s="75">
        <f t="shared" ref="N684:N802" si="176">I684*5.75</f>
        <v>0</v>
      </c>
      <c r="O684" s="60">
        <f t="shared" si="173"/>
        <v>0.71874999999999978</v>
      </c>
      <c r="P684" s="54">
        <f>Q684*PCUs!$B$2+R684*PCUs!$B$3+S684*PCUs!$B$4+T684*PCUs!$B$5</f>
        <v>0</v>
      </c>
      <c r="T684" s="69"/>
      <c r="U684" s="75">
        <f t="shared" si="174"/>
        <v>0</v>
      </c>
    </row>
    <row r="685" spans="1:21" ht="13.5" customHeight="1" x14ac:dyDescent="0.2">
      <c r="A685" s="60">
        <f t="shared" si="171"/>
        <v>0.71874999999999978</v>
      </c>
      <c r="B685" s="54">
        <f>C685*PCUs!$B$2+D685*PCUs!$B$3+E685*PCUs!$B$4+F685*PCUs!$B$5</f>
        <v>0</v>
      </c>
      <c r="F685" s="69"/>
      <c r="G685" s="63">
        <f t="shared" si="175"/>
        <v>0</v>
      </c>
      <c r="H685" s="60">
        <f t="shared" si="172"/>
        <v>0.71874999999999978</v>
      </c>
      <c r="I685" s="54">
        <f>J685*PCUs!$B$2+K685*PCUs!$B$3+L685*PCUs!$B$4+M685*PCUs!$B$5</f>
        <v>0</v>
      </c>
      <c r="M685" s="69"/>
      <c r="N685" s="75">
        <f t="shared" si="176"/>
        <v>0</v>
      </c>
      <c r="O685" s="60">
        <f t="shared" si="173"/>
        <v>0.71874999999999978</v>
      </c>
      <c r="P685" s="54">
        <f>Q685*PCUs!$B$2+R685*PCUs!$B$3+S685*PCUs!$B$4+T685*PCUs!$B$5</f>
        <v>0</v>
      </c>
      <c r="T685" s="69"/>
      <c r="U685" s="75">
        <f t="shared" si="174"/>
        <v>0</v>
      </c>
    </row>
    <row r="686" spans="1:21" ht="13.5" customHeight="1" x14ac:dyDescent="0.2">
      <c r="A686" s="60">
        <f t="shared" si="171"/>
        <v>0.71874999999999978</v>
      </c>
      <c r="B686" s="54">
        <f>C686*PCUs!$B$2+D686*PCUs!$B$3+E686*PCUs!$B$4+F686*PCUs!$B$5</f>
        <v>0</v>
      </c>
      <c r="F686" s="69"/>
      <c r="G686" s="63">
        <f t="shared" si="175"/>
        <v>0</v>
      </c>
      <c r="H686" s="60">
        <f t="shared" si="172"/>
        <v>0.71874999999999978</v>
      </c>
      <c r="I686" s="54">
        <f>J686*PCUs!$B$2+K686*PCUs!$B$3+L686*PCUs!$B$4+M686*PCUs!$B$5</f>
        <v>0</v>
      </c>
      <c r="M686" s="69"/>
      <c r="N686" s="75">
        <f t="shared" si="176"/>
        <v>0</v>
      </c>
      <c r="O686" s="60">
        <f t="shared" si="173"/>
        <v>0.71874999999999978</v>
      </c>
      <c r="P686" s="54">
        <f>Q686*PCUs!$B$2+R686*PCUs!$B$3+S686*PCUs!$B$4+T686*PCUs!$B$5</f>
        <v>0</v>
      </c>
      <c r="T686" s="69"/>
      <c r="U686" s="75">
        <f t="shared" si="174"/>
        <v>0</v>
      </c>
    </row>
    <row r="687" spans="1:21" ht="13.5" customHeight="1" x14ac:dyDescent="0.2">
      <c r="A687" s="60">
        <f t="shared" si="171"/>
        <v>0.71874999999999978</v>
      </c>
      <c r="B687" s="54">
        <f>C687*PCUs!$B$2+D687*PCUs!$B$3+E687*PCUs!$B$4+F687*PCUs!$B$5</f>
        <v>0</v>
      </c>
      <c r="F687" s="69"/>
      <c r="G687" s="63">
        <f t="shared" si="175"/>
        <v>0</v>
      </c>
      <c r="H687" s="60">
        <f t="shared" si="172"/>
        <v>0.71874999999999978</v>
      </c>
      <c r="I687" s="54">
        <f>J687*PCUs!$B$2+K687*PCUs!$B$3+L687*PCUs!$B$4+M687*PCUs!$B$5</f>
        <v>0</v>
      </c>
      <c r="M687" s="69"/>
      <c r="N687" s="75">
        <f t="shared" si="176"/>
        <v>0</v>
      </c>
      <c r="O687" s="60">
        <f t="shared" si="173"/>
        <v>0.71874999999999978</v>
      </c>
      <c r="P687" s="54">
        <f>Q687*PCUs!$B$2+R687*PCUs!$B$3+S687*PCUs!$B$4+T687*PCUs!$B$5</f>
        <v>0</v>
      </c>
      <c r="T687" s="69"/>
      <c r="U687" s="75">
        <f t="shared" si="174"/>
        <v>0</v>
      </c>
    </row>
    <row r="688" spans="1:21" ht="13.5" customHeight="1" x14ac:dyDescent="0.2">
      <c r="A688" s="60">
        <f t="shared" si="171"/>
        <v>0.71874999999999978</v>
      </c>
      <c r="B688" s="54">
        <f>C688*PCUs!$B$2+D688*PCUs!$B$3+E688*PCUs!$B$4+F688*PCUs!$B$5</f>
        <v>0</v>
      </c>
      <c r="F688" s="69"/>
      <c r="G688" s="63">
        <f t="shared" si="175"/>
        <v>0</v>
      </c>
      <c r="H688" s="60">
        <f t="shared" si="172"/>
        <v>0.71874999999999978</v>
      </c>
      <c r="I688" s="54">
        <f>J688*PCUs!$B$2+K688*PCUs!$B$3+L688*PCUs!$B$4+M688*PCUs!$B$5</f>
        <v>0</v>
      </c>
      <c r="M688" s="69"/>
      <c r="N688" s="75">
        <f t="shared" si="176"/>
        <v>0</v>
      </c>
      <c r="O688" s="60">
        <f t="shared" si="173"/>
        <v>0.71874999999999978</v>
      </c>
      <c r="P688" s="54">
        <f>Q688*PCUs!$B$2+R688*PCUs!$B$3+S688*PCUs!$B$4+T688*PCUs!$B$5</f>
        <v>0</v>
      </c>
      <c r="T688" s="69"/>
      <c r="U688" s="75">
        <f t="shared" si="174"/>
        <v>0</v>
      </c>
    </row>
    <row r="689" spans="1:21" ht="13.5" customHeight="1" x14ac:dyDescent="0.2">
      <c r="A689" s="60">
        <f t="shared" si="171"/>
        <v>0.71874999999999978</v>
      </c>
      <c r="B689" s="54">
        <f>C689*PCUs!$B$2+D689*PCUs!$B$3+E689*PCUs!$B$4+F689*PCUs!$B$5</f>
        <v>0</v>
      </c>
      <c r="F689" s="69"/>
      <c r="G689" s="63">
        <f t="shared" si="175"/>
        <v>0</v>
      </c>
      <c r="H689" s="60">
        <f t="shared" si="172"/>
        <v>0.71874999999999978</v>
      </c>
      <c r="I689" s="54">
        <f>J689*PCUs!$B$2+K689*PCUs!$B$3+L689*PCUs!$B$4+M689*PCUs!$B$5</f>
        <v>0</v>
      </c>
      <c r="M689" s="69"/>
      <c r="N689" s="75">
        <f t="shared" si="176"/>
        <v>0</v>
      </c>
      <c r="O689" s="60">
        <f t="shared" si="173"/>
        <v>0.71874999999999978</v>
      </c>
      <c r="P689" s="54">
        <f>Q689*PCUs!$B$2+R689*PCUs!$B$3+S689*PCUs!$B$4+T689*PCUs!$B$5</f>
        <v>0</v>
      </c>
      <c r="T689" s="69"/>
      <c r="U689" s="75">
        <f t="shared" si="174"/>
        <v>0</v>
      </c>
    </row>
    <row r="690" spans="1:21" ht="13.5" customHeight="1" x14ac:dyDescent="0.2">
      <c r="A690" s="60">
        <f t="shared" si="171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75"/>
        <v>0</v>
      </c>
      <c r="H690" s="60">
        <f t="shared" si="172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76"/>
        <v>0</v>
      </c>
      <c r="O690" s="60">
        <f t="shared" si="173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74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7.5</v>
      </c>
      <c r="C691" s="24">
        <f>VLOOKUP(B691,B679:F690,2,FALSE)</f>
        <v>6</v>
      </c>
      <c r="D691" s="24">
        <f>VLOOKUP(B691,B679:F690,3,FALSE)</f>
        <v>1</v>
      </c>
      <c r="E691" s="24">
        <f>VLOOKUP(B691,B679:F690,4,FALSE)</f>
        <v>0</v>
      </c>
      <c r="F691" s="69">
        <f>VLOOKUP(B691,B679:F690,5,FALSE)</f>
        <v>0</v>
      </c>
      <c r="G691" s="63">
        <f t="shared" si="175"/>
        <v>43.125</v>
      </c>
      <c r="H691" s="70">
        <f>H690</f>
        <v>0.71874999999999978</v>
      </c>
      <c r="I691" s="54">
        <f>MAX(I679:I690)</f>
        <v>1</v>
      </c>
      <c r="J691" s="24">
        <f>VLOOKUP(I691,I679:M690,2,FALSE)</f>
        <v>1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76"/>
        <v>5.75</v>
      </c>
      <c r="O691" s="70">
        <f>O690</f>
        <v>0.71874999999999978</v>
      </c>
      <c r="P691" s="54">
        <f>MAX(P679:P690)</f>
        <v>5.5</v>
      </c>
      <c r="Q691" s="24">
        <f>VLOOKUP(P691,P679:T690,2,FALSE)</f>
        <v>4</v>
      </c>
      <c r="R691" s="24">
        <f>VLOOKUP(P691,P679:T690,3,FALSE)</f>
        <v>1</v>
      </c>
      <c r="S691" s="24">
        <f>VLOOKUP(P691,P679:T690,4,FALSE)</f>
        <v>0</v>
      </c>
      <c r="T691" s="69">
        <f>VLOOKUP(P691,P679:T690,5,FALSE)</f>
        <v>0</v>
      </c>
      <c r="U691" s="75">
        <f t="shared" si="174"/>
        <v>31.625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4.5</v>
      </c>
      <c r="C692" s="46">
        <v>3</v>
      </c>
      <c r="D692" s="46">
        <v>1</v>
      </c>
      <c r="E692" s="46">
        <v>0</v>
      </c>
      <c r="F692" s="71">
        <v>0</v>
      </c>
      <c r="G692" s="59">
        <f t="shared" si="175"/>
        <v>25.875</v>
      </c>
      <c r="H692" s="55">
        <f>H690+"00:05"</f>
        <v>0.72222222222222199</v>
      </c>
      <c r="I692" s="56">
        <f>J692*PCUs!$B$2+K692*PCUs!$B$3+L692*PCUs!$B$4+M692*PCUs!$B$5</f>
        <v>1</v>
      </c>
      <c r="J692" s="46">
        <v>1</v>
      </c>
      <c r="K692" s="46">
        <v>0</v>
      </c>
      <c r="L692" s="46">
        <v>0</v>
      </c>
      <c r="M692" s="71">
        <v>0</v>
      </c>
      <c r="N692" s="35">
        <f t="shared" si="176"/>
        <v>5.75</v>
      </c>
      <c r="O692" s="55">
        <f>O690+"00:05"</f>
        <v>0.72222222222222199</v>
      </c>
      <c r="P692" s="56">
        <f>Q692*PCUs!$B$2+R692*PCUs!$B$3+S692*PCUs!$B$4+T692*PCUs!$B$5</f>
        <v>1</v>
      </c>
      <c r="Q692" s="46">
        <v>1</v>
      </c>
      <c r="R692" s="46">
        <v>0</v>
      </c>
      <c r="S692" s="46">
        <v>0</v>
      </c>
      <c r="T692" s="71">
        <v>0</v>
      </c>
      <c r="U692" s="35">
        <f t="shared" si="174"/>
        <v>5.75</v>
      </c>
    </row>
    <row r="693" spans="1:21" ht="13.5" customHeight="1" x14ac:dyDescent="0.2">
      <c r="A693" s="60">
        <f t="shared" ref="A693:A703" si="177">A692</f>
        <v>0.72222222222222199</v>
      </c>
      <c r="B693" s="54">
        <f>C693*PCUs!$B$2+D693*PCUs!$B$3+E693*PCUs!$B$4+F693*PCUs!$B$5</f>
        <v>1</v>
      </c>
      <c r="C693" s="24">
        <v>1</v>
      </c>
      <c r="D693" s="24">
        <v>0</v>
      </c>
      <c r="E693" s="24">
        <v>0</v>
      </c>
      <c r="F693" s="69">
        <v>0</v>
      </c>
      <c r="G693" s="63">
        <f t="shared" si="175"/>
        <v>5.75</v>
      </c>
      <c r="H693" s="60">
        <f t="shared" ref="H693:H703" si="178">H692</f>
        <v>0.72222222222222199</v>
      </c>
      <c r="I693" s="54">
        <f>J693*PCUs!$B$2+K693*PCUs!$B$3+L693*PCUs!$B$4+M693*PCUs!$B$5</f>
        <v>2</v>
      </c>
      <c r="J693" s="24">
        <v>2</v>
      </c>
      <c r="K693" s="24">
        <v>0</v>
      </c>
      <c r="L693" s="24">
        <v>0</v>
      </c>
      <c r="M693" s="69">
        <v>0</v>
      </c>
      <c r="N693" s="75">
        <f t="shared" si="176"/>
        <v>11.5</v>
      </c>
      <c r="O693" s="60">
        <f t="shared" ref="O693:O703" si="179">O692</f>
        <v>0.72222222222222199</v>
      </c>
      <c r="P693" s="54">
        <f>Q693*PCUs!$B$2+R693*PCUs!$B$3+S693*PCUs!$B$4+T693*PCUs!$B$5</f>
        <v>2</v>
      </c>
      <c r="Q693" s="24">
        <v>2</v>
      </c>
      <c r="R693" s="24">
        <v>0</v>
      </c>
      <c r="S693" s="24">
        <v>0</v>
      </c>
      <c r="T693" s="69">
        <v>0</v>
      </c>
      <c r="U693" s="75">
        <f t="shared" si="174"/>
        <v>11.5</v>
      </c>
    </row>
    <row r="694" spans="1:21" ht="13.5" customHeight="1" x14ac:dyDescent="0.2">
      <c r="A694" s="60">
        <f t="shared" si="177"/>
        <v>0.72222222222222199</v>
      </c>
      <c r="B694" s="54">
        <f>C694*PCUs!$B$2+D694*PCUs!$B$3+E694*PCUs!$B$4+F694*PCUs!$B$5</f>
        <v>2</v>
      </c>
      <c r="C694" s="24">
        <v>2</v>
      </c>
      <c r="D694" s="24">
        <v>0</v>
      </c>
      <c r="E694" s="24">
        <v>0</v>
      </c>
      <c r="F694" s="69">
        <v>0</v>
      </c>
      <c r="G694" s="63">
        <f t="shared" si="175"/>
        <v>11.5</v>
      </c>
      <c r="H694" s="60">
        <f t="shared" si="178"/>
        <v>0.72222222222222199</v>
      </c>
      <c r="I694" s="54">
        <f>J694*PCUs!$B$2+K694*PCUs!$B$3+L694*PCUs!$B$4+M694*PCUs!$B$5</f>
        <v>2</v>
      </c>
      <c r="J694" s="24">
        <v>2</v>
      </c>
      <c r="K694" s="24">
        <v>0</v>
      </c>
      <c r="L694" s="24">
        <v>0</v>
      </c>
      <c r="M694" s="69">
        <v>0</v>
      </c>
      <c r="N694" s="75">
        <f t="shared" si="176"/>
        <v>11.5</v>
      </c>
      <c r="O694" s="60">
        <f t="shared" si="179"/>
        <v>0.72222222222222199</v>
      </c>
      <c r="P694" s="54">
        <f>Q694*PCUs!$B$2+R694*PCUs!$B$3+S694*PCUs!$B$4+T694*PCUs!$B$5</f>
        <v>1</v>
      </c>
      <c r="Q694" s="24">
        <v>1</v>
      </c>
      <c r="R694" s="24">
        <v>0</v>
      </c>
      <c r="S694" s="24">
        <v>0</v>
      </c>
      <c r="T694" s="69">
        <v>0</v>
      </c>
      <c r="U694" s="75">
        <f t="shared" si="174"/>
        <v>5.75</v>
      </c>
    </row>
    <row r="695" spans="1:21" ht="13.5" customHeight="1" x14ac:dyDescent="0.2">
      <c r="A695" s="60">
        <f t="shared" si="177"/>
        <v>0.72222222222222199</v>
      </c>
      <c r="B695" s="54">
        <f>C695*PCUs!$B$2+D695*PCUs!$B$3+E695*PCUs!$B$4+F695*PCUs!$B$5</f>
        <v>2</v>
      </c>
      <c r="C695" s="24">
        <v>2</v>
      </c>
      <c r="D695" s="24">
        <v>0</v>
      </c>
      <c r="E695" s="24">
        <v>0</v>
      </c>
      <c r="F695" s="69">
        <v>0</v>
      </c>
      <c r="G695" s="63">
        <f t="shared" si="175"/>
        <v>11.5</v>
      </c>
      <c r="H695" s="60">
        <f t="shared" si="178"/>
        <v>0.72222222222222199</v>
      </c>
      <c r="I695" s="54">
        <f>J695*PCUs!$B$2+K695*PCUs!$B$3+L695*PCUs!$B$4+M695*PCUs!$B$5</f>
        <v>0</v>
      </c>
      <c r="J695" s="24">
        <v>0</v>
      </c>
      <c r="K695" s="24">
        <v>0</v>
      </c>
      <c r="L695" s="24">
        <v>0</v>
      </c>
      <c r="M695" s="69">
        <v>0</v>
      </c>
      <c r="N695" s="75">
        <f t="shared" si="176"/>
        <v>0</v>
      </c>
      <c r="O695" s="60">
        <f t="shared" si="179"/>
        <v>0.72222222222222199</v>
      </c>
      <c r="P695" s="54">
        <f>Q695*PCUs!$B$2+R695*PCUs!$B$3+S695*PCUs!$B$4+T695*PCUs!$B$5</f>
        <v>5</v>
      </c>
      <c r="Q695" s="24">
        <v>5</v>
      </c>
      <c r="R695" s="24">
        <v>0</v>
      </c>
      <c r="S695" s="24">
        <v>0</v>
      </c>
      <c r="T695" s="69">
        <v>0</v>
      </c>
      <c r="U695" s="75">
        <f t="shared" si="174"/>
        <v>28.75</v>
      </c>
    </row>
    <row r="696" spans="1:21" ht="13.5" customHeight="1" x14ac:dyDescent="0.2">
      <c r="A696" s="60">
        <f t="shared" si="177"/>
        <v>0.72222222222222199</v>
      </c>
      <c r="B696" s="54">
        <f>C696*PCUs!$B$2+D696*PCUs!$B$3+E696*PCUs!$B$4+F696*PCUs!$B$5</f>
        <v>2</v>
      </c>
      <c r="C696" s="24">
        <v>2</v>
      </c>
      <c r="D696" s="24">
        <v>0</v>
      </c>
      <c r="E696" s="24">
        <v>0</v>
      </c>
      <c r="F696" s="69">
        <v>0</v>
      </c>
      <c r="G696" s="63">
        <f t="shared" si="175"/>
        <v>11.5</v>
      </c>
      <c r="H696" s="60">
        <f t="shared" si="178"/>
        <v>0.72222222222222199</v>
      </c>
      <c r="I696" s="54">
        <f>J696*PCUs!$B$2+K696*PCUs!$B$3+L696*PCUs!$B$4+M696*PCUs!$B$5</f>
        <v>3</v>
      </c>
      <c r="J696" s="24">
        <v>3</v>
      </c>
      <c r="K696" s="24">
        <v>0</v>
      </c>
      <c r="L696" s="24">
        <v>0</v>
      </c>
      <c r="M696" s="69">
        <v>0</v>
      </c>
      <c r="N696" s="75">
        <f t="shared" si="176"/>
        <v>17.25</v>
      </c>
      <c r="O696" s="60">
        <f t="shared" si="179"/>
        <v>0.72222222222222199</v>
      </c>
      <c r="P696" s="54">
        <f>Q696*PCUs!$B$2+R696*PCUs!$B$3+S696*PCUs!$B$4+T696*PCUs!$B$5</f>
        <v>9</v>
      </c>
      <c r="Q696" s="24">
        <v>9</v>
      </c>
      <c r="R696" s="24">
        <v>0</v>
      </c>
      <c r="S696" s="24">
        <v>0</v>
      </c>
      <c r="T696" s="69">
        <v>0</v>
      </c>
      <c r="U696" s="75">
        <f t="shared" si="174"/>
        <v>51.75</v>
      </c>
    </row>
    <row r="697" spans="1:21" ht="13.5" customHeight="1" x14ac:dyDescent="0.2">
      <c r="A697" s="60">
        <f t="shared" si="177"/>
        <v>0.72222222222222199</v>
      </c>
      <c r="B697" s="54">
        <f>C697*PCUs!$B$2+D697*PCUs!$B$3+E697*PCUs!$B$4+F697*PCUs!$B$5</f>
        <v>0</v>
      </c>
      <c r="F697" s="69"/>
      <c r="G697" s="63">
        <f t="shared" si="175"/>
        <v>0</v>
      </c>
      <c r="H697" s="60">
        <f t="shared" si="178"/>
        <v>0.72222222222222199</v>
      </c>
      <c r="I697" s="54">
        <f>J697*PCUs!$B$2+K697*PCUs!$B$3+L697*PCUs!$B$4+M697*PCUs!$B$5</f>
        <v>0</v>
      </c>
      <c r="M697" s="69"/>
      <c r="N697" s="75">
        <f t="shared" si="176"/>
        <v>0</v>
      </c>
      <c r="O697" s="60">
        <f t="shared" si="179"/>
        <v>0.72222222222222199</v>
      </c>
      <c r="P697" s="54">
        <f>Q697*PCUs!$B$2+R697*PCUs!$B$3+S697*PCUs!$B$4+T697*PCUs!$B$5</f>
        <v>0</v>
      </c>
      <c r="T697" s="69"/>
      <c r="U697" s="75">
        <f t="shared" si="174"/>
        <v>0</v>
      </c>
    </row>
    <row r="698" spans="1:21" ht="13.5" customHeight="1" x14ac:dyDescent="0.2">
      <c r="A698" s="60">
        <f t="shared" si="177"/>
        <v>0.72222222222222199</v>
      </c>
      <c r="B698" s="54">
        <f>C698*PCUs!$B$2+D698*PCUs!$B$3+E698*PCUs!$B$4+F698*PCUs!$B$5</f>
        <v>0</v>
      </c>
      <c r="F698" s="69"/>
      <c r="G698" s="63">
        <f t="shared" si="175"/>
        <v>0</v>
      </c>
      <c r="H698" s="60">
        <f t="shared" si="178"/>
        <v>0.72222222222222199</v>
      </c>
      <c r="I698" s="54">
        <f>J698*PCUs!$B$2+K698*PCUs!$B$3+L698*PCUs!$B$4+M698*PCUs!$B$5</f>
        <v>0</v>
      </c>
      <c r="M698" s="69"/>
      <c r="N698" s="75">
        <f t="shared" si="176"/>
        <v>0</v>
      </c>
      <c r="O698" s="60">
        <f t="shared" si="179"/>
        <v>0.72222222222222199</v>
      </c>
      <c r="P698" s="54">
        <f>Q698*PCUs!$B$2+R698*PCUs!$B$3+S698*PCUs!$B$4+T698*PCUs!$B$5</f>
        <v>0</v>
      </c>
      <c r="T698" s="69"/>
      <c r="U698" s="75">
        <f t="shared" si="174"/>
        <v>0</v>
      </c>
    </row>
    <row r="699" spans="1:21" ht="13.5" customHeight="1" x14ac:dyDescent="0.2">
      <c r="A699" s="60">
        <f t="shared" si="177"/>
        <v>0.72222222222222199</v>
      </c>
      <c r="B699" s="54">
        <f>C699*PCUs!$B$2+D699*PCUs!$B$3+E699*PCUs!$B$4+F699*PCUs!$B$5</f>
        <v>0</v>
      </c>
      <c r="F699" s="69"/>
      <c r="G699" s="63">
        <f t="shared" si="175"/>
        <v>0</v>
      </c>
      <c r="H699" s="60">
        <f t="shared" si="178"/>
        <v>0.72222222222222199</v>
      </c>
      <c r="I699" s="54">
        <f>J699*PCUs!$B$2+K699*PCUs!$B$3+L699*PCUs!$B$4+M699*PCUs!$B$5</f>
        <v>0</v>
      </c>
      <c r="M699" s="69"/>
      <c r="N699" s="75">
        <f t="shared" si="176"/>
        <v>0</v>
      </c>
      <c r="O699" s="60">
        <f t="shared" si="179"/>
        <v>0.72222222222222199</v>
      </c>
      <c r="P699" s="54">
        <f>Q699*PCUs!$B$2+R699*PCUs!$B$3+S699*PCUs!$B$4+T699*PCUs!$B$5</f>
        <v>0</v>
      </c>
      <c r="T699" s="69"/>
      <c r="U699" s="75">
        <f t="shared" si="174"/>
        <v>0</v>
      </c>
    </row>
    <row r="700" spans="1:21" ht="13.5" customHeight="1" x14ac:dyDescent="0.2">
      <c r="A700" s="60">
        <f t="shared" si="177"/>
        <v>0.72222222222222199</v>
      </c>
      <c r="B700" s="54">
        <f>C700*PCUs!$B$2+D700*PCUs!$B$3+E700*PCUs!$B$4+F700*PCUs!$B$5</f>
        <v>0</v>
      </c>
      <c r="F700" s="69"/>
      <c r="G700" s="63">
        <f t="shared" si="175"/>
        <v>0</v>
      </c>
      <c r="H700" s="60">
        <f t="shared" si="178"/>
        <v>0.72222222222222199</v>
      </c>
      <c r="I700" s="54">
        <f>J700*PCUs!$B$2+K700*PCUs!$B$3+L700*PCUs!$B$4+M700*PCUs!$B$5</f>
        <v>0</v>
      </c>
      <c r="M700" s="69"/>
      <c r="N700" s="75">
        <f t="shared" si="176"/>
        <v>0</v>
      </c>
      <c r="O700" s="60">
        <f t="shared" si="179"/>
        <v>0.72222222222222199</v>
      </c>
      <c r="P700" s="54">
        <f>Q700*PCUs!$B$2+R700*PCUs!$B$3+S700*PCUs!$B$4+T700*PCUs!$B$5</f>
        <v>0</v>
      </c>
      <c r="T700" s="69"/>
      <c r="U700" s="75">
        <f t="shared" si="174"/>
        <v>0</v>
      </c>
    </row>
    <row r="701" spans="1:21" ht="13.5" customHeight="1" x14ac:dyDescent="0.2">
      <c r="A701" s="60">
        <f t="shared" si="177"/>
        <v>0.72222222222222199</v>
      </c>
      <c r="B701" s="54">
        <f>C701*PCUs!$B$2+D701*PCUs!$B$3+E701*PCUs!$B$4+F701*PCUs!$B$5</f>
        <v>0</v>
      </c>
      <c r="F701" s="69"/>
      <c r="G701" s="63">
        <f t="shared" si="175"/>
        <v>0</v>
      </c>
      <c r="H701" s="60">
        <f t="shared" si="178"/>
        <v>0.72222222222222199</v>
      </c>
      <c r="I701" s="54">
        <f>J701*PCUs!$B$2+K701*PCUs!$B$3+L701*PCUs!$B$4+M701*PCUs!$B$5</f>
        <v>0</v>
      </c>
      <c r="M701" s="69"/>
      <c r="N701" s="75">
        <f t="shared" si="176"/>
        <v>0</v>
      </c>
      <c r="O701" s="60">
        <f t="shared" si="179"/>
        <v>0.72222222222222199</v>
      </c>
      <c r="P701" s="54">
        <f>Q701*PCUs!$B$2+R701*PCUs!$B$3+S701*PCUs!$B$4+T701*PCUs!$B$5</f>
        <v>0</v>
      </c>
      <c r="T701" s="69"/>
      <c r="U701" s="75">
        <f t="shared" si="174"/>
        <v>0</v>
      </c>
    </row>
    <row r="702" spans="1:21" ht="13.5" customHeight="1" x14ac:dyDescent="0.2">
      <c r="A702" s="60">
        <f t="shared" si="177"/>
        <v>0.72222222222222199</v>
      </c>
      <c r="B702" s="54">
        <f>C702*PCUs!$B$2+D702*PCUs!$B$3+E702*PCUs!$B$4+F702*PCUs!$B$5</f>
        <v>0</v>
      </c>
      <c r="F702" s="69"/>
      <c r="G702" s="63">
        <f t="shared" si="175"/>
        <v>0</v>
      </c>
      <c r="H702" s="60">
        <f t="shared" si="178"/>
        <v>0.72222222222222199</v>
      </c>
      <c r="I702" s="54">
        <f>J702*PCUs!$B$2+K702*PCUs!$B$3+L702*PCUs!$B$4+M702*PCUs!$B$5</f>
        <v>0</v>
      </c>
      <c r="M702" s="69"/>
      <c r="N702" s="75">
        <f t="shared" si="176"/>
        <v>0</v>
      </c>
      <c r="O702" s="60">
        <f t="shared" si="179"/>
        <v>0.72222222222222199</v>
      </c>
      <c r="P702" s="54">
        <f>Q702*PCUs!$B$2+R702*PCUs!$B$3+S702*PCUs!$B$4+T702*PCUs!$B$5</f>
        <v>0</v>
      </c>
      <c r="T702" s="69"/>
      <c r="U702" s="75">
        <f t="shared" si="174"/>
        <v>0</v>
      </c>
    </row>
    <row r="703" spans="1:21" ht="13.5" customHeight="1" x14ac:dyDescent="0.2">
      <c r="A703" s="60">
        <f t="shared" si="177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si="175"/>
        <v>0</v>
      </c>
      <c r="H703" s="60">
        <f t="shared" si="178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si="176"/>
        <v>0</v>
      </c>
      <c r="O703" s="60">
        <f t="shared" si="179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74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4.5</v>
      </c>
      <c r="C704" s="24">
        <f>VLOOKUP(B704,B692:F703,2,FALSE)</f>
        <v>3</v>
      </c>
      <c r="D704" s="24">
        <f>VLOOKUP(B704,B692:F703,3,FALSE)</f>
        <v>1</v>
      </c>
      <c r="E704" s="24">
        <f>VLOOKUP(B704,B692:F703,4,FALSE)</f>
        <v>0</v>
      </c>
      <c r="F704" s="69">
        <f>VLOOKUP(B704,B692:F703,5,FALSE)</f>
        <v>0</v>
      </c>
      <c r="G704" s="63">
        <f t="shared" si="175"/>
        <v>25.875</v>
      </c>
      <c r="H704" s="70">
        <f>H703</f>
        <v>0.72222222222222199</v>
      </c>
      <c r="I704" s="54">
        <f>MAX(I692:I703)</f>
        <v>3</v>
      </c>
      <c r="J704" s="24">
        <f>VLOOKUP(I704,I692:M703,2,FALSE)</f>
        <v>3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76"/>
        <v>17.25</v>
      </c>
      <c r="O704" s="70">
        <f>O703</f>
        <v>0.72222222222222199</v>
      </c>
      <c r="P704" s="54">
        <f>MAX(P692:P703)</f>
        <v>9</v>
      </c>
      <c r="Q704" s="24">
        <f>VLOOKUP(P704,P692:T703,2,FALSE)</f>
        <v>9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74"/>
        <v>51.75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6</v>
      </c>
      <c r="C705" s="46">
        <v>6</v>
      </c>
      <c r="D705" s="46">
        <v>0</v>
      </c>
      <c r="E705" s="46">
        <v>0</v>
      </c>
      <c r="F705" s="71">
        <v>0</v>
      </c>
      <c r="G705" s="59">
        <f t="shared" si="175"/>
        <v>34.5</v>
      </c>
      <c r="H705" s="55">
        <f>H703+"00:05"</f>
        <v>0.7256944444444442</v>
      </c>
      <c r="I705" s="56">
        <f>J705*PCUs!$B$2+K705*PCUs!$B$3+L705*PCUs!$B$4+M705*PCUs!$B$5</f>
        <v>2</v>
      </c>
      <c r="J705" s="46">
        <v>2</v>
      </c>
      <c r="K705" s="46">
        <v>0</v>
      </c>
      <c r="L705" s="46">
        <v>0</v>
      </c>
      <c r="M705" s="71">
        <v>0</v>
      </c>
      <c r="N705" s="35">
        <f t="shared" si="176"/>
        <v>11.5</v>
      </c>
      <c r="O705" s="55">
        <f>O703+"00:05"</f>
        <v>0.7256944444444442</v>
      </c>
      <c r="P705" s="56">
        <f>Q705*PCUs!$B$2+R705*PCUs!$B$3+S705*PCUs!$B$4+T705*PCUs!$B$5</f>
        <v>7</v>
      </c>
      <c r="Q705" s="46">
        <v>7</v>
      </c>
      <c r="R705" s="46">
        <v>0</v>
      </c>
      <c r="S705" s="46">
        <v>0</v>
      </c>
      <c r="T705" s="71">
        <v>0</v>
      </c>
      <c r="U705" s="35">
        <f t="shared" si="174"/>
        <v>40.25</v>
      </c>
    </row>
    <row r="706" spans="1:21" ht="13.5" customHeight="1" x14ac:dyDescent="0.2">
      <c r="A706" s="60">
        <f t="shared" ref="A706:A716" si="180">A705</f>
        <v>0.7256944444444442</v>
      </c>
      <c r="B706" s="54">
        <f>C706*PCUs!$B$2+D706*PCUs!$B$3+E706*PCUs!$B$4+F706*PCUs!$B$5</f>
        <v>4</v>
      </c>
      <c r="C706" s="24">
        <v>4</v>
      </c>
      <c r="D706" s="24">
        <v>0</v>
      </c>
      <c r="E706" s="24">
        <v>0</v>
      </c>
      <c r="F706" s="69">
        <v>0</v>
      </c>
      <c r="G706" s="63">
        <f t="shared" si="175"/>
        <v>23</v>
      </c>
      <c r="H706" s="60">
        <f t="shared" ref="H706:H716" si="181">H705</f>
        <v>0.7256944444444442</v>
      </c>
      <c r="I706" s="54">
        <f>J706*PCUs!$B$2+K706*PCUs!$B$3+L706*PCUs!$B$4+M706*PCUs!$B$5</f>
        <v>2</v>
      </c>
      <c r="J706" s="24">
        <v>2</v>
      </c>
      <c r="K706" s="24">
        <v>0</v>
      </c>
      <c r="L706" s="24">
        <v>0</v>
      </c>
      <c r="M706" s="69">
        <v>0</v>
      </c>
      <c r="N706" s="75">
        <f t="shared" si="176"/>
        <v>11.5</v>
      </c>
      <c r="O706" s="60">
        <f t="shared" ref="O706:O716" si="182">O705</f>
        <v>0.7256944444444442</v>
      </c>
      <c r="P706" s="54">
        <f>Q706*PCUs!$B$2+R706*PCUs!$B$3+S706*PCUs!$B$4+T706*PCUs!$B$5</f>
        <v>8</v>
      </c>
      <c r="Q706" s="24">
        <v>8</v>
      </c>
      <c r="R706" s="24">
        <v>0</v>
      </c>
      <c r="S706" s="24">
        <v>0</v>
      </c>
      <c r="T706" s="69">
        <v>0</v>
      </c>
      <c r="U706" s="75">
        <f t="shared" si="174"/>
        <v>46</v>
      </c>
    </row>
    <row r="707" spans="1:21" ht="13.5" customHeight="1" x14ac:dyDescent="0.2">
      <c r="A707" s="60">
        <f t="shared" si="180"/>
        <v>0.7256944444444442</v>
      </c>
      <c r="B707" s="54">
        <f>C707*PCUs!$B$2+D707*PCUs!$B$3+E707*PCUs!$B$4+F707*PCUs!$B$5</f>
        <v>2</v>
      </c>
      <c r="C707" s="24">
        <v>2</v>
      </c>
      <c r="D707" s="24">
        <v>0</v>
      </c>
      <c r="E707" s="24">
        <v>0</v>
      </c>
      <c r="F707" s="69">
        <v>0</v>
      </c>
      <c r="G707" s="63">
        <f t="shared" si="175"/>
        <v>11.5</v>
      </c>
      <c r="H707" s="60">
        <f t="shared" si="181"/>
        <v>0.7256944444444442</v>
      </c>
      <c r="I707" s="54">
        <f>J707*PCUs!$B$2+K707*PCUs!$B$3+L707*PCUs!$B$4+M707*PCUs!$B$5</f>
        <v>2</v>
      </c>
      <c r="J707" s="24">
        <v>2</v>
      </c>
      <c r="K707" s="24">
        <v>0</v>
      </c>
      <c r="L707" s="24">
        <v>0</v>
      </c>
      <c r="M707" s="69">
        <v>0</v>
      </c>
      <c r="N707" s="75">
        <f t="shared" si="176"/>
        <v>11.5</v>
      </c>
      <c r="O707" s="60">
        <f t="shared" si="182"/>
        <v>0.7256944444444442</v>
      </c>
      <c r="P707" s="54">
        <f>Q707*PCUs!$B$2+R707*PCUs!$B$3+S707*PCUs!$B$4+T707*PCUs!$B$5</f>
        <v>4</v>
      </c>
      <c r="Q707" s="24">
        <v>4</v>
      </c>
      <c r="R707" s="24">
        <v>0</v>
      </c>
      <c r="S707" s="24">
        <v>0</v>
      </c>
      <c r="T707" s="69">
        <v>0</v>
      </c>
      <c r="U707" s="75">
        <f t="shared" si="174"/>
        <v>23</v>
      </c>
    </row>
    <row r="708" spans="1:21" ht="13.5" customHeight="1" x14ac:dyDescent="0.2">
      <c r="A708" s="60">
        <f t="shared" si="180"/>
        <v>0.7256944444444442</v>
      </c>
      <c r="B708" s="54">
        <f>C708*PCUs!$B$2+D708*PCUs!$B$3+E708*PCUs!$B$4+F708*PCUs!$B$5</f>
        <v>2</v>
      </c>
      <c r="C708" s="24">
        <v>2</v>
      </c>
      <c r="D708" s="24">
        <v>0</v>
      </c>
      <c r="E708" s="24">
        <v>0</v>
      </c>
      <c r="F708" s="69">
        <v>0</v>
      </c>
      <c r="G708" s="63">
        <f t="shared" si="175"/>
        <v>11.5</v>
      </c>
      <c r="H708" s="60">
        <f t="shared" si="181"/>
        <v>0.7256944444444442</v>
      </c>
      <c r="I708" s="54">
        <f>J708*PCUs!$B$2+K708*PCUs!$B$3+L708*PCUs!$B$4+M708*PCUs!$B$5</f>
        <v>0</v>
      </c>
      <c r="J708" s="24">
        <v>0</v>
      </c>
      <c r="K708" s="24">
        <v>0</v>
      </c>
      <c r="L708" s="24">
        <v>0</v>
      </c>
      <c r="M708" s="69">
        <v>0</v>
      </c>
      <c r="N708" s="75">
        <f t="shared" si="176"/>
        <v>0</v>
      </c>
      <c r="O708" s="60">
        <f t="shared" si="182"/>
        <v>0.7256944444444442</v>
      </c>
      <c r="P708" s="54">
        <f>Q708*PCUs!$B$2+R708*PCUs!$B$3+S708*PCUs!$B$4+T708*PCUs!$B$5</f>
        <v>6</v>
      </c>
      <c r="Q708" s="24">
        <v>6</v>
      </c>
      <c r="R708" s="24">
        <v>0</v>
      </c>
      <c r="S708" s="24">
        <v>0</v>
      </c>
      <c r="T708" s="69">
        <v>0</v>
      </c>
      <c r="U708" s="75">
        <f t="shared" si="174"/>
        <v>34.5</v>
      </c>
    </row>
    <row r="709" spans="1:21" ht="13.5" customHeight="1" x14ac:dyDescent="0.2">
      <c r="A709" s="60">
        <f t="shared" si="180"/>
        <v>0.7256944444444442</v>
      </c>
      <c r="B709" s="54">
        <f>C709*PCUs!$B$2+D709*PCUs!$B$3+E709*PCUs!$B$4+F709*PCUs!$B$5</f>
        <v>0</v>
      </c>
      <c r="F709" s="69"/>
      <c r="G709" s="63">
        <f t="shared" si="175"/>
        <v>0</v>
      </c>
      <c r="H709" s="60">
        <f t="shared" si="181"/>
        <v>0.7256944444444442</v>
      </c>
      <c r="I709" s="54">
        <f>J709*PCUs!$B$2+K709*PCUs!$B$3+L709*PCUs!$B$4+M709*PCUs!$B$5</f>
        <v>0</v>
      </c>
      <c r="M709" s="69"/>
      <c r="N709" s="75">
        <f t="shared" si="176"/>
        <v>0</v>
      </c>
      <c r="O709" s="60">
        <f t="shared" si="182"/>
        <v>0.7256944444444442</v>
      </c>
      <c r="P709" s="54">
        <f>Q709*PCUs!$B$2+R709*PCUs!$B$3+S709*PCUs!$B$4+T709*PCUs!$B$5</f>
        <v>0</v>
      </c>
      <c r="T709" s="69"/>
      <c r="U709" s="75">
        <f t="shared" si="174"/>
        <v>0</v>
      </c>
    </row>
    <row r="710" spans="1:21" ht="13.5" customHeight="1" x14ac:dyDescent="0.2">
      <c r="A710" s="60">
        <f t="shared" si="180"/>
        <v>0.7256944444444442</v>
      </c>
      <c r="B710" s="54">
        <f>C710*PCUs!$B$2+D710*PCUs!$B$3+E710*PCUs!$B$4+F710*PCUs!$B$5</f>
        <v>0</v>
      </c>
      <c r="F710" s="69"/>
      <c r="G710" s="63">
        <f t="shared" si="175"/>
        <v>0</v>
      </c>
      <c r="H710" s="60">
        <f t="shared" si="181"/>
        <v>0.7256944444444442</v>
      </c>
      <c r="I710" s="54">
        <f>J710*PCUs!$B$2+K710*PCUs!$B$3+L710*PCUs!$B$4+M710*PCUs!$B$5</f>
        <v>0</v>
      </c>
      <c r="M710" s="69"/>
      <c r="N710" s="75">
        <f t="shared" si="176"/>
        <v>0</v>
      </c>
      <c r="O710" s="60">
        <f t="shared" si="182"/>
        <v>0.7256944444444442</v>
      </c>
      <c r="P710" s="54">
        <f>Q710*PCUs!$B$2+R710*PCUs!$B$3+S710*PCUs!$B$4+T710*PCUs!$B$5</f>
        <v>0</v>
      </c>
      <c r="T710" s="69"/>
      <c r="U710" s="75">
        <f t="shared" si="174"/>
        <v>0</v>
      </c>
    </row>
    <row r="711" spans="1:21" ht="13.5" customHeight="1" x14ac:dyDescent="0.2">
      <c r="A711" s="60">
        <f t="shared" si="180"/>
        <v>0.7256944444444442</v>
      </c>
      <c r="B711" s="54">
        <f>C711*PCUs!$B$2+D711*PCUs!$B$3+E711*PCUs!$B$4+F711*PCUs!$B$5</f>
        <v>0</v>
      </c>
      <c r="F711" s="69"/>
      <c r="G711" s="63">
        <f t="shared" si="175"/>
        <v>0</v>
      </c>
      <c r="H711" s="60">
        <f t="shared" si="181"/>
        <v>0.7256944444444442</v>
      </c>
      <c r="I711" s="54">
        <f>J711*PCUs!$B$2+K711*PCUs!$B$3+L711*PCUs!$B$4+M711*PCUs!$B$5</f>
        <v>0</v>
      </c>
      <c r="M711" s="69"/>
      <c r="N711" s="75">
        <f t="shared" si="176"/>
        <v>0</v>
      </c>
      <c r="O711" s="60">
        <f t="shared" si="182"/>
        <v>0.7256944444444442</v>
      </c>
      <c r="P711" s="54">
        <f>Q711*PCUs!$B$2+R711*PCUs!$B$3+S711*PCUs!$B$4+T711*PCUs!$B$5</f>
        <v>0</v>
      </c>
      <c r="T711" s="69"/>
      <c r="U711" s="75">
        <f t="shared" si="174"/>
        <v>0</v>
      </c>
    </row>
    <row r="712" spans="1:21" ht="13.5" customHeight="1" x14ac:dyDescent="0.2">
      <c r="A712" s="60">
        <f t="shared" si="180"/>
        <v>0.7256944444444442</v>
      </c>
      <c r="B712" s="54">
        <f>C712*PCUs!$B$2+D712*PCUs!$B$3+E712*PCUs!$B$4+F712*PCUs!$B$5</f>
        <v>0</v>
      </c>
      <c r="F712" s="69"/>
      <c r="G712" s="63">
        <f t="shared" si="175"/>
        <v>0</v>
      </c>
      <c r="H712" s="60">
        <f t="shared" si="181"/>
        <v>0.7256944444444442</v>
      </c>
      <c r="I712" s="54">
        <f>J712*PCUs!$B$2+K712*PCUs!$B$3+L712*PCUs!$B$4+M712*PCUs!$B$5</f>
        <v>0</v>
      </c>
      <c r="M712" s="69"/>
      <c r="N712" s="75">
        <f t="shared" si="176"/>
        <v>0</v>
      </c>
      <c r="O712" s="60">
        <f t="shared" si="182"/>
        <v>0.7256944444444442</v>
      </c>
      <c r="P712" s="54">
        <f>Q712*PCUs!$B$2+R712*PCUs!$B$3+S712*PCUs!$B$4+T712*PCUs!$B$5</f>
        <v>0</v>
      </c>
      <c r="T712" s="69"/>
      <c r="U712" s="75">
        <f t="shared" si="174"/>
        <v>0</v>
      </c>
    </row>
    <row r="713" spans="1:21" ht="13.5" customHeight="1" x14ac:dyDescent="0.2">
      <c r="A713" s="60">
        <f t="shared" si="180"/>
        <v>0.7256944444444442</v>
      </c>
      <c r="B713" s="54">
        <f>C713*PCUs!$B$2+D713*PCUs!$B$3+E713*PCUs!$B$4+F713*PCUs!$B$5</f>
        <v>0</v>
      </c>
      <c r="F713" s="69"/>
      <c r="G713" s="63">
        <f t="shared" si="175"/>
        <v>0</v>
      </c>
      <c r="H713" s="60">
        <f t="shared" si="181"/>
        <v>0.7256944444444442</v>
      </c>
      <c r="I713" s="54">
        <f>J713*PCUs!$B$2+K713*PCUs!$B$3+L713*PCUs!$B$4+M713*PCUs!$B$5</f>
        <v>0</v>
      </c>
      <c r="M713" s="69"/>
      <c r="N713" s="75">
        <f t="shared" si="176"/>
        <v>0</v>
      </c>
      <c r="O713" s="60">
        <f t="shared" si="182"/>
        <v>0.7256944444444442</v>
      </c>
      <c r="P713" s="54">
        <f>Q713*PCUs!$B$2+R713*PCUs!$B$3+S713*PCUs!$B$4+T713*PCUs!$B$5</f>
        <v>0</v>
      </c>
      <c r="T713" s="69"/>
      <c r="U713" s="75">
        <f t="shared" si="174"/>
        <v>0</v>
      </c>
    </row>
    <row r="714" spans="1:21" ht="13.5" customHeight="1" x14ac:dyDescent="0.2">
      <c r="A714" s="60">
        <f t="shared" si="180"/>
        <v>0.7256944444444442</v>
      </c>
      <c r="B714" s="54">
        <f>C714*PCUs!$B$2+D714*PCUs!$B$3+E714*PCUs!$B$4+F714*PCUs!$B$5</f>
        <v>0</v>
      </c>
      <c r="F714" s="69"/>
      <c r="G714" s="63">
        <f t="shared" si="175"/>
        <v>0</v>
      </c>
      <c r="H714" s="60">
        <f t="shared" si="181"/>
        <v>0.7256944444444442</v>
      </c>
      <c r="I714" s="54">
        <f>J714*PCUs!$B$2+K714*PCUs!$B$3+L714*PCUs!$B$4+M714*PCUs!$B$5</f>
        <v>0</v>
      </c>
      <c r="M714" s="69"/>
      <c r="N714" s="75">
        <f t="shared" si="176"/>
        <v>0</v>
      </c>
      <c r="O714" s="60">
        <f t="shared" si="182"/>
        <v>0.7256944444444442</v>
      </c>
      <c r="P714" s="54">
        <f>Q714*PCUs!$B$2+R714*PCUs!$B$3+S714*PCUs!$B$4+T714*PCUs!$B$5</f>
        <v>0</v>
      </c>
      <c r="T714" s="69"/>
      <c r="U714" s="75">
        <f t="shared" si="174"/>
        <v>0</v>
      </c>
    </row>
    <row r="715" spans="1:21" ht="13.5" customHeight="1" x14ac:dyDescent="0.2">
      <c r="A715" s="60">
        <f t="shared" si="180"/>
        <v>0.7256944444444442</v>
      </c>
      <c r="B715" s="54">
        <f>C715*PCUs!$B$2+D715*PCUs!$B$3+E715*PCUs!$B$4+F715*PCUs!$B$5</f>
        <v>0</v>
      </c>
      <c r="F715" s="69"/>
      <c r="G715" s="63">
        <f t="shared" si="175"/>
        <v>0</v>
      </c>
      <c r="H715" s="60">
        <f t="shared" si="181"/>
        <v>0.7256944444444442</v>
      </c>
      <c r="I715" s="54">
        <f>J715*PCUs!$B$2+K715*PCUs!$B$3+L715*PCUs!$B$4+M715*PCUs!$B$5</f>
        <v>0</v>
      </c>
      <c r="M715" s="69"/>
      <c r="N715" s="75">
        <f t="shared" si="176"/>
        <v>0</v>
      </c>
      <c r="O715" s="60">
        <f t="shared" si="182"/>
        <v>0.7256944444444442</v>
      </c>
      <c r="P715" s="54">
        <f>Q715*PCUs!$B$2+R715*PCUs!$B$3+S715*PCUs!$B$4+T715*PCUs!$B$5</f>
        <v>0</v>
      </c>
      <c r="T715" s="69"/>
      <c r="U715" s="75">
        <f t="shared" si="174"/>
        <v>0</v>
      </c>
    </row>
    <row r="716" spans="1:21" ht="13.5" customHeight="1" x14ac:dyDescent="0.2">
      <c r="A716" s="60">
        <f t="shared" si="180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75"/>
        <v>0</v>
      </c>
      <c r="H716" s="60">
        <f t="shared" si="181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76"/>
        <v>0</v>
      </c>
      <c r="O716" s="60">
        <f t="shared" si="182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74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6</v>
      </c>
      <c r="C717" s="24">
        <f>VLOOKUP(B717,B705:F716,2,FALSE)</f>
        <v>6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5"/>
        <v>34.5</v>
      </c>
      <c r="H717" s="70">
        <f>H716</f>
        <v>0.7256944444444442</v>
      </c>
      <c r="I717" s="54">
        <f>MAX(I705:I716)</f>
        <v>2</v>
      </c>
      <c r="J717" s="24">
        <f>VLOOKUP(I717,I705:M716,2,FALSE)</f>
        <v>2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76"/>
        <v>11.5</v>
      </c>
      <c r="O717" s="70">
        <f>O716</f>
        <v>0.7256944444444442</v>
      </c>
      <c r="P717" s="54">
        <f>MAX(P705:P716)</f>
        <v>8</v>
      </c>
      <c r="Q717" s="24">
        <f>VLOOKUP(P717,P705:T716,2,FALSE)</f>
        <v>8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74"/>
        <v>46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4.3</v>
      </c>
      <c r="C718" s="46">
        <v>2</v>
      </c>
      <c r="D718" s="46">
        <v>0</v>
      </c>
      <c r="E718" s="46">
        <v>1</v>
      </c>
      <c r="F718" s="71">
        <v>0</v>
      </c>
      <c r="G718" s="59">
        <f t="shared" si="175"/>
        <v>24.724999999999998</v>
      </c>
      <c r="H718" s="55">
        <f>H716+"00:05"</f>
        <v>0.72916666666666641</v>
      </c>
      <c r="I718" s="56">
        <f>J718*PCUs!$B$2+K718*PCUs!$B$3+L718*PCUs!$B$4+M718*PCUs!$B$5</f>
        <v>3</v>
      </c>
      <c r="J718" s="46">
        <v>3</v>
      </c>
      <c r="K718" s="46">
        <v>0</v>
      </c>
      <c r="L718" s="46">
        <v>0</v>
      </c>
      <c r="M718" s="71">
        <v>0</v>
      </c>
      <c r="N718" s="35">
        <f t="shared" si="176"/>
        <v>17.25</v>
      </c>
      <c r="O718" s="55">
        <f>O716+"00:05"</f>
        <v>0.72916666666666641</v>
      </c>
      <c r="P718" s="56">
        <f>Q718*PCUs!$B$2+R718*PCUs!$B$3+S718*PCUs!$B$4+T718*PCUs!$B$5</f>
        <v>2</v>
      </c>
      <c r="Q718" s="46">
        <v>2</v>
      </c>
      <c r="R718" s="46">
        <v>0</v>
      </c>
      <c r="S718" s="46">
        <v>0</v>
      </c>
      <c r="T718" s="71">
        <v>0</v>
      </c>
      <c r="U718" s="35">
        <f t="shared" si="174"/>
        <v>11.5</v>
      </c>
    </row>
    <row r="719" spans="1:21" ht="13.5" customHeight="1" x14ac:dyDescent="0.2">
      <c r="A719" s="60">
        <f t="shared" ref="A719:A729" si="183">A718</f>
        <v>0.72916666666666641</v>
      </c>
      <c r="B719" s="54">
        <f>C719*PCUs!$B$2+D719*PCUs!$B$3+E719*PCUs!$B$4+F719*PCUs!$B$5</f>
        <v>5</v>
      </c>
      <c r="C719" s="24">
        <v>5</v>
      </c>
      <c r="D719" s="24">
        <v>0</v>
      </c>
      <c r="E719" s="24">
        <v>0</v>
      </c>
      <c r="F719" s="69">
        <v>0</v>
      </c>
      <c r="G719" s="63">
        <f t="shared" si="175"/>
        <v>28.75</v>
      </c>
      <c r="H719" s="60">
        <f t="shared" ref="H719:H729" si="184">H718</f>
        <v>0.72916666666666641</v>
      </c>
      <c r="I719" s="54">
        <f>J719*PCUs!$B$2+K719*PCUs!$B$3+L719*PCUs!$B$4+M719*PCUs!$B$5</f>
        <v>3</v>
      </c>
      <c r="J719" s="24">
        <v>3</v>
      </c>
      <c r="K719" s="24">
        <v>0</v>
      </c>
      <c r="L719" s="24">
        <v>0</v>
      </c>
      <c r="M719" s="69">
        <v>0</v>
      </c>
      <c r="N719" s="75">
        <f t="shared" si="176"/>
        <v>17.25</v>
      </c>
      <c r="O719" s="60">
        <f t="shared" ref="O719:O729" si="185">O718</f>
        <v>0.72916666666666641</v>
      </c>
      <c r="P719" s="54">
        <f>Q719*PCUs!$B$2+R719*PCUs!$B$3+S719*PCUs!$B$4+T719*PCUs!$B$5</f>
        <v>3</v>
      </c>
      <c r="Q719" s="24">
        <v>3</v>
      </c>
      <c r="R719" s="24">
        <v>0</v>
      </c>
      <c r="S719" s="24">
        <v>0</v>
      </c>
      <c r="T719" s="69">
        <v>0</v>
      </c>
      <c r="U719" s="75">
        <f t="shared" si="174"/>
        <v>17.25</v>
      </c>
    </row>
    <row r="720" spans="1:21" ht="13.5" customHeight="1" x14ac:dyDescent="0.2">
      <c r="A720" s="60">
        <f t="shared" si="183"/>
        <v>0.72916666666666641</v>
      </c>
      <c r="B720" s="54">
        <f>C720*PCUs!$B$2+D720*PCUs!$B$3+E720*PCUs!$B$4+F720*PCUs!$B$5</f>
        <v>5</v>
      </c>
      <c r="C720" s="24">
        <v>5</v>
      </c>
      <c r="D720" s="24">
        <v>0</v>
      </c>
      <c r="E720" s="24">
        <v>0</v>
      </c>
      <c r="F720" s="69">
        <v>0</v>
      </c>
      <c r="G720" s="63">
        <f t="shared" si="175"/>
        <v>28.75</v>
      </c>
      <c r="H720" s="60">
        <f t="shared" si="184"/>
        <v>0.72916666666666641</v>
      </c>
      <c r="I720" s="54">
        <f>J720*PCUs!$B$2+K720*PCUs!$B$3+L720*PCUs!$B$4+M720*PCUs!$B$5</f>
        <v>0</v>
      </c>
      <c r="J720" s="24">
        <v>0</v>
      </c>
      <c r="K720" s="24">
        <v>0</v>
      </c>
      <c r="L720" s="24">
        <v>0</v>
      </c>
      <c r="M720" s="69">
        <v>0</v>
      </c>
      <c r="N720" s="75">
        <f t="shared" si="176"/>
        <v>0</v>
      </c>
      <c r="O720" s="60">
        <f t="shared" si="185"/>
        <v>0.72916666666666641</v>
      </c>
      <c r="P720" s="54">
        <f>Q720*PCUs!$B$2+R720*PCUs!$B$3+S720*PCUs!$B$4+T720*PCUs!$B$5</f>
        <v>3</v>
      </c>
      <c r="Q720" s="24">
        <v>3</v>
      </c>
      <c r="R720" s="24">
        <v>0</v>
      </c>
      <c r="S720" s="24">
        <v>0</v>
      </c>
      <c r="T720" s="69">
        <v>0</v>
      </c>
      <c r="U720" s="75">
        <f t="shared" si="174"/>
        <v>17.25</v>
      </c>
    </row>
    <row r="721" spans="1:21" ht="13.5" customHeight="1" x14ac:dyDescent="0.2">
      <c r="A721" s="60">
        <f t="shared" si="183"/>
        <v>0.72916666666666641</v>
      </c>
      <c r="B721" s="54">
        <f>C721*PCUs!$B$2+D721*PCUs!$B$3+E721*PCUs!$B$4+F721*PCUs!$B$5</f>
        <v>6</v>
      </c>
      <c r="C721" s="24">
        <v>6</v>
      </c>
      <c r="D721" s="24">
        <v>0</v>
      </c>
      <c r="E721" s="24">
        <v>0</v>
      </c>
      <c r="F721" s="69">
        <v>0</v>
      </c>
      <c r="G721" s="63">
        <f t="shared" si="175"/>
        <v>34.5</v>
      </c>
      <c r="H721" s="60">
        <f t="shared" si="184"/>
        <v>0.72916666666666641</v>
      </c>
      <c r="I721" s="54">
        <f>J721*PCUs!$B$2+K721*PCUs!$B$3+L721*PCUs!$B$4+M721*PCUs!$B$5</f>
        <v>1</v>
      </c>
      <c r="J721" s="24">
        <v>1</v>
      </c>
      <c r="K721" s="24">
        <v>0</v>
      </c>
      <c r="L721" s="24">
        <v>0</v>
      </c>
      <c r="M721" s="69">
        <v>0</v>
      </c>
      <c r="N721" s="75">
        <f t="shared" si="176"/>
        <v>5.75</v>
      </c>
      <c r="O721" s="60">
        <f t="shared" si="185"/>
        <v>0.72916666666666641</v>
      </c>
      <c r="P721" s="54">
        <f>Q721*PCUs!$B$2+R721*PCUs!$B$3+S721*PCUs!$B$4+T721*PCUs!$B$5</f>
        <v>4</v>
      </c>
      <c r="Q721" s="24">
        <v>4</v>
      </c>
      <c r="R721" s="24">
        <v>0</v>
      </c>
      <c r="S721" s="24">
        <v>0</v>
      </c>
      <c r="T721" s="69">
        <v>0</v>
      </c>
      <c r="U721" s="75">
        <f t="shared" si="174"/>
        <v>23</v>
      </c>
    </row>
    <row r="722" spans="1:21" ht="13.5" customHeight="1" x14ac:dyDescent="0.2">
      <c r="A722" s="60">
        <f t="shared" si="183"/>
        <v>0.72916666666666641</v>
      </c>
      <c r="B722" s="54">
        <f>C722*PCUs!$B$2+D722*PCUs!$B$3+E722*PCUs!$B$4+F722*PCUs!$B$5</f>
        <v>0</v>
      </c>
      <c r="F722" s="69"/>
      <c r="G722" s="63">
        <f t="shared" si="175"/>
        <v>0</v>
      </c>
      <c r="H722" s="60">
        <f t="shared" si="184"/>
        <v>0.72916666666666641</v>
      </c>
      <c r="I722" s="54">
        <f>J722*PCUs!$B$2+K722*PCUs!$B$3+L722*PCUs!$B$4+M722*PCUs!$B$5</f>
        <v>0</v>
      </c>
      <c r="M722" s="69"/>
      <c r="N722" s="75">
        <f t="shared" si="176"/>
        <v>0</v>
      </c>
      <c r="O722" s="60">
        <f t="shared" si="185"/>
        <v>0.72916666666666641</v>
      </c>
      <c r="P722" s="54">
        <f>Q722*PCUs!$B$2+R722*PCUs!$B$3+S722*PCUs!$B$4+T722*PCUs!$B$5</f>
        <v>0</v>
      </c>
      <c r="T722" s="69"/>
      <c r="U722" s="75">
        <f t="shared" si="174"/>
        <v>0</v>
      </c>
    </row>
    <row r="723" spans="1:21" ht="13.5" customHeight="1" x14ac:dyDescent="0.2">
      <c r="A723" s="60">
        <f t="shared" si="183"/>
        <v>0.72916666666666641</v>
      </c>
      <c r="B723" s="54">
        <f>C723*PCUs!$B$2+D723*PCUs!$B$3+E723*PCUs!$B$4+F723*PCUs!$B$5</f>
        <v>0</v>
      </c>
      <c r="F723" s="69"/>
      <c r="G723" s="63">
        <f t="shared" si="175"/>
        <v>0</v>
      </c>
      <c r="H723" s="60">
        <f t="shared" si="184"/>
        <v>0.72916666666666641</v>
      </c>
      <c r="I723" s="54">
        <f>J723*PCUs!$B$2+K723*PCUs!$B$3+L723*PCUs!$B$4+M723*PCUs!$B$5</f>
        <v>0</v>
      </c>
      <c r="M723" s="69"/>
      <c r="N723" s="75">
        <f t="shared" si="176"/>
        <v>0</v>
      </c>
      <c r="O723" s="60">
        <f t="shared" si="185"/>
        <v>0.72916666666666641</v>
      </c>
      <c r="P723" s="54">
        <f>Q723*PCUs!$B$2+R723*PCUs!$B$3+S723*PCUs!$B$4+T723*PCUs!$B$5</f>
        <v>0</v>
      </c>
      <c r="T723" s="69"/>
      <c r="U723" s="75">
        <f t="shared" si="174"/>
        <v>0</v>
      </c>
    </row>
    <row r="724" spans="1:21" ht="13.5" customHeight="1" x14ac:dyDescent="0.2">
      <c r="A724" s="60">
        <f t="shared" si="183"/>
        <v>0.72916666666666641</v>
      </c>
      <c r="B724" s="54">
        <f>C724*PCUs!$B$2+D724*PCUs!$B$3+E724*PCUs!$B$4+F724*PCUs!$B$5</f>
        <v>0</v>
      </c>
      <c r="F724" s="69"/>
      <c r="G724" s="63">
        <f t="shared" si="175"/>
        <v>0</v>
      </c>
      <c r="H724" s="60">
        <f t="shared" si="184"/>
        <v>0.72916666666666641</v>
      </c>
      <c r="I724" s="54">
        <f>J724*PCUs!$B$2+K724*PCUs!$B$3+L724*PCUs!$B$4+M724*PCUs!$B$5</f>
        <v>0</v>
      </c>
      <c r="M724" s="69"/>
      <c r="N724" s="75">
        <f t="shared" si="176"/>
        <v>0</v>
      </c>
      <c r="O724" s="60">
        <f t="shared" si="185"/>
        <v>0.72916666666666641</v>
      </c>
      <c r="P724" s="54">
        <f>Q724*PCUs!$B$2+R724*PCUs!$B$3+S724*PCUs!$B$4+T724*PCUs!$B$5</f>
        <v>0</v>
      </c>
      <c r="T724" s="69"/>
      <c r="U724" s="75">
        <f t="shared" si="174"/>
        <v>0</v>
      </c>
    </row>
    <row r="725" spans="1:21" ht="13.5" customHeight="1" x14ac:dyDescent="0.2">
      <c r="A725" s="60">
        <f t="shared" si="183"/>
        <v>0.72916666666666641</v>
      </c>
      <c r="B725" s="54">
        <f>C725*PCUs!$B$2+D725*PCUs!$B$3+E725*PCUs!$B$4+F725*PCUs!$B$5</f>
        <v>0</v>
      </c>
      <c r="F725" s="69"/>
      <c r="G725" s="63">
        <f t="shared" si="175"/>
        <v>0</v>
      </c>
      <c r="H725" s="60">
        <f t="shared" si="184"/>
        <v>0.72916666666666641</v>
      </c>
      <c r="I725" s="54">
        <f>J725*PCUs!$B$2+K725*PCUs!$B$3+L725*PCUs!$B$4+M725*PCUs!$B$5</f>
        <v>0</v>
      </c>
      <c r="M725" s="69"/>
      <c r="N725" s="75">
        <f t="shared" si="176"/>
        <v>0</v>
      </c>
      <c r="O725" s="60">
        <f t="shared" si="185"/>
        <v>0.72916666666666641</v>
      </c>
      <c r="P725" s="54">
        <f>Q725*PCUs!$B$2+R725*PCUs!$B$3+S725*PCUs!$B$4+T725*PCUs!$B$5</f>
        <v>0</v>
      </c>
      <c r="T725" s="69"/>
      <c r="U725" s="75">
        <f t="shared" si="174"/>
        <v>0</v>
      </c>
    </row>
    <row r="726" spans="1:21" ht="13.5" customHeight="1" x14ac:dyDescent="0.2">
      <c r="A726" s="60">
        <f t="shared" si="183"/>
        <v>0.72916666666666641</v>
      </c>
      <c r="B726" s="54">
        <f>C726*PCUs!$B$2+D726*PCUs!$B$3+E726*PCUs!$B$4+F726*PCUs!$B$5</f>
        <v>0</v>
      </c>
      <c r="F726" s="69"/>
      <c r="G726" s="63">
        <f t="shared" si="175"/>
        <v>0</v>
      </c>
      <c r="H726" s="60">
        <f t="shared" si="184"/>
        <v>0.72916666666666641</v>
      </c>
      <c r="I726" s="54">
        <f>J726*PCUs!$B$2+K726*PCUs!$B$3+L726*PCUs!$B$4+M726*PCUs!$B$5</f>
        <v>0</v>
      </c>
      <c r="M726" s="69"/>
      <c r="N726" s="75">
        <f t="shared" si="176"/>
        <v>0</v>
      </c>
      <c r="O726" s="60">
        <f t="shared" si="185"/>
        <v>0.72916666666666641</v>
      </c>
      <c r="P726" s="54">
        <f>Q726*PCUs!$B$2+R726*PCUs!$B$3+S726*PCUs!$B$4+T726*PCUs!$B$5</f>
        <v>0</v>
      </c>
      <c r="T726" s="69"/>
      <c r="U726" s="75">
        <f t="shared" si="174"/>
        <v>0</v>
      </c>
    </row>
    <row r="727" spans="1:21" ht="13.5" customHeight="1" x14ac:dyDescent="0.2">
      <c r="A727" s="60">
        <f t="shared" si="183"/>
        <v>0.72916666666666641</v>
      </c>
      <c r="B727" s="54">
        <f>C727*PCUs!$B$2+D727*PCUs!$B$3+E727*PCUs!$B$4+F727*PCUs!$B$5</f>
        <v>0</v>
      </c>
      <c r="F727" s="69"/>
      <c r="G727" s="63">
        <f t="shared" si="175"/>
        <v>0</v>
      </c>
      <c r="H727" s="60">
        <f t="shared" si="184"/>
        <v>0.72916666666666641</v>
      </c>
      <c r="I727" s="54">
        <f>J727*PCUs!$B$2+K727*PCUs!$B$3+L727*PCUs!$B$4+M727*PCUs!$B$5</f>
        <v>0</v>
      </c>
      <c r="M727" s="69"/>
      <c r="N727" s="75">
        <f t="shared" si="176"/>
        <v>0</v>
      </c>
      <c r="O727" s="60">
        <f t="shared" si="185"/>
        <v>0.72916666666666641</v>
      </c>
      <c r="P727" s="54">
        <f>Q727*PCUs!$B$2+R727*PCUs!$B$3+S727*PCUs!$B$4+T727*PCUs!$B$5</f>
        <v>0</v>
      </c>
      <c r="T727" s="69"/>
      <c r="U727" s="75">
        <f t="shared" si="174"/>
        <v>0</v>
      </c>
    </row>
    <row r="728" spans="1:21" ht="13.5" customHeight="1" x14ac:dyDescent="0.2">
      <c r="A728" s="60">
        <f t="shared" si="183"/>
        <v>0.72916666666666641</v>
      </c>
      <c r="B728" s="54">
        <f>C728*PCUs!$B$2+D728*PCUs!$B$3+E728*PCUs!$B$4+F728*PCUs!$B$5</f>
        <v>0</v>
      </c>
      <c r="F728" s="69"/>
      <c r="G728" s="63">
        <f t="shared" si="175"/>
        <v>0</v>
      </c>
      <c r="H728" s="60">
        <f t="shared" si="184"/>
        <v>0.72916666666666641</v>
      </c>
      <c r="I728" s="54">
        <f>J728*PCUs!$B$2+K728*PCUs!$B$3+L728*PCUs!$B$4+M728*PCUs!$B$5</f>
        <v>0</v>
      </c>
      <c r="M728" s="69"/>
      <c r="N728" s="75">
        <f t="shared" si="176"/>
        <v>0</v>
      </c>
      <c r="O728" s="60">
        <f t="shared" si="185"/>
        <v>0.72916666666666641</v>
      </c>
      <c r="P728" s="54">
        <f>Q728*PCUs!$B$2+R728*PCUs!$B$3+S728*PCUs!$B$4+T728*PCUs!$B$5</f>
        <v>0</v>
      </c>
      <c r="T728" s="69"/>
      <c r="U728" s="75">
        <f t="shared" si="174"/>
        <v>0</v>
      </c>
    </row>
    <row r="729" spans="1:21" ht="13.5" customHeight="1" x14ac:dyDescent="0.2">
      <c r="A729" s="60">
        <f t="shared" si="183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75"/>
        <v>0</v>
      </c>
      <c r="H729" s="60">
        <f t="shared" si="184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76"/>
        <v>0</v>
      </c>
      <c r="O729" s="60">
        <f t="shared" si="185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74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6</v>
      </c>
      <c r="C730" s="24">
        <f>VLOOKUP(B730,B718:F729,2,FALSE)</f>
        <v>6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5"/>
        <v>34.5</v>
      </c>
      <c r="H730" s="70">
        <f>H729</f>
        <v>0.72916666666666641</v>
      </c>
      <c r="I730" s="54">
        <f>MAX(I718:I729)</f>
        <v>3</v>
      </c>
      <c r="J730" s="24">
        <f>VLOOKUP(I730,I718:M729,2,FALSE)</f>
        <v>3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76"/>
        <v>17.25</v>
      </c>
      <c r="O730" s="70">
        <f>O729</f>
        <v>0.72916666666666641</v>
      </c>
      <c r="P730" s="54">
        <f>MAX(P718:P729)</f>
        <v>4</v>
      </c>
      <c r="Q730" s="24">
        <f>VLOOKUP(P730,P718:T729,2,FALSE)</f>
        <v>4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74"/>
        <v>23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3.3</v>
      </c>
      <c r="C731" s="46">
        <v>1</v>
      </c>
      <c r="D731" s="46">
        <v>0</v>
      </c>
      <c r="E731" s="46">
        <v>1</v>
      </c>
      <c r="F731" s="71">
        <v>0</v>
      </c>
      <c r="G731" s="59">
        <f t="shared" si="175"/>
        <v>18.974999999999998</v>
      </c>
      <c r="H731" s="55">
        <f>H729+"00:05"</f>
        <v>0.73263888888888862</v>
      </c>
      <c r="I731" s="56">
        <f>J731*PCUs!$B$2+K731*PCUs!$B$3+L731*PCUs!$B$4+M731*PCUs!$B$5</f>
        <v>1</v>
      </c>
      <c r="J731" s="46">
        <v>1</v>
      </c>
      <c r="K731" s="46">
        <v>0</v>
      </c>
      <c r="L731" s="46">
        <v>0</v>
      </c>
      <c r="M731" s="71">
        <v>0</v>
      </c>
      <c r="N731" s="35">
        <f t="shared" si="176"/>
        <v>5.75</v>
      </c>
      <c r="O731" s="55">
        <f>O729+"00:05"</f>
        <v>0.73263888888888862</v>
      </c>
      <c r="P731" s="56">
        <f>Q731*PCUs!$B$2+R731*PCUs!$B$3+S731*PCUs!$B$4+T731*PCUs!$B$5</f>
        <v>4</v>
      </c>
      <c r="Q731" s="46">
        <v>4</v>
      </c>
      <c r="R731" s="46">
        <v>0</v>
      </c>
      <c r="S731" s="46">
        <v>0</v>
      </c>
      <c r="T731" s="71">
        <v>0</v>
      </c>
      <c r="U731" s="35">
        <f t="shared" si="174"/>
        <v>23</v>
      </c>
    </row>
    <row r="732" spans="1:21" ht="13.5" customHeight="1" x14ac:dyDescent="0.2">
      <c r="A732" s="60">
        <f t="shared" ref="A732:A742" si="186">A731</f>
        <v>0.73263888888888862</v>
      </c>
      <c r="B732" s="54">
        <f>C732*PCUs!$B$2+D732*PCUs!$B$3+E732*PCUs!$B$4+F732*PCUs!$B$5</f>
        <v>6</v>
      </c>
      <c r="C732" s="24">
        <v>6</v>
      </c>
      <c r="D732" s="24">
        <v>0</v>
      </c>
      <c r="E732" s="24">
        <v>0</v>
      </c>
      <c r="F732" s="69">
        <v>0</v>
      </c>
      <c r="G732" s="63">
        <f t="shared" si="175"/>
        <v>34.5</v>
      </c>
      <c r="H732" s="60">
        <f t="shared" ref="H732:H742" si="187">H731</f>
        <v>0.73263888888888862</v>
      </c>
      <c r="I732" s="54">
        <f>J732*PCUs!$B$2+K732*PCUs!$B$3+L732*PCUs!$B$4+M732*PCUs!$B$5</f>
        <v>1</v>
      </c>
      <c r="J732" s="24">
        <v>1</v>
      </c>
      <c r="K732" s="24">
        <v>0</v>
      </c>
      <c r="L732" s="24">
        <v>0</v>
      </c>
      <c r="M732" s="69">
        <v>0</v>
      </c>
      <c r="N732" s="75">
        <f t="shared" si="176"/>
        <v>5.75</v>
      </c>
      <c r="O732" s="60">
        <f t="shared" ref="O732:O742" si="188">O731</f>
        <v>0.73263888888888862</v>
      </c>
      <c r="P732" s="54">
        <f>Q732*PCUs!$B$2+R732*PCUs!$B$3+S732*PCUs!$B$4+T732*PCUs!$B$5</f>
        <v>4</v>
      </c>
      <c r="Q732" s="24">
        <v>4</v>
      </c>
      <c r="R732" s="24">
        <v>0</v>
      </c>
      <c r="S732" s="24">
        <v>0</v>
      </c>
      <c r="T732" s="69">
        <v>0</v>
      </c>
      <c r="U732" s="75">
        <f t="shared" si="174"/>
        <v>23</v>
      </c>
    </row>
    <row r="733" spans="1:21" ht="13.5" customHeight="1" x14ac:dyDescent="0.2">
      <c r="A733" s="60">
        <f t="shared" si="186"/>
        <v>0.73263888888888862</v>
      </c>
      <c r="B733" s="54">
        <f>C733*PCUs!$B$2+D733*PCUs!$B$3+E733*PCUs!$B$4+F733*PCUs!$B$5</f>
        <v>5.3</v>
      </c>
      <c r="C733" s="24">
        <v>3</v>
      </c>
      <c r="D733" s="24">
        <v>0</v>
      </c>
      <c r="E733" s="24">
        <v>1</v>
      </c>
      <c r="F733" s="69">
        <v>0</v>
      </c>
      <c r="G733" s="63">
        <f t="shared" si="175"/>
        <v>30.474999999999998</v>
      </c>
      <c r="H733" s="60">
        <f t="shared" si="187"/>
        <v>0.73263888888888862</v>
      </c>
      <c r="I733" s="54">
        <f>J733*PCUs!$B$2+K733*PCUs!$B$3+L733*PCUs!$B$4+M733*PCUs!$B$5</f>
        <v>0</v>
      </c>
      <c r="J733" s="24">
        <v>0</v>
      </c>
      <c r="K733" s="24">
        <v>0</v>
      </c>
      <c r="L733" s="24">
        <v>0</v>
      </c>
      <c r="M733" s="69">
        <v>0</v>
      </c>
      <c r="N733" s="75">
        <f t="shared" si="176"/>
        <v>0</v>
      </c>
      <c r="O733" s="60">
        <f t="shared" si="188"/>
        <v>0.73263888888888862</v>
      </c>
      <c r="P733" s="54">
        <f>Q733*PCUs!$B$2+R733*PCUs!$B$3+S733*PCUs!$B$4+T733*PCUs!$B$5</f>
        <v>4</v>
      </c>
      <c r="Q733" s="24">
        <v>4</v>
      </c>
      <c r="R733" s="24">
        <v>0</v>
      </c>
      <c r="S733" s="24">
        <v>0</v>
      </c>
      <c r="T733" s="69">
        <v>0</v>
      </c>
      <c r="U733" s="75">
        <f t="shared" si="174"/>
        <v>23</v>
      </c>
    </row>
    <row r="734" spans="1:21" ht="13.5" customHeight="1" x14ac:dyDescent="0.2">
      <c r="A734" s="60">
        <f t="shared" si="186"/>
        <v>0.73263888888888862</v>
      </c>
      <c r="B734" s="54">
        <f>C734*PCUs!$B$2+D734*PCUs!$B$3+E734*PCUs!$B$4+F734*PCUs!$B$5</f>
        <v>0</v>
      </c>
      <c r="F734" s="69"/>
      <c r="G734" s="63">
        <f t="shared" si="175"/>
        <v>0</v>
      </c>
      <c r="H734" s="60">
        <f t="shared" si="187"/>
        <v>0.73263888888888862</v>
      </c>
      <c r="I734" s="54">
        <f>J734*PCUs!$B$2+K734*PCUs!$B$3+L734*PCUs!$B$4+M734*PCUs!$B$5</f>
        <v>0</v>
      </c>
      <c r="M734" s="69"/>
      <c r="N734" s="75">
        <f t="shared" si="176"/>
        <v>0</v>
      </c>
      <c r="O734" s="60">
        <f t="shared" si="188"/>
        <v>0.73263888888888862</v>
      </c>
      <c r="P734" s="54">
        <f>Q734*PCUs!$B$2+R734*PCUs!$B$3+S734*PCUs!$B$4+T734*PCUs!$B$5</f>
        <v>0</v>
      </c>
      <c r="T734" s="69"/>
      <c r="U734" s="75">
        <f t="shared" si="174"/>
        <v>0</v>
      </c>
    </row>
    <row r="735" spans="1:21" ht="13.5" customHeight="1" x14ac:dyDescent="0.2">
      <c r="A735" s="60">
        <f t="shared" si="186"/>
        <v>0.73263888888888862</v>
      </c>
      <c r="B735" s="54">
        <f>C735*PCUs!$B$2+D735*PCUs!$B$3+E735*PCUs!$B$4+F735*PCUs!$B$5</f>
        <v>0</v>
      </c>
      <c r="F735" s="69"/>
      <c r="G735" s="63">
        <f t="shared" si="175"/>
        <v>0</v>
      </c>
      <c r="H735" s="60">
        <f t="shared" si="187"/>
        <v>0.73263888888888862</v>
      </c>
      <c r="I735" s="54">
        <f>J735*PCUs!$B$2+K735*PCUs!$B$3+L735*PCUs!$B$4+M735*PCUs!$B$5</f>
        <v>0</v>
      </c>
      <c r="M735" s="69"/>
      <c r="N735" s="75">
        <f t="shared" si="176"/>
        <v>0</v>
      </c>
      <c r="O735" s="60">
        <f t="shared" si="188"/>
        <v>0.73263888888888862</v>
      </c>
      <c r="P735" s="54">
        <f>Q735*PCUs!$B$2+R735*PCUs!$B$3+S735*PCUs!$B$4+T735*PCUs!$B$5</f>
        <v>0</v>
      </c>
      <c r="T735" s="69"/>
      <c r="U735" s="75">
        <f t="shared" si="174"/>
        <v>0</v>
      </c>
    </row>
    <row r="736" spans="1:21" ht="13.5" customHeight="1" x14ac:dyDescent="0.2">
      <c r="A736" s="60">
        <f t="shared" si="186"/>
        <v>0.73263888888888862</v>
      </c>
      <c r="B736" s="54">
        <f>C736*PCUs!$B$2+D736*PCUs!$B$3+E736*PCUs!$B$4+F736*PCUs!$B$5</f>
        <v>0</v>
      </c>
      <c r="F736" s="69"/>
      <c r="G736" s="63">
        <f t="shared" si="175"/>
        <v>0</v>
      </c>
      <c r="H736" s="60">
        <f t="shared" si="187"/>
        <v>0.73263888888888862</v>
      </c>
      <c r="I736" s="54">
        <f>J736*PCUs!$B$2+K736*PCUs!$B$3+L736*PCUs!$B$4+M736*PCUs!$B$5</f>
        <v>0</v>
      </c>
      <c r="M736" s="69"/>
      <c r="N736" s="75">
        <f t="shared" si="176"/>
        <v>0</v>
      </c>
      <c r="O736" s="60">
        <f t="shared" si="188"/>
        <v>0.73263888888888862</v>
      </c>
      <c r="P736" s="54">
        <f>Q736*PCUs!$B$2+R736*PCUs!$B$3+S736*PCUs!$B$4+T736*PCUs!$B$5</f>
        <v>0</v>
      </c>
      <c r="T736" s="69"/>
      <c r="U736" s="75">
        <f t="shared" si="174"/>
        <v>0</v>
      </c>
    </row>
    <row r="737" spans="1:21" ht="13.5" customHeight="1" x14ac:dyDescent="0.2">
      <c r="A737" s="60">
        <f t="shared" si="186"/>
        <v>0.73263888888888862</v>
      </c>
      <c r="B737" s="54">
        <f>C737*PCUs!$B$2+D737*PCUs!$B$3+E737*PCUs!$B$4+F737*PCUs!$B$5</f>
        <v>0</v>
      </c>
      <c r="F737" s="69"/>
      <c r="G737" s="63">
        <f t="shared" si="175"/>
        <v>0</v>
      </c>
      <c r="H737" s="60">
        <f t="shared" si="187"/>
        <v>0.73263888888888862</v>
      </c>
      <c r="I737" s="54">
        <f>J737*PCUs!$B$2+K737*PCUs!$B$3+L737*PCUs!$B$4+M737*PCUs!$B$5</f>
        <v>0</v>
      </c>
      <c r="M737" s="69"/>
      <c r="N737" s="75">
        <f t="shared" si="176"/>
        <v>0</v>
      </c>
      <c r="O737" s="60">
        <f t="shared" si="188"/>
        <v>0.73263888888888862</v>
      </c>
      <c r="P737" s="54">
        <f>Q737*PCUs!$B$2+R737*PCUs!$B$3+S737*PCUs!$B$4+T737*PCUs!$B$5</f>
        <v>0</v>
      </c>
      <c r="T737" s="69"/>
      <c r="U737" s="75">
        <f t="shared" si="174"/>
        <v>0</v>
      </c>
    </row>
    <row r="738" spans="1:21" ht="13.5" customHeight="1" x14ac:dyDescent="0.2">
      <c r="A738" s="60">
        <f t="shared" si="186"/>
        <v>0.73263888888888862</v>
      </c>
      <c r="B738" s="54">
        <f>C738*PCUs!$B$2+D738*PCUs!$B$3+E738*PCUs!$B$4+F738*PCUs!$B$5</f>
        <v>0</v>
      </c>
      <c r="F738" s="69"/>
      <c r="G738" s="63">
        <f t="shared" si="175"/>
        <v>0</v>
      </c>
      <c r="H738" s="60">
        <f t="shared" si="187"/>
        <v>0.73263888888888862</v>
      </c>
      <c r="I738" s="54">
        <f>J738*PCUs!$B$2+K738*PCUs!$B$3+L738*PCUs!$B$4+M738*PCUs!$B$5</f>
        <v>0</v>
      </c>
      <c r="M738" s="69"/>
      <c r="N738" s="75">
        <f t="shared" si="176"/>
        <v>0</v>
      </c>
      <c r="O738" s="60">
        <f t="shared" si="188"/>
        <v>0.73263888888888862</v>
      </c>
      <c r="P738" s="54">
        <f>Q738*PCUs!$B$2+R738*PCUs!$B$3+S738*PCUs!$B$4+T738*PCUs!$B$5</f>
        <v>0</v>
      </c>
      <c r="T738" s="69"/>
      <c r="U738" s="75">
        <f t="shared" si="174"/>
        <v>0</v>
      </c>
    </row>
    <row r="739" spans="1:21" ht="13.5" customHeight="1" x14ac:dyDescent="0.2">
      <c r="A739" s="60">
        <f t="shared" si="186"/>
        <v>0.73263888888888862</v>
      </c>
      <c r="B739" s="54">
        <f>C739*PCUs!$B$2+D739*PCUs!$B$3+E739*PCUs!$B$4+F739*PCUs!$B$5</f>
        <v>0</v>
      </c>
      <c r="F739" s="69"/>
      <c r="G739" s="63">
        <f t="shared" si="175"/>
        <v>0</v>
      </c>
      <c r="H739" s="60">
        <f t="shared" si="187"/>
        <v>0.73263888888888862</v>
      </c>
      <c r="I739" s="54">
        <f>J739*PCUs!$B$2+K739*PCUs!$B$3+L739*PCUs!$B$4+M739*PCUs!$B$5</f>
        <v>0</v>
      </c>
      <c r="M739" s="69"/>
      <c r="N739" s="75">
        <f t="shared" si="176"/>
        <v>0</v>
      </c>
      <c r="O739" s="60">
        <f t="shared" si="188"/>
        <v>0.73263888888888862</v>
      </c>
      <c r="P739" s="54">
        <f>Q739*PCUs!$B$2+R739*PCUs!$B$3+S739*PCUs!$B$4+T739*PCUs!$B$5</f>
        <v>0</v>
      </c>
      <c r="T739" s="69"/>
      <c r="U739" s="75">
        <f t="shared" si="174"/>
        <v>0</v>
      </c>
    </row>
    <row r="740" spans="1:21" ht="13.5" customHeight="1" x14ac:dyDescent="0.2">
      <c r="A740" s="60">
        <f t="shared" si="186"/>
        <v>0.73263888888888862</v>
      </c>
      <c r="B740" s="54">
        <f>C740*PCUs!$B$2+D740*PCUs!$B$3+E740*PCUs!$B$4+F740*PCUs!$B$5</f>
        <v>0</v>
      </c>
      <c r="F740" s="69"/>
      <c r="G740" s="63">
        <f t="shared" si="175"/>
        <v>0</v>
      </c>
      <c r="H740" s="60">
        <f t="shared" si="187"/>
        <v>0.73263888888888862</v>
      </c>
      <c r="I740" s="54">
        <f>J740*PCUs!$B$2+K740*PCUs!$B$3+L740*PCUs!$B$4+M740*PCUs!$B$5</f>
        <v>0</v>
      </c>
      <c r="M740" s="69"/>
      <c r="N740" s="75">
        <f t="shared" si="176"/>
        <v>0</v>
      </c>
      <c r="O740" s="60">
        <f t="shared" si="188"/>
        <v>0.73263888888888862</v>
      </c>
      <c r="P740" s="54">
        <f>Q740*PCUs!$B$2+R740*PCUs!$B$3+S740*PCUs!$B$4+T740*PCUs!$B$5</f>
        <v>0</v>
      </c>
      <c r="T740" s="69"/>
      <c r="U740" s="75">
        <f t="shared" si="174"/>
        <v>0</v>
      </c>
    </row>
    <row r="741" spans="1:21" ht="13.5" customHeight="1" x14ac:dyDescent="0.2">
      <c r="A741" s="60">
        <f t="shared" si="186"/>
        <v>0.73263888888888862</v>
      </c>
      <c r="B741" s="54">
        <f>C741*PCUs!$B$2+D741*PCUs!$B$3+E741*PCUs!$B$4+F741*PCUs!$B$5</f>
        <v>0</v>
      </c>
      <c r="F741" s="69"/>
      <c r="G741" s="63">
        <f t="shared" si="175"/>
        <v>0</v>
      </c>
      <c r="H741" s="60">
        <f t="shared" si="187"/>
        <v>0.73263888888888862</v>
      </c>
      <c r="I741" s="54">
        <f>J741*PCUs!$B$2+K741*PCUs!$B$3+L741*PCUs!$B$4+M741*PCUs!$B$5</f>
        <v>0</v>
      </c>
      <c r="M741" s="69"/>
      <c r="N741" s="75">
        <f t="shared" si="176"/>
        <v>0</v>
      </c>
      <c r="O741" s="60">
        <f t="shared" si="188"/>
        <v>0.73263888888888862</v>
      </c>
      <c r="P741" s="54">
        <f>Q741*PCUs!$B$2+R741*PCUs!$B$3+S741*PCUs!$B$4+T741*PCUs!$B$5</f>
        <v>0</v>
      </c>
      <c r="T741" s="69"/>
      <c r="U741" s="75">
        <f t="shared" si="174"/>
        <v>0</v>
      </c>
    </row>
    <row r="742" spans="1:21" ht="13.5" customHeight="1" x14ac:dyDescent="0.2">
      <c r="A742" s="60">
        <f t="shared" si="186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75"/>
        <v>0</v>
      </c>
      <c r="H742" s="60">
        <f t="shared" si="187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76"/>
        <v>0</v>
      </c>
      <c r="O742" s="60">
        <f t="shared" si="188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74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6</v>
      </c>
      <c r="C743" s="24">
        <f>VLOOKUP(B743,B731:F742,2,FALSE)</f>
        <v>6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5"/>
        <v>34.5</v>
      </c>
      <c r="H743" s="70">
        <f>H742</f>
        <v>0.73263888888888862</v>
      </c>
      <c r="I743" s="54">
        <f>MAX(I731:I742)</f>
        <v>1</v>
      </c>
      <c r="J743" s="24">
        <f>VLOOKUP(I743,I731:M742,2,FALSE)</f>
        <v>1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76"/>
        <v>5.75</v>
      </c>
      <c r="O743" s="70">
        <f>O742</f>
        <v>0.73263888888888862</v>
      </c>
      <c r="P743" s="54">
        <f>MAX(P731:P742)</f>
        <v>4</v>
      </c>
      <c r="Q743" s="24">
        <f>VLOOKUP(P743,P731:T742,2,FALSE)</f>
        <v>4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74"/>
        <v>23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5</v>
      </c>
      <c r="C744" s="46">
        <v>5</v>
      </c>
      <c r="D744" s="46">
        <v>0</v>
      </c>
      <c r="E744" s="46">
        <v>0</v>
      </c>
      <c r="F744" s="71">
        <v>0</v>
      </c>
      <c r="G744" s="59">
        <f t="shared" si="175"/>
        <v>28.75</v>
      </c>
      <c r="H744" s="55">
        <f>H742+"00:05"</f>
        <v>0.73611111111111083</v>
      </c>
      <c r="I744" s="56">
        <f>J744*PCUs!$B$2+K744*PCUs!$B$3+L744*PCUs!$B$4+M744*PCUs!$B$5</f>
        <v>1</v>
      </c>
      <c r="J744" s="46">
        <v>1</v>
      </c>
      <c r="K744" s="46">
        <v>0</v>
      </c>
      <c r="L744" s="46">
        <v>0</v>
      </c>
      <c r="M744" s="71">
        <v>0</v>
      </c>
      <c r="N744" s="35">
        <f t="shared" si="176"/>
        <v>5.75</v>
      </c>
      <c r="O744" s="55">
        <f>O742+"00:05"</f>
        <v>0.73611111111111083</v>
      </c>
      <c r="P744" s="56">
        <f>Q744*PCUs!$B$2+R744*PCUs!$B$3+S744*PCUs!$B$4+T744*PCUs!$B$5</f>
        <v>3</v>
      </c>
      <c r="Q744" s="46">
        <v>3</v>
      </c>
      <c r="R744" s="46">
        <v>0</v>
      </c>
      <c r="S744" s="46">
        <v>0</v>
      </c>
      <c r="T744" s="71">
        <v>0</v>
      </c>
      <c r="U744" s="35">
        <f t="shared" si="174"/>
        <v>17.25</v>
      </c>
    </row>
    <row r="745" spans="1:21" ht="13.5" customHeight="1" x14ac:dyDescent="0.2">
      <c r="A745" s="60">
        <f t="shared" ref="A745:A755" si="189">A744</f>
        <v>0.73611111111111083</v>
      </c>
      <c r="B745" s="54">
        <f>C745*PCUs!$B$2+D745*PCUs!$B$3+E745*PCUs!$B$4+F745*PCUs!$B$5</f>
        <v>3</v>
      </c>
      <c r="C745" s="24">
        <v>3</v>
      </c>
      <c r="D745" s="24">
        <v>0</v>
      </c>
      <c r="E745" s="24">
        <v>0</v>
      </c>
      <c r="F745" s="69">
        <v>0</v>
      </c>
      <c r="G745" s="63">
        <f t="shared" si="175"/>
        <v>17.25</v>
      </c>
      <c r="H745" s="60">
        <f t="shared" ref="H745:H755" si="190">H744</f>
        <v>0.73611111111111083</v>
      </c>
      <c r="I745" s="54">
        <f>J745*PCUs!$B$2+K745*PCUs!$B$3+L745*PCUs!$B$4+M745*PCUs!$B$5</f>
        <v>0</v>
      </c>
      <c r="J745" s="24">
        <v>0</v>
      </c>
      <c r="K745" s="24">
        <v>0</v>
      </c>
      <c r="L745" s="24">
        <v>0</v>
      </c>
      <c r="M745" s="69">
        <v>0</v>
      </c>
      <c r="N745" s="75">
        <f t="shared" si="176"/>
        <v>0</v>
      </c>
      <c r="O745" s="60">
        <f t="shared" ref="O745:O755" si="191">O744</f>
        <v>0.73611111111111083</v>
      </c>
      <c r="P745" s="54">
        <f>Q745*PCUs!$B$2+R745*PCUs!$B$3+S745*PCUs!$B$4+T745*PCUs!$B$5</f>
        <v>6</v>
      </c>
      <c r="Q745" s="24">
        <v>6</v>
      </c>
      <c r="R745" s="24">
        <v>0</v>
      </c>
      <c r="S745" s="24">
        <v>0</v>
      </c>
      <c r="T745" s="69">
        <v>0</v>
      </c>
      <c r="U745" s="75">
        <f t="shared" si="174"/>
        <v>34.5</v>
      </c>
    </row>
    <row r="746" spans="1:21" ht="13.5" customHeight="1" x14ac:dyDescent="0.2">
      <c r="A746" s="60">
        <f t="shared" si="189"/>
        <v>0.73611111111111083</v>
      </c>
      <c r="B746" s="54">
        <f>C746*PCUs!$B$2+D746*PCUs!$B$3+E746*PCUs!$B$4+F746*PCUs!$B$5</f>
        <v>1</v>
      </c>
      <c r="C746" s="24">
        <v>1</v>
      </c>
      <c r="D746" s="24">
        <v>0</v>
      </c>
      <c r="E746" s="24">
        <v>0</v>
      </c>
      <c r="F746" s="69">
        <v>0</v>
      </c>
      <c r="G746" s="63">
        <f t="shared" si="175"/>
        <v>5.75</v>
      </c>
      <c r="H746" s="60">
        <f t="shared" si="190"/>
        <v>0.73611111111111083</v>
      </c>
      <c r="I746" s="54">
        <f>J746*PCUs!$B$2+K746*PCUs!$B$3+L746*PCUs!$B$4+M746*PCUs!$B$5</f>
        <v>1</v>
      </c>
      <c r="J746" s="24">
        <v>1</v>
      </c>
      <c r="K746" s="24">
        <v>0</v>
      </c>
      <c r="L746" s="24">
        <v>0</v>
      </c>
      <c r="M746" s="69">
        <v>0</v>
      </c>
      <c r="N746" s="75">
        <f t="shared" si="176"/>
        <v>5.75</v>
      </c>
      <c r="O746" s="60">
        <f t="shared" si="191"/>
        <v>0.73611111111111083</v>
      </c>
      <c r="P746" s="54">
        <f>Q746*PCUs!$B$2+R746*PCUs!$B$3+S746*PCUs!$B$4+T746*PCUs!$B$5</f>
        <v>4</v>
      </c>
      <c r="Q746" s="24">
        <v>4</v>
      </c>
      <c r="R746" s="24">
        <v>0</v>
      </c>
      <c r="S746" s="24">
        <v>0</v>
      </c>
      <c r="T746" s="69">
        <v>0</v>
      </c>
      <c r="U746" s="75">
        <f t="shared" si="174"/>
        <v>23</v>
      </c>
    </row>
    <row r="747" spans="1:21" ht="13.5" customHeight="1" x14ac:dyDescent="0.2">
      <c r="A747" s="60">
        <f t="shared" si="189"/>
        <v>0.73611111111111083</v>
      </c>
      <c r="B747" s="54">
        <f>C747*PCUs!$B$2+D747*PCUs!$B$3+E747*PCUs!$B$4+F747*PCUs!$B$5</f>
        <v>1</v>
      </c>
      <c r="C747" s="24">
        <v>1</v>
      </c>
      <c r="D747" s="24">
        <v>0</v>
      </c>
      <c r="E747" s="24">
        <v>0</v>
      </c>
      <c r="F747" s="69">
        <v>0</v>
      </c>
      <c r="G747" s="63">
        <f t="shared" si="175"/>
        <v>5.75</v>
      </c>
      <c r="H747" s="60">
        <f t="shared" si="190"/>
        <v>0.73611111111111083</v>
      </c>
      <c r="I747" s="54">
        <f>J747*PCUs!$B$2+K747*PCUs!$B$3+L747*PCUs!$B$4+M747*PCUs!$B$5</f>
        <v>1</v>
      </c>
      <c r="J747" s="24">
        <v>1</v>
      </c>
      <c r="K747" s="24">
        <v>0</v>
      </c>
      <c r="L747" s="24">
        <v>0</v>
      </c>
      <c r="M747" s="69">
        <v>0</v>
      </c>
      <c r="N747" s="75">
        <f t="shared" si="176"/>
        <v>5.75</v>
      </c>
      <c r="O747" s="60">
        <f t="shared" si="191"/>
        <v>0.73611111111111083</v>
      </c>
      <c r="P747" s="54">
        <f>Q747*PCUs!$B$2+R747*PCUs!$B$3+S747*PCUs!$B$4+T747*PCUs!$B$5</f>
        <v>6</v>
      </c>
      <c r="Q747" s="24">
        <v>6</v>
      </c>
      <c r="R747" s="24">
        <v>0</v>
      </c>
      <c r="S747" s="24">
        <v>0</v>
      </c>
      <c r="T747" s="69">
        <v>0</v>
      </c>
      <c r="U747" s="75">
        <f t="shared" si="174"/>
        <v>34.5</v>
      </c>
    </row>
    <row r="748" spans="1:21" ht="13.5" customHeight="1" x14ac:dyDescent="0.2">
      <c r="A748" s="60">
        <f t="shared" si="189"/>
        <v>0.73611111111111083</v>
      </c>
      <c r="B748" s="54">
        <f>C748*PCUs!$B$2+D748*PCUs!$B$3+E748*PCUs!$B$4+F748*PCUs!$B$5</f>
        <v>0</v>
      </c>
      <c r="F748" s="69"/>
      <c r="G748" s="63">
        <f t="shared" si="175"/>
        <v>0</v>
      </c>
      <c r="H748" s="60">
        <f t="shared" si="190"/>
        <v>0.73611111111111083</v>
      </c>
      <c r="I748" s="54">
        <f>J748*PCUs!$B$2+K748*PCUs!$B$3+L748*PCUs!$B$4+M748*PCUs!$B$5</f>
        <v>0</v>
      </c>
      <c r="M748" s="69"/>
      <c r="N748" s="75">
        <f t="shared" si="176"/>
        <v>0</v>
      </c>
      <c r="O748" s="60">
        <f t="shared" si="191"/>
        <v>0.73611111111111083</v>
      </c>
      <c r="P748" s="54">
        <f>Q748*PCUs!$B$2+R748*PCUs!$B$3+S748*PCUs!$B$4+T748*PCUs!$B$5</f>
        <v>0</v>
      </c>
      <c r="T748" s="69"/>
      <c r="U748" s="75">
        <f t="shared" si="174"/>
        <v>0</v>
      </c>
    </row>
    <row r="749" spans="1:21" ht="13.5" customHeight="1" x14ac:dyDescent="0.2">
      <c r="A749" s="60">
        <f t="shared" si="189"/>
        <v>0.73611111111111083</v>
      </c>
      <c r="B749" s="54">
        <f>C749*PCUs!$B$2+D749*PCUs!$B$3+E749*PCUs!$B$4+F749*PCUs!$B$5</f>
        <v>0</v>
      </c>
      <c r="F749" s="69"/>
      <c r="G749" s="63">
        <f t="shared" si="175"/>
        <v>0</v>
      </c>
      <c r="H749" s="60">
        <f t="shared" si="190"/>
        <v>0.73611111111111083</v>
      </c>
      <c r="I749" s="54">
        <f>J749*PCUs!$B$2+K749*PCUs!$B$3+L749*PCUs!$B$4+M749*PCUs!$B$5</f>
        <v>0</v>
      </c>
      <c r="M749" s="69"/>
      <c r="N749" s="75">
        <f t="shared" si="176"/>
        <v>0</v>
      </c>
      <c r="O749" s="60">
        <f t="shared" si="191"/>
        <v>0.73611111111111083</v>
      </c>
      <c r="P749" s="54">
        <f>Q749*PCUs!$B$2+R749*PCUs!$B$3+S749*PCUs!$B$4+T749*PCUs!$B$5</f>
        <v>0</v>
      </c>
      <c r="T749" s="69"/>
      <c r="U749" s="75">
        <f t="shared" si="174"/>
        <v>0</v>
      </c>
    </row>
    <row r="750" spans="1:21" ht="13.5" customHeight="1" x14ac:dyDescent="0.2">
      <c r="A750" s="60">
        <f t="shared" si="189"/>
        <v>0.73611111111111083</v>
      </c>
      <c r="B750" s="54">
        <f>C750*PCUs!$B$2+D750*PCUs!$B$3+E750*PCUs!$B$4+F750*PCUs!$B$5</f>
        <v>0</v>
      </c>
      <c r="F750" s="69"/>
      <c r="G750" s="63">
        <f t="shared" si="175"/>
        <v>0</v>
      </c>
      <c r="H750" s="60">
        <f t="shared" si="190"/>
        <v>0.73611111111111083</v>
      </c>
      <c r="I750" s="54">
        <f>J750*PCUs!$B$2+K750*PCUs!$B$3+L750*PCUs!$B$4+M750*PCUs!$B$5</f>
        <v>0</v>
      </c>
      <c r="M750" s="69"/>
      <c r="N750" s="75">
        <f t="shared" si="176"/>
        <v>0</v>
      </c>
      <c r="O750" s="60">
        <f t="shared" si="191"/>
        <v>0.73611111111111083</v>
      </c>
      <c r="P750" s="54">
        <f>Q750*PCUs!$B$2+R750*PCUs!$B$3+S750*PCUs!$B$4+T750*PCUs!$B$5</f>
        <v>0</v>
      </c>
      <c r="T750" s="69"/>
      <c r="U750" s="75">
        <f t="shared" si="174"/>
        <v>0</v>
      </c>
    </row>
    <row r="751" spans="1:21" ht="13.5" customHeight="1" x14ac:dyDescent="0.2">
      <c r="A751" s="60">
        <f t="shared" si="189"/>
        <v>0.73611111111111083</v>
      </c>
      <c r="B751" s="54">
        <f>C751*PCUs!$B$2+D751*PCUs!$B$3+E751*PCUs!$B$4+F751*PCUs!$B$5</f>
        <v>0</v>
      </c>
      <c r="F751" s="69"/>
      <c r="G751" s="63">
        <f t="shared" si="175"/>
        <v>0</v>
      </c>
      <c r="H751" s="60">
        <f t="shared" si="190"/>
        <v>0.73611111111111083</v>
      </c>
      <c r="I751" s="54">
        <f>J751*PCUs!$B$2+K751*PCUs!$B$3+L751*PCUs!$B$4+M751*PCUs!$B$5</f>
        <v>0</v>
      </c>
      <c r="M751" s="69"/>
      <c r="N751" s="75">
        <f t="shared" si="176"/>
        <v>0</v>
      </c>
      <c r="O751" s="60">
        <f t="shared" si="191"/>
        <v>0.73611111111111083</v>
      </c>
      <c r="P751" s="54">
        <f>Q751*PCUs!$B$2+R751*PCUs!$B$3+S751*PCUs!$B$4+T751*PCUs!$B$5</f>
        <v>0</v>
      </c>
      <c r="T751" s="69"/>
      <c r="U751" s="75">
        <f t="shared" si="174"/>
        <v>0</v>
      </c>
    </row>
    <row r="752" spans="1:21" ht="13.5" customHeight="1" x14ac:dyDescent="0.2">
      <c r="A752" s="60">
        <f t="shared" si="189"/>
        <v>0.73611111111111083</v>
      </c>
      <c r="B752" s="54">
        <f>C752*PCUs!$B$2+D752*PCUs!$B$3+E752*PCUs!$B$4+F752*PCUs!$B$5</f>
        <v>0</v>
      </c>
      <c r="F752" s="69"/>
      <c r="G752" s="63">
        <f t="shared" si="175"/>
        <v>0</v>
      </c>
      <c r="H752" s="60">
        <f t="shared" si="190"/>
        <v>0.73611111111111083</v>
      </c>
      <c r="I752" s="54">
        <f>J752*PCUs!$B$2+K752*PCUs!$B$3+L752*PCUs!$B$4+M752*PCUs!$B$5</f>
        <v>0</v>
      </c>
      <c r="M752" s="69"/>
      <c r="N752" s="75">
        <f t="shared" si="176"/>
        <v>0</v>
      </c>
      <c r="O752" s="60">
        <f t="shared" si="191"/>
        <v>0.73611111111111083</v>
      </c>
      <c r="P752" s="54">
        <f>Q752*PCUs!$B$2+R752*PCUs!$B$3+S752*PCUs!$B$4+T752*PCUs!$B$5</f>
        <v>0</v>
      </c>
      <c r="T752" s="69"/>
      <c r="U752" s="75">
        <f t="shared" si="174"/>
        <v>0</v>
      </c>
    </row>
    <row r="753" spans="1:21" ht="13.5" customHeight="1" x14ac:dyDescent="0.2">
      <c r="A753" s="60">
        <f t="shared" si="189"/>
        <v>0.73611111111111083</v>
      </c>
      <c r="B753" s="54">
        <f>C753*PCUs!$B$2+D753*PCUs!$B$3+E753*PCUs!$B$4+F753*PCUs!$B$5</f>
        <v>0</v>
      </c>
      <c r="F753" s="69"/>
      <c r="G753" s="63">
        <f t="shared" si="175"/>
        <v>0</v>
      </c>
      <c r="H753" s="60">
        <f t="shared" si="190"/>
        <v>0.73611111111111083</v>
      </c>
      <c r="I753" s="54">
        <f>J753*PCUs!$B$2+K753*PCUs!$B$3+L753*PCUs!$B$4+M753*PCUs!$B$5</f>
        <v>0</v>
      </c>
      <c r="M753" s="69"/>
      <c r="N753" s="75">
        <f t="shared" si="176"/>
        <v>0</v>
      </c>
      <c r="O753" s="60">
        <f t="shared" si="191"/>
        <v>0.73611111111111083</v>
      </c>
      <c r="P753" s="54">
        <f>Q753*PCUs!$B$2+R753*PCUs!$B$3+S753*PCUs!$B$4+T753*PCUs!$B$5</f>
        <v>0</v>
      </c>
      <c r="T753" s="69"/>
      <c r="U753" s="75">
        <f t="shared" si="174"/>
        <v>0</v>
      </c>
    </row>
    <row r="754" spans="1:21" ht="13.5" customHeight="1" x14ac:dyDescent="0.2">
      <c r="A754" s="60">
        <f t="shared" si="189"/>
        <v>0.73611111111111083</v>
      </c>
      <c r="B754" s="54">
        <f>C754*PCUs!$B$2+D754*PCUs!$B$3+E754*PCUs!$B$4+F754*PCUs!$B$5</f>
        <v>0</v>
      </c>
      <c r="F754" s="69"/>
      <c r="G754" s="63">
        <f t="shared" si="175"/>
        <v>0</v>
      </c>
      <c r="H754" s="60">
        <f t="shared" si="190"/>
        <v>0.73611111111111083</v>
      </c>
      <c r="I754" s="54">
        <f>J754*PCUs!$B$2+K754*PCUs!$B$3+L754*PCUs!$B$4+M754*PCUs!$B$5</f>
        <v>0</v>
      </c>
      <c r="M754" s="69"/>
      <c r="N754" s="75">
        <f t="shared" si="176"/>
        <v>0</v>
      </c>
      <c r="O754" s="60">
        <f t="shared" si="191"/>
        <v>0.73611111111111083</v>
      </c>
      <c r="P754" s="54">
        <f>Q754*PCUs!$B$2+R754*PCUs!$B$3+S754*PCUs!$B$4+T754*PCUs!$B$5</f>
        <v>0</v>
      </c>
      <c r="T754" s="69"/>
      <c r="U754" s="75">
        <f t="shared" si="174"/>
        <v>0</v>
      </c>
    </row>
    <row r="755" spans="1:21" ht="13.5" customHeight="1" x14ac:dyDescent="0.2">
      <c r="A755" s="60">
        <f t="shared" si="189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75"/>
        <v>0</v>
      </c>
      <c r="H755" s="60">
        <f t="shared" si="190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76"/>
        <v>0</v>
      </c>
      <c r="O755" s="60">
        <f t="shared" si="191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74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5</v>
      </c>
      <c r="C756" s="24">
        <f>VLOOKUP(B756,B744:F755,2,FALSE)</f>
        <v>5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75"/>
        <v>28.75</v>
      </c>
      <c r="H756" s="70">
        <f>H755</f>
        <v>0.73611111111111083</v>
      </c>
      <c r="I756" s="54">
        <f>MAX(I744:I755)</f>
        <v>1</v>
      </c>
      <c r="J756" s="24">
        <f>VLOOKUP(I756,I744:M755,2,FALSE)</f>
        <v>1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76"/>
        <v>5.75</v>
      </c>
      <c r="O756" s="70">
        <f>O755</f>
        <v>0.73611111111111083</v>
      </c>
      <c r="P756" s="54">
        <f>MAX(P744:P755)</f>
        <v>6</v>
      </c>
      <c r="Q756" s="24">
        <f>VLOOKUP(P756,P744:T755,2,FALSE)</f>
        <v>6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74"/>
        <v>34.5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2</v>
      </c>
      <c r="C757" s="46">
        <v>2</v>
      </c>
      <c r="D757" s="46">
        <v>0</v>
      </c>
      <c r="E757" s="46">
        <v>0</v>
      </c>
      <c r="F757" s="71">
        <v>0</v>
      </c>
      <c r="G757" s="59">
        <f t="shared" si="175"/>
        <v>11.5</v>
      </c>
      <c r="H757" s="55">
        <f>H755+"00:05"</f>
        <v>0.73958333333333304</v>
      </c>
      <c r="I757" s="56">
        <f>J757*PCUs!$B$2+K757*PCUs!$B$3+L757*PCUs!$B$4+M757*PCUs!$B$5</f>
        <v>1</v>
      </c>
      <c r="J757" s="46">
        <v>1</v>
      </c>
      <c r="K757" s="46">
        <v>0</v>
      </c>
      <c r="L757" s="46">
        <v>0</v>
      </c>
      <c r="M757" s="71">
        <v>0</v>
      </c>
      <c r="N757" s="35">
        <f t="shared" si="176"/>
        <v>5.75</v>
      </c>
      <c r="O757" s="55">
        <f>O755+"00:05"</f>
        <v>0.73958333333333304</v>
      </c>
      <c r="P757" s="56">
        <f>Q757*PCUs!$B$2+R757*PCUs!$B$3+S757*PCUs!$B$4+T757*PCUs!$B$5</f>
        <v>4</v>
      </c>
      <c r="Q757" s="46">
        <v>4</v>
      </c>
      <c r="R757" s="46">
        <v>0</v>
      </c>
      <c r="S757" s="46">
        <v>0</v>
      </c>
      <c r="T757" s="71">
        <v>0</v>
      </c>
      <c r="U757" s="35">
        <f t="shared" si="174"/>
        <v>23</v>
      </c>
    </row>
    <row r="758" spans="1:21" ht="13.5" customHeight="1" x14ac:dyDescent="0.2">
      <c r="A758" s="60">
        <f t="shared" ref="A758:A768" si="192">A757</f>
        <v>0.73958333333333304</v>
      </c>
      <c r="B758" s="54">
        <f>C758*PCUs!$B$2+D758*PCUs!$B$3+E758*PCUs!$B$4+F758*PCUs!$B$5</f>
        <v>5.5</v>
      </c>
      <c r="C758" s="24">
        <v>4</v>
      </c>
      <c r="D758" s="24">
        <v>1</v>
      </c>
      <c r="E758" s="24">
        <v>0</v>
      </c>
      <c r="F758" s="69">
        <v>0</v>
      </c>
      <c r="G758" s="63">
        <f t="shared" si="175"/>
        <v>31.625</v>
      </c>
      <c r="H758" s="60">
        <f t="shared" ref="H758:H768" si="193">H757</f>
        <v>0.73958333333333304</v>
      </c>
      <c r="I758" s="54">
        <f>J758*PCUs!$B$2+K758*PCUs!$B$3+L758*PCUs!$B$4+M758*PCUs!$B$5</f>
        <v>2</v>
      </c>
      <c r="J758" s="24">
        <v>2</v>
      </c>
      <c r="K758" s="24">
        <v>0</v>
      </c>
      <c r="L758" s="24">
        <v>0</v>
      </c>
      <c r="M758" s="69">
        <v>0</v>
      </c>
      <c r="N758" s="75">
        <f t="shared" si="176"/>
        <v>11.5</v>
      </c>
      <c r="O758" s="60">
        <f t="shared" ref="O758:O768" si="194">O757</f>
        <v>0.73958333333333304</v>
      </c>
      <c r="P758" s="54">
        <f>Q758*PCUs!$B$2+R758*PCUs!$B$3+S758*PCUs!$B$4+T758*PCUs!$B$5</f>
        <v>3</v>
      </c>
      <c r="Q758" s="24">
        <v>3</v>
      </c>
      <c r="R758" s="24">
        <v>0</v>
      </c>
      <c r="S758" s="24">
        <v>0</v>
      </c>
      <c r="T758" s="69">
        <v>0</v>
      </c>
      <c r="U758" s="75">
        <f t="shared" si="174"/>
        <v>17.25</v>
      </c>
    </row>
    <row r="759" spans="1:21" ht="13.5" customHeight="1" x14ac:dyDescent="0.2">
      <c r="A759" s="60">
        <f t="shared" si="192"/>
        <v>0.73958333333333304</v>
      </c>
      <c r="B759" s="54">
        <f>C759*PCUs!$B$2+D759*PCUs!$B$3+E759*PCUs!$B$4+F759*PCUs!$B$5</f>
        <v>6</v>
      </c>
      <c r="C759" s="24">
        <v>6</v>
      </c>
      <c r="D759" s="24">
        <v>0</v>
      </c>
      <c r="E759" s="24">
        <v>0</v>
      </c>
      <c r="F759" s="69">
        <v>0</v>
      </c>
      <c r="G759" s="63">
        <f t="shared" si="175"/>
        <v>34.5</v>
      </c>
      <c r="H759" s="60">
        <f t="shared" si="193"/>
        <v>0.73958333333333304</v>
      </c>
      <c r="I759" s="54">
        <f>J759*PCUs!$B$2+K759*PCUs!$B$3+L759*PCUs!$B$4+M759*PCUs!$B$5</f>
        <v>2</v>
      </c>
      <c r="J759" s="24">
        <v>2</v>
      </c>
      <c r="K759" s="24">
        <v>0</v>
      </c>
      <c r="L759" s="24">
        <v>0</v>
      </c>
      <c r="M759" s="69">
        <v>0</v>
      </c>
      <c r="N759" s="75">
        <f t="shared" si="176"/>
        <v>11.5</v>
      </c>
      <c r="O759" s="60">
        <f t="shared" si="194"/>
        <v>0.73958333333333304</v>
      </c>
      <c r="P759" s="54">
        <f>Q759*PCUs!$B$2+R759*PCUs!$B$3+S759*PCUs!$B$4+T759*PCUs!$B$5</f>
        <v>5</v>
      </c>
      <c r="Q759" s="24">
        <v>5</v>
      </c>
      <c r="R759" s="24">
        <v>0</v>
      </c>
      <c r="S759" s="24">
        <v>0</v>
      </c>
      <c r="T759" s="69">
        <v>0</v>
      </c>
      <c r="U759" s="75">
        <f t="shared" si="174"/>
        <v>28.75</v>
      </c>
    </row>
    <row r="760" spans="1:21" ht="13.5" customHeight="1" x14ac:dyDescent="0.2">
      <c r="A760" s="60">
        <f t="shared" si="192"/>
        <v>0.73958333333333304</v>
      </c>
      <c r="B760" s="54">
        <f>C760*PCUs!$B$2+D760*PCUs!$B$3+E760*PCUs!$B$4+F760*PCUs!$B$5</f>
        <v>3</v>
      </c>
      <c r="C760" s="24">
        <v>3</v>
      </c>
      <c r="D760" s="24">
        <v>0</v>
      </c>
      <c r="E760" s="24">
        <v>0</v>
      </c>
      <c r="F760" s="69">
        <v>0</v>
      </c>
      <c r="G760" s="63">
        <f t="shared" si="175"/>
        <v>17.25</v>
      </c>
      <c r="H760" s="60">
        <f t="shared" si="193"/>
        <v>0.73958333333333304</v>
      </c>
      <c r="I760" s="54">
        <f>J760*PCUs!$B$2+K760*PCUs!$B$3+L760*PCUs!$B$4+M760*PCUs!$B$5</f>
        <v>1</v>
      </c>
      <c r="J760" s="24">
        <v>1</v>
      </c>
      <c r="K760" s="24">
        <v>0</v>
      </c>
      <c r="L760" s="24">
        <v>0</v>
      </c>
      <c r="M760" s="69">
        <v>0</v>
      </c>
      <c r="N760" s="75">
        <f t="shared" si="176"/>
        <v>5.75</v>
      </c>
      <c r="O760" s="60">
        <f t="shared" si="194"/>
        <v>0.73958333333333304</v>
      </c>
      <c r="P760" s="54">
        <f>Q760*PCUs!$B$2+R760*PCUs!$B$3+S760*PCUs!$B$4+T760*PCUs!$B$5</f>
        <v>3</v>
      </c>
      <c r="Q760" s="24">
        <v>3</v>
      </c>
      <c r="R760" s="24">
        <v>0</v>
      </c>
      <c r="S760" s="24">
        <v>0</v>
      </c>
      <c r="T760" s="69">
        <v>0</v>
      </c>
      <c r="U760" s="75">
        <f t="shared" si="174"/>
        <v>17.25</v>
      </c>
    </row>
    <row r="761" spans="1:21" ht="13.5" customHeight="1" x14ac:dyDescent="0.2">
      <c r="A761" s="60">
        <f t="shared" si="192"/>
        <v>0.73958333333333304</v>
      </c>
      <c r="B761" s="54">
        <f>C761*PCUs!$B$2+D761*PCUs!$B$3+E761*PCUs!$B$4+F761*PCUs!$B$5</f>
        <v>0</v>
      </c>
      <c r="F761" s="69"/>
      <c r="G761" s="63">
        <f t="shared" si="175"/>
        <v>0</v>
      </c>
      <c r="H761" s="60">
        <f t="shared" si="193"/>
        <v>0.73958333333333304</v>
      </c>
      <c r="I761" s="54">
        <f>J761*PCUs!$B$2+K761*PCUs!$B$3+L761*PCUs!$B$4+M761*PCUs!$B$5</f>
        <v>0</v>
      </c>
      <c r="M761" s="69"/>
      <c r="N761" s="75">
        <f t="shared" si="176"/>
        <v>0</v>
      </c>
      <c r="O761" s="60">
        <f t="shared" si="194"/>
        <v>0.73958333333333304</v>
      </c>
      <c r="P761" s="54">
        <f>Q761*PCUs!$B$2+R761*PCUs!$B$3+S761*PCUs!$B$4+T761*PCUs!$B$5</f>
        <v>0</v>
      </c>
      <c r="T761" s="69"/>
      <c r="U761" s="75">
        <f t="shared" si="174"/>
        <v>0</v>
      </c>
    </row>
    <row r="762" spans="1:21" ht="13.5" customHeight="1" x14ac:dyDescent="0.2">
      <c r="A762" s="60">
        <f t="shared" si="192"/>
        <v>0.73958333333333304</v>
      </c>
      <c r="B762" s="54">
        <f>C762*PCUs!$B$2+D762*PCUs!$B$3+E762*PCUs!$B$4+F762*PCUs!$B$5</f>
        <v>0</v>
      </c>
      <c r="F762" s="69"/>
      <c r="G762" s="63">
        <f t="shared" si="175"/>
        <v>0</v>
      </c>
      <c r="H762" s="60">
        <f t="shared" si="193"/>
        <v>0.73958333333333304</v>
      </c>
      <c r="I762" s="54">
        <f>J762*PCUs!$B$2+K762*PCUs!$B$3+L762*PCUs!$B$4+M762*PCUs!$B$5</f>
        <v>0</v>
      </c>
      <c r="M762" s="69"/>
      <c r="N762" s="75">
        <f t="shared" si="176"/>
        <v>0</v>
      </c>
      <c r="O762" s="60">
        <f t="shared" si="194"/>
        <v>0.73958333333333304</v>
      </c>
      <c r="P762" s="54">
        <f>Q762*PCUs!$B$2+R762*PCUs!$B$3+S762*PCUs!$B$4+T762*PCUs!$B$5</f>
        <v>0</v>
      </c>
      <c r="T762" s="69"/>
      <c r="U762" s="75">
        <f t="shared" si="174"/>
        <v>0</v>
      </c>
    </row>
    <row r="763" spans="1:21" ht="13.5" customHeight="1" x14ac:dyDescent="0.2">
      <c r="A763" s="60">
        <f t="shared" si="192"/>
        <v>0.73958333333333304</v>
      </c>
      <c r="B763" s="54">
        <f>C763*PCUs!$B$2+D763*PCUs!$B$3+E763*PCUs!$B$4+F763*PCUs!$B$5</f>
        <v>0</v>
      </c>
      <c r="F763" s="69"/>
      <c r="G763" s="63">
        <f t="shared" si="175"/>
        <v>0</v>
      </c>
      <c r="H763" s="60">
        <f t="shared" si="193"/>
        <v>0.73958333333333304</v>
      </c>
      <c r="I763" s="54">
        <f>J763*PCUs!$B$2+K763*PCUs!$B$3+L763*PCUs!$B$4+M763*PCUs!$B$5</f>
        <v>0</v>
      </c>
      <c r="M763" s="69"/>
      <c r="N763" s="75">
        <f t="shared" si="176"/>
        <v>0</v>
      </c>
      <c r="O763" s="60">
        <f t="shared" si="194"/>
        <v>0.73958333333333304</v>
      </c>
      <c r="P763" s="54">
        <f>Q763*PCUs!$B$2+R763*PCUs!$B$3+S763*PCUs!$B$4+T763*PCUs!$B$5</f>
        <v>0</v>
      </c>
      <c r="T763" s="69"/>
      <c r="U763" s="75">
        <f t="shared" si="174"/>
        <v>0</v>
      </c>
    </row>
    <row r="764" spans="1:21" ht="13.5" customHeight="1" x14ac:dyDescent="0.2">
      <c r="A764" s="60">
        <f t="shared" si="192"/>
        <v>0.73958333333333304</v>
      </c>
      <c r="B764" s="54">
        <f>C764*PCUs!$B$2+D764*PCUs!$B$3+E764*PCUs!$B$4+F764*PCUs!$B$5</f>
        <v>0</v>
      </c>
      <c r="F764" s="69"/>
      <c r="G764" s="63">
        <f t="shared" si="175"/>
        <v>0</v>
      </c>
      <c r="H764" s="60">
        <f t="shared" si="193"/>
        <v>0.73958333333333304</v>
      </c>
      <c r="I764" s="54">
        <f>J764*PCUs!$B$2+K764*PCUs!$B$3+L764*PCUs!$B$4+M764*PCUs!$B$5</f>
        <v>0</v>
      </c>
      <c r="M764" s="69"/>
      <c r="N764" s="75">
        <f t="shared" si="176"/>
        <v>0</v>
      </c>
      <c r="O764" s="60">
        <f t="shared" si="194"/>
        <v>0.73958333333333304</v>
      </c>
      <c r="P764" s="54">
        <f>Q764*PCUs!$B$2+R764*PCUs!$B$3+S764*PCUs!$B$4+T764*PCUs!$B$5</f>
        <v>0</v>
      </c>
      <c r="T764" s="69"/>
      <c r="U764" s="75">
        <f t="shared" si="174"/>
        <v>0</v>
      </c>
    </row>
    <row r="765" spans="1:21" ht="13.5" customHeight="1" x14ac:dyDescent="0.2">
      <c r="A765" s="60">
        <f t="shared" si="192"/>
        <v>0.73958333333333304</v>
      </c>
      <c r="B765" s="54">
        <f>C765*PCUs!$B$2+D765*PCUs!$B$3+E765*PCUs!$B$4+F765*PCUs!$B$5</f>
        <v>0</v>
      </c>
      <c r="F765" s="69"/>
      <c r="G765" s="63">
        <f t="shared" si="175"/>
        <v>0</v>
      </c>
      <c r="H765" s="60">
        <f t="shared" si="193"/>
        <v>0.73958333333333304</v>
      </c>
      <c r="I765" s="54">
        <f>J765*PCUs!$B$2+K765*PCUs!$B$3+L765*PCUs!$B$4+M765*PCUs!$B$5</f>
        <v>0</v>
      </c>
      <c r="M765" s="69"/>
      <c r="N765" s="75">
        <f t="shared" si="176"/>
        <v>0</v>
      </c>
      <c r="O765" s="60">
        <f t="shared" si="194"/>
        <v>0.73958333333333304</v>
      </c>
      <c r="P765" s="54">
        <f>Q765*PCUs!$B$2+R765*PCUs!$B$3+S765*PCUs!$B$4+T765*PCUs!$B$5</f>
        <v>0</v>
      </c>
      <c r="T765" s="69"/>
      <c r="U765" s="75">
        <f t="shared" si="174"/>
        <v>0</v>
      </c>
    </row>
    <row r="766" spans="1:21" ht="13.5" customHeight="1" x14ac:dyDescent="0.2">
      <c r="A766" s="60">
        <f t="shared" si="192"/>
        <v>0.73958333333333304</v>
      </c>
      <c r="B766" s="54">
        <f>C766*PCUs!$B$2+D766*PCUs!$B$3+E766*PCUs!$B$4+F766*PCUs!$B$5</f>
        <v>0</v>
      </c>
      <c r="F766" s="69"/>
      <c r="G766" s="63">
        <f t="shared" si="175"/>
        <v>0</v>
      </c>
      <c r="H766" s="60">
        <f t="shared" si="193"/>
        <v>0.73958333333333304</v>
      </c>
      <c r="I766" s="54">
        <f>J766*PCUs!$B$2+K766*PCUs!$B$3+L766*PCUs!$B$4+M766*PCUs!$B$5</f>
        <v>0</v>
      </c>
      <c r="M766" s="69"/>
      <c r="N766" s="75">
        <f t="shared" si="176"/>
        <v>0</v>
      </c>
      <c r="O766" s="60">
        <f t="shared" si="194"/>
        <v>0.73958333333333304</v>
      </c>
      <c r="P766" s="54">
        <f>Q766*PCUs!$B$2+R766*PCUs!$B$3+S766*PCUs!$B$4+T766*PCUs!$B$5</f>
        <v>0</v>
      </c>
      <c r="T766" s="69"/>
      <c r="U766" s="75">
        <f t="shared" si="174"/>
        <v>0</v>
      </c>
    </row>
    <row r="767" spans="1:21" ht="13.5" customHeight="1" x14ac:dyDescent="0.2">
      <c r="A767" s="60">
        <f t="shared" si="192"/>
        <v>0.73958333333333304</v>
      </c>
      <c r="B767" s="54">
        <f>C767*PCUs!$B$2+D767*PCUs!$B$3+E767*PCUs!$B$4+F767*PCUs!$B$5</f>
        <v>0</v>
      </c>
      <c r="F767" s="69"/>
      <c r="G767" s="63">
        <f t="shared" si="175"/>
        <v>0</v>
      </c>
      <c r="H767" s="60">
        <f t="shared" si="193"/>
        <v>0.73958333333333304</v>
      </c>
      <c r="I767" s="54">
        <f>J767*PCUs!$B$2+K767*PCUs!$B$3+L767*PCUs!$B$4+M767*PCUs!$B$5</f>
        <v>0</v>
      </c>
      <c r="M767" s="69"/>
      <c r="N767" s="75">
        <f t="shared" si="176"/>
        <v>0</v>
      </c>
      <c r="O767" s="60">
        <f t="shared" si="194"/>
        <v>0.73958333333333304</v>
      </c>
      <c r="P767" s="54">
        <f>Q767*PCUs!$B$2+R767*PCUs!$B$3+S767*PCUs!$B$4+T767*PCUs!$B$5</f>
        <v>0</v>
      </c>
      <c r="T767" s="69"/>
      <c r="U767" s="75">
        <f t="shared" si="174"/>
        <v>0</v>
      </c>
    </row>
    <row r="768" spans="1:21" ht="13.5" customHeight="1" x14ac:dyDescent="0.2">
      <c r="A768" s="60">
        <f t="shared" si="192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75"/>
        <v>0</v>
      </c>
      <c r="H768" s="60">
        <f t="shared" si="193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76"/>
        <v>0</v>
      </c>
      <c r="O768" s="60">
        <f t="shared" si="194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74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6</v>
      </c>
      <c r="C769" s="24">
        <f>VLOOKUP(B769,B757:F768,2,FALSE)</f>
        <v>6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5"/>
        <v>34.5</v>
      </c>
      <c r="H769" s="70">
        <f>H768</f>
        <v>0.73958333333333304</v>
      </c>
      <c r="I769" s="54">
        <f>MAX(I757:I768)</f>
        <v>2</v>
      </c>
      <c r="J769" s="24">
        <f>VLOOKUP(I769,I757:M768,2,FALSE)</f>
        <v>2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76"/>
        <v>11.5</v>
      </c>
      <c r="O769" s="70">
        <f>O768</f>
        <v>0.73958333333333304</v>
      </c>
      <c r="P769" s="54">
        <f>MAX(P757:P768)</f>
        <v>5</v>
      </c>
      <c r="Q769" s="24">
        <f>VLOOKUP(P769,P757:T768,2,FALSE)</f>
        <v>5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74"/>
        <v>28.75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1</v>
      </c>
      <c r="C770" s="46">
        <v>1</v>
      </c>
      <c r="D770" s="46">
        <v>0</v>
      </c>
      <c r="E770" s="46">
        <v>0</v>
      </c>
      <c r="F770" s="71">
        <v>0</v>
      </c>
      <c r="G770" s="59">
        <f t="shared" si="175"/>
        <v>5.75</v>
      </c>
      <c r="H770" s="55">
        <f>H768+"00:05"</f>
        <v>0.74305555555555525</v>
      </c>
      <c r="I770" s="56">
        <f>J770*PCUs!$B$2+K770*PCUs!$B$3+L770*PCUs!$B$4+M770*PCUs!$B$5</f>
        <v>3</v>
      </c>
      <c r="J770" s="46">
        <v>3</v>
      </c>
      <c r="K770" s="46">
        <v>0</v>
      </c>
      <c r="L770" s="46">
        <v>0</v>
      </c>
      <c r="M770" s="71">
        <v>0</v>
      </c>
      <c r="N770" s="35">
        <f t="shared" si="176"/>
        <v>17.25</v>
      </c>
      <c r="O770" s="55">
        <f>O768+"00:05"</f>
        <v>0.74305555555555525</v>
      </c>
      <c r="P770" s="56">
        <f>Q770*PCUs!$B$2+R770*PCUs!$B$3+S770*PCUs!$B$4+T770*PCUs!$B$5</f>
        <v>7</v>
      </c>
      <c r="Q770" s="46">
        <v>7</v>
      </c>
      <c r="R770" s="46">
        <v>0</v>
      </c>
      <c r="S770" s="46">
        <v>0</v>
      </c>
      <c r="T770" s="71">
        <v>0</v>
      </c>
      <c r="U770" s="35">
        <f t="shared" si="174"/>
        <v>40.25</v>
      </c>
    </row>
    <row r="771" spans="1:21" ht="13.5" customHeight="1" x14ac:dyDescent="0.2">
      <c r="A771" s="60">
        <f t="shared" ref="A771:A781" si="195">A770</f>
        <v>0.74305555555555525</v>
      </c>
      <c r="B771" s="54">
        <f>C771*PCUs!$B$2+D771*PCUs!$B$3+E771*PCUs!$B$4+F771*PCUs!$B$5</f>
        <v>1</v>
      </c>
      <c r="C771" s="24">
        <v>1</v>
      </c>
      <c r="D771" s="24">
        <v>0</v>
      </c>
      <c r="E771" s="24">
        <v>0</v>
      </c>
      <c r="F771" s="69">
        <v>0</v>
      </c>
      <c r="G771" s="63">
        <f t="shared" si="175"/>
        <v>5.75</v>
      </c>
      <c r="H771" s="60">
        <f t="shared" ref="H771:H781" si="196">H770</f>
        <v>0.74305555555555525</v>
      </c>
      <c r="I771" s="54">
        <f>J771*PCUs!$B$2+K771*PCUs!$B$3+L771*PCUs!$B$4+M771*PCUs!$B$5</f>
        <v>1</v>
      </c>
      <c r="J771" s="24">
        <v>1</v>
      </c>
      <c r="K771" s="24">
        <v>0</v>
      </c>
      <c r="L771" s="24">
        <v>0</v>
      </c>
      <c r="M771" s="69">
        <v>0</v>
      </c>
      <c r="N771" s="75">
        <f t="shared" si="176"/>
        <v>5.75</v>
      </c>
      <c r="O771" s="60">
        <f t="shared" ref="O771:O781" si="197">O770</f>
        <v>0.74305555555555525</v>
      </c>
      <c r="P771" s="54">
        <f>Q771*PCUs!$B$2+R771*PCUs!$B$3+S771*PCUs!$B$4+T771*PCUs!$B$5</f>
        <v>3</v>
      </c>
      <c r="Q771" s="24">
        <v>3</v>
      </c>
      <c r="R771" s="24">
        <v>0</v>
      </c>
      <c r="S771" s="24">
        <v>0</v>
      </c>
      <c r="T771" s="69">
        <v>0</v>
      </c>
      <c r="U771" s="75">
        <f t="shared" si="174"/>
        <v>17.25</v>
      </c>
    </row>
    <row r="772" spans="1:21" ht="13.5" customHeight="1" x14ac:dyDescent="0.2">
      <c r="A772" s="60">
        <f t="shared" si="195"/>
        <v>0.74305555555555525</v>
      </c>
      <c r="B772" s="54">
        <f>C772*PCUs!$B$2+D772*PCUs!$B$3+E772*PCUs!$B$4+F772*PCUs!$B$5</f>
        <v>4</v>
      </c>
      <c r="C772" s="24">
        <v>4</v>
      </c>
      <c r="D772" s="24">
        <v>0</v>
      </c>
      <c r="E772" s="24">
        <v>0</v>
      </c>
      <c r="F772" s="69">
        <v>0</v>
      </c>
      <c r="G772" s="63">
        <f t="shared" si="175"/>
        <v>23</v>
      </c>
      <c r="H772" s="60">
        <f t="shared" si="196"/>
        <v>0.74305555555555525</v>
      </c>
      <c r="I772" s="54">
        <f>J772*PCUs!$B$2+K772*PCUs!$B$3+L772*PCUs!$B$4+M772*PCUs!$B$5</f>
        <v>1</v>
      </c>
      <c r="J772" s="24">
        <v>1</v>
      </c>
      <c r="K772" s="24">
        <v>0</v>
      </c>
      <c r="L772" s="24">
        <v>0</v>
      </c>
      <c r="M772" s="69">
        <v>0</v>
      </c>
      <c r="N772" s="75">
        <f t="shared" si="176"/>
        <v>5.75</v>
      </c>
      <c r="O772" s="60">
        <f t="shared" si="197"/>
        <v>0.74305555555555525</v>
      </c>
      <c r="P772" s="54">
        <f>Q772*PCUs!$B$2+R772*PCUs!$B$3+S772*PCUs!$B$4+T772*PCUs!$B$5</f>
        <v>5.3</v>
      </c>
      <c r="Q772" s="24">
        <v>3</v>
      </c>
      <c r="R772" s="24">
        <v>0</v>
      </c>
      <c r="S772" s="24">
        <v>1</v>
      </c>
      <c r="T772" s="69">
        <v>0</v>
      </c>
      <c r="U772" s="75">
        <f t="shared" si="174"/>
        <v>30.474999999999998</v>
      </c>
    </row>
    <row r="773" spans="1:21" ht="13.5" customHeight="1" x14ac:dyDescent="0.2">
      <c r="A773" s="60">
        <f t="shared" si="195"/>
        <v>0.74305555555555525</v>
      </c>
      <c r="B773" s="54">
        <f>C773*PCUs!$B$2+D773*PCUs!$B$3+E773*PCUs!$B$4+F773*PCUs!$B$5</f>
        <v>2.5</v>
      </c>
      <c r="C773" s="24">
        <v>1</v>
      </c>
      <c r="D773" s="24">
        <v>1</v>
      </c>
      <c r="E773" s="24">
        <v>0</v>
      </c>
      <c r="F773" s="69">
        <v>0</v>
      </c>
      <c r="G773" s="63">
        <f t="shared" si="175"/>
        <v>14.375</v>
      </c>
      <c r="H773" s="60">
        <f t="shared" si="196"/>
        <v>0.74305555555555525</v>
      </c>
      <c r="I773" s="54">
        <f>J773*PCUs!$B$2+K773*PCUs!$B$3+L773*PCUs!$B$4+M773*PCUs!$B$5</f>
        <v>3</v>
      </c>
      <c r="J773" s="24">
        <v>3</v>
      </c>
      <c r="K773" s="24">
        <v>0</v>
      </c>
      <c r="L773" s="24">
        <v>0</v>
      </c>
      <c r="M773" s="69">
        <v>0</v>
      </c>
      <c r="N773" s="75">
        <f t="shared" si="176"/>
        <v>17.25</v>
      </c>
      <c r="O773" s="60">
        <f t="shared" si="197"/>
        <v>0.74305555555555525</v>
      </c>
      <c r="P773" s="54">
        <f>Q773*PCUs!$B$2+R773*PCUs!$B$3+S773*PCUs!$B$4+T773*PCUs!$B$5</f>
        <v>9</v>
      </c>
      <c r="Q773" s="24">
        <v>9</v>
      </c>
      <c r="R773" s="24">
        <v>0</v>
      </c>
      <c r="S773" s="24">
        <v>0</v>
      </c>
      <c r="T773" s="69">
        <v>0</v>
      </c>
      <c r="U773" s="75">
        <f t="shared" si="174"/>
        <v>51.75</v>
      </c>
    </row>
    <row r="774" spans="1:21" ht="13.5" customHeight="1" x14ac:dyDescent="0.2">
      <c r="A774" s="60">
        <f t="shared" si="195"/>
        <v>0.74305555555555525</v>
      </c>
      <c r="B774" s="54">
        <f>C774*PCUs!$B$2+D774*PCUs!$B$3+E774*PCUs!$B$4+F774*PCUs!$B$5</f>
        <v>0</v>
      </c>
      <c r="F774" s="69"/>
      <c r="G774" s="63">
        <f t="shared" si="175"/>
        <v>0</v>
      </c>
      <c r="H774" s="60">
        <f t="shared" si="196"/>
        <v>0.74305555555555525</v>
      </c>
      <c r="I774" s="54">
        <f>J774*PCUs!$B$2+K774*PCUs!$B$3+L774*PCUs!$B$4+M774*PCUs!$B$5</f>
        <v>0</v>
      </c>
      <c r="M774" s="69"/>
      <c r="N774" s="75">
        <f t="shared" si="176"/>
        <v>0</v>
      </c>
      <c r="O774" s="60">
        <f t="shared" si="197"/>
        <v>0.74305555555555525</v>
      </c>
      <c r="P774" s="54">
        <f>Q774*PCUs!$B$2+R774*PCUs!$B$3+S774*PCUs!$B$4+T774*PCUs!$B$5</f>
        <v>0</v>
      </c>
      <c r="T774" s="69"/>
      <c r="U774" s="75">
        <f t="shared" si="174"/>
        <v>0</v>
      </c>
    </row>
    <row r="775" spans="1:21" ht="13.5" customHeight="1" x14ac:dyDescent="0.2">
      <c r="A775" s="60">
        <f t="shared" si="195"/>
        <v>0.74305555555555525</v>
      </c>
      <c r="B775" s="54">
        <f>C775*PCUs!$B$2+D775*PCUs!$B$3+E775*PCUs!$B$4+F775*PCUs!$B$5</f>
        <v>0</v>
      </c>
      <c r="F775" s="69"/>
      <c r="G775" s="63">
        <f t="shared" si="175"/>
        <v>0</v>
      </c>
      <c r="H775" s="60">
        <f t="shared" si="196"/>
        <v>0.74305555555555525</v>
      </c>
      <c r="I775" s="54">
        <f>J775*PCUs!$B$2+K775*PCUs!$B$3+L775*PCUs!$B$4+M775*PCUs!$B$5</f>
        <v>0</v>
      </c>
      <c r="M775" s="69"/>
      <c r="N775" s="75">
        <f t="shared" si="176"/>
        <v>0</v>
      </c>
      <c r="O775" s="60">
        <f t="shared" si="197"/>
        <v>0.74305555555555525</v>
      </c>
      <c r="P775" s="54">
        <f>Q775*PCUs!$B$2+R775*PCUs!$B$3+S775*PCUs!$B$4+T775*PCUs!$B$5</f>
        <v>0</v>
      </c>
      <c r="T775" s="69"/>
      <c r="U775" s="75">
        <f t="shared" si="174"/>
        <v>0</v>
      </c>
    </row>
    <row r="776" spans="1:21" ht="13.5" customHeight="1" x14ac:dyDescent="0.2">
      <c r="A776" s="60">
        <f t="shared" si="195"/>
        <v>0.74305555555555525</v>
      </c>
      <c r="B776" s="54">
        <f>C776*PCUs!$B$2+D776*PCUs!$B$3+E776*PCUs!$B$4+F776*PCUs!$B$5</f>
        <v>0</v>
      </c>
      <c r="F776" s="69"/>
      <c r="G776" s="63">
        <f t="shared" si="175"/>
        <v>0</v>
      </c>
      <c r="H776" s="60">
        <f t="shared" si="196"/>
        <v>0.74305555555555525</v>
      </c>
      <c r="I776" s="54">
        <f>J776*PCUs!$B$2+K776*PCUs!$B$3+L776*PCUs!$B$4+M776*PCUs!$B$5</f>
        <v>0</v>
      </c>
      <c r="M776" s="69"/>
      <c r="N776" s="75">
        <f t="shared" si="176"/>
        <v>0</v>
      </c>
      <c r="O776" s="60">
        <f t="shared" si="197"/>
        <v>0.74305555555555525</v>
      </c>
      <c r="P776" s="54">
        <f>Q776*PCUs!$B$2+R776*PCUs!$B$3+S776*PCUs!$B$4+T776*PCUs!$B$5</f>
        <v>0</v>
      </c>
      <c r="T776" s="69"/>
      <c r="U776" s="75">
        <f t="shared" si="174"/>
        <v>0</v>
      </c>
    </row>
    <row r="777" spans="1:21" ht="13.5" customHeight="1" x14ac:dyDescent="0.2">
      <c r="A777" s="60">
        <f t="shared" si="195"/>
        <v>0.74305555555555525</v>
      </c>
      <c r="B777" s="54">
        <f>C777*PCUs!$B$2+D777*PCUs!$B$3+E777*PCUs!$B$4+F777*PCUs!$B$5</f>
        <v>0</v>
      </c>
      <c r="F777" s="69"/>
      <c r="G777" s="63">
        <f t="shared" si="175"/>
        <v>0</v>
      </c>
      <c r="H777" s="60">
        <f t="shared" si="196"/>
        <v>0.74305555555555525</v>
      </c>
      <c r="I777" s="54">
        <f>J777*PCUs!$B$2+K777*PCUs!$B$3+L777*PCUs!$B$4+M777*PCUs!$B$5</f>
        <v>0</v>
      </c>
      <c r="M777" s="69"/>
      <c r="N777" s="75">
        <f t="shared" si="176"/>
        <v>0</v>
      </c>
      <c r="O777" s="60">
        <f t="shared" si="197"/>
        <v>0.74305555555555525</v>
      </c>
      <c r="P777" s="54">
        <f>Q777*PCUs!$B$2+R777*PCUs!$B$3+S777*PCUs!$B$4+T777*PCUs!$B$5</f>
        <v>0</v>
      </c>
      <c r="T777" s="69"/>
      <c r="U777" s="75">
        <f t="shared" si="174"/>
        <v>0</v>
      </c>
    </row>
    <row r="778" spans="1:21" ht="13.5" customHeight="1" x14ac:dyDescent="0.2">
      <c r="A778" s="60">
        <f t="shared" si="195"/>
        <v>0.74305555555555525</v>
      </c>
      <c r="B778" s="54">
        <f>C778*PCUs!$B$2+D778*PCUs!$B$3+E778*PCUs!$B$4+F778*PCUs!$B$5</f>
        <v>0</v>
      </c>
      <c r="F778" s="69"/>
      <c r="G778" s="63">
        <f t="shared" si="175"/>
        <v>0</v>
      </c>
      <c r="H778" s="60">
        <f t="shared" si="196"/>
        <v>0.74305555555555525</v>
      </c>
      <c r="I778" s="54">
        <f>J778*PCUs!$B$2+K778*PCUs!$B$3+L778*PCUs!$B$4+M778*PCUs!$B$5</f>
        <v>0</v>
      </c>
      <c r="M778" s="69"/>
      <c r="N778" s="75">
        <f t="shared" si="176"/>
        <v>0</v>
      </c>
      <c r="O778" s="60">
        <f t="shared" si="197"/>
        <v>0.74305555555555525</v>
      </c>
      <c r="P778" s="54">
        <f>Q778*PCUs!$B$2+R778*PCUs!$B$3+S778*PCUs!$B$4+T778*PCUs!$B$5</f>
        <v>0</v>
      </c>
      <c r="T778" s="69"/>
      <c r="U778" s="75">
        <f t="shared" si="174"/>
        <v>0</v>
      </c>
    </row>
    <row r="779" spans="1:21" ht="13.5" customHeight="1" x14ac:dyDescent="0.2">
      <c r="A779" s="60">
        <f t="shared" si="195"/>
        <v>0.74305555555555525</v>
      </c>
      <c r="B779" s="54">
        <f>C779*PCUs!$B$2+D779*PCUs!$B$3+E779*PCUs!$B$4+F779*PCUs!$B$5</f>
        <v>0</v>
      </c>
      <c r="F779" s="69"/>
      <c r="G779" s="63">
        <f t="shared" si="175"/>
        <v>0</v>
      </c>
      <c r="H779" s="60">
        <f t="shared" si="196"/>
        <v>0.74305555555555525</v>
      </c>
      <c r="I779" s="54">
        <f>J779*PCUs!$B$2+K779*PCUs!$B$3+L779*PCUs!$B$4+M779*PCUs!$B$5</f>
        <v>0</v>
      </c>
      <c r="M779" s="69"/>
      <c r="N779" s="75">
        <f t="shared" si="176"/>
        <v>0</v>
      </c>
      <c r="O779" s="60">
        <f t="shared" si="197"/>
        <v>0.74305555555555525</v>
      </c>
      <c r="P779" s="54">
        <f>Q779*PCUs!$B$2+R779*PCUs!$B$3+S779*PCUs!$B$4+T779*PCUs!$B$5</f>
        <v>0</v>
      </c>
      <c r="T779" s="69"/>
      <c r="U779" s="75">
        <f t="shared" si="174"/>
        <v>0</v>
      </c>
    </row>
    <row r="780" spans="1:21" ht="13.5" customHeight="1" x14ac:dyDescent="0.2">
      <c r="A780" s="60">
        <f t="shared" si="195"/>
        <v>0.74305555555555525</v>
      </c>
      <c r="B780" s="54">
        <f>C780*PCUs!$B$2+D780*PCUs!$B$3+E780*PCUs!$B$4+F780*PCUs!$B$5</f>
        <v>0</v>
      </c>
      <c r="F780" s="69"/>
      <c r="G780" s="63">
        <f t="shared" si="175"/>
        <v>0</v>
      </c>
      <c r="H780" s="60">
        <f t="shared" si="196"/>
        <v>0.74305555555555525</v>
      </c>
      <c r="I780" s="54">
        <f>J780*PCUs!$B$2+K780*PCUs!$B$3+L780*PCUs!$B$4+M780*PCUs!$B$5</f>
        <v>0</v>
      </c>
      <c r="M780" s="69"/>
      <c r="N780" s="75">
        <f t="shared" si="176"/>
        <v>0</v>
      </c>
      <c r="O780" s="60">
        <f t="shared" si="197"/>
        <v>0.74305555555555525</v>
      </c>
      <c r="P780" s="54">
        <f>Q780*PCUs!$B$2+R780*PCUs!$B$3+S780*PCUs!$B$4+T780*PCUs!$B$5</f>
        <v>0</v>
      </c>
      <c r="T780" s="69"/>
      <c r="U780" s="75">
        <f t="shared" si="174"/>
        <v>0</v>
      </c>
    </row>
    <row r="781" spans="1:21" ht="13.5" customHeight="1" x14ac:dyDescent="0.2">
      <c r="A781" s="60">
        <f t="shared" si="195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75"/>
        <v>0</v>
      </c>
      <c r="H781" s="60">
        <f t="shared" si="196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76"/>
        <v>0</v>
      </c>
      <c r="O781" s="60">
        <f t="shared" si="197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74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4</v>
      </c>
      <c r="C782" s="24">
        <f>VLOOKUP(B782,B770:F781,2,FALSE)</f>
        <v>4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75"/>
        <v>23</v>
      </c>
      <c r="H782" s="70">
        <f>H781</f>
        <v>0.74305555555555525</v>
      </c>
      <c r="I782" s="54">
        <f>MAX(I770:I781)</f>
        <v>3</v>
      </c>
      <c r="J782" s="24">
        <f>VLOOKUP(I782,I770:M781,2,FALSE)</f>
        <v>3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si="176"/>
        <v>17.25</v>
      </c>
      <c r="O782" s="70">
        <f>O781</f>
        <v>0.74305555555555525</v>
      </c>
      <c r="P782" s="54">
        <f>MAX(P770:P781)</f>
        <v>9</v>
      </c>
      <c r="Q782" s="24">
        <f>VLOOKUP(P782,P770:T781,2,FALSE)</f>
        <v>9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74"/>
        <v>51.75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3</v>
      </c>
      <c r="C783" s="46">
        <v>3</v>
      </c>
      <c r="D783" s="46">
        <v>0</v>
      </c>
      <c r="E783" s="46">
        <v>0</v>
      </c>
      <c r="F783" s="71">
        <v>0</v>
      </c>
      <c r="G783" s="59">
        <f t="shared" si="175"/>
        <v>17.25</v>
      </c>
      <c r="H783" s="55">
        <f>H781+"00:05"</f>
        <v>0.74652777777777746</v>
      </c>
      <c r="I783" s="56">
        <f>J783*PCUs!$B$2+K783*PCUs!$B$3+L783*PCUs!$B$4+M783*PCUs!$B$5</f>
        <v>2</v>
      </c>
      <c r="J783" s="46">
        <v>2</v>
      </c>
      <c r="K783" s="46">
        <v>0</v>
      </c>
      <c r="L783" s="46">
        <v>0</v>
      </c>
      <c r="M783" s="71">
        <v>0</v>
      </c>
      <c r="N783" s="35">
        <f t="shared" si="176"/>
        <v>11.5</v>
      </c>
      <c r="O783" s="55">
        <f>O781+"00:05"</f>
        <v>0.74652777777777746</v>
      </c>
      <c r="P783" s="56">
        <f>Q783*PCUs!$B$2+R783*PCUs!$B$3+S783*PCUs!$B$4+T783*PCUs!$B$5</f>
        <v>8</v>
      </c>
      <c r="Q783" s="46">
        <v>8</v>
      </c>
      <c r="R783" s="46">
        <v>0</v>
      </c>
      <c r="S783" s="46">
        <v>0</v>
      </c>
      <c r="T783" s="71">
        <v>0</v>
      </c>
      <c r="U783" s="35">
        <f t="shared" si="174"/>
        <v>46</v>
      </c>
    </row>
    <row r="784" spans="1:21" ht="13.5" customHeight="1" x14ac:dyDescent="0.2">
      <c r="A784" s="60">
        <f t="shared" ref="A784:A794" si="198">A783</f>
        <v>0.74652777777777746</v>
      </c>
      <c r="B784" s="54">
        <f>C784*PCUs!$B$2+D784*PCUs!$B$3+E784*PCUs!$B$4+F784*PCUs!$B$5</f>
        <v>3</v>
      </c>
      <c r="C784" s="24">
        <v>3</v>
      </c>
      <c r="D784" s="24">
        <v>0</v>
      </c>
      <c r="E784" s="24">
        <v>0</v>
      </c>
      <c r="F784" s="69">
        <v>0</v>
      </c>
      <c r="G784" s="63">
        <f t="shared" si="175"/>
        <v>17.25</v>
      </c>
      <c r="H784" s="60">
        <f t="shared" ref="H784:H794" si="199">H783</f>
        <v>0.74652777777777746</v>
      </c>
      <c r="I784" s="54">
        <f>J784*PCUs!$B$2+K784*PCUs!$B$3+L784*PCUs!$B$4+M784*PCUs!$B$5</f>
        <v>3</v>
      </c>
      <c r="J784" s="24">
        <v>3</v>
      </c>
      <c r="K784" s="24">
        <v>0</v>
      </c>
      <c r="L784" s="24">
        <v>0</v>
      </c>
      <c r="M784" s="69">
        <v>0</v>
      </c>
      <c r="N784" s="75">
        <f t="shared" si="176"/>
        <v>17.25</v>
      </c>
      <c r="O784" s="60">
        <f t="shared" ref="O784:O794" si="200">O783</f>
        <v>0.74652777777777746</v>
      </c>
      <c r="P784" s="54">
        <f>Q784*PCUs!$B$2+R784*PCUs!$B$3+S784*PCUs!$B$4+T784*PCUs!$B$5</f>
        <v>2</v>
      </c>
      <c r="Q784" s="24">
        <v>2</v>
      </c>
      <c r="R784" s="24">
        <v>0</v>
      </c>
      <c r="S784" s="24">
        <v>0</v>
      </c>
      <c r="T784" s="69">
        <v>0</v>
      </c>
      <c r="U784" s="75">
        <f t="shared" si="174"/>
        <v>11.5</v>
      </c>
    </row>
    <row r="785" spans="1:21" ht="13.5" customHeight="1" x14ac:dyDescent="0.2">
      <c r="A785" s="60">
        <f t="shared" si="198"/>
        <v>0.74652777777777746</v>
      </c>
      <c r="B785" s="54">
        <f>C785*PCUs!$B$2+D785*PCUs!$B$3+E785*PCUs!$B$4+F785*PCUs!$B$5</f>
        <v>4.3</v>
      </c>
      <c r="C785" s="24">
        <v>2</v>
      </c>
      <c r="D785" s="24">
        <v>0</v>
      </c>
      <c r="E785" s="24">
        <v>1</v>
      </c>
      <c r="F785" s="69">
        <v>0</v>
      </c>
      <c r="G785" s="63">
        <f t="shared" si="175"/>
        <v>24.724999999999998</v>
      </c>
      <c r="H785" s="60">
        <f t="shared" si="199"/>
        <v>0.74652777777777746</v>
      </c>
      <c r="I785" s="54">
        <f>J785*PCUs!$B$2+K785*PCUs!$B$3+L785*PCUs!$B$4+M785*PCUs!$B$5</f>
        <v>2</v>
      </c>
      <c r="J785" s="24">
        <v>2</v>
      </c>
      <c r="K785" s="24">
        <v>0</v>
      </c>
      <c r="L785" s="24">
        <v>0</v>
      </c>
      <c r="M785" s="69">
        <v>0</v>
      </c>
      <c r="N785" s="75">
        <f t="shared" si="176"/>
        <v>11.5</v>
      </c>
      <c r="O785" s="60">
        <f t="shared" si="200"/>
        <v>0.74652777777777746</v>
      </c>
      <c r="P785" s="54">
        <f>Q785*PCUs!$B$2+R785*PCUs!$B$3+S785*PCUs!$B$4+T785*PCUs!$B$5</f>
        <v>3</v>
      </c>
      <c r="Q785" s="24">
        <v>3</v>
      </c>
      <c r="R785" s="24">
        <v>0</v>
      </c>
      <c r="S785" s="24">
        <v>0</v>
      </c>
      <c r="T785" s="69">
        <v>0</v>
      </c>
      <c r="U785" s="75">
        <f t="shared" si="174"/>
        <v>17.25</v>
      </c>
    </row>
    <row r="786" spans="1:21" ht="13.5" customHeight="1" x14ac:dyDescent="0.2">
      <c r="A786" s="60">
        <f t="shared" si="198"/>
        <v>0.74652777777777746</v>
      </c>
      <c r="B786" s="54">
        <f>C786*PCUs!$B$2+D786*PCUs!$B$3+E786*PCUs!$B$4+F786*PCUs!$B$5</f>
        <v>2</v>
      </c>
      <c r="C786" s="24">
        <v>2</v>
      </c>
      <c r="D786" s="24">
        <v>0</v>
      </c>
      <c r="E786" s="24">
        <v>0</v>
      </c>
      <c r="F786" s="69">
        <v>0</v>
      </c>
      <c r="G786" s="63">
        <f t="shared" si="175"/>
        <v>11.5</v>
      </c>
      <c r="H786" s="60">
        <f t="shared" si="199"/>
        <v>0.74652777777777746</v>
      </c>
      <c r="I786" s="54">
        <f>J786*PCUs!$B$2+K786*PCUs!$B$3+L786*PCUs!$B$4+M786*PCUs!$B$5</f>
        <v>3</v>
      </c>
      <c r="J786" s="24">
        <v>3</v>
      </c>
      <c r="K786" s="24">
        <v>0</v>
      </c>
      <c r="L786" s="24">
        <v>0</v>
      </c>
      <c r="M786" s="69">
        <v>0</v>
      </c>
      <c r="N786" s="75">
        <f t="shared" si="176"/>
        <v>17.25</v>
      </c>
      <c r="O786" s="60">
        <f t="shared" si="200"/>
        <v>0.74652777777777746</v>
      </c>
      <c r="P786" s="54">
        <f>Q786*PCUs!$B$2+R786*PCUs!$B$3+S786*PCUs!$B$4+T786*PCUs!$B$5</f>
        <v>6</v>
      </c>
      <c r="Q786" s="24">
        <v>6</v>
      </c>
      <c r="R786" s="24">
        <v>0</v>
      </c>
      <c r="S786" s="24">
        <v>0</v>
      </c>
      <c r="T786" s="69">
        <v>0</v>
      </c>
      <c r="U786" s="75">
        <f t="shared" si="174"/>
        <v>34.5</v>
      </c>
    </row>
    <row r="787" spans="1:21" ht="13.5" customHeight="1" x14ac:dyDescent="0.2">
      <c r="A787" s="60">
        <f t="shared" si="198"/>
        <v>0.74652777777777746</v>
      </c>
      <c r="B787" s="54">
        <f>C787*PCUs!$B$2+D787*PCUs!$B$3+E787*PCUs!$B$4+F787*PCUs!$B$5</f>
        <v>0</v>
      </c>
      <c r="F787" s="69"/>
      <c r="G787" s="63">
        <f t="shared" si="175"/>
        <v>0</v>
      </c>
      <c r="H787" s="60">
        <f t="shared" si="199"/>
        <v>0.74652777777777746</v>
      </c>
      <c r="I787" s="54">
        <f>J787*PCUs!$B$2+K787*PCUs!$B$3+L787*PCUs!$B$4+M787*PCUs!$B$5</f>
        <v>0</v>
      </c>
      <c r="M787" s="69"/>
      <c r="N787" s="75">
        <f t="shared" si="176"/>
        <v>0</v>
      </c>
      <c r="O787" s="60">
        <f t="shared" si="200"/>
        <v>0.74652777777777746</v>
      </c>
      <c r="P787" s="54">
        <f>Q787*PCUs!$B$2+R787*PCUs!$B$3+S787*PCUs!$B$4+T787*PCUs!$B$5</f>
        <v>0</v>
      </c>
      <c r="T787" s="69"/>
      <c r="U787" s="75">
        <f t="shared" si="174"/>
        <v>0</v>
      </c>
    </row>
    <row r="788" spans="1:21" ht="13.5" customHeight="1" x14ac:dyDescent="0.2">
      <c r="A788" s="60">
        <f t="shared" si="198"/>
        <v>0.74652777777777746</v>
      </c>
      <c r="B788" s="54">
        <f>C788*PCUs!$B$2+D788*PCUs!$B$3+E788*PCUs!$B$4+F788*PCUs!$B$5</f>
        <v>0</v>
      </c>
      <c r="F788" s="69"/>
      <c r="G788" s="63">
        <f t="shared" si="175"/>
        <v>0</v>
      </c>
      <c r="H788" s="60">
        <f t="shared" si="199"/>
        <v>0.74652777777777746</v>
      </c>
      <c r="I788" s="54">
        <f>J788*PCUs!$B$2+K788*PCUs!$B$3+L788*PCUs!$B$4+M788*PCUs!$B$5</f>
        <v>0</v>
      </c>
      <c r="M788" s="69"/>
      <c r="N788" s="75">
        <f t="shared" si="176"/>
        <v>0</v>
      </c>
      <c r="O788" s="60">
        <f t="shared" si="200"/>
        <v>0.74652777777777746</v>
      </c>
      <c r="P788" s="54">
        <f>Q788*PCUs!$B$2+R788*PCUs!$B$3+S788*PCUs!$B$4+T788*PCUs!$B$5</f>
        <v>0</v>
      </c>
      <c r="T788" s="69"/>
      <c r="U788" s="75">
        <f t="shared" si="174"/>
        <v>0</v>
      </c>
    </row>
    <row r="789" spans="1:21" ht="13.5" customHeight="1" x14ac:dyDescent="0.2">
      <c r="A789" s="60">
        <f t="shared" si="198"/>
        <v>0.74652777777777746</v>
      </c>
      <c r="B789" s="54">
        <f>C789*PCUs!$B$2+D789*PCUs!$B$3+E789*PCUs!$B$4+F789*PCUs!$B$5</f>
        <v>0</v>
      </c>
      <c r="F789" s="69"/>
      <c r="G789" s="63">
        <f t="shared" si="175"/>
        <v>0</v>
      </c>
      <c r="H789" s="60">
        <f t="shared" si="199"/>
        <v>0.74652777777777746</v>
      </c>
      <c r="I789" s="54">
        <f>J789*PCUs!$B$2+K789*PCUs!$B$3+L789*PCUs!$B$4+M789*PCUs!$B$5</f>
        <v>0</v>
      </c>
      <c r="M789" s="69"/>
      <c r="N789" s="75">
        <f t="shared" si="176"/>
        <v>0</v>
      </c>
      <c r="O789" s="60">
        <f t="shared" si="200"/>
        <v>0.74652777777777746</v>
      </c>
      <c r="P789" s="54">
        <f>Q789*PCUs!$B$2+R789*PCUs!$B$3+S789*PCUs!$B$4+T789*PCUs!$B$5</f>
        <v>0</v>
      </c>
      <c r="T789" s="69"/>
      <c r="U789" s="75">
        <f t="shared" si="174"/>
        <v>0</v>
      </c>
    </row>
    <row r="790" spans="1:21" ht="13.5" customHeight="1" x14ac:dyDescent="0.2">
      <c r="A790" s="60">
        <f t="shared" si="198"/>
        <v>0.74652777777777746</v>
      </c>
      <c r="B790" s="54">
        <f>C790*PCUs!$B$2+D790*PCUs!$B$3+E790*PCUs!$B$4+F790*PCUs!$B$5</f>
        <v>0</v>
      </c>
      <c r="F790" s="69"/>
      <c r="G790" s="63">
        <f t="shared" si="175"/>
        <v>0</v>
      </c>
      <c r="H790" s="60">
        <f t="shared" si="199"/>
        <v>0.74652777777777746</v>
      </c>
      <c r="I790" s="54">
        <f>J790*PCUs!$B$2+K790*PCUs!$B$3+L790*PCUs!$B$4+M790*PCUs!$B$5</f>
        <v>0</v>
      </c>
      <c r="M790" s="69"/>
      <c r="N790" s="75">
        <f t="shared" si="176"/>
        <v>0</v>
      </c>
      <c r="O790" s="60">
        <f t="shared" si="200"/>
        <v>0.74652777777777746</v>
      </c>
      <c r="P790" s="54">
        <f>Q790*PCUs!$B$2+R790*PCUs!$B$3+S790*PCUs!$B$4+T790*PCUs!$B$5</f>
        <v>0</v>
      </c>
      <c r="T790" s="69"/>
      <c r="U790" s="75">
        <f t="shared" si="174"/>
        <v>0</v>
      </c>
    </row>
    <row r="791" spans="1:21" ht="13.5" customHeight="1" x14ac:dyDescent="0.2">
      <c r="A791" s="60">
        <f t="shared" si="198"/>
        <v>0.74652777777777746</v>
      </c>
      <c r="B791" s="54">
        <f>C791*PCUs!$B$2+D791*PCUs!$B$3+E791*PCUs!$B$4+F791*PCUs!$B$5</f>
        <v>0</v>
      </c>
      <c r="F791" s="69"/>
      <c r="G791" s="63">
        <f t="shared" si="175"/>
        <v>0</v>
      </c>
      <c r="H791" s="60">
        <f t="shared" si="199"/>
        <v>0.74652777777777746</v>
      </c>
      <c r="I791" s="54">
        <f>J791*PCUs!$B$2+K791*PCUs!$B$3+L791*PCUs!$B$4+M791*PCUs!$B$5</f>
        <v>0</v>
      </c>
      <c r="M791" s="69"/>
      <c r="N791" s="75">
        <f t="shared" si="176"/>
        <v>0</v>
      </c>
      <c r="O791" s="60">
        <f t="shared" si="200"/>
        <v>0.74652777777777746</v>
      </c>
      <c r="P791" s="54">
        <f>Q791*PCUs!$B$2+R791*PCUs!$B$3+S791*PCUs!$B$4+T791*PCUs!$B$5</f>
        <v>0</v>
      </c>
      <c r="T791" s="69"/>
      <c r="U791" s="75">
        <f t="shared" si="174"/>
        <v>0</v>
      </c>
    </row>
    <row r="792" spans="1:21" ht="13.5" customHeight="1" x14ac:dyDescent="0.2">
      <c r="A792" s="60">
        <f t="shared" si="198"/>
        <v>0.74652777777777746</v>
      </c>
      <c r="B792" s="54">
        <f>C792*PCUs!$B$2+D792*PCUs!$B$3+E792*PCUs!$B$4+F792*PCUs!$B$5</f>
        <v>0</v>
      </c>
      <c r="F792" s="69"/>
      <c r="G792" s="63">
        <f t="shared" si="175"/>
        <v>0</v>
      </c>
      <c r="H792" s="60">
        <f t="shared" si="199"/>
        <v>0.74652777777777746</v>
      </c>
      <c r="I792" s="54">
        <f>J792*PCUs!$B$2+K792*PCUs!$B$3+L792*PCUs!$B$4+M792*PCUs!$B$5</f>
        <v>0</v>
      </c>
      <c r="M792" s="69"/>
      <c r="N792" s="75">
        <f t="shared" si="176"/>
        <v>0</v>
      </c>
      <c r="O792" s="60">
        <f t="shared" si="200"/>
        <v>0.74652777777777746</v>
      </c>
      <c r="P792" s="54">
        <f>Q792*PCUs!$B$2+R792*PCUs!$B$3+S792*PCUs!$B$4+T792*PCUs!$B$5</f>
        <v>0</v>
      </c>
      <c r="T792" s="69"/>
      <c r="U792" s="75">
        <f t="shared" si="174"/>
        <v>0</v>
      </c>
    </row>
    <row r="793" spans="1:21" ht="13.5" customHeight="1" x14ac:dyDescent="0.2">
      <c r="A793" s="60">
        <f t="shared" si="198"/>
        <v>0.74652777777777746</v>
      </c>
      <c r="B793" s="54">
        <f>C793*PCUs!$B$2+D793*PCUs!$B$3+E793*PCUs!$B$4+F793*PCUs!$B$5</f>
        <v>0</v>
      </c>
      <c r="F793" s="69"/>
      <c r="G793" s="63">
        <f t="shared" si="175"/>
        <v>0</v>
      </c>
      <c r="H793" s="60">
        <f t="shared" si="199"/>
        <v>0.74652777777777746</v>
      </c>
      <c r="I793" s="54">
        <f>J793*PCUs!$B$2+K793*PCUs!$B$3+L793*PCUs!$B$4+M793*PCUs!$B$5</f>
        <v>0</v>
      </c>
      <c r="M793" s="69"/>
      <c r="N793" s="75">
        <f t="shared" si="176"/>
        <v>0</v>
      </c>
      <c r="O793" s="60">
        <f t="shared" si="200"/>
        <v>0.74652777777777746</v>
      </c>
      <c r="P793" s="54">
        <f>Q793*PCUs!$B$2+R793*PCUs!$B$3+S793*PCUs!$B$4+T793*PCUs!$B$5</f>
        <v>0</v>
      </c>
      <c r="T793" s="69"/>
      <c r="U793" s="75">
        <f t="shared" si="174"/>
        <v>0</v>
      </c>
    </row>
    <row r="794" spans="1:21" ht="13.5" customHeight="1" x14ac:dyDescent="0.2">
      <c r="A794" s="60">
        <f t="shared" si="198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75"/>
        <v>0</v>
      </c>
      <c r="H794" s="60">
        <f t="shared" si="199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76"/>
        <v>0</v>
      </c>
      <c r="O794" s="60">
        <f t="shared" si="200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74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4.3</v>
      </c>
      <c r="C795" s="24">
        <f>VLOOKUP(B795,B783:F794,2,FALSE)</f>
        <v>2</v>
      </c>
      <c r="D795" s="24">
        <f>VLOOKUP(B795,B783:F794,3,FALSE)</f>
        <v>0</v>
      </c>
      <c r="E795" s="24">
        <f>VLOOKUP(B795,B783:F794,4,FALSE)</f>
        <v>1</v>
      </c>
      <c r="F795" s="69">
        <f>VLOOKUP(B795,B783:F794,5,FALSE)</f>
        <v>0</v>
      </c>
      <c r="G795" s="63">
        <f t="shared" si="175"/>
        <v>24.724999999999998</v>
      </c>
      <c r="H795" s="70">
        <f>H794</f>
        <v>0.74652777777777746</v>
      </c>
      <c r="I795" s="54">
        <f>MAX(I783:I794)</f>
        <v>3</v>
      </c>
      <c r="J795" s="24">
        <f>VLOOKUP(I795,I783:M794,2,FALSE)</f>
        <v>3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76"/>
        <v>17.25</v>
      </c>
      <c r="O795" s="70">
        <f>O794</f>
        <v>0.74652777777777746</v>
      </c>
      <c r="P795" s="54">
        <f>MAX(P783:P794)</f>
        <v>8</v>
      </c>
      <c r="Q795" s="24">
        <f>VLOOKUP(P795,P783:T794,2,FALSE)</f>
        <v>8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74"/>
        <v>46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5</v>
      </c>
      <c r="C796" s="57">
        <v>5</v>
      </c>
      <c r="D796" s="57">
        <v>0</v>
      </c>
      <c r="E796" s="57">
        <v>0</v>
      </c>
      <c r="F796" s="58">
        <v>0</v>
      </c>
      <c r="G796" s="59">
        <f t="shared" si="175"/>
        <v>28.75</v>
      </c>
      <c r="H796" s="55">
        <v>0.75</v>
      </c>
      <c r="I796" s="56">
        <f>J796*PCUs!$B$2+K796*PCUs!$B$3+L796*PCUs!$B$4+M796*PCUs!$B$5</f>
        <v>0</v>
      </c>
      <c r="J796" s="57">
        <v>0</v>
      </c>
      <c r="K796" s="57">
        <v>0</v>
      </c>
      <c r="L796" s="57">
        <v>0</v>
      </c>
      <c r="M796" s="58">
        <v>0</v>
      </c>
      <c r="N796" s="35">
        <f t="shared" si="176"/>
        <v>0</v>
      </c>
      <c r="O796" s="55">
        <v>0.75</v>
      </c>
      <c r="P796" s="56">
        <f>Q796*PCUs!$B$2+R796*PCUs!$B$3+S796*PCUs!$B$4+T796*PCUs!$B$5</f>
        <v>5</v>
      </c>
      <c r="Q796" s="57">
        <v>5</v>
      </c>
      <c r="R796" s="57">
        <v>0</v>
      </c>
      <c r="S796" s="57">
        <v>0</v>
      </c>
      <c r="T796" s="58">
        <v>0</v>
      </c>
      <c r="U796" s="35">
        <f t="shared" si="174"/>
        <v>28.75</v>
      </c>
    </row>
    <row r="797" spans="1:21" ht="13.5" customHeight="1" x14ac:dyDescent="0.2">
      <c r="A797" s="60">
        <f t="shared" ref="A797:A807" si="201">A796</f>
        <v>0.74999999999999967</v>
      </c>
      <c r="B797" s="54">
        <f>C797*PCUs!$B$2+D797*PCUs!$B$3+E797*PCUs!$B$4+F797*PCUs!$B$5</f>
        <v>9</v>
      </c>
      <c r="C797" s="61">
        <v>9</v>
      </c>
      <c r="D797" s="61">
        <v>0</v>
      </c>
      <c r="E797" s="61">
        <v>0</v>
      </c>
      <c r="F797" s="62">
        <v>0</v>
      </c>
      <c r="G797" s="63">
        <f t="shared" si="175"/>
        <v>51.75</v>
      </c>
      <c r="H797" s="60">
        <f t="shared" ref="H797:H807" si="202">H796</f>
        <v>0.75</v>
      </c>
      <c r="I797" s="54">
        <f>J797*PCUs!$B$2+K797*PCUs!$B$3+L797*PCUs!$B$4+M797*PCUs!$B$5</f>
        <v>3</v>
      </c>
      <c r="J797" s="61">
        <v>3</v>
      </c>
      <c r="K797" s="61">
        <v>0</v>
      </c>
      <c r="L797" s="61">
        <v>0</v>
      </c>
      <c r="M797" s="62">
        <v>0</v>
      </c>
      <c r="N797" s="75">
        <f t="shared" si="176"/>
        <v>17.25</v>
      </c>
      <c r="O797" s="60">
        <f t="shared" ref="O797:O807" si="203">O796</f>
        <v>0.75</v>
      </c>
      <c r="P797" s="54">
        <f>Q797*PCUs!$B$2+R797*PCUs!$B$3+S797*PCUs!$B$4+T797*PCUs!$B$5</f>
        <v>3</v>
      </c>
      <c r="Q797" s="61">
        <v>3</v>
      </c>
      <c r="R797" s="61">
        <v>0</v>
      </c>
      <c r="S797" s="61">
        <v>0</v>
      </c>
      <c r="T797" s="62">
        <v>0</v>
      </c>
      <c r="U797" s="75">
        <f t="shared" si="174"/>
        <v>17.25</v>
      </c>
    </row>
    <row r="798" spans="1:21" ht="13.5" customHeight="1" x14ac:dyDescent="0.2">
      <c r="A798" s="60">
        <f t="shared" si="201"/>
        <v>0.74999999999999967</v>
      </c>
      <c r="B798" s="54">
        <f>C798*PCUs!$B$2+D798*PCUs!$B$3+E798*PCUs!$B$4+F798*PCUs!$B$5</f>
        <v>6</v>
      </c>
      <c r="C798" s="61">
        <v>6</v>
      </c>
      <c r="D798" s="61">
        <v>0</v>
      </c>
      <c r="E798" s="61">
        <v>0</v>
      </c>
      <c r="F798" s="62">
        <v>0</v>
      </c>
      <c r="G798" s="63">
        <f t="shared" si="175"/>
        <v>34.5</v>
      </c>
      <c r="H798" s="60">
        <f t="shared" si="202"/>
        <v>0.75</v>
      </c>
      <c r="I798" s="54">
        <f>J798*PCUs!$B$2+K798*PCUs!$B$3+L798*PCUs!$B$4+M798*PCUs!$B$5</f>
        <v>1</v>
      </c>
      <c r="J798" s="61">
        <v>1</v>
      </c>
      <c r="K798" s="61">
        <v>0</v>
      </c>
      <c r="L798" s="61">
        <v>0</v>
      </c>
      <c r="M798" s="62">
        <v>0</v>
      </c>
      <c r="N798" s="75">
        <f t="shared" si="176"/>
        <v>5.75</v>
      </c>
      <c r="O798" s="60">
        <f t="shared" si="203"/>
        <v>0.75</v>
      </c>
      <c r="P798" s="54">
        <f>Q798*PCUs!$B$2+R798*PCUs!$B$3+S798*PCUs!$B$4+T798*PCUs!$B$5</f>
        <v>5</v>
      </c>
      <c r="Q798" s="61">
        <v>5</v>
      </c>
      <c r="R798" s="61">
        <v>0</v>
      </c>
      <c r="S798" s="61">
        <v>0</v>
      </c>
      <c r="T798" s="62">
        <v>0</v>
      </c>
      <c r="U798" s="75">
        <f t="shared" si="174"/>
        <v>28.75</v>
      </c>
    </row>
    <row r="799" spans="1:21" ht="13.5" customHeight="1" x14ac:dyDescent="0.2">
      <c r="A799" s="60">
        <f t="shared" si="201"/>
        <v>0.74999999999999967</v>
      </c>
      <c r="B799" s="54">
        <f>C799*PCUs!$B$2+D799*PCUs!$B$3+E799*PCUs!$B$4+F799*PCUs!$B$5</f>
        <v>0</v>
      </c>
      <c r="C799" s="61">
        <v>0</v>
      </c>
      <c r="D799" s="61">
        <v>0</v>
      </c>
      <c r="E799" s="61">
        <v>0</v>
      </c>
      <c r="F799" s="62">
        <v>0</v>
      </c>
      <c r="G799" s="63">
        <f t="shared" si="175"/>
        <v>0</v>
      </c>
      <c r="H799" s="60">
        <f t="shared" si="202"/>
        <v>0.75</v>
      </c>
      <c r="I799" s="54">
        <f>J799*PCUs!$B$2+K799*PCUs!$B$3+L799*PCUs!$B$4+M799*PCUs!$B$5</f>
        <v>1</v>
      </c>
      <c r="J799" s="61">
        <v>1</v>
      </c>
      <c r="K799" s="61">
        <v>0</v>
      </c>
      <c r="L799" s="61">
        <v>0</v>
      </c>
      <c r="M799" s="62">
        <v>0</v>
      </c>
      <c r="N799" s="75">
        <f t="shared" si="176"/>
        <v>5.75</v>
      </c>
      <c r="O799" s="60">
        <f t="shared" si="203"/>
        <v>0.75</v>
      </c>
      <c r="P799" s="54">
        <f>Q799*PCUs!$B$2+R799*PCUs!$B$3+S799*PCUs!$B$4+T799*PCUs!$B$5</f>
        <v>10</v>
      </c>
      <c r="Q799" s="61">
        <v>10</v>
      </c>
      <c r="R799" s="61">
        <v>0</v>
      </c>
      <c r="S799" s="61">
        <v>0</v>
      </c>
      <c r="T799" s="62">
        <v>0</v>
      </c>
      <c r="U799" s="75">
        <f t="shared" si="174"/>
        <v>57.5</v>
      </c>
    </row>
    <row r="800" spans="1:21" ht="13.5" customHeight="1" x14ac:dyDescent="0.2">
      <c r="A800" s="60">
        <f t="shared" si="201"/>
        <v>0.74999999999999967</v>
      </c>
      <c r="B800" s="54">
        <f>C800*PCUs!$B$2+D800*PCUs!$B$3+E800*PCUs!$B$4+F800*PCUs!$B$5</f>
        <v>0</v>
      </c>
      <c r="C800" s="61"/>
      <c r="D800" s="61"/>
      <c r="E800" s="61"/>
      <c r="F800" s="62"/>
      <c r="G800" s="63">
        <f t="shared" si="175"/>
        <v>0</v>
      </c>
      <c r="H800" s="60">
        <f t="shared" si="202"/>
        <v>0.75</v>
      </c>
      <c r="I800" s="54">
        <f>J800*PCUs!$B$2+K800*PCUs!$B$3+L800*PCUs!$B$4+M800*PCUs!$B$5</f>
        <v>0</v>
      </c>
      <c r="J800" s="61"/>
      <c r="K800" s="61"/>
      <c r="L800" s="61"/>
      <c r="M800" s="62"/>
      <c r="N800" s="75">
        <f t="shared" si="176"/>
        <v>0</v>
      </c>
      <c r="O800" s="60">
        <f t="shared" si="203"/>
        <v>0.75</v>
      </c>
      <c r="P800" s="54">
        <f>Q800*PCUs!$B$2+R800*PCUs!$B$3+S800*PCUs!$B$4+T800*PCUs!$B$5</f>
        <v>0</v>
      </c>
      <c r="Q800" s="61"/>
      <c r="R800" s="61"/>
      <c r="S800" s="61"/>
      <c r="T800" s="62"/>
      <c r="U800" s="75">
        <f t="shared" si="174"/>
        <v>0</v>
      </c>
    </row>
    <row r="801" spans="1:21" ht="13.5" customHeight="1" x14ac:dyDescent="0.2">
      <c r="A801" s="60">
        <f t="shared" si="201"/>
        <v>0.74999999999999967</v>
      </c>
      <c r="B801" s="54">
        <f>C801*PCUs!$B$2+D801*PCUs!$B$3+E801*PCUs!$B$4+F801*PCUs!$B$5</f>
        <v>0</v>
      </c>
      <c r="C801" s="61"/>
      <c r="D801" s="61"/>
      <c r="E801" s="61"/>
      <c r="F801" s="62"/>
      <c r="G801" s="63">
        <f t="shared" si="175"/>
        <v>0</v>
      </c>
      <c r="H801" s="60">
        <f t="shared" si="202"/>
        <v>0.75</v>
      </c>
      <c r="I801" s="54">
        <f>J801*PCUs!$B$2+K801*PCUs!$B$3+L801*PCUs!$B$4+M801*PCUs!$B$5</f>
        <v>0</v>
      </c>
      <c r="J801" s="61"/>
      <c r="K801" s="61"/>
      <c r="L801" s="61"/>
      <c r="M801" s="62"/>
      <c r="N801" s="75">
        <f t="shared" si="176"/>
        <v>0</v>
      </c>
      <c r="O801" s="60">
        <f t="shared" si="203"/>
        <v>0.75</v>
      </c>
      <c r="P801" s="54">
        <f>Q801*PCUs!$B$2+R801*PCUs!$B$3+S801*PCUs!$B$4+T801*PCUs!$B$5</f>
        <v>0</v>
      </c>
      <c r="Q801" s="61"/>
      <c r="R801" s="61"/>
      <c r="S801" s="61"/>
      <c r="T801" s="62"/>
      <c r="U801" s="75">
        <f t="shared" si="174"/>
        <v>0</v>
      </c>
    </row>
    <row r="802" spans="1:21" ht="13.5" customHeight="1" x14ac:dyDescent="0.2">
      <c r="A802" s="60">
        <f t="shared" si="201"/>
        <v>0.74999999999999967</v>
      </c>
      <c r="B802" s="54">
        <f>C802*PCUs!$B$2+D802*PCUs!$B$3+E802*PCUs!$B$4+F802*PCUs!$B$5</f>
        <v>0</v>
      </c>
      <c r="C802" s="61"/>
      <c r="D802" s="61"/>
      <c r="E802" s="61"/>
      <c r="F802" s="62"/>
      <c r="G802" s="63">
        <f t="shared" si="175"/>
        <v>0</v>
      </c>
      <c r="H802" s="60">
        <f t="shared" si="202"/>
        <v>0.75</v>
      </c>
      <c r="I802" s="54">
        <f>J802*PCUs!$B$2+K802*PCUs!$B$3+L802*PCUs!$B$4+M802*PCUs!$B$5</f>
        <v>0</v>
      </c>
      <c r="J802" s="61"/>
      <c r="K802" s="61"/>
      <c r="L802" s="61"/>
      <c r="M802" s="62"/>
      <c r="N802" s="75">
        <f t="shared" si="176"/>
        <v>0</v>
      </c>
      <c r="O802" s="60">
        <f t="shared" si="203"/>
        <v>0.75</v>
      </c>
      <c r="P802" s="54">
        <f>Q802*PCUs!$B$2+R802*PCUs!$B$3+S802*PCUs!$B$4+T802*PCUs!$B$5</f>
        <v>0</v>
      </c>
      <c r="Q802" s="61"/>
      <c r="R802" s="61"/>
      <c r="S802" s="61"/>
      <c r="T802" s="62"/>
      <c r="U802" s="75">
        <f t="shared" si="174"/>
        <v>0</v>
      </c>
    </row>
    <row r="803" spans="1:21" ht="13.5" customHeight="1" x14ac:dyDescent="0.2">
      <c r="A803" s="60">
        <f t="shared" si="201"/>
        <v>0.74999999999999967</v>
      </c>
      <c r="B803" s="54">
        <f>C803*PCUs!$B$2+D803*PCUs!$B$3+E803*PCUs!$B$4+F803*PCUs!$B$5</f>
        <v>0</v>
      </c>
      <c r="C803" s="61"/>
      <c r="D803" s="61"/>
      <c r="E803" s="61"/>
      <c r="F803" s="62"/>
      <c r="G803" s="63">
        <f t="shared" ref="G803:G934" si="204">B803*5.75</f>
        <v>0</v>
      </c>
      <c r="H803" s="60">
        <f t="shared" si="202"/>
        <v>0.75</v>
      </c>
      <c r="I803" s="54">
        <f>J803*PCUs!$B$2+K803*PCUs!$B$3+L803*PCUs!$B$4+M803*PCUs!$B$5</f>
        <v>0</v>
      </c>
      <c r="J803" s="61"/>
      <c r="K803" s="61"/>
      <c r="L803" s="61"/>
      <c r="M803" s="62"/>
      <c r="N803" s="75">
        <f t="shared" ref="N803:N934" si="205">I803*5.75</f>
        <v>0</v>
      </c>
      <c r="O803" s="60">
        <f t="shared" si="203"/>
        <v>0.75</v>
      </c>
      <c r="P803" s="54">
        <f>Q803*PCUs!$B$2+R803*PCUs!$B$3+S803*PCUs!$B$4+T803*PCUs!$B$5</f>
        <v>0</v>
      </c>
      <c r="Q803" s="61"/>
      <c r="R803" s="61"/>
      <c r="S803" s="61"/>
      <c r="T803" s="62"/>
      <c r="U803" s="75">
        <f t="shared" si="174"/>
        <v>0</v>
      </c>
    </row>
    <row r="804" spans="1:21" ht="13.5" customHeight="1" x14ac:dyDescent="0.2">
      <c r="A804" s="60">
        <f t="shared" si="201"/>
        <v>0.74999999999999967</v>
      </c>
      <c r="B804" s="54">
        <f>C804*PCUs!$B$2+D804*PCUs!$B$3+E804*PCUs!$B$4+F804*PCUs!$B$5</f>
        <v>0</v>
      </c>
      <c r="C804" s="61"/>
      <c r="D804" s="61"/>
      <c r="E804" s="61"/>
      <c r="F804" s="62"/>
      <c r="G804" s="63">
        <f t="shared" si="204"/>
        <v>0</v>
      </c>
      <c r="H804" s="60">
        <f t="shared" si="202"/>
        <v>0.75</v>
      </c>
      <c r="I804" s="54">
        <f>J804*PCUs!$B$2+K804*PCUs!$B$3+L804*PCUs!$B$4+M804*PCUs!$B$5</f>
        <v>0</v>
      </c>
      <c r="J804" s="61"/>
      <c r="K804" s="61"/>
      <c r="L804" s="61"/>
      <c r="M804" s="62"/>
      <c r="N804" s="75">
        <f t="shared" si="205"/>
        <v>0</v>
      </c>
      <c r="O804" s="60">
        <f t="shared" si="203"/>
        <v>0.75</v>
      </c>
      <c r="P804" s="54">
        <f>Q804*PCUs!$B$2+R804*PCUs!$B$3+S804*PCUs!$B$4+T804*PCUs!$B$5</f>
        <v>0</v>
      </c>
      <c r="Q804" s="61"/>
      <c r="R804" s="61"/>
      <c r="S804" s="61"/>
      <c r="T804" s="62"/>
      <c r="U804" s="75">
        <f t="shared" si="174"/>
        <v>0</v>
      </c>
    </row>
    <row r="805" spans="1:21" ht="13.5" customHeight="1" x14ac:dyDescent="0.2">
      <c r="A805" s="60">
        <f t="shared" si="201"/>
        <v>0.74999999999999967</v>
      </c>
      <c r="B805" s="54">
        <f>C805*PCUs!$B$2+D805*PCUs!$B$3+E805*PCUs!$B$4+F805*PCUs!$B$5</f>
        <v>0</v>
      </c>
      <c r="C805" s="61"/>
      <c r="D805" s="61"/>
      <c r="E805" s="61"/>
      <c r="F805" s="62"/>
      <c r="G805" s="63">
        <f t="shared" si="204"/>
        <v>0</v>
      </c>
      <c r="H805" s="60">
        <f t="shared" si="202"/>
        <v>0.75</v>
      </c>
      <c r="I805" s="54">
        <f>J805*PCUs!$B$2+K805*PCUs!$B$3+L805*PCUs!$B$4+M805*PCUs!$B$5</f>
        <v>0</v>
      </c>
      <c r="J805" s="61"/>
      <c r="K805" s="61"/>
      <c r="L805" s="61"/>
      <c r="M805" s="62"/>
      <c r="N805" s="75">
        <f t="shared" si="205"/>
        <v>0</v>
      </c>
      <c r="O805" s="60">
        <f t="shared" si="203"/>
        <v>0.75</v>
      </c>
      <c r="P805" s="54">
        <f>Q805*PCUs!$B$2+R805*PCUs!$B$3+S805*PCUs!$B$4+T805*PCUs!$B$5</f>
        <v>0</v>
      </c>
      <c r="Q805" s="61"/>
      <c r="R805" s="61"/>
      <c r="S805" s="61"/>
      <c r="T805" s="62"/>
      <c r="U805" s="75">
        <f t="shared" si="174"/>
        <v>0</v>
      </c>
    </row>
    <row r="806" spans="1:21" ht="13.5" customHeight="1" x14ac:dyDescent="0.2">
      <c r="A806" s="60">
        <f t="shared" si="201"/>
        <v>0.74999999999999967</v>
      </c>
      <c r="B806" s="54">
        <f>C806*PCUs!$B$2+D806*PCUs!$B$3+E806*PCUs!$B$4+F806*PCUs!$B$5</f>
        <v>0</v>
      </c>
      <c r="C806" s="61"/>
      <c r="D806" s="61"/>
      <c r="E806" s="61"/>
      <c r="F806" s="62"/>
      <c r="G806" s="63">
        <f t="shared" si="204"/>
        <v>0</v>
      </c>
      <c r="H806" s="60">
        <f t="shared" si="202"/>
        <v>0.75</v>
      </c>
      <c r="I806" s="54">
        <f>J806*PCUs!$B$2+K806*PCUs!$B$3+L806*PCUs!$B$4+M806*PCUs!$B$5</f>
        <v>0</v>
      </c>
      <c r="J806" s="61"/>
      <c r="K806" s="61"/>
      <c r="L806" s="61"/>
      <c r="M806" s="62"/>
      <c r="N806" s="75">
        <f t="shared" si="205"/>
        <v>0</v>
      </c>
      <c r="O806" s="60">
        <f t="shared" si="203"/>
        <v>0.75</v>
      </c>
      <c r="P806" s="54">
        <f>Q806*PCUs!$B$2+R806*PCUs!$B$3+S806*PCUs!$B$4+T806*PCUs!$B$5</f>
        <v>0</v>
      </c>
      <c r="Q806" s="61"/>
      <c r="R806" s="61"/>
      <c r="S806" s="61"/>
      <c r="T806" s="62"/>
      <c r="U806" s="75">
        <f t="shared" si="174"/>
        <v>0</v>
      </c>
    </row>
    <row r="807" spans="1:21" ht="13.5" customHeight="1" x14ac:dyDescent="0.2">
      <c r="A807" s="60">
        <f t="shared" si="201"/>
        <v>0.74999999999999967</v>
      </c>
      <c r="B807" s="65">
        <f>C807*PCUs!$B$2+D807*PCUs!$B$3+E807*PCUs!$B$4+F807*PCUs!$B$5</f>
        <v>0</v>
      </c>
      <c r="C807" s="66"/>
      <c r="D807" s="66"/>
      <c r="E807" s="66"/>
      <c r="F807" s="67"/>
      <c r="G807" s="68">
        <f t="shared" si="204"/>
        <v>0</v>
      </c>
      <c r="H807" s="60">
        <f t="shared" si="202"/>
        <v>0.75</v>
      </c>
      <c r="I807" s="65">
        <f>J807*PCUs!$B$2+K807*PCUs!$B$3+L807*PCUs!$B$4+M807*PCUs!$B$5</f>
        <v>0</v>
      </c>
      <c r="J807" s="66"/>
      <c r="K807" s="66"/>
      <c r="L807" s="66"/>
      <c r="M807" s="67"/>
      <c r="N807" s="76">
        <f t="shared" si="205"/>
        <v>0</v>
      </c>
      <c r="O807" s="60">
        <f t="shared" si="203"/>
        <v>0.75</v>
      </c>
      <c r="P807" s="65">
        <f>Q807*PCUs!$B$2+R807*PCUs!$B$3+S807*PCUs!$B$4+T807*PCUs!$B$5</f>
        <v>0</v>
      </c>
      <c r="Q807" s="66"/>
      <c r="R807" s="66"/>
      <c r="S807" s="66"/>
      <c r="T807" s="67"/>
      <c r="U807" s="76">
        <f t="shared" si="174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9</v>
      </c>
      <c r="C808" s="24">
        <f>VLOOKUP(B808,B796:F807,2,FALSE)</f>
        <v>9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204"/>
        <v>51.75</v>
      </c>
      <c r="H808" s="70">
        <f>H807</f>
        <v>0.75</v>
      </c>
      <c r="I808" s="54">
        <f>MAX(I796:I807)</f>
        <v>3</v>
      </c>
      <c r="J808" s="24">
        <f>VLOOKUP(I808,I796:M807,2,FALSE)</f>
        <v>3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si="205"/>
        <v>17.25</v>
      </c>
      <c r="O808" s="70">
        <f>O807</f>
        <v>0.75</v>
      </c>
      <c r="P808" s="54">
        <f>MAX(P796:P807)</f>
        <v>10</v>
      </c>
      <c r="Q808" s="24">
        <f>VLOOKUP(P808,P796:T807,2,FALSE)</f>
        <v>10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74"/>
        <v>57.5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3</v>
      </c>
      <c r="C809" s="57">
        <v>3</v>
      </c>
      <c r="D809" s="57">
        <v>0</v>
      </c>
      <c r="E809" s="57">
        <v>0</v>
      </c>
      <c r="F809" s="58">
        <v>0</v>
      </c>
      <c r="G809" s="59">
        <f t="shared" si="204"/>
        <v>17.25</v>
      </c>
      <c r="H809" s="55">
        <f>H807+"00:05"</f>
        <v>0.75347222222222221</v>
      </c>
      <c r="I809" s="56">
        <f>J809*PCUs!$B$2+K809*PCUs!$B$3+L809*PCUs!$B$4+M809*PCUs!$B$5</f>
        <v>2</v>
      </c>
      <c r="J809" s="57">
        <v>2</v>
      </c>
      <c r="K809" s="57">
        <v>0</v>
      </c>
      <c r="L809" s="57">
        <v>0</v>
      </c>
      <c r="M809" s="58">
        <v>0</v>
      </c>
      <c r="N809" s="35">
        <f t="shared" si="205"/>
        <v>11.5</v>
      </c>
      <c r="O809" s="55">
        <f>O807+"00:05"</f>
        <v>0.75347222222222221</v>
      </c>
      <c r="P809" s="56">
        <f>Q809*PCUs!$B$2+R809*PCUs!$B$3+S809*PCUs!$B$4+T809*PCUs!$B$5</f>
        <v>6.5</v>
      </c>
      <c r="Q809" s="57">
        <v>5</v>
      </c>
      <c r="R809" s="57">
        <v>1</v>
      </c>
      <c r="S809" s="57">
        <v>0</v>
      </c>
      <c r="T809" s="58">
        <v>0</v>
      </c>
      <c r="U809" s="35">
        <f t="shared" si="174"/>
        <v>37.375</v>
      </c>
    </row>
    <row r="810" spans="1:21" ht="13.5" customHeight="1" x14ac:dyDescent="0.2">
      <c r="A810" s="60">
        <f t="shared" ref="A810:A820" si="206">A809</f>
        <v>0.75347222222222188</v>
      </c>
      <c r="B810" s="54">
        <f>C810*PCUs!$B$2+D810*PCUs!$B$3+E810*PCUs!$B$4+F810*PCUs!$B$5</f>
        <v>2</v>
      </c>
      <c r="C810" s="61">
        <v>2</v>
      </c>
      <c r="D810" s="61">
        <v>0</v>
      </c>
      <c r="E810" s="61">
        <v>0</v>
      </c>
      <c r="F810" s="62">
        <v>0</v>
      </c>
      <c r="G810" s="63">
        <f t="shared" si="204"/>
        <v>11.5</v>
      </c>
      <c r="H810" s="60">
        <f t="shared" ref="H810:H820" si="207">H809</f>
        <v>0.75347222222222221</v>
      </c>
      <c r="I810" s="54">
        <f>J810*PCUs!$B$2+K810*PCUs!$B$3+L810*PCUs!$B$4+M810*PCUs!$B$5</f>
        <v>0</v>
      </c>
      <c r="J810" s="61">
        <v>0</v>
      </c>
      <c r="K810" s="61">
        <v>0</v>
      </c>
      <c r="L810" s="61">
        <v>0</v>
      </c>
      <c r="M810" s="62">
        <v>0</v>
      </c>
      <c r="N810" s="75">
        <f t="shared" si="205"/>
        <v>0</v>
      </c>
      <c r="O810" s="60">
        <f t="shared" ref="O810:O820" si="208">O809</f>
        <v>0.75347222222222221</v>
      </c>
      <c r="P810" s="54">
        <f>Q810*PCUs!$B$2+R810*PCUs!$B$3+S810*PCUs!$B$4+T810*PCUs!$B$5</f>
        <v>5</v>
      </c>
      <c r="Q810" s="61">
        <v>5</v>
      </c>
      <c r="R810" s="61">
        <v>0</v>
      </c>
      <c r="S810" s="61">
        <v>0</v>
      </c>
      <c r="T810" s="62">
        <v>0</v>
      </c>
      <c r="U810" s="75">
        <f t="shared" si="174"/>
        <v>28.75</v>
      </c>
    </row>
    <row r="811" spans="1:21" ht="13.5" customHeight="1" x14ac:dyDescent="0.2">
      <c r="A811" s="60">
        <f t="shared" si="206"/>
        <v>0.75347222222222188</v>
      </c>
      <c r="B811" s="54">
        <f>C811*PCUs!$B$2+D811*PCUs!$B$3+E811*PCUs!$B$4+F811*PCUs!$B$5</f>
        <v>3</v>
      </c>
      <c r="C811" s="61">
        <v>3</v>
      </c>
      <c r="D811" s="61">
        <v>0</v>
      </c>
      <c r="E811" s="61">
        <v>0</v>
      </c>
      <c r="F811" s="62">
        <v>0</v>
      </c>
      <c r="G811" s="63">
        <f t="shared" si="204"/>
        <v>17.25</v>
      </c>
      <c r="H811" s="60">
        <f t="shared" si="207"/>
        <v>0.75347222222222221</v>
      </c>
      <c r="I811" s="54">
        <f>J811*PCUs!$B$2+K811*PCUs!$B$3+L811*PCUs!$B$4+M811*PCUs!$B$5</f>
        <v>1</v>
      </c>
      <c r="J811" s="61">
        <v>1</v>
      </c>
      <c r="K811" s="61">
        <v>0</v>
      </c>
      <c r="L811" s="61">
        <v>0</v>
      </c>
      <c r="M811" s="62">
        <v>0</v>
      </c>
      <c r="N811" s="75">
        <f t="shared" si="205"/>
        <v>5.75</v>
      </c>
      <c r="O811" s="60">
        <f t="shared" si="208"/>
        <v>0.75347222222222221</v>
      </c>
      <c r="P811" s="54">
        <f>Q811*PCUs!$B$2+R811*PCUs!$B$3+S811*PCUs!$B$4+T811*PCUs!$B$5</f>
        <v>8</v>
      </c>
      <c r="Q811" s="61">
        <v>8</v>
      </c>
      <c r="R811" s="61">
        <v>0</v>
      </c>
      <c r="S811" s="61">
        <v>0</v>
      </c>
      <c r="T811" s="62">
        <v>0</v>
      </c>
      <c r="U811" s="75">
        <f t="shared" si="174"/>
        <v>46</v>
      </c>
    </row>
    <row r="812" spans="1:21" ht="13.5" customHeight="1" x14ac:dyDescent="0.2">
      <c r="A812" s="60">
        <f t="shared" si="206"/>
        <v>0.75347222222222188</v>
      </c>
      <c r="B812" s="54">
        <f>C812*PCUs!$B$2+D812*PCUs!$B$3+E812*PCUs!$B$4+F812*PCUs!$B$5</f>
        <v>4.5</v>
      </c>
      <c r="C812" s="61">
        <v>3</v>
      </c>
      <c r="D812" s="61">
        <v>1</v>
      </c>
      <c r="E812" s="61">
        <v>0</v>
      </c>
      <c r="F812" s="62">
        <v>0</v>
      </c>
      <c r="G812" s="63">
        <f t="shared" si="204"/>
        <v>25.875</v>
      </c>
      <c r="H812" s="60">
        <f t="shared" si="207"/>
        <v>0.75347222222222221</v>
      </c>
      <c r="I812" s="54">
        <f>J812*PCUs!$B$2+K812*PCUs!$B$3+L812*PCUs!$B$4+M812*PCUs!$B$5</f>
        <v>0</v>
      </c>
      <c r="J812" s="61">
        <v>0</v>
      </c>
      <c r="K812" s="61">
        <v>0</v>
      </c>
      <c r="L812" s="61">
        <v>0</v>
      </c>
      <c r="M812" s="62">
        <v>0</v>
      </c>
      <c r="N812" s="75">
        <f t="shared" si="205"/>
        <v>0</v>
      </c>
      <c r="O812" s="60">
        <f t="shared" si="208"/>
        <v>0.75347222222222221</v>
      </c>
      <c r="P812" s="54">
        <f>Q812*PCUs!$B$2+R812*PCUs!$B$3+S812*PCUs!$B$4+T812*PCUs!$B$5</f>
        <v>3</v>
      </c>
      <c r="Q812" s="61">
        <v>3</v>
      </c>
      <c r="R812" s="61">
        <v>0</v>
      </c>
      <c r="S812" s="61">
        <v>0</v>
      </c>
      <c r="T812" s="62">
        <v>0</v>
      </c>
      <c r="U812" s="75">
        <f t="shared" si="174"/>
        <v>17.25</v>
      </c>
    </row>
    <row r="813" spans="1:21" ht="13.5" customHeight="1" x14ac:dyDescent="0.2">
      <c r="A813" s="60">
        <f t="shared" si="206"/>
        <v>0.75347222222222188</v>
      </c>
      <c r="B813" s="54">
        <f>C813*PCUs!$B$2+D813*PCUs!$B$3+E813*PCUs!$B$4+F813*PCUs!$B$5</f>
        <v>7</v>
      </c>
      <c r="C813" s="61">
        <v>7</v>
      </c>
      <c r="D813" s="61">
        <v>0</v>
      </c>
      <c r="E813" s="61">
        <v>0</v>
      </c>
      <c r="F813" s="62">
        <v>0</v>
      </c>
      <c r="G813" s="63">
        <f t="shared" si="204"/>
        <v>40.25</v>
      </c>
      <c r="H813" s="60">
        <f t="shared" si="207"/>
        <v>0.75347222222222221</v>
      </c>
      <c r="I813" s="54">
        <f>J813*PCUs!$B$2+K813*PCUs!$B$3+L813*PCUs!$B$4+M813*PCUs!$B$5</f>
        <v>1</v>
      </c>
      <c r="J813" s="61">
        <v>1</v>
      </c>
      <c r="K813" s="61">
        <v>0</v>
      </c>
      <c r="L813" s="61">
        <v>0</v>
      </c>
      <c r="M813" s="62">
        <v>0</v>
      </c>
      <c r="N813" s="75">
        <f t="shared" si="205"/>
        <v>5.75</v>
      </c>
      <c r="O813" s="60">
        <f t="shared" si="208"/>
        <v>0.75347222222222221</v>
      </c>
      <c r="P813" s="54">
        <f>Q813*PCUs!$B$2+R813*PCUs!$B$3+S813*PCUs!$B$4+T813*PCUs!$B$5</f>
        <v>2</v>
      </c>
      <c r="Q813" s="61">
        <v>2</v>
      </c>
      <c r="R813" s="61">
        <v>0</v>
      </c>
      <c r="S813" s="61">
        <v>0</v>
      </c>
      <c r="T813" s="62">
        <v>0</v>
      </c>
      <c r="U813" s="75">
        <f t="shared" si="174"/>
        <v>11.5</v>
      </c>
    </row>
    <row r="814" spans="1:21" ht="13.5" customHeight="1" x14ac:dyDescent="0.2">
      <c r="A814" s="60">
        <f t="shared" si="206"/>
        <v>0.75347222222222188</v>
      </c>
      <c r="B814" s="54">
        <f>C814*PCUs!$B$2+D814*PCUs!$B$3+E814*PCUs!$B$4+F814*PCUs!$B$5</f>
        <v>0</v>
      </c>
      <c r="C814" s="61"/>
      <c r="D814" s="61"/>
      <c r="E814" s="61"/>
      <c r="F814" s="62"/>
      <c r="G814" s="63">
        <f t="shared" si="204"/>
        <v>0</v>
      </c>
      <c r="H814" s="60">
        <f t="shared" si="207"/>
        <v>0.75347222222222221</v>
      </c>
      <c r="I814" s="54">
        <f>J814*PCUs!$B$2+K814*PCUs!$B$3+L814*PCUs!$B$4+M814*PCUs!$B$5</f>
        <v>0</v>
      </c>
      <c r="J814" s="61"/>
      <c r="K814" s="61"/>
      <c r="L814" s="61"/>
      <c r="M814" s="62"/>
      <c r="N814" s="75">
        <f t="shared" si="205"/>
        <v>0</v>
      </c>
      <c r="O814" s="60">
        <f t="shared" si="208"/>
        <v>0.75347222222222221</v>
      </c>
      <c r="P814" s="54">
        <f>Q814*PCUs!$B$2+R814*PCUs!$B$3+S814*PCUs!$B$4+T814*PCUs!$B$5</f>
        <v>0</v>
      </c>
      <c r="Q814" s="61"/>
      <c r="R814" s="61"/>
      <c r="S814" s="61"/>
      <c r="T814" s="62"/>
      <c r="U814" s="75">
        <f t="shared" si="174"/>
        <v>0</v>
      </c>
    </row>
    <row r="815" spans="1:21" ht="13.5" customHeight="1" x14ac:dyDescent="0.2">
      <c r="A815" s="60">
        <f t="shared" si="206"/>
        <v>0.75347222222222188</v>
      </c>
      <c r="B815" s="54">
        <f>C815*PCUs!$B$2+D815*PCUs!$B$3+E815*PCUs!$B$4+F815*PCUs!$B$5</f>
        <v>0</v>
      </c>
      <c r="C815" s="61"/>
      <c r="D815" s="61"/>
      <c r="E815" s="61"/>
      <c r="F815" s="62"/>
      <c r="G815" s="63">
        <f t="shared" si="204"/>
        <v>0</v>
      </c>
      <c r="H815" s="60">
        <f t="shared" si="207"/>
        <v>0.75347222222222221</v>
      </c>
      <c r="I815" s="54">
        <f>J815*PCUs!$B$2+K815*PCUs!$B$3+L815*PCUs!$B$4+M815*PCUs!$B$5</f>
        <v>0</v>
      </c>
      <c r="J815" s="61"/>
      <c r="K815" s="61"/>
      <c r="L815" s="61"/>
      <c r="M815" s="62"/>
      <c r="N815" s="75">
        <f t="shared" si="205"/>
        <v>0</v>
      </c>
      <c r="O815" s="60">
        <f t="shared" si="208"/>
        <v>0.75347222222222221</v>
      </c>
      <c r="P815" s="54">
        <f>Q815*PCUs!$B$2+R815*PCUs!$B$3+S815*PCUs!$B$4+T815*PCUs!$B$5</f>
        <v>0</v>
      </c>
      <c r="Q815" s="61"/>
      <c r="R815" s="61"/>
      <c r="S815" s="61"/>
      <c r="T815" s="62"/>
      <c r="U815" s="75">
        <f t="shared" si="174"/>
        <v>0</v>
      </c>
    </row>
    <row r="816" spans="1:21" ht="13.5" customHeight="1" x14ac:dyDescent="0.2">
      <c r="A816" s="60">
        <f t="shared" si="206"/>
        <v>0.75347222222222188</v>
      </c>
      <c r="B816" s="54">
        <f>C816*PCUs!$B$2+D816*PCUs!$B$3+E816*PCUs!$B$4+F816*PCUs!$B$5</f>
        <v>0</v>
      </c>
      <c r="C816" s="61"/>
      <c r="D816" s="61"/>
      <c r="E816" s="61"/>
      <c r="F816" s="62"/>
      <c r="G816" s="63">
        <f t="shared" si="204"/>
        <v>0</v>
      </c>
      <c r="H816" s="60">
        <f t="shared" si="207"/>
        <v>0.75347222222222221</v>
      </c>
      <c r="I816" s="54">
        <f>J816*PCUs!$B$2+K816*PCUs!$B$3+L816*PCUs!$B$4+M816*PCUs!$B$5</f>
        <v>0</v>
      </c>
      <c r="J816" s="61"/>
      <c r="K816" s="61"/>
      <c r="L816" s="61"/>
      <c r="M816" s="62"/>
      <c r="N816" s="75">
        <f t="shared" si="205"/>
        <v>0</v>
      </c>
      <c r="O816" s="60">
        <f t="shared" si="208"/>
        <v>0.75347222222222221</v>
      </c>
      <c r="P816" s="54">
        <f>Q816*PCUs!$B$2+R816*PCUs!$B$3+S816*PCUs!$B$4+T816*PCUs!$B$5</f>
        <v>0</v>
      </c>
      <c r="Q816" s="61"/>
      <c r="R816" s="61"/>
      <c r="S816" s="61"/>
      <c r="T816" s="62"/>
      <c r="U816" s="75">
        <f t="shared" si="174"/>
        <v>0</v>
      </c>
    </row>
    <row r="817" spans="1:21" ht="13.5" customHeight="1" x14ac:dyDescent="0.2">
      <c r="A817" s="60">
        <f t="shared" si="206"/>
        <v>0.75347222222222188</v>
      </c>
      <c r="B817" s="54">
        <f>C817*PCUs!$B$2+D817*PCUs!$B$3+E817*PCUs!$B$4+F817*PCUs!$B$5</f>
        <v>0</v>
      </c>
      <c r="C817" s="61"/>
      <c r="D817" s="61"/>
      <c r="E817" s="61"/>
      <c r="F817" s="62"/>
      <c r="G817" s="63">
        <f t="shared" si="204"/>
        <v>0</v>
      </c>
      <c r="H817" s="60">
        <f t="shared" si="207"/>
        <v>0.75347222222222221</v>
      </c>
      <c r="I817" s="54">
        <f>J817*PCUs!$B$2+K817*PCUs!$B$3+L817*PCUs!$B$4+M817*PCUs!$B$5</f>
        <v>0</v>
      </c>
      <c r="J817" s="61"/>
      <c r="K817" s="61"/>
      <c r="L817" s="61"/>
      <c r="M817" s="62"/>
      <c r="N817" s="75">
        <f t="shared" si="205"/>
        <v>0</v>
      </c>
      <c r="O817" s="60">
        <f t="shared" si="208"/>
        <v>0.75347222222222221</v>
      </c>
      <c r="P817" s="54">
        <f>Q817*PCUs!$B$2+R817*PCUs!$B$3+S817*PCUs!$B$4+T817*PCUs!$B$5</f>
        <v>0</v>
      </c>
      <c r="Q817" s="61"/>
      <c r="R817" s="61"/>
      <c r="S817" s="61"/>
      <c r="T817" s="62"/>
      <c r="U817" s="75">
        <f t="shared" si="174"/>
        <v>0</v>
      </c>
    </row>
    <row r="818" spans="1:21" ht="13.5" customHeight="1" x14ac:dyDescent="0.2">
      <c r="A818" s="60">
        <f t="shared" si="206"/>
        <v>0.75347222222222188</v>
      </c>
      <c r="B818" s="54">
        <f>C818*PCUs!$B$2+D818*PCUs!$B$3+E818*PCUs!$B$4+F818*PCUs!$B$5</f>
        <v>0</v>
      </c>
      <c r="C818" s="61"/>
      <c r="D818" s="61"/>
      <c r="E818" s="61"/>
      <c r="F818" s="62"/>
      <c r="G818" s="63">
        <f t="shared" si="204"/>
        <v>0</v>
      </c>
      <c r="H818" s="60">
        <f t="shared" si="207"/>
        <v>0.75347222222222221</v>
      </c>
      <c r="I818" s="54">
        <f>J818*PCUs!$B$2+K818*PCUs!$B$3+L818*PCUs!$B$4+M818*PCUs!$B$5</f>
        <v>0</v>
      </c>
      <c r="J818" s="61"/>
      <c r="K818" s="61"/>
      <c r="L818" s="61"/>
      <c r="M818" s="62"/>
      <c r="N818" s="75">
        <f t="shared" si="205"/>
        <v>0</v>
      </c>
      <c r="O818" s="60">
        <f t="shared" si="208"/>
        <v>0.75347222222222221</v>
      </c>
      <c r="P818" s="54">
        <f>Q818*PCUs!$B$2+R818*PCUs!$B$3+S818*PCUs!$B$4+T818*PCUs!$B$5</f>
        <v>0</v>
      </c>
      <c r="Q818" s="61"/>
      <c r="R818" s="61"/>
      <c r="S818" s="61"/>
      <c r="T818" s="62"/>
      <c r="U818" s="75">
        <f t="shared" si="174"/>
        <v>0</v>
      </c>
    </row>
    <row r="819" spans="1:21" ht="13.5" customHeight="1" x14ac:dyDescent="0.2">
      <c r="A819" s="60">
        <f t="shared" si="206"/>
        <v>0.75347222222222188</v>
      </c>
      <c r="B819" s="54">
        <f>C819*PCUs!$B$2+D819*PCUs!$B$3+E819*PCUs!$B$4+F819*PCUs!$B$5</f>
        <v>0</v>
      </c>
      <c r="C819" s="61"/>
      <c r="D819" s="61"/>
      <c r="E819" s="61"/>
      <c r="F819" s="62"/>
      <c r="G819" s="63">
        <f t="shared" si="204"/>
        <v>0</v>
      </c>
      <c r="H819" s="60">
        <f t="shared" si="207"/>
        <v>0.75347222222222221</v>
      </c>
      <c r="I819" s="54">
        <f>J819*PCUs!$B$2+K819*PCUs!$B$3+L819*PCUs!$B$4+M819*PCUs!$B$5</f>
        <v>0</v>
      </c>
      <c r="J819" s="61"/>
      <c r="K819" s="61"/>
      <c r="L819" s="61"/>
      <c r="M819" s="62"/>
      <c r="N819" s="75">
        <f t="shared" si="205"/>
        <v>0</v>
      </c>
      <c r="O819" s="60">
        <f t="shared" si="208"/>
        <v>0.75347222222222221</v>
      </c>
      <c r="P819" s="54">
        <f>Q819*PCUs!$B$2+R819*PCUs!$B$3+S819*PCUs!$B$4+T819*PCUs!$B$5</f>
        <v>0</v>
      </c>
      <c r="Q819" s="61"/>
      <c r="R819" s="61"/>
      <c r="S819" s="61"/>
      <c r="T819" s="62"/>
      <c r="U819" s="75">
        <f t="shared" si="174"/>
        <v>0</v>
      </c>
    </row>
    <row r="820" spans="1:21" ht="13.5" customHeight="1" x14ac:dyDescent="0.2">
      <c r="A820" s="60">
        <f t="shared" si="206"/>
        <v>0.75347222222222188</v>
      </c>
      <c r="B820" s="65">
        <f>C820*PCUs!$B$2+D820*PCUs!$B$3+E820*PCUs!$B$4+F820*PCUs!$B$5</f>
        <v>0</v>
      </c>
      <c r="C820" s="66"/>
      <c r="D820" s="66"/>
      <c r="E820" s="66"/>
      <c r="F820" s="67"/>
      <c r="G820" s="68">
        <f t="shared" si="204"/>
        <v>0</v>
      </c>
      <c r="H820" s="60">
        <f t="shared" si="207"/>
        <v>0.75347222222222221</v>
      </c>
      <c r="I820" s="65">
        <f>J820*PCUs!$B$2+K820*PCUs!$B$3+L820*PCUs!$B$4+M820*PCUs!$B$5</f>
        <v>0</v>
      </c>
      <c r="J820" s="66"/>
      <c r="K820" s="66"/>
      <c r="L820" s="66"/>
      <c r="M820" s="67"/>
      <c r="N820" s="76">
        <f t="shared" si="205"/>
        <v>0</v>
      </c>
      <c r="O820" s="60">
        <f t="shared" si="208"/>
        <v>0.75347222222222221</v>
      </c>
      <c r="P820" s="65">
        <f>Q820*PCUs!$B$2+R820*PCUs!$B$3+S820*PCUs!$B$4+T820*PCUs!$B$5</f>
        <v>0</v>
      </c>
      <c r="Q820" s="66"/>
      <c r="R820" s="66"/>
      <c r="S820" s="66"/>
      <c r="T820" s="67"/>
      <c r="U820" s="76">
        <f t="shared" si="174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7</v>
      </c>
      <c r="C821" s="24">
        <f>VLOOKUP(B821,B809:F820,2,FALSE)</f>
        <v>7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204"/>
        <v>40.25</v>
      </c>
      <c r="H821" s="70">
        <f>H820</f>
        <v>0.75347222222222221</v>
      </c>
      <c r="I821" s="54">
        <f>MAX(I809:I820)</f>
        <v>2</v>
      </c>
      <c r="J821" s="24">
        <f>VLOOKUP(I821,I809:M820,2,FALSE)</f>
        <v>2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205"/>
        <v>11.5</v>
      </c>
      <c r="O821" s="70">
        <f>O820</f>
        <v>0.75347222222222221</v>
      </c>
      <c r="P821" s="54">
        <f>MAX(P809:P820)</f>
        <v>8</v>
      </c>
      <c r="Q821" s="24">
        <f>VLOOKUP(P821,P809:T820,2,FALSE)</f>
        <v>8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74"/>
        <v>46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1</v>
      </c>
      <c r="C822" s="57">
        <v>1</v>
      </c>
      <c r="D822" s="57">
        <v>0</v>
      </c>
      <c r="E822" s="57">
        <v>0</v>
      </c>
      <c r="F822" s="58">
        <v>0</v>
      </c>
      <c r="G822" s="59">
        <f t="shared" si="204"/>
        <v>5.75</v>
      </c>
      <c r="H822" s="55">
        <f>H820+"00:05"</f>
        <v>0.75694444444444442</v>
      </c>
      <c r="I822" s="56">
        <f>J822*PCUs!$B$2+K822*PCUs!$B$3+L822*PCUs!$B$4+M822*PCUs!$B$5</f>
        <v>3</v>
      </c>
      <c r="J822" s="57">
        <v>3</v>
      </c>
      <c r="K822" s="57">
        <v>0</v>
      </c>
      <c r="L822" s="57">
        <v>0</v>
      </c>
      <c r="M822" s="58">
        <v>0</v>
      </c>
      <c r="N822" s="35">
        <f t="shared" si="205"/>
        <v>17.25</v>
      </c>
      <c r="O822" s="55">
        <f>O820+"00:05"</f>
        <v>0.75694444444444442</v>
      </c>
      <c r="P822" s="56">
        <f>Q822*PCUs!$B$2+R822*PCUs!$B$3+S822*PCUs!$B$4+T822*PCUs!$B$5</f>
        <v>3</v>
      </c>
      <c r="Q822" s="57">
        <v>3</v>
      </c>
      <c r="R822" s="57">
        <v>0</v>
      </c>
      <c r="S822" s="57">
        <v>0</v>
      </c>
      <c r="T822" s="58">
        <v>0</v>
      </c>
      <c r="U822" s="35">
        <f t="shared" ref="U822:U951" si="209">P822*5.75</f>
        <v>17.25</v>
      </c>
    </row>
    <row r="823" spans="1:21" ht="13.5" customHeight="1" x14ac:dyDescent="0.2">
      <c r="A823" s="60">
        <f t="shared" ref="A823:A833" si="210">A822</f>
        <v>0.75694444444444409</v>
      </c>
      <c r="B823" s="54">
        <f>C823*PCUs!$B$2+D823*PCUs!$B$3+E823*PCUs!$B$4+F823*PCUs!$B$5</f>
        <v>2</v>
      </c>
      <c r="C823" s="61">
        <v>2</v>
      </c>
      <c r="D823" s="61">
        <v>0</v>
      </c>
      <c r="E823" s="61">
        <v>0</v>
      </c>
      <c r="F823" s="62">
        <v>0</v>
      </c>
      <c r="G823" s="63">
        <f t="shared" si="204"/>
        <v>11.5</v>
      </c>
      <c r="H823" s="60">
        <f t="shared" ref="H823:H833" si="211">H822</f>
        <v>0.75694444444444442</v>
      </c>
      <c r="I823" s="54">
        <f>J823*PCUs!$B$2+K823*PCUs!$B$3+L823*PCUs!$B$4+M823*PCUs!$B$5</f>
        <v>1</v>
      </c>
      <c r="J823" s="61">
        <v>1</v>
      </c>
      <c r="K823" s="61">
        <v>0</v>
      </c>
      <c r="L823" s="61">
        <v>0</v>
      </c>
      <c r="M823" s="62">
        <v>0</v>
      </c>
      <c r="N823" s="75">
        <f t="shared" si="205"/>
        <v>5.75</v>
      </c>
      <c r="O823" s="60">
        <f t="shared" ref="O823:O833" si="212">O822</f>
        <v>0.75694444444444442</v>
      </c>
      <c r="P823" s="54">
        <f>Q823*PCUs!$B$2+R823*PCUs!$B$3+S823*PCUs!$B$4+T823*PCUs!$B$5</f>
        <v>1</v>
      </c>
      <c r="Q823" s="61">
        <v>1</v>
      </c>
      <c r="R823" s="61">
        <v>0</v>
      </c>
      <c r="S823" s="61">
        <v>0</v>
      </c>
      <c r="T823" s="62">
        <v>0</v>
      </c>
      <c r="U823" s="75">
        <f t="shared" si="209"/>
        <v>5.75</v>
      </c>
    </row>
    <row r="824" spans="1:21" ht="13.5" customHeight="1" x14ac:dyDescent="0.2">
      <c r="A824" s="60">
        <f t="shared" si="210"/>
        <v>0.75694444444444409</v>
      </c>
      <c r="B824" s="54">
        <f>C824*PCUs!$B$2+D824*PCUs!$B$3+E824*PCUs!$B$4+F824*PCUs!$B$5</f>
        <v>1</v>
      </c>
      <c r="C824" s="61">
        <v>1</v>
      </c>
      <c r="D824" s="61">
        <v>0</v>
      </c>
      <c r="E824" s="61">
        <v>0</v>
      </c>
      <c r="F824" s="62">
        <v>0</v>
      </c>
      <c r="G824" s="63">
        <f t="shared" si="204"/>
        <v>5.75</v>
      </c>
      <c r="H824" s="60">
        <f t="shared" si="211"/>
        <v>0.75694444444444442</v>
      </c>
      <c r="I824" s="54">
        <f>J824*PCUs!$B$2+K824*PCUs!$B$3+L824*PCUs!$B$4+M824*PCUs!$B$5</f>
        <v>2</v>
      </c>
      <c r="J824" s="61">
        <v>2</v>
      </c>
      <c r="K824" s="61">
        <v>0</v>
      </c>
      <c r="L824" s="61">
        <v>0</v>
      </c>
      <c r="M824" s="62">
        <v>0</v>
      </c>
      <c r="N824" s="75">
        <f t="shared" si="205"/>
        <v>11.5</v>
      </c>
      <c r="O824" s="60">
        <f t="shared" si="212"/>
        <v>0.75694444444444442</v>
      </c>
      <c r="P824" s="54">
        <f>Q824*PCUs!$B$2+R824*PCUs!$B$3+S824*PCUs!$B$4+T824*PCUs!$B$5</f>
        <v>0</v>
      </c>
      <c r="Q824" s="61">
        <v>0</v>
      </c>
      <c r="R824" s="61">
        <v>0</v>
      </c>
      <c r="S824" s="61">
        <v>0</v>
      </c>
      <c r="T824" s="62">
        <v>0</v>
      </c>
      <c r="U824" s="75">
        <f t="shared" si="209"/>
        <v>0</v>
      </c>
    </row>
    <row r="825" spans="1:21" ht="13.5" customHeight="1" x14ac:dyDescent="0.2">
      <c r="A825" s="60">
        <f t="shared" si="210"/>
        <v>0.75694444444444409</v>
      </c>
      <c r="B825" s="54">
        <f>C825*PCUs!$B$2+D825*PCUs!$B$3+E825*PCUs!$B$4+F825*PCUs!$B$5</f>
        <v>5.3</v>
      </c>
      <c r="C825" s="61">
        <v>3</v>
      </c>
      <c r="D825" s="61">
        <v>0</v>
      </c>
      <c r="E825" s="61">
        <v>1</v>
      </c>
      <c r="F825" s="62">
        <v>0</v>
      </c>
      <c r="G825" s="63">
        <f t="shared" si="204"/>
        <v>30.474999999999998</v>
      </c>
      <c r="H825" s="60">
        <f t="shared" si="211"/>
        <v>0.75694444444444442</v>
      </c>
      <c r="I825" s="54">
        <f>J825*PCUs!$B$2+K825*PCUs!$B$3+L825*PCUs!$B$4+M825*PCUs!$B$5</f>
        <v>1</v>
      </c>
      <c r="J825" s="61">
        <v>1</v>
      </c>
      <c r="K825" s="61">
        <v>0</v>
      </c>
      <c r="L825" s="61">
        <v>0</v>
      </c>
      <c r="M825" s="62">
        <v>0</v>
      </c>
      <c r="N825" s="75">
        <f t="shared" si="205"/>
        <v>5.75</v>
      </c>
      <c r="O825" s="60">
        <f t="shared" si="212"/>
        <v>0.75694444444444442</v>
      </c>
      <c r="P825" s="54">
        <f>Q825*PCUs!$B$2+R825*PCUs!$B$3+S825*PCUs!$B$4+T825*PCUs!$B$5</f>
        <v>3</v>
      </c>
      <c r="Q825" s="61">
        <v>3</v>
      </c>
      <c r="R825" s="61">
        <v>0</v>
      </c>
      <c r="S825" s="61">
        <v>0</v>
      </c>
      <c r="T825" s="62">
        <v>0</v>
      </c>
      <c r="U825" s="75">
        <f t="shared" si="209"/>
        <v>17.25</v>
      </c>
    </row>
    <row r="826" spans="1:21" ht="13.5" customHeight="1" x14ac:dyDescent="0.2">
      <c r="A826" s="60">
        <f t="shared" si="210"/>
        <v>0.75694444444444409</v>
      </c>
      <c r="B826" s="54">
        <f>C826*PCUs!$B$2+D826*PCUs!$B$3+E826*PCUs!$B$4+F826*PCUs!$B$5</f>
        <v>1</v>
      </c>
      <c r="C826" s="61">
        <v>1</v>
      </c>
      <c r="D826" s="61">
        <v>0</v>
      </c>
      <c r="E826" s="61">
        <v>0</v>
      </c>
      <c r="F826" s="62">
        <v>0</v>
      </c>
      <c r="G826" s="63">
        <f t="shared" si="204"/>
        <v>5.75</v>
      </c>
      <c r="H826" s="60">
        <f t="shared" si="211"/>
        <v>0.75694444444444442</v>
      </c>
      <c r="I826" s="54">
        <f>J826*PCUs!$B$2+K826*PCUs!$B$3+L826*PCUs!$B$4+M826*PCUs!$B$5</f>
        <v>0</v>
      </c>
      <c r="J826" s="61">
        <v>0</v>
      </c>
      <c r="K826" s="61">
        <v>0</v>
      </c>
      <c r="L826" s="61">
        <v>0</v>
      </c>
      <c r="M826" s="62">
        <v>0</v>
      </c>
      <c r="N826" s="75">
        <f t="shared" si="205"/>
        <v>0</v>
      </c>
      <c r="O826" s="60">
        <f t="shared" si="212"/>
        <v>0.75694444444444442</v>
      </c>
      <c r="P826" s="54">
        <f>Q826*PCUs!$B$2+R826*PCUs!$B$3+S826*PCUs!$B$4+T826*PCUs!$B$5</f>
        <v>3</v>
      </c>
      <c r="Q826" s="61">
        <v>3</v>
      </c>
      <c r="R826" s="61">
        <v>0</v>
      </c>
      <c r="S826" s="61">
        <v>0</v>
      </c>
      <c r="T826" s="62">
        <v>0</v>
      </c>
      <c r="U826" s="75">
        <f t="shared" si="209"/>
        <v>17.25</v>
      </c>
    </row>
    <row r="827" spans="1:21" ht="13.5" customHeight="1" x14ac:dyDescent="0.2">
      <c r="A827" s="60">
        <f t="shared" si="210"/>
        <v>0.75694444444444409</v>
      </c>
      <c r="B827" s="54">
        <f>C827*PCUs!$B$2+D827*PCUs!$B$3+E827*PCUs!$B$4+F827*PCUs!$B$5</f>
        <v>0</v>
      </c>
      <c r="C827" s="61"/>
      <c r="D827" s="61"/>
      <c r="E827" s="61"/>
      <c r="F827" s="62"/>
      <c r="G827" s="63">
        <f t="shared" si="204"/>
        <v>0</v>
      </c>
      <c r="H827" s="60">
        <f t="shared" si="211"/>
        <v>0.75694444444444442</v>
      </c>
      <c r="I827" s="54">
        <f>J827*PCUs!$B$2+K827*PCUs!$B$3+L827*PCUs!$B$4+M827*PCUs!$B$5</f>
        <v>0</v>
      </c>
      <c r="J827" s="61"/>
      <c r="K827" s="61"/>
      <c r="L827" s="61"/>
      <c r="M827" s="62"/>
      <c r="N827" s="75">
        <f t="shared" si="205"/>
        <v>0</v>
      </c>
      <c r="O827" s="60">
        <f t="shared" si="212"/>
        <v>0.75694444444444442</v>
      </c>
      <c r="P827" s="54">
        <f>Q827*PCUs!$B$2+R827*PCUs!$B$3+S827*PCUs!$B$4+T827*PCUs!$B$5</f>
        <v>0</v>
      </c>
      <c r="Q827" s="61"/>
      <c r="R827" s="61"/>
      <c r="S827" s="61"/>
      <c r="T827" s="62"/>
      <c r="U827" s="75">
        <f t="shared" si="209"/>
        <v>0</v>
      </c>
    </row>
    <row r="828" spans="1:21" ht="13.5" customHeight="1" x14ac:dyDescent="0.2">
      <c r="A828" s="60">
        <f t="shared" si="210"/>
        <v>0.75694444444444409</v>
      </c>
      <c r="B828" s="54">
        <f>C828*PCUs!$B$2+D828*PCUs!$B$3+E828*PCUs!$B$4+F828*PCUs!$B$5</f>
        <v>0</v>
      </c>
      <c r="C828" s="61"/>
      <c r="D828" s="61"/>
      <c r="E828" s="61"/>
      <c r="F828" s="62"/>
      <c r="G828" s="63">
        <f t="shared" si="204"/>
        <v>0</v>
      </c>
      <c r="H828" s="60">
        <f t="shared" si="211"/>
        <v>0.75694444444444442</v>
      </c>
      <c r="I828" s="54">
        <f>J828*PCUs!$B$2+K828*PCUs!$B$3+L828*PCUs!$B$4+M828*PCUs!$B$5</f>
        <v>0</v>
      </c>
      <c r="J828" s="61"/>
      <c r="K828" s="61"/>
      <c r="L828" s="61"/>
      <c r="M828" s="62"/>
      <c r="N828" s="75">
        <f t="shared" si="205"/>
        <v>0</v>
      </c>
      <c r="O828" s="60">
        <f t="shared" si="212"/>
        <v>0.75694444444444442</v>
      </c>
      <c r="P828" s="54">
        <f>Q828*PCUs!$B$2+R828*PCUs!$B$3+S828*PCUs!$B$4+T828*PCUs!$B$5</f>
        <v>0</v>
      </c>
      <c r="Q828" s="61"/>
      <c r="R828" s="61"/>
      <c r="S828" s="61"/>
      <c r="T828" s="62"/>
      <c r="U828" s="75">
        <f t="shared" si="209"/>
        <v>0</v>
      </c>
    </row>
    <row r="829" spans="1:21" ht="13.5" customHeight="1" x14ac:dyDescent="0.2">
      <c r="A829" s="60">
        <f t="shared" si="210"/>
        <v>0.75694444444444409</v>
      </c>
      <c r="B829" s="54">
        <f>C829*PCUs!$B$2+D829*PCUs!$B$3+E829*PCUs!$B$4+F829*PCUs!$B$5</f>
        <v>0</v>
      </c>
      <c r="C829" s="61"/>
      <c r="D829" s="61"/>
      <c r="E829" s="61"/>
      <c r="F829" s="62"/>
      <c r="G829" s="63">
        <f t="shared" si="204"/>
        <v>0</v>
      </c>
      <c r="H829" s="60">
        <f t="shared" si="211"/>
        <v>0.75694444444444442</v>
      </c>
      <c r="I829" s="54">
        <f>J829*PCUs!$B$2+K829*PCUs!$B$3+L829*PCUs!$B$4+M829*PCUs!$B$5</f>
        <v>0</v>
      </c>
      <c r="J829" s="61"/>
      <c r="K829" s="61"/>
      <c r="L829" s="61"/>
      <c r="M829" s="62"/>
      <c r="N829" s="75">
        <f t="shared" si="205"/>
        <v>0</v>
      </c>
      <c r="O829" s="60">
        <f t="shared" si="212"/>
        <v>0.75694444444444442</v>
      </c>
      <c r="P829" s="54">
        <f>Q829*PCUs!$B$2+R829*PCUs!$B$3+S829*PCUs!$B$4+T829*PCUs!$B$5</f>
        <v>0</v>
      </c>
      <c r="Q829" s="61"/>
      <c r="R829" s="61"/>
      <c r="S829" s="61"/>
      <c r="T829" s="62"/>
      <c r="U829" s="75">
        <f t="shared" si="209"/>
        <v>0</v>
      </c>
    </row>
    <row r="830" spans="1:21" ht="13.5" customHeight="1" x14ac:dyDescent="0.2">
      <c r="A830" s="60">
        <f t="shared" si="210"/>
        <v>0.75694444444444409</v>
      </c>
      <c r="B830" s="54">
        <f>C830*PCUs!$B$2+D830*PCUs!$B$3+E830*PCUs!$B$4+F830*PCUs!$B$5</f>
        <v>0</v>
      </c>
      <c r="C830" s="61"/>
      <c r="D830" s="61"/>
      <c r="E830" s="61"/>
      <c r="F830" s="62"/>
      <c r="G830" s="63">
        <f t="shared" si="204"/>
        <v>0</v>
      </c>
      <c r="H830" s="60">
        <f t="shared" si="211"/>
        <v>0.75694444444444442</v>
      </c>
      <c r="I830" s="54">
        <f>J830*PCUs!$B$2+K830*PCUs!$B$3+L830*PCUs!$B$4+M830*PCUs!$B$5</f>
        <v>0</v>
      </c>
      <c r="J830" s="61"/>
      <c r="K830" s="61"/>
      <c r="L830" s="61"/>
      <c r="M830" s="62"/>
      <c r="N830" s="75">
        <f t="shared" si="205"/>
        <v>0</v>
      </c>
      <c r="O830" s="60">
        <f t="shared" si="212"/>
        <v>0.75694444444444442</v>
      </c>
      <c r="P830" s="54">
        <f>Q830*PCUs!$B$2+R830*PCUs!$B$3+S830*PCUs!$B$4+T830*PCUs!$B$5</f>
        <v>0</v>
      </c>
      <c r="Q830" s="61"/>
      <c r="R830" s="61"/>
      <c r="S830" s="61"/>
      <c r="T830" s="62"/>
      <c r="U830" s="75">
        <f t="shared" si="209"/>
        <v>0</v>
      </c>
    </row>
    <row r="831" spans="1:21" ht="13.5" customHeight="1" x14ac:dyDescent="0.2">
      <c r="A831" s="60">
        <f t="shared" si="210"/>
        <v>0.75694444444444409</v>
      </c>
      <c r="B831" s="54">
        <f>C831*PCUs!$B$2+D831*PCUs!$B$3+E831*PCUs!$B$4+F831*PCUs!$B$5</f>
        <v>0</v>
      </c>
      <c r="C831" s="61"/>
      <c r="D831" s="61"/>
      <c r="E831" s="61"/>
      <c r="F831" s="62"/>
      <c r="G831" s="63">
        <f t="shared" si="204"/>
        <v>0</v>
      </c>
      <c r="H831" s="60">
        <f t="shared" si="211"/>
        <v>0.75694444444444442</v>
      </c>
      <c r="I831" s="54">
        <f>J831*PCUs!$B$2+K831*PCUs!$B$3+L831*PCUs!$B$4+M831*PCUs!$B$5</f>
        <v>0</v>
      </c>
      <c r="J831" s="61"/>
      <c r="K831" s="61"/>
      <c r="L831" s="61"/>
      <c r="M831" s="62"/>
      <c r="N831" s="75">
        <f t="shared" si="205"/>
        <v>0</v>
      </c>
      <c r="O831" s="60">
        <f t="shared" si="212"/>
        <v>0.75694444444444442</v>
      </c>
      <c r="P831" s="54">
        <f>Q831*PCUs!$B$2+R831*PCUs!$B$3+S831*PCUs!$B$4+T831*PCUs!$B$5</f>
        <v>0</v>
      </c>
      <c r="Q831" s="61"/>
      <c r="R831" s="61"/>
      <c r="S831" s="61"/>
      <c r="T831" s="62"/>
      <c r="U831" s="75">
        <f t="shared" si="209"/>
        <v>0</v>
      </c>
    </row>
    <row r="832" spans="1:21" ht="13.5" customHeight="1" x14ac:dyDescent="0.2">
      <c r="A832" s="60">
        <f t="shared" si="210"/>
        <v>0.75694444444444409</v>
      </c>
      <c r="B832" s="54">
        <f>C832*PCUs!$B$2+D832*PCUs!$B$3+E832*PCUs!$B$4+F832*PCUs!$B$5</f>
        <v>0</v>
      </c>
      <c r="C832" s="61"/>
      <c r="D832" s="61"/>
      <c r="E832" s="61"/>
      <c r="F832" s="62"/>
      <c r="G832" s="63">
        <f t="shared" si="204"/>
        <v>0</v>
      </c>
      <c r="H832" s="60">
        <f t="shared" si="211"/>
        <v>0.75694444444444442</v>
      </c>
      <c r="I832" s="54">
        <f>J832*PCUs!$B$2+K832*PCUs!$B$3+L832*PCUs!$B$4+M832*PCUs!$B$5</f>
        <v>0</v>
      </c>
      <c r="J832" s="61"/>
      <c r="K832" s="61"/>
      <c r="L832" s="61"/>
      <c r="M832" s="62"/>
      <c r="N832" s="75">
        <f t="shared" si="205"/>
        <v>0</v>
      </c>
      <c r="O832" s="60">
        <f t="shared" si="212"/>
        <v>0.75694444444444442</v>
      </c>
      <c r="P832" s="54">
        <f>Q832*PCUs!$B$2+R832*PCUs!$B$3+S832*PCUs!$B$4+T832*PCUs!$B$5</f>
        <v>0</v>
      </c>
      <c r="Q832" s="61"/>
      <c r="R832" s="61"/>
      <c r="S832" s="61"/>
      <c r="T832" s="62"/>
      <c r="U832" s="75">
        <f t="shared" si="209"/>
        <v>0</v>
      </c>
    </row>
    <row r="833" spans="1:21" ht="13.5" customHeight="1" x14ac:dyDescent="0.2">
      <c r="A833" s="60">
        <f t="shared" si="210"/>
        <v>0.75694444444444409</v>
      </c>
      <c r="B833" s="65">
        <f>C833*PCUs!$B$2+D833*PCUs!$B$3+E833*PCUs!$B$4+F833*PCUs!$B$5</f>
        <v>0</v>
      </c>
      <c r="C833" s="66"/>
      <c r="D833" s="66"/>
      <c r="E833" s="66"/>
      <c r="F833" s="67"/>
      <c r="G833" s="68">
        <f t="shared" si="204"/>
        <v>0</v>
      </c>
      <c r="H833" s="60">
        <f t="shared" si="211"/>
        <v>0.75694444444444442</v>
      </c>
      <c r="I833" s="65">
        <f>J833*PCUs!$B$2+K833*PCUs!$B$3+L833*PCUs!$B$4+M833*PCUs!$B$5</f>
        <v>0</v>
      </c>
      <c r="J833" s="66"/>
      <c r="K833" s="66"/>
      <c r="L833" s="66"/>
      <c r="M833" s="67"/>
      <c r="N833" s="76">
        <f t="shared" si="205"/>
        <v>0</v>
      </c>
      <c r="O833" s="60">
        <f t="shared" si="212"/>
        <v>0.75694444444444442</v>
      </c>
      <c r="P833" s="65">
        <f>Q833*PCUs!$B$2+R833*PCUs!$B$3+S833*PCUs!$B$4+T833*PCUs!$B$5</f>
        <v>0</v>
      </c>
      <c r="Q833" s="66"/>
      <c r="R833" s="66"/>
      <c r="S833" s="66"/>
      <c r="T833" s="67"/>
      <c r="U833" s="76">
        <f t="shared" si="209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5.3</v>
      </c>
      <c r="C834" s="24">
        <f>VLOOKUP(B834,B822:F833,2,FALSE)</f>
        <v>3</v>
      </c>
      <c r="D834" s="24">
        <f>VLOOKUP(B834,B822:F833,3,FALSE)</f>
        <v>0</v>
      </c>
      <c r="E834" s="24">
        <f>VLOOKUP(B834,B822:F833,4,FALSE)</f>
        <v>1</v>
      </c>
      <c r="F834" s="69">
        <f>VLOOKUP(B834,B822:F833,5,FALSE)</f>
        <v>0</v>
      </c>
      <c r="G834" s="63">
        <f t="shared" si="204"/>
        <v>30.474999999999998</v>
      </c>
      <c r="H834" s="70">
        <f>H833</f>
        <v>0.75694444444444442</v>
      </c>
      <c r="I834" s="54">
        <f>MAX(I822:I833)</f>
        <v>3</v>
      </c>
      <c r="J834" s="24">
        <f>VLOOKUP(I834,I822:M833,2,FALSE)</f>
        <v>3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205"/>
        <v>17.25</v>
      </c>
      <c r="O834" s="70">
        <f>O833</f>
        <v>0.75694444444444442</v>
      </c>
      <c r="P834" s="54">
        <f>MAX(P822:P833)</f>
        <v>3</v>
      </c>
      <c r="Q834" s="24">
        <f>VLOOKUP(P834,P822:T833,2,FALSE)</f>
        <v>3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209"/>
        <v>17.25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3</v>
      </c>
      <c r="C835" s="57">
        <v>3</v>
      </c>
      <c r="D835" s="57">
        <v>0</v>
      </c>
      <c r="E835" s="57">
        <v>0</v>
      </c>
      <c r="F835" s="58">
        <v>0</v>
      </c>
      <c r="G835" s="59">
        <f t="shared" si="204"/>
        <v>17.25</v>
      </c>
      <c r="H835" s="55">
        <f>H833+"00:05"</f>
        <v>0.76041666666666663</v>
      </c>
      <c r="I835" s="56">
        <f>J835*PCUs!$B$2+K835*PCUs!$B$3+L835*PCUs!$B$4+M835*PCUs!$B$5</f>
        <v>2</v>
      </c>
      <c r="J835" s="57">
        <v>2</v>
      </c>
      <c r="K835" s="57">
        <v>0</v>
      </c>
      <c r="L835" s="57">
        <v>0</v>
      </c>
      <c r="M835" s="58">
        <v>0</v>
      </c>
      <c r="N835" s="35">
        <f t="shared" si="205"/>
        <v>11.5</v>
      </c>
      <c r="O835" s="55">
        <f>O833+"00:05"</f>
        <v>0.76041666666666663</v>
      </c>
      <c r="P835" s="56">
        <f>Q835*PCUs!$B$2+R835*PCUs!$B$3+S835*PCUs!$B$4+T835*PCUs!$B$5</f>
        <v>4</v>
      </c>
      <c r="Q835" s="57">
        <v>4</v>
      </c>
      <c r="R835" s="57">
        <v>0</v>
      </c>
      <c r="S835" s="57">
        <v>0</v>
      </c>
      <c r="T835" s="58">
        <v>0</v>
      </c>
      <c r="U835" s="35">
        <f t="shared" si="209"/>
        <v>23</v>
      </c>
    </row>
    <row r="836" spans="1:21" ht="13.5" customHeight="1" x14ac:dyDescent="0.2">
      <c r="A836" s="60">
        <f t="shared" ref="A836:A846" si="213">A835</f>
        <v>0.7604166666666663</v>
      </c>
      <c r="B836" s="54">
        <f>C836*PCUs!$B$2+D836*PCUs!$B$3+E836*PCUs!$B$4+F836*PCUs!$B$5</f>
        <v>6</v>
      </c>
      <c r="C836" s="61">
        <v>6</v>
      </c>
      <c r="D836" s="61">
        <v>0</v>
      </c>
      <c r="E836" s="61">
        <v>0</v>
      </c>
      <c r="F836" s="62">
        <v>0</v>
      </c>
      <c r="G836" s="63">
        <f t="shared" si="204"/>
        <v>34.5</v>
      </c>
      <c r="H836" s="60">
        <f t="shared" ref="H836:H846" si="214">H835</f>
        <v>0.76041666666666663</v>
      </c>
      <c r="I836" s="54">
        <f>J836*PCUs!$B$2+K836*PCUs!$B$3+L836*PCUs!$B$4+M836*PCUs!$B$5</f>
        <v>1</v>
      </c>
      <c r="J836" s="61">
        <v>1</v>
      </c>
      <c r="K836" s="61">
        <v>0</v>
      </c>
      <c r="L836" s="61">
        <v>0</v>
      </c>
      <c r="M836" s="62">
        <v>0</v>
      </c>
      <c r="N836" s="75">
        <f t="shared" si="205"/>
        <v>5.75</v>
      </c>
      <c r="O836" s="60">
        <f t="shared" ref="O836:O846" si="215">O835</f>
        <v>0.76041666666666663</v>
      </c>
      <c r="P836" s="54">
        <f>Q836*PCUs!$B$2+R836*PCUs!$B$3+S836*PCUs!$B$4+T836*PCUs!$B$5</f>
        <v>6</v>
      </c>
      <c r="Q836" s="61">
        <v>6</v>
      </c>
      <c r="R836" s="61">
        <v>0</v>
      </c>
      <c r="S836" s="61">
        <v>0</v>
      </c>
      <c r="T836" s="62">
        <v>0</v>
      </c>
      <c r="U836" s="75">
        <f t="shared" si="209"/>
        <v>34.5</v>
      </c>
    </row>
    <row r="837" spans="1:21" ht="13.5" customHeight="1" x14ac:dyDescent="0.2">
      <c r="A837" s="60">
        <f t="shared" si="213"/>
        <v>0.7604166666666663</v>
      </c>
      <c r="B837" s="54">
        <f>C837*PCUs!$B$2+D837*PCUs!$B$3+E837*PCUs!$B$4+F837*PCUs!$B$5</f>
        <v>8</v>
      </c>
      <c r="C837" s="61">
        <v>5</v>
      </c>
      <c r="D837" s="61">
        <v>2</v>
      </c>
      <c r="E837" s="61">
        <v>0</v>
      </c>
      <c r="F837" s="62">
        <v>0</v>
      </c>
      <c r="G837" s="63">
        <f t="shared" si="204"/>
        <v>46</v>
      </c>
      <c r="H837" s="60">
        <f t="shared" si="214"/>
        <v>0.76041666666666663</v>
      </c>
      <c r="I837" s="54">
        <f>J837*PCUs!$B$2+K837*PCUs!$B$3+L837*PCUs!$B$4+M837*PCUs!$B$5</f>
        <v>2</v>
      </c>
      <c r="J837" s="61">
        <v>2</v>
      </c>
      <c r="K837" s="61">
        <v>0</v>
      </c>
      <c r="L837" s="61">
        <v>0</v>
      </c>
      <c r="M837" s="62">
        <v>0</v>
      </c>
      <c r="N837" s="75">
        <f t="shared" si="205"/>
        <v>11.5</v>
      </c>
      <c r="O837" s="60">
        <f t="shared" si="215"/>
        <v>0.76041666666666663</v>
      </c>
      <c r="P837" s="54">
        <f>Q837*PCUs!$B$2+R837*PCUs!$B$3+S837*PCUs!$B$4+T837*PCUs!$B$5</f>
        <v>20</v>
      </c>
      <c r="Q837" s="61">
        <v>18</v>
      </c>
      <c r="R837" s="61">
        <v>0</v>
      </c>
      <c r="S837" s="61">
        <v>0</v>
      </c>
      <c r="T837" s="62">
        <v>1</v>
      </c>
      <c r="U837" s="75">
        <f t="shared" si="209"/>
        <v>115</v>
      </c>
    </row>
    <row r="838" spans="1:21" ht="13.5" customHeight="1" x14ac:dyDescent="0.2">
      <c r="A838" s="60">
        <f t="shared" si="213"/>
        <v>0.7604166666666663</v>
      </c>
      <c r="B838" s="54">
        <f>C838*PCUs!$B$2+D838*PCUs!$B$3+E838*PCUs!$B$4+F838*PCUs!$B$5</f>
        <v>5</v>
      </c>
      <c r="C838" s="61">
        <v>5</v>
      </c>
      <c r="D838" s="61">
        <v>0</v>
      </c>
      <c r="E838" s="61">
        <v>0</v>
      </c>
      <c r="F838" s="62">
        <v>0</v>
      </c>
      <c r="G838" s="63">
        <f t="shared" si="204"/>
        <v>28.75</v>
      </c>
      <c r="H838" s="60">
        <f t="shared" si="214"/>
        <v>0.76041666666666663</v>
      </c>
      <c r="I838" s="54">
        <f>J838*PCUs!$B$2+K838*PCUs!$B$3+L838*PCUs!$B$4+M838*PCUs!$B$5</f>
        <v>4</v>
      </c>
      <c r="J838" s="61">
        <v>4</v>
      </c>
      <c r="K838" s="61">
        <v>0</v>
      </c>
      <c r="L838" s="61">
        <v>0</v>
      </c>
      <c r="M838" s="62">
        <v>0</v>
      </c>
      <c r="N838" s="75">
        <f t="shared" si="205"/>
        <v>23</v>
      </c>
      <c r="O838" s="60">
        <f t="shared" si="215"/>
        <v>0.76041666666666663</v>
      </c>
      <c r="P838" s="54">
        <f>Q838*PCUs!$B$2+R838*PCUs!$B$3+S838*PCUs!$B$4+T838*PCUs!$B$5</f>
        <v>14</v>
      </c>
      <c r="Q838" s="61">
        <v>14</v>
      </c>
      <c r="R838" s="61">
        <v>0</v>
      </c>
      <c r="S838" s="61">
        <v>0</v>
      </c>
      <c r="T838" s="62">
        <v>0</v>
      </c>
      <c r="U838" s="75">
        <f t="shared" si="209"/>
        <v>80.5</v>
      </c>
    </row>
    <row r="839" spans="1:21" ht="13.5" customHeight="1" x14ac:dyDescent="0.2">
      <c r="A839" s="60">
        <f t="shared" si="213"/>
        <v>0.7604166666666663</v>
      </c>
      <c r="B839" s="54">
        <f>C839*PCUs!$B$2+D839*PCUs!$B$3+E839*PCUs!$B$4+F839*PCUs!$B$5</f>
        <v>4.5</v>
      </c>
      <c r="C839" s="61">
        <v>3</v>
      </c>
      <c r="D839" s="61">
        <v>1</v>
      </c>
      <c r="E839" s="61">
        <v>0</v>
      </c>
      <c r="F839" s="62">
        <v>0</v>
      </c>
      <c r="G839" s="63">
        <f t="shared" si="204"/>
        <v>25.875</v>
      </c>
      <c r="H839" s="60">
        <f t="shared" si="214"/>
        <v>0.76041666666666663</v>
      </c>
      <c r="I839" s="54">
        <f>J839*PCUs!$B$2+K839*PCUs!$B$3+L839*PCUs!$B$4+M839*PCUs!$B$5</f>
        <v>0</v>
      </c>
      <c r="J839" s="61">
        <v>0</v>
      </c>
      <c r="K839" s="61">
        <v>0</v>
      </c>
      <c r="L839" s="61">
        <v>0</v>
      </c>
      <c r="M839" s="62">
        <v>0</v>
      </c>
      <c r="N839" s="75">
        <f t="shared" si="205"/>
        <v>0</v>
      </c>
      <c r="O839" s="60">
        <f t="shared" si="215"/>
        <v>0.76041666666666663</v>
      </c>
      <c r="P839" s="54">
        <f>Q839*PCUs!$B$2+R839*PCUs!$B$3+S839*PCUs!$B$4+T839*PCUs!$B$5</f>
        <v>3</v>
      </c>
      <c r="Q839" s="61">
        <v>3</v>
      </c>
      <c r="R839" s="61">
        <v>0</v>
      </c>
      <c r="S839" s="61">
        <v>0</v>
      </c>
      <c r="T839" s="62">
        <v>0</v>
      </c>
      <c r="U839" s="75">
        <f t="shared" si="209"/>
        <v>17.25</v>
      </c>
    </row>
    <row r="840" spans="1:21" ht="13.5" customHeight="1" x14ac:dyDescent="0.2">
      <c r="A840" s="60">
        <f t="shared" si="213"/>
        <v>0.7604166666666663</v>
      </c>
      <c r="B840" s="54">
        <f>C840*PCUs!$B$2+D840*PCUs!$B$3+E840*PCUs!$B$4+F840*PCUs!$B$5</f>
        <v>4</v>
      </c>
      <c r="C840" s="61">
        <v>4</v>
      </c>
      <c r="D840" s="61">
        <v>0</v>
      </c>
      <c r="E840" s="61">
        <v>0</v>
      </c>
      <c r="F840" s="62">
        <v>0</v>
      </c>
      <c r="G840" s="63">
        <f t="shared" si="204"/>
        <v>23</v>
      </c>
      <c r="H840" s="60">
        <f t="shared" si="214"/>
        <v>0.76041666666666663</v>
      </c>
      <c r="I840" s="54">
        <f>J840*PCUs!$B$2+K840*PCUs!$B$3+L840*PCUs!$B$4+M840*PCUs!$B$5</f>
        <v>2</v>
      </c>
      <c r="J840" s="61">
        <v>2</v>
      </c>
      <c r="K840" s="61">
        <v>0</v>
      </c>
      <c r="L840" s="61">
        <v>0</v>
      </c>
      <c r="M840" s="62">
        <v>0</v>
      </c>
      <c r="N840" s="75">
        <f t="shared" si="205"/>
        <v>11.5</v>
      </c>
      <c r="O840" s="60">
        <f t="shared" si="215"/>
        <v>0.76041666666666663</v>
      </c>
      <c r="P840" s="54">
        <f>Q840*PCUs!$B$2+R840*PCUs!$B$3+S840*PCUs!$B$4+T840*PCUs!$B$5</f>
        <v>3</v>
      </c>
      <c r="Q840" s="61">
        <v>3</v>
      </c>
      <c r="R840" s="61">
        <v>0</v>
      </c>
      <c r="S840" s="61">
        <v>0</v>
      </c>
      <c r="T840" s="62">
        <v>0</v>
      </c>
      <c r="U840" s="75">
        <f t="shared" si="209"/>
        <v>17.25</v>
      </c>
    </row>
    <row r="841" spans="1:21" ht="13.5" customHeight="1" x14ac:dyDescent="0.2">
      <c r="A841" s="60">
        <f t="shared" si="213"/>
        <v>0.7604166666666663</v>
      </c>
      <c r="B841" s="54">
        <f>C841*PCUs!$B$2+D841*PCUs!$B$3+E841*PCUs!$B$4+F841*PCUs!$B$5</f>
        <v>0</v>
      </c>
      <c r="C841" s="61"/>
      <c r="D841" s="61"/>
      <c r="E841" s="61"/>
      <c r="F841" s="62"/>
      <c r="G841" s="63">
        <f t="shared" si="204"/>
        <v>0</v>
      </c>
      <c r="H841" s="60">
        <f t="shared" si="214"/>
        <v>0.76041666666666663</v>
      </c>
      <c r="I841" s="54">
        <f>J841*PCUs!$B$2+K841*PCUs!$B$3+L841*PCUs!$B$4+M841*PCUs!$B$5</f>
        <v>0</v>
      </c>
      <c r="J841" s="61"/>
      <c r="K841" s="61"/>
      <c r="L841" s="61"/>
      <c r="M841" s="62"/>
      <c r="N841" s="75">
        <f t="shared" si="205"/>
        <v>0</v>
      </c>
      <c r="O841" s="60">
        <f t="shared" si="215"/>
        <v>0.76041666666666663</v>
      </c>
      <c r="P841" s="54">
        <f>Q841*PCUs!$B$2+R841*PCUs!$B$3+S841*PCUs!$B$4+T841*PCUs!$B$5</f>
        <v>0</v>
      </c>
      <c r="Q841" s="61"/>
      <c r="R841" s="61"/>
      <c r="S841" s="61"/>
      <c r="T841" s="62"/>
      <c r="U841" s="75">
        <f t="shared" si="209"/>
        <v>0</v>
      </c>
    </row>
    <row r="842" spans="1:21" ht="13.5" customHeight="1" x14ac:dyDescent="0.2">
      <c r="A842" s="60">
        <f t="shared" si="213"/>
        <v>0.7604166666666663</v>
      </c>
      <c r="B842" s="54">
        <f>C842*PCUs!$B$2+D842*PCUs!$B$3+E842*PCUs!$B$4+F842*PCUs!$B$5</f>
        <v>0</v>
      </c>
      <c r="C842" s="61"/>
      <c r="D842" s="61"/>
      <c r="E842" s="61"/>
      <c r="F842" s="62"/>
      <c r="G842" s="63">
        <f t="shared" si="204"/>
        <v>0</v>
      </c>
      <c r="H842" s="60">
        <f t="shared" si="214"/>
        <v>0.76041666666666663</v>
      </c>
      <c r="I842" s="54">
        <f>J842*PCUs!$B$2+K842*PCUs!$B$3+L842*PCUs!$B$4+M842*PCUs!$B$5</f>
        <v>0</v>
      </c>
      <c r="J842" s="61"/>
      <c r="K842" s="61"/>
      <c r="L842" s="61"/>
      <c r="M842" s="62"/>
      <c r="N842" s="75">
        <f t="shared" si="205"/>
        <v>0</v>
      </c>
      <c r="O842" s="60">
        <f t="shared" si="215"/>
        <v>0.76041666666666663</v>
      </c>
      <c r="P842" s="54">
        <f>Q842*PCUs!$B$2+R842*PCUs!$B$3+S842*PCUs!$B$4+T842*PCUs!$B$5</f>
        <v>0</v>
      </c>
      <c r="Q842" s="61"/>
      <c r="R842" s="61"/>
      <c r="S842" s="61"/>
      <c r="T842" s="62"/>
      <c r="U842" s="75">
        <f t="shared" si="209"/>
        <v>0</v>
      </c>
    </row>
    <row r="843" spans="1:21" ht="13.5" customHeight="1" x14ac:dyDescent="0.2">
      <c r="A843" s="60">
        <f t="shared" si="213"/>
        <v>0.7604166666666663</v>
      </c>
      <c r="B843" s="54">
        <f>C843*PCUs!$B$2+D843*PCUs!$B$3+E843*PCUs!$B$4+F843*PCUs!$B$5</f>
        <v>0</v>
      </c>
      <c r="C843" s="61"/>
      <c r="D843" s="61"/>
      <c r="E843" s="61"/>
      <c r="F843" s="62"/>
      <c r="G843" s="63">
        <f t="shared" si="204"/>
        <v>0</v>
      </c>
      <c r="H843" s="60">
        <f t="shared" si="214"/>
        <v>0.76041666666666663</v>
      </c>
      <c r="I843" s="54">
        <f>J843*PCUs!$B$2+K843*PCUs!$B$3+L843*PCUs!$B$4+M843*PCUs!$B$5</f>
        <v>0</v>
      </c>
      <c r="J843" s="61"/>
      <c r="K843" s="61"/>
      <c r="L843" s="61"/>
      <c r="M843" s="62"/>
      <c r="N843" s="75">
        <f t="shared" si="205"/>
        <v>0</v>
      </c>
      <c r="O843" s="60">
        <f t="shared" si="215"/>
        <v>0.76041666666666663</v>
      </c>
      <c r="P843" s="54">
        <f>Q843*PCUs!$B$2+R843*PCUs!$B$3+S843*PCUs!$B$4+T843*PCUs!$B$5</f>
        <v>0</v>
      </c>
      <c r="Q843" s="61"/>
      <c r="R843" s="61"/>
      <c r="S843" s="61"/>
      <c r="T843" s="62"/>
      <c r="U843" s="75">
        <f t="shared" si="209"/>
        <v>0</v>
      </c>
    </row>
    <row r="844" spans="1:21" ht="13.5" customHeight="1" x14ac:dyDescent="0.2">
      <c r="A844" s="60">
        <f t="shared" si="213"/>
        <v>0.7604166666666663</v>
      </c>
      <c r="B844" s="54">
        <f>C844*PCUs!$B$2+D844*PCUs!$B$3+E844*PCUs!$B$4+F844*PCUs!$B$5</f>
        <v>0</v>
      </c>
      <c r="C844" s="61"/>
      <c r="D844" s="61"/>
      <c r="E844" s="61"/>
      <c r="F844" s="62"/>
      <c r="G844" s="63">
        <f t="shared" si="204"/>
        <v>0</v>
      </c>
      <c r="H844" s="60">
        <f t="shared" si="214"/>
        <v>0.76041666666666663</v>
      </c>
      <c r="I844" s="54">
        <f>J844*PCUs!$B$2+K844*PCUs!$B$3+L844*PCUs!$B$4+M844*PCUs!$B$5</f>
        <v>0</v>
      </c>
      <c r="J844" s="61"/>
      <c r="K844" s="61"/>
      <c r="L844" s="61"/>
      <c r="M844" s="62"/>
      <c r="N844" s="75">
        <f t="shared" si="205"/>
        <v>0</v>
      </c>
      <c r="O844" s="60">
        <f t="shared" si="215"/>
        <v>0.76041666666666663</v>
      </c>
      <c r="P844" s="54">
        <f>Q844*PCUs!$B$2+R844*PCUs!$B$3+S844*PCUs!$B$4+T844*PCUs!$B$5</f>
        <v>0</v>
      </c>
      <c r="Q844" s="61"/>
      <c r="R844" s="61"/>
      <c r="S844" s="61"/>
      <c r="T844" s="62"/>
      <c r="U844" s="75">
        <f t="shared" si="209"/>
        <v>0</v>
      </c>
    </row>
    <row r="845" spans="1:21" ht="13.5" customHeight="1" x14ac:dyDescent="0.2">
      <c r="A845" s="60">
        <f t="shared" si="213"/>
        <v>0.7604166666666663</v>
      </c>
      <c r="B845" s="54">
        <f>C845*PCUs!$B$2+D845*PCUs!$B$3+E845*PCUs!$B$4+F845*PCUs!$B$5</f>
        <v>0</v>
      </c>
      <c r="C845" s="61"/>
      <c r="D845" s="61"/>
      <c r="E845" s="61"/>
      <c r="F845" s="62"/>
      <c r="G845" s="63">
        <f t="shared" si="204"/>
        <v>0</v>
      </c>
      <c r="H845" s="60">
        <f t="shared" si="214"/>
        <v>0.76041666666666663</v>
      </c>
      <c r="I845" s="54">
        <f>J845*PCUs!$B$2+K845*PCUs!$B$3+L845*PCUs!$B$4+M845*PCUs!$B$5</f>
        <v>0</v>
      </c>
      <c r="J845" s="61"/>
      <c r="K845" s="61"/>
      <c r="L845" s="61"/>
      <c r="M845" s="62"/>
      <c r="N845" s="75">
        <f t="shared" si="205"/>
        <v>0</v>
      </c>
      <c r="O845" s="60">
        <f t="shared" si="215"/>
        <v>0.76041666666666663</v>
      </c>
      <c r="P845" s="54">
        <f>Q845*PCUs!$B$2+R845*PCUs!$B$3+S845*PCUs!$B$4+T845*PCUs!$B$5</f>
        <v>0</v>
      </c>
      <c r="Q845" s="61"/>
      <c r="R845" s="61"/>
      <c r="S845" s="61"/>
      <c r="T845" s="62"/>
      <c r="U845" s="75">
        <f t="shared" si="209"/>
        <v>0</v>
      </c>
    </row>
    <row r="846" spans="1:21" ht="13.5" customHeight="1" x14ac:dyDescent="0.2">
      <c r="A846" s="60">
        <f t="shared" si="213"/>
        <v>0.7604166666666663</v>
      </c>
      <c r="B846" s="65">
        <f>C846*PCUs!$B$2+D846*PCUs!$B$3+E846*PCUs!$B$4+F846*PCUs!$B$5</f>
        <v>0</v>
      </c>
      <c r="C846" s="66"/>
      <c r="D846" s="66"/>
      <c r="E846" s="66"/>
      <c r="F846" s="67"/>
      <c r="G846" s="68">
        <f t="shared" si="204"/>
        <v>0</v>
      </c>
      <c r="H846" s="60">
        <f t="shared" si="214"/>
        <v>0.76041666666666663</v>
      </c>
      <c r="I846" s="65">
        <f>J846*PCUs!$B$2+K846*PCUs!$B$3+L846*PCUs!$B$4+M846*PCUs!$B$5</f>
        <v>0</v>
      </c>
      <c r="J846" s="66"/>
      <c r="K846" s="66"/>
      <c r="L846" s="66"/>
      <c r="M846" s="67"/>
      <c r="N846" s="76">
        <f t="shared" si="205"/>
        <v>0</v>
      </c>
      <c r="O846" s="60">
        <f t="shared" si="215"/>
        <v>0.76041666666666663</v>
      </c>
      <c r="P846" s="65">
        <f>Q846*PCUs!$B$2+R846*PCUs!$B$3+S846*PCUs!$B$4+T846*PCUs!$B$5</f>
        <v>0</v>
      </c>
      <c r="Q846" s="66"/>
      <c r="R846" s="66"/>
      <c r="S846" s="66"/>
      <c r="T846" s="67"/>
      <c r="U846" s="76">
        <f t="shared" si="209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8</v>
      </c>
      <c r="C847" s="24">
        <f>VLOOKUP(B847,B835:F846,2,FALSE)</f>
        <v>5</v>
      </c>
      <c r="D847" s="24">
        <f>VLOOKUP(B847,B835:F846,3,FALSE)</f>
        <v>2</v>
      </c>
      <c r="E847" s="24">
        <f>VLOOKUP(B847,B835:F846,4,FALSE)</f>
        <v>0</v>
      </c>
      <c r="F847" s="69">
        <f>VLOOKUP(B847,B835:F846,5,FALSE)</f>
        <v>0</v>
      </c>
      <c r="G847" s="63">
        <f t="shared" si="204"/>
        <v>46</v>
      </c>
      <c r="H847" s="70">
        <f>H846</f>
        <v>0.76041666666666663</v>
      </c>
      <c r="I847" s="54">
        <f>MAX(I835:I846)</f>
        <v>4</v>
      </c>
      <c r="J847" s="24">
        <f>VLOOKUP(I847,I835:M846,2,FALSE)</f>
        <v>4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205"/>
        <v>23</v>
      </c>
      <c r="O847" s="70">
        <f>O846</f>
        <v>0.76041666666666663</v>
      </c>
      <c r="P847" s="54">
        <f>MAX(P835:P846)</f>
        <v>20</v>
      </c>
      <c r="Q847" s="24">
        <f>VLOOKUP(P847,P835:T846,2,FALSE)</f>
        <v>18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1</v>
      </c>
      <c r="U847" s="75">
        <f t="shared" si="209"/>
        <v>115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4</v>
      </c>
      <c r="C848" s="57">
        <v>4</v>
      </c>
      <c r="D848" s="57">
        <v>0</v>
      </c>
      <c r="E848" s="57">
        <v>0</v>
      </c>
      <c r="F848" s="58">
        <v>0</v>
      </c>
      <c r="G848" s="59">
        <f t="shared" si="204"/>
        <v>23</v>
      </c>
      <c r="H848" s="55">
        <f>H846+"00:05"</f>
        <v>0.76388888888888884</v>
      </c>
      <c r="I848" s="56">
        <f>J848*PCUs!$B$2+K848*PCUs!$B$3+L848*PCUs!$B$4+M848*PCUs!$B$5</f>
        <v>1</v>
      </c>
      <c r="J848" s="57">
        <v>1</v>
      </c>
      <c r="K848" s="57">
        <v>0</v>
      </c>
      <c r="L848" s="57">
        <v>0</v>
      </c>
      <c r="M848" s="58">
        <v>0</v>
      </c>
      <c r="N848" s="35">
        <f t="shared" si="205"/>
        <v>5.75</v>
      </c>
      <c r="O848" s="55">
        <f>O846+"00:05"</f>
        <v>0.76388888888888884</v>
      </c>
      <c r="P848" s="56">
        <f>Q848*PCUs!$B$2+R848*PCUs!$B$3+S848*PCUs!$B$4+T848*PCUs!$B$5</f>
        <v>2</v>
      </c>
      <c r="Q848" s="57">
        <v>2</v>
      </c>
      <c r="R848" s="57">
        <v>0</v>
      </c>
      <c r="S848" s="57">
        <v>0</v>
      </c>
      <c r="T848" s="58">
        <v>0</v>
      </c>
      <c r="U848" s="35">
        <f t="shared" si="209"/>
        <v>11.5</v>
      </c>
    </row>
    <row r="849" spans="1:21" ht="13.5" customHeight="1" x14ac:dyDescent="0.2">
      <c r="A849" s="60">
        <f t="shared" ref="A849:A859" si="216">A848</f>
        <v>0.76388888888888851</v>
      </c>
      <c r="B849" s="54">
        <f>C849*PCUs!$B$2+D849*PCUs!$B$3+E849*PCUs!$B$4+F849*PCUs!$B$5</f>
        <v>0</v>
      </c>
      <c r="C849" s="61">
        <v>0</v>
      </c>
      <c r="D849" s="61">
        <v>0</v>
      </c>
      <c r="E849" s="61">
        <v>0</v>
      </c>
      <c r="F849" s="62">
        <v>0</v>
      </c>
      <c r="G849" s="63">
        <f t="shared" si="204"/>
        <v>0</v>
      </c>
      <c r="H849" s="60">
        <f t="shared" ref="H849:H859" si="217">H848</f>
        <v>0.76388888888888884</v>
      </c>
      <c r="I849" s="54">
        <f>J849*PCUs!$B$2+K849*PCUs!$B$3+L849*PCUs!$B$4+M849*PCUs!$B$5</f>
        <v>0</v>
      </c>
      <c r="J849" s="61">
        <v>0</v>
      </c>
      <c r="K849" s="61">
        <v>0</v>
      </c>
      <c r="L849" s="61">
        <v>0</v>
      </c>
      <c r="M849" s="62">
        <v>0</v>
      </c>
      <c r="N849" s="75">
        <f t="shared" si="205"/>
        <v>0</v>
      </c>
      <c r="O849" s="60">
        <f t="shared" ref="O849:O859" si="218">O848</f>
        <v>0.76388888888888884</v>
      </c>
      <c r="P849" s="54">
        <f>Q849*PCUs!$B$2+R849*PCUs!$B$3+S849*PCUs!$B$4+T849*PCUs!$B$5</f>
        <v>4.3</v>
      </c>
      <c r="Q849" s="61">
        <v>2</v>
      </c>
      <c r="R849" s="61">
        <v>0</v>
      </c>
      <c r="S849" s="61">
        <v>1</v>
      </c>
      <c r="T849" s="62">
        <v>0</v>
      </c>
      <c r="U849" s="75">
        <f t="shared" si="209"/>
        <v>24.724999999999998</v>
      </c>
    </row>
    <row r="850" spans="1:21" ht="13.5" customHeight="1" x14ac:dyDescent="0.2">
      <c r="A850" s="60">
        <f t="shared" si="216"/>
        <v>0.76388888888888851</v>
      </c>
      <c r="B850" s="54">
        <f>C850*PCUs!$B$2+D850*PCUs!$B$3+E850*PCUs!$B$4+F850*PCUs!$B$5</f>
        <v>4</v>
      </c>
      <c r="C850" s="61">
        <v>4</v>
      </c>
      <c r="D850" s="61">
        <v>0</v>
      </c>
      <c r="E850" s="61">
        <v>0</v>
      </c>
      <c r="F850" s="62">
        <v>0</v>
      </c>
      <c r="G850" s="63">
        <f t="shared" si="204"/>
        <v>23</v>
      </c>
      <c r="H850" s="60">
        <f t="shared" si="217"/>
        <v>0.76388888888888884</v>
      </c>
      <c r="I850" s="54">
        <f>J850*PCUs!$B$2+K850*PCUs!$B$3+L850*PCUs!$B$4+M850*PCUs!$B$5</f>
        <v>1</v>
      </c>
      <c r="J850" s="61">
        <v>1</v>
      </c>
      <c r="K850" s="61">
        <v>0</v>
      </c>
      <c r="L850" s="61">
        <v>0</v>
      </c>
      <c r="M850" s="62">
        <v>0</v>
      </c>
      <c r="N850" s="75">
        <f t="shared" si="205"/>
        <v>5.75</v>
      </c>
      <c r="O850" s="60">
        <f t="shared" si="218"/>
        <v>0.76388888888888884</v>
      </c>
      <c r="P850" s="54">
        <f>Q850*PCUs!$B$2+R850*PCUs!$B$3+S850*PCUs!$B$4+T850*PCUs!$B$5</f>
        <v>2</v>
      </c>
      <c r="Q850" s="61">
        <v>2</v>
      </c>
      <c r="R850" s="61">
        <v>0</v>
      </c>
      <c r="S850" s="61">
        <v>0</v>
      </c>
      <c r="T850" s="62">
        <v>0</v>
      </c>
      <c r="U850" s="75">
        <f t="shared" si="209"/>
        <v>11.5</v>
      </c>
    </row>
    <row r="851" spans="1:21" ht="13.5" customHeight="1" x14ac:dyDescent="0.2">
      <c r="A851" s="60">
        <f t="shared" si="216"/>
        <v>0.76388888888888851</v>
      </c>
      <c r="B851" s="54">
        <f>C851*PCUs!$B$2+D851*PCUs!$B$3+E851*PCUs!$B$4+F851*PCUs!$B$5</f>
        <v>3.5</v>
      </c>
      <c r="C851" s="61">
        <v>2</v>
      </c>
      <c r="D851" s="61">
        <v>1</v>
      </c>
      <c r="E851" s="61">
        <v>0</v>
      </c>
      <c r="F851" s="62">
        <v>0</v>
      </c>
      <c r="G851" s="63">
        <f t="shared" si="204"/>
        <v>20.125</v>
      </c>
      <c r="H851" s="60">
        <f t="shared" si="217"/>
        <v>0.76388888888888884</v>
      </c>
      <c r="I851" s="54">
        <f>J851*PCUs!$B$2+K851*PCUs!$B$3+L851*PCUs!$B$4+M851*PCUs!$B$5</f>
        <v>2</v>
      </c>
      <c r="J851" s="61">
        <v>2</v>
      </c>
      <c r="K851" s="61">
        <v>0</v>
      </c>
      <c r="L851" s="61">
        <v>0</v>
      </c>
      <c r="M851" s="62">
        <v>0</v>
      </c>
      <c r="N851" s="75">
        <f t="shared" si="205"/>
        <v>11.5</v>
      </c>
      <c r="O851" s="60">
        <f t="shared" si="218"/>
        <v>0.76388888888888884</v>
      </c>
      <c r="P851" s="54">
        <f>Q851*PCUs!$B$2+R851*PCUs!$B$3+S851*PCUs!$B$4+T851*PCUs!$B$5</f>
        <v>5</v>
      </c>
      <c r="Q851" s="61">
        <v>5</v>
      </c>
      <c r="R851" s="61">
        <v>0</v>
      </c>
      <c r="S851" s="61">
        <v>0</v>
      </c>
      <c r="T851" s="62">
        <v>0</v>
      </c>
      <c r="U851" s="75">
        <f t="shared" si="209"/>
        <v>28.75</v>
      </c>
    </row>
    <row r="852" spans="1:21" ht="13.5" customHeight="1" x14ac:dyDescent="0.2">
      <c r="A852" s="60">
        <f t="shared" si="216"/>
        <v>0.76388888888888851</v>
      </c>
      <c r="B852" s="54">
        <f>C852*PCUs!$B$2+D852*PCUs!$B$3+E852*PCUs!$B$4+F852*PCUs!$B$5</f>
        <v>0</v>
      </c>
      <c r="C852" s="61"/>
      <c r="D852" s="61"/>
      <c r="E852" s="61"/>
      <c r="F852" s="62"/>
      <c r="G852" s="63">
        <f t="shared" si="204"/>
        <v>0</v>
      </c>
      <c r="H852" s="60">
        <f t="shared" si="217"/>
        <v>0.76388888888888884</v>
      </c>
      <c r="I852" s="54">
        <f>J852*PCUs!$B$2+K852*PCUs!$B$3+L852*PCUs!$B$4+M852*PCUs!$B$5</f>
        <v>0</v>
      </c>
      <c r="J852" s="61"/>
      <c r="K852" s="61"/>
      <c r="L852" s="61"/>
      <c r="M852" s="62"/>
      <c r="N852" s="75">
        <f t="shared" si="205"/>
        <v>0</v>
      </c>
      <c r="O852" s="60">
        <f t="shared" si="218"/>
        <v>0.76388888888888884</v>
      </c>
      <c r="P852" s="54">
        <f>Q852*PCUs!$B$2+R852*PCUs!$B$3+S852*PCUs!$B$4+T852*PCUs!$B$5</f>
        <v>0</v>
      </c>
      <c r="Q852" s="61"/>
      <c r="R852" s="61"/>
      <c r="S852" s="61"/>
      <c r="T852" s="62"/>
      <c r="U852" s="75">
        <f t="shared" si="209"/>
        <v>0</v>
      </c>
    </row>
    <row r="853" spans="1:21" ht="13.5" customHeight="1" x14ac:dyDescent="0.2">
      <c r="A853" s="60">
        <f t="shared" si="216"/>
        <v>0.76388888888888851</v>
      </c>
      <c r="B853" s="54">
        <f>C853*PCUs!$B$2+D853*PCUs!$B$3+E853*PCUs!$B$4+F853*PCUs!$B$5</f>
        <v>0</v>
      </c>
      <c r="C853" s="61"/>
      <c r="D853" s="61"/>
      <c r="E853" s="61"/>
      <c r="F853" s="62"/>
      <c r="G853" s="63">
        <f t="shared" si="204"/>
        <v>0</v>
      </c>
      <c r="H853" s="60">
        <f t="shared" si="217"/>
        <v>0.76388888888888884</v>
      </c>
      <c r="I853" s="54">
        <f>J853*PCUs!$B$2+K853*PCUs!$B$3+L853*PCUs!$B$4+M853*PCUs!$B$5</f>
        <v>0</v>
      </c>
      <c r="J853" s="61"/>
      <c r="K853" s="61"/>
      <c r="L853" s="61"/>
      <c r="M853" s="62"/>
      <c r="N853" s="75">
        <f t="shared" si="205"/>
        <v>0</v>
      </c>
      <c r="O853" s="60">
        <f t="shared" si="218"/>
        <v>0.76388888888888884</v>
      </c>
      <c r="P853" s="54">
        <f>Q853*PCUs!$B$2+R853*PCUs!$B$3+S853*PCUs!$B$4+T853*PCUs!$B$5</f>
        <v>0</v>
      </c>
      <c r="Q853" s="61"/>
      <c r="R853" s="61"/>
      <c r="S853" s="61"/>
      <c r="T853" s="62"/>
      <c r="U853" s="75">
        <f t="shared" si="209"/>
        <v>0</v>
      </c>
    </row>
    <row r="854" spans="1:21" ht="13.5" customHeight="1" x14ac:dyDescent="0.2">
      <c r="A854" s="60">
        <f t="shared" si="216"/>
        <v>0.76388888888888851</v>
      </c>
      <c r="B854" s="54">
        <f>C854*PCUs!$B$2+D854*PCUs!$B$3+E854*PCUs!$B$4+F854*PCUs!$B$5</f>
        <v>0</v>
      </c>
      <c r="C854" s="61"/>
      <c r="D854" s="61"/>
      <c r="E854" s="61"/>
      <c r="F854" s="62"/>
      <c r="G854" s="63">
        <f t="shared" si="204"/>
        <v>0</v>
      </c>
      <c r="H854" s="60">
        <f t="shared" si="217"/>
        <v>0.76388888888888884</v>
      </c>
      <c r="I854" s="54">
        <f>J854*PCUs!$B$2+K854*PCUs!$B$3+L854*PCUs!$B$4+M854*PCUs!$B$5</f>
        <v>0</v>
      </c>
      <c r="J854" s="61"/>
      <c r="K854" s="61"/>
      <c r="L854" s="61"/>
      <c r="M854" s="62"/>
      <c r="N854" s="75">
        <f t="shared" si="205"/>
        <v>0</v>
      </c>
      <c r="O854" s="60">
        <f t="shared" si="218"/>
        <v>0.76388888888888884</v>
      </c>
      <c r="P854" s="54">
        <f>Q854*PCUs!$B$2+R854*PCUs!$B$3+S854*PCUs!$B$4+T854*PCUs!$B$5</f>
        <v>0</v>
      </c>
      <c r="Q854" s="61"/>
      <c r="R854" s="61"/>
      <c r="S854" s="61"/>
      <c r="T854" s="62"/>
      <c r="U854" s="75">
        <f t="shared" si="209"/>
        <v>0</v>
      </c>
    </row>
    <row r="855" spans="1:21" ht="13.5" customHeight="1" x14ac:dyDescent="0.2">
      <c r="A855" s="60">
        <f t="shared" si="216"/>
        <v>0.76388888888888851</v>
      </c>
      <c r="B855" s="54">
        <f>C855*PCUs!$B$2+D855*PCUs!$B$3+E855*PCUs!$B$4+F855*PCUs!$B$5</f>
        <v>0</v>
      </c>
      <c r="C855" s="61"/>
      <c r="D855" s="61"/>
      <c r="E855" s="61"/>
      <c r="F855" s="62"/>
      <c r="G855" s="63">
        <f t="shared" si="204"/>
        <v>0</v>
      </c>
      <c r="H855" s="60">
        <f t="shared" si="217"/>
        <v>0.76388888888888884</v>
      </c>
      <c r="I855" s="54">
        <f>J855*PCUs!$B$2+K855*PCUs!$B$3+L855*PCUs!$B$4+M855*PCUs!$B$5</f>
        <v>0</v>
      </c>
      <c r="J855" s="61"/>
      <c r="K855" s="61"/>
      <c r="L855" s="61"/>
      <c r="M855" s="62"/>
      <c r="N855" s="75">
        <f t="shared" si="205"/>
        <v>0</v>
      </c>
      <c r="O855" s="60">
        <f t="shared" si="218"/>
        <v>0.76388888888888884</v>
      </c>
      <c r="P855" s="54">
        <f>Q855*PCUs!$B$2+R855*PCUs!$B$3+S855*PCUs!$B$4+T855*PCUs!$B$5</f>
        <v>0</v>
      </c>
      <c r="Q855" s="61"/>
      <c r="R855" s="61"/>
      <c r="S855" s="61"/>
      <c r="T855" s="62"/>
      <c r="U855" s="75">
        <f t="shared" si="209"/>
        <v>0</v>
      </c>
    </row>
    <row r="856" spans="1:21" ht="13.5" customHeight="1" x14ac:dyDescent="0.2">
      <c r="A856" s="60">
        <f t="shared" si="216"/>
        <v>0.76388888888888851</v>
      </c>
      <c r="B856" s="54">
        <f>C856*PCUs!$B$2+D856*PCUs!$B$3+E856*PCUs!$B$4+F856*PCUs!$B$5</f>
        <v>0</v>
      </c>
      <c r="C856" s="61"/>
      <c r="D856" s="61"/>
      <c r="E856" s="61"/>
      <c r="F856" s="62"/>
      <c r="G856" s="63">
        <f t="shared" si="204"/>
        <v>0</v>
      </c>
      <c r="H856" s="60">
        <f t="shared" si="217"/>
        <v>0.76388888888888884</v>
      </c>
      <c r="I856" s="54">
        <f>J856*PCUs!$B$2+K856*PCUs!$B$3+L856*PCUs!$B$4+M856*PCUs!$B$5</f>
        <v>0</v>
      </c>
      <c r="J856" s="61"/>
      <c r="K856" s="61"/>
      <c r="L856" s="61"/>
      <c r="M856" s="62"/>
      <c r="N856" s="75">
        <f t="shared" si="205"/>
        <v>0</v>
      </c>
      <c r="O856" s="60">
        <f t="shared" si="218"/>
        <v>0.76388888888888884</v>
      </c>
      <c r="P856" s="54">
        <f>Q856*PCUs!$B$2+R856*PCUs!$B$3+S856*PCUs!$B$4+T856*PCUs!$B$5</f>
        <v>0</v>
      </c>
      <c r="Q856" s="61"/>
      <c r="R856" s="61"/>
      <c r="S856" s="61"/>
      <c r="T856" s="62"/>
      <c r="U856" s="75">
        <f t="shared" si="209"/>
        <v>0</v>
      </c>
    </row>
    <row r="857" spans="1:21" ht="13.5" customHeight="1" x14ac:dyDescent="0.2">
      <c r="A857" s="60">
        <f t="shared" si="216"/>
        <v>0.76388888888888851</v>
      </c>
      <c r="B857" s="54">
        <f>C857*PCUs!$B$2+D857*PCUs!$B$3+E857*PCUs!$B$4+F857*PCUs!$B$5</f>
        <v>0</v>
      </c>
      <c r="C857" s="61"/>
      <c r="D857" s="61"/>
      <c r="E857" s="61"/>
      <c r="F857" s="62"/>
      <c r="G857" s="63">
        <f t="shared" si="204"/>
        <v>0</v>
      </c>
      <c r="H857" s="60">
        <f t="shared" si="217"/>
        <v>0.76388888888888884</v>
      </c>
      <c r="I857" s="54">
        <f>J857*PCUs!$B$2+K857*PCUs!$B$3+L857*PCUs!$B$4+M857*PCUs!$B$5</f>
        <v>0</v>
      </c>
      <c r="J857" s="61"/>
      <c r="K857" s="61"/>
      <c r="L857" s="61"/>
      <c r="M857" s="62"/>
      <c r="N857" s="75">
        <f t="shared" si="205"/>
        <v>0</v>
      </c>
      <c r="O857" s="60">
        <f t="shared" si="218"/>
        <v>0.76388888888888884</v>
      </c>
      <c r="P857" s="54">
        <f>Q857*PCUs!$B$2+R857*PCUs!$B$3+S857*PCUs!$B$4+T857*PCUs!$B$5</f>
        <v>0</v>
      </c>
      <c r="Q857" s="61"/>
      <c r="R857" s="61"/>
      <c r="S857" s="61"/>
      <c r="T857" s="62"/>
      <c r="U857" s="75">
        <f t="shared" si="209"/>
        <v>0</v>
      </c>
    </row>
    <row r="858" spans="1:21" ht="13.5" customHeight="1" x14ac:dyDescent="0.2">
      <c r="A858" s="60">
        <f t="shared" si="216"/>
        <v>0.76388888888888851</v>
      </c>
      <c r="B858" s="54">
        <f>C858*PCUs!$B$2+D858*PCUs!$B$3+E858*PCUs!$B$4+F858*PCUs!$B$5</f>
        <v>0</v>
      </c>
      <c r="C858" s="61"/>
      <c r="D858" s="61"/>
      <c r="E858" s="61"/>
      <c r="F858" s="62"/>
      <c r="G858" s="63">
        <f t="shared" si="204"/>
        <v>0</v>
      </c>
      <c r="H858" s="60">
        <f t="shared" si="217"/>
        <v>0.76388888888888884</v>
      </c>
      <c r="I858" s="54">
        <f>J858*PCUs!$B$2+K858*PCUs!$B$3+L858*PCUs!$B$4+M858*PCUs!$B$5</f>
        <v>0</v>
      </c>
      <c r="J858" s="61"/>
      <c r="K858" s="61"/>
      <c r="L858" s="61"/>
      <c r="M858" s="62"/>
      <c r="N858" s="75">
        <f t="shared" si="205"/>
        <v>0</v>
      </c>
      <c r="O858" s="60">
        <f t="shared" si="218"/>
        <v>0.76388888888888884</v>
      </c>
      <c r="P858" s="54">
        <f>Q858*PCUs!$B$2+R858*PCUs!$B$3+S858*PCUs!$B$4+T858*PCUs!$B$5</f>
        <v>0</v>
      </c>
      <c r="Q858" s="61"/>
      <c r="R858" s="61"/>
      <c r="S858" s="61"/>
      <c r="T858" s="62"/>
      <c r="U858" s="75">
        <f t="shared" si="209"/>
        <v>0</v>
      </c>
    </row>
    <row r="859" spans="1:21" ht="13.5" customHeight="1" x14ac:dyDescent="0.2">
      <c r="A859" s="60">
        <f t="shared" si="216"/>
        <v>0.76388888888888851</v>
      </c>
      <c r="B859" s="65">
        <f>C859*PCUs!$B$2+D859*PCUs!$B$3+E859*PCUs!$B$4+F859*PCUs!$B$5</f>
        <v>0</v>
      </c>
      <c r="C859" s="66"/>
      <c r="D859" s="66"/>
      <c r="E859" s="66"/>
      <c r="F859" s="67"/>
      <c r="G859" s="68">
        <f t="shared" si="204"/>
        <v>0</v>
      </c>
      <c r="H859" s="60">
        <f t="shared" si="217"/>
        <v>0.76388888888888884</v>
      </c>
      <c r="I859" s="65">
        <f>J859*PCUs!$B$2+K859*PCUs!$B$3+L859*PCUs!$B$4+M859*PCUs!$B$5</f>
        <v>0</v>
      </c>
      <c r="J859" s="66"/>
      <c r="K859" s="66"/>
      <c r="L859" s="66"/>
      <c r="M859" s="67"/>
      <c r="N859" s="76">
        <f t="shared" si="205"/>
        <v>0</v>
      </c>
      <c r="O859" s="60">
        <f t="shared" si="218"/>
        <v>0.76388888888888884</v>
      </c>
      <c r="P859" s="65">
        <f>Q859*PCUs!$B$2+R859*PCUs!$B$3+S859*PCUs!$B$4+T859*PCUs!$B$5</f>
        <v>0</v>
      </c>
      <c r="Q859" s="66"/>
      <c r="R859" s="66"/>
      <c r="S859" s="66"/>
      <c r="T859" s="67"/>
      <c r="U859" s="76">
        <f t="shared" si="209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4</v>
      </c>
      <c r="C860" s="24">
        <f>VLOOKUP(B860,B848:F859,2,FALSE)</f>
        <v>4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204"/>
        <v>23</v>
      </c>
      <c r="H860" s="70">
        <f>H859</f>
        <v>0.76388888888888884</v>
      </c>
      <c r="I860" s="54">
        <f>MAX(I848:I859)</f>
        <v>2</v>
      </c>
      <c r="J860" s="24">
        <f>VLOOKUP(I860,I848:M859,2,FALSE)</f>
        <v>2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205"/>
        <v>11.5</v>
      </c>
      <c r="O860" s="70">
        <f>O859</f>
        <v>0.76388888888888884</v>
      </c>
      <c r="P860" s="54">
        <f>MAX(P848:P859)</f>
        <v>5</v>
      </c>
      <c r="Q860" s="24">
        <f>VLOOKUP(P860,P848:T859,2,FALSE)</f>
        <v>5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209"/>
        <v>28.75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4</v>
      </c>
      <c r="C861" s="57">
        <v>4</v>
      </c>
      <c r="D861" s="57">
        <v>0</v>
      </c>
      <c r="E861" s="57">
        <v>0</v>
      </c>
      <c r="F861" s="58">
        <v>0</v>
      </c>
      <c r="G861" s="59">
        <f t="shared" si="204"/>
        <v>23</v>
      </c>
      <c r="H861" s="55">
        <f>H859+"00:05"</f>
        <v>0.76736111111111105</v>
      </c>
      <c r="I861" s="56">
        <f>J861*PCUs!$B$2+K861*PCUs!$B$3+L861*PCUs!$B$4+M861*PCUs!$B$5</f>
        <v>1</v>
      </c>
      <c r="J861" s="57">
        <v>1</v>
      </c>
      <c r="K861" s="57">
        <v>0</v>
      </c>
      <c r="L861" s="57">
        <v>0</v>
      </c>
      <c r="M861" s="58">
        <v>0</v>
      </c>
      <c r="N861" s="35">
        <f t="shared" si="205"/>
        <v>5.75</v>
      </c>
      <c r="O861" s="55">
        <f>O859+"00:05"</f>
        <v>0.76736111111111105</v>
      </c>
      <c r="P861" s="56">
        <f>Q861*PCUs!$B$2+R861*PCUs!$B$3+S861*PCUs!$B$4+T861*PCUs!$B$5</f>
        <v>3</v>
      </c>
      <c r="Q861" s="57">
        <v>3</v>
      </c>
      <c r="R861" s="57">
        <v>0</v>
      </c>
      <c r="S861" s="57">
        <v>0</v>
      </c>
      <c r="T861" s="58">
        <v>0</v>
      </c>
      <c r="U861" s="35">
        <f t="shared" si="209"/>
        <v>17.25</v>
      </c>
    </row>
    <row r="862" spans="1:21" ht="13.5" customHeight="1" x14ac:dyDescent="0.2">
      <c r="A862" s="60">
        <f t="shared" ref="A862:A872" si="219">A861</f>
        <v>0.76736111111111072</v>
      </c>
      <c r="B862" s="54">
        <f>C862*PCUs!$B$2+D862*PCUs!$B$3+E862*PCUs!$B$4+F862*PCUs!$B$5</f>
        <v>2</v>
      </c>
      <c r="C862" s="61">
        <v>2</v>
      </c>
      <c r="D862" s="61">
        <v>0</v>
      </c>
      <c r="E862" s="61">
        <v>0</v>
      </c>
      <c r="F862" s="62">
        <v>0</v>
      </c>
      <c r="G862" s="63">
        <f t="shared" si="204"/>
        <v>11.5</v>
      </c>
      <c r="H862" s="60">
        <f t="shared" ref="H862:H872" si="220">H861</f>
        <v>0.76736111111111105</v>
      </c>
      <c r="I862" s="54">
        <f>J862*PCUs!$B$2+K862*PCUs!$B$3+L862*PCUs!$B$4+M862*PCUs!$B$5</f>
        <v>1</v>
      </c>
      <c r="J862" s="61">
        <v>1</v>
      </c>
      <c r="K862" s="61">
        <v>0</v>
      </c>
      <c r="L862" s="61">
        <v>0</v>
      </c>
      <c r="M862" s="62">
        <v>0</v>
      </c>
      <c r="N862" s="75">
        <f t="shared" si="205"/>
        <v>5.75</v>
      </c>
      <c r="O862" s="60">
        <f t="shared" ref="O862:O872" si="221">O861</f>
        <v>0.76736111111111105</v>
      </c>
      <c r="P862" s="54">
        <f>Q862*PCUs!$B$2+R862*PCUs!$B$3+S862*PCUs!$B$4+T862*PCUs!$B$5</f>
        <v>6.5</v>
      </c>
      <c r="Q862" s="61">
        <v>5</v>
      </c>
      <c r="R862" s="61">
        <v>1</v>
      </c>
      <c r="S862" s="61">
        <v>0</v>
      </c>
      <c r="T862" s="62">
        <v>0</v>
      </c>
      <c r="U862" s="75">
        <f t="shared" si="209"/>
        <v>37.375</v>
      </c>
    </row>
    <row r="863" spans="1:21" ht="13.5" customHeight="1" x14ac:dyDescent="0.2">
      <c r="A863" s="60">
        <f t="shared" si="219"/>
        <v>0.76736111111111072</v>
      </c>
      <c r="B863" s="54">
        <f>C863*PCUs!$B$2+D863*PCUs!$B$3+E863*PCUs!$B$4+F863*PCUs!$B$5</f>
        <v>5</v>
      </c>
      <c r="C863" s="61">
        <v>5</v>
      </c>
      <c r="D863" s="61">
        <v>0</v>
      </c>
      <c r="E863" s="61">
        <v>0</v>
      </c>
      <c r="F863" s="62">
        <v>0</v>
      </c>
      <c r="G863" s="63">
        <f t="shared" si="204"/>
        <v>28.75</v>
      </c>
      <c r="H863" s="60">
        <f t="shared" si="220"/>
        <v>0.76736111111111105</v>
      </c>
      <c r="I863" s="54">
        <f>J863*PCUs!$B$2+K863*PCUs!$B$3+L863*PCUs!$B$4+M863*PCUs!$B$5</f>
        <v>2</v>
      </c>
      <c r="J863" s="61">
        <v>2</v>
      </c>
      <c r="K863" s="61">
        <v>0</v>
      </c>
      <c r="L863" s="61">
        <v>0</v>
      </c>
      <c r="M863" s="62">
        <v>0</v>
      </c>
      <c r="N863" s="75">
        <f t="shared" si="205"/>
        <v>11.5</v>
      </c>
      <c r="O863" s="60">
        <f t="shared" si="221"/>
        <v>0.76736111111111105</v>
      </c>
      <c r="P863" s="54">
        <f>Q863*PCUs!$B$2+R863*PCUs!$B$3+S863*PCUs!$B$4+T863*PCUs!$B$5</f>
        <v>4</v>
      </c>
      <c r="Q863" s="61">
        <v>4</v>
      </c>
      <c r="R863" s="61">
        <v>0</v>
      </c>
      <c r="S863" s="61">
        <v>0</v>
      </c>
      <c r="T863" s="62">
        <v>0</v>
      </c>
      <c r="U863" s="75">
        <f t="shared" si="209"/>
        <v>23</v>
      </c>
    </row>
    <row r="864" spans="1:21" ht="13.5" customHeight="1" x14ac:dyDescent="0.2">
      <c r="A864" s="60">
        <f t="shared" si="219"/>
        <v>0.76736111111111072</v>
      </c>
      <c r="B864" s="54">
        <f>C864*PCUs!$B$2+D864*PCUs!$B$3+E864*PCUs!$B$4+F864*PCUs!$B$5</f>
        <v>4.5</v>
      </c>
      <c r="C864" s="61">
        <v>3</v>
      </c>
      <c r="D864" s="61">
        <v>1</v>
      </c>
      <c r="E864" s="61">
        <v>0</v>
      </c>
      <c r="F864" s="62">
        <v>0</v>
      </c>
      <c r="G864" s="63">
        <f t="shared" si="204"/>
        <v>25.875</v>
      </c>
      <c r="H864" s="60">
        <f t="shared" si="220"/>
        <v>0.76736111111111105</v>
      </c>
      <c r="I864" s="54">
        <f>J864*PCUs!$B$2+K864*PCUs!$B$3+L864*PCUs!$B$4+M864*PCUs!$B$5</f>
        <v>2</v>
      </c>
      <c r="J864" s="61">
        <v>2</v>
      </c>
      <c r="K864" s="61">
        <v>0</v>
      </c>
      <c r="L864" s="61">
        <v>0</v>
      </c>
      <c r="M864" s="62">
        <v>0</v>
      </c>
      <c r="N864" s="75">
        <f t="shared" si="205"/>
        <v>11.5</v>
      </c>
      <c r="O864" s="60">
        <f t="shared" si="221"/>
        <v>0.76736111111111105</v>
      </c>
      <c r="P864" s="54">
        <f>Q864*PCUs!$B$2+R864*PCUs!$B$3+S864*PCUs!$B$4+T864*PCUs!$B$5</f>
        <v>2</v>
      </c>
      <c r="Q864" s="61">
        <v>2</v>
      </c>
      <c r="R864" s="61">
        <v>0</v>
      </c>
      <c r="S864" s="61">
        <v>0</v>
      </c>
      <c r="T864" s="62">
        <v>0</v>
      </c>
      <c r="U864" s="75">
        <f t="shared" si="209"/>
        <v>11.5</v>
      </c>
    </row>
    <row r="865" spans="1:21" ht="13.5" customHeight="1" x14ac:dyDescent="0.2">
      <c r="A865" s="60">
        <f t="shared" si="219"/>
        <v>0.76736111111111072</v>
      </c>
      <c r="B865" s="54">
        <f>C865*PCUs!$B$2+D865*PCUs!$B$3+E865*PCUs!$B$4+F865*PCUs!$B$5</f>
        <v>4</v>
      </c>
      <c r="C865" s="61">
        <v>4</v>
      </c>
      <c r="D865" s="61">
        <v>0</v>
      </c>
      <c r="E865" s="61">
        <v>0</v>
      </c>
      <c r="F865" s="62">
        <v>0</v>
      </c>
      <c r="G865" s="63">
        <f t="shared" si="204"/>
        <v>23</v>
      </c>
      <c r="H865" s="60">
        <f t="shared" si="220"/>
        <v>0.76736111111111105</v>
      </c>
      <c r="I865" s="54">
        <f>J865*PCUs!$B$2+K865*PCUs!$B$3+L865*PCUs!$B$4+M865*PCUs!$B$5</f>
        <v>1</v>
      </c>
      <c r="J865" s="61">
        <v>1</v>
      </c>
      <c r="K865" s="61">
        <v>0</v>
      </c>
      <c r="L865" s="61">
        <v>0</v>
      </c>
      <c r="M865" s="62">
        <v>0</v>
      </c>
      <c r="N865" s="75">
        <f t="shared" si="205"/>
        <v>5.75</v>
      </c>
      <c r="O865" s="60">
        <f t="shared" si="221"/>
        <v>0.76736111111111105</v>
      </c>
      <c r="P865" s="54">
        <f>Q865*PCUs!$B$2+R865*PCUs!$B$3+S865*PCUs!$B$4+T865*PCUs!$B$5</f>
        <v>3</v>
      </c>
      <c r="Q865" s="61">
        <v>3</v>
      </c>
      <c r="R865" s="61">
        <v>0</v>
      </c>
      <c r="S865" s="61">
        <v>0</v>
      </c>
      <c r="T865" s="62">
        <v>0</v>
      </c>
      <c r="U865" s="75">
        <f t="shared" si="209"/>
        <v>17.25</v>
      </c>
    </row>
    <row r="866" spans="1:21" ht="13.5" customHeight="1" x14ac:dyDescent="0.2">
      <c r="A866" s="60">
        <f t="shared" si="219"/>
        <v>0.76736111111111072</v>
      </c>
      <c r="B866" s="54">
        <f>C866*PCUs!$B$2+D866*PCUs!$B$3+E866*PCUs!$B$4+F866*PCUs!$B$5</f>
        <v>0</v>
      </c>
      <c r="C866" s="61"/>
      <c r="D866" s="61"/>
      <c r="E866" s="61"/>
      <c r="F866" s="62"/>
      <c r="G866" s="63">
        <f t="shared" si="204"/>
        <v>0</v>
      </c>
      <c r="H866" s="60">
        <f t="shared" si="220"/>
        <v>0.76736111111111105</v>
      </c>
      <c r="I866" s="54">
        <f>J866*PCUs!$B$2+K866*PCUs!$B$3+L866*PCUs!$B$4+M866*PCUs!$B$5</f>
        <v>0</v>
      </c>
      <c r="J866" s="61"/>
      <c r="K866" s="61"/>
      <c r="L866" s="61"/>
      <c r="M866" s="62"/>
      <c r="N866" s="75">
        <f t="shared" si="205"/>
        <v>0</v>
      </c>
      <c r="O866" s="60">
        <f t="shared" si="221"/>
        <v>0.76736111111111105</v>
      </c>
      <c r="P866" s="54">
        <f>Q866*PCUs!$B$2+R866*PCUs!$B$3+S866*PCUs!$B$4+T866*PCUs!$B$5</f>
        <v>0</v>
      </c>
      <c r="Q866" s="61"/>
      <c r="R866" s="61"/>
      <c r="S866" s="61"/>
      <c r="T866" s="62"/>
      <c r="U866" s="75">
        <f t="shared" si="209"/>
        <v>0</v>
      </c>
    </row>
    <row r="867" spans="1:21" ht="13.5" customHeight="1" x14ac:dyDescent="0.2">
      <c r="A867" s="60">
        <f t="shared" si="219"/>
        <v>0.76736111111111072</v>
      </c>
      <c r="B867" s="54">
        <f>C867*PCUs!$B$2+D867*PCUs!$B$3+E867*PCUs!$B$4+F867*PCUs!$B$5</f>
        <v>0</v>
      </c>
      <c r="C867" s="61"/>
      <c r="D867" s="61"/>
      <c r="E867" s="61"/>
      <c r="F867" s="62"/>
      <c r="G867" s="63">
        <f t="shared" si="204"/>
        <v>0</v>
      </c>
      <c r="H867" s="60">
        <f t="shared" si="220"/>
        <v>0.76736111111111105</v>
      </c>
      <c r="I867" s="54">
        <f>J867*PCUs!$B$2+K867*PCUs!$B$3+L867*PCUs!$B$4+M867*PCUs!$B$5</f>
        <v>0</v>
      </c>
      <c r="J867" s="61"/>
      <c r="K867" s="61"/>
      <c r="L867" s="61"/>
      <c r="M867" s="62"/>
      <c r="N867" s="75">
        <f t="shared" si="205"/>
        <v>0</v>
      </c>
      <c r="O867" s="60">
        <f t="shared" si="221"/>
        <v>0.76736111111111105</v>
      </c>
      <c r="P867" s="54">
        <f>Q867*PCUs!$B$2+R867*PCUs!$B$3+S867*PCUs!$B$4+T867*PCUs!$B$5</f>
        <v>0</v>
      </c>
      <c r="Q867" s="61"/>
      <c r="R867" s="61"/>
      <c r="S867" s="61"/>
      <c r="T867" s="62"/>
      <c r="U867" s="75">
        <f t="shared" si="209"/>
        <v>0</v>
      </c>
    </row>
    <row r="868" spans="1:21" ht="13.5" customHeight="1" x14ac:dyDescent="0.2">
      <c r="A868" s="60">
        <f t="shared" si="219"/>
        <v>0.76736111111111072</v>
      </c>
      <c r="B868" s="54">
        <f>C868*PCUs!$B$2+D868*PCUs!$B$3+E868*PCUs!$B$4+F868*PCUs!$B$5</f>
        <v>0</v>
      </c>
      <c r="C868" s="61"/>
      <c r="D868" s="61"/>
      <c r="E868" s="61"/>
      <c r="F868" s="62"/>
      <c r="G868" s="63">
        <f t="shared" si="204"/>
        <v>0</v>
      </c>
      <c r="H868" s="60">
        <f t="shared" si="220"/>
        <v>0.76736111111111105</v>
      </c>
      <c r="I868" s="54">
        <f>J868*PCUs!$B$2+K868*PCUs!$B$3+L868*PCUs!$B$4+M868*PCUs!$B$5</f>
        <v>0</v>
      </c>
      <c r="J868" s="61"/>
      <c r="K868" s="61"/>
      <c r="L868" s="61"/>
      <c r="M868" s="62"/>
      <c r="N868" s="75">
        <f t="shared" si="205"/>
        <v>0</v>
      </c>
      <c r="O868" s="60">
        <f t="shared" si="221"/>
        <v>0.76736111111111105</v>
      </c>
      <c r="P868" s="54">
        <f>Q868*PCUs!$B$2+R868*PCUs!$B$3+S868*PCUs!$B$4+T868*PCUs!$B$5</f>
        <v>0</v>
      </c>
      <c r="Q868" s="61"/>
      <c r="R868" s="61"/>
      <c r="S868" s="61"/>
      <c r="T868" s="62"/>
      <c r="U868" s="75">
        <f t="shared" si="209"/>
        <v>0</v>
      </c>
    </row>
    <row r="869" spans="1:21" ht="13.5" customHeight="1" x14ac:dyDescent="0.2">
      <c r="A869" s="60">
        <f t="shared" si="219"/>
        <v>0.76736111111111072</v>
      </c>
      <c r="B869" s="54">
        <f>C869*PCUs!$B$2+D869*PCUs!$B$3+E869*PCUs!$B$4+F869*PCUs!$B$5</f>
        <v>0</v>
      </c>
      <c r="C869" s="61"/>
      <c r="D869" s="61"/>
      <c r="E869" s="61"/>
      <c r="F869" s="62"/>
      <c r="G869" s="63">
        <f t="shared" si="204"/>
        <v>0</v>
      </c>
      <c r="H869" s="60">
        <f t="shared" si="220"/>
        <v>0.76736111111111105</v>
      </c>
      <c r="I869" s="54">
        <f>J869*PCUs!$B$2+K869*PCUs!$B$3+L869*PCUs!$B$4+M869*PCUs!$B$5</f>
        <v>0</v>
      </c>
      <c r="J869" s="61"/>
      <c r="K869" s="61"/>
      <c r="L869" s="61"/>
      <c r="M869" s="62"/>
      <c r="N869" s="75">
        <f t="shared" si="205"/>
        <v>0</v>
      </c>
      <c r="O869" s="60">
        <f t="shared" si="221"/>
        <v>0.76736111111111105</v>
      </c>
      <c r="P869" s="54">
        <f>Q869*PCUs!$B$2+R869*PCUs!$B$3+S869*PCUs!$B$4+T869*PCUs!$B$5</f>
        <v>0</v>
      </c>
      <c r="Q869" s="61"/>
      <c r="R869" s="61"/>
      <c r="S869" s="61"/>
      <c r="T869" s="62"/>
      <c r="U869" s="75">
        <f t="shared" si="209"/>
        <v>0</v>
      </c>
    </row>
    <row r="870" spans="1:21" ht="13.5" customHeight="1" x14ac:dyDescent="0.2">
      <c r="A870" s="60">
        <f t="shared" si="219"/>
        <v>0.76736111111111072</v>
      </c>
      <c r="B870" s="54">
        <f>C870*PCUs!$B$2+D870*PCUs!$B$3+E870*PCUs!$B$4+F870*PCUs!$B$5</f>
        <v>0</v>
      </c>
      <c r="C870" s="61"/>
      <c r="D870" s="61"/>
      <c r="E870" s="61"/>
      <c r="F870" s="62"/>
      <c r="G870" s="63">
        <f t="shared" si="204"/>
        <v>0</v>
      </c>
      <c r="H870" s="60">
        <f t="shared" si="220"/>
        <v>0.76736111111111105</v>
      </c>
      <c r="I870" s="54">
        <f>J870*PCUs!$B$2+K870*PCUs!$B$3+L870*PCUs!$B$4+M870*PCUs!$B$5</f>
        <v>0</v>
      </c>
      <c r="J870" s="61"/>
      <c r="K870" s="61"/>
      <c r="L870" s="61"/>
      <c r="M870" s="62"/>
      <c r="N870" s="75">
        <f t="shared" si="205"/>
        <v>0</v>
      </c>
      <c r="O870" s="60">
        <f t="shared" si="221"/>
        <v>0.76736111111111105</v>
      </c>
      <c r="P870" s="54">
        <f>Q870*PCUs!$B$2+R870*PCUs!$B$3+S870*PCUs!$B$4+T870*PCUs!$B$5</f>
        <v>0</v>
      </c>
      <c r="Q870" s="61"/>
      <c r="R870" s="61"/>
      <c r="S870" s="61"/>
      <c r="T870" s="62"/>
      <c r="U870" s="75">
        <f t="shared" si="209"/>
        <v>0</v>
      </c>
    </row>
    <row r="871" spans="1:21" ht="13.5" customHeight="1" x14ac:dyDescent="0.2">
      <c r="A871" s="60">
        <f t="shared" si="219"/>
        <v>0.76736111111111072</v>
      </c>
      <c r="B871" s="54">
        <f>C871*PCUs!$B$2+D871*PCUs!$B$3+E871*PCUs!$B$4+F871*PCUs!$B$5</f>
        <v>0</v>
      </c>
      <c r="C871" s="61"/>
      <c r="D871" s="61"/>
      <c r="E871" s="61"/>
      <c r="F871" s="62"/>
      <c r="G871" s="63">
        <f t="shared" si="204"/>
        <v>0</v>
      </c>
      <c r="H871" s="60">
        <f t="shared" si="220"/>
        <v>0.76736111111111105</v>
      </c>
      <c r="I871" s="54">
        <f>J871*PCUs!$B$2+K871*PCUs!$B$3+L871*PCUs!$B$4+M871*PCUs!$B$5</f>
        <v>0</v>
      </c>
      <c r="J871" s="61"/>
      <c r="K871" s="61"/>
      <c r="L871" s="61"/>
      <c r="M871" s="62"/>
      <c r="N871" s="75">
        <f t="shared" si="205"/>
        <v>0</v>
      </c>
      <c r="O871" s="60">
        <f t="shared" si="221"/>
        <v>0.76736111111111105</v>
      </c>
      <c r="P871" s="54">
        <f>Q871*PCUs!$B$2+R871*PCUs!$B$3+S871*PCUs!$B$4+T871*PCUs!$B$5</f>
        <v>0</v>
      </c>
      <c r="Q871" s="61"/>
      <c r="R871" s="61"/>
      <c r="S871" s="61"/>
      <c r="T871" s="62"/>
      <c r="U871" s="75">
        <f t="shared" si="209"/>
        <v>0</v>
      </c>
    </row>
    <row r="872" spans="1:21" ht="13.5" customHeight="1" x14ac:dyDescent="0.2">
      <c r="A872" s="60">
        <f t="shared" si="219"/>
        <v>0.76736111111111072</v>
      </c>
      <c r="B872" s="65">
        <f>C872*PCUs!$B$2+D872*PCUs!$B$3+E872*PCUs!$B$4+F872*PCUs!$B$5</f>
        <v>0</v>
      </c>
      <c r="C872" s="66"/>
      <c r="D872" s="66"/>
      <c r="E872" s="66"/>
      <c r="F872" s="67"/>
      <c r="G872" s="68">
        <f t="shared" si="204"/>
        <v>0</v>
      </c>
      <c r="H872" s="60">
        <f t="shared" si="220"/>
        <v>0.76736111111111105</v>
      </c>
      <c r="I872" s="65">
        <f>J872*PCUs!$B$2+K872*PCUs!$B$3+L872*PCUs!$B$4+M872*PCUs!$B$5</f>
        <v>0</v>
      </c>
      <c r="J872" s="66"/>
      <c r="K872" s="66"/>
      <c r="L872" s="66"/>
      <c r="M872" s="67"/>
      <c r="N872" s="76">
        <f t="shared" si="205"/>
        <v>0</v>
      </c>
      <c r="O872" s="60">
        <f t="shared" si="221"/>
        <v>0.76736111111111105</v>
      </c>
      <c r="P872" s="65">
        <f>Q872*PCUs!$B$2+R872*PCUs!$B$3+S872*PCUs!$B$4+T872*PCUs!$B$5</f>
        <v>0</v>
      </c>
      <c r="Q872" s="66"/>
      <c r="R872" s="66"/>
      <c r="S872" s="66"/>
      <c r="T872" s="67"/>
      <c r="U872" s="76">
        <f t="shared" si="209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5</v>
      </c>
      <c r="C873" s="24">
        <f>VLOOKUP(B873,B861:F872,2,FALSE)</f>
        <v>5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4"/>
        <v>28.75</v>
      </c>
      <c r="H873" s="70">
        <f>H872</f>
        <v>0.76736111111111105</v>
      </c>
      <c r="I873" s="54">
        <f>MAX(I861:I872)</f>
        <v>2</v>
      </c>
      <c r="J873" s="24">
        <f>VLOOKUP(I873,I861:M872,2,FALSE)</f>
        <v>2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0</v>
      </c>
      <c r="N873" s="75">
        <f t="shared" si="205"/>
        <v>11.5</v>
      </c>
      <c r="O873" s="70">
        <f>O872</f>
        <v>0.76736111111111105</v>
      </c>
      <c r="P873" s="54">
        <f>MAX(P861:P872)</f>
        <v>6.5</v>
      </c>
      <c r="Q873" s="24">
        <f>VLOOKUP(P873,P861:T872,2,FALSE)</f>
        <v>5</v>
      </c>
      <c r="R873" s="24">
        <f>VLOOKUP(P873,P861:T872,3,FALSE)</f>
        <v>1</v>
      </c>
      <c r="S873" s="24">
        <f>VLOOKUP(P873,P861:T872,4,FALSE)</f>
        <v>0</v>
      </c>
      <c r="T873" s="69">
        <f>VLOOKUP(P873,P861:T872,5,FALSE)</f>
        <v>0</v>
      </c>
      <c r="U873" s="75">
        <f t="shared" si="209"/>
        <v>37.375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1</v>
      </c>
      <c r="C874" s="57">
        <v>1</v>
      </c>
      <c r="D874" s="57">
        <v>0</v>
      </c>
      <c r="E874" s="57">
        <v>0</v>
      </c>
      <c r="F874" s="58">
        <v>0</v>
      </c>
      <c r="G874" s="59">
        <f t="shared" si="204"/>
        <v>5.75</v>
      </c>
      <c r="H874" s="55">
        <f>H872+"00:05"</f>
        <v>0.77083333333333326</v>
      </c>
      <c r="I874" s="56">
        <f>J874*PCUs!$B$2+K874*PCUs!$B$3+L874*PCUs!$B$4+M874*PCUs!$B$5</f>
        <v>1</v>
      </c>
      <c r="J874" s="57">
        <v>1</v>
      </c>
      <c r="K874" s="57">
        <v>0</v>
      </c>
      <c r="L874" s="57">
        <v>0</v>
      </c>
      <c r="M874" s="58">
        <v>0</v>
      </c>
      <c r="N874" s="35">
        <f t="shared" si="205"/>
        <v>5.75</v>
      </c>
      <c r="O874" s="55">
        <f>O872+"00:05"</f>
        <v>0.77083333333333326</v>
      </c>
      <c r="P874" s="56">
        <f>Q874*PCUs!$B$2+R874*PCUs!$B$3+S874*PCUs!$B$4+T874*PCUs!$B$5</f>
        <v>3</v>
      </c>
      <c r="Q874" s="57">
        <v>3</v>
      </c>
      <c r="R874" s="57">
        <v>0</v>
      </c>
      <c r="S874" s="57">
        <v>0</v>
      </c>
      <c r="T874" s="58">
        <v>0</v>
      </c>
      <c r="U874" s="35">
        <f t="shared" si="209"/>
        <v>17.25</v>
      </c>
    </row>
    <row r="875" spans="1:21" ht="13.5" customHeight="1" x14ac:dyDescent="0.2">
      <c r="A875" s="60">
        <f t="shared" ref="A875:A885" si="222">A874</f>
        <v>0.77083333333333293</v>
      </c>
      <c r="B875" s="54">
        <f>C875*PCUs!$B$2+D875*PCUs!$B$3+E875*PCUs!$B$4+F875*PCUs!$B$5</f>
        <v>2</v>
      </c>
      <c r="C875" s="61">
        <v>2</v>
      </c>
      <c r="D875" s="61">
        <v>0</v>
      </c>
      <c r="E875" s="61">
        <v>0</v>
      </c>
      <c r="F875" s="62">
        <v>0</v>
      </c>
      <c r="G875" s="63">
        <f t="shared" si="204"/>
        <v>11.5</v>
      </c>
      <c r="H875" s="60">
        <f t="shared" ref="H875:H885" si="223">H874</f>
        <v>0.77083333333333326</v>
      </c>
      <c r="I875" s="54">
        <f>J875*PCUs!$B$2+K875*PCUs!$B$3+L875*PCUs!$B$4+M875*PCUs!$B$5</f>
        <v>2</v>
      </c>
      <c r="J875" s="61">
        <v>2</v>
      </c>
      <c r="K875" s="61">
        <v>0</v>
      </c>
      <c r="L875" s="61">
        <v>0</v>
      </c>
      <c r="M875" s="62">
        <v>0</v>
      </c>
      <c r="N875" s="75">
        <f t="shared" si="205"/>
        <v>11.5</v>
      </c>
      <c r="O875" s="60">
        <f t="shared" ref="O875:O885" si="224">O874</f>
        <v>0.77083333333333326</v>
      </c>
      <c r="P875" s="54">
        <f>Q875*PCUs!$B$2+R875*PCUs!$B$3+S875*PCUs!$B$4+T875*PCUs!$B$5</f>
        <v>4</v>
      </c>
      <c r="Q875" s="61">
        <v>4</v>
      </c>
      <c r="R875" s="61">
        <v>0</v>
      </c>
      <c r="S875" s="61">
        <v>0</v>
      </c>
      <c r="T875" s="62">
        <v>0</v>
      </c>
      <c r="U875" s="75">
        <f t="shared" si="209"/>
        <v>23</v>
      </c>
    </row>
    <row r="876" spans="1:21" ht="13.5" customHeight="1" x14ac:dyDescent="0.2">
      <c r="A876" s="60">
        <f t="shared" si="222"/>
        <v>0.77083333333333293</v>
      </c>
      <c r="B876" s="54">
        <f>C876*PCUs!$B$2+D876*PCUs!$B$3+E876*PCUs!$B$4+F876*PCUs!$B$5</f>
        <v>2</v>
      </c>
      <c r="C876" s="61">
        <v>2</v>
      </c>
      <c r="D876" s="61">
        <v>0</v>
      </c>
      <c r="E876" s="61">
        <v>0</v>
      </c>
      <c r="F876" s="62">
        <v>0</v>
      </c>
      <c r="G876" s="63">
        <f t="shared" si="204"/>
        <v>11.5</v>
      </c>
      <c r="H876" s="60">
        <f t="shared" si="223"/>
        <v>0.77083333333333326</v>
      </c>
      <c r="I876" s="54">
        <f>J876*PCUs!$B$2+K876*PCUs!$B$3+L876*PCUs!$B$4+M876*PCUs!$B$5</f>
        <v>1</v>
      </c>
      <c r="J876" s="61">
        <v>1</v>
      </c>
      <c r="K876" s="61">
        <v>0</v>
      </c>
      <c r="L876" s="61">
        <v>0</v>
      </c>
      <c r="M876" s="62">
        <v>0</v>
      </c>
      <c r="N876" s="75">
        <f t="shared" si="205"/>
        <v>5.75</v>
      </c>
      <c r="O876" s="60">
        <f t="shared" si="224"/>
        <v>0.77083333333333326</v>
      </c>
      <c r="P876" s="54">
        <f>Q876*PCUs!$B$2+R876*PCUs!$B$3+S876*PCUs!$B$4+T876*PCUs!$B$5</f>
        <v>4</v>
      </c>
      <c r="Q876" s="61">
        <v>4</v>
      </c>
      <c r="R876" s="61">
        <v>0</v>
      </c>
      <c r="S876" s="61">
        <v>0</v>
      </c>
      <c r="T876" s="62">
        <v>0</v>
      </c>
      <c r="U876" s="75">
        <f t="shared" si="209"/>
        <v>23</v>
      </c>
    </row>
    <row r="877" spans="1:21" ht="13.5" customHeight="1" x14ac:dyDescent="0.2">
      <c r="A877" s="60">
        <f t="shared" si="222"/>
        <v>0.77083333333333293</v>
      </c>
      <c r="B877" s="54">
        <f>C877*PCUs!$B$2+D877*PCUs!$B$3+E877*PCUs!$B$4+F877*PCUs!$B$5</f>
        <v>2</v>
      </c>
      <c r="C877" s="61">
        <v>2</v>
      </c>
      <c r="D877" s="61">
        <v>0</v>
      </c>
      <c r="E877" s="61">
        <v>0</v>
      </c>
      <c r="F877" s="62">
        <v>0</v>
      </c>
      <c r="G877" s="63">
        <f t="shared" si="204"/>
        <v>11.5</v>
      </c>
      <c r="H877" s="60">
        <f t="shared" si="223"/>
        <v>0.77083333333333326</v>
      </c>
      <c r="I877" s="54">
        <f>J877*PCUs!$B$2+K877*PCUs!$B$3+L877*PCUs!$B$4+M877*PCUs!$B$5</f>
        <v>0</v>
      </c>
      <c r="J877" s="61">
        <v>0</v>
      </c>
      <c r="K877" s="61">
        <v>0</v>
      </c>
      <c r="L877" s="61">
        <v>0</v>
      </c>
      <c r="M877" s="62">
        <v>0</v>
      </c>
      <c r="N877" s="75">
        <f t="shared" si="205"/>
        <v>0</v>
      </c>
      <c r="O877" s="60">
        <f t="shared" si="224"/>
        <v>0.77083333333333326</v>
      </c>
      <c r="P877" s="54">
        <f>Q877*PCUs!$B$2+R877*PCUs!$B$3+S877*PCUs!$B$4+T877*PCUs!$B$5</f>
        <v>5</v>
      </c>
      <c r="Q877" s="61">
        <v>5</v>
      </c>
      <c r="R877" s="61">
        <v>0</v>
      </c>
      <c r="S877" s="61">
        <v>0</v>
      </c>
      <c r="T877" s="62">
        <v>0</v>
      </c>
      <c r="U877" s="75">
        <f t="shared" si="209"/>
        <v>28.75</v>
      </c>
    </row>
    <row r="878" spans="1:21" ht="13.5" customHeight="1" x14ac:dyDescent="0.2">
      <c r="A878" s="60">
        <f t="shared" si="222"/>
        <v>0.77083333333333293</v>
      </c>
      <c r="B878" s="54">
        <f>C878*PCUs!$B$2+D878*PCUs!$B$3+E878*PCUs!$B$4+F878*PCUs!$B$5</f>
        <v>0</v>
      </c>
      <c r="C878" s="61"/>
      <c r="D878" s="61"/>
      <c r="E878" s="61"/>
      <c r="F878" s="62"/>
      <c r="G878" s="63">
        <f t="shared" si="204"/>
        <v>0</v>
      </c>
      <c r="H878" s="60">
        <f t="shared" si="223"/>
        <v>0.77083333333333326</v>
      </c>
      <c r="I878" s="54">
        <f>J878*PCUs!$B$2+K878*PCUs!$B$3+L878*PCUs!$B$4+M878*PCUs!$B$5</f>
        <v>0</v>
      </c>
      <c r="J878" s="61"/>
      <c r="K878" s="61"/>
      <c r="L878" s="61"/>
      <c r="M878" s="62"/>
      <c r="N878" s="75">
        <f t="shared" si="205"/>
        <v>0</v>
      </c>
      <c r="O878" s="60">
        <f t="shared" si="224"/>
        <v>0.77083333333333326</v>
      </c>
      <c r="P878" s="54">
        <f>Q878*PCUs!$B$2+R878*PCUs!$B$3+S878*PCUs!$B$4+T878*PCUs!$B$5</f>
        <v>0</v>
      </c>
      <c r="Q878" s="61"/>
      <c r="R878" s="61"/>
      <c r="S878" s="61"/>
      <c r="T878" s="62"/>
      <c r="U878" s="75">
        <f t="shared" si="209"/>
        <v>0</v>
      </c>
    </row>
    <row r="879" spans="1:21" ht="13.5" customHeight="1" x14ac:dyDescent="0.2">
      <c r="A879" s="60">
        <f t="shared" si="222"/>
        <v>0.77083333333333293</v>
      </c>
      <c r="B879" s="54">
        <f>C879*PCUs!$B$2+D879*PCUs!$B$3+E879*PCUs!$B$4+F879*PCUs!$B$5</f>
        <v>0</v>
      </c>
      <c r="C879" s="61"/>
      <c r="D879" s="61"/>
      <c r="E879" s="61"/>
      <c r="F879" s="62"/>
      <c r="G879" s="63">
        <f t="shared" si="204"/>
        <v>0</v>
      </c>
      <c r="H879" s="60">
        <f t="shared" si="223"/>
        <v>0.77083333333333326</v>
      </c>
      <c r="I879" s="54">
        <f>J879*PCUs!$B$2+K879*PCUs!$B$3+L879*PCUs!$B$4+M879*PCUs!$B$5</f>
        <v>0</v>
      </c>
      <c r="J879" s="61"/>
      <c r="K879" s="61"/>
      <c r="L879" s="61"/>
      <c r="M879" s="62"/>
      <c r="N879" s="75">
        <f t="shared" si="205"/>
        <v>0</v>
      </c>
      <c r="O879" s="60">
        <f t="shared" si="224"/>
        <v>0.77083333333333326</v>
      </c>
      <c r="P879" s="54">
        <f>Q879*PCUs!$B$2+R879*PCUs!$B$3+S879*PCUs!$B$4+T879*PCUs!$B$5</f>
        <v>0</v>
      </c>
      <c r="Q879" s="61"/>
      <c r="R879" s="61"/>
      <c r="S879" s="61"/>
      <c r="T879" s="62"/>
      <c r="U879" s="75">
        <f t="shared" si="209"/>
        <v>0</v>
      </c>
    </row>
    <row r="880" spans="1:21" ht="13.5" customHeight="1" x14ac:dyDescent="0.2">
      <c r="A880" s="60">
        <f t="shared" si="222"/>
        <v>0.77083333333333293</v>
      </c>
      <c r="B880" s="54">
        <f>C880*PCUs!$B$2+D880*PCUs!$B$3+E880*PCUs!$B$4+F880*PCUs!$B$5</f>
        <v>0</v>
      </c>
      <c r="C880" s="61"/>
      <c r="D880" s="61"/>
      <c r="E880" s="61"/>
      <c r="F880" s="62"/>
      <c r="G880" s="63">
        <f t="shared" si="204"/>
        <v>0</v>
      </c>
      <c r="H880" s="60">
        <f t="shared" si="223"/>
        <v>0.77083333333333326</v>
      </c>
      <c r="I880" s="54">
        <f>J880*PCUs!$B$2+K880*PCUs!$B$3+L880*PCUs!$B$4+M880*PCUs!$B$5</f>
        <v>0</v>
      </c>
      <c r="J880" s="61"/>
      <c r="K880" s="61"/>
      <c r="L880" s="61"/>
      <c r="M880" s="62"/>
      <c r="N880" s="75">
        <f t="shared" si="205"/>
        <v>0</v>
      </c>
      <c r="O880" s="60">
        <f t="shared" si="224"/>
        <v>0.77083333333333326</v>
      </c>
      <c r="P880" s="54">
        <f>Q880*PCUs!$B$2+R880*PCUs!$B$3+S880*PCUs!$B$4+T880*PCUs!$B$5</f>
        <v>0</v>
      </c>
      <c r="Q880" s="61"/>
      <c r="R880" s="61"/>
      <c r="S880" s="61"/>
      <c r="T880" s="62"/>
      <c r="U880" s="75">
        <f t="shared" si="209"/>
        <v>0</v>
      </c>
    </row>
    <row r="881" spans="1:21" ht="13.5" customHeight="1" x14ac:dyDescent="0.2">
      <c r="A881" s="60">
        <f t="shared" si="222"/>
        <v>0.77083333333333293</v>
      </c>
      <c r="B881" s="54">
        <f>C881*PCUs!$B$2+D881*PCUs!$B$3+E881*PCUs!$B$4+F881*PCUs!$B$5</f>
        <v>0</v>
      </c>
      <c r="C881" s="61"/>
      <c r="D881" s="61"/>
      <c r="E881" s="61"/>
      <c r="F881" s="62"/>
      <c r="G881" s="63">
        <f t="shared" si="204"/>
        <v>0</v>
      </c>
      <c r="H881" s="60">
        <f t="shared" si="223"/>
        <v>0.77083333333333326</v>
      </c>
      <c r="I881" s="54">
        <f>J881*PCUs!$B$2+K881*PCUs!$B$3+L881*PCUs!$B$4+M881*PCUs!$B$5</f>
        <v>0</v>
      </c>
      <c r="J881" s="61"/>
      <c r="K881" s="61"/>
      <c r="L881" s="61"/>
      <c r="M881" s="62"/>
      <c r="N881" s="75">
        <f t="shared" si="205"/>
        <v>0</v>
      </c>
      <c r="O881" s="60">
        <f t="shared" si="224"/>
        <v>0.77083333333333326</v>
      </c>
      <c r="P881" s="54">
        <f>Q881*PCUs!$B$2+R881*PCUs!$B$3+S881*PCUs!$B$4+T881*PCUs!$B$5</f>
        <v>0</v>
      </c>
      <c r="Q881" s="61"/>
      <c r="R881" s="61"/>
      <c r="S881" s="61"/>
      <c r="T881" s="62"/>
      <c r="U881" s="75">
        <f t="shared" si="209"/>
        <v>0</v>
      </c>
    </row>
    <row r="882" spans="1:21" ht="13.5" customHeight="1" x14ac:dyDescent="0.2">
      <c r="A882" s="60">
        <f t="shared" si="222"/>
        <v>0.77083333333333293</v>
      </c>
      <c r="B882" s="54">
        <f>C882*PCUs!$B$2+D882*PCUs!$B$3+E882*PCUs!$B$4+F882*PCUs!$B$5</f>
        <v>0</v>
      </c>
      <c r="C882" s="61"/>
      <c r="D882" s="61"/>
      <c r="E882" s="61"/>
      <c r="F882" s="62"/>
      <c r="G882" s="63">
        <f t="shared" si="204"/>
        <v>0</v>
      </c>
      <c r="H882" s="60">
        <f t="shared" si="223"/>
        <v>0.77083333333333326</v>
      </c>
      <c r="I882" s="54">
        <f>J882*PCUs!$B$2+K882*PCUs!$B$3+L882*PCUs!$B$4+M882*PCUs!$B$5</f>
        <v>0</v>
      </c>
      <c r="J882" s="61"/>
      <c r="K882" s="61"/>
      <c r="L882" s="61"/>
      <c r="M882" s="62"/>
      <c r="N882" s="75">
        <f t="shared" si="205"/>
        <v>0</v>
      </c>
      <c r="O882" s="60">
        <f t="shared" si="224"/>
        <v>0.77083333333333326</v>
      </c>
      <c r="P882" s="54">
        <f>Q882*PCUs!$B$2+R882*PCUs!$B$3+S882*PCUs!$B$4+T882*PCUs!$B$5</f>
        <v>0</v>
      </c>
      <c r="Q882" s="61"/>
      <c r="R882" s="61"/>
      <c r="S882" s="61"/>
      <c r="T882" s="62"/>
      <c r="U882" s="75">
        <f t="shared" si="209"/>
        <v>0</v>
      </c>
    </row>
    <row r="883" spans="1:21" ht="13.5" customHeight="1" x14ac:dyDescent="0.2">
      <c r="A883" s="60">
        <f t="shared" si="222"/>
        <v>0.77083333333333293</v>
      </c>
      <c r="B883" s="54">
        <f>C883*PCUs!$B$2+D883*PCUs!$B$3+E883*PCUs!$B$4+F883*PCUs!$B$5</f>
        <v>0</v>
      </c>
      <c r="C883" s="61"/>
      <c r="D883" s="61"/>
      <c r="E883" s="61"/>
      <c r="F883" s="62"/>
      <c r="G883" s="63">
        <f t="shared" si="204"/>
        <v>0</v>
      </c>
      <c r="H883" s="60">
        <f t="shared" si="223"/>
        <v>0.77083333333333326</v>
      </c>
      <c r="I883" s="54">
        <f>J883*PCUs!$B$2+K883*PCUs!$B$3+L883*PCUs!$B$4+M883*PCUs!$B$5</f>
        <v>0</v>
      </c>
      <c r="J883" s="61"/>
      <c r="K883" s="61"/>
      <c r="L883" s="61"/>
      <c r="M883" s="62"/>
      <c r="N883" s="75">
        <f t="shared" si="205"/>
        <v>0</v>
      </c>
      <c r="O883" s="60">
        <f t="shared" si="224"/>
        <v>0.77083333333333326</v>
      </c>
      <c r="P883" s="54">
        <f>Q883*PCUs!$B$2+R883*PCUs!$B$3+S883*PCUs!$B$4+T883*PCUs!$B$5</f>
        <v>0</v>
      </c>
      <c r="Q883" s="61"/>
      <c r="R883" s="61"/>
      <c r="S883" s="61"/>
      <c r="T883" s="62"/>
      <c r="U883" s="75">
        <f t="shared" si="209"/>
        <v>0</v>
      </c>
    </row>
    <row r="884" spans="1:21" ht="13.5" customHeight="1" x14ac:dyDescent="0.2">
      <c r="A884" s="60">
        <f t="shared" si="222"/>
        <v>0.77083333333333293</v>
      </c>
      <c r="B884" s="54">
        <f>C884*PCUs!$B$2+D884*PCUs!$B$3+E884*PCUs!$B$4+F884*PCUs!$B$5</f>
        <v>0</v>
      </c>
      <c r="C884" s="61"/>
      <c r="D884" s="61"/>
      <c r="E884" s="61"/>
      <c r="F884" s="62"/>
      <c r="G884" s="63">
        <f t="shared" si="204"/>
        <v>0</v>
      </c>
      <c r="H884" s="60">
        <f t="shared" si="223"/>
        <v>0.77083333333333326</v>
      </c>
      <c r="I884" s="54">
        <f>J884*PCUs!$B$2+K884*PCUs!$B$3+L884*PCUs!$B$4+M884*PCUs!$B$5</f>
        <v>0</v>
      </c>
      <c r="J884" s="61"/>
      <c r="K884" s="61"/>
      <c r="L884" s="61"/>
      <c r="M884" s="62"/>
      <c r="N884" s="75">
        <f t="shared" si="205"/>
        <v>0</v>
      </c>
      <c r="O884" s="60">
        <f t="shared" si="224"/>
        <v>0.77083333333333326</v>
      </c>
      <c r="P884" s="54">
        <f>Q884*PCUs!$B$2+R884*PCUs!$B$3+S884*PCUs!$B$4+T884*PCUs!$B$5</f>
        <v>0</v>
      </c>
      <c r="Q884" s="61"/>
      <c r="R884" s="61"/>
      <c r="S884" s="61"/>
      <c r="T884" s="62"/>
      <c r="U884" s="75">
        <f t="shared" si="209"/>
        <v>0</v>
      </c>
    </row>
    <row r="885" spans="1:21" ht="13.5" customHeight="1" x14ac:dyDescent="0.2">
      <c r="A885" s="60">
        <f t="shared" si="222"/>
        <v>0.77083333333333293</v>
      </c>
      <c r="B885" s="65">
        <f>C885*PCUs!$B$2+D885*PCUs!$B$3+E885*PCUs!$B$4+F885*PCUs!$B$5</f>
        <v>0</v>
      </c>
      <c r="C885" s="66"/>
      <c r="D885" s="66"/>
      <c r="E885" s="66"/>
      <c r="F885" s="67"/>
      <c r="G885" s="68">
        <f t="shared" si="204"/>
        <v>0</v>
      </c>
      <c r="H885" s="60">
        <f t="shared" si="223"/>
        <v>0.77083333333333326</v>
      </c>
      <c r="I885" s="65">
        <f>J885*PCUs!$B$2+K885*PCUs!$B$3+L885*PCUs!$B$4+M885*PCUs!$B$5</f>
        <v>0</v>
      </c>
      <c r="J885" s="66"/>
      <c r="K885" s="66"/>
      <c r="L885" s="66"/>
      <c r="M885" s="67"/>
      <c r="N885" s="76">
        <f t="shared" si="205"/>
        <v>0</v>
      </c>
      <c r="O885" s="60">
        <f t="shared" si="224"/>
        <v>0.77083333333333326</v>
      </c>
      <c r="P885" s="65">
        <f>Q885*PCUs!$B$2+R885*PCUs!$B$3+S885*PCUs!$B$4+T885*PCUs!$B$5</f>
        <v>0</v>
      </c>
      <c r="Q885" s="66"/>
      <c r="R885" s="66"/>
      <c r="S885" s="66"/>
      <c r="T885" s="67"/>
      <c r="U885" s="76">
        <f t="shared" si="209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2</v>
      </c>
      <c r="C886" s="24">
        <f>VLOOKUP(B886,B874:F885,2,FALSE)</f>
        <v>2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4"/>
        <v>11.5</v>
      </c>
      <c r="H886" s="70">
        <f>H885</f>
        <v>0.77083333333333326</v>
      </c>
      <c r="I886" s="54">
        <f>MAX(I874:I885)</f>
        <v>2</v>
      </c>
      <c r="J886" s="24">
        <f>VLOOKUP(I886,I874:M885,2,FALSE)</f>
        <v>2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si="205"/>
        <v>11.5</v>
      </c>
      <c r="O886" s="70">
        <f>O885</f>
        <v>0.77083333333333326</v>
      </c>
      <c r="P886" s="54">
        <f>MAX(P874:P885)</f>
        <v>5</v>
      </c>
      <c r="Q886" s="24">
        <f>VLOOKUP(P886,P874:T885,2,FALSE)</f>
        <v>5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209"/>
        <v>28.75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4</v>
      </c>
      <c r="C887" s="57">
        <v>4</v>
      </c>
      <c r="D887" s="57">
        <v>0</v>
      </c>
      <c r="E887" s="57">
        <v>0</v>
      </c>
      <c r="F887" s="58">
        <v>0</v>
      </c>
      <c r="G887" s="59">
        <f t="shared" si="204"/>
        <v>23</v>
      </c>
      <c r="H887" s="55">
        <f>H885+"00:05"</f>
        <v>0.77430555555555547</v>
      </c>
      <c r="I887" s="56">
        <f>J887*PCUs!$B$2+K887*PCUs!$B$3+L887*PCUs!$B$4+M887*PCUs!$B$5</f>
        <v>2</v>
      </c>
      <c r="J887" s="57">
        <v>2</v>
      </c>
      <c r="K887" s="57">
        <v>0</v>
      </c>
      <c r="L887" s="57">
        <v>0</v>
      </c>
      <c r="M887" s="58">
        <v>0</v>
      </c>
      <c r="N887" s="35">
        <f t="shared" si="205"/>
        <v>11.5</v>
      </c>
      <c r="O887" s="55">
        <f>O885+"00:05"</f>
        <v>0.77430555555555547</v>
      </c>
      <c r="P887" s="56">
        <f>Q887*PCUs!$B$2+R887*PCUs!$B$3+S887*PCUs!$B$4+T887*PCUs!$B$5</f>
        <v>5</v>
      </c>
      <c r="Q887" s="57">
        <v>5</v>
      </c>
      <c r="R887" s="57">
        <v>0</v>
      </c>
      <c r="S887" s="57">
        <v>0</v>
      </c>
      <c r="T887" s="58">
        <v>0</v>
      </c>
      <c r="U887" s="35">
        <f t="shared" si="209"/>
        <v>28.75</v>
      </c>
    </row>
    <row r="888" spans="1:21" ht="13.5" customHeight="1" x14ac:dyDescent="0.2">
      <c r="A888" s="60">
        <f t="shared" ref="A888:A898" si="225">A887</f>
        <v>0.77430555555555514</v>
      </c>
      <c r="B888" s="54">
        <f>C888*PCUs!$B$2+D888*PCUs!$B$3+E888*PCUs!$B$4+F888*PCUs!$B$5</f>
        <v>4</v>
      </c>
      <c r="C888" s="61">
        <v>4</v>
      </c>
      <c r="D888" s="61">
        <v>0</v>
      </c>
      <c r="E888" s="61">
        <v>0</v>
      </c>
      <c r="F888" s="62">
        <v>0</v>
      </c>
      <c r="G888" s="63">
        <f t="shared" si="204"/>
        <v>23</v>
      </c>
      <c r="H888" s="60">
        <f t="shared" ref="H888:H898" si="226">H887</f>
        <v>0.77430555555555547</v>
      </c>
      <c r="I888" s="54">
        <f>J888*PCUs!$B$2+K888*PCUs!$B$3+L888*PCUs!$B$4+M888*PCUs!$B$5</f>
        <v>1</v>
      </c>
      <c r="J888" s="61">
        <v>1</v>
      </c>
      <c r="K888" s="61">
        <v>0</v>
      </c>
      <c r="L888" s="61">
        <v>0</v>
      </c>
      <c r="M888" s="62">
        <v>0</v>
      </c>
      <c r="N888" s="75">
        <f t="shared" si="205"/>
        <v>5.75</v>
      </c>
      <c r="O888" s="60">
        <f t="shared" ref="O888:O898" si="227">O887</f>
        <v>0.77430555555555547</v>
      </c>
      <c r="P888" s="54">
        <f>Q888*PCUs!$B$2+R888*PCUs!$B$3+S888*PCUs!$B$4+T888*PCUs!$B$5</f>
        <v>5</v>
      </c>
      <c r="Q888" s="61">
        <v>5</v>
      </c>
      <c r="R888" s="61">
        <v>0</v>
      </c>
      <c r="S888" s="61">
        <v>0</v>
      </c>
      <c r="T888" s="62">
        <v>0</v>
      </c>
      <c r="U888" s="75">
        <f t="shared" si="209"/>
        <v>28.75</v>
      </c>
    </row>
    <row r="889" spans="1:21" ht="13.5" customHeight="1" x14ac:dyDescent="0.2">
      <c r="A889" s="60">
        <f t="shared" si="225"/>
        <v>0.77430555555555514</v>
      </c>
      <c r="B889" s="54">
        <f>C889*PCUs!$B$2+D889*PCUs!$B$3+E889*PCUs!$B$4+F889*PCUs!$B$5</f>
        <v>5</v>
      </c>
      <c r="C889" s="61">
        <v>5</v>
      </c>
      <c r="D889" s="61">
        <v>0</v>
      </c>
      <c r="E889" s="61">
        <v>0</v>
      </c>
      <c r="F889" s="62">
        <v>0</v>
      </c>
      <c r="G889" s="63">
        <f t="shared" si="204"/>
        <v>28.75</v>
      </c>
      <c r="H889" s="60">
        <f t="shared" si="226"/>
        <v>0.77430555555555547</v>
      </c>
      <c r="I889" s="54">
        <f>J889*PCUs!$B$2+K889*PCUs!$B$3+L889*PCUs!$B$4+M889*PCUs!$B$5</f>
        <v>2</v>
      </c>
      <c r="J889" s="61">
        <v>2</v>
      </c>
      <c r="K889" s="61">
        <v>0</v>
      </c>
      <c r="L889" s="61">
        <v>0</v>
      </c>
      <c r="M889" s="62">
        <v>0</v>
      </c>
      <c r="N889" s="75">
        <f t="shared" si="205"/>
        <v>11.5</v>
      </c>
      <c r="O889" s="60">
        <f t="shared" si="227"/>
        <v>0.77430555555555547</v>
      </c>
      <c r="P889" s="54">
        <f>Q889*PCUs!$B$2+R889*PCUs!$B$3+S889*PCUs!$B$4+T889*PCUs!$B$5</f>
        <v>6</v>
      </c>
      <c r="Q889" s="61">
        <v>6</v>
      </c>
      <c r="R889" s="61">
        <v>0</v>
      </c>
      <c r="S889" s="61">
        <v>0</v>
      </c>
      <c r="T889" s="62">
        <v>0</v>
      </c>
      <c r="U889" s="75">
        <f t="shared" si="209"/>
        <v>34.5</v>
      </c>
    </row>
    <row r="890" spans="1:21" ht="13.5" customHeight="1" x14ac:dyDescent="0.2">
      <c r="A890" s="60">
        <f t="shared" si="225"/>
        <v>0.77430555555555514</v>
      </c>
      <c r="B890" s="54">
        <f>C890*PCUs!$B$2+D890*PCUs!$B$3+E890*PCUs!$B$4+F890*PCUs!$B$5</f>
        <v>4.5</v>
      </c>
      <c r="C890" s="61">
        <v>3</v>
      </c>
      <c r="D890" s="61">
        <v>1</v>
      </c>
      <c r="E890" s="61">
        <v>0</v>
      </c>
      <c r="F890" s="62">
        <v>0</v>
      </c>
      <c r="G890" s="63">
        <f t="shared" si="204"/>
        <v>25.875</v>
      </c>
      <c r="H890" s="60">
        <f t="shared" si="226"/>
        <v>0.77430555555555547</v>
      </c>
      <c r="I890" s="54">
        <f>J890*PCUs!$B$2+K890*PCUs!$B$3+L890*PCUs!$B$4+M890*PCUs!$B$5</f>
        <v>0</v>
      </c>
      <c r="J890" s="61">
        <v>0</v>
      </c>
      <c r="K890" s="61">
        <v>0</v>
      </c>
      <c r="L890" s="61">
        <v>0</v>
      </c>
      <c r="M890" s="62">
        <v>0</v>
      </c>
      <c r="N890" s="75">
        <f t="shared" si="205"/>
        <v>0</v>
      </c>
      <c r="O890" s="60">
        <f t="shared" si="227"/>
        <v>0.77430555555555547</v>
      </c>
      <c r="P890" s="54">
        <f>Q890*PCUs!$B$2+R890*PCUs!$B$3+S890*PCUs!$B$4+T890*PCUs!$B$5</f>
        <v>2</v>
      </c>
      <c r="Q890" s="61">
        <v>2</v>
      </c>
      <c r="R890" s="61">
        <v>0</v>
      </c>
      <c r="S890" s="61">
        <v>0</v>
      </c>
      <c r="T890" s="62">
        <v>0</v>
      </c>
      <c r="U890" s="75">
        <f t="shared" si="209"/>
        <v>11.5</v>
      </c>
    </row>
    <row r="891" spans="1:21" ht="13.5" customHeight="1" x14ac:dyDescent="0.2">
      <c r="A891" s="60">
        <f t="shared" si="225"/>
        <v>0.77430555555555514</v>
      </c>
      <c r="B891" s="54">
        <f>C891*PCUs!$B$2+D891*PCUs!$B$3+E891*PCUs!$B$4+F891*PCUs!$B$5</f>
        <v>6</v>
      </c>
      <c r="C891" s="61">
        <v>6</v>
      </c>
      <c r="D891" s="61">
        <v>0</v>
      </c>
      <c r="E891" s="61">
        <v>0</v>
      </c>
      <c r="F891" s="62">
        <v>0</v>
      </c>
      <c r="G891" s="63">
        <f t="shared" si="204"/>
        <v>34.5</v>
      </c>
      <c r="H891" s="60">
        <f t="shared" si="226"/>
        <v>0.77430555555555547</v>
      </c>
      <c r="I891" s="54">
        <f>J891*PCUs!$B$2+K891*PCUs!$B$3+L891*PCUs!$B$4+M891*PCUs!$B$5</f>
        <v>4</v>
      </c>
      <c r="J891" s="61">
        <v>4</v>
      </c>
      <c r="K891" s="61">
        <v>0</v>
      </c>
      <c r="L891" s="61">
        <v>0</v>
      </c>
      <c r="M891" s="62">
        <v>0</v>
      </c>
      <c r="N891" s="75">
        <f t="shared" si="205"/>
        <v>23</v>
      </c>
      <c r="O891" s="60">
        <f t="shared" si="227"/>
        <v>0.77430555555555547</v>
      </c>
      <c r="P891" s="54">
        <f>Q891*PCUs!$B$2+R891*PCUs!$B$3+S891*PCUs!$B$4+T891*PCUs!$B$5</f>
        <v>3</v>
      </c>
      <c r="Q891" s="61">
        <v>3</v>
      </c>
      <c r="R891" s="61">
        <v>0</v>
      </c>
      <c r="S891" s="61">
        <v>0</v>
      </c>
      <c r="T891" s="62">
        <v>0</v>
      </c>
      <c r="U891" s="75">
        <f t="shared" si="209"/>
        <v>17.25</v>
      </c>
    </row>
    <row r="892" spans="1:21" ht="13.5" customHeight="1" x14ac:dyDescent="0.2">
      <c r="A892" s="60">
        <f t="shared" si="225"/>
        <v>0.77430555555555514</v>
      </c>
      <c r="B892" s="54">
        <f>C892*PCUs!$B$2+D892*PCUs!$B$3+E892*PCUs!$B$4+F892*PCUs!$B$5</f>
        <v>0</v>
      </c>
      <c r="C892" s="61"/>
      <c r="D892" s="61"/>
      <c r="E892" s="61"/>
      <c r="F892" s="62"/>
      <c r="G892" s="63">
        <f t="shared" si="204"/>
        <v>0</v>
      </c>
      <c r="H892" s="60">
        <f t="shared" si="226"/>
        <v>0.77430555555555547</v>
      </c>
      <c r="I892" s="54">
        <f>J892*PCUs!$B$2+K892*PCUs!$B$3+L892*PCUs!$B$4+M892*PCUs!$B$5</f>
        <v>0</v>
      </c>
      <c r="J892" s="61"/>
      <c r="K892" s="61"/>
      <c r="L892" s="61"/>
      <c r="M892" s="62"/>
      <c r="N892" s="75">
        <f t="shared" si="205"/>
        <v>0</v>
      </c>
      <c r="O892" s="60">
        <f t="shared" si="227"/>
        <v>0.77430555555555547</v>
      </c>
      <c r="P892" s="54">
        <f>Q892*PCUs!$B$2+R892*PCUs!$B$3+S892*PCUs!$B$4+T892*PCUs!$B$5</f>
        <v>0</v>
      </c>
      <c r="Q892" s="61"/>
      <c r="R892" s="61"/>
      <c r="S892" s="61"/>
      <c r="T892" s="62"/>
      <c r="U892" s="75">
        <f t="shared" si="209"/>
        <v>0</v>
      </c>
    </row>
    <row r="893" spans="1:21" ht="13.5" customHeight="1" x14ac:dyDescent="0.2">
      <c r="A893" s="60">
        <f t="shared" si="225"/>
        <v>0.77430555555555514</v>
      </c>
      <c r="B893" s="54">
        <f>C893*PCUs!$B$2+D893*PCUs!$B$3+E893*PCUs!$B$4+F893*PCUs!$B$5</f>
        <v>0</v>
      </c>
      <c r="C893" s="61"/>
      <c r="D893" s="61"/>
      <c r="E893" s="61"/>
      <c r="F893" s="62"/>
      <c r="G893" s="63">
        <f t="shared" si="204"/>
        <v>0</v>
      </c>
      <c r="H893" s="60">
        <f t="shared" si="226"/>
        <v>0.77430555555555547</v>
      </c>
      <c r="I893" s="54">
        <f>J893*PCUs!$B$2+K893*PCUs!$B$3+L893*PCUs!$B$4+M893*PCUs!$B$5</f>
        <v>0</v>
      </c>
      <c r="J893" s="61"/>
      <c r="K893" s="61"/>
      <c r="L893" s="61"/>
      <c r="M893" s="62"/>
      <c r="N893" s="75">
        <f t="shared" si="205"/>
        <v>0</v>
      </c>
      <c r="O893" s="60">
        <f t="shared" si="227"/>
        <v>0.77430555555555547</v>
      </c>
      <c r="P893" s="54">
        <f>Q893*PCUs!$B$2+R893*PCUs!$B$3+S893*PCUs!$B$4+T893*PCUs!$B$5</f>
        <v>0</v>
      </c>
      <c r="Q893" s="61"/>
      <c r="R893" s="61"/>
      <c r="S893" s="61"/>
      <c r="T893" s="62"/>
      <c r="U893" s="75">
        <f t="shared" si="209"/>
        <v>0</v>
      </c>
    </row>
    <row r="894" spans="1:21" ht="13.5" customHeight="1" x14ac:dyDescent="0.2">
      <c r="A894" s="60">
        <f t="shared" si="225"/>
        <v>0.77430555555555514</v>
      </c>
      <c r="B894" s="54">
        <f>C894*PCUs!$B$2+D894*PCUs!$B$3+E894*PCUs!$B$4+F894*PCUs!$B$5</f>
        <v>0</v>
      </c>
      <c r="C894" s="61"/>
      <c r="D894" s="61"/>
      <c r="E894" s="61"/>
      <c r="F894" s="62"/>
      <c r="G894" s="63">
        <f t="shared" si="204"/>
        <v>0</v>
      </c>
      <c r="H894" s="60">
        <f t="shared" si="226"/>
        <v>0.77430555555555547</v>
      </c>
      <c r="I894" s="54">
        <f>J894*PCUs!$B$2+K894*PCUs!$B$3+L894*PCUs!$B$4+M894*PCUs!$B$5</f>
        <v>0</v>
      </c>
      <c r="J894" s="61"/>
      <c r="K894" s="61"/>
      <c r="L894" s="61"/>
      <c r="M894" s="62"/>
      <c r="N894" s="75">
        <f t="shared" si="205"/>
        <v>0</v>
      </c>
      <c r="O894" s="60">
        <f t="shared" si="227"/>
        <v>0.77430555555555547</v>
      </c>
      <c r="P894" s="54">
        <f>Q894*PCUs!$B$2+R894*PCUs!$B$3+S894*PCUs!$B$4+T894*PCUs!$B$5</f>
        <v>0</v>
      </c>
      <c r="Q894" s="61"/>
      <c r="R894" s="61"/>
      <c r="S894" s="61"/>
      <c r="T894" s="62"/>
      <c r="U894" s="75">
        <f t="shared" si="209"/>
        <v>0</v>
      </c>
    </row>
    <row r="895" spans="1:21" ht="13.5" customHeight="1" x14ac:dyDescent="0.2">
      <c r="A895" s="60">
        <f t="shared" si="225"/>
        <v>0.77430555555555514</v>
      </c>
      <c r="B895" s="54">
        <f>C895*PCUs!$B$2+D895*PCUs!$B$3+E895*PCUs!$B$4+F895*PCUs!$B$5</f>
        <v>0</v>
      </c>
      <c r="C895" s="61"/>
      <c r="D895" s="61"/>
      <c r="E895" s="61"/>
      <c r="F895" s="62"/>
      <c r="G895" s="63">
        <f t="shared" si="204"/>
        <v>0</v>
      </c>
      <c r="H895" s="60">
        <f t="shared" si="226"/>
        <v>0.77430555555555547</v>
      </c>
      <c r="I895" s="54">
        <f>J895*PCUs!$B$2+K895*PCUs!$B$3+L895*PCUs!$B$4+M895*PCUs!$B$5</f>
        <v>0</v>
      </c>
      <c r="J895" s="61"/>
      <c r="K895" s="61"/>
      <c r="L895" s="61"/>
      <c r="M895" s="62"/>
      <c r="N895" s="75">
        <f t="shared" si="205"/>
        <v>0</v>
      </c>
      <c r="O895" s="60">
        <f t="shared" si="227"/>
        <v>0.77430555555555547</v>
      </c>
      <c r="P895" s="54">
        <f>Q895*PCUs!$B$2+R895*PCUs!$B$3+S895*PCUs!$B$4+T895*PCUs!$B$5</f>
        <v>0</v>
      </c>
      <c r="Q895" s="61"/>
      <c r="R895" s="61"/>
      <c r="S895" s="61"/>
      <c r="T895" s="62"/>
      <c r="U895" s="75">
        <f t="shared" si="209"/>
        <v>0</v>
      </c>
    </row>
    <row r="896" spans="1:21" ht="13.5" customHeight="1" x14ac:dyDescent="0.2">
      <c r="A896" s="60">
        <f t="shared" si="225"/>
        <v>0.77430555555555514</v>
      </c>
      <c r="B896" s="54">
        <f>C896*PCUs!$B$2+D896*PCUs!$B$3+E896*PCUs!$B$4+F896*PCUs!$B$5</f>
        <v>0</v>
      </c>
      <c r="C896" s="61"/>
      <c r="D896" s="61"/>
      <c r="E896" s="61"/>
      <c r="F896" s="62"/>
      <c r="G896" s="63">
        <f t="shared" si="204"/>
        <v>0</v>
      </c>
      <c r="H896" s="60">
        <f t="shared" si="226"/>
        <v>0.77430555555555547</v>
      </c>
      <c r="I896" s="54">
        <f>J896*PCUs!$B$2+K896*PCUs!$B$3+L896*PCUs!$B$4+M896*PCUs!$B$5</f>
        <v>0</v>
      </c>
      <c r="J896" s="61"/>
      <c r="K896" s="61"/>
      <c r="L896" s="61"/>
      <c r="M896" s="62"/>
      <c r="N896" s="75">
        <f t="shared" si="205"/>
        <v>0</v>
      </c>
      <c r="O896" s="60">
        <f t="shared" si="227"/>
        <v>0.77430555555555547</v>
      </c>
      <c r="P896" s="54">
        <f>Q896*PCUs!$B$2+R896*PCUs!$B$3+S896*PCUs!$B$4+T896*PCUs!$B$5</f>
        <v>0</v>
      </c>
      <c r="Q896" s="61"/>
      <c r="R896" s="61"/>
      <c r="S896" s="61"/>
      <c r="T896" s="62"/>
      <c r="U896" s="75">
        <f t="shared" si="209"/>
        <v>0</v>
      </c>
    </row>
    <row r="897" spans="1:21" ht="13.5" customHeight="1" x14ac:dyDescent="0.2">
      <c r="A897" s="60">
        <f t="shared" si="225"/>
        <v>0.77430555555555514</v>
      </c>
      <c r="B897" s="54">
        <f>C897*PCUs!$B$2+D897*PCUs!$B$3+E897*PCUs!$B$4+F897*PCUs!$B$5</f>
        <v>0</v>
      </c>
      <c r="C897" s="61"/>
      <c r="D897" s="61"/>
      <c r="E897" s="61"/>
      <c r="F897" s="62"/>
      <c r="G897" s="63">
        <f t="shared" si="204"/>
        <v>0</v>
      </c>
      <c r="H897" s="60">
        <f t="shared" si="226"/>
        <v>0.77430555555555547</v>
      </c>
      <c r="I897" s="54">
        <f>J897*PCUs!$B$2+K897*PCUs!$B$3+L897*PCUs!$B$4+M897*PCUs!$B$5</f>
        <v>0</v>
      </c>
      <c r="J897" s="61"/>
      <c r="K897" s="61"/>
      <c r="L897" s="61"/>
      <c r="M897" s="62"/>
      <c r="N897" s="75">
        <f t="shared" si="205"/>
        <v>0</v>
      </c>
      <c r="O897" s="60">
        <f t="shared" si="227"/>
        <v>0.77430555555555547</v>
      </c>
      <c r="P897" s="54">
        <f>Q897*PCUs!$B$2+R897*PCUs!$B$3+S897*PCUs!$B$4+T897*PCUs!$B$5</f>
        <v>0</v>
      </c>
      <c r="Q897" s="61"/>
      <c r="R897" s="61"/>
      <c r="S897" s="61"/>
      <c r="T897" s="62"/>
      <c r="U897" s="75">
        <f t="shared" si="209"/>
        <v>0</v>
      </c>
    </row>
    <row r="898" spans="1:21" ht="13.5" customHeight="1" x14ac:dyDescent="0.2">
      <c r="A898" s="60">
        <f t="shared" si="225"/>
        <v>0.77430555555555514</v>
      </c>
      <c r="B898" s="65">
        <f>C898*PCUs!$B$2+D898*PCUs!$B$3+E898*PCUs!$B$4+F898*PCUs!$B$5</f>
        <v>0</v>
      </c>
      <c r="C898" s="66"/>
      <c r="D898" s="66"/>
      <c r="E898" s="66"/>
      <c r="F898" s="67"/>
      <c r="G898" s="68">
        <f t="shared" si="204"/>
        <v>0</v>
      </c>
      <c r="H898" s="60">
        <f t="shared" si="226"/>
        <v>0.77430555555555547</v>
      </c>
      <c r="I898" s="65">
        <f>J898*PCUs!$B$2+K898*PCUs!$B$3+L898*PCUs!$B$4+M898*PCUs!$B$5</f>
        <v>0</v>
      </c>
      <c r="J898" s="66"/>
      <c r="K898" s="66"/>
      <c r="L898" s="66"/>
      <c r="M898" s="67"/>
      <c r="N898" s="76">
        <f t="shared" si="205"/>
        <v>0</v>
      </c>
      <c r="O898" s="60">
        <f t="shared" si="227"/>
        <v>0.77430555555555547</v>
      </c>
      <c r="P898" s="65">
        <f>Q898*PCUs!$B$2+R898*PCUs!$B$3+S898*PCUs!$B$4+T898*PCUs!$B$5</f>
        <v>0</v>
      </c>
      <c r="Q898" s="66"/>
      <c r="R898" s="66"/>
      <c r="S898" s="66"/>
      <c r="T898" s="67"/>
      <c r="U898" s="76">
        <f t="shared" si="209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6</v>
      </c>
      <c r="C899" s="24">
        <f>VLOOKUP(B899,B887:F898,2,FALSE)</f>
        <v>6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4"/>
        <v>34.5</v>
      </c>
      <c r="H899" s="70">
        <f>H898</f>
        <v>0.77430555555555547</v>
      </c>
      <c r="I899" s="54">
        <f>MAX(I887:I898)</f>
        <v>4</v>
      </c>
      <c r="J899" s="24">
        <f>VLOOKUP(I899,I887:M898,2,FALSE)</f>
        <v>4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si="205"/>
        <v>23</v>
      </c>
      <c r="O899" s="70">
        <f>O898</f>
        <v>0.77430555555555547</v>
      </c>
      <c r="P899" s="54">
        <f>MAX(P887:P898)</f>
        <v>6</v>
      </c>
      <c r="Q899" s="24">
        <f>VLOOKUP(P899,P887:T898,2,FALSE)</f>
        <v>6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09"/>
        <v>34.5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4</v>
      </c>
      <c r="C900" s="57">
        <v>4</v>
      </c>
      <c r="D900" s="57">
        <v>0</v>
      </c>
      <c r="E900" s="57">
        <v>0</v>
      </c>
      <c r="F900" s="58">
        <v>0</v>
      </c>
      <c r="G900" s="59">
        <f t="shared" si="204"/>
        <v>23</v>
      </c>
      <c r="H900" s="55">
        <f>H898+"00:05"</f>
        <v>0.77777777777777768</v>
      </c>
      <c r="I900" s="56">
        <f>J900*PCUs!$B$2+K900*PCUs!$B$3+L900*PCUs!$B$4+M900*PCUs!$B$5</f>
        <v>2</v>
      </c>
      <c r="J900" s="57">
        <v>2</v>
      </c>
      <c r="K900" s="57">
        <v>0</v>
      </c>
      <c r="L900" s="57">
        <v>0</v>
      </c>
      <c r="M900" s="58">
        <v>0</v>
      </c>
      <c r="N900" s="35">
        <f t="shared" si="205"/>
        <v>11.5</v>
      </c>
      <c r="O900" s="55">
        <f>O898+"00:05"</f>
        <v>0.77777777777777768</v>
      </c>
      <c r="P900" s="56">
        <f>Q900*PCUs!$B$2+R900*PCUs!$B$3+S900*PCUs!$B$4+T900*PCUs!$B$5</f>
        <v>2</v>
      </c>
      <c r="Q900" s="57">
        <v>2</v>
      </c>
      <c r="R900" s="57">
        <v>0</v>
      </c>
      <c r="S900" s="57">
        <v>0</v>
      </c>
      <c r="T900" s="58">
        <v>0</v>
      </c>
      <c r="U900" s="35">
        <f t="shared" si="209"/>
        <v>11.5</v>
      </c>
    </row>
    <row r="901" spans="1:21" ht="13.5" customHeight="1" x14ac:dyDescent="0.2">
      <c r="A901" s="60">
        <f t="shared" ref="A901:A911" si="228">A900</f>
        <v>0.77777777777777735</v>
      </c>
      <c r="B901" s="54">
        <f>C901*PCUs!$B$2+D901*PCUs!$B$3+E901*PCUs!$B$4+F901*PCUs!$B$5</f>
        <v>2</v>
      </c>
      <c r="C901" s="61">
        <v>2</v>
      </c>
      <c r="D901" s="61">
        <v>0</v>
      </c>
      <c r="E901" s="61">
        <v>0</v>
      </c>
      <c r="F901" s="62">
        <v>0</v>
      </c>
      <c r="G901" s="63">
        <f t="shared" si="204"/>
        <v>11.5</v>
      </c>
      <c r="H901" s="60">
        <f t="shared" ref="H901:H911" si="229">H900</f>
        <v>0.77777777777777768</v>
      </c>
      <c r="I901" s="54">
        <f>J901*PCUs!$B$2+K901*PCUs!$B$3+L901*PCUs!$B$4+M901*PCUs!$B$5</f>
        <v>1</v>
      </c>
      <c r="J901" s="61">
        <v>1</v>
      </c>
      <c r="K901" s="61">
        <v>0</v>
      </c>
      <c r="L901" s="61">
        <v>0</v>
      </c>
      <c r="M901" s="62">
        <v>0</v>
      </c>
      <c r="N901" s="75">
        <f t="shared" si="205"/>
        <v>5.75</v>
      </c>
      <c r="O901" s="60">
        <f t="shared" ref="O901:O911" si="230">O900</f>
        <v>0.77777777777777768</v>
      </c>
      <c r="P901" s="54">
        <f>Q901*PCUs!$B$2+R901*PCUs!$B$3+S901*PCUs!$B$4+T901*PCUs!$B$5</f>
        <v>2</v>
      </c>
      <c r="Q901" s="61">
        <v>2</v>
      </c>
      <c r="R901" s="61">
        <v>0</v>
      </c>
      <c r="S901" s="61">
        <v>0</v>
      </c>
      <c r="T901" s="62">
        <v>0</v>
      </c>
      <c r="U901" s="75">
        <f t="shared" si="209"/>
        <v>11.5</v>
      </c>
    </row>
    <row r="902" spans="1:21" ht="13.5" customHeight="1" x14ac:dyDescent="0.2">
      <c r="A902" s="60">
        <f t="shared" si="228"/>
        <v>0.77777777777777735</v>
      </c>
      <c r="B902" s="54">
        <f>C902*PCUs!$B$2+D902*PCUs!$B$3+E902*PCUs!$B$4+F902*PCUs!$B$5</f>
        <v>3.5</v>
      </c>
      <c r="C902" s="61">
        <v>2</v>
      </c>
      <c r="D902" s="61">
        <v>1</v>
      </c>
      <c r="E902" s="61">
        <v>0</v>
      </c>
      <c r="F902" s="62">
        <v>0</v>
      </c>
      <c r="G902" s="63">
        <f t="shared" si="204"/>
        <v>20.125</v>
      </c>
      <c r="H902" s="60">
        <f t="shared" si="229"/>
        <v>0.77777777777777768</v>
      </c>
      <c r="I902" s="54">
        <f>J902*PCUs!$B$2+K902*PCUs!$B$3+L902*PCUs!$B$4+M902*PCUs!$B$5</f>
        <v>2</v>
      </c>
      <c r="J902" s="61">
        <v>2</v>
      </c>
      <c r="K902" s="61">
        <v>0</v>
      </c>
      <c r="L902" s="61">
        <v>0</v>
      </c>
      <c r="M902" s="62">
        <v>0</v>
      </c>
      <c r="N902" s="75">
        <f t="shared" si="205"/>
        <v>11.5</v>
      </c>
      <c r="O902" s="60">
        <f t="shared" si="230"/>
        <v>0.77777777777777768</v>
      </c>
      <c r="P902" s="54">
        <f>Q902*PCUs!$B$2+R902*PCUs!$B$3+S902*PCUs!$B$4+T902*PCUs!$B$5</f>
        <v>4</v>
      </c>
      <c r="Q902" s="61">
        <v>4</v>
      </c>
      <c r="R902" s="61">
        <v>0</v>
      </c>
      <c r="S902" s="61">
        <v>0</v>
      </c>
      <c r="T902" s="62">
        <v>0</v>
      </c>
      <c r="U902" s="75">
        <f t="shared" si="209"/>
        <v>23</v>
      </c>
    </row>
    <row r="903" spans="1:21" ht="13.5" customHeight="1" x14ac:dyDescent="0.2">
      <c r="A903" s="60">
        <f t="shared" si="228"/>
        <v>0.77777777777777735</v>
      </c>
      <c r="B903" s="54">
        <f>C903*PCUs!$B$2+D903*PCUs!$B$3+E903*PCUs!$B$4+F903*PCUs!$B$5</f>
        <v>2</v>
      </c>
      <c r="C903" s="61">
        <v>2</v>
      </c>
      <c r="D903" s="61">
        <v>0</v>
      </c>
      <c r="E903" s="61">
        <v>0</v>
      </c>
      <c r="F903" s="62">
        <v>0</v>
      </c>
      <c r="G903" s="63">
        <f t="shared" si="204"/>
        <v>11.5</v>
      </c>
      <c r="H903" s="60">
        <f t="shared" si="229"/>
        <v>0.77777777777777768</v>
      </c>
      <c r="I903" s="54">
        <f>J903*PCUs!$B$2+K903*PCUs!$B$3+L903*PCUs!$B$4+M903*PCUs!$B$5</f>
        <v>2</v>
      </c>
      <c r="J903" s="61">
        <v>2</v>
      </c>
      <c r="K903" s="61">
        <v>0</v>
      </c>
      <c r="L903" s="61">
        <v>0</v>
      </c>
      <c r="M903" s="62">
        <v>0</v>
      </c>
      <c r="N903" s="75">
        <f t="shared" si="205"/>
        <v>11.5</v>
      </c>
      <c r="O903" s="60">
        <f t="shared" si="230"/>
        <v>0.77777777777777768</v>
      </c>
      <c r="P903" s="54">
        <f>Q903*PCUs!$B$2+R903*PCUs!$B$3+S903*PCUs!$B$4+T903*PCUs!$B$5</f>
        <v>4</v>
      </c>
      <c r="Q903" s="61">
        <v>4</v>
      </c>
      <c r="R903" s="61">
        <v>0</v>
      </c>
      <c r="S903" s="61">
        <v>0</v>
      </c>
      <c r="T903" s="62">
        <v>0</v>
      </c>
      <c r="U903" s="75">
        <f t="shared" si="209"/>
        <v>23</v>
      </c>
    </row>
    <row r="904" spans="1:21" ht="13.5" customHeight="1" x14ac:dyDescent="0.2">
      <c r="A904" s="60">
        <f t="shared" si="228"/>
        <v>0.77777777777777735</v>
      </c>
      <c r="B904" s="54">
        <f>C904*PCUs!$B$2+D904*PCUs!$B$3+E904*PCUs!$B$4+F904*PCUs!$B$5</f>
        <v>4</v>
      </c>
      <c r="C904" s="61">
        <v>4</v>
      </c>
      <c r="D904" s="61">
        <v>0</v>
      </c>
      <c r="E904" s="61">
        <v>0</v>
      </c>
      <c r="F904" s="62">
        <v>0</v>
      </c>
      <c r="G904" s="63">
        <f t="shared" si="204"/>
        <v>23</v>
      </c>
      <c r="H904" s="60">
        <f t="shared" si="229"/>
        <v>0.77777777777777768</v>
      </c>
      <c r="I904" s="54">
        <f>J904*PCUs!$B$2+K904*PCUs!$B$3+L904*PCUs!$B$4+M904*PCUs!$B$5</f>
        <v>1</v>
      </c>
      <c r="J904" s="61">
        <v>1</v>
      </c>
      <c r="K904" s="61">
        <v>0</v>
      </c>
      <c r="L904" s="61">
        <v>0</v>
      </c>
      <c r="M904" s="62">
        <v>0</v>
      </c>
      <c r="N904" s="75">
        <f t="shared" si="205"/>
        <v>5.75</v>
      </c>
      <c r="O904" s="60">
        <f t="shared" si="230"/>
        <v>0.77777777777777768</v>
      </c>
      <c r="P904" s="54">
        <f>Q904*PCUs!$B$2+R904*PCUs!$B$3+S904*PCUs!$B$4+T904*PCUs!$B$5</f>
        <v>2</v>
      </c>
      <c r="Q904" s="61">
        <v>2</v>
      </c>
      <c r="R904" s="61">
        <v>0</v>
      </c>
      <c r="S904" s="61">
        <v>0</v>
      </c>
      <c r="T904" s="62">
        <v>0</v>
      </c>
      <c r="U904" s="75">
        <f t="shared" si="209"/>
        <v>11.5</v>
      </c>
    </row>
    <row r="905" spans="1:21" ht="13.5" customHeight="1" x14ac:dyDescent="0.2">
      <c r="A905" s="60">
        <f t="shared" si="228"/>
        <v>0.77777777777777735</v>
      </c>
      <c r="B905" s="54">
        <f>C905*PCUs!$B$2+D905*PCUs!$B$3+E905*PCUs!$B$4+F905*PCUs!$B$5</f>
        <v>0</v>
      </c>
      <c r="C905" s="61"/>
      <c r="D905" s="61"/>
      <c r="E905" s="61"/>
      <c r="F905" s="62"/>
      <c r="G905" s="63">
        <f t="shared" si="204"/>
        <v>0</v>
      </c>
      <c r="H905" s="60">
        <f t="shared" si="229"/>
        <v>0.77777777777777768</v>
      </c>
      <c r="I905" s="54">
        <f>J905*PCUs!$B$2+K905*PCUs!$B$3+L905*PCUs!$B$4+M905*PCUs!$B$5</f>
        <v>0</v>
      </c>
      <c r="J905" s="61"/>
      <c r="K905" s="61"/>
      <c r="L905" s="61"/>
      <c r="M905" s="62"/>
      <c r="N905" s="75">
        <f t="shared" si="205"/>
        <v>0</v>
      </c>
      <c r="O905" s="60">
        <f t="shared" si="230"/>
        <v>0.77777777777777768</v>
      </c>
      <c r="P905" s="54">
        <f>Q905*PCUs!$B$2+R905*PCUs!$B$3+S905*PCUs!$B$4+T905*PCUs!$B$5</f>
        <v>0</v>
      </c>
      <c r="Q905" s="61"/>
      <c r="R905" s="61"/>
      <c r="S905" s="61"/>
      <c r="T905" s="62"/>
      <c r="U905" s="75">
        <f t="shared" si="209"/>
        <v>0</v>
      </c>
    </row>
    <row r="906" spans="1:21" ht="13.5" customHeight="1" x14ac:dyDescent="0.2">
      <c r="A906" s="60">
        <f t="shared" si="228"/>
        <v>0.77777777777777735</v>
      </c>
      <c r="B906" s="54">
        <f>C906*PCUs!$B$2+D906*PCUs!$B$3+E906*PCUs!$B$4+F906*PCUs!$B$5</f>
        <v>0</v>
      </c>
      <c r="C906" s="61"/>
      <c r="D906" s="61"/>
      <c r="E906" s="61"/>
      <c r="F906" s="62"/>
      <c r="G906" s="63">
        <f t="shared" si="204"/>
        <v>0</v>
      </c>
      <c r="H906" s="60">
        <f t="shared" si="229"/>
        <v>0.77777777777777768</v>
      </c>
      <c r="I906" s="54">
        <f>J906*PCUs!$B$2+K906*PCUs!$B$3+L906*PCUs!$B$4+M906*PCUs!$B$5</f>
        <v>0</v>
      </c>
      <c r="J906" s="61"/>
      <c r="K906" s="61"/>
      <c r="L906" s="61"/>
      <c r="M906" s="62"/>
      <c r="N906" s="75">
        <f t="shared" si="205"/>
        <v>0</v>
      </c>
      <c r="O906" s="60">
        <f t="shared" si="230"/>
        <v>0.77777777777777768</v>
      </c>
      <c r="P906" s="54">
        <f>Q906*PCUs!$B$2+R906*PCUs!$B$3+S906*PCUs!$B$4+T906*PCUs!$B$5</f>
        <v>0</v>
      </c>
      <c r="Q906" s="61"/>
      <c r="R906" s="61"/>
      <c r="S906" s="61"/>
      <c r="T906" s="62"/>
      <c r="U906" s="75">
        <f t="shared" si="209"/>
        <v>0</v>
      </c>
    </row>
    <row r="907" spans="1:21" ht="13.5" customHeight="1" x14ac:dyDescent="0.2">
      <c r="A907" s="60">
        <f t="shared" si="228"/>
        <v>0.77777777777777735</v>
      </c>
      <c r="B907" s="54">
        <f>C907*PCUs!$B$2+D907*PCUs!$B$3+E907*PCUs!$B$4+F907*PCUs!$B$5</f>
        <v>0</v>
      </c>
      <c r="C907" s="61"/>
      <c r="D907" s="61"/>
      <c r="E907" s="61"/>
      <c r="F907" s="62"/>
      <c r="G907" s="63">
        <f t="shared" si="204"/>
        <v>0</v>
      </c>
      <c r="H907" s="60">
        <f t="shared" si="229"/>
        <v>0.77777777777777768</v>
      </c>
      <c r="I907" s="54">
        <f>J907*PCUs!$B$2+K907*PCUs!$B$3+L907*PCUs!$B$4+M907*PCUs!$B$5</f>
        <v>0</v>
      </c>
      <c r="J907" s="61"/>
      <c r="K907" s="61"/>
      <c r="L907" s="61"/>
      <c r="M907" s="62"/>
      <c r="N907" s="75">
        <f t="shared" si="205"/>
        <v>0</v>
      </c>
      <c r="O907" s="60">
        <f t="shared" si="230"/>
        <v>0.77777777777777768</v>
      </c>
      <c r="P907" s="54">
        <f>Q907*PCUs!$B$2+R907*PCUs!$B$3+S907*PCUs!$B$4+T907*PCUs!$B$5</f>
        <v>0</v>
      </c>
      <c r="Q907" s="61"/>
      <c r="R907" s="61"/>
      <c r="S907" s="61"/>
      <c r="T907" s="62"/>
      <c r="U907" s="75">
        <f t="shared" si="209"/>
        <v>0</v>
      </c>
    </row>
    <row r="908" spans="1:21" ht="13.5" customHeight="1" x14ac:dyDescent="0.2">
      <c r="A908" s="60">
        <f t="shared" si="228"/>
        <v>0.77777777777777735</v>
      </c>
      <c r="B908" s="54">
        <f>C908*PCUs!$B$2+D908*PCUs!$B$3+E908*PCUs!$B$4+F908*PCUs!$B$5</f>
        <v>0</v>
      </c>
      <c r="C908" s="61"/>
      <c r="D908" s="61"/>
      <c r="E908" s="61"/>
      <c r="F908" s="62"/>
      <c r="G908" s="63">
        <f t="shared" si="204"/>
        <v>0</v>
      </c>
      <c r="H908" s="60">
        <f t="shared" si="229"/>
        <v>0.77777777777777768</v>
      </c>
      <c r="I908" s="54">
        <f>J908*PCUs!$B$2+K908*PCUs!$B$3+L908*PCUs!$B$4+M908*PCUs!$B$5</f>
        <v>0</v>
      </c>
      <c r="J908" s="61"/>
      <c r="K908" s="61"/>
      <c r="L908" s="61"/>
      <c r="M908" s="62"/>
      <c r="N908" s="75">
        <f t="shared" si="205"/>
        <v>0</v>
      </c>
      <c r="O908" s="60">
        <f t="shared" si="230"/>
        <v>0.77777777777777768</v>
      </c>
      <c r="P908" s="54">
        <f>Q908*PCUs!$B$2+R908*PCUs!$B$3+S908*PCUs!$B$4+T908*PCUs!$B$5</f>
        <v>0</v>
      </c>
      <c r="Q908" s="61"/>
      <c r="R908" s="61"/>
      <c r="S908" s="61"/>
      <c r="T908" s="62"/>
      <c r="U908" s="75">
        <f t="shared" si="209"/>
        <v>0</v>
      </c>
    </row>
    <row r="909" spans="1:21" ht="13.5" customHeight="1" x14ac:dyDescent="0.2">
      <c r="A909" s="60">
        <f t="shared" si="228"/>
        <v>0.77777777777777735</v>
      </c>
      <c r="B909" s="54">
        <f>C909*PCUs!$B$2+D909*PCUs!$B$3+E909*PCUs!$B$4+F909*PCUs!$B$5</f>
        <v>0</v>
      </c>
      <c r="C909" s="61"/>
      <c r="D909" s="61"/>
      <c r="E909" s="61"/>
      <c r="F909" s="62"/>
      <c r="G909" s="63">
        <f t="shared" si="204"/>
        <v>0</v>
      </c>
      <c r="H909" s="60">
        <f t="shared" si="229"/>
        <v>0.77777777777777768</v>
      </c>
      <c r="I909" s="54">
        <f>J909*PCUs!$B$2+K909*PCUs!$B$3+L909*PCUs!$B$4+M909*PCUs!$B$5</f>
        <v>0</v>
      </c>
      <c r="J909" s="61"/>
      <c r="K909" s="61"/>
      <c r="L909" s="61"/>
      <c r="M909" s="62"/>
      <c r="N909" s="75">
        <f t="shared" si="205"/>
        <v>0</v>
      </c>
      <c r="O909" s="60">
        <f t="shared" si="230"/>
        <v>0.77777777777777768</v>
      </c>
      <c r="P909" s="54">
        <f>Q909*PCUs!$B$2+R909*PCUs!$B$3+S909*PCUs!$B$4+T909*PCUs!$B$5</f>
        <v>0</v>
      </c>
      <c r="Q909" s="61"/>
      <c r="R909" s="61"/>
      <c r="S909" s="61"/>
      <c r="T909" s="62"/>
      <c r="U909" s="75">
        <f t="shared" si="209"/>
        <v>0</v>
      </c>
    </row>
    <row r="910" spans="1:21" ht="13.5" customHeight="1" x14ac:dyDescent="0.2">
      <c r="A910" s="60">
        <f t="shared" si="228"/>
        <v>0.77777777777777735</v>
      </c>
      <c r="B910" s="54">
        <f>C910*PCUs!$B$2+D910*PCUs!$B$3+E910*PCUs!$B$4+F910*PCUs!$B$5</f>
        <v>0</v>
      </c>
      <c r="C910" s="61"/>
      <c r="D910" s="61"/>
      <c r="E910" s="61"/>
      <c r="F910" s="62"/>
      <c r="G910" s="63">
        <f t="shared" si="204"/>
        <v>0</v>
      </c>
      <c r="H910" s="60">
        <f t="shared" si="229"/>
        <v>0.77777777777777768</v>
      </c>
      <c r="I910" s="54">
        <f>J910*PCUs!$B$2+K910*PCUs!$B$3+L910*PCUs!$B$4+M910*PCUs!$B$5</f>
        <v>0</v>
      </c>
      <c r="J910" s="61"/>
      <c r="K910" s="61"/>
      <c r="L910" s="61"/>
      <c r="M910" s="62"/>
      <c r="N910" s="75">
        <f t="shared" si="205"/>
        <v>0</v>
      </c>
      <c r="O910" s="60">
        <f t="shared" si="230"/>
        <v>0.77777777777777768</v>
      </c>
      <c r="P910" s="54">
        <f>Q910*PCUs!$B$2+R910*PCUs!$B$3+S910*PCUs!$B$4+T910*PCUs!$B$5</f>
        <v>0</v>
      </c>
      <c r="Q910" s="61"/>
      <c r="R910" s="61"/>
      <c r="S910" s="61"/>
      <c r="T910" s="62"/>
      <c r="U910" s="75">
        <f t="shared" si="209"/>
        <v>0</v>
      </c>
    </row>
    <row r="911" spans="1:21" ht="13.5" customHeight="1" x14ac:dyDescent="0.2">
      <c r="A911" s="60">
        <f t="shared" si="228"/>
        <v>0.77777777777777735</v>
      </c>
      <c r="B911" s="65">
        <f>C911*PCUs!$B$2+D911*PCUs!$B$3+E911*PCUs!$B$4+F911*PCUs!$B$5</f>
        <v>0</v>
      </c>
      <c r="C911" s="66"/>
      <c r="D911" s="66"/>
      <c r="E911" s="66"/>
      <c r="F911" s="67"/>
      <c r="G911" s="68">
        <f t="shared" si="204"/>
        <v>0</v>
      </c>
      <c r="H911" s="60">
        <f t="shared" si="229"/>
        <v>0.77777777777777768</v>
      </c>
      <c r="I911" s="65">
        <f>J911*PCUs!$B$2+K911*PCUs!$B$3+L911*PCUs!$B$4+M911*PCUs!$B$5</f>
        <v>0</v>
      </c>
      <c r="J911" s="66"/>
      <c r="K911" s="66"/>
      <c r="L911" s="66"/>
      <c r="M911" s="67"/>
      <c r="N911" s="76">
        <f t="shared" si="205"/>
        <v>0</v>
      </c>
      <c r="O911" s="60">
        <f t="shared" si="230"/>
        <v>0.77777777777777768</v>
      </c>
      <c r="P911" s="65">
        <f>Q911*PCUs!$B$2+R911*PCUs!$B$3+S911*PCUs!$B$4+T911*PCUs!$B$5</f>
        <v>0</v>
      </c>
      <c r="Q911" s="66"/>
      <c r="R911" s="66"/>
      <c r="S911" s="66"/>
      <c r="T911" s="67"/>
      <c r="U911" s="76">
        <f t="shared" si="209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4</v>
      </c>
      <c r="C912" s="24">
        <f>VLOOKUP(B912,B900:F911,2,FALSE)</f>
        <v>4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04"/>
        <v>23</v>
      </c>
      <c r="H912" s="70">
        <f>H911</f>
        <v>0.77777777777777768</v>
      </c>
      <c r="I912" s="54">
        <f>MAX(I900:I911)</f>
        <v>2</v>
      </c>
      <c r="J912" s="24">
        <f>VLOOKUP(I912,I900:M911,2,FALSE)</f>
        <v>2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205"/>
        <v>11.5</v>
      </c>
      <c r="O912" s="70">
        <f>O911</f>
        <v>0.77777777777777768</v>
      </c>
      <c r="P912" s="54">
        <f>MAX(P900:P911)</f>
        <v>4</v>
      </c>
      <c r="Q912" s="24">
        <f>VLOOKUP(P912,P900:T911,2,FALSE)</f>
        <v>4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09"/>
        <v>23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2</v>
      </c>
      <c r="C913" s="57">
        <v>2</v>
      </c>
      <c r="D913" s="57">
        <v>0</v>
      </c>
      <c r="E913" s="57">
        <v>0</v>
      </c>
      <c r="F913" s="58">
        <v>0</v>
      </c>
      <c r="G913" s="59">
        <f t="shared" si="204"/>
        <v>11.5</v>
      </c>
      <c r="H913" s="55">
        <f>H911+"00:05"</f>
        <v>0.78124999999999989</v>
      </c>
      <c r="I913" s="56">
        <f>J913*PCUs!$B$2+K913*PCUs!$B$3+L913*PCUs!$B$4+M913*PCUs!$B$5</f>
        <v>2</v>
      </c>
      <c r="J913" s="57">
        <v>2</v>
      </c>
      <c r="K913" s="57">
        <v>0</v>
      </c>
      <c r="L913" s="57">
        <v>0</v>
      </c>
      <c r="M913" s="58">
        <v>0</v>
      </c>
      <c r="N913" s="35">
        <f t="shared" si="205"/>
        <v>11.5</v>
      </c>
      <c r="O913" s="55">
        <f>O911+"00:05"</f>
        <v>0.78124999999999989</v>
      </c>
      <c r="P913" s="56">
        <f>Q913*PCUs!$B$2+R913*PCUs!$B$3+S913*PCUs!$B$4+T913*PCUs!$B$5</f>
        <v>5.5</v>
      </c>
      <c r="Q913" s="57">
        <v>4</v>
      </c>
      <c r="R913" s="57">
        <v>1</v>
      </c>
      <c r="S913" s="57">
        <v>0</v>
      </c>
      <c r="T913" s="58">
        <v>0</v>
      </c>
      <c r="U913" s="35">
        <f t="shared" si="209"/>
        <v>31.625</v>
      </c>
    </row>
    <row r="914" spans="1:21" ht="13.5" customHeight="1" x14ac:dyDescent="0.2">
      <c r="A914" s="60">
        <f t="shared" ref="A914:A924" si="231">A913</f>
        <v>0.78124999999999956</v>
      </c>
      <c r="B914" s="54">
        <f>C914*PCUs!$B$2+D914*PCUs!$B$3+E914*PCUs!$B$4+F914*PCUs!$B$5</f>
        <v>0</v>
      </c>
      <c r="C914" s="61">
        <v>0</v>
      </c>
      <c r="D914" s="61">
        <v>0</v>
      </c>
      <c r="E914" s="61">
        <v>0</v>
      </c>
      <c r="F914" s="62">
        <v>0</v>
      </c>
      <c r="G914" s="63">
        <f t="shared" si="204"/>
        <v>0</v>
      </c>
      <c r="H914" s="60">
        <f t="shared" ref="H914:H924" si="232">H913</f>
        <v>0.78124999999999989</v>
      </c>
      <c r="I914" s="54">
        <f>J914*PCUs!$B$2+K914*PCUs!$B$3+L914*PCUs!$B$4+M914*PCUs!$B$5</f>
        <v>1</v>
      </c>
      <c r="J914" s="61">
        <v>1</v>
      </c>
      <c r="K914" s="61">
        <v>0</v>
      </c>
      <c r="L914" s="61">
        <v>0</v>
      </c>
      <c r="M914" s="62">
        <v>0</v>
      </c>
      <c r="N914" s="75">
        <f t="shared" si="205"/>
        <v>5.75</v>
      </c>
      <c r="O914" s="60">
        <f t="shared" ref="O914:O924" si="233">O913</f>
        <v>0.78124999999999989</v>
      </c>
      <c r="P914" s="54">
        <f>Q914*PCUs!$B$2+R914*PCUs!$B$3+S914*PCUs!$B$4+T914*PCUs!$B$5</f>
        <v>3</v>
      </c>
      <c r="Q914" s="61">
        <v>3</v>
      </c>
      <c r="R914" s="61">
        <v>0</v>
      </c>
      <c r="S914" s="61">
        <v>0</v>
      </c>
      <c r="T914" s="62">
        <v>0</v>
      </c>
      <c r="U914" s="75">
        <f t="shared" si="209"/>
        <v>17.25</v>
      </c>
    </row>
    <row r="915" spans="1:21" ht="13.5" customHeight="1" x14ac:dyDescent="0.2">
      <c r="A915" s="60">
        <f t="shared" si="231"/>
        <v>0.78124999999999956</v>
      </c>
      <c r="B915" s="54">
        <f>C915*PCUs!$B$2+D915*PCUs!$B$3+E915*PCUs!$B$4+F915*PCUs!$B$5</f>
        <v>3</v>
      </c>
      <c r="C915" s="61">
        <v>3</v>
      </c>
      <c r="D915" s="61">
        <v>0</v>
      </c>
      <c r="E915" s="61">
        <v>0</v>
      </c>
      <c r="F915" s="62">
        <v>0</v>
      </c>
      <c r="G915" s="63">
        <f t="shared" si="204"/>
        <v>17.25</v>
      </c>
      <c r="H915" s="60">
        <f t="shared" si="232"/>
        <v>0.78124999999999989</v>
      </c>
      <c r="I915" s="54">
        <f>J915*PCUs!$B$2+K915*PCUs!$B$3+L915*PCUs!$B$4+M915*PCUs!$B$5</f>
        <v>0</v>
      </c>
      <c r="J915" s="61">
        <v>0</v>
      </c>
      <c r="K915" s="61">
        <v>0</v>
      </c>
      <c r="L915" s="61">
        <v>0</v>
      </c>
      <c r="M915" s="62">
        <v>0</v>
      </c>
      <c r="N915" s="75">
        <f t="shared" si="205"/>
        <v>0</v>
      </c>
      <c r="O915" s="60">
        <f t="shared" si="233"/>
        <v>0.78124999999999989</v>
      </c>
      <c r="P915" s="54">
        <f>Q915*PCUs!$B$2+R915*PCUs!$B$3+S915*PCUs!$B$4+T915*PCUs!$B$5</f>
        <v>4</v>
      </c>
      <c r="Q915" s="61">
        <v>4</v>
      </c>
      <c r="R915" s="61">
        <v>0</v>
      </c>
      <c r="S915" s="61">
        <v>0</v>
      </c>
      <c r="T915" s="62">
        <v>0</v>
      </c>
      <c r="U915" s="75">
        <f t="shared" si="209"/>
        <v>23</v>
      </c>
    </row>
    <row r="916" spans="1:21" ht="13.5" customHeight="1" x14ac:dyDescent="0.2">
      <c r="A916" s="60">
        <f t="shared" si="231"/>
        <v>0.78124999999999956</v>
      </c>
      <c r="B916" s="54">
        <f>C916*PCUs!$B$2+D916*PCUs!$B$3+E916*PCUs!$B$4+F916*PCUs!$B$5</f>
        <v>7.3</v>
      </c>
      <c r="C916" s="61">
        <v>5</v>
      </c>
      <c r="D916" s="61">
        <v>0</v>
      </c>
      <c r="E916" s="61">
        <v>1</v>
      </c>
      <c r="F916" s="62">
        <v>0</v>
      </c>
      <c r="G916" s="63">
        <f t="shared" si="204"/>
        <v>41.975000000000001</v>
      </c>
      <c r="H916" s="60">
        <f t="shared" si="232"/>
        <v>0.78124999999999989</v>
      </c>
      <c r="I916" s="54">
        <f>J916*PCUs!$B$2+K916*PCUs!$B$3+L916*PCUs!$B$4+M916*PCUs!$B$5</f>
        <v>1</v>
      </c>
      <c r="J916" s="61">
        <v>1</v>
      </c>
      <c r="K916" s="61">
        <v>0</v>
      </c>
      <c r="L916" s="61">
        <v>0</v>
      </c>
      <c r="M916" s="62">
        <v>0</v>
      </c>
      <c r="N916" s="75">
        <f t="shared" si="205"/>
        <v>5.75</v>
      </c>
      <c r="O916" s="60">
        <f t="shared" si="233"/>
        <v>0.78124999999999989</v>
      </c>
      <c r="P916" s="54">
        <f>Q916*PCUs!$B$2+R916*PCUs!$B$3+S916*PCUs!$B$4+T916*PCUs!$B$5</f>
        <v>3</v>
      </c>
      <c r="Q916" s="61">
        <v>3</v>
      </c>
      <c r="R916" s="61">
        <v>0</v>
      </c>
      <c r="S916" s="61">
        <v>0</v>
      </c>
      <c r="T916" s="62">
        <v>0</v>
      </c>
      <c r="U916" s="75">
        <f t="shared" si="209"/>
        <v>17.25</v>
      </c>
    </row>
    <row r="917" spans="1:21" ht="13.5" customHeight="1" x14ac:dyDescent="0.2">
      <c r="A917" s="60">
        <f t="shared" si="231"/>
        <v>0.78124999999999956</v>
      </c>
      <c r="B917" s="54">
        <f>C917*PCUs!$B$2+D917*PCUs!$B$3+E917*PCUs!$B$4+F917*PCUs!$B$5</f>
        <v>0</v>
      </c>
      <c r="C917" s="61"/>
      <c r="D917" s="61"/>
      <c r="E917" s="61"/>
      <c r="F917" s="62"/>
      <c r="G917" s="63">
        <f t="shared" si="204"/>
        <v>0</v>
      </c>
      <c r="H917" s="60">
        <f t="shared" si="232"/>
        <v>0.78124999999999989</v>
      </c>
      <c r="I917" s="54">
        <f>J917*PCUs!$B$2+K917*PCUs!$B$3+L917*PCUs!$B$4+M917*PCUs!$B$5</f>
        <v>0</v>
      </c>
      <c r="J917" s="61"/>
      <c r="K917" s="61"/>
      <c r="L917" s="61"/>
      <c r="M917" s="62"/>
      <c r="N917" s="75">
        <f t="shared" si="205"/>
        <v>0</v>
      </c>
      <c r="O917" s="60">
        <f t="shared" si="233"/>
        <v>0.78124999999999989</v>
      </c>
      <c r="P917" s="54">
        <f>Q917*PCUs!$B$2+R917*PCUs!$B$3+S917*PCUs!$B$4+T917*PCUs!$B$5</f>
        <v>0</v>
      </c>
      <c r="Q917" s="61"/>
      <c r="R917" s="61"/>
      <c r="S917" s="61"/>
      <c r="T917" s="62"/>
      <c r="U917" s="75">
        <f t="shared" si="209"/>
        <v>0</v>
      </c>
    </row>
    <row r="918" spans="1:21" ht="13.5" customHeight="1" x14ac:dyDescent="0.2">
      <c r="A918" s="60">
        <f t="shared" si="231"/>
        <v>0.78124999999999956</v>
      </c>
      <c r="B918" s="54">
        <f>C918*PCUs!$B$2+D918*PCUs!$B$3+E918*PCUs!$B$4+F918*PCUs!$B$5</f>
        <v>0</v>
      </c>
      <c r="C918" s="61"/>
      <c r="D918" s="61"/>
      <c r="E918" s="61"/>
      <c r="F918" s="62"/>
      <c r="G918" s="63">
        <f t="shared" si="204"/>
        <v>0</v>
      </c>
      <c r="H918" s="60">
        <f t="shared" si="232"/>
        <v>0.78124999999999989</v>
      </c>
      <c r="I918" s="54">
        <f>J918*PCUs!$B$2+K918*PCUs!$B$3+L918*PCUs!$B$4+M918*PCUs!$B$5</f>
        <v>0</v>
      </c>
      <c r="J918" s="61"/>
      <c r="K918" s="61"/>
      <c r="L918" s="61"/>
      <c r="M918" s="62"/>
      <c r="N918" s="75">
        <f t="shared" si="205"/>
        <v>0</v>
      </c>
      <c r="O918" s="60">
        <f t="shared" si="233"/>
        <v>0.78124999999999989</v>
      </c>
      <c r="P918" s="54">
        <f>Q918*PCUs!$B$2+R918*PCUs!$B$3+S918*PCUs!$B$4+T918*PCUs!$B$5</f>
        <v>0</v>
      </c>
      <c r="Q918" s="61"/>
      <c r="R918" s="61"/>
      <c r="S918" s="61"/>
      <c r="T918" s="62"/>
      <c r="U918" s="75">
        <f t="shared" si="209"/>
        <v>0</v>
      </c>
    </row>
    <row r="919" spans="1:21" ht="13.5" customHeight="1" x14ac:dyDescent="0.2">
      <c r="A919" s="60">
        <f t="shared" si="231"/>
        <v>0.78124999999999956</v>
      </c>
      <c r="B919" s="54">
        <f>C919*PCUs!$B$2+D919*PCUs!$B$3+E919*PCUs!$B$4+F919*PCUs!$B$5</f>
        <v>0</v>
      </c>
      <c r="C919" s="61"/>
      <c r="D919" s="61"/>
      <c r="E919" s="61"/>
      <c r="F919" s="62"/>
      <c r="G919" s="63">
        <f t="shared" si="204"/>
        <v>0</v>
      </c>
      <c r="H919" s="60">
        <f t="shared" si="232"/>
        <v>0.78124999999999989</v>
      </c>
      <c r="I919" s="54">
        <f>J919*PCUs!$B$2+K919*PCUs!$B$3+L919*PCUs!$B$4+M919*PCUs!$B$5</f>
        <v>0</v>
      </c>
      <c r="J919" s="61"/>
      <c r="K919" s="61"/>
      <c r="L919" s="61"/>
      <c r="M919" s="62"/>
      <c r="N919" s="75">
        <f t="shared" si="205"/>
        <v>0</v>
      </c>
      <c r="O919" s="60">
        <f t="shared" si="233"/>
        <v>0.78124999999999989</v>
      </c>
      <c r="P919" s="54">
        <f>Q919*PCUs!$B$2+R919*PCUs!$B$3+S919*PCUs!$B$4+T919*PCUs!$B$5</f>
        <v>0</v>
      </c>
      <c r="Q919" s="61"/>
      <c r="R919" s="61"/>
      <c r="S919" s="61"/>
      <c r="T919" s="62"/>
      <c r="U919" s="75">
        <f t="shared" si="209"/>
        <v>0</v>
      </c>
    </row>
    <row r="920" spans="1:21" ht="13.5" customHeight="1" x14ac:dyDescent="0.2">
      <c r="A920" s="60">
        <f t="shared" si="231"/>
        <v>0.78124999999999956</v>
      </c>
      <c r="B920" s="54">
        <f>C920*PCUs!$B$2+D920*PCUs!$B$3+E920*PCUs!$B$4+F920*PCUs!$B$5</f>
        <v>0</v>
      </c>
      <c r="C920" s="61"/>
      <c r="D920" s="61"/>
      <c r="E920" s="61"/>
      <c r="F920" s="62"/>
      <c r="G920" s="63">
        <f t="shared" si="204"/>
        <v>0</v>
      </c>
      <c r="H920" s="60">
        <f t="shared" si="232"/>
        <v>0.78124999999999989</v>
      </c>
      <c r="I920" s="54">
        <f>J920*PCUs!$B$2+K920*PCUs!$B$3+L920*PCUs!$B$4+M920*PCUs!$B$5</f>
        <v>0</v>
      </c>
      <c r="J920" s="61"/>
      <c r="K920" s="61"/>
      <c r="L920" s="61"/>
      <c r="M920" s="62"/>
      <c r="N920" s="75">
        <f t="shared" si="205"/>
        <v>0</v>
      </c>
      <c r="O920" s="60">
        <f t="shared" si="233"/>
        <v>0.78124999999999989</v>
      </c>
      <c r="P920" s="54">
        <f>Q920*PCUs!$B$2+R920*PCUs!$B$3+S920*PCUs!$B$4+T920*PCUs!$B$5</f>
        <v>0</v>
      </c>
      <c r="Q920" s="61"/>
      <c r="R920" s="61"/>
      <c r="S920" s="61"/>
      <c r="T920" s="62"/>
      <c r="U920" s="75">
        <f t="shared" si="209"/>
        <v>0</v>
      </c>
    </row>
    <row r="921" spans="1:21" ht="13.5" customHeight="1" x14ac:dyDescent="0.2">
      <c r="A921" s="60">
        <f t="shared" si="231"/>
        <v>0.78124999999999956</v>
      </c>
      <c r="B921" s="54">
        <f>C921*PCUs!$B$2+D921*PCUs!$B$3+E921*PCUs!$B$4+F921*PCUs!$B$5</f>
        <v>0</v>
      </c>
      <c r="C921" s="61"/>
      <c r="D921" s="61"/>
      <c r="E921" s="61"/>
      <c r="F921" s="62"/>
      <c r="G921" s="63">
        <f t="shared" si="204"/>
        <v>0</v>
      </c>
      <c r="H921" s="60">
        <f t="shared" si="232"/>
        <v>0.78124999999999989</v>
      </c>
      <c r="I921" s="54">
        <f>J921*PCUs!$B$2+K921*PCUs!$B$3+L921*PCUs!$B$4+M921*PCUs!$B$5</f>
        <v>0</v>
      </c>
      <c r="J921" s="61"/>
      <c r="K921" s="61"/>
      <c r="L921" s="61"/>
      <c r="M921" s="62"/>
      <c r="N921" s="75">
        <f t="shared" si="205"/>
        <v>0</v>
      </c>
      <c r="O921" s="60">
        <f t="shared" si="233"/>
        <v>0.78124999999999989</v>
      </c>
      <c r="P921" s="54">
        <f>Q921*PCUs!$B$2+R921*PCUs!$B$3+S921*PCUs!$B$4+T921*PCUs!$B$5</f>
        <v>0</v>
      </c>
      <c r="Q921" s="61"/>
      <c r="R921" s="61"/>
      <c r="S921" s="61"/>
      <c r="T921" s="62"/>
      <c r="U921" s="75">
        <f t="shared" si="209"/>
        <v>0</v>
      </c>
    </row>
    <row r="922" spans="1:21" ht="13.5" customHeight="1" x14ac:dyDescent="0.2">
      <c r="A922" s="60">
        <f t="shared" si="231"/>
        <v>0.78124999999999956</v>
      </c>
      <c r="B922" s="54">
        <f>C922*PCUs!$B$2+D922*PCUs!$B$3+E922*PCUs!$B$4+F922*PCUs!$B$5</f>
        <v>0</v>
      </c>
      <c r="C922" s="61"/>
      <c r="D922" s="61"/>
      <c r="E922" s="61"/>
      <c r="F922" s="62"/>
      <c r="G922" s="63">
        <f t="shared" si="204"/>
        <v>0</v>
      </c>
      <c r="H922" s="60">
        <f t="shared" si="232"/>
        <v>0.78124999999999989</v>
      </c>
      <c r="I922" s="54">
        <f>J922*PCUs!$B$2+K922*PCUs!$B$3+L922*PCUs!$B$4+M922*PCUs!$B$5</f>
        <v>0</v>
      </c>
      <c r="J922" s="61"/>
      <c r="K922" s="61"/>
      <c r="L922" s="61"/>
      <c r="M922" s="62"/>
      <c r="N922" s="75">
        <f t="shared" si="205"/>
        <v>0</v>
      </c>
      <c r="O922" s="60">
        <f t="shared" si="233"/>
        <v>0.78124999999999989</v>
      </c>
      <c r="P922" s="54">
        <f>Q922*PCUs!$B$2+R922*PCUs!$B$3+S922*PCUs!$B$4+T922*PCUs!$B$5</f>
        <v>0</v>
      </c>
      <c r="Q922" s="61"/>
      <c r="R922" s="61"/>
      <c r="S922" s="61"/>
      <c r="T922" s="62"/>
      <c r="U922" s="75">
        <f t="shared" si="209"/>
        <v>0</v>
      </c>
    </row>
    <row r="923" spans="1:21" ht="13.5" customHeight="1" x14ac:dyDescent="0.2">
      <c r="A923" s="60">
        <f t="shared" si="231"/>
        <v>0.78124999999999956</v>
      </c>
      <c r="B923" s="54">
        <f>C923*PCUs!$B$2+D923*PCUs!$B$3+E923*PCUs!$B$4+F923*PCUs!$B$5</f>
        <v>0</v>
      </c>
      <c r="C923" s="61"/>
      <c r="D923" s="61"/>
      <c r="E923" s="61"/>
      <c r="F923" s="62"/>
      <c r="G923" s="63">
        <f t="shared" si="204"/>
        <v>0</v>
      </c>
      <c r="H923" s="60">
        <f t="shared" si="232"/>
        <v>0.78124999999999989</v>
      </c>
      <c r="I923" s="54">
        <f>J923*PCUs!$B$2+K923*PCUs!$B$3+L923*PCUs!$B$4+M923*PCUs!$B$5</f>
        <v>0</v>
      </c>
      <c r="J923" s="61"/>
      <c r="K923" s="61"/>
      <c r="L923" s="61"/>
      <c r="M923" s="62"/>
      <c r="N923" s="75">
        <f t="shared" si="205"/>
        <v>0</v>
      </c>
      <c r="O923" s="60">
        <f t="shared" si="233"/>
        <v>0.78124999999999989</v>
      </c>
      <c r="P923" s="54">
        <f>Q923*PCUs!$B$2+R923*PCUs!$B$3+S923*PCUs!$B$4+T923*PCUs!$B$5</f>
        <v>0</v>
      </c>
      <c r="Q923" s="61"/>
      <c r="R923" s="61"/>
      <c r="S923" s="61"/>
      <c r="T923" s="62"/>
      <c r="U923" s="75">
        <f t="shared" si="209"/>
        <v>0</v>
      </c>
    </row>
    <row r="924" spans="1:21" ht="13.5" customHeight="1" x14ac:dyDescent="0.2">
      <c r="A924" s="60">
        <f t="shared" si="231"/>
        <v>0.78124999999999956</v>
      </c>
      <c r="B924" s="65">
        <f>C924*PCUs!$B$2+D924*PCUs!$B$3+E924*PCUs!$B$4+F924*PCUs!$B$5</f>
        <v>0</v>
      </c>
      <c r="C924" s="66"/>
      <c r="D924" s="66"/>
      <c r="E924" s="66"/>
      <c r="F924" s="67"/>
      <c r="G924" s="68">
        <f t="shared" si="204"/>
        <v>0</v>
      </c>
      <c r="H924" s="60">
        <f t="shared" si="232"/>
        <v>0.78124999999999989</v>
      </c>
      <c r="I924" s="65">
        <f>J924*PCUs!$B$2+K924*PCUs!$B$3+L924*PCUs!$B$4+M924*PCUs!$B$5</f>
        <v>0</v>
      </c>
      <c r="J924" s="66"/>
      <c r="K924" s="66"/>
      <c r="L924" s="66"/>
      <c r="M924" s="67"/>
      <c r="N924" s="76">
        <f t="shared" si="205"/>
        <v>0</v>
      </c>
      <c r="O924" s="60">
        <f t="shared" si="233"/>
        <v>0.78124999999999989</v>
      </c>
      <c r="P924" s="65">
        <f>Q924*PCUs!$B$2+R924*PCUs!$B$3+S924*PCUs!$B$4+T924*PCUs!$B$5</f>
        <v>0</v>
      </c>
      <c r="Q924" s="66"/>
      <c r="R924" s="66"/>
      <c r="S924" s="66"/>
      <c r="T924" s="67"/>
      <c r="U924" s="76">
        <f t="shared" si="209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7.3</v>
      </c>
      <c r="C925" s="24">
        <f>VLOOKUP(B925,B913:F924,2,FALSE)</f>
        <v>5</v>
      </c>
      <c r="D925" s="24">
        <f>VLOOKUP(B925,B913:F924,3,FALSE)</f>
        <v>0</v>
      </c>
      <c r="E925" s="24">
        <f>VLOOKUP(B925,B913:F924,4,FALSE)</f>
        <v>1</v>
      </c>
      <c r="F925" s="69">
        <f>VLOOKUP(B925,B913:F924,5,FALSE)</f>
        <v>0</v>
      </c>
      <c r="G925" s="63">
        <f t="shared" si="204"/>
        <v>41.975000000000001</v>
      </c>
      <c r="H925" s="70">
        <f>H924</f>
        <v>0.78124999999999989</v>
      </c>
      <c r="I925" s="54">
        <f>MAX(I913:I924)</f>
        <v>2</v>
      </c>
      <c r="J925" s="24">
        <f>VLOOKUP(I925,I913:M924,2,FALSE)</f>
        <v>2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si="205"/>
        <v>11.5</v>
      </c>
      <c r="O925" s="70">
        <f>O924</f>
        <v>0.78124999999999989</v>
      </c>
      <c r="P925" s="54">
        <f>MAX(P913:P924)</f>
        <v>5.5</v>
      </c>
      <c r="Q925" s="24">
        <f>VLOOKUP(P925,P913:T924,2,FALSE)</f>
        <v>4</v>
      </c>
      <c r="R925" s="24">
        <f>VLOOKUP(P925,P913:T924,3,FALSE)</f>
        <v>1</v>
      </c>
      <c r="S925" s="24">
        <f>VLOOKUP(P925,P913:T924,4,FALSE)</f>
        <v>0</v>
      </c>
      <c r="T925" s="69">
        <f>VLOOKUP(P925,P913:T924,5,FALSE)</f>
        <v>0</v>
      </c>
      <c r="U925" s="75">
        <f t="shared" si="209"/>
        <v>31.625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5</v>
      </c>
      <c r="C926" s="57">
        <v>5</v>
      </c>
      <c r="D926" s="57">
        <v>0</v>
      </c>
      <c r="E926" s="57">
        <v>0</v>
      </c>
      <c r="F926" s="58">
        <v>0</v>
      </c>
      <c r="G926" s="59">
        <f t="shared" si="204"/>
        <v>28.75</v>
      </c>
      <c r="H926" s="55">
        <f>H924+"00:05"</f>
        <v>0.7847222222222221</v>
      </c>
      <c r="I926" s="56">
        <f>J926*PCUs!$B$2+K926*PCUs!$B$3+L926*PCUs!$B$4+M926*PCUs!$B$5</f>
        <v>2</v>
      </c>
      <c r="J926" s="57">
        <v>2</v>
      </c>
      <c r="K926" s="57">
        <v>0</v>
      </c>
      <c r="L926" s="57">
        <v>0</v>
      </c>
      <c r="M926" s="58">
        <v>0</v>
      </c>
      <c r="N926" s="35">
        <f t="shared" si="205"/>
        <v>11.5</v>
      </c>
      <c r="O926" s="55">
        <f>O924+"00:05"</f>
        <v>0.7847222222222221</v>
      </c>
      <c r="P926" s="56">
        <f>Q926*PCUs!$B$2+R926*PCUs!$B$3+S926*PCUs!$B$4+T926*PCUs!$B$5</f>
        <v>1</v>
      </c>
      <c r="Q926" s="57">
        <v>1</v>
      </c>
      <c r="R926" s="57">
        <v>0</v>
      </c>
      <c r="S926" s="57">
        <v>0</v>
      </c>
      <c r="T926" s="58">
        <v>0</v>
      </c>
      <c r="U926" s="35">
        <f t="shared" si="209"/>
        <v>5.75</v>
      </c>
    </row>
    <row r="927" spans="1:21" ht="13.5" customHeight="1" x14ac:dyDescent="0.2">
      <c r="A927" s="60">
        <f t="shared" ref="A927:A937" si="234">A926</f>
        <v>0.78472222222222177</v>
      </c>
      <c r="B927" s="54">
        <f>C927*PCUs!$B$2+D927*PCUs!$B$3+E927*PCUs!$B$4+F927*PCUs!$B$5</f>
        <v>3</v>
      </c>
      <c r="C927" s="61">
        <v>3</v>
      </c>
      <c r="D927" s="61">
        <v>0</v>
      </c>
      <c r="E927" s="61">
        <v>0</v>
      </c>
      <c r="F927" s="62">
        <v>0</v>
      </c>
      <c r="G927" s="63">
        <f t="shared" si="204"/>
        <v>17.25</v>
      </c>
      <c r="H927" s="60">
        <f t="shared" ref="H927:H937" si="235">H926</f>
        <v>0.7847222222222221</v>
      </c>
      <c r="I927" s="54">
        <f>J927*PCUs!$B$2+K927*PCUs!$B$3+L927*PCUs!$B$4+M927*PCUs!$B$5</f>
        <v>1</v>
      </c>
      <c r="J927" s="61">
        <v>1</v>
      </c>
      <c r="K927" s="61">
        <v>0</v>
      </c>
      <c r="L927" s="61">
        <v>0</v>
      </c>
      <c r="M927" s="62">
        <v>0</v>
      </c>
      <c r="N927" s="75">
        <f t="shared" si="205"/>
        <v>5.75</v>
      </c>
      <c r="O927" s="60">
        <f t="shared" ref="O927:O937" si="236">O926</f>
        <v>0.7847222222222221</v>
      </c>
      <c r="P927" s="54">
        <f>Q927*PCUs!$B$2+R927*PCUs!$B$3+S927*PCUs!$B$4+T927*PCUs!$B$5</f>
        <v>3</v>
      </c>
      <c r="Q927" s="61">
        <v>3</v>
      </c>
      <c r="R927" s="61">
        <v>0</v>
      </c>
      <c r="S927" s="61">
        <v>0</v>
      </c>
      <c r="T927" s="62">
        <v>0</v>
      </c>
      <c r="U927" s="75">
        <f t="shared" si="209"/>
        <v>17.25</v>
      </c>
    </row>
    <row r="928" spans="1:21" ht="13.5" customHeight="1" x14ac:dyDescent="0.2">
      <c r="A928" s="60">
        <f t="shared" si="234"/>
        <v>0.78472222222222177</v>
      </c>
      <c r="B928" s="54">
        <f>C928*PCUs!$B$2+D928*PCUs!$B$3+E928*PCUs!$B$4+F928*PCUs!$B$5</f>
        <v>0</v>
      </c>
      <c r="C928" s="61">
        <v>0</v>
      </c>
      <c r="D928" s="61">
        <v>0</v>
      </c>
      <c r="E928" s="61">
        <v>0</v>
      </c>
      <c r="F928" s="62">
        <v>0</v>
      </c>
      <c r="G928" s="63">
        <f t="shared" si="204"/>
        <v>0</v>
      </c>
      <c r="H928" s="60">
        <f t="shared" si="235"/>
        <v>0.7847222222222221</v>
      </c>
      <c r="I928" s="54">
        <f>J928*PCUs!$B$2+K928*PCUs!$B$3+L928*PCUs!$B$4+M928*PCUs!$B$5</f>
        <v>0</v>
      </c>
      <c r="J928" s="61">
        <v>0</v>
      </c>
      <c r="K928" s="61">
        <v>0</v>
      </c>
      <c r="L928" s="61">
        <v>0</v>
      </c>
      <c r="M928" s="62">
        <v>0</v>
      </c>
      <c r="N928" s="75">
        <f t="shared" si="205"/>
        <v>0</v>
      </c>
      <c r="O928" s="60">
        <f t="shared" si="236"/>
        <v>0.7847222222222221</v>
      </c>
      <c r="P928" s="54">
        <f>Q928*PCUs!$B$2+R928*PCUs!$B$3+S928*PCUs!$B$4+T928*PCUs!$B$5</f>
        <v>4</v>
      </c>
      <c r="Q928" s="61">
        <v>4</v>
      </c>
      <c r="R928" s="61">
        <v>0</v>
      </c>
      <c r="S928" s="61">
        <v>0</v>
      </c>
      <c r="T928" s="62">
        <v>0</v>
      </c>
      <c r="U928" s="75">
        <f t="shared" si="209"/>
        <v>23</v>
      </c>
    </row>
    <row r="929" spans="1:21" ht="13.5" customHeight="1" x14ac:dyDescent="0.2">
      <c r="A929" s="60">
        <f t="shared" si="234"/>
        <v>0.78472222222222177</v>
      </c>
      <c r="B929" s="54">
        <f>C929*PCUs!$B$2+D929*PCUs!$B$3+E929*PCUs!$B$4+F929*PCUs!$B$5</f>
        <v>5</v>
      </c>
      <c r="C929" s="61">
        <v>2</v>
      </c>
      <c r="D929" s="61">
        <v>2</v>
      </c>
      <c r="E929" s="61">
        <v>0</v>
      </c>
      <c r="F929" s="62">
        <v>0</v>
      </c>
      <c r="G929" s="63">
        <f t="shared" si="204"/>
        <v>28.75</v>
      </c>
      <c r="H929" s="60">
        <f t="shared" si="235"/>
        <v>0.7847222222222221</v>
      </c>
      <c r="I929" s="54">
        <f>J929*PCUs!$B$2+K929*PCUs!$B$3+L929*PCUs!$B$4+M929*PCUs!$B$5</f>
        <v>2</v>
      </c>
      <c r="J929" s="61">
        <v>2</v>
      </c>
      <c r="K929" s="61">
        <v>0</v>
      </c>
      <c r="L929" s="61">
        <v>0</v>
      </c>
      <c r="M929" s="62">
        <v>0</v>
      </c>
      <c r="N929" s="75">
        <f t="shared" si="205"/>
        <v>11.5</v>
      </c>
      <c r="O929" s="60">
        <f t="shared" si="236"/>
        <v>0.7847222222222221</v>
      </c>
      <c r="P929" s="54">
        <f>Q929*PCUs!$B$2+R929*PCUs!$B$3+S929*PCUs!$B$4+T929*PCUs!$B$5</f>
        <v>3.3</v>
      </c>
      <c r="Q929" s="61">
        <v>1</v>
      </c>
      <c r="R929" s="61">
        <v>0</v>
      </c>
      <c r="S929" s="61">
        <v>1</v>
      </c>
      <c r="T929" s="62">
        <v>0</v>
      </c>
      <c r="U929" s="75">
        <f t="shared" si="209"/>
        <v>18.974999999999998</v>
      </c>
    </row>
    <row r="930" spans="1:21" ht="13.5" customHeight="1" x14ac:dyDescent="0.2">
      <c r="A930" s="60">
        <f t="shared" si="234"/>
        <v>0.78472222222222177</v>
      </c>
      <c r="B930" s="54">
        <f>C930*PCUs!$B$2+D930*PCUs!$B$3+E930*PCUs!$B$4+F930*PCUs!$B$5</f>
        <v>0</v>
      </c>
      <c r="C930" s="61"/>
      <c r="D930" s="61"/>
      <c r="E930" s="61"/>
      <c r="F930" s="62"/>
      <c r="G930" s="63">
        <f t="shared" si="204"/>
        <v>0</v>
      </c>
      <c r="H930" s="60">
        <f t="shared" si="235"/>
        <v>0.7847222222222221</v>
      </c>
      <c r="I930" s="54">
        <f>J930*PCUs!$B$2+K930*PCUs!$B$3+L930*PCUs!$B$4+M930*PCUs!$B$5</f>
        <v>0</v>
      </c>
      <c r="J930" s="61"/>
      <c r="K930" s="61"/>
      <c r="L930" s="61"/>
      <c r="M930" s="62"/>
      <c r="N930" s="75">
        <f t="shared" si="205"/>
        <v>0</v>
      </c>
      <c r="O930" s="60">
        <f t="shared" si="236"/>
        <v>0.7847222222222221</v>
      </c>
      <c r="P930" s="54">
        <f>Q930*PCUs!$B$2+R930*PCUs!$B$3+S930*PCUs!$B$4+T930*PCUs!$B$5</f>
        <v>0</v>
      </c>
      <c r="Q930" s="61"/>
      <c r="R930" s="61"/>
      <c r="S930" s="61"/>
      <c r="T930" s="62"/>
      <c r="U930" s="75">
        <f t="shared" si="209"/>
        <v>0</v>
      </c>
    </row>
    <row r="931" spans="1:21" ht="13.5" customHeight="1" x14ac:dyDescent="0.2">
      <c r="A931" s="60">
        <f t="shared" si="234"/>
        <v>0.78472222222222177</v>
      </c>
      <c r="B931" s="54">
        <f>C931*PCUs!$B$2+D931*PCUs!$B$3+E931*PCUs!$B$4+F931*PCUs!$B$5</f>
        <v>0</v>
      </c>
      <c r="C931" s="61"/>
      <c r="D931" s="61"/>
      <c r="E931" s="61"/>
      <c r="F931" s="62"/>
      <c r="G931" s="63">
        <f t="shared" si="204"/>
        <v>0</v>
      </c>
      <c r="H931" s="60">
        <f t="shared" si="235"/>
        <v>0.7847222222222221</v>
      </c>
      <c r="I931" s="54">
        <f>J931*PCUs!$B$2+K931*PCUs!$B$3+L931*PCUs!$B$4+M931*PCUs!$B$5</f>
        <v>0</v>
      </c>
      <c r="J931" s="61"/>
      <c r="K931" s="61"/>
      <c r="L931" s="61"/>
      <c r="M931" s="62"/>
      <c r="N931" s="75">
        <f t="shared" si="205"/>
        <v>0</v>
      </c>
      <c r="O931" s="60">
        <f t="shared" si="236"/>
        <v>0.7847222222222221</v>
      </c>
      <c r="P931" s="54">
        <f>Q931*PCUs!$B$2+R931*PCUs!$B$3+S931*PCUs!$B$4+T931*PCUs!$B$5</f>
        <v>0</v>
      </c>
      <c r="Q931" s="61"/>
      <c r="R931" s="61"/>
      <c r="S931" s="61"/>
      <c r="T931" s="62"/>
      <c r="U931" s="75">
        <f t="shared" si="209"/>
        <v>0</v>
      </c>
    </row>
    <row r="932" spans="1:21" ht="13.5" customHeight="1" x14ac:dyDescent="0.2">
      <c r="A932" s="60">
        <f t="shared" si="234"/>
        <v>0.78472222222222177</v>
      </c>
      <c r="B932" s="54">
        <f>C932*PCUs!$B$2+D932*PCUs!$B$3+E932*PCUs!$B$4+F932*PCUs!$B$5</f>
        <v>0</v>
      </c>
      <c r="C932" s="61"/>
      <c r="D932" s="61"/>
      <c r="E932" s="61"/>
      <c r="F932" s="62"/>
      <c r="G932" s="63">
        <f t="shared" si="204"/>
        <v>0</v>
      </c>
      <c r="H932" s="60">
        <f t="shared" si="235"/>
        <v>0.7847222222222221</v>
      </c>
      <c r="I932" s="54">
        <f>J932*PCUs!$B$2+K932*PCUs!$B$3+L932*PCUs!$B$4+M932*PCUs!$B$5</f>
        <v>0</v>
      </c>
      <c r="J932" s="61"/>
      <c r="K932" s="61"/>
      <c r="L932" s="61"/>
      <c r="M932" s="62"/>
      <c r="N932" s="75">
        <f t="shared" si="205"/>
        <v>0</v>
      </c>
      <c r="O932" s="60">
        <f t="shared" si="236"/>
        <v>0.7847222222222221</v>
      </c>
      <c r="P932" s="54">
        <f>Q932*PCUs!$B$2+R932*PCUs!$B$3+S932*PCUs!$B$4+T932*PCUs!$B$5</f>
        <v>0</v>
      </c>
      <c r="Q932" s="61"/>
      <c r="R932" s="61"/>
      <c r="S932" s="61"/>
      <c r="T932" s="62"/>
      <c r="U932" s="75">
        <f t="shared" si="209"/>
        <v>0</v>
      </c>
    </row>
    <row r="933" spans="1:21" ht="13.5" customHeight="1" x14ac:dyDescent="0.2">
      <c r="A933" s="60">
        <f t="shared" si="234"/>
        <v>0.78472222222222177</v>
      </c>
      <c r="B933" s="54">
        <f>C933*PCUs!$B$2+D933*PCUs!$B$3+E933*PCUs!$B$4+F933*PCUs!$B$5</f>
        <v>0</v>
      </c>
      <c r="C933" s="61"/>
      <c r="D933" s="61"/>
      <c r="E933" s="61"/>
      <c r="F933" s="62"/>
      <c r="G933" s="63">
        <f t="shared" si="204"/>
        <v>0</v>
      </c>
      <c r="H933" s="60">
        <f t="shared" si="235"/>
        <v>0.7847222222222221</v>
      </c>
      <c r="I933" s="54">
        <f>J933*PCUs!$B$2+K933*PCUs!$B$3+L933*PCUs!$B$4+M933*PCUs!$B$5</f>
        <v>0</v>
      </c>
      <c r="J933" s="61"/>
      <c r="K933" s="61"/>
      <c r="L933" s="61"/>
      <c r="M933" s="62"/>
      <c r="N933" s="75">
        <f t="shared" si="205"/>
        <v>0</v>
      </c>
      <c r="O933" s="60">
        <f t="shared" si="236"/>
        <v>0.7847222222222221</v>
      </c>
      <c r="P933" s="54">
        <f>Q933*PCUs!$B$2+R933*PCUs!$B$3+S933*PCUs!$B$4+T933*PCUs!$B$5</f>
        <v>0</v>
      </c>
      <c r="Q933" s="61"/>
      <c r="R933" s="61"/>
      <c r="S933" s="61"/>
      <c r="T933" s="62"/>
      <c r="U933" s="75">
        <f t="shared" si="209"/>
        <v>0</v>
      </c>
    </row>
    <row r="934" spans="1:21" ht="13.5" customHeight="1" x14ac:dyDescent="0.2">
      <c r="A934" s="60">
        <f t="shared" si="234"/>
        <v>0.78472222222222177</v>
      </c>
      <c r="B934" s="54">
        <f>C934*PCUs!$B$2+D934*PCUs!$B$3+E934*PCUs!$B$4+F934*PCUs!$B$5</f>
        <v>0</v>
      </c>
      <c r="C934" s="61"/>
      <c r="D934" s="61"/>
      <c r="E934" s="61"/>
      <c r="F934" s="62"/>
      <c r="G934" s="63">
        <f t="shared" si="204"/>
        <v>0</v>
      </c>
      <c r="H934" s="60">
        <f t="shared" si="235"/>
        <v>0.7847222222222221</v>
      </c>
      <c r="I934" s="54">
        <f>J934*PCUs!$B$2+K934*PCUs!$B$3+L934*PCUs!$B$4+M934*PCUs!$B$5</f>
        <v>0</v>
      </c>
      <c r="J934" s="61"/>
      <c r="K934" s="61"/>
      <c r="L934" s="61"/>
      <c r="M934" s="62"/>
      <c r="N934" s="75">
        <f t="shared" si="205"/>
        <v>0</v>
      </c>
      <c r="O934" s="60">
        <f t="shared" si="236"/>
        <v>0.7847222222222221</v>
      </c>
      <c r="P934" s="54">
        <f>Q934*PCUs!$B$2+R934*PCUs!$B$3+S934*PCUs!$B$4+T934*PCUs!$B$5</f>
        <v>0</v>
      </c>
      <c r="Q934" s="61"/>
      <c r="R934" s="61"/>
      <c r="S934" s="61"/>
      <c r="T934" s="62"/>
      <c r="U934" s="75">
        <f t="shared" si="209"/>
        <v>0</v>
      </c>
    </row>
    <row r="935" spans="1:21" ht="13.5" customHeight="1" x14ac:dyDescent="0.2">
      <c r="A935" s="60">
        <f t="shared" si="234"/>
        <v>0.78472222222222177</v>
      </c>
      <c r="B935" s="54">
        <f>C935*PCUs!$B$2+D935*PCUs!$B$3+E935*PCUs!$B$4+F935*PCUs!$B$5</f>
        <v>0</v>
      </c>
      <c r="C935" s="61"/>
      <c r="D935" s="61"/>
      <c r="E935" s="61"/>
      <c r="F935" s="62"/>
      <c r="G935" s="63">
        <f t="shared" ref="G935:G951" si="237">B935*5.75</f>
        <v>0</v>
      </c>
      <c r="H935" s="60">
        <f t="shared" si="235"/>
        <v>0.7847222222222221</v>
      </c>
      <c r="I935" s="54">
        <f>J935*PCUs!$B$2+K935*PCUs!$B$3+L935*PCUs!$B$4+M935*PCUs!$B$5</f>
        <v>0</v>
      </c>
      <c r="J935" s="61"/>
      <c r="K935" s="61"/>
      <c r="L935" s="61"/>
      <c r="M935" s="62"/>
      <c r="N935" s="75">
        <f t="shared" ref="N935:N951" si="238">I935*5.75</f>
        <v>0</v>
      </c>
      <c r="O935" s="60">
        <f t="shared" si="236"/>
        <v>0.7847222222222221</v>
      </c>
      <c r="P935" s="54">
        <f>Q935*PCUs!$B$2+R935*PCUs!$B$3+S935*PCUs!$B$4+T935*PCUs!$B$5</f>
        <v>0</v>
      </c>
      <c r="Q935" s="61"/>
      <c r="R935" s="61"/>
      <c r="S935" s="61"/>
      <c r="T935" s="62"/>
      <c r="U935" s="75">
        <f t="shared" si="209"/>
        <v>0</v>
      </c>
    </row>
    <row r="936" spans="1:21" ht="13.5" customHeight="1" x14ac:dyDescent="0.2">
      <c r="A936" s="60">
        <f t="shared" si="234"/>
        <v>0.78472222222222177</v>
      </c>
      <c r="B936" s="54">
        <f>C936*PCUs!$B$2+D936*PCUs!$B$3+E936*PCUs!$B$4+F936*PCUs!$B$5</f>
        <v>0</v>
      </c>
      <c r="C936" s="61"/>
      <c r="D936" s="61"/>
      <c r="E936" s="61"/>
      <c r="F936" s="62"/>
      <c r="G936" s="63">
        <f t="shared" si="237"/>
        <v>0</v>
      </c>
      <c r="H936" s="60">
        <f t="shared" si="235"/>
        <v>0.7847222222222221</v>
      </c>
      <c r="I936" s="54">
        <f>J936*PCUs!$B$2+K936*PCUs!$B$3+L936*PCUs!$B$4+M936*PCUs!$B$5</f>
        <v>0</v>
      </c>
      <c r="J936" s="61"/>
      <c r="K936" s="61"/>
      <c r="L936" s="61"/>
      <c r="M936" s="62"/>
      <c r="N936" s="75">
        <f t="shared" si="238"/>
        <v>0</v>
      </c>
      <c r="O936" s="60">
        <f t="shared" si="236"/>
        <v>0.7847222222222221</v>
      </c>
      <c r="P936" s="54">
        <f>Q936*PCUs!$B$2+R936*PCUs!$B$3+S936*PCUs!$B$4+T936*PCUs!$B$5</f>
        <v>0</v>
      </c>
      <c r="Q936" s="61"/>
      <c r="R936" s="61"/>
      <c r="S936" s="61"/>
      <c r="T936" s="62"/>
      <c r="U936" s="75">
        <f t="shared" si="209"/>
        <v>0</v>
      </c>
    </row>
    <row r="937" spans="1:21" ht="13.5" customHeight="1" x14ac:dyDescent="0.2">
      <c r="A937" s="60">
        <f t="shared" si="234"/>
        <v>0.78472222222222177</v>
      </c>
      <c r="B937" s="65">
        <f>C937*PCUs!$B$2+D937*PCUs!$B$3+E937*PCUs!$B$4+F937*PCUs!$B$5</f>
        <v>0</v>
      </c>
      <c r="C937" s="66"/>
      <c r="D937" s="66"/>
      <c r="E937" s="66"/>
      <c r="F937" s="67"/>
      <c r="G937" s="68">
        <f t="shared" si="237"/>
        <v>0</v>
      </c>
      <c r="H937" s="60">
        <f t="shared" si="235"/>
        <v>0.7847222222222221</v>
      </c>
      <c r="I937" s="65">
        <f>J937*PCUs!$B$2+K937*PCUs!$B$3+L937*PCUs!$B$4+M937*PCUs!$B$5</f>
        <v>0</v>
      </c>
      <c r="J937" s="66"/>
      <c r="K937" s="66"/>
      <c r="L937" s="66"/>
      <c r="M937" s="67"/>
      <c r="N937" s="76">
        <f t="shared" si="238"/>
        <v>0</v>
      </c>
      <c r="O937" s="60">
        <f t="shared" si="236"/>
        <v>0.7847222222222221</v>
      </c>
      <c r="P937" s="65">
        <f>Q937*PCUs!$B$2+R937*PCUs!$B$3+S937*PCUs!$B$4+T937*PCUs!$B$5</f>
        <v>0</v>
      </c>
      <c r="Q937" s="66"/>
      <c r="R937" s="66"/>
      <c r="S937" s="66"/>
      <c r="T937" s="67"/>
      <c r="U937" s="76">
        <f t="shared" si="209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5</v>
      </c>
      <c r="C938" s="24">
        <f>VLOOKUP(B938,B926:F937,2,FALSE)</f>
        <v>5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37"/>
        <v>28.75</v>
      </c>
      <c r="H938" s="70">
        <f>H937</f>
        <v>0.7847222222222221</v>
      </c>
      <c r="I938" s="54">
        <f>MAX(I926:I937)</f>
        <v>2</v>
      </c>
      <c r="J938" s="24">
        <f>VLOOKUP(I938,I926:M937,2,FALSE)</f>
        <v>2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38"/>
        <v>11.5</v>
      </c>
      <c r="O938" s="70">
        <f>O937</f>
        <v>0.7847222222222221</v>
      </c>
      <c r="P938" s="54">
        <f>MAX(P926:P937)</f>
        <v>4</v>
      </c>
      <c r="Q938" s="24">
        <f>VLOOKUP(P938,P926:T937,2,FALSE)</f>
        <v>4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09"/>
        <v>23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3</v>
      </c>
      <c r="C939" s="57">
        <v>3</v>
      </c>
      <c r="D939" s="57">
        <v>0</v>
      </c>
      <c r="E939" s="57">
        <v>0</v>
      </c>
      <c r="F939" s="58">
        <v>0</v>
      </c>
      <c r="G939" s="59">
        <f t="shared" si="237"/>
        <v>17.25</v>
      </c>
      <c r="H939" s="55">
        <f>H937+"00:05"</f>
        <v>0.78819444444444431</v>
      </c>
      <c r="I939" s="56">
        <f>J939*PCUs!$B$2+K939*PCUs!$B$3+L939*PCUs!$B$4+M939*PCUs!$B$5</f>
        <v>1</v>
      </c>
      <c r="J939" s="57">
        <v>1</v>
      </c>
      <c r="K939" s="57">
        <v>0</v>
      </c>
      <c r="L939" s="57">
        <v>0</v>
      </c>
      <c r="M939" s="58">
        <v>0</v>
      </c>
      <c r="N939" s="35">
        <f t="shared" si="238"/>
        <v>5.75</v>
      </c>
      <c r="O939" s="55">
        <f>O937+"00:05"</f>
        <v>0.78819444444444431</v>
      </c>
      <c r="P939" s="56">
        <f>Q939*PCUs!$B$2+R939*PCUs!$B$3+S939*PCUs!$B$4+T939*PCUs!$B$5</f>
        <v>1</v>
      </c>
      <c r="Q939" s="57">
        <v>1</v>
      </c>
      <c r="R939" s="57">
        <v>0</v>
      </c>
      <c r="S939" s="57">
        <v>0</v>
      </c>
      <c r="T939" s="58">
        <v>0</v>
      </c>
      <c r="U939" s="35">
        <f t="shared" si="209"/>
        <v>5.75</v>
      </c>
    </row>
    <row r="940" spans="1:21" ht="13.5" customHeight="1" x14ac:dyDescent="0.2">
      <c r="A940" s="60">
        <f t="shared" ref="A940:A950" si="239">A939</f>
        <v>0.78819444444444398</v>
      </c>
      <c r="B940" s="54">
        <f>C940*PCUs!$B$2+D940*PCUs!$B$3+E940*PCUs!$B$4+F940*PCUs!$B$5</f>
        <v>3</v>
      </c>
      <c r="C940" s="61">
        <v>3</v>
      </c>
      <c r="D940" s="61">
        <v>0</v>
      </c>
      <c r="E940" s="61">
        <v>0</v>
      </c>
      <c r="F940" s="62">
        <v>0</v>
      </c>
      <c r="G940" s="63">
        <f t="shared" si="237"/>
        <v>17.25</v>
      </c>
      <c r="H940" s="60">
        <f t="shared" ref="H940:H950" si="240">H939</f>
        <v>0.78819444444444431</v>
      </c>
      <c r="I940" s="54">
        <f>J940*PCUs!$B$2+K940*PCUs!$B$3+L940*PCUs!$B$4+M940*PCUs!$B$5</f>
        <v>1</v>
      </c>
      <c r="J940" s="61">
        <v>1</v>
      </c>
      <c r="K940" s="61">
        <v>0</v>
      </c>
      <c r="L940" s="61">
        <v>0</v>
      </c>
      <c r="M940" s="62">
        <v>0</v>
      </c>
      <c r="N940" s="75">
        <f t="shared" si="238"/>
        <v>5.75</v>
      </c>
      <c r="O940" s="60">
        <f t="shared" ref="O940:O950" si="241">O939</f>
        <v>0.78819444444444431</v>
      </c>
      <c r="P940" s="54">
        <f>Q940*PCUs!$B$2+R940*PCUs!$B$3+S940*PCUs!$B$4+T940*PCUs!$B$5</f>
        <v>1</v>
      </c>
      <c r="Q940" s="61">
        <v>1</v>
      </c>
      <c r="R940" s="61">
        <v>0</v>
      </c>
      <c r="S940" s="61">
        <v>0</v>
      </c>
      <c r="T940" s="62">
        <v>0</v>
      </c>
      <c r="U940" s="75">
        <f t="shared" si="209"/>
        <v>5.75</v>
      </c>
    </row>
    <row r="941" spans="1:21" ht="13.5" customHeight="1" x14ac:dyDescent="0.2">
      <c r="A941" s="60">
        <f t="shared" si="239"/>
        <v>0.78819444444444398</v>
      </c>
      <c r="B941" s="54">
        <f>C941*PCUs!$B$2+D941*PCUs!$B$3+E941*PCUs!$B$4+F941*PCUs!$B$5</f>
        <v>3.3</v>
      </c>
      <c r="C941" s="61">
        <v>1</v>
      </c>
      <c r="D941" s="61">
        <v>0</v>
      </c>
      <c r="E941" s="61">
        <v>1</v>
      </c>
      <c r="F941" s="62">
        <v>0</v>
      </c>
      <c r="G941" s="63">
        <f t="shared" si="237"/>
        <v>18.974999999999998</v>
      </c>
      <c r="H941" s="60">
        <f t="shared" si="240"/>
        <v>0.78819444444444431</v>
      </c>
      <c r="I941" s="54">
        <f>J941*PCUs!$B$2+K941*PCUs!$B$3+L941*PCUs!$B$4+M941*PCUs!$B$5</f>
        <v>3</v>
      </c>
      <c r="J941" s="61">
        <v>3</v>
      </c>
      <c r="K941" s="61">
        <v>0</v>
      </c>
      <c r="L941" s="61">
        <v>0</v>
      </c>
      <c r="M941" s="62">
        <v>0</v>
      </c>
      <c r="N941" s="75">
        <f t="shared" si="238"/>
        <v>17.25</v>
      </c>
      <c r="O941" s="60">
        <f t="shared" si="241"/>
        <v>0.78819444444444431</v>
      </c>
      <c r="P941" s="54">
        <f>Q941*PCUs!$B$2+R941*PCUs!$B$3+S941*PCUs!$B$4+T941*PCUs!$B$5</f>
        <v>4</v>
      </c>
      <c r="Q941" s="61">
        <v>4</v>
      </c>
      <c r="R941" s="61">
        <v>0</v>
      </c>
      <c r="S941" s="61">
        <v>0</v>
      </c>
      <c r="T941" s="62">
        <v>0</v>
      </c>
      <c r="U941" s="75">
        <f t="shared" si="209"/>
        <v>23</v>
      </c>
    </row>
    <row r="942" spans="1:21" ht="13.5" customHeight="1" x14ac:dyDescent="0.2">
      <c r="A942" s="60">
        <f t="shared" si="239"/>
        <v>0.78819444444444398</v>
      </c>
      <c r="B942" s="54">
        <f>C942*PCUs!$B$2+D942*PCUs!$B$3+E942*PCUs!$B$4+F942*PCUs!$B$5</f>
        <v>2</v>
      </c>
      <c r="C942" s="61">
        <v>2</v>
      </c>
      <c r="D942" s="61">
        <v>0</v>
      </c>
      <c r="E942" s="61">
        <v>0</v>
      </c>
      <c r="F942" s="62">
        <v>0</v>
      </c>
      <c r="G942" s="63">
        <f t="shared" si="237"/>
        <v>11.5</v>
      </c>
      <c r="H942" s="60">
        <f t="shared" si="240"/>
        <v>0.78819444444444431</v>
      </c>
      <c r="I942" s="54">
        <f>J942*PCUs!$B$2+K942*PCUs!$B$3+L942*PCUs!$B$4+M942*PCUs!$B$5</f>
        <v>0</v>
      </c>
      <c r="J942" s="61">
        <v>0</v>
      </c>
      <c r="K942" s="61">
        <v>0</v>
      </c>
      <c r="L942" s="61">
        <v>0</v>
      </c>
      <c r="M942" s="62">
        <v>0</v>
      </c>
      <c r="N942" s="75">
        <f t="shared" si="238"/>
        <v>0</v>
      </c>
      <c r="O942" s="60">
        <f t="shared" si="241"/>
        <v>0.78819444444444431</v>
      </c>
      <c r="P942" s="54">
        <f>Q942*PCUs!$B$2+R942*PCUs!$B$3+S942*PCUs!$B$4+T942*PCUs!$B$5</f>
        <v>4.5</v>
      </c>
      <c r="Q942" s="61">
        <v>3</v>
      </c>
      <c r="R942" s="61">
        <v>1</v>
      </c>
      <c r="S942" s="61">
        <v>0</v>
      </c>
      <c r="T942" s="62">
        <v>0</v>
      </c>
      <c r="U942" s="75">
        <f t="shared" si="209"/>
        <v>25.875</v>
      </c>
    </row>
    <row r="943" spans="1:21" ht="13.5" customHeight="1" x14ac:dyDescent="0.2">
      <c r="A943" s="60">
        <f t="shared" si="239"/>
        <v>0.78819444444444398</v>
      </c>
      <c r="B943" s="54">
        <f>C943*PCUs!$B$2+D943*PCUs!$B$3+E943*PCUs!$B$4+F943*PCUs!$B$5</f>
        <v>0</v>
      </c>
      <c r="C943" s="61"/>
      <c r="D943" s="61"/>
      <c r="E943" s="61"/>
      <c r="F943" s="62"/>
      <c r="G943" s="63">
        <f t="shared" si="237"/>
        <v>0</v>
      </c>
      <c r="H943" s="60">
        <f t="shared" si="240"/>
        <v>0.78819444444444431</v>
      </c>
      <c r="I943" s="54">
        <f>J943*PCUs!$B$2+K943*PCUs!$B$3+L943*PCUs!$B$4+M943*PCUs!$B$5</f>
        <v>0</v>
      </c>
      <c r="J943" s="61"/>
      <c r="K943" s="61"/>
      <c r="L943" s="61"/>
      <c r="M943" s="62"/>
      <c r="N943" s="75">
        <f t="shared" si="238"/>
        <v>0</v>
      </c>
      <c r="O943" s="60">
        <f t="shared" si="241"/>
        <v>0.78819444444444431</v>
      </c>
      <c r="P943" s="54">
        <f>Q943*PCUs!$B$2+R943*PCUs!$B$3+S943*PCUs!$B$4+T943*PCUs!$B$5</f>
        <v>0</v>
      </c>
      <c r="Q943" s="61"/>
      <c r="R943" s="61"/>
      <c r="S943" s="61"/>
      <c r="T943" s="62"/>
      <c r="U943" s="75">
        <f t="shared" si="209"/>
        <v>0</v>
      </c>
    </row>
    <row r="944" spans="1:21" ht="13.5" customHeight="1" x14ac:dyDescent="0.2">
      <c r="A944" s="60">
        <f t="shared" si="239"/>
        <v>0.78819444444444398</v>
      </c>
      <c r="B944" s="54">
        <f>C944*PCUs!$B$2+D944*PCUs!$B$3+E944*PCUs!$B$4+F944*PCUs!$B$5</f>
        <v>0</v>
      </c>
      <c r="C944" s="61"/>
      <c r="D944" s="61"/>
      <c r="E944" s="61"/>
      <c r="F944" s="62"/>
      <c r="G944" s="63">
        <f t="shared" si="237"/>
        <v>0</v>
      </c>
      <c r="H944" s="60">
        <f t="shared" si="240"/>
        <v>0.78819444444444431</v>
      </c>
      <c r="I944" s="54">
        <f>J944*PCUs!$B$2+K944*PCUs!$B$3+L944*PCUs!$B$4+M944*PCUs!$B$5</f>
        <v>0</v>
      </c>
      <c r="J944" s="61"/>
      <c r="K944" s="61"/>
      <c r="L944" s="61"/>
      <c r="M944" s="62"/>
      <c r="N944" s="75">
        <f t="shared" si="238"/>
        <v>0</v>
      </c>
      <c r="O944" s="60">
        <f t="shared" si="241"/>
        <v>0.78819444444444431</v>
      </c>
      <c r="P944" s="54">
        <f>Q944*PCUs!$B$2+R944*PCUs!$B$3+S944*PCUs!$B$4+T944*PCUs!$B$5</f>
        <v>0</v>
      </c>
      <c r="Q944" s="61"/>
      <c r="R944" s="61"/>
      <c r="S944" s="61"/>
      <c r="T944" s="62"/>
      <c r="U944" s="75">
        <f t="shared" si="209"/>
        <v>0</v>
      </c>
    </row>
    <row r="945" spans="1:21" ht="13.5" customHeight="1" x14ac:dyDescent="0.2">
      <c r="A945" s="60">
        <f t="shared" si="239"/>
        <v>0.78819444444444398</v>
      </c>
      <c r="B945" s="54">
        <f>C945*PCUs!$B$2+D945*PCUs!$B$3+E945*PCUs!$B$4+F945*PCUs!$B$5</f>
        <v>0</v>
      </c>
      <c r="C945" s="61"/>
      <c r="D945" s="61"/>
      <c r="E945" s="61"/>
      <c r="F945" s="62"/>
      <c r="G945" s="63">
        <f t="shared" si="237"/>
        <v>0</v>
      </c>
      <c r="H945" s="60">
        <f t="shared" si="240"/>
        <v>0.78819444444444431</v>
      </c>
      <c r="I945" s="54">
        <f>J945*PCUs!$B$2+K945*PCUs!$B$3+L945*PCUs!$B$4+M945*PCUs!$B$5</f>
        <v>0</v>
      </c>
      <c r="J945" s="61"/>
      <c r="K945" s="61"/>
      <c r="L945" s="61"/>
      <c r="M945" s="62"/>
      <c r="N945" s="75">
        <f t="shared" si="238"/>
        <v>0</v>
      </c>
      <c r="O945" s="60">
        <f t="shared" si="241"/>
        <v>0.78819444444444431</v>
      </c>
      <c r="P945" s="54">
        <f>Q945*PCUs!$B$2+R945*PCUs!$B$3+S945*PCUs!$B$4+T945*PCUs!$B$5</f>
        <v>0</v>
      </c>
      <c r="Q945" s="61"/>
      <c r="R945" s="61"/>
      <c r="S945" s="61"/>
      <c r="T945" s="62"/>
      <c r="U945" s="75">
        <f t="shared" si="209"/>
        <v>0</v>
      </c>
    </row>
    <row r="946" spans="1:21" ht="13.5" customHeight="1" x14ac:dyDescent="0.2">
      <c r="A946" s="60">
        <f t="shared" si="239"/>
        <v>0.78819444444444398</v>
      </c>
      <c r="B946" s="54">
        <f>C946*PCUs!$B$2+D946*PCUs!$B$3+E946*PCUs!$B$4+F946*PCUs!$B$5</f>
        <v>0</v>
      </c>
      <c r="C946" s="61"/>
      <c r="D946" s="61"/>
      <c r="E946" s="61"/>
      <c r="F946" s="62"/>
      <c r="G946" s="63">
        <f t="shared" si="237"/>
        <v>0</v>
      </c>
      <c r="H946" s="60">
        <f t="shared" si="240"/>
        <v>0.78819444444444431</v>
      </c>
      <c r="I946" s="54">
        <f>J946*PCUs!$B$2+K946*PCUs!$B$3+L946*PCUs!$B$4+M946*PCUs!$B$5</f>
        <v>0</v>
      </c>
      <c r="J946" s="61"/>
      <c r="K946" s="61"/>
      <c r="L946" s="61"/>
      <c r="M946" s="62"/>
      <c r="N946" s="75">
        <f t="shared" si="238"/>
        <v>0</v>
      </c>
      <c r="O946" s="60">
        <f t="shared" si="241"/>
        <v>0.78819444444444431</v>
      </c>
      <c r="P946" s="54">
        <f>Q946*PCUs!$B$2+R946*PCUs!$B$3+S946*PCUs!$B$4+T946*PCUs!$B$5</f>
        <v>0</v>
      </c>
      <c r="Q946" s="61"/>
      <c r="R946" s="61"/>
      <c r="S946" s="61"/>
      <c r="T946" s="62"/>
      <c r="U946" s="75">
        <f t="shared" si="209"/>
        <v>0</v>
      </c>
    </row>
    <row r="947" spans="1:21" ht="13.5" customHeight="1" x14ac:dyDescent="0.2">
      <c r="A947" s="60">
        <f t="shared" si="239"/>
        <v>0.78819444444444398</v>
      </c>
      <c r="B947" s="54">
        <f>C947*PCUs!$B$2+D947*PCUs!$B$3+E947*PCUs!$B$4+F947*PCUs!$B$5</f>
        <v>0</v>
      </c>
      <c r="C947" s="61"/>
      <c r="D947" s="61"/>
      <c r="E947" s="61"/>
      <c r="F947" s="62"/>
      <c r="G947" s="63">
        <f t="shared" si="237"/>
        <v>0</v>
      </c>
      <c r="H947" s="60">
        <f t="shared" si="240"/>
        <v>0.78819444444444431</v>
      </c>
      <c r="I947" s="54">
        <f>J947*PCUs!$B$2+K947*PCUs!$B$3+L947*PCUs!$B$4+M947*PCUs!$B$5</f>
        <v>0</v>
      </c>
      <c r="J947" s="61"/>
      <c r="K947" s="61"/>
      <c r="L947" s="61"/>
      <c r="M947" s="62"/>
      <c r="N947" s="75">
        <f t="shared" si="238"/>
        <v>0</v>
      </c>
      <c r="O947" s="60">
        <f t="shared" si="241"/>
        <v>0.78819444444444431</v>
      </c>
      <c r="P947" s="54">
        <f>Q947*PCUs!$B$2+R947*PCUs!$B$3+S947*PCUs!$B$4+T947*PCUs!$B$5</f>
        <v>0</v>
      </c>
      <c r="Q947" s="61"/>
      <c r="R947" s="61"/>
      <c r="S947" s="61"/>
      <c r="T947" s="62"/>
      <c r="U947" s="75">
        <f t="shared" si="209"/>
        <v>0</v>
      </c>
    </row>
    <row r="948" spans="1:21" ht="13.5" customHeight="1" x14ac:dyDescent="0.2">
      <c r="A948" s="60">
        <f t="shared" si="239"/>
        <v>0.78819444444444398</v>
      </c>
      <c r="B948" s="54">
        <f>C948*PCUs!$B$2+D948*PCUs!$B$3+E948*PCUs!$B$4+F948*PCUs!$B$5</f>
        <v>0</v>
      </c>
      <c r="C948" s="61"/>
      <c r="D948" s="61"/>
      <c r="E948" s="61"/>
      <c r="F948" s="62"/>
      <c r="G948" s="63">
        <f t="shared" si="237"/>
        <v>0</v>
      </c>
      <c r="H948" s="60">
        <f t="shared" si="240"/>
        <v>0.78819444444444431</v>
      </c>
      <c r="I948" s="54">
        <f>J948*PCUs!$B$2+K948*PCUs!$B$3+L948*PCUs!$B$4+M948*PCUs!$B$5</f>
        <v>0</v>
      </c>
      <c r="J948" s="61"/>
      <c r="K948" s="61"/>
      <c r="L948" s="61"/>
      <c r="M948" s="62"/>
      <c r="N948" s="75">
        <f t="shared" si="238"/>
        <v>0</v>
      </c>
      <c r="O948" s="60">
        <f t="shared" si="241"/>
        <v>0.78819444444444431</v>
      </c>
      <c r="P948" s="54">
        <f>Q948*PCUs!$B$2+R948*PCUs!$B$3+S948*PCUs!$B$4+T948*PCUs!$B$5</f>
        <v>0</v>
      </c>
      <c r="Q948" s="61"/>
      <c r="R948" s="61"/>
      <c r="S948" s="61"/>
      <c r="T948" s="62"/>
      <c r="U948" s="75">
        <f t="shared" si="209"/>
        <v>0</v>
      </c>
    </row>
    <row r="949" spans="1:21" ht="13.5" customHeight="1" x14ac:dyDescent="0.2">
      <c r="A949" s="60">
        <f t="shared" si="239"/>
        <v>0.78819444444444398</v>
      </c>
      <c r="B949" s="54">
        <f>C949*PCUs!$B$2+D949*PCUs!$B$3+E949*PCUs!$B$4+F949*PCUs!$B$5</f>
        <v>0</v>
      </c>
      <c r="C949" s="61"/>
      <c r="D949" s="61"/>
      <c r="E949" s="61"/>
      <c r="F949" s="62"/>
      <c r="G949" s="63">
        <f t="shared" si="237"/>
        <v>0</v>
      </c>
      <c r="H949" s="60">
        <f t="shared" si="240"/>
        <v>0.78819444444444431</v>
      </c>
      <c r="I949" s="54">
        <f>J949*PCUs!$B$2+K949*PCUs!$B$3+L949*PCUs!$B$4+M949*PCUs!$B$5</f>
        <v>0</v>
      </c>
      <c r="J949" s="61"/>
      <c r="K949" s="61"/>
      <c r="L949" s="61"/>
      <c r="M949" s="62"/>
      <c r="N949" s="75">
        <f t="shared" si="238"/>
        <v>0</v>
      </c>
      <c r="O949" s="60">
        <f t="shared" si="241"/>
        <v>0.78819444444444431</v>
      </c>
      <c r="P949" s="54">
        <f>Q949*PCUs!$B$2+R949*PCUs!$B$3+S949*PCUs!$B$4+T949*PCUs!$B$5</f>
        <v>0</v>
      </c>
      <c r="Q949" s="61"/>
      <c r="R949" s="61"/>
      <c r="S949" s="61"/>
      <c r="T949" s="62"/>
      <c r="U949" s="75">
        <f t="shared" si="209"/>
        <v>0</v>
      </c>
    </row>
    <row r="950" spans="1:21" ht="13.5" customHeight="1" x14ac:dyDescent="0.2">
      <c r="A950" s="60">
        <f t="shared" si="239"/>
        <v>0.78819444444444398</v>
      </c>
      <c r="B950" s="65">
        <f>C950*PCUs!$B$2+D950*PCUs!$B$3+E950*PCUs!$B$4+F950*PCUs!$B$5</f>
        <v>0</v>
      </c>
      <c r="C950" s="66"/>
      <c r="D950" s="66"/>
      <c r="E950" s="66"/>
      <c r="F950" s="67"/>
      <c r="G950" s="68">
        <f t="shared" si="237"/>
        <v>0</v>
      </c>
      <c r="H950" s="60">
        <f t="shared" si="240"/>
        <v>0.78819444444444431</v>
      </c>
      <c r="I950" s="65">
        <f>J950*PCUs!$B$2+K950*PCUs!$B$3+L950*PCUs!$B$4+M950*PCUs!$B$5</f>
        <v>0</v>
      </c>
      <c r="J950" s="66"/>
      <c r="K950" s="66"/>
      <c r="L950" s="66"/>
      <c r="M950" s="67"/>
      <c r="N950" s="76">
        <f t="shared" si="238"/>
        <v>0</v>
      </c>
      <c r="O950" s="60">
        <f t="shared" si="241"/>
        <v>0.78819444444444431</v>
      </c>
      <c r="P950" s="65">
        <f>Q950*PCUs!$B$2+R950*PCUs!$B$3+S950*PCUs!$B$4+T950*PCUs!$B$5</f>
        <v>0</v>
      </c>
      <c r="Q950" s="66"/>
      <c r="R950" s="66"/>
      <c r="S950" s="66"/>
      <c r="T950" s="67"/>
      <c r="U950" s="76">
        <f t="shared" si="209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3.3</v>
      </c>
      <c r="C951" s="82">
        <f>VLOOKUP(B951,B939:F950,2,FALSE)</f>
        <v>1</v>
      </c>
      <c r="D951" s="82">
        <f>VLOOKUP(B951,B939:F950,3,FALSE)</f>
        <v>0</v>
      </c>
      <c r="E951" s="82">
        <f>VLOOKUP(B951,B939:F950,4,FALSE)</f>
        <v>1</v>
      </c>
      <c r="F951" s="83">
        <f>VLOOKUP(B951,B939:F950,5,FALSE)</f>
        <v>0</v>
      </c>
      <c r="G951" s="84">
        <f t="shared" si="237"/>
        <v>18.974999999999998</v>
      </c>
      <c r="H951" s="81">
        <f>H950</f>
        <v>0.78819444444444431</v>
      </c>
      <c r="I951" s="74">
        <f>MAX(I939:I950)</f>
        <v>3</v>
      </c>
      <c r="J951" s="82">
        <f>VLOOKUP(I951,I939:M950,2,FALSE)</f>
        <v>3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38"/>
        <v>17.25</v>
      </c>
      <c r="O951" s="81">
        <f>O950</f>
        <v>0.78819444444444431</v>
      </c>
      <c r="P951" s="74">
        <f>MAX(P939:P950)</f>
        <v>4.5</v>
      </c>
      <c r="Q951" s="82">
        <f>VLOOKUP(P951,P939:T950,2,FALSE)</f>
        <v>3</v>
      </c>
      <c r="R951" s="82">
        <f>VLOOKUP(P951,P939:T950,3,FALSE)</f>
        <v>1</v>
      </c>
      <c r="S951" s="82">
        <f>VLOOKUP(P951,P939:T950,4,FALSE)</f>
        <v>0</v>
      </c>
      <c r="T951" s="83">
        <f>VLOOKUP(P951,P939:T950,5,FALSE)</f>
        <v>0</v>
      </c>
      <c r="U951" s="85">
        <f t="shared" si="209"/>
        <v>25.875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16" man="1"/>
    <brk id="171" max="16" man="1"/>
    <brk id="249" max="16" man="1"/>
    <brk id="327" max="16" man="1"/>
    <brk id="405" max="16" man="1"/>
    <brk id="483" max="16" man="1"/>
    <brk id="561" max="16" man="1"/>
    <brk id="639" max="16" man="1"/>
    <brk id="717" max="16" man="1"/>
    <brk id="795" max="16" man="1"/>
    <brk id="873" max="1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160"/>
  <sheetViews>
    <sheetView view="pageBreakPreview" zoomScaleSheetLayoutView="100" workbookViewId="0"/>
  </sheetViews>
  <sheetFormatPr defaultColWidth="9.140625" defaultRowHeight="12.75" x14ac:dyDescent="0.2"/>
  <cols>
    <col min="1" max="1" width="11.28515625" style="12" customWidth="1"/>
    <col min="2" max="2" width="5" style="12" bestFit="1" customWidth="1"/>
    <col min="3" max="3" width="4.85546875" style="12" bestFit="1" customWidth="1"/>
    <col min="4" max="5" width="6.140625" style="12" bestFit="1" customWidth="1"/>
    <col min="6" max="6" width="4.85546875" style="12" bestFit="1" customWidth="1"/>
    <col min="7" max="7" width="7.7109375" style="12" customWidth="1"/>
    <col min="8" max="8" width="11.28515625" style="12" customWidth="1"/>
    <col min="9" max="9" width="5" style="12" bestFit="1" customWidth="1"/>
    <col min="10" max="10" width="4.85546875" style="12" bestFit="1" customWidth="1"/>
    <col min="11" max="12" width="6.140625" style="12" bestFit="1" customWidth="1"/>
    <col min="13" max="13" width="4.85546875" style="12" bestFit="1" customWidth="1"/>
    <col min="14" max="14" width="7.7109375" style="12" customWidth="1"/>
    <col min="15" max="15" width="6.140625" style="12" bestFit="1" customWidth="1"/>
    <col min="16" max="16" width="4.85546875" style="12" bestFit="1" customWidth="1"/>
    <col min="17" max="17" width="7.7109375" style="12" customWidth="1"/>
    <col min="18" max="16384" width="9.140625" style="10"/>
  </cols>
  <sheetData>
    <row r="1" spans="1:18" ht="13.5" customHeight="1" x14ac:dyDescent="0.2">
      <c r="A1" s="11"/>
      <c r="B1" s="11"/>
      <c r="O1" s="11"/>
      <c r="P1" s="11"/>
    </row>
    <row r="2" spans="1:18" ht="13.5" customHeight="1" x14ac:dyDescent="0.25">
      <c r="A2" s="13"/>
      <c r="B2" s="13"/>
      <c r="P2" s="13"/>
      <c r="Q2" s="13"/>
      <c r="R2" s="14" t="s">
        <v>16</v>
      </c>
    </row>
    <row r="3" spans="1:18" ht="13.5" customHeight="1" x14ac:dyDescent="0.25">
      <c r="A3" s="15"/>
      <c r="B3" s="13"/>
      <c r="P3" s="13"/>
      <c r="Q3" s="13"/>
      <c r="R3" s="14" t="str">
        <f>UPPER(TEXT(Q8,"mMmm yyyy"))</f>
        <v>FEBRUARY 2025</v>
      </c>
    </row>
    <row r="4" spans="1:18" ht="13.5" customHeight="1" x14ac:dyDescent="0.25">
      <c r="A4" s="15"/>
      <c r="B4" s="13"/>
      <c r="P4" s="13"/>
      <c r="Q4" s="13"/>
      <c r="R4" s="16" t="s">
        <v>21</v>
      </c>
    </row>
    <row r="5" spans="1:18" ht="13.5" customHeight="1" x14ac:dyDescent="0.25">
      <c r="A5" s="17"/>
      <c r="B5" s="13"/>
      <c r="P5" s="13"/>
      <c r="Q5" s="17"/>
      <c r="R5" s="17"/>
    </row>
    <row r="6" spans="1:18" ht="13.5" customHeight="1" x14ac:dyDescent="0.25">
      <c r="A6" s="13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8"/>
      <c r="Q6" s="13"/>
      <c r="R6" s="13"/>
    </row>
    <row r="7" spans="1:18" ht="13.5" customHeight="1" x14ac:dyDescent="0.25">
      <c r="A7" s="13"/>
      <c r="B7" s="13"/>
      <c r="P7" s="13"/>
      <c r="Q7" s="13"/>
      <c r="R7" s="13"/>
    </row>
    <row r="8" spans="1:18" ht="13.5" customHeight="1" x14ac:dyDescent="0.25">
      <c r="A8" s="13" t="s">
        <v>9</v>
      </c>
      <c r="B8" s="20">
        <v>4</v>
      </c>
      <c r="C8" s="21"/>
      <c r="P8" s="22" t="s">
        <v>10</v>
      </c>
      <c r="Q8" s="106">
        <v>45701</v>
      </c>
      <c r="R8" s="106"/>
    </row>
    <row r="9" spans="1:18" ht="13.5" customHeight="1" x14ac:dyDescent="0.25">
      <c r="A9" s="13"/>
      <c r="B9" s="13"/>
      <c r="P9" s="22"/>
      <c r="Q9" s="23"/>
      <c r="R9" s="13"/>
    </row>
    <row r="10" spans="1:18" ht="13.5" customHeight="1" x14ac:dyDescent="0.25">
      <c r="A10" s="13" t="s">
        <v>11</v>
      </c>
      <c r="B10" s="13" t="s">
        <v>51</v>
      </c>
      <c r="C10" s="21"/>
      <c r="P10" s="22" t="s">
        <v>12</v>
      </c>
      <c r="Q10" s="107" t="str">
        <f>UPPER(TEXT(Q8,"dddd"))</f>
        <v>THURSDAY</v>
      </c>
      <c r="R10" s="107"/>
    </row>
    <row r="11" spans="1:18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10"/>
      <c r="L11" s="10"/>
      <c r="M11" s="10"/>
      <c r="N11" s="10"/>
      <c r="O11" s="10"/>
      <c r="P11" s="10"/>
      <c r="Q11" s="10"/>
    </row>
    <row r="12" spans="1:18" ht="13.5" customHeight="1" x14ac:dyDescent="0.2">
      <c r="A12" s="80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10"/>
      <c r="L12" s="10"/>
      <c r="M12" s="10"/>
      <c r="N12" s="10"/>
      <c r="O12" s="10"/>
      <c r="P12" s="10"/>
      <c r="Q12" s="10"/>
    </row>
    <row r="13" spans="1:18" ht="13.5" customHeight="1" thickBot="1" x14ac:dyDescent="0.25"/>
    <row r="14" spans="1:18" ht="13.5" customHeight="1" thickTop="1" thickBot="1" x14ac:dyDescent="0.25">
      <c r="A14" s="25" t="s">
        <v>45</v>
      </c>
      <c r="B14" s="26"/>
      <c r="C14" s="26"/>
      <c r="D14" s="26"/>
      <c r="E14" s="26"/>
      <c r="F14" s="27"/>
      <c r="G14" s="26"/>
      <c r="H14" s="25" t="s">
        <v>54</v>
      </c>
      <c r="I14" s="26"/>
      <c r="J14" s="26"/>
      <c r="K14" s="26"/>
      <c r="L14" s="26"/>
      <c r="M14" s="26"/>
      <c r="N14" s="27"/>
      <c r="O14" s="10"/>
      <c r="P14" s="10"/>
      <c r="Q14" s="10"/>
    </row>
    <row r="15" spans="1:18" ht="14.45" customHeight="1" thickTop="1" x14ac:dyDescent="0.2">
      <c r="A15" s="28" t="s">
        <v>25</v>
      </c>
      <c r="B15" s="29" t="s">
        <v>26</v>
      </c>
      <c r="C15" s="30" t="s">
        <v>27</v>
      </c>
      <c r="D15" s="30" t="s">
        <v>13</v>
      </c>
      <c r="E15" s="30" t="s">
        <v>14</v>
      </c>
      <c r="F15" s="30" t="s">
        <v>15</v>
      </c>
      <c r="G15" s="31" t="s">
        <v>28</v>
      </c>
      <c r="H15" s="28" t="s">
        <v>25</v>
      </c>
      <c r="I15" s="29" t="s">
        <v>26</v>
      </c>
      <c r="J15" s="30" t="s">
        <v>27</v>
      </c>
      <c r="K15" s="30" t="s">
        <v>13</v>
      </c>
      <c r="L15" s="30" t="s">
        <v>14</v>
      </c>
      <c r="M15" s="30" t="s">
        <v>15</v>
      </c>
      <c r="N15" s="31" t="s">
        <v>28</v>
      </c>
      <c r="O15" s="10"/>
      <c r="P15" s="10"/>
      <c r="Q15" s="10"/>
    </row>
    <row r="16" spans="1:18" ht="14.45" customHeight="1" x14ac:dyDescent="0.2">
      <c r="A16" s="32">
        <v>0.29166666666666669</v>
      </c>
      <c r="B16" s="33">
        <f>C16*PCUs!B2+D16*PCUs!B3+E16*PCUs!B4+F16*PCUs!B5</f>
        <v>11</v>
      </c>
      <c r="C16" s="19">
        <v>11</v>
      </c>
      <c r="D16" s="19">
        <v>0</v>
      </c>
      <c r="E16" s="19">
        <v>0</v>
      </c>
      <c r="F16" s="34">
        <v>0</v>
      </c>
      <c r="G16" s="35">
        <f>B16*5.75</f>
        <v>63.25</v>
      </c>
      <c r="H16" s="32">
        <v>0.29166666666666669</v>
      </c>
      <c r="I16" s="33">
        <f>J16*PCUs!B2+K16*PCUs!B3+L16*PCUs!B4+M16*PCUs!B5</f>
        <v>5</v>
      </c>
      <c r="J16" s="19">
        <v>5</v>
      </c>
      <c r="K16" s="19">
        <v>0</v>
      </c>
      <c r="L16" s="19">
        <v>0</v>
      </c>
      <c r="M16" s="34">
        <v>0</v>
      </c>
      <c r="N16" s="35">
        <f>I16*5.75</f>
        <v>28.75</v>
      </c>
      <c r="O16" s="10"/>
      <c r="P16" s="10"/>
      <c r="Q16" s="10"/>
    </row>
    <row r="17" spans="1:17" ht="13.5" customHeight="1" x14ac:dyDescent="0.2">
      <c r="A17" s="36" t="s">
        <v>29</v>
      </c>
      <c r="B17" s="37">
        <f>C17*PCUs!B2+D17*PCUs!B3+E17*PCUs!B4+F17*PCUs!B5</f>
        <v>11</v>
      </c>
      <c r="C17" s="38">
        <v>11</v>
      </c>
      <c r="D17" s="38">
        <v>0</v>
      </c>
      <c r="E17" s="38">
        <v>0</v>
      </c>
      <c r="F17" s="39">
        <v>0</v>
      </c>
      <c r="G17" s="38">
        <f t="shared" ref="G17:G80" si="0">B17*5.75</f>
        <v>63.25</v>
      </c>
      <c r="H17" s="36" t="s">
        <v>29</v>
      </c>
      <c r="I17" s="37">
        <f>J17*PCUs!B2+K17*PCUs!B3+L17*PCUs!B4+M17*PCUs!B5</f>
        <v>12</v>
      </c>
      <c r="J17" s="38">
        <v>12</v>
      </c>
      <c r="K17" s="38">
        <v>0</v>
      </c>
      <c r="L17" s="38">
        <v>0</v>
      </c>
      <c r="M17" s="39">
        <v>0</v>
      </c>
      <c r="N17" s="39">
        <f t="shared" ref="N17:N80" si="1">I17*5.75</f>
        <v>69</v>
      </c>
      <c r="O17" s="10"/>
      <c r="P17" s="10"/>
      <c r="Q17" s="10"/>
    </row>
    <row r="18" spans="1:17" ht="14.45" customHeight="1" x14ac:dyDescent="0.2">
      <c r="A18" s="32">
        <f>A16+"00:05"</f>
        <v>0.2951388888888889</v>
      </c>
      <c r="B18" s="33">
        <f>C18*PCUs!B2+D18*PCUs!B3+E18*PCUs!B4+F18*PCUs!B5</f>
        <v>0</v>
      </c>
      <c r="C18" s="19">
        <v>0</v>
      </c>
      <c r="D18" s="19">
        <v>0</v>
      </c>
      <c r="E18" s="19">
        <v>0</v>
      </c>
      <c r="F18" s="34">
        <v>0</v>
      </c>
      <c r="G18" s="19">
        <f t="shared" si="0"/>
        <v>0</v>
      </c>
      <c r="H18" s="32">
        <f>H16+"00:05"</f>
        <v>0.2951388888888889</v>
      </c>
      <c r="I18" s="33">
        <f>J18*PCUs!B2+K18*PCUs!B3+L18*PCUs!B4+M18*PCUs!B5</f>
        <v>2</v>
      </c>
      <c r="J18" s="19">
        <v>2</v>
      </c>
      <c r="K18" s="19">
        <v>0</v>
      </c>
      <c r="L18" s="19">
        <v>0</v>
      </c>
      <c r="M18" s="34">
        <v>0</v>
      </c>
      <c r="N18" s="34">
        <f t="shared" si="1"/>
        <v>11.5</v>
      </c>
      <c r="O18" s="10"/>
      <c r="P18" s="10"/>
      <c r="Q18" s="10"/>
    </row>
    <row r="19" spans="1:17" ht="13.5" customHeight="1" x14ac:dyDescent="0.2">
      <c r="A19" s="36" t="s">
        <v>29</v>
      </c>
      <c r="B19" s="37">
        <f>C19*PCUs!B2+D19*PCUs!B3+E19*PCUs!B4+F19*PCUs!B5</f>
        <v>9</v>
      </c>
      <c r="C19" s="38">
        <v>9</v>
      </c>
      <c r="D19" s="38">
        <v>0</v>
      </c>
      <c r="E19" s="38">
        <v>0</v>
      </c>
      <c r="F19" s="39">
        <v>0</v>
      </c>
      <c r="G19" s="38">
        <f t="shared" si="0"/>
        <v>51.75</v>
      </c>
      <c r="H19" s="36" t="s">
        <v>29</v>
      </c>
      <c r="I19" s="37">
        <f>J19*PCUs!B2+K19*PCUs!B3+L19*PCUs!B4+M19*PCUs!B5</f>
        <v>3</v>
      </c>
      <c r="J19" s="38">
        <v>3</v>
      </c>
      <c r="K19" s="38">
        <v>0</v>
      </c>
      <c r="L19" s="38">
        <v>0</v>
      </c>
      <c r="M19" s="39">
        <v>0</v>
      </c>
      <c r="N19" s="39">
        <f t="shared" si="1"/>
        <v>17.25</v>
      </c>
      <c r="O19" s="10"/>
      <c r="P19" s="10"/>
      <c r="Q19" s="10"/>
    </row>
    <row r="20" spans="1:17" ht="14.45" customHeight="1" x14ac:dyDescent="0.2">
      <c r="A20" s="32">
        <f>A18+"00:05"</f>
        <v>0.2986111111111111</v>
      </c>
      <c r="B20" s="33">
        <f>C20*PCUs!B2+D20*PCUs!B3+E20*PCUs!B4+F20*PCUs!B5</f>
        <v>1</v>
      </c>
      <c r="C20" s="19">
        <v>1</v>
      </c>
      <c r="D20" s="19">
        <v>0</v>
      </c>
      <c r="E20" s="19">
        <v>0</v>
      </c>
      <c r="F20" s="34">
        <v>0</v>
      </c>
      <c r="G20" s="19">
        <f t="shared" si="0"/>
        <v>5.75</v>
      </c>
      <c r="H20" s="32">
        <f>H18+"00:05"</f>
        <v>0.2986111111111111</v>
      </c>
      <c r="I20" s="33">
        <f>J20*PCUs!B2+K20*PCUs!B3+L20*PCUs!B4+M20*PCUs!B5</f>
        <v>2</v>
      </c>
      <c r="J20" s="19">
        <v>2</v>
      </c>
      <c r="K20" s="19">
        <v>0</v>
      </c>
      <c r="L20" s="19">
        <v>0</v>
      </c>
      <c r="M20" s="34">
        <v>0</v>
      </c>
      <c r="N20" s="34">
        <f t="shared" si="1"/>
        <v>11.5</v>
      </c>
      <c r="O20" s="10"/>
      <c r="P20" s="10"/>
      <c r="Q20" s="10"/>
    </row>
    <row r="21" spans="1:17" ht="13.5" customHeight="1" x14ac:dyDescent="0.2">
      <c r="A21" s="36" t="s">
        <v>29</v>
      </c>
      <c r="B21" s="37">
        <f>C21*PCUs!B2+D21*PCUs!B3+E21*PCUs!B4+F21*PCUs!B5</f>
        <v>20</v>
      </c>
      <c r="C21" s="38">
        <v>20</v>
      </c>
      <c r="D21" s="38">
        <v>0</v>
      </c>
      <c r="E21" s="38">
        <v>0</v>
      </c>
      <c r="F21" s="39">
        <v>0</v>
      </c>
      <c r="G21" s="38">
        <f t="shared" si="0"/>
        <v>115</v>
      </c>
      <c r="H21" s="36" t="s">
        <v>29</v>
      </c>
      <c r="I21" s="37">
        <f>J21*PCUs!B2+K21*PCUs!B3+L21*PCUs!B4+M21*PCUs!B5</f>
        <v>20.3</v>
      </c>
      <c r="J21" s="38">
        <v>18</v>
      </c>
      <c r="K21" s="38">
        <v>0</v>
      </c>
      <c r="L21" s="38">
        <v>1</v>
      </c>
      <c r="M21" s="39">
        <v>0</v>
      </c>
      <c r="N21" s="39">
        <f t="shared" si="1"/>
        <v>116.72500000000001</v>
      </c>
      <c r="O21" s="10"/>
      <c r="P21" s="10"/>
      <c r="Q21" s="10"/>
    </row>
    <row r="22" spans="1:17" ht="14.45" customHeight="1" x14ac:dyDescent="0.2">
      <c r="A22" s="32">
        <f>A20+"00:05"</f>
        <v>0.30208333333333331</v>
      </c>
      <c r="B22" s="33">
        <f>C22*PCUs!B2+D22*PCUs!B3+E22*PCUs!B4+F22*PCUs!B5</f>
        <v>2</v>
      </c>
      <c r="C22" s="19">
        <v>2</v>
      </c>
      <c r="D22" s="19">
        <v>0</v>
      </c>
      <c r="E22" s="19">
        <v>0</v>
      </c>
      <c r="F22" s="34">
        <v>0</v>
      </c>
      <c r="G22" s="19">
        <f t="shared" si="0"/>
        <v>11.5</v>
      </c>
      <c r="H22" s="32">
        <f>H20+"00:05"</f>
        <v>0.30208333333333331</v>
      </c>
      <c r="I22" s="33">
        <f>J22*PCUs!B2+K22*PCUs!B3+L22*PCUs!B4+M22*PCUs!B5</f>
        <v>2</v>
      </c>
      <c r="J22" s="19">
        <v>2</v>
      </c>
      <c r="K22" s="19">
        <v>0</v>
      </c>
      <c r="L22" s="19">
        <v>0</v>
      </c>
      <c r="M22" s="34">
        <v>0</v>
      </c>
      <c r="N22" s="34">
        <f t="shared" si="1"/>
        <v>11.5</v>
      </c>
      <c r="O22" s="10"/>
      <c r="P22" s="10"/>
      <c r="Q22" s="10"/>
    </row>
    <row r="23" spans="1:17" ht="13.5" customHeight="1" x14ac:dyDescent="0.2">
      <c r="A23" s="36" t="s">
        <v>29</v>
      </c>
      <c r="B23" s="37">
        <f>C23*PCUs!B2+D23*PCUs!B3+E23*PCUs!B4+F23*PCUs!B5</f>
        <v>33.299999999999997</v>
      </c>
      <c r="C23" s="38">
        <v>28</v>
      </c>
      <c r="D23" s="38">
        <v>2</v>
      </c>
      <c r="E23" s="38">
        <v>1</v>
      </c>
      <c r="F23" s="39">
        <v>0</v>
      </c>
      <c r="G23" s="38">
        <f t="shared" si="0"/>
        <v>191.47499999999999</v>
      </c>
      <c r="H23" s="36" t="s">
        <v>29</v>
      </c>
      <c r="I23" s="37">
        <f>J23*PCUs!B2+K23*PCUs!B3+L23*PCUs!B4+M23*PCUs!B5</f>
        <v>25.8</v>
      </c>
      <c r="J23" s="38">
        <v>22</v>
      </c>
      <c r="K23" s="38">
        <v>1</v>
      </c>
      <c r="L23" s="38">
        <v>1</v>
      </c>
      <c r="M23" s="39">
        <v>0</v>
      </c>
      <c r="N23" s="39">
        <f t="shared" si="1"/>
        <v>148.35</v>
      </c>
      <c r="O23" s="10"/>
      <c r="P23" s="10"/>
      <c r="Q23" s="10"/>
    </row>
    <row r="24" spans="1:17" ht="14.45" customHeight="1" x14ac:dyDescent="0.2">
      <c r="A24" s="32">
        <f>A22+"00:05"</f>
        <v>0.30555555555555552</v>
      </c>
      <c r="B24" s="33">
        <f>C24*PCUs!B2+D24*PCUs!B3+E24*PCUs!B4+F24*PCUs!B5</f>
        <v>15</v>
      </c>
      <c r="C24" s="19">
        <v>15</v>
      </c>
      <c r="D24" s="19">
        <v>0</v>
      </c>
      <c r="E24" s="19">
        <v>0</v>
      </c>
      <c r="F24" s="34">
        <v>0</v>
      </c>
      <c r="G24" s="19">
        <f t="shared" si="0"/>
        <v>86.25</v>
      </c>
      <c r="H24" s="32">
        <f>H22+"00:05"</f>
        <v>0.30555555555555552</v>
      </c>
      <c r="I24" s="33">
        <f>J24*PCUs!B2+K24*PCUs!B3+L24*PCUs!B4+M24*PCUs!B5</f>
        <v>3</v>
      </c>
      <c r="J24" s="19">
        <v>3</v>
      </c>
      <c r="K24" s="19">
        <v>0</v>
      </c>
      <c r="L24" s="19">
        <v>0</v>
      </c>
      <c r="M24" s="34">
        <v>0</v>
      </c>
      <c r="N24" s="34">
        <f t="shared" si="1"/>
        <v>17.25</v>
      </c>
      <c r="O24" s="10"/>
      <c r="P24" s="10"/>
      <c r="Q24" s="10"/>
    </row>
    <row r="25" spans="1:17" ht="13.5" customHeight="1" x14ac:dyDescent="0.2">
      <c r="A25" s="36" t="s">
        <v>29</v>
      </c>
      <c r="B25" s="37">
        <f>C25*PCUs!B2+D25*PCUs!B3+E25*PCUs!B4+F25*PCUs!B5</f>
        <v>26.5</v>
      </c>
      <c r="C25" s="38">
        <v>25</v>
      </c>
      <c r="D25" s="38">
        <v>1</v>
      </c>
      <c r="E25" s="38">
        <v>0</v>
      </c>
      <c r="F25" s="39">
        <v>0</v>
      </c>
      <c r="G25" s="38">
        <f t="shared" si="0"/>
        <v>152.375</v>
      </c>
      <c r="H25" s="36" t="s">
        <v>29</v>
      </c>
      <c r="I25" s="37">
        <f>J25*PCUs!B2+K25*PCUs!B3+L25*PCUs!B4+M25*PCUs!B5</f>
        <v>23</v>
      </c>
      <c r="J25" s="38">
        <v>20</v>
      </c>
      <c r="K25" s="38">
        <v>2</v>
      </c>
      <c r="L25" s="38">
        <v>0</v>
      </c>
      <c r="M25" s="39">
        <v>0</v>
      </c>
      <c r="N25" s="39">
        <f t="shared" si="1"/>
        <v>132.25</v>
      </c>
      <c r="O25" s="10"/>
      <c r="P25" s="10"/>
      <c r="Q25" s="10"/>
    </row>
    <row r="26" spans="1:17" ht="14.45" customHeight="1" x14ac:dyDescent="0.2">
      <c r="A26" s="32">
        <f>A24+"00:05"</f>
        <v>0.30902777777777773</v>
      </c>
      <c r="B26" s="33">
        <f>C26*PCUs!B2+D26*PCUs!B3+E26*PCUs!B4+F26*PCUs!B5</f>
        <v>1.5</v>
      </c>
      <c r="C26" s="19">
        <v>0</v>
      </c>
      <c r="D26" s="19">
        <v>1</v>
      </c>
      <c r="E26" s="19">
        <v>0</v>
      </c>
      <c r="F26" s="34">
        <v>0</v>
      </c>
      <c r="G26" s="19">
        <f t="shared" si="0"/>
        <v>8.625</v>
      </c>
      <c r="H26" s="32">
        <f>H24+"00:05"</f>
        <v>0.30902777777777773</v>
      </c>
      <c r="I26" s="33">
        <f>J26*PCUs!B2+K26*PCUs!B3+L26*PCUs!B4+M26*PCUs!B5</f>
        <v>7.3</v>
      </c>
      <c r="J26" s="19">
        <v>5</v>
      </c>
      <c r="K26" s="19">
        <v>0</v>
      </c>
      <c r="L26" s="19">
        <v>1</v>
      </c>
      <c r="M26" s="34">
        <v>0</v>
      </c>
      <c r="N26" s="34">
        <f t="shared" si="1"/>
        <v>41.975000000000001</v>
      </c>
      <c r="O26" s="10"/>
      <c r="P26" s="10"/>
      <c r="Q26" s="10"/>
    </row>
    <row r="27" spans="1:17" ht="13.5" customHeight="1" x14ac:dyDescent="0.2">
      <c r="A27" s="36" t="s">
        <v>29</v>
      </c>
      <c r="B27" s="37">
        <f>C27*PCUs!B2+D27*PCUs!B3+E27*PCUs!B4+F27*PCUs!B5</f>
        <v>32.299999999999997</v>
      </c>
      <c r="C27" s="38">
        <v>30</v>
      </c>
      <c r="D27" s="38">
        <v>0</v>
      </c>
      <c r="E27" s="38">
        <v>1</v>
      </c>
      <c r="F27" s="39">
        <v>0</v>
      </c>
      <c r="G27" s="38">
        <f t="shared" si="0"/>
        <v>185.72499999999999</v>
      </c>
      <c r="H27" s="36" t="s">
        <v>29</v>
      </c>
      <c r="I27" s="37">
        <f>J27*PCUs!B2+K27*PCUs!B3+L27*PCUs!B4+M27*PCUs!B5</f>
        <v>27.3</v>
      </c>
      <c r="J27" s="38">
        <v>25</v>
      </c>
      <c r="K27" s="38">
        <v>0</v>
      </c>
      <c r="L27" s="38">
        <v>1</v>
      </c>
      <c r="M27" s="39">
        <v>0</v>
      </c>
      <c r="N27" s="39">
        <f t="shared" si="1"/>
        <v>156.97499999999999</v>
      </c>
      <c r="O27" s="10"/>
      <c r="P27" s="10"/>
      <c r="Q27" s="10"/>
    </row>
    <row r="28" spans="1:17" ht="14.45" customHeight="1" x14ac:dyDescent="0.2">
      <c r="A28" s="32">
        <f>A26+"00:05"</f>
        <v>0.31249999999999994</v>
      </c>
      <c r="B28" s="33">
        <f>C28*PCUs!B2+D28*PCUs!B3+E28*PCUs!B4+F28*PCUs!B5</f>
        <v>0</v>
      </c>
      <c r="C28" s="19">
        <v>0</v>
      </c>
      <c r="D28" s="19">
        <v>0</v>
      </c>
      <c r="E28" s="19">
        <v>0</v>
      </c>
      <c r="F28" s="34">
        <v>0</v>
      </c>
      <c r="G28" s="19">
        <f t="shared" si="0"/>
        <v>0</v>
      </c>
      <c r="H28" s="32">
        <f>H26+"00:05"</f>
        <v>0.31249999999999994</v>
      </c>
      <c r="I28" s="33">
        <f>J28*PCUs!B2+K28*PCUs!B3+L28*PCUs!B4+M28*PCUs!B5</f>
        <v>0</v>
      </c>
      <c r="J28" s="19">
        <v>0</v>
      </c>
      <c r="K28" s="19">
        <v>0</v>
      </c>
      <c r="L28" s="19">
        <v>0</v>
      </c>
      <c r="M28" s="34">
        <v>0</v>
      </c>
      <c r="N28" s="34">
        <f t="shared" si="1"/>
        <v>0</v>
      </c>
      <c r="O28" s="10"/>
      <c r="P28" s="10"/>
      <c r="Q28" s="10"/>
    </row>
    <row r="29" spans="1:17" ht="13.5" customHeight="1" x14ac:dyDescent="0.2">
      <c r="A29" s="36" t="s">
        <v>29</v>
      </c>
      <c r="B29" s="37">
        <f>C29*PCUs!B2+D29*PCUs!B3+E29*PCUs!B4+F29*PCUs!B5</f>
        <v>31</v>
      </c>
      <c r="C29" s="38">
        <v>28</v>
      </c>
      <c r="D29" s="38">
        <v>2</v>
      </c>
      <c r="E29" s="38">
        <v>0</v>
      </c>
      <c r="F29" s="39">
        <v>0</v>
      </c>
      <c r="G29" s="38">
        <f t="shared" si="0"/>
        <v>178.25</v>
      </c>
      <c r="H29" s="36" t="s">
        <v>29</v>
      </c>
      <c r="I29" s="37">
        <f>J29*PCUs!B2+K29*PCUs!B3+L29*PCUs!B4+M29*PCUs!B5</f>
        <v>28</v>
      </c>
      <c r="J29" s="38">
        <v>28</v>
      </c>
      <c r="K29" s="38">
        <v>0</v>
      </c>
      <c r="L29" s="38">
        <v>0</v>
      </c>
      <c r="M29" s="39">
        <v>0</v>
      </c>
      <c r="N29" s="39">
        <f t="shared" si="1"/>
        <v>161</v>
      </c>
      <c r="O29" s="10"/>
      <c r="P29" s="10"/>
      <c r="Q29" s="10"/>
    </row>
    <row r="30" spans="1:17" ht="14.45" customHeight="1" x14ac:dyDescent="0.2">
      <c r="A30" s="32">
        <f>A28+"00:05"</f>
        <v>0.31597222222222215</v>
      </c>
      <c r="B30" s="33">
        <f>C30*PCUs!B2+D30*PCUs!B3+E30*PCUs!B4+F30*PCUs!B5</f>
        <v>0</v>
      </c>
      <c r="C30" s="19">
        <v>0</v>
      </c>
      <c r="D30" s="19">
        <v>0</v>
      </c>
      <c r="E30" s="19">
        <v>0</v>
      </c>
      <c r="F30" s="34">
        <v>0</v>
      </c>
      <c r="G30" s="19">
        <f t="shared" si="0"/>
        <v>0</v>
      </c>
      <c r="H30" s="32">
        <f>H28+"00:05"</f>
        <v>0.31597222222222215</v>
      </c>
      <c r="I30" s="33">
        <f>J30*PCUs!B2+K30*PCUs!B3+L30*PCUs!B4+M30*PCUs!B5</f>
        <v>21.5</v>
      </c>
      <c r="J30" s="19">
        <v>20</v>
      </c>
      <c r="K30" s="19">
        <v>1</v>
      </c>
      <c r="L30" s="19">
        <v>0</v>
      </c>
      <c r="M30" s="34">
        <v>0</v>
      </c>
      <c r="N30" s="34">
        <f t="shared" si="1"/>
        <v>123.625</v>
      </c>
      <c r="O30" s="10"/>
      <c r="P30" s="10"/>
      <c r="Q30" s="10"/>
    </row>
    <row r="31" spans="1:17" ht="13.5" customHeight="1" x14ac:dyDescent="0.2">
      <c r="A31" s="36" t="s">
        <v>29</v>
      </c>
      <c r="B31" s="37">
        <f>C31*PCUs!B2+D31*PCUs!B3+E31*PCUs!B4+F31*PCUs!B5</f>
        <v>27.3</v>
      </c>
      <c r="C31" s="38">
        <v>25</v>
      </c>
      <c r="D31" s="38">
        <v>0</v>
      </c>
      <c r="E31" s="38">
        <v>1</v>
      </c>
      <c r="F31" s="39">
        <v>0</v>
      </c>
      <c r="G31" s="38">
        <f t="shared" si="0"/>
        <v>156.97499999999999</v>
      </c>
      <c r="H31" s="36" t="s">
        <v>29</v>
      </c>
      <c r="I31" s="37">
        <f>J31*PCUs!B2+K31*PCUs!B3+L31*PCUs!B4+M31*PCUs!B5</f>
        <v>23.5</v>
      </c>
      <c r="J31" s="38">
        <v>22</v>
      </c>
      <c r="K31" s="38">
        <v>1</v>
      </c>
      <c r="L31" s="38">
        <v>0</v>
      </c>
      <c r="M31" s="39">
        <v>0</v>
      </c>
      <c r="N31" s="39">
        <f t="shared" si="1"/>
        <v>135.125</v>
      </c>
      <c r="O31" s="10"/>
      <c r="P31" s="10"/>
      <c r="Q31" s="10"/>
    </row>
    <row r="32" spans="1:17" ht="14.45" customHeight="1" x14ac:dyDescent="0.2">
      <c r="A32" s="32">
        <f>A30+"00:05"</f>
        <v>0.31944444444444436</v>
      </c>
      <c r="B32" s="33">
        <f>C32*PCUs!B2+D32*PCUs!B3+E32*PCUs!B4+F32*PCUs!B5</f>
        <v>12</v>
      </c>
      <c r="C32" s="19">
        <v>12</v>
      </c>
      <c r="D32" s="19">
        <v>0</v>
      </c>
      <c r="E32" s="19">
        <v>0</v>
      </c>
      <c r="F32" s="34">
        <v>0</v>
      </c>
      <c r="G32" s="19">
        <f t="shared" si="0"/>
        <v>69</v>
      </c>
      <c r="H32" s="32">
        <f>H30+"00:05"</f>
        <v>0.31944444444444436</v>
      </c>
      <c r="I32" s="33">
        <f>J32*PCUs!B2+K32*PCUs!B3+L32*PCUs!B4+M32*PCUs!B5</f>
        <v>15</v>
      </c>
      <c r="J32" s="19">
        <v>15</v>
      </c>
      <c r="K32" s="19">
        <v>0</v>
      </c>
      <c r="L32" s="19">
        <v>0</v>
      </c>
      <c r="M32" s="34">
        <v>0</v>
      </c>
      <c r="N32" s="34">
        <f t="shared" si="1"/>
        <v>86.25</v>
      </c>
      <c r="O32" s="10"/>
      <c r="P32" s="10"/>
      <c r="Q32" s="10"/>
    </row>
    <row r="33" spans="1:17" ht="13.5" customHeight="1" x14ac:dyDescent="0.2">
      <c r="A33" s="36" t="s">
        <v>29</v>
      </c>
      <c r="B33" s="37">
        <f>C33*PCUs!B2+D33*PCUs!B3+E33*PCUs!B4+F33*PCUs!B5</f>
        <v>33.799999999999997</v>
      </c>
      <c r="C33" s="38">
        <v>30</v>
      </c>
      <c r="D33" s="38">
        <v>1</v>
      </c>
      <c r="E33" s="38">
        <v>1</v>
      </c>
      <c r="F33" s="39">
        <v>0</v>
      </c>
      <c r="G33" s="38">
        <f t="shared" si="0"/>
        <v>194.35</v>
      </c>
      <c r="H33" s="36" t="s">
        <v>29</v>
      </c>
      <c r="I33" s="37">
        <f>J33*PCUs!B2+K33*PCUs!B3+L33*PCUs!B4+M33*PCUs!B5</f>
        <v>19.5</v>
      </c>
      <c r="J33" s="38">
        <v>18</v>
      </c>
      <c r="K33" s="38">
        <v>1</v>
      </c>
      <c r="L33" s="38">
        <v>0</v>
      </c>
      <c r="M33" s="39">
        <v>0</v>
      </c>
      <c r="N33" s="39">
        <f t="shared" si="1"/>
        <v>112.125</v>
      </c>
      <c r="O33" s="10"/>
      <c r="P33" s="10"/>
      <c r="Q33" s="10"/>
    </row>
    <row r="34" spans="1:17" ht="14.45" customHeight="1" x14ac:dyDescent="0.2">
      <c r="A34" s="32">
        <f>A32+"00:05"</f>
        <v>0.32291666666666657</v>
      </c>
      <c r="B34" s="33">
        <f>C34*PCUs!B2+D34*PCUs!B3+E34*PCUs!B4+F34*PCUs!B5</f>
        <v>0</v>
      </c>
      <c r="C34" s="19">
        <v>0</v>
      </c>
      <c r="D34" s="19">
        <v>0</v>
      </c>
      <c r="E34" s="19">
        <v>0</v>
      </c>
      <c r="F34" s="34">
        <v>0</v>
      </c>
      <c r="G34" s="19">
        <f t="shared" si="0"/>
        <v>0</v>
      </c>
      <c r="H34" s="32">
        <f>H32+"00:05"</f>
        <v>0.32291666666666657</v>
      </c>
      <c r="I34" s="33">
        <f>J34*PCUs!B2+K34*PCUs!B3+L34*PCUs!B4+M34*PCUs!B5</f>
        <v>0</v>
      </c>
      <c r="J34" s="19">
        <v>0</v>
      </c>
      <c r="K34" s="19">
        <v>0</v>
      </c>
      <c r="L34" s="19">
        <v>0</v>
      </c>
      <c r="M34" s="34">
        <v>0</v>
      </c>
      <c r="N34" s="34">
        <f t="shared" si="1"/>
        <v>0</v>
      </c>
      <c r="O34" s="10"/>
      <c r="P34" s="10"/>
      <c r="Q34" s="10"/>
    </row>
    <row r="35" spans="1:17" ht="13.5" customHeight="1" x14ac:dyDescent="0.2">
      <c r="A35" s="36" t="s">
        <v>29</v>
      </c>
      <c r="B35" s="37">
        <f>C35*PCUs!B2+D35*PCUs!B3+E35*PCUs!B4+F35*PCUs!B5</f>
        <v>16</v>
      </c>
      <c r="C35" s="38">
        <v>16</v>
      </c>
      <c r="D35" s="38">
        <v>0</v>
      </c>
      <c r="E35" s="38">
        <v>0</v>
      </c>
      <c r="F35" s="39">
        <v>0</v>
      </c>
      <c r="G35" s="38">
        <f t="shared" si="0"/>
        <v>92</v>
      </c>
      <c r="H35" s="36" t="s">
        <v>29</v>
      </c>
      <c r="I35" s="37">
        <f>J35*PCUs!B2+K35*PCUs!B3+L35*PCUs!B4+M35*PCUs!B5</f>
        <v>19.600000000000001</v>
      </c>
      <c r="J35" s="38">
        <v>15</v>
      </c>
      <c r="K35" s="38">
        <v>0</v>
      </c>
      <c r="L35" s="38">
        <v>2</v>
      </c>
      <c r="M35" s="39">
        <v>0</v>
      </c>
      <c r="N35" s="39">
        <f t="shared" si="1"/>
        <v>112.7</v>
      </c>
      <c r="O35" s="10"/>
      <c r="P35" s="10"/>
      <c r="Q35" s="10"/>
    </row>
    <row r="36" spans="1:17" ht="14.45" customHeight="1" x14ac:dyDescent="0.2">
      <c r="A36" s="32">
        <f>A34+"00:05"</f>
        <v>0.32638888888888878</v>
      </c>
      <c r="B36" s="33">
        <f>C36*PCUs!B2+D36*PCUs!B3+E36*PCUs!B4+F36*PCUs!B5</f>
        <v>3</v>
      </c>
      <c r="C36" s="19">
        <v>3</v>
      </c>
      <c r="D36" s="19">
        <v>0</v>
      </c>
      <c r="E36" s="19">
        <v>0</v>
      </c>
      <c r="F36" s="34">
        <v>0</v>
      </c>
      <c r="G36" s="19">
        <f t="shared" si="0"/>
        <v>17.25</v>
      </c>
      <c r="H36" s="32">
        <f>H34+"00:05"</f>
        <v>0.32638888888888878</v>
      </c>
      <c r="I36" s="33">
        <f>J36*PCUs!B2+K36*PCUs!B3+L36*PCUs!B4+M36*PCUs!B5</f>
        <v>0</v>
      </c>
      <c r="J36" s="19">
        <v>0</v>
      </c>
      <c r="K36" s="19">
        <v>0</v>
      </c>
      <c r="L36" s="19">
        <v>0</v>
      </c>
      <c r="M36" s="34">
        <v>0</v>
      </c>
      <c r="N36" s="34">
        <f t="shared" si="1"/>
        <v>0</v>
      </c>
      <c r="O36" s="10"/>
      <c r="P36" s="10"/>
      <c r="Q36" s="10"/>
    </row>
    <row r="37" spans="1:17" ht="13.5" customHeight="1" x14ac:dyDescent="0.2">
      <c r="A37" s="36" t="s">
        <v>29</v>
      </c>
      <c r="B37" s="37">
        <f>C37*PCUs!B2+D37*PCUs!B3+E37*PCUs!B4+F37*PCUs!B5</f>
        <v>21</v>
      </c>
      <c r="C37" s="38">
        <v>21</v>
      </c>
      <c r="D37" s="38">
        <v>0</v>
      </c>
      <c r="E37" s="38">
        <v>0</v>
      </c>
      <c r="F37" s="39">
        <v>0</v>
      </c>
      <c r="G37" s="38">
        <f t="shared" si="0"/>
        <v>120.75</v>
      </c>
      <c r="H37" s="36" t="s">
        <v>29</v>
      </c>
      <c r="I37" s="37">
        <f>J37*PCUs!B2+K37*PCUs!B3+L37*PCUs!B4+M37*PCUs!B5</f>
        <v>20.6</v>
      </c>
      <c r="J37" s="38">
        <v>16</v>
      </c>
      <c r="K37" s="38">
        <v>0</v>
      </c>
      <c r="L37" s="38">
        <v>2</v>
      </c>
      <c r="M37" s="39">
        <v>0</v>
      </c>
      <c r="N37" s="39">
        <f t="shared" si="1"/>
        <v>118.45</v>
      </c>
      <c r="O37" s="10"/>
      <c r="P37" s="10"/>
      <c r="Q37" s="10"/>
    </row>
    <row r="38" spans="1:17" ht="14.45" customHeight="1" x14ac:dyDescent="0.2">
      <c r="A38" s="32">
        <f>A36+"00:05"</f>
        <v>0.32986111111111099</v>
      </c>
      <c r="B38" s="33">
        <f>C38*PCUs!B2+D38*PCUs!B3+E38*PCUs!B4+F38*PCUs!B5</f>
        <v>7.5</v>
      </c>
      <c r="C38" s="19">
        <v>6</v>
      </c>
      <c r="D38" s="19">
        <v>1</v>
      </c>
      <c r="E38" s="19">
        <v>0</v>
      </c>
      <c r="F38" s="34">
        <v>0</v>
      </c>
      <c r="G38" s="19">
        <f t="shared" si="0"/>
        <v>43.125</v>
      </c>
      <c r="H38" s="32">
        <f>H36+"00:05"</f>
        <v>0.32986111111111099</v>
      </c>
      <c r="I38" s="33">
        <f>J38*PCUs!B2+K38*PCUs!B3+L38*PCUs!B4+M38*PCUs!B5</f>
        <v>20.3</v>
      </c>
      <c r="J38" s="19">
        <v>18</v>
      </c>
      <c r="K38" s="19">
        <v>0</v>
      </c>
      <c r="L38" s="19">
        <v>1</v>
      </c>
      <c r="M38" s="34">
        <v>0</v>
      </c>
      <c r="N38" s="34">
        <f t="shared" si="1"/>
        <v>116.72500000000001</v>
      </c>
      <c r="O38" s="10"/>
      <c r="P38" s="10"/>
      <c r="Q38" s="10"/>
    </row>
    <row r="39" spans="1:17" ht="13.5" customHeight="1" x14ac:dyDescent="0.2">
      <c r="A39" s="36" t="s">
        <v>29</v>
      </c>
      <c r="B39" s="37">
        <f>C39*PCUs!B2+D39*PCUs!B3+E39*PCUs!B4+F39*PCUs!B5</f>
        <v>27</v>
      </c>
      <c r="C39" s="38">
        <v>24</v>
      </c>
      <c r="D39" s="38">
        <v>2</v>
      </c>
      <c r="E39" s="38">
        <v>0</v>
      </c>
      <c r="F39" s="39">
        <v>0</v>
      </c>
      <c r="G39" s="38">
        <f t="shared" si="0"/>
        <v>155.25</v>
      </c>
      <c r="H39" s="36" t="s">
        <v>29</v>
      </c>
      <c r="I39" s="37">
        <f>J39*PCUs!B2+K39*PCUs!B3+L39*PCUs!B4+M39*PCUs!B5</f>
        <v>26.3</v>
      </c>
      <c r="J39" s="38">
        <v>24</v>
      </c>
      <c r="K39" s="38">
        <v>0</v>
      </c>
      <c r="L39" s="38">
        <v>1</v>
      </c>
      <c r="M39" s="39">
        <v>0</v>
      </c>
      <c r="N39" s="39">
        <f t="shared" si="1"/>
        <v>151.22499999999999</v>
      </c>
      <c r="O39" s="10"/>
      <c r="P39" s="10"/>
      <c r="Q39" s="10"/>
    </row>
    <row r="40" spans="1:17" ht="14.45" customHeight="1" x14ac:dyDescent="0.2">
      <c r="A40" s="32">
        <f>A38+"00:05"</f>
        <v>0.3333333333333332</v>
      </c>
      <c r="B40" s="33">
        <f>C40*PCUs!B2+D40*PCUs!B3+E40*PCUs!B4+F40*PCUs!B5</f>
        <v>0</v>
      </c>
      <c r="C40" s="19">
        <v>0</v>
      </c>
      <c r="D40" s="19">
        <v>0</v>
      </c>
      <c r="E40" s="19">
        <v>0</v>
      </c>
      <c r="F40" s="34">
        <v>0</v>
      </c>
      <c r="G40" s="19">
        <f t="shared" si="0"/>
        <v>0</v>
      </c>
      <c r="H40" s="32">
        <f>H38+"00:05"</f>
        <v>0.3333333333333332</v>
      </c>
      <c r="I40" s="33">
        <f>J40*PCUs!B2+K40*PCUs!B3+L40*PCUs!B4+M40*PCUs!B5</f>
        <v>7.5</v>
      </c>
      <c r="J40" s="19">
        <v>6</v>
      </c>
      <c r="K40" s="19">
        <v>1</v>
      </c>
      <c r="L40" s="19">
        <v>0</v>
      </c>
      <c r="M40" s="34">
        <v>0</v>
      </c>
      <c r="N40" s="34">
        <f t="shared" si="1"/>
        <v>43.125</v>
      </c>
      <c r="O40" s="10"/>
      <c r="P40" s="10"/>
      <c r="Q40" s="10"/>
    </row>
    <row r="41" spans="1:17" ht="13.5" customHeight="1" x14ac:dyDescent="0.2">
      <c r="A41" s="36" t="s">
        <v>29</v>
      </c>
      <c r="B41" s="37">
        <f>C41*PCUs!B2+D41*PCUs!B3+E41*PCUs!B4+F41*PCUs!B5</f>
        <v>18.5</v>
      </c>
      <c r="C41" s="38">
        <v>17</v>
      </c>
      <c r="D41" s="38">
        <v>1</v>
      </c>
      <c r="E41" s="38">
        <v>0</v>
      </c>
      <c r="F41" s="39">
        <v>0</v>
      </c>
      <c r="G41" s="38">
        <f t="shared" si="0"/>
        <v>106.375</v>
      </c>
      <c r="H41" s="36" t="s">
        <v>29</v>
      </c>
      <c r="I41" s="37">
        <f>J41*PCUs!B2+K41*PCUs!B3+L41*PCUs!B4+M41*PCUs!B5</f>
        <v>22</v>
      </c>
      <c r="J41" s="38">
        <v>22</v>
      </c>
      <c r="K41" s="38">
        <v>0</v>
      </c>
      <c r="L41" s="38">
        <v>0</v>
      </c>
      <c r="M41" s="39">
        <v>0</v>
      </c>
      <c r="N41" s="39">
        <f t="shared" si="1"/>
        <v>126.5</v>
      </c>
      <c r="O41" s="10"/>
      <c r="P41" s="10"/>
      <c r="Q41" s="10"/>
    </row>
    <row r="42" spans="1:17" ht="14.45" customHeight="1" x14ac:dyDescent="0.2">
      <c r="A42" s="32">
        <f>A40+"00:05"</f>
        <v>0.33680555555555541</v>
      </c>
      <c r="B42" s="33">
        <f>C42*PCUs!B2+D42*PCUs!B3+E42*PCUs!B4+F42*PCUs!B5</f>
        <v>19</v>
      </c>
      <c r="C42" s="19">
        <v>16</v>
      </c>
      <c r="D42" s="19">
        <v>2</v>
      </c>
      <c r="E42" s="19">
        <v>0</v>
      </c>
      <c r="F42" s="34">
        <v>0</v>
      </c>
      <c r="G42" s="19">
        <f t="shared" si="0"/>
        <v>109.25</v>
      </c>
      <c r="H42" s="32">
        <f>H40+"00:05"</f>
        <v>0.33680555555555541</v>
      </c>
      <c r="I42" s="33">
        <f>J42*PCUs!B2+K42*PCUs!B3+L42*PCUs!B4+M42*PCUs!B5</f>
        <v>25</v>
      </c>
      <c r="J42" s="19">
        <v>25</v>
      </c>
      <c r="K42" s="19">
        <v>0</v>
      </c>
      <c r="L42" s="19">
        <v>0</v>
      </c>
      <c r="M42" s="34">
        <v>0</v>
      </c>
      <c r="N42" s="34">
        <f t="shared" si="1"/>
        <v>143.75</v>
      </c>
      <c r="O42" s="10"/>
      <c r="P42" s="10"/>
      <c r="Q42" s="10"/>
    </row>
    <row r="43" spans="1:17" ht="13.5" customHeight="1" x14ac:dyDescent="0.2">
      <c r="A43" s="36" t="s">
        <v>29</v>
      </c>
      <c r="B43" s="37">
        <f>C43*PCUs!B2+D43*PCUs!B3+E43*PCUs!B4+F43*PCUs!B5</f>
        <v>33.5</v>
      </c>
      <c r="C43" s="38">
        <v>32</v>
      </c>
      <c r="D43" s="38">
        <v>1</v>
      </c>
      <c r="E43" s="38">
        <v>0</v>
      </c>
      <c r="F43" s="39">
        <v>0</v>
      </c>
      <c r="G43" s="38">
        <f t="shared" si="0"/>
        <v>192.625</v>
      </c>
      <c r="H43" s="36" t="s">
        <v>29</v>
      </c>
      <c r="I43" s="37">
        <f>J43*PCUs!B2+K43*PCUs!B3+L43*PCUs!B4+M43*PCUs!B5</f>
        <v>32</v>
      </c>
      <c r="J43" s="38">
        <v>32</v>
      </c>
      <c r="K43" s="38">
        <v>0</v>
      </c>
      <c r="L43" s="38">
        <v>0</v>
      </c>
      <c r="M43" s="39">
        <v>0</v>
      </c>
      <c r="N43" s="39">
        <f t="shared" si="1"/>
        <v>184</v>
      </c>
      <c r="O43" s="10"/>
      <c r="P43" s="10"/>
      <c r="Q43" s="10"/>
    </row>
    <row r="44" spans="1:17" ht="14.45" customHeight="1" x14ac:dyDescent="0.2">
      <c r="A44" s="32">
        <f>A42+"00:05"</f>
        <v>0.34027777777777762</v>
      </c>
      <c r="B44" s="33">
        <f>C44*PCUs!B2+D44*PCUs!B3+E44*PCUs!B4+F44*PCUs!B5</f>
        <v>30</v>
      </c>
      <c r="C44" s="19">
        <v>25</v>
      </c>
      <c r="D44" s="19">
        <v>2</v>
      </c>
      <c r="E44" s="19">
        <v>0</v>
      </c>
      <c r="F44" s="34">
        <v>1</v>
      </c>
      <c r="G44" s="19">
        <f t="shared" si="0"/>
        <v>172.5</v>
      </c>
      <c r="H44" s="32">
        <f>H42+"00:05"</f>
        <v>0.34027777777777762</v>
      </c>
      <c r="I44" s="33">
        <f>J44*PCUs!B2+K44*PCUs!B3+L44*PCUs!B4+M44*PCUs!B5</f>
        <v>20</v>
      </c>
      <c r="J44" s="19">
        <v>20</v>
      </c>
      <c r="K44" s="19">
        <v>0</v>
      </c>
      <c r="L44" s="19">
        <v>0</v>
      </c>
      <c r="M44" s="34">
        <v>0</v>
      </c>
      <c r="N44" s="34">
        <f t="shared" si="1"/>
        <v>115</v>
      </c>
      <c r="O44" s="10"/>
      <c r="P44" s="10"/>
      <c r="Q44" s="10"/>
    </row>
    <row r="45" spans="1:17" ht="13.5" customHeight="1" x14ac:dyDescent="0.2">
      <c r="A45" s="36" t="s">
        <v>29</v>
      </c>
      <c r="B45" s="37">
        <f>C45*PCUs!B2+D45*PCUs!B3+E45*PCUs!B4+F45*PCUs!B5</f>
        <v>40.799999999999997</v>
      </c>
      <c r="C45" s="38">
        <v>35</v>
      </c>
      <c r="D45" s="38">
        <v>1</v>
      </c>
      <c r="E45" s="38">
        <v>1</v>
      </c>
      <c r="F45" s="39">
        <v>1</v>
      </c>
      <c r="G45" s="38">
        <f t="shared" si="0"/>
        <v>234.6</v>
      </c>
      <c r="H45" s="36" t="s">
        <v>29</v>
      </c>
      <c r="I45" s="37">
        <f>J45*PCUs!B2+K45*PCUs!B3+L45*PCUs!B4+M45*PCUs!B5</f>
        <v>37.299999999999997</v>
      </c>
      <c r="J45" s="38">
        <v>35</v>
      </c>
      <c r="K45" s="38">
        <v>0</v>
      </c>
      <c r="L45" s="38">
        <v>1</v>
      </c>
      <c r="M45" s="39">
        <v>0</v>
      </c>
      <c r="N45" s="39">
        <f t="shared" si="1"/>
        <v>214.47499999999999</v>
      </c>
      <c r="O45" s="10"/>
      <c r="P45" s="10"/>
      <c r="Q45" s="10"/>
    </row>
    <row r="46" spans="1:17" ht="14.45" customHeight="1" x14ac:dyDescent="0.2">
      <c r="A46" s="32">
        <f>A44+"00:05"</f>
        <v>0.34374999999999983</v>
      </c>
      <c r="B46" s="33">
        <f>C46*PCUs!B2+D46*PCUs!B3+E46*PCUs!B4+F46*PCUs!B5</f>
        <v>36.799999999999997</v>
      </c>
      <c r="C46" s="19">
        <v>30</v>
      </c>
      <c r="D46" s="19">
        <v>3</v>
      </c>
      <c r="E46" s="19">
        <v>1</v>
      </c>
      <c r="F46" s="34">
        <v>0</v>
      </c>
      <c r="G46" s="19">
        <f t="shared" si="0"/>
        <v>211.6</v>
      </c>
      <c r="H46" s="32">
        <f>H44+"00:05"</f>
        <v>0.34374999999999983</v>
      </c>
      <c r="I46" s="33">
        <f>J46*PCUs!B2+K46*PCUs!B3+L46*PCUs!B4+M46*PCUs!B5</f>
        <v>35.6</v>
      </c>
      <c r="J46" s="19">
        <v>28</v>
      </c>
      <c r="K46" s="19">
        <v>2</v>
      </c>
      <c r="L46" s="19">
        <v>2</v>
      </c>
      <c r="M46" s="34">
        <v>0</v>
      </c>
      <c r="N46" s="34">
        <f t="shared" si="1"/>
        <v>204.70000000000002</v>
      </c>
      <c r="O46" s="10"/>
      <c r="P46" s="10"/>
      <c r="Q46" s="10"/>
    </row>
    <row r="47" spans="1:17" ht="13.5" customHeight="1" x14ac:dyDescent="0.2">
      <c r="A47" s="36" t="s">
        <v>29</v>
      </c>
      <c r="B47" s="37">
        <f>C47*PCUs!B2+D47*PCUs!B3+E47*PCUs!B4+F47*PCUs!B5</f>
        <v>41.8</v>
      </c>
      <c r="C47" s="38">
        <v>38</v>
      </c>
      <c r="D47" s="38">
        <v>1</v>
      </c>
      <c r="E47" s="38">
        <v>1</v>
      </c>
      <c r="F47" s="39">
        <v>0</v>
      </c>
      <c r="G47" s="38">
        <f t="shared" si="0"/>
        <v>240.35</v>
      </c>
      <c r="H47" s="36" t="s">
        <v>29</v>
      </c>
      <c r="I47" s="37">
        <f>J47*PCUs!B2+K47*PCUs!B3+L47*PCUs!B4+M47*PCUs!B5</f>
        <v>40.6</v>
      </c>
      <c r="J47" s="38">
        <v>33</v>
      </c>
      <c r="K47" s="38">
        <v>2</v>
      </c>
      <c r="L47" s="38">
        <v>2</v>
      </c>
      <c r="M47" s="39">
        <v>0</v>
      </c>
      <c r="N47" s="39">
        <f t="shared" si="1"/>
        <v>233.45000000000002</v>
      </c>
      <c r="O47" s="10"/>
      <c r="P47" s="10"/>
      <c r="Q47" s="10"/>
    </row>
    <row r="48" spans="1:17" ht="14.45" customHeight="1" x14ac:dyDescent="0.2">
      <c r="A48" s="32">
        <f>A46+"00:05"</f>
        <v>0.34722222222222204</v>
      </c>
      <c r="B48" s="33">
        <f>C48*PCUs!B2+D48*PCUs!B3+E48*PCUs!B4+F48*PCUs!B5</f>
        <v>0</v>
      </c>
      <c r="C48" s="19">
        <v>0</v>
      </c>
      <c r="D48" s="19">
        <v>0</v>
      </c>
      <c r="E48" s="19">
        <v>0</v>
      </c>
      <c r="F48" s="34">
        <v>0</v>
      </c>
      <c r="G48" s="19">
        <f t="shared" si="0"/>
        <v>0</v>
      </c>
      <c r="H48" s="32">
        <f>H46+"00:05"</f>
        <v>0.34722222222222204</v>
      </c>
      <c r="I48" s="33">
        <f>J48*PCUs!B2+K48*PCUs!B3+L48*PCUs!B4+M48*PCUs!B5</f>
        <v>0</v>
      </c>
      <c r="J48" s="19">
        <v>0</v>
      </c>
      <c r="K48" s="19">
        <v>0</v>
      </c>
      <c r="L48" s="19">
        <v>0</v>
      </c>
      <c r="M48" s="34">
        <v>0</v>
      </c>
      <c r="N48" s="34">
        <f t="shared" si="1"/>
        <v>0</v>
      </c>
      <c r="O48" s="10"/>
      <c r="P48" s="10"/>
      <c r="Q48" s="10"/>
    </row>
    <row r="49" spans="1:17" ht="13.5" customHeight="1" x14ac:dyDescent="0.2">
      <c r="A49" s="36" t="s">
        <v>29</v>
      </c>
      <c r="B49" s="37">
        <f>C49*PCUs!B2+D49*PCUs!B3+E49*PCUs!B4+F49*PCUs!B5</f>
        <v>42.3</v>
      </c>
      <c r="C49" s="38">
        <v>40</v>
      </c>
      <c r="D49" s="38">
        <v>0</v>
      </c>
      <c r="E49" s="38">
        <v>1</v>
      </c>
      <c r="F49" s="39">
        <v>0</v>
      </c>
      <c r="G49" s="38">
        <f t="shared" si="0"/>
        <v>243.22499999999999</v>
      </c>
      <c r="H49" s="36" t="s">
        <v>29</v>
      </c>
      <c r="I49" s="37">
        <f>J49*PCUs!B2+K49*PCUs!B3+L49*PCUs!B4+M49*PCUs!B5</f>
        <v>42</v>
      </c>
      <c r="J49" s="38">
        <v>40</v>
      </c>
      <c r="K49" s="38">
        <v>0</v>
      </c>
      <c r="L49" s="38">
        <v>0</v>
      </c>
      <c r="M49" s="39">
        <v>1</v>
      </c>
      <c r="N49" s="39">
        <f t="shared" si="1"/>
        <v>241.5</v>
      </c>
      <c r="O49" s="10"/>
      <c r="P49" s="10"/>
      <c r="Q49" s="10"/>
    </row>
    <row r="50" spans="1:17" ht="14.45" customHeight="1" x14ac:dyDescent="0.2">
      <c r="A50" s="32">
        <f>A48+"00:05"</f>
        <v>0.35069444444444425</v>
      </c>
      <c r="B50" s="33">
        <f>C50*PCUs!B2+D50*PCUs!B3+E50*PCUs!B4+F50*PCUs!B5</f>
        <v>0</v>
      </c>
      <c r="C50" s="19">
        <v>0</v>
      </c>
      <c r="D50" s="19">
        <v>0</v>
      </c>
      <c r="E50" s="19">
        <v>0</v>
      </c>
      <c r="F50" s="34">
        <v>0</v>
      </c>
      <c r="G50" s="19">
        <f t="shared" si="0"/>
        <v>0</v>
      </c>
      <c r="H50" s="32">
        <f>H48+"00:05"</f>
        <v>0.35069444444444425</v>
      </c>
      <c r="I50" s="33">
        <f>J50*PCUs!B2+K50*PCUs!B3+L50*PCUs!B4+M50*PCUs!B5</f>
        <v>0</v>
      </c>
      <c r="J50" s="19">
        <v>0</v>
      </c>
      <c r="K50" s="19">
        <v>0</v>
      </c>
      <c r="L50" s="19">
        <v>0</v>
      </c>
      <c r="M50" s="34">
        <v>0</v>
      </c>
      <c r="N50" s="34">
        <f t="shared" si="1"/>
        <v>0</v>
      </c>
      <c r="O50" s="10"/>
      <c r="P50" s="10"/>
      <c r="Q50" s="10"/>
    </row>
    <row r="51" spans="1:17" ht="13.5" customHeight="1" x14ac:dyDescent="0.2">
      <c r="A51" s="36" t="s">
        <v>29</v>
      </c>
      <c r="B51" s="37">
        <f>C51*PCUs!B2+D51*PCUs!B3+E51*PCUs!B4+F51*PCUs!B5</f>
        <v>38.5</v>
      </c>
      <c r="C51" s="38">
        <v>37</v>
      </c>
      <c r="D51" s="38">
        <v>1</v>
      </c>
      <c r="E51" s="38">
        <v>0</v>
      </c>
      <c r="F51" s="39">
        <v>0</v>
      </c>
      <c r="G51" s="38">
        <f t="shared" si="0"/>
        <v>221.375</v>
      </c>
      <c r="H51" s="36" t="s">
        <v>29</v>
      </c>
      <c r="I51" s="37">
        <f>J51*PCUs!B2+K51*PCUs!B3+L51*PCUs!B4+M51*PCUs!B5</f>
        <v>14.8</v>
      </c>
      <c r="J51" s="38">
        <v>11</v>
      </c>
      <c r="K51" s="38">
        <v>1</v>
      </c>
      <c r="L51" s="38">
        <v>1</v>
      </c>
      <c r="M51" s="39">
        <v>0</v>
      </c>
      <c r="N51" s="39">
        <f t="shared" si="1"/>
        <v>85.100000000000009</v>
      </c>
      <c r="O51" s="10"/>
      <c r="P51" s="10"/>
      <c r="Q51" s="10"/>
    </row>
    <row r="52" spans="1:17" ht="14.45" customHeight="1" x14ac:dyDescent="0.2">
      <c r="A52" s="32">
        <f>A50+"00:05"</f>
        <v>0.35416666666666646</v>
      </c>
      <c r="B52" s="33">
        <f>C52*PCUs!B2+D52*PCUs!B3+E52*PCUs!B4+F52*PCUs!B5</f>
        <v>6</v>
      </c>
      <c r="C52" s="19">
        <v>6</v>
      </c>
      <c r="D52" s="19">
        <v>0</v>
      </c>
      <c r="E52" s="19">
        <v>0</v>
      </c>
      <c r="F52" s="34">
        <v>0</v>
      </c>
      <c r="G52" s="19">
        <f t="shared" si="0"/>
        <v>34.5</v>
      </c>
      <c r="H52" s="32">
        <f>H50+"00:05"</f>
        <v>0.35416666666666646</v>
      </c>
      <c r="I52" s="33">
        <f>J52*PCUs!B2+K52*PCUs!B3+L52*PCUs!B4+M52*PCUs!B5</f>
        <v>0</v>
      </c>
      <c r="J52" s="19">
        <v>0</v>
      </c>
      <c r="K52" s="19">
        <v>0</v>
      </c>
      <c r="L52" s="19">
        <v>0</v>
      </c>
      <c r="M52" s="34">
        <v>0</v>
      </c>
      <c r="N52" s="34">
        <f t="shared" si="1"/>
        <v>0</v>
      </c>
      <c r="O52" s="10"/>
      <c r="P52" s="10"/>
      <c r="Q52" s="10"/>
    </row>
    <row r="53" spans="1:17" ht="13.5" customHeight="1" x14ac:dyDescent="0.2">
      <c r="A53" s="36" t="s">
        <v>29</v>
      </c>
      <c r="B53" s="37">
        <f>C53*PCUs!B2+D53*PCUs!B3+E53*PCUs!B4+F53*PCUs!B5</f>
        <v>42</v>
      </c>
      <c r="C53" s="38">
        <v>42</v>
      </c>
      <c r="D53" s="38">
        <v>0</v>
      </c>
      <c r="E53" s="38">
        <v>0</v>
      </c>
      <c r="F53" s="39">
        <v>0</v>
      </c>
      <c r="G53" s="38">
        <f t="shared" si="0"/>
        <v>241.5</v>
      </c>
      <c r="H53" s="36" t="s">
        <v>29</v>
      </c>
      <c r="I53" s="37">
        <f>J53*PCUs!B2+K53*PCUs!B3+L53*PCUs!B4+M53*PCUs!B5</f>
        <v>23.8</v>
      </c>
      <c r="J53" s="38">
        <v>20</v>
      </c>
      <c r="K53" s="38">
        <v>1</v>
      </c>
      <c r="L53" s="38">
        <v>1</v>
      </c>
      <c r="M53" s="39">
        <v>0</v>
      </c>
      <c r="N53" s="39">
        <f t="shared" si="1"/>
        <v>136.85</v>
      </c>
      <c r="O53" s="10"/>
      <c r="P53" s="10"/>
      <c r="Q53" s="10"/>
    </row>
    <row r="54" spans="1:17" ht="14.45" customHeight="1" x14ac:dyDescent="0.2">
      <c r="A54" s="32">
        <f>A52+"00:05"</f>
        <v>0.35763888888888867</v>
      </c>
      <c r="B54" s="33">
        <f>C54*PCUs!B2+D54*PCUs!B3+E54*PCUs!B4+F54*PCUs!B5</f>
        <v>25</v>
      </c>
      <c r="C54" s="19">
        <v>25</v>
      </c>
      <c r="D54" s="19">
        <v>0</v>
      </c>
      <c r="E54" s="19">
        <v>0</v>
      </c>
      <c r="F54" s="34">
        <v>0</v>
      </c>
      <c r="G54" s="19">
        <f t="shared" si="0"/>
        <v>143.75</v>
      </c>
      <c r="H54" s="32">
        <f>H52+"00:05"</f>
        <v>0.35763888888888867</v>
      </c>
      <c r="I54" s="33">
        <f>J54*PCUs!B2+K54*PCUs!B3+L54*PCUs!B4+M54*PCUs!B5</f>
        <v>10</v>
      </c>
      <c r="J54" s="19">
        <v>10</v>
      </c>
      <c r="K54" s="19">
        <v>0</v>
      </c>
      <c r="L54" s="19">
        <v>0</v>
      </c>
      <c r="M54" s="34">
        <v>0</v>
      </c>
      <c r="N54" s="34">
        <f t="shared" si="1"/>
        <v>57.5</v>
      </c>
      <c r="O54" s="10"/>
      <c r="P54" s="10"/>
      <c r="Q54" s="10"/>
    </row>
    <row r="55" spans="1:17" ht="13.5" customHeight="1" x14ac:dyDescent="0.2">
      <c r="A55" s="36" t="s">
        <v>29</v>
      </c>
      <c r="B55" s="37">
        <f>C55*PCUs!B2+D55*PCUs!B3+E55*PCUs!B4+F55*PCUs!B5</f>
        <v>30</v>
      </c>
      <c r="C55" s="38">
        <v>30</v>
      </c>
      <c r="D55" s="38">
        <v>0</v>
      </c>
      <c r="E55" s="38">
        <v>0</v>
      </c>
      <c r="F55" s="39">
        <v>0</v>
      </c>
      <c r="G55" s="38">
        <f t="shared" si="0"/>
        <v>172.5</v>
      </c>
      <c r="H55" s="36" t="s">
        <v>29</v>
      </c>
      <c r="I55" s="37">
        <f>J55*PCUs!B2+K55*PCUs!B3+L55*PCUs!B4+M55*PCUs!B5</f>
        <v>34.6</v>
      </c>
      <c r="J55" s="38">
        <v>25</v>
      </c>
      <c r="K55" s="38">
        <v>2</v>
      </c>
      <c r="L55" s="38">
        <v>2</v>
      </c>
      <c r="M55" s="39">
        <v>1</v>
      </c>
      <c r="N55" s="39">
        <f t="shared" si="1"/>
        <v>198.95000000000002</v>
      </c>
      <c r="O55" s="10"/>
      <c r="P55" s="10"/>
      <c r="Q55" s="10"/>
    </row>
    <row r="56" spans="1:17" ht="14.45" customHeight="1" x14ac:dyDescent="0.2">
      <c r="A56" s="32">
        <f>A54+"00:05"</f>
        <v>0.36111111111111088</v>
      </c>
      <c r="B56" s="33">
        <f>C56*PCUs!B2+D56*PCUs!B3+E56*PCUs!B4+F56*PCUs!B5</f>
        <v>0</v>
      </c>
      <c r="C56" s="19">
        <v>0</v>
      </c>
      <c r="D56" s="19">
        <v>0</v>
      </c>
      <c r="E56" s="19">
        <v>0</v>
      </c>
      <c r="F56" s="34">
        <v>0</v>
      </c>
      <c r="G56" s="19">
        <f t="shared" si="0"/>
        <v>0</v>
      </c>
      <c r="H56" s="32">
        <f>H54+"00:05"</f>
        <v>0.36111111111111088</v>
      </c>
      <c r="I56" s="33">
        <f>J56*PCUs!B2+K56*PCUs!B3+L56*PCUs!B4+M56*PCUs!B5</f>
        <v>0</v>
      </c>
      <c r="J56" s="19">
        <v>0</v>
      </c>
      <c r="K56" s="19">
        <v>0</v>
      </c>
      <c r="L56" s="19">
        <v>0</v>
      </c>
      <c r="M56" s="34">
        <v>0</v>
      </c>
      <c r="N56" s="34">
        <f t="shared" si="1"/>
        <v>0</v>
      </c>
      <c r="O56" s="10"/>
      <c r="P56" s="10"/>
      <c r="Q56" s="10"/>
    </row>
    <row r="57" spans="1:17" ht="13.5" customHeight="1" x14ac:dyDescent="0.2">
      <c r="A57" s="36" t="s">
        <v>29</v>
      </c>
      <c r="B57" s="37">
        <f>C57*PCUs!B2+D57*PCUs!B3+E57*PCUs!B4+F57*PCUs!B5</f>
        <v>17</v>
      </c>
      <c r="C57" s="38">
        <v>17</v>
      </c>
      <c r="D57" s="38">
        <v>0</v>
      </c>
      <c r="E57" s="38">
        <v>0</v>
      </c>
      <c r="F57" s="39">
        <v>0</v>
      </c>
      <c r="G57" s="38">
        <f t="shared" si="0"/>
        <v>97.75</v>
      </c>
      <c r="H57" s="36" t="s">
        <v>29</v>
      </c>
      <c r="I57" s="37">
        <f>J57*PCUs!B2+K57*PCUs!B3+L57*PCUs!B4+M57*PCUs!B5</f>
        <v>10.5</v>
      </c>
      <c r="J57" s="38">
        <v>6</v>
      </c>
      <c r="K57" s="38">
        <v>3</v>
      </c>
      <c r="L57" s="38">
        <v>0</v>
      </c>
      <c r="M57" s="39">
        <v>0</v>
      </c>
      <c r="N57" s="39">
        <f t="shared" si="1"/>
        <v>60.375</v>
      </c>
      <c r="O57" s="10"/>
      <c r="P57" s="10"/>
      <c r="Q57" s="10"/>
    </row>
    <row r="58" spans="1:17" ht="14.45" customHeight="1" x14ac:dyDescent="0.2">
      <c r="A58" s="32">
        <f>A56+"00:05"</f>
        <v>0.36458333333333309</v>
      </c>
      <c r="B58" s="33">
        <f>C58*PCUs!B2+D58*PCUs!B3+E58*PCUs!B4+F58*PCUs!B5</f>
        <v>0</v>
      </c>
      <c r="C58" s="19">
        <v>0</v>
      </c>
      <c r="D58" s="19">
        <v>0</v>
      </c>
      <c r="E58" s="19">
        <v>0</v>
      </c>
      <c r="F58" s="34">
        <v>0</v>
      </c>
      <c r="G58" s="19">
        <f t="shared" si="0"/>
        <v>0</v>
      </c>
      <c r="H58" s="32">
        <f>H56+"00:05"</f>
        <v>0.36458333333333309</v>
      </c>
      <c r="I58" s="33">
        <f>J58*PCUs!B2+K58*PCUs!B3+L58*PCUs!B4+M58*PCUs!B5</f>
        <v>0</v>
      </c>
      <c r="J58" s="19">
        <v>0</v>
      </c>
      <c r="K58" s="19">
        <v>0</v>
      </c>
      <c r="L58" s="19">
        <v>0</v>
      </c>
      <c r="M58" s="34">
        <v>0</v>
      </c>
      <c r="N58" s="34">
        <f t="shared" si="1"/>
        <v>0</v>
      </c>
      <c r="O58" s="10"/>
      <c r="P58" s="10"/>
      <c r="Q58" s="10"/>
    </row>
    <row r="59" spans="1:17" ht="13.5" customHeight="1" x14ac:dyDescent="0.2">
      <c r="A59" s="36" t="s">
        <v>29</v>
      </c>
      <c r="B59" s="37">
        <f>C59*PCUs!B2+D59*PCUs!B3+E59*PCUs!B4+F59*PCUs!B5</f>
        <v>19.5</v>
      </c>
      <c r="C59" s="38">
        <v>18</v>
      </c>
      <c r="D59" s="38">
        <v>1</v>
      </c>
      <c r="E59" s="38">
        <v>0</v>
      </c>
      <c r="F59" s="39">
        <v>0</v>
      </c>
      <c r="G59" s="38">
        <f t="shared" si="0"/>
        <v>112.125</v>
      </c>
      <c r="H59" s="36" t="s">
        <v>29</v>
      </c>
      <c r="I59" s="37">
        <f>J59*PCUs!B2+K59*PCUs!B3+L59*PCUs!B4+M59*PCUs!B5</f>
        <v>8</v>
      </c>
      <c r="J59" s="38">
        <v>8</v>
      </c>
      <c r="K59" s="38">
        <v>0</v>
      </c>
      <c r="L59" s="38">
        <v>0</v>
      </c>
      <c r="M59" s="39">
        <v>0</v>
      </c>
      <c r="N59" s="39">
        <f t="shared" si="1"/>
        <v>46</v>
      </c>
      <c r="O59" s="10"/>
      <c r="P59" s="10"/>
      <c r="Q59" s="10"/>
    </row>
    <row r="60" spans="1:17" ht="14.45" customHeight="1" x14ac:dyDescent="0.2">
      <c r="A60" s="32">
        <f>A58+"00:05"</f>
        <v>0.3680555555555553</v>
      </c>
      <c r="B60" s="33">
        <f>C60*PCUs!B2+D60*PCUs!B3+E60*PCUs!B4+F60*PCUs!B5</f>
        <v>0</v>
      </c>
      <c r="C60" s="19">
        <v>0</v>
      </c>
      <c r="D60" s="19">
        <v>0</v>
      </c>
      <c r="E60" s="19">
        <v>0</v>
      </c>
      <c r="F60" s="34">
        <v>0</v>
      </c>
      <c r="G60" s="19">
        <f t="shared" si="0"/>
        <v>0</v>
      </c>
      <c r="H60" s="32">
        <f>H58+"00:05"</f>
        <v>0.3680555555555553</v>
      </c>
      <c r="I60" s="33">
        <f>J60*PCUs!B2+K60*PCUs!B3+L60*PCUs!B4+M60*PCUs!B5</f>
        <v>0</v>
      </c>
      <c r="J60" s="19">
        <v>0</v>
      </c>
      <c r="K60" s="19">
        <v>0</v>
      </c>
      <c r="L60" s="19">
        <v>0</v>
      </c>
      <c r="M60" s="34">
        <v>0</v>
      </c>
      <c r="N60" s="34">
        <f t="shared" si="1"/>
        <v>0</v>
      </c>
      <c r="O60" s="10"/>
      <c r="P60" s="10"/>
      <c r="Q60" s="10"/>
    </row>
    <row r="61" spans="1:17" ht="13.5" customHeight="1" x14ac:dyDescent="0.2">
      <c r="A61" s="36" t="s">
        <v>29</v>
      </c>
      <c r="B61" s="37">
        <f>C61*PCUs!B2+D61*PCUs!B3+E61*PCUs!B4+F61*PCUs!B5</f>
        <v>20</v>
      </c>
      <c r="C61" s="38">
        <v>20</v>
      </c>
      <c r="D61" s="38">
        <v>0</v>
      </c>
      <c r="E61" s="38">
        <v>0</v>
      </c>
      <c r="F61" s="39">
        <v>0</v>
      </c>
      <c r="G61" s="38">
        <f t="shared" si="0"/>
        <v>115</v>
      </c>
      <c r="H61" s="36" t="s">
        <v>29</v>
      </c>
      <c r="I61" s="37">
        <f>J61*PCUs!B2+K61*PCUs!B3+L61*PCUs!B4+M61*PCUs!B5</f>
        <v>14</v>
      </c>
      <c r="J61" s="38">
        <v>11</v>
      </c>
      <c r="K61" s="38">
        <v>2</v>
      </c>
      <c r="L61" s="38">
        <v>0</v>
      </c>
      <c r="M61" s="39">
        <v>0</v>
      </c>
      <c r="N61" s="39">
        <f t="shared" si="1"/>
        <v>80.5</v>
      </c>
      <c r="O61" s="10"/>
      <c r="P61" s="10"/>
      <c r="Q61" s="10"/>
    </row>
    <row r="62" spans="1:17" ht="14.45" customHeight="1" x14ac:dyDescent="0.2">
      <c r="A62" s="32">
        <f>A60+"00:05"</f>
        <v>0.37152777777777751</v>
      </c>
      <c r="B62" s="33">
        <f>C62*PCUs!B2+D62*PCUs!B3+E62*PCUs!B4+F62*PCUs!B5</f>
        <v>0</v>
      </c>
      <c r="C62" s="19">
        <v>0</v>
      </c>
      <c r="D62" s="19">
        <v>0</v>
      </c>
      <c r="E62" s="19">
        <v>0</v>
      </c>
      <c r="F62" s="34">
        <v>0</v>
      </c>
      <c r="G62" s="19">
        <f t="shared" si="0"/>
        <v>0</v>
      </c>
      <c r="H62" s="32">
        <f>H60+"00:05"</f>
        <v>0.37152777777777751</v>
      </c>
      <c r="I62" s="33">
        <f>J62*PCUs!B2+K62*PCUs!B3+L62*PCUs!B4+M62*PCUs!B5</f>
        <v>0</v>
      </c>
      <c r="J62" s="19">
        <v>0</v>
      </c>
      <c r="K62" s="19">
        <v>0</v>
      </c>
      <c r="L62" s="19">
        <v>0</v>
      </c>
      <c r="M62" s="34">
        <v>0</v>
      </c>
      <c r="N62" s="34">
        <f t="shared" si="1"/>
        <v>0</v>
      </c>
      <c r="O62" s="10"/>
      <c r="P62" s="10"/>
      <c r="Q62" s="10"/>
    </row>
    <row r="63" spans="1:17" ht="13.5" customHeight="1" x14ac:dyDescent="0.2">
      <c r="A63" s="36" t="s">
        <v>29</v>
      </c>
      <c r="B63" s="37">
        <f>C63*PCUs!B2+D63*PCUs!B3+E63*PCUs!B4+F63*PCUs!B5</f>
        <v>19.8</v>
      </c>
      <c r="C63" s="38">
        <v>16</v>
      </c>
      <c r="D63" s="38">
        <v>1</v>
      </c>
      <c r="E63" s="38">
        <v>1</v>
      </c>
      <c r="F63" s="39">
        <v>0</v>
      </c>
      <c r="G63" s="38">
        <f t="shared" si="0"/>
        <v>113.85000000000001</v>
      </c>
      <c r="H63" s="36" t="s">
        <v>29</v>
      </c>
      <c r="I63" s="37">
        <f>J63*PCUs!B2+K63*PCUs!B3+L63*PCUs!B4+M63*PCUs!B5</f>
        <v>11.5</v>
      </c>
      <c r="J63" s="38">
        <v>10</v>
      </c>
      <c r="K63" s="38">
        <v>1</v>
      </c>
      <c r="L63" s="38">
        <v>0</v>
      </c>
      <c r="M63" s="39">
        <v>0</v>
      </c>
      <c r="N63" s="39">
        <f t="shared" si="1"/>
        <v>66.125</v>
      </c>
      <c r="O63" s="10"/>
      <c r="P63" s="10"/>
      <c r="Q63" s="10"/>
    </row>
    <row r="64" spans="1:17" ht="14.45" customHeight="1" x14ac:dyDescent="0.2">
      <c r="A64" s="32">
        <f>A62+"00:05"</f>
        <v>0.37499999999999972</v>
      </c>
      <c r="B64" s="33">
        <f>C64*PCUs!B2+D64*PCUs!B3+E64*PCUs!B4+F64*PCUs!B5</f>
        <v>1</v>
      </c>
      <c r="C64" s="19">
        <v>1</v>
      </c>
      <c r="D64" s="19">
        <v>0</v>
      </c>
      <c r="E64" s="19">
        <v>0</v>
      </c>
      <c r="F64" s="34">
        <v>0</v>
      </c>
      <c r="G64" s="19">
        <f t="shared" si="0"/>
        <v>5.75</v>
      </c>
      <c r="H64" s="32">
        <f>H62+"00:05"</f>
        <v>0.37499999999999972</v>
      </c>
      <c r="I64" s="33">
        <f>J64*PCUs!B2+K64*PCUs!B3+L64*PCUs!B4+M64*PCUs!B5</f>
        <v>0</v>
      </c>
      <c r="J64" s="19">
        <v>0</v>
      </c>
      <c r="K64" s="19">
        <v>0</v>
      </c>
      <c r="L64" s="19">
        <v>0</v>
      </c>
      <c r="M64" s="34">
        <v>0</v>
      </c>
      <c r="N64" s="34">
        <f t="shared" si="1"/>
        <v>0</v>
      </c>
      <c r="O64" s="10"/>
      <c r="P64" s="10"/>
      <c r="Q64" s="10"/>
    </row>
    <row r="65" spans="1:17" ht="13.5" customHeight="1" x14ac:dyDescent="0.2">
      <c r="A65" s="36" t="s">
        <v>29</v>
      </c>
      <c r="B65" s="37">
        <f>C65*PCUs!B2+D65*PCUs!B3+E65*PCUs!B4+F65*PCUs!B5</f>
        <v>14</v>
      </c>
      <c r="C65" s="38">
        <v>14</v>
      </c>
      <c r="D65" s="38">
        <v>0</v>
      </c>
      <c r="E65" s="38">
        <v>0</v>
      </c>
      <c r="F65" s="39">
        <v>0</v>
      </c>
      <c r="G65" s="38">
        <f t="shared" si="0"/>
        <v>80.5</v>
      </c>
      <c r="H65" s="36" t="s">
        <v>29</v>
      </c>
      <c r="I65" s="37">
        <f>J65*PCUs!B2+K65*PCUs!B3+L65*PCUs!B4+M65*PCUs!B5</f>
        <v>7</v>
      </c>
      <c r="J65" s="38">
        <v>7</v>
      </c>
      <c r="K65" s="38">
        <v>0</v>
      </c>
      <c r="L65" s="38">
        <v>0</v>
      </c>
      <c r="M65" s="39">
        <v>0</v>
      </c>
      <c r="N65" s="39">
        <f t="shared" si="1"/>
        <v>40.25</v>
      </c>
      <c r="O65" s="10"/>
      <c r="P65" s="10"/>
      <c r="Q65" s="10"/>
    </row>
    <row r="66" spans="1:17" ht="14.45" customHeight="1" x14ac:dyDescent="0.2">
      <c r="A66" s="32">
        <f>A64+"00:05"</f>
        <v>0.37847222222222193</v>
      </c>
      <c r="B66" s="33">
        <f>C66*PCUs!B2+D66*PCUs!B3+E66*PCUs!B4+F66*PCUs!B5</f>
        <v>0</v>
      </c>
      <c r="C66" s="19">
        <v>0</v>
      </c>
      <c r="D66" s="19">
        <v>0</v>
      </c>
      <c r="E66" s="19">
        <v>0</v>
      </c>
      <c r="F66" s="34">
        <v>0</v>
      </c>
      <c r="G66" s="19">
        <f t="shared" si="0"/>
        <v>0</v>
      </c>
      <c r="H66" s="32">
        <f>H64+"00:05"</f>
        <v>0.37847222222222193</v>
      </c>
      <c r="I66" s="33">
        <f>J66*PCUs!B2+K66*PCUs!B3+L66*PCUs!B4+M66*PCUs!B5</f>
        <v>0</v>
      </c>
      <c r="J66" s="19">
        <v>0</v>
      </c>
      <c r="K66" s="19">
        <v>0</v>
      </c>
      <c r="L66" s="19">
        <v>0</v>
      </c>
      <c r="M66" s="34">
        <v>0</v>
      </c>
      <c r="N66" s="34">
        <f t="shared" si="1"/>
        <v>0</v>
      </c>
      <c r="O66" s="10"/>
      <c r="P66" s="10"/>
      <c r="Q66" s="10"/>
    </row>
    <row r="67" spans="1:17" ht="13.5" customHeight="1" x14ac:dyDescent="0.2">
      <c r="A67" s="36" t="s">
        <v>29</v>
      </c>
      <c r="B67" s="37">
        <f>C67*PCUs!B2+D67*PCUs!B3+E67*PCUs!B4+F67*PCUs!B5</f>
        <v>18.8</v>
      </c>
      <c r="C67" s="38">
        <v>15</v>
      </c>
      <c r="D67" s="38">
        <v>1</v>
      </c>
      <c r="E67" s="38">
        <v>1</v>
      </c>
      <c r="F67" s="39">
        <v>0</v>
      </c>
      <c r="G67" s="38">
        <f t="shared" si="0"/>
        <v>108.10000000000001</v>
      </c>
      <c r="H67" s="36" t="s">
        <v>29</v>
      </c>
      <c r="I67" s="37">
        <f>J67*PCUs!B2+K67*PCUs!B3+L67*PCUs!B4+M67*PCUs!B5</f>
        <v>9.8000000000000007</v>
      </c>
      <c r="J67" s="38">
        <v>6</v>
      </c>
      <c r="K67" s="38">
        <v>1</v>
      </c>
      <c r="L67" s="38">
        <v>1</v>
      </c>
      <c r="M67" s="39">
        <v>0</v>
      </c>
      <c r="N67" s="39">
        <f t="shared" si="1"/>
        <v>56.35</v>
      </c>
      <c r="O67" s="10"/>
      <c r="P67" s="10"/>
      <c r="Q67" s="10"/>
    </row>
    <row r="68" spans="1:17" ht="14.45" customHeight="1" x14ac:dyDescent="0.2">
      <c r="A68" s="32">
        <f>A66+"00:05"</f>
        <v>0.38194444444444414</v>
      </c>
      <c r="B68" s="33">
        <f>C68*PCUs!B2+D68*PCUs!B3+E68*PCUs!B4+F68*PCUs!B5</f>
        <v>0</v>
      </c>
      <c r="C68" s="19">
        <v>0</v>
      </c>
      <c r="D68" s="19">
        <v>0</v>
      </c>
      <c r="E68" s="19">
        <v>0</v>
      </c>
      <c r="F68" s="34">
        <v>0</v>
      </c>
      <c r="G68" s="19">
        <f t="shared" si="0"/>
        <v>0</v>
      </c>
      <c r="H68" s="32">
        <f>H66+"00:05"</f>
        <v>0.38194444444444414</v>
      </c>
      <c r="I68" s="33">
        <f>J68*PCUs!B2+K68*PCUs!B3+L68*PCUs!B4+M68*PCUs!B5</f>
        <v>0</v>
      </c>
      <c r="J68" s="19">
        <v>0</v>
      </c>
      <c r="K68" s="19">
        <v>0</v>
      </c>
      <c r="L68" s="19">
        <v>0</v>
      </c>
      <c r="M68" s="34">
        <v>0</v>
      </c>
      <c r="N68" s="34">
        <f t="shared" si="1"/>
        <v>0</v>
      </c>
      <c r="O68" s="10"/>
      <c r="P68" s="10"/>
      <c r="Q68" s="10"/>
    </row>
    <row r="69" spans="1:17" ht="13.5" customHeight="1" x14ac:dyDescent="0.2">
      <c r="A69" s="36" t="s">
        <v>29</v>
      </c>
      <c r="B69" s="37">
        <f>C69*PCUs!B2+D69*PCUs!B3+E69*PCUs!B4+F69*PCUs!B5</f>
        <v>12</v>
      </c>
      <c r="C69" s="38">
        <v>12</v>
      </c>
      <c r="D69" s="38">
        <v>0</v>
      </c>
      <c r="E69" s="38">
        <v>0</v>
      </c>
      <c r="F69" s="39">
        <v>0</v>
      </c>
      <c r="G69" s="38">
        <f t="shared" si="0"/>
        <v>69</v>
      </c>
      <c r="H69" s="36" t="s">
        <v>29</v>
      </c>
      <c r="I69" s="37">
        <f>J69*PCUs!B2+K69*PCUs!B3+L69*PCUs!B4+M69*PCUs!B5</f>
        <v>10.5</v>
      </c>
      <c r="J69" s="38">
        <v>9</v>
      </c>
      <c r="K69" s="38">
        <v>1</v>
      </c>
      <c r="L69" s="38">
        <v>0</v>
      </c>
      <c r="M69" s="39">
        <v>0</v>
      </c>
      <c r="N69" s="39">
        <f t="shared" si="1"/>
        <v>60.375</v>
      </c>
      <c r="O69" s="10"/>
      <c r="P69" s="10"/>
      <c r="Q69" s="10"/>
    </row>
    <row r="70" spans="1:17" ht="14.45" customHeight="1" x14ac:dyDescent="0.2">
      <c r="A70" s="32">
        <f>A68+"00:05"</f>
        <v>0.38541666666666635</v>
      </c>
      <c r="B70" s="33">
        <f>C70*PCUs!B2+D70*PCUs!B3+E70*PCUs!B4+F70*PCUs!B5</f>
        <v>0</v>
      </c>
      <c r="C70" s="19">
        <v>0</v>
      </c>
      <c r="D70" s="19">
        <v>0</v>
      </c>
      <c r="E70" s="19">
        <v>0</v>
      </c>
      <c r="F70" s="34">
        <v>0</v>
      </c>
      <c r="G70" s="19">
        <f t="shared" si="0"/>
        <v>0</v>
      </c>
      <c r="H70" s="32">
        <f>H68+"00:05"</f>
        <v>0.38541666666666635</v>
      </c>
      <c r="I70" s="33">
        <f>J70*PCUs!B2+K70*PCUs!B3+L70*PCUs!B4+M70*PCUs!B5</f>
        <v>1</v>
      </c>
      <c r="J70" s="19">
        <v>1</v>
      </c>
      <c r="K70" s="19">
        <v>0</v>
      </c>
      <c r="L70" s="19">
        <v>0</v>
      </c>
      <c r="M70" s="34">
        <v>0</v>
      </c>
      <c r="N70" s="34">
        <f t="shared" si="1"/>
        <v>5.75</v>
      </c>
      <c r="O70" s="10"/>
      <c r="P70" s="10"/>
      <c r="Q70" s="10"/>
    </row>
    <row r="71" spans="1:17" ht="13.5" customHeight="1" x14ac:dyDescent="0.2">
      <c r="A71" s="36" t="s">
        <v>29</v>
      </c>
      <c r="B71" s="37">
        <f>C71*PCUs!B2+D71*PCUs!B3+E71*PCUs!B4+F71*PCUs!B5</f>
        <v>9</v>
      </c>
      <c r="C71" s="38">
        <v>9</v>
      </c>
      <c r="D71" s="38">
        <v>0</v>
      </c>
      <c r="E71" s="38">
        <v>0</v>
      </c>
      <c r="F71" s="39">
        <v>0</v>
      </c>
      <c r="G71" s="38">
        <f t="shared" si="0"/>
        <v>51.75</v>
      </c>
      <c r="H71" s="36" t="s">
        <v>29</v>
      </c>
      <c r="I71" s="37">
        <f>J71*PCUs!B2+K71*PCUs!B3+L71*PCUs!B4+M71*PCUs!B5</f>
        <v>5</v>
      </c>
      <c r="J71" s="38">
        <v>5</v>
      </c>
      <c r="K71" s="38">
        <v>0</v>
      </c>
      <c r="L71" s="38">
        <v>0</v>
      </c>
      <c r="M71" s="39">
        <v>0</v>
      </c>
      <c r="N71" s="39">
        <f t="shared" si="1"/>
        <v>28.75</v>
      </c>
      <c r="O71" s="10"/>
      <c r="P71" s="10"/>
      <c r="Q71" s="10"/>
    </row>
    <row r="72" spans="1:17" ht="14.45" customHeight="1" x14ac:dyDescent="0.2">
      <c r="A72" s="32">
        <f>A70+"00:05"</f>
        <v>0.38888888888888856</v>
      </c>
      <c r="B72" s="33">
        <f>C72*PCUs!B2+D72*PCUs!B3+E72*PCUs!B4+F72*PCUs!B5</f>
        <v>0</v>
      </c>
      <c r="C72" s="19">
        <v>0</v>
      </c>
      <c r="D72" s="19">
        <v>0</v>
      </c>
      <c r="E72" s="19">
        <v>0</v>
      </c>
      <c r="F72" s="34">
        <v>0</v>
      </c>
      <c r="G72" s="19">
        <f t="shared" si="0"/>
        <v>0</v>
      </c>
      <c r="H72" s="32">
        <f>H70+"00:05"</f>
        <v>0.38888888888888856</v>
      </c>
      <c r="I72" s="33">
        <f>J72*PCUs!B2+K72*PCUs!B3+L72*PCUs!B4+M72*PCUs!B5</f>
        <v>0</v>
      </c>
      <c r="J72" s="19">
        <v>0</v>
      </c>
      <c r="K72" s="19">
        <v>0</v>
      </c>
      <c r="L72" s="19">
        <v>0</v>
      </c>
      <c r="M72" s="34">
        <v>0</v>
      </c>
      <c r="N72" s="34">
        <f t="shared" si="1"/>
        <v>0</v>
      </c>
      <c r="O72" s="10"/>
      <c r="P72" s="10"/>
      <c r="Q72" s="10"/>
    </row>
    <row r="73" spans="1:17" ht="13.5" customHeight="1" x14ac:dyDescent="0.2">
      <c r="A73" s="36" t="s">
        <v>29</v>
      </c>
      <c r="B73" s="37">
        <f>C73*PCUs!B2+D73*PCUs!B3+E73*PCUs!B4+F73*PCUs!B5</f>
        <v>19.5</v>
      </c>
      <c r="C73" s="38">
        <v>18</v>
      </c>
      <c r="D73" s="38">
        <v>1</v>
      </c>
      <c r="E73" s="38">
        <v>0</v>
      </c>
      <c r="F73" s="39">
        <v>0</v>
      </c>
      <c r="G73" s="38">
        <f t="shared" si="0"/>
        <v>112.125</v>
      </c>
      <c r="H73" s="36" t="s">
        <v>29</v>
      </c>
      <c r="I73" s="37">
        <f>J73*PCUs!B2+K73*PCUs!B3+L73*PCUs!B4+M73*PCUs!B5</f>
        <v>14</v>
      </c>
      <c r="J73" s="38">
        <v>14</v>
      </c>
      <c r="K73" s="38">
        <v>0</v>
      </c>
      <c r="L73" s="38">
        <v>0</v>
      </c>
      <c r="M73" s="39">
        <v>0</v>
      </c>
      <c r="N73" s="39">
        <f t="shared" si="1"/>
        <v>80.5</v>
      </c>
      <c r="O73" s="10"/>
      <c r="P73" s="10"/>
      <c r="Q73" s="10"/>
    </row>
    <row r="74" spans="1:17" ht="14.45" customHeight="1" x14ac:dyDescent="0.2">
      <c r="A74" s="32">
        <f>A72+"00:05"</f>
        <v>0.39236111111111077</v>
      </c>
      <c r="B74" s="33">
        <f>C74*PCUs!B2+D74*PCUs!B3+E74*PCUs!B4+F74*PCUs!B5</f>
        <v>1</v>
      </c>
      <c r="C74" s="19">
        <v>1</v>
      </c>
      <c r="D74" s="19">
        <v>0</v>
      </c>
      <c r="E74" s="19">
        <v>0</v>
      </c>
      <c r="F74" s="34">
        <v>0</v>
      </c>
      <c r="G74" s="19">
        <f t="shared" si="0"/>
        <v>5.75</v>
      </c>
      <c r="H74" s="32">
        <f>H72+"00:05"</f>
        <v>0.39236111111111077</v>
      </c>
      <c r="I74" s="33">
        <f>J74*PCUs!B2+K74*PCUs!B3+L74*PCUs!B4+M74*PCUs!B5</f>
        <v>2.2999999999999998</v>
      </c>
      <c r="J74" s="19">
        <v>0</v>
      </c>
      <c r="K74" s="19">
        <v>0</v>
      </c>
      <c r="L74" s="19">
        <v>1</v>
      </c>
      <c r="M74" s="34">
        <v>0</v>
      </c>
      <c r="N74" s="34">
        <f t="shared" si="1"/>
        <v>13.225</v>
      </c>
      <c r="O74" s="10"/>
      <c r="P74" s="10"/>
      <c r="Q74" s="10"/>
    </row>
    <row r="75" spans="1:17" ht="13.5" customHeight="1" x14ac:dyDescent="0.2">
      <c r="A75" s="36" t="s">
        <v>29</v>
      </c>
      <c r="B75" s="37">
        <f>C75*PCUs!B2+D75*PCUs!B3+E75*PCUs!B4+F75*PCUs!B5</f>
        <v>7.8</v>
      </c>
      <c r="C75" s="38">
        <v>4</v>
      </c>
      <c r="D75" s="38">
        <v>1</v>
      </c>
      <c r="E75" s="38">
        <v>1</v>
      </c>
      <c r="F75" s="39">
        <v>0</v>
      </c>
      <c r="G75" s="38">
        <f t="shared" si="0"/>
        <v>44.85</v>
      </c>
      <c r="H75" s="36" t="s">
        <v>29</v>
      </c>
      <c r="I75" s="37">
        <f>J75*PCUs!B2+K75*PCUs!B3+L75*PCUs!B4+M75*PCUs!B5</f>
        <v>8</v>
      </c>
      <c r="J75" s="38">
        <v>8</v>
      </c>
      <c r="K75" s="38">
        <v>0</v>
      </c>
      <c r="L75" s="38">
        <v>0</v>
      </c>
      <c r="M75" s="39">
        <v>0</v>
      </c>
      <c r="N75" s="39">
        <f t="shared" si="1"/>
        <v>46</v>
      </c>
      <c r="O75" s="10"/>
      <c r="P75" s="10"/>
      <c r="Q75" s="10"/>
    </row>
    <row r="76" spans="1:17" ht="14.45" customHeight="1" x14ac:dyDescent="0.2">
      <c r="A76" s="32">
        <f>A74+"00:05"</f>
        <v>0.39583333333333298</v>
      </c>
      <c r="B76" s="33">
        <f>C76*PCUs!B2+D76*PCUs!B3+E76*PCUs!B4+F76*PCUs!B5</f>
        <v>1</v>
      </c>
      <c r="C76" s="19">
        <v>1</v>
      </c>
      <c r="D76" s="19">
        <v>0</v>
      </c>
      <c r="E76" s="19">
        <v>0</v>
      </c>
      <c r="F76" s="34">
        <v>0</v>
      </c>
      <c r="G76" s="19">
        <f t="shared" si="0"/>
        <v>5.75</v>
      </c>
      <c r="H76" s="32">
        <f>H74+"00:05"</f>
        <v>0.39583333333333298</v>
      </c>
      <c r="I76" s="33">
        <f>J76*PCUs!B2+K76*PCUs!B3+L76*PCUs!B4+M76*PCUs!B5</f>
        <v>1</v>
      </c>
      <c r="J76" s="19">
        <v>1</v>
      </c>
      <c r="K76" s="19">
        <v>0</v>
      </c>
      <c r="L76" s="19">
        <v>0</v>
      </c>
      <c r="M76" s="34">
        <v>0</v>
      </c>
      <c r="N76" s="34">
        <f t="shared" si="1"/>
        <v>5.75</v>
      </c>
      <c r="O76" s="10"/>
      <c r="P76" s="10"/>
      <c r="Q76" s="10"/>
    </row>
    <row r="77" spans="1:17" ht="13.5" customHeight="1" x14ac:dyDescent="0.2">
      <c r="A77" s="36" t="s">
        <v>29</v>
      </c>
      <c r="B77" s="37">
        <f>C77*PCUs!B2+D77*PCUs!B3+E77*PCUs!B4+F77*PCUs!B5</f>
        <v>7.3</v>
      </c>
      <c r="C77" s="38">
        <v>5</v>
      </c>
      <c r="D77" s="38">
        <v>0</v>
      </c>
      <c r="E77" s="38">
        <v>1</v>
      </c>
      <c r="F77" s="39">
        <v>0</v>
      </c>
      <c r="G77" s="38">
        <f t="shared" si="0"/>
        <v>41.975000000000001</v>
      </c>
      <c r="H77" s="36" t="s">
        <v>29</v>
      </c>
      <c r="I77" s="37">
        <f>J77*PCUs!B2+K77*PCUs!B3+L77*PCUs!B4+M77*PCUs!B5</f>
        <v>5.8</v>
      </c>
      <c r="J77" s="38">
        <v>2</v>
      </c>
      <c r="K77" s="38">
        <v>1</v>
      </c>
      <c r="L77" s="38">
        <v>1</v>
      </c>
      <c r="M77" s="39">
        <v>0</v>
      </c>
      <c r="N77" s="39">
        <f t="shared" si="1"/>
        <v>33.35</v>
      </c>
      <c r="O77" s="10"/>
      <c r="P77" s="10"/>
      <c r="Q77" s="10"/>
    </row>
    <row r="78" spans="1:17" ht="14.45" customHeight="1" x14ac:dyDescent="0.2">
      <c r="A78" s="32">
        <f>A76+"00:05"</f>
        <v>0.39930555555555519</v>
      </c>
      <c r="B78" s="33">
        <f>C78*PCUs!B2+D78*PCUs!B3+E78*PCUs!B4+F78*PCUs!B5</f>
        <v>5</v>
      </c>
      <c r="C78" s="19">
        <v>5</v>
      </c>
      <c r="D78" s="19">
        <v>0</v>
      </c>
      <c r="E78" s="19">
        <v>0</v>
      </c>
      <c r="F78" s="34">
        <v>0</v>
      </c>
      <c r="G78" s="19">
        <f t="shared" si="0"/>
        <v>28.75</v>
      </c>
      <c r="H78" s="32">
        <f>H76+"00:05"</f>
        <v>0.39930555555555519</v>
      </c>
      <c r="I78" s="33">
        <f>J78*PCUs!B2+K78*PCUs!B3+L78*PCUs!B4+M78*PCUs!B5</f>
        <v>2</v>
      </c>
      <c r="J78" s="19">
        <v>2</v>
      </c>
      <c r="K78" s="19">
        <v>0</v>
      </c>
      <c r="L78" s="19">
        <v>0</v>
      </c>
      <c r="M78" s="34">
        <v>0</v>
      </c>
      <c r="N78" s="34">
        <f t="shared" si="1"/>
        <v>11.5</v>
      </c>
      <c r="O78" s="10"/>
      <c r="P78" s="10"/>
      <c r="Q78" s="10"/>
    </row>
    <row r="79" spans="1:17" ht="13.5" customHeight="1" x14ac:dyDescent="0.2">
      <c r="A79" s="36" t="s">
        <v>29</v>
      </c>
      <c r="B79" s="37">
        <f>C79*PCUs!B2+D79*PCUs!B3+E79*PCUs!B4+F79*PCUs!B5</f>
        <v>8</v>
      </c>
      <c r="C79" s="38">
        <v>8</v>
      </c>
      <c r="D79" s="38">
        <v>0</v>
      </c>
      <c r="E79" s="38">
        <v>0</v>
      </c>
      <c r="F79" s="39">
        <v>0</v>
      </c>
      <c r="G79" s="38">
        <f t="shared" si="0"/>
        <v>46</v>
      </c>
      <c r="H79" s="36" t="s">
        <v>29</v>
      </c>
      <c r="I79" s="37">
        <f>J79*PCUs!B2+K79*PCUs!B3+L79*PCUs!B4+M79*PCUs!B5</f>
        <v>6</v>
      </c>
      <c r="J79" s="38">
        <v>6</v>
      </c>
      <c r="K79" s="38">
        <v>0</v>
      </c>
      <c r="L79" s="38">
        <v>0</v>
      </c>
      <c r="M79" s="39">
        <v>0</v>
      </c>
      <c r="N79" s="39">
        <f t="shared" si="1"/>
        <v>34.5</v>
      </c>
      <c r="O79" s="10"/>
      <c r="P79" s="10"/>
      <c r="Q79" s="10"/>
    </row>
    <row r="80" spans="1:17" ht="14.45" customHeight="1" x14ac:dyDescent="0.2">
      <c r="A80" s="32">
        <f>A78+"00:05"</f>
        <v>0.4027777777777774</v>
      </c>
      <c r="B80" s="33">
        <f>C80*PCUs!B2+D80*PCUs!B3+E80*PCUs!B4+F80*PCUs!B5</f>
        <v>8</v>
      </c>
      <c r="C80" s="19">
        <v>8</v>
      </c>
      <c r="D80" s="19">
        <v>0</v>
      </c>
      <c r="E80" s="19">
        <v>0</v>
      </c>
      <c r="F80" s="34">
        <v>0</v>
      </c>
      <c r="G80" s="19">
        <f t="shared" si="0"/>
        <v>46</v>
      </c>
      <c r="H80" s="32">
        <f>H78+"00:05"</f>
        <v>0.4027777777777774</v>
      </c>
      <c r="I80" s="33">
        <f>J80*PCUs!B2+K80*PCUs!B3+L80*PCUs!B4+M80*PCUs!B5</f>
        <v>0</v>
      </c>
      <c r="J80" s="19">
        <v>0</v>
      </c>
      <c r="K80" s="19">
        <v>0</v>
      </c>
      <c r="L80" s="19">
        <v>0</v>
      </c>
      <c r="M80" s="34">
        <v>0</v>
      </c>
      <c r="N80" s="34">
        <f t="shared" si="1"/>
        <v>0</v>
      </c>
      <c r="O80" s="10"/>
      <c r="P80" s="10"/>
      <c r="Q80" s="10"/>
    </row>
    <row r="81" spans="1:17" ht="13.5" customHeight="1" x14ac:dyDescent="0.2">
      <c r="A81" s="36" t="s">
        <v>29</v>
      </c>
      <c r="B81" s="37">
        <f>C81*PCUs!B2+D81*PCUs!B3+E81*PCUs!B4+F81*PCUs!B5</f>
        <v>8</v>
      </c>
      <c r="C81" s="38">
        <v>8</v>
      </c>
      <c r="D81" s="38">
        <v>0</v>
      </c>
      <c r="E81" s="38">
        <v>0</v>
      </c>
      <c r="F81" s="39">
        <v>0</v>
      </c>
      <c r="G81" s="38">
        <f t="shared" ref="G81:G144" si="2">B81*5.75</f>
        <v>46</v>
      </c>
      <c r="H81" s="36" t="s">
        <v>29</v>
      </c>
      <c r="I81" s="37">
        <f>J81*PCUs!B2+K81*PCUs!B3+L81*PCUs!B4+M81*PCUs!B5</f>
        <v>6.8</v>
      </c>
      <c r="J81" s="38">
        <v>3</v>
      </c>
      <c r="K81" s="38">
        <v>1</v>
      </c>
      <c r="L81" s="38">
        <v>1</v>
      </c>
      <c r="M81" s="39">
        <v>0</v>
      </c>
      <c r="N81" s="39">
        <f t="shared" ref="N81:N144" si="3">I81*5.75</f>
        <v>39.1</v>
      </c>
      <c r="O81" s="10"/>
      <c r="P81" s="10"/>
      <c r="Q81" s="10"/>
    </row>
    <row r="82" spans="1:17" ht="14.45" customHeight="1" x14ac:dyDescent="0.2">
      <c r="A82" s="32">
        <f>A80+"00:05"</f>
        <v>0.40624999999999961</v>
      </c>
      <c r="B82" s="33">
        <f>C82*PCUs!B2+D82*PCUs!B3+E82*PCUs!B4+F82*PCUs!B5</f>
        <v>2</v>
      </c>
      <c r="C82" s="19">
        <v>2</v>
      </c>
      <c r="D82" s="19">
        <v>0</v>
      </c>
      <c r="E82" s="19">
        <v>0</v>
      </c>
      <c r="F82" s="34">
        <v>0</v>
      </c>
      <c r="G82" s="19">
        <f t="shared" si="2"/>
        <v>11.5</v>
      </c>
      <c r="H82" s="32">
        <f>H80+"00:05"</f>
        <v>0.40624999999999961</v>
      </c>
      <c r="I82" s="33">
        <f>J82*PCUs!B2+K82*PCUs!B3+L82*PCUs!B4+M82*PCUs!B5</f>
        <v>3</v>
      </c>
      <c r="J82" s="19">
        <v>3</v>
      </c>
      <c r="K82" s="19">
        <v>0</v>
      </c>
      <c r="L82" s="19">
        <v>0</v>
      </c>
      <c r="M82" s="34">
        <v>0</v>
      </c>
      <c r="N82" s="34">
        <f t="shared" si="3"/>
        <v>17.25</v>
      </c>
      <c r="O82" s="10"/>
      <c r="P82" s="10"/>
      <c r="Q82" s="10"/>
    </row>
    <row r="83" spans="1:17" ht="13.5" customHeight="1" x14ac:dyDescent="0.2">
      <c r="A83" s="36" t="s">
        <v>29</v>
      </c>
      <c r="B83" s="37">
        <f>C83*PCUs!B2+D83*PCUs!B3+E83*PCUs!B4+F83*PCUs!B5</f>
        <v>20.3</v>
      </c>
      <c r="C83" s="38">
        <v>18</v>
      </c>
      <c r="D83" s="38">
        <v>0</v>
      </c>
      <c r="E83" s="38">
        <v>1</v>
      </c>
      <c r="F83" s="39">
        <v>0</v>
      </c>
      <c r="G83" s="38">
        <f t="shared" si="2"/>
        <v>116.72500000000001</v>
      </c>
      <c r="H83" s="36" t="s">
        <v>29</v>
      </c>
      <c r="I83" s="37">
        <f>J83*PCUs!B2+K83*PCUs!B3+L83*PCUs!B4+M83*PCUs!B5</f>
        <v>8</v>
      </c>
      <c r="J83" s="38">
        <v>8</v>
      </c>
      <c r="K83" s="38">
        <v>0</v>
      </c>
      <c r="L83" s="38">
        <v>0</v>
      </c>
      <c r="M83" s="39">
        <v>0</v>
      </c>
      <c r="N83" s="39">
        <f t="shared" si="3"/>
        <v>46</v>
      </c>
      <c r="O83" s="10"/>
      <c r="P83" s="10"/>
      <c r="Q83" s="10"/>
    </row>
    <row r="84" spans="1:17" ht="14.45" customHeight="1" x14ac:dyDescent="0.2">
      <c r="A84" s="32">
        <f>A82+"00:05"</f>
        <v>0.40972222222222182</v>
      </c>
      <c r="B84" s="33">
        <f>C84*PCUs!B2+D84*PCUs!B3+E84*PCUs!B4+F84*PCUs!B5</f>
        <v>0</v>
      </c>
      <c r="C84" s="19">
        <v>0</v>
      </c>
      <c r="D84" s="19">
        <v>0</v>
      </c>
      <c r="E84" s="19">
        <v>0</v>
      </c>
      <c r="F84" s="34">
        <v>0</v>
      </c>
      <c r="G84" s="19">
        <f t="shared" si="2"/>
        <v>0</v>
      </c>
      <c r="H84" s="32">
        <f>H82+"00:05"</f>
        <v>0.40972222222222182</v>
      </c>
      <c r="I84" s="33">
        <f>J84*PCUs!B2+K84*PCUs!B3+L84*PCUs!B4+M84*PCUs!B5</f>
        <v>0</v>
      </c>
      <c r="J84" s="19">
        <v>0</v>
      </c>
      <c r="K84" s="19">
        <v>0</v>
      </c>
      <c r="L84" s="19">
        <v>0</v>
      </c>
      <c r="M84" s="34">
        <v>0</v>
      </c>
      <c r="N84" s="34">
        <f t="shared" si="3"/>
        <v>0</v>
      </c>
      <c r="O84" s="10"/>
      <c r="P84" s="10"/>
      <c r="Q84" s="10"/>
    </row>
    <row r="85" spans="1:17" ht="13.5" customHeight="1" x14ac:dyDescent="0.2">
      <c r="A85" s="36" t="s">
        <v>29</v>
      </c>
      <c r="B85" s="37">
        <f>C85*PCUs!B2+D85*PCUs!B3+E85*PCUs!B4+F85*PCUs!B5</f>
        <v>2</v>
      </c>
      <c r="C85" s="38">
        <v>2</v>
      </c>
      <c r="D85" s="38">
        <v>0</v>
      </c>
      <c r="E85" s="38">
        <v>0</v>
      </c>
      <c r="F85" s="39">
        <v>0</v>
      </c>
      <c r="G85" s="38">
        <f t="shared" si="2"/>
        <v>11.5</v>
      </c>
      <c r="H85" s="36" t="s">
        <v>29</v>
      </c>
      <c r="I85" s="37">
        <f>J85*PCUs!B2+K85*PCUs!B3+L85*PCUs!B4+M85*PCUs!B5</f>
        <v>2.5</v>
      </c>
      <c r="J85" s="38">
        <v>1</v>
      </c>
      <c r="K85" s="38">
        <v>1</v>
      </c>
      <c r="L85" s="38">
        <v>0</v>
      </c>
      <c r="M85" s="39">
        <v>0</v>
      </c>
      <c r="N85" s="39">
        <f t="shared" si="3"/>
        <v>14.375</v>
      </c>
      <c r="O85" s="10"/>
      <c r="P85" s="10"/>
      <c r="Q85" s="10"/>
    </row>
    <row r="86" spans="1:17" ht="14.45" customHeight="1" x14ac:dyDescent="0.2">
      <c r="A86" s="32">
        <f>A84+"00:05"</f>
        <v>0.41319444444444403</v>
      </c>
      <c r="B86" s="33">
        <f>C86*PCUs!B2+D86*PCUs!B3+E86*PCUs!B4+F86*PCUs!B5</f>
        <v>3</v>
      </c>
      <c r="C86" s="19">
        <v>3</v>
      </c>
      <c r="D86" s="19">
        <v>0</v>
      </c>
      <c r="E86" s="19">
        <v>0</v>
      </c>
      <c r="F86" s="34">
        <v>0</v>
      </c>
      <c r="G86" s="19">
        <f t="shared" si="2"/>
        <v>17.25</v>
      </c>
      <c r="H86" s="32">
        <f>H84+"00:05"</f>
        <v>0.41319444444444403</v>
      </c>
      <c r="I86" s="33">
        <f>J86*PCUs!B2+K86*PCUs!B3+L86*PCUs!B4+M86*PCUs!B5</f>
        <v>0</v>
      </c>
      <c r="J86" s="19">
        <v>0</v>
      </c>
      <c r="K86" s="19">
        <v>0</v>
      </c>
      <c r="L86" s="19">
        <v>0</v>
      </c>
      <c r="M86" s="34">
        <v>0</v>
      </c>
      <c r="N86" s="34">
        <f t="shared" si="3"/>
        <v>0</v>
      </c>
      <c r="O86" s="10"/>
      <c r="P86" s="10"/>
      <c r="Q86" s="10"/>
    </row>
    <row r="87" spans="1:17" ht="13.5" customHeight="1" x14ac:dyDescent="0.2">
      <c r="A87" s="36" t="s">
        <v>29</v>
      </c>
      <c r="B87" s="37">
        <f>C87*PCUs!B2+D87*PCUs!B3+E87*PCUs!B4+F87*PCUs!B5</f>
        <v>3.5</v>
      </c>
      <c r="C87" s="38">
        <v>2</v>
      </c>
      <c r="D87" s="38">
        <v>1</v>
      </c>
      <c r="E87" s="38">
        <v>0</v>
      </c>
      <c r="F87" s="39">
        <v>0</v>
      </c>
      <c r="G87" s="38">
        <f t="shared" si="2"/>
        <v>20.125</v>
      </c>
      <c r="H87" s="36" t="s">
        <v>29</v>
      </c>
      <c r="I87" s="37">
        <f>J87*PCUs!B2+K87*PCUs!B3+L87*PCUs!B4+M87*PCUs!B5</f>
        <v>5</v>
      </c>
      <c r="J87" s="38">
        <v>5</v>
      </c>
      <c r="K87" s="38">
        <v>0</v>
      </c>
      <c r="L87" s="38">
        <v>0</v>
      </c>
      <c r="M87" s="39">
        <v>0</v>
      </c>
      <c r="N87" s="39">
        <f t="shared" si="3"/>
        <v>28.75</v>
      </c>
      <c r="O87" s="10"/>
      <c r="P87" s="10"/>
      <c r="Q87" s="10"/>
    </row>
    <row r="88" spans="1:17" ht="14.45" customHeight="1" x14ac:dyDescent="0.2">
      <c r="A88" s="32">
        <v>0.66666666666666663</v>
      </c>
      <c r="B88" s="33">
        <f>C88*PCUs!B2+D88*PCUs!B3+E88*PCUs!B4+F88*PCUs!B5</f>
        <v>2</v>
      </c>
      <c r="C88" s="19">
        <v>2</v>
      </c>
      <c r="D88" s="19">
        <v>0</v>
      </c>
      <c r="E88" s="19">
        <v>0</v>
      </c>
      <c r="F88" s="34">
        <v>0</v>
      </c>
      <c r="G88" s="19">
        <f t="shared" si="2"/>
        <v>11.5</v>
      </c>
      <c r="H88" s="32">
        <v>0.66666666666666663</v>
      </c>
      <c r="I88" s="33">
        <f>J88*PCUs!B2+K88*PCUs!B3+L88*PCUs!B4+M88*PCUs!B5</f>
        <v>10</v>
      </c>
      <c r="J88" s="19">
        <v>10</v>
      </c>
      <c r="K88" s="19">
        <v>0</v>
      </c>
      <c r="L88" s="19">
        <v>0</v>
      </c>
      <c r="M88" s="34">
        <v>0</v>
      </c>
      <c r="N88" s="34">
        <f t="shared" si="3"/>
        <v>57.5</v>
      </c>
      <c r="O88" s="10"/>
      <c r="P88" s="10"/>
      <c r="Q88" s="10"/>
    </row>
    <row r="89" spans="1:17" ht="13.5" customHeight="1" x14ac:dyDescent="0.2">
      <c r="A89" s="36" t="s">
        <v>29</v>
      </c>
      <c r="B89" s="37">
        <f>C89*PCUs!B2+D89*PCUs!B3+E89*PCUs!B4+F89*PCUs!B5</f>
        <v>26.5</v>
      </c>
      <c r="C89" s="38">
        <v>25</v>
      </c>
      <c r="D89" s="38">
        <v>1</v>
      </c>
      <c r="E89" s="38">
        <v>0</v>
      </c>
      <c r="F89" s="39">
        <v>0</v>
      </c>
      <c r="G89" s="38">
        <f t="shared" si="2"/>
        <v>152.375</v>
      </c>
      <c r="H89" s="36" t="s">
        <v>29</v>
      </c>
      <c r="I89" s="37">
        <f>J89*PCUs!B2+K89*PCUs!B3+L89*PCUs!B4+M89*PCUs!B5</f>
        <v>30</v>
      </c>
      <c r="J89" s="38">
        <v>30</v>
      </c>
      <c r="K89" s="38">
        <v>0</v>
      </c>
      <c r="L89" s="38">
        <v>0</v>
      </c>
      <c r="M89" s="39">
        <v>0</v>
      </c>
      <c r="N89" s="39">
        <f t="shared" si="3"/>
        <v>172.5</v>
      </c>
      <c r="O89" s="10"/>
      <c r="P89" s="10"/>
      <c r="Q89" s="10"/>
    </row>
    <row r="90" spans="1:17" ht="14.45" customHeight="1" x14ac:dyDescent="0.2">
      <c r="A90" s="32">
        <f>A88+"00:05"</f>
        <v>0.67013888888888884</v>
      </c>
      <c r="B90" s="33">
        <f>C90*PCUs!B2+D90*PCUs!B3+E90*PCUs!B4+F90*PCUs!B5</f>
        <v>0</v>
      </c>
      <c r="C90" s="19">
        <v>0</v>
      </c>
      <c r="D90" s="19">
        <v>0</v>
      </c>
      <c r="E90" s="19">
        <v>0</v>
      </c>
      <c r="F90" s="34">
        <v>0</v>
      </c>
      <c r="G90" s="19">
        <f t="shared" si="2"/>
        <v>0</v>
      </c>
      <c r="H90" s="32">
        <f>H88+"00:05"</f>
        <v>0.67013888888888884</v>
      </c>
      <c r="I90" s="33">
        <f>J90*PCUs!B2+K90*PCUs!B3+L90*PCUs!B4+M90*PCUs!B5</f>
        <v>13</v>
      </c>
      <c r="J90" s="19">
        <v>13</v>
      </c>
      <c r="K90" s="19">
        <v>0</v>
      </c>
      <c r="L90" s="19">
        <v>0</v>
      </c>
      <c r="M90" s="34">
        <v>0</v>
      </c>
      <c r="N90" s="34">
        <f t="shared" si="3"/>
        <v>74.75</v>
      </c>
      <c r="O90" s="10"/>
      <c r="P90" s="10"/>
      <c r="Q90" s="10"/>
    </row>
    <row r="91" spans="1:17" ht="13.5" customHeight="1" x14ac:dyDescent="0.2">
      <c r="A91" s="36" t="s">
        <v>29</v>
      </c>
      <c r="B91" s="37">
        <f>C91*PCUs!B2+D91*PCUs!B3+E91*PCUs!B4+F91*PCUs!B5</f>
        <v>33.5</v>
      </c>
      <c r="C91" s="38">
        <v>30</v>
      </c>
      <c r="D91" s="38">
        <v>1</v>
      </c>
      <c r="E91" s="38">
        <v>0</v>
      </c>
      <c r="F91" s="39">
        <v>1</v>
      </c>
      <c r="G91" s="38">
        <f t="shared" si="2"/>
        <v>192.625</v>
      </c>
      <c r="H91" s="36" t="s">
        <v>29</v>
      </c>
      <c r="I91" s="37">
        <f>J91*PCUs!B2+K91*PCUs!B3+L91*PCUs!B4+M91*PCUs!B5</f>
        <v>26.5</v>
      </c>
      <c r="J91" s="38">
        <v>25</v>
      </c>
      <c r="K91" s="38">
        <v>1</v>
      </c>
      <c r="L91" s="38">
        <v>0</v>
      </c>
      <c r="M91" s="39">
        <v>0</v>
      </c>
      <c r="N91" s="39">
        <f t="shared" si="3"/>
        <v>152.375</v>
      </c>
      <c r="O91" s="10"/>
      <c r="P91" s="10"/>
      <c r="Q91" s="10"/>
    </row>
    <row r="92" spans="1:17" ht="14.45" customHeight="1" x14ac:dyDescent="0.2">
      <c r="A92" s="32">
        <f>A90+"00:05"</f>
        <v>0.67361111111111105</v>
      </c>
      <c r="B92" s="33">
        <f>C92*PCUs!B2+D92*PCUs!B3+E92*PCUs!B4+F92*PCUs!B5</f>
        <v>4</v>
      </c>
      <c r="C92" s="19">
        <v>4</v>
      </c>
      <c r="D92" s="19">
        <v>0</v>
      </c>
      <c r="E92" s="19">
        <v>0</v>
      </c>
      <c r="F92" s="34">
        <v>0</v>
      </c>
      <c r="G92" s="19">
        <f t="shared" si="2"/>
        <v>23</v>
      </c>
      <c r="H92" s="32">
        <f>H90+"00:05"</f>
        <v>0.67361111111111105</v>
      </c>
      <c r="I92" s="33">
        <f>J92*PCUs!B2+K92*PCUs!B3+L92*PCUs!B4+M92*PCUs!B5</f>
        <v>1</v>
      </c>
      <c r="J92" s="19">
        <v>1</v>
      </c>
      <c r="K92" s="19">
        <v>0</v>
      </c>
      <c r="L92" s="19">
        <v>0</v>
      </c>
      <c r="M92" s="34">
        <v>0</v>
      </c>
      <c r="N92" s="34">
        <f t="shared" si="3"/>
        <v>5.75</v>
      </c>
      <c r="O92" s="10"/>
      <c r="P92" s="10"/>
      <c r="Q92" s="10"/>
    </row>
    <row r="93" spans="1:17" ht="13.5" customHeight="1" x14ac:dyDescent="0.2">
      <c r="A93" s="36" t="s">
        <v>29</v>
      </c>
      <c r="B93" s="37">
        <f>C93*PCUs!B2+D93*PCUs!B3+E93*PCUs!B4+F93*PCUs!B5</f>
        <v>6</v>
      </c>
      <c r="C93" s="38">
        <v>6</v>
      </c>
      <c r="D93" s="38">
        <v>0</v>
      </c>
      <c r="E93" s="38">
        <v>0</v>
      </c>
      <c r="F93" s="39">
        <v>0</v>
      </c>
      <c r="G93" s="38">
        <f t="shared" si="2"/>
        <v>34.5</v>
      </c>
      <c r="H93" s="36" t="s">
        <v>29</v>
      </c>
      <c r="I93" s="37">
        <f>J93*PCUs!B2+K93*PCUs!B3+L93*PCUs!B4+M93*PCUs!B5</f>
        <v>13.3</v>
      </c>
      <c r="J93" s="38">
        <v>11</v>
      </c>
      <c r="K93" s="38">
        <v>0</v>
      </c>
      <c r="L93" s="38">
        <v>1</v>
      </c>
      <c r="M93" s="39">
        <v>0</v>
      </c>
      <c r="N93" s="39">
        <f t="shared" si="3"/>
        <v>76.475000000000009</v>
      </c>
      <c r="O93" s="10"/>
      <c r="P93" s="10"/>
      <c r="Q93" s="10"/>
    </row>
    <row r="94" spans="1:17" ht="14.45" customHeight="1" x14ac:dyDescent="0.2">
      <c r="A94" s="32">
        <f>A92+"00:05"</f>
        <v>0.67708333333333326</v>
      </c>
      <c r="B94" s="33">
        <f>C94*PCUs!B2+D94*PCUs!B3+E94*PCUs!B4+F94*PCUs!B5</f>
        <v>3.5</v>
      </c>
      <c r="C94" s="19">
        <v>2</v>
      </c>
      <c r="D94" s="19">
        <v>1</v>
      </c>
      <c r="E94" s="19">
        <v>0</v>
      </c>
      <c r="F94" s="34">
        <v>0</v>
      </c>
      <c r="G94" s="19">
        <f t="shared" si="2"/>
        <v>20.125</v>
      </c>
      <c r="H94" s="32">
        <f>H92+"00:05"</f>
        <v>0.67708333333333326</v>
      </c>
      <c r="I94" s="33">
        <f>J94*PCUs!B2+K94*PCUs!B3+L94*PCUs!B4+M94*PCUs!B5</f>
        <v>2</v>
      </c>
      <c r="J94" s="19">
        <v>2</v>
      </c>
      <c r="K94" s="19">
        <v>0</v>
      </c>
      <c r="L94" s="19">
        <v>0</v>
      </c>
      <c r="M94" s="34">
        <v>0</v>
      </c>
      <c r="N94" s="34">
        <f t="shared" si="3"/>
        <v>11.5</v>
      </c>
      <c r="O94" s="10"/>
      <c r="P94" s="10"/>
      <c r="Q94" s="10"/>
    </row>
    <row r="95" spans="1:17" ht="13.5" customHeight="1" x14ac:dyDescent="0.2">
      <c r="A95" s="36" t="s">
        <v>29</v>
      </c>
      <c r="B95" s="37">
        <f>C95*PCUs!B2+D95*PCUs!B3+E95*PCUs!B4+F95*PCUs!B5</f>
        <v>7</v>
      </c>
      <c r="C95" s="38">
        <v>7</v>
      </c>
      <c r="D95" s="38">
        <v>0</v>
      </c>
      <c r="E95" s="38">
        <v>0</v>
      </c>
      <c r="F95" s="39">
        <v>0</v>
      </c>
      <c r="G95" s="38">
        <f t="shared" si="2"/>
        <v>40.25</v>
      </c>
      <c r="H95" s="36" t="s">
        <v>29</v>
      </c>
      <c r="I95" s="37">
        <f>J95*PCUs!B2+K95*PCUs!B3+L95*PCUs!B4+M95*PCUs!B5</f>
        <v>28</v>
      </c>
      <c r="J95" s="38">
        <v>28</v>
      </c>
      <c r="K95" s="38">
        <v>0</v>
      </c>
      <c r="L95" s="38">
        <v>0</v>
      </c>
      <c r="M95" s="39">
        <v>0</v>
      </c>
      <c r="N95" s="39">
        <f t="shared" si="3"/>
        <v>161</v>
      </c>
      <c r="O95" s="10"/>
      <c r="P95" s="10"/>
      <c r="Q95" s="10"/>
    </row>
    <row r="96" spans="1:17" ht="14.45" customHeight="1" x14ac:dyDescent="0.2">
      <c r="A96" s="32">
        <f>A94+"00:05"</f>
        <v>0.68055555555555547</v>
      </c>
      <c r="B96" s="33">
        <f>C96*PCUs!B2+D96*PCUs!B3+E96*PCUs!B4+F96*PCUs!B5</f>
        <v>0</v>
      </c>
      <c r="C96" s="19">
        <v>0</v>
      </c>
      <c r="D96" s="19">
        <v>0</v>
      </c>
      <c r="E96" s="19">
        <v>0</v>
      </c>
      <c r="F96" s="34">
        <v>0</v>
      </c>
      <c r="G96" s="19">
        <f t="shared" si="2"/>
        <v>0</v>
      </c>
      <c r="H96" s="32">
        <f>H94+"00:05"</f>
        <v>0.68055555555555547</v>
      </c>
      <c r="I96" s="33">
        <f>J96*PCUs!B2+K96*PCUs!B3+L96*PCUs!B4+M96*PCUs!B5</f>
        <v>0</v>
      </c>
      <c r="J96" s="19">
        <v>0</v>
      </c>
      <c r="K96" s="19">
        <v>0</v>
      </c>
      <c r="L96" s="19">
        <v>0</v>
      </c>
      <c r="M96" s="34">
        <v>0</v>
      </c>
      <c r="N96" s="34">
        <f t="shared" si="3"/>
        <v>0</v>
      </c>
      <c r="O96" s="10"/>
      <c r="P96" s="10"/>
      <c r="Q96" s="10"/>
    </row>
    <row r="97" spans="1:17" ht="13.5" customHeight="1" x14ac:dyDescent="0.2">
      <c r="A97" s="36" t="s">
        <v>29</v>
      </c>
      <c r="B97" s="37">
        <f>C97*PCUs!B2+D97*PCUs!B3+E97*PCUs!B4+F97*PCUs!B5</f>
        <v>26.5</v>
      </c>
      <c r="C97" s="38">
        <v>25</v>
      </c>
      <c r="D97" s="38">
        <v>1</v>
      </c>
      <c r="E97" s="38">
        <v>0</v>
      </c>
      <c r="F97" s="39">
        <v>0</v>
      </c>
      <c r="G97" s="38">
        <f t="shared" si="2"/>
        <v>152.375</v>
      </c>
      <c r="H97" s="36" t="s">
        <v>29</v>
      </c>
      <c r="I97" s="37">
        <f>J97*PCUs!B2+K97*PCUs!B3+L97*PCUs!B4+M97*PCUs!B5</f>
        <v>32</v>
      </c>
      <c r="J97" s="38">
        <v>32</v>
      </c>
      <c r="K97" s="38">
        <v>0</v>
      </c>
      <c r="L97" s="38">
        <v>0</v>
      </c>
      <c r="M97" s="39">
        <v>0</v>
      </c>
      <c r="N97" s="39">
        <f t="shared" si="3"/>
        <v>184</v>
      </c>
      <c r="O97" s="10"/>
      <c r="P97" s="10"/>
      <c r="Q97" s="10"/>
    </row>
    <row r="98" spans="1:17" ht="14.45" customHeight="1" x14ac:dyDescent="0.2">
      <c r="A98" s="32">
        <f>A96+"00:05"</f>
        <v>0.68402777777777768</v>
      </c>
      <c r="B98" s="33">
        <f>C98*PCUs!B2+D98*PCUs!B3+E98*PCUs!B4+F98*PCUs!B5</f>
        <v>3</v>
      </c>
      <c r="C98" s="19">
        <v>3</v>
      </c>
      <c r="D98" s="19">
        <v>0</v>
      </c>
      <c r="E98" s="19">
        <v>0</v>
      </c>
      <c r="F98" s="34">
        <v>0</v>
      </c>
      <c r="G98" s="19">
        <f t="shared" si="2"/>
        <v>17.25</v>
      </c>
      <c r="H98" s="32">
        <f>H96+"00:05"</f>
        <v>0.68402777777777768</v>
      </c>
      <c r="I98" s="33">
        <f>J98*PCUs!B2+K98*PCUs!B3+L98*PCUs!B4+M98*PCUs!B5</f>
        <v>15</v>
      </c>
      <c r="J98" s="19">
        <v>15</v>
      </c>
      <c r="K98" s="19">
        <v>0</v>
      </c>
      <c r="L98" s="19">
        <v>0</v>
      </c>
      <c r="M98" s="34">
        <v>0</v>
      </c>
      <c r="N98" s="34">
        <f t="shared" si="3"/>
        <v>86.25</v>
      </c>
      <c r="O98" s="10"/>
      <c r="P98" s="10"/>
      <c r="Q98" s="10"/>
    </row>
    <row r="99" spans="1:17" ht="13.5" customHeight="1" x14ac:dyDescent="0.2">
      <c r="A99" s="36" t="s">
        <v>29</v>
      </c>
      <c r="B99" s="37">
        <f>C99*PCUs!B2+D99*PCUs!B3+E99*PCUs!B4+F99*PCUs!B5</f>
        <v>8</v>
      </c>
      <c r="C99" s="38">
        <v>8</v>
      </c>
      <c r="D99" s="38">
        <v>0</v>
      </c>
      <c r="E99" s="38">
        <v>0</v>
      </c>
      <c r="F99" s="39">
        <v>0</v>
      </c>
      <c r="G99" s="38">
        <f t="shared" si="2"/>
        <v>46</v>
      </c>
      <c r="H99" s="36" t="s">
        <v>29</v>
      </c>
      <c r="I99" s="37">
        <f>J99*PCUs!B2+K99*PCUs!B3+L99*PCUs!B4+M99*PCUs!B5</f>
        <v>26</v>
      </c>
      <c r="J99" s="38">
        <v>24</v>
      </c>
      <c r="K99" s="38">
        <v>0</v>
      </c>
      <c r="L99" s="38">
        <v>0</v>
      </c>
      <c r="M99" s="39">
        <v>1</v>
      </c>
      <c r="N99" s="39">
        <f t="shared" si="3"/>
        <v>149.5</v>
      </c>
      <c r="O99" s="10"/>
      <c r="P99" s="10"/>
      <c r="Q99" s="10"/>
    </row>
    <row r="100" spans="1:17" ht="14.45" customHeight="1" x14ac:dyDescent="0.2">
      <c r="A100" s="32">
        <f>A98+"00:05"</f>
        <v>0.68749999999999989</v>
      </c>
      <c r="B100" s="33">
        <f>C100*PCUs!B2+D100*PCUs!B3+E100*PCUs!B4+F100*PCUs!B5</f>
        <v>0</v>
      </c>
      <c r="C100" s="19">
        <v>0</v>
      </c>
      <c r="D100" s="19">
        <v>0</v>
      </c>
      <c r="E100" s="19">
        <v>0</v>
      </c>
      <c r="F100" s="34">
        <v>0</v>
      </c>
      <c r="G100" s="19">
        <f t="shared" si="2"/>
        <v>0</v>
      </c>
      <c r="H100" s="32">
        <f>H98+"00:05"</f>
        <v>0.68749999999999989</v>
      </c>
      <c r="I100" s="33">
        <f>J100*PCUs!B2+K100*PCUs!B3+L100*PCUs!B4+M100*PCUs!B5</f>
        <v>0</v>
      </c>
      <c r="J100" s="19">
        <v>0</v>
      </c>
      <c r="K100" s="19">
        <v>0</v>
      </c>
      <c r="L100" s="19">
        <v>0</v>
      </c>
      <c r="M100" s="34">
        <v>0</v>
      </c>
      <c r="N100" s="34">
        <f t="shared" si="3"/>
        <v>0</v>
      </c>
      <c r="O100" s="10"/>
      <c r="P100" s="10"/>
      <c r="Q100" s="10"/>
    </row>
    <row r="101" spans="1:17" ht="13.5" customHeight="1" x14ac:dyDescent="0.2">
      <c r="A101" s="36" t="s">
        <v>29</v>
      </c>
      <c r="B101" s="37">
        <f>C101*PCUs!B2+D101*PCUs!B3+E101*PCUs!B4+F101*PCUs!B5</f>
        <v>22</v>
      </c>
      <c r="C101" s="38">
        <v>22</v>
      </c>
      <c r="D101" s="38">
        <v>0</v>
      </c>
      <c r="E101" s="38">
        <v>0</v>
      </c>
      <c r="F101" s="39">
        <v>0</v>
      </c>
      <c r="G101" s="38">
        <f t="shared" si="2"/>
        <v>126.5</v>
      </c>
      <c r="H101" s="36" t="s">
        <v>29</v>
      </c>
      <c r="I101" s="37">
        <f>J101*PCUs!B2+K101*PCUs!B3+L101*PCUs!B4+M101*PCUs!B5</f>
        <v>22</v>
      </c>
      <c r="J101" s="38">
        <v>22</v>
      </c>
      <c r="K101" s="38">
        <v>0</v>
      </c>
      <c r="L101" s="38">
        <v>0</v>
      </c>
      <c r="M101" s="39">
        <v>0</v>
      </c>
      <c r="N101" s="39">
        <f t="shared" si="3"/>
        <v>126.5</v>
      </c>
      <c r="O101" s="10"/>
      <c r="P101" s="10"/>
      <c r="Q101" s="10"/>
    </row>
    <row r="102" spans="1:17" ht="14.45" customHeight="1" x14ac:dyDescent="0.2">
      <c r="A102" s="32">
        <f>A100+"00:05"</f>
        <v>0.6909722222222221</v>
      </c>
      <c r="B102" s="33">
        <f>C102*PCUs!B2+D102*PCUs!B3+E102*PCUs!B4+F102*PCUs!B5</f>
        <v>0</v>
      </c>
      <c r="C102" s="19">
        <v>0</v>
      </c>
      <c r="D102" s="19">
        <v>0</v>
      </c>
      <c r="E102" s="19">
        <v>0</v>
      </c>
      <c r="F102" s="34">
        <v>0</v>
      </c>
      <c r="G102" s="19">
        <f t="shared" si="2"/>
        <v>0</v>
      </c>
      <c r="H102" s="32">
        <f>H100+"00:05"</f>
        <v>0.6909722222222221</v>
      </c>
      <c r="I102" s="33">
        <f>J102*PCUs!B2+K102*PCUs!B3+L102*PCUs!B4+M102*PCUs!B5</f>
        <v>0</v>
      </c>
      <c r="J102" s="19">
        <v>0</v>
      </c>
      <c r="K102" s="19">
        <v>0</v>
      </c>
      <c r="L102" s="19">
        <v>0</v>
      </c>
      <c r="M102" s="34">
        <v>0</v>
      </c>
      <c r="N102" s="34">
        <f t="shared" si="3"/>
        <v>0</v>
      </c>
      <c r="O102" s="10"/>
      <c r="P102" s="10"/>
      <c r="Q102" s="10"/>
    </row>
    <row r="103" spans="1:17" ht="13.5" customHeight="1" x14ac:dyDescent="0.2">
      <c r="A103" s="36" t="s">
        <v>29</v>
      </c>
      <c r="B103" s="37">
        <f>C103*PCUs!B2+D103*PCUs!B3+E103*PCUs!B4+F103*PCUs!B5</f>
        <v>12.5</v>
      </c>
      <c r="C103" s="38">
        <v>11</v>
      </c>
      <c r="D103" s="38">
        <v>1</v>
      </c>
      <c r="E103" s="38">
        <v>0</v>
      </c>
      <c r="F103" s="39">
        <v>0</v>
      </c>
      <c r="G103" s="38">
        <f t="shared" si="2"/>
        <v>71.875</v>
      </c>
      <c r="H103" s="36" t="s">
        <v>29</v>
      </c>
      <c r="I103" s="37">
        <f>J103*PCUs!B2+K103*PCUs!B3+L103*PCUs!B4+M103*PCUs!B5</f>
        <v>12</v>
      </c>
      <c r="J103" s="38">
        <v>12</v>
      </c>
      <c r="K103" s="38">
        <v>0</v>
      </c>
      <c r="L103" s="38">
        <v>0</v>
      </c>
      <c r="M103" s="39">
        <v>0</v>
      </c>
      <c r="N103" s="39">
        <f t="shared" si="3"/>
        <v>69</v>
      </c>
      <c r="O103" s="10"/>
      <c r="P103" s="10"/>
      <c r="Q103" s="10"/>
    </row>
    <row r="104" spans="1:17" ht="14.45" customHeight="1" x14ac:dyDescent="0.2">
      <c r="A104" s="32">
        <f>A102+"00:05"</f>
        <v>0.69444444444444431</v>
      </c>
      <c r="B104" s="33">
        <f>C104*PCUs!B2+D104*PCUs!B3+E104*PCUs!B4+F104*PCUs!B5</f>
        <v>0</v>
      </c>
      <c r="C104" s="19">
        <v>0</v>
      </c>
      <c r="D104" s="19">
        <v>0</v>
      </c>
      <c r="E104" s="19">
        <v>0</v>
      </c>
      <c r="F104" s="34">
        <v>0</v>
      </c>
      <c r="G104" s="19">
        <f t="shared" si="2"/>
        <v>0</v>
      </c>
      <c r="H104" s="32">
        <f>H102+"00:05"</f>
        <v>0.69444444444444431</v>
      </c>
      <c r="I104" s="33">
        <f>J104*PCUs!B2+K104*PCUs!B3+L104*PCUs!B4+M104*PCUs!B5</f>
        <v>0</v>
      </c>
      <c r="J104" s="19">
        <v>0</v>
      </c>
      <c r="K104" s="19">
        <v>0</v>
      </c>
      <c r="L104" s="19">
        <v>0</v>
      </c>
      <c r="M104" s="34">
        <v>0</v>
      </c>
      <c r="N104" s="34">
        <f t="shared" si="3"/>
        <v>0</v>
      </c>
      <c r="O104" s="10"/>
      <c r="P104" s="10"/>
      <c r="Q104" s="10"/>
    </row>
    <row r="105" spans="1:17" ht="13.5" customHeight="1" x14ac:dyDescent="0.2">
      <c r="A105" s="36" t="s">
        <v>29</v>
      </c>
      <c r="B105" s="37">
        <f>C105*PCUs!B2+D105*PCUs!B3+E105*PCUs!B4+F105*PCUs!B5</f>
        <v>13</v>
      </c>
      <c r="C105" s="38">
        <v>13</v>
      </c>
      <c r="D105" s="38">
        <v>0</v>
      </c>
      <c r="E105" s="38">
        <v>0</v>
      </c>
      <c r="F105" s="39">
        <v>0</v>
      </c>
      <c r="G105" s="38">
        <f t="shared" si="2"/>
        <v>74.75</v>
      </c>
      <c r="H105" s="36" t="s">
        <v>29</v>
      </c>
      <c r="I105" s="37">
        <f>J105*PCUs!B2+K105*PCUs!B3+L105*PCUs!B4+M105*PCUs!B5</f>
        <v>14</v>
      </c>
      <c r="J105" s="38">
        <v>14</v>
      </c>
      <c r="K105" s="38">
        <v>0</v>
      </c>
      <c r="L105" s="38">
        <v>0</v>
      </c>
      <c r="M105" s="39">
        <v>0</v>
      </c>
      <c r="N105" s="39">
        <f t="shared" si="3"/>
        <v>80.5</v>
      </c>
      <c r="O105" s="10"/>
      <c r="P105" s="10"/>
      <c r="Q105" s="10"/>
    </row>
    <row r="106" spans="1:17" ht="14.45" customHeight="1" x14ac:dyDescent="0.2">
      <c r="A106" s="32">
        <f>A104+"00:05"</f>
        <v>0.69791666666666652</v>
      </c>
      <c r="B106" s="33">
        <f>C106*PCUs!B2+D106*PCUs!B3+E106*PCUs!B4+F106*PCUs!B5</f>
        <v>1</v>
      </c>
      <c r="C106" s="19">
        <v>1</v>
      </c>
      <c r="D106" s="19">
        <v>0</v>
      </c>
      <c r="E106" s="19">
        <v>0</v>
      </c>
      <c r="F106" s="34">
        <v>0</v>
      </c>
      <c r="G106" s="19">
        <f t="shared" si="2"/>
        <v>5.75</v>
      </c>
      <c r="H106" s="32">
        <f>H104+"00:05"</f>
        <v>0.69791666666666652</v>
      </c>
      <c r="I106" s="33">
        <f>J106*PCUs!B2+K106*PCUs!B3+L106*PCUs!B4+M106*PCUs!B5</f>
        <v>3</v>
      </c>
      <c r="J106" s="19">
        <v>3</v>
      </c>
      <c r="K106" s="19">
        <v>0</v>
      </c>
      <c r="L106" s="19">
        <v>0</v>
      </c>
      <c r="M106" s="34">
        <v>0</v>
      </c>
      <c r="N106" s="34">
        <f t="shared" si="3"/>
        <v>17.25</v>
      </c>
      <c r="O106" s="10"/>
      <c r="P106" s="10"/>
      <c r="Q106" s="10"/>
    </row>
    <row r="107" spans="1:17" ht="13.5" customHeight="1" x14ac:dyDescent="0.2">
      <c r="A107" s="36" t="s">
        <v>29</v>
      </c>
      <c r="B107" s="37">
        <f>C107*PCUs!B2+D107*PCUs!B3+E107*PCUs!B4+F107*PCUs!B5</f>
        <v>20</v>
      </c>
      <c r="C107" s="38">
        <v>20</v>
      </c>
      <c r="D107" s="38">
        <v>0</v>
      </c>
      <c r="E107" s="38">
        <v>0</v>
      </c>
      <c r="F107" s="39">
        <v>0</v>
      </c>
      <c r="G107" s="38">
        <f t="shared" si="2"/>
        <v>115</v>
      </c>
      <c r="H107" s="36" t="s">
        <v>29</v>
      </c>
      <c r="I107" s="37">
        <f>J107*PCUs!B2+K107*PCUs!B3+L107*PCUs!B4+M107*PCUs!B5</f>
        <v>20</v>
      </c>
      <c r="J107" s="38">
        <v>20</v>
      </c>
      <c r="K107" s="38">
        <v>0</v>
      </c>
      <c r="L107" s="38">
        <v>0</v>
      </c>
      <c r="M107" s="39">
        <v>0</v>
      </c>
      <c r="N107" s="39">
        <f t="shared" si="3"/>
        <v>115</v>
      </c>
      <c r="O107" s="10"/>
      <c r="P107" s="10"/>
      <c r="Q107" s="10"/>
    </row>
    <row r="108" spans="1:17" ht="14.45" customHeight="1" x14ac:dyDescent="0.2">
      <c r="A108" s="32">
        <f>A106+"00:05"</f>
        <v>0.70138888888888873</v>
      </c>
      <c r="B108" s="33">
        <f>C108*PCUs!B2+D108*PCUs!B3+E108*PCUs!B4+F108*PCUs!B5</f>
        <v>0</v>
      </c>
      <c r="C108" s="19">
        <v>0</v>
      </c>
      <c r="D108" s="19">
        <v>0</v>
      </c>
      <c r="E108" s="19">
        <v>0</v>
      </c>
      <c r="F108" s="34">
        <v>0</v>
      </c>
      <c r="G108" s="19">
        <f t="shared" si="2"/>
        <v>0</v>
      </c>
      <c r="H108" s="32">
        <f>H106+"00:05"</f>
        <v>0.70138888888888873</v>
      </c>
      <c r="I108" s="33">
        <f>J108*PCUs!B2+K108*PCUs!B3+L108*PCUs!B4+M108*PCUs!B5</f>
        <v>7</v>
      </c>
      <c r="J108" s="19">
        <v>7</v>
      </c>
      <c r="K108" s="19">
        <v>0</v>
      </c>
      <c r="L108" s="19">
        <v>0</v>
      </c>
      <c r="M108" s="34">
        <v>0</v>
      </c>
      <c r="N108" s="34">
        <f t="shared" si="3"/>
        <v>40.25</v>
      </c>
      <c r="O108" s="10"/>
      <c r="P108" s="10"/>
      <c r="Q108" s="10"/>
    </row>
    <row r="109" spans="1:17" ht="13.5" customHeight="1" x14ac:dyDescent="0.2">
      <c r="A109" s="36" t="s">
        <v>29</v>
      </c>
      <c r="B109" s="37">
        <f>C109*PCUs!B2+D109*PCUs!B3+E109*PCUs!B4+F109*PCUs!B5</f>
        <v>23</v>
      </c>
      <c r="C109" s="38">
        <v>23</v>
      </c>
      <c r="D109" s="38">
        <v>0</v>
      </c>
      <c r="E109" s="38">
        <v>0</v>
      </c>
      <c r="F109" s="39">
        <v>0</v>
      </c>
      <c r="G109" s="38">
        <f t="shared" si="2"/>
        <v>132.25</v>
      </c>
      <c r="H109" s="36" t="s">
        <v>29</v>
      </c>
      <c r="I109" s="37">
        <f>J109*PCUs!B2+K109*PCUs!B3+L109*PCUs!B4+M109*PCUs!B5</f>
        <v>25</v>
      </c>
      <c r="J109" s="38">
        <v>25</v>
      </c>
      <c r="K109" s="38">
        <v>0</v>
      </c>
      <c r="L109" s="38">
        <v>0</v>
      </c>
      <c r="M109" s="39">
        <v>0</v>
      </c>
      <c r="N109" s="39">
        <f t="shared" si="3"/>
        <v>143.75</v>
      </c>
      <c r="O109" s="10"/>
      <c r="P109" s="10"/>
      <c r="Q109" s="10"/>
    </row>
    <row r="110" spans="1:17" ht="14.45" customHeight="1" x14ac:dyDescent="0.2">
      <c r="A110" s="32">
        <f>A108+"00:05"</f>
        <v>0.70486111111111094</v>
      </c>
      <c r="B110" s="33">
        <f>C110*PCUs!B2+D110*PCUs!B3+E110*PCUs!B4+F110*PCUs!B5</f>
        <v>0</v>
      </c>
      <c r="C110" s="19">
        <v>0</v>
      </c>
      <c r="D110" s="19">
        <v>0</v>
      </c>
      <c r="E110" s="19">
        <v>0</v>
      </c>
      <c r="F110" s="34">
        <v>0</v>
      </c>
      <c r="G110" s="19">
        <f t="shared" si="2"/>
        <v>0</v>
      </c>
      <c r="H110" s="32">
        <f>H108+"00:05"</f>
        <v>0.70486111111111094</v>
      </c>
      <c r="I110" s="33">
        <f>J110*PCUs!B2+K110*PCUs!B3+L110*PCUs!B4+M110*PCUs!B5</f>
        <v>0</v>
      </c>
      <c r="J110" s="19">
        <v>0</v>
      </c>
      <c r="K110" s="19">
        <v>0</v>
      </c>
      <c r="L110" s="19">
        <v>0</v>
      </c>
      <c r="M110" s="34">
        <v>0</v>
      </c>
      <c r="N110" s="34">
        <f t="shared" si="3"/>
        <v>0</v>
      </c>
      <c r="O110" s="10"/>
      <c r="P110" s="10"/>
      <c r="Q110" s="10"/>
    </row>
    <row r="111" spans="1:17" ht="13.5" customHeight="1" x14ac:dyDescent="0.2">
      <c r="A111" s="36" t="s">
        <v>29</v>
      </c>
      <c r="B111" s="37">
        <f>C111*PCUs!B2+D111*PCUs!B3+E111*PCUs!B4+F111*PCUs!B5</f>
        <v>9</v>
      </c>
      <c r="C111" s="38">
        <v>9</v>
      </c>
      <c r="D111" s="38">
        <v>0</v>
      </c>
      <c r="E111" s="38">
        <v>0</v>
      </c>
      <c r="F111" s="39">
        <v>0</v>
      </c>
      <c r="G111" s="38">
        <f t="shared" si="2"/>
        <v>51.75</v>
      </c>
      <c r="H111" s="36" t="s">
        <v>29</v>
      </c>
      <c r="I111" s="37">
        <f>J111*PCUs!B2+K111*PCUs!B3+L111*PCUs!B4+M111*PCUs!B5</f>
        <v>18</v>
      </c>
      <c r="J111" s="38">
        <v>18</v>
      </c>
      <c r="K111" s="38">
        <v>0</v>
      </c>
      <c r="L111" s="38">
        <v>0</v>
      </c>
      <c r="M111" s="39">
        <v>0</v>
      </c>
      <c r="N111" s="39">
        <f t="shared" si="3"/>
        <v>103.5</v>
      </c>
      <c r="O111" s="10"/>
      <c r="P111" s="10"/>
      <c r="Q111" s="10"/>
    </row>
    <row r="112" spans="1:17" ht="14.45" customHeight="1" x14ac:dyDescent="0.2">
      <c r="A112" s="32">
        <f>A110+"00:05"</f>
        <v>0.70833333333333315</v>
      </c>
      <c r="B112" s="33">
        <f>C112*PCUs!B2+D112*PCUs!B3+E112*PCUs!B4+F112*PCUs!B5</f>
        <v>2</v>
      </c>
      <c r="C112" s="19">
        <v>2</v>
      </c>
      <c r="D112" s="19">
        <v>0</v>
      </c>
      <c r="E112" s="19">
        <v>0</v>
      </c>
      <c r="F112" s="34">
        <v>0</v>
      </c>
      <c r="G112" s="19">
        <f t="shared" si="2"/>
        <v>11.5</v>
      </c>
      <c r="H112" s="32">
        <f>H110+"00:05"</f>
        <v>0.70833333333333315</v>
      </c>
      <c r="I112" s="33">
        <f>J112*PCUs!B2+K112*PCUs!B3+L112*PCUs!B4+M112*PCUs!B5</f>
        <v>20</v>
      </c>
      <c r="J112" s="19">
        <v>20</v>
      </c>
      <c r="K112" s="19">
        <v>0</v>
      </c>
      <c r="L112" s="19">
        <v>0</v>
      </c>
      <c r="M112" s="34">
        <v>0</v>
      </c>
      <c r="N112" s="34">
        <f t="shared" si="3"/>
        <v>115</v>
      </c>
      <c r="O112" s="10"/>
      <c r="P112" s="10"/>
      <c r="Q112" s="10"/>
    </row>
    <row r="113" spans="1:17" ht="13.5" customHeight="1" x14ac:dyDescent="0.2">
      <c r="A113" s="36" t="s">
        <v>29</v>
      </c>
      <c r="B113" s="37">
        <f>C113*PCUs!B2+D113*PCUs!B3+E113*PCUs!B4+F113*PCUs!B5</f>
        <v>12.5</v>
      </c>
      <c r="C113" s="38">
        <v>11</v>
      </c>
      <c r="D113" s="38">
        <v>1</v>
      </c>
      <c r="E113" s="38">
        <v>0</v>
      </c>
      <c r="F113" s="39">
        <v>0</v>
      </c>
      <c r="G113" s="38">
        <f t="shared" si="2"/>
        <v>71.875</v>
      </c>
      <c r="H113" s="36" t="s">
        <v>29</v>
      </c>
      <c r="I113" s="37">
        <f>J113*PCUs!B2+K113*PCUs!B3+L113*PCUs!B4+M113*PCUs!B5</f>
        <v>23</v>
      </c>
      <c r="J113" s="38">
        <v>23</v>
      </c>
      <c r="K113" s="38">
        <v>0</v>
      </c>
      <c r="L113" s="38">
        <v>0</v>
      </c>
      <c r="M113" s="39">
        <v>0</v>
      </c>
      <c r="N113" s="39">
        <f t="shared" si="3"/>
        <v>132.25</v>
      </c>
      <c r="O113" s="10"/>
      <c r="P113" s="10"/>
      <c r="Q113" s="10"/>
    </row>
    <row r="114" spans="1:17" ht="14.45" customHeight="1" x14ac:dyDescent="0.2">
      <c r="A114" s="32">
        <f>A112+"00:05"</f>
        <v>0.71180555555555536</v>
      </c>
      <c r="B114" s="33">
        <f>C114*PCUs!B2+D114*PCUs!B3+E114*PCUs!B4+F114*PCUs!B5</f>
        <v>2</v>
      </c>
      <c r="C114" s="19">
        <v>2</v>
      </c>
      <c r="D114" s="19">
        <v>0</v>
      </c>
      <c r="E114" s="19">
        <v>0</v>
      </c>
      <c r="F114" s="34">
        <v>0</v>
      </c>
      <c r="G114" s="19">
        <f t="shared" si="2"/>
        <v>11.5</v>
      </c>
      <c r="H114" s="32">
        <f>H112+"00:05"</f>
        <v>0.71180555555555536</v>
      </c>
      <c r="I114" s="33">
        <f>J114*PCUs!B2+K114*PCUs!B3+L114*PCUs!B4+M114*PCUs!B5</f>
        <v>0</v>
      </c>
      <c r="J114" s="19">
        <v>0</v>
      </c>
      <c r="K114" s="19">
        <v>0</v>
      </c>
      <c r="L114" s="19">
        <v>0</v>
      </c>
      <c r="M114" s="34">
        <v>0</v>
      </c>
      <c r="N114" s="34">
        <f t="shared" si="3"/>
        <v>0</v>
      </c>
      <c r="O114" s="10"/>
      <c r="P114" s="10"/>
      <c r="Q114" s="10"/>
    </row>
    <row r="115" spans="1:17" ht="13.5" customHeight="1" x14ac:dyDescent="0.2">
      <c r="A115" s="36" t="s">
        <v>29</v>
      </c>
      <c r="B115" s="37">
        <f>C115*PCUs!B2+D115*PCUs!B3+E115*PCUs!B4+F115*PCUs!B5</f>
        <v>10</v>
      </c>
      <c r="C115" s="38">
        <v>10</v>
      </c>
      <c r="D115" s="38">
        <v>0</v>
      </c>
      <c r="E115" s="38">
        <v>0</v>
      </c>
      <c r="F115" s="39">
        <v>0</v>
      </c>
      <c r="G115" s="38">
        <f t="shared" si="2"/>
        <v>57.5</v>
      </c>
      <c r="H115" s="36" t="s">
        <v>29</v>
      </c>
      <c r="I115" s="37">
        <f>J115*PCUs!B2+K115*PCUs!B3+L115*PCUs!B4+M115*PCUs!B5</f>
        <v>12</v>
      </c>
      <c r="J115" s="38">
        <v>12</v>
      </c>
      <c r="K115" s="38">
        <v>0</v>
      </c>
      <c r="L115" s="38">
        <v>0</v>
      </c>
      <c r="M115" s="39">
        <v>0</v>
      </c>
      <c r="N115" s="39">
        <f t="shared" si="3"/>
        <v>69</v>
      </c>
      <c r="O115" s="10"/>
      <c r="P115" s="10"/>
      <c r="Q115" s="10"/>
    </row>
    <row r="116" spans="1:17" ht="14.45" customHeight="1" x14ac:dyDescent="0.2">
      <c r="A116" s="32">
        <f>A114+"00:05"</f>
        <v>0.71527777777777757</v>
      </c>
      <c r="B116" s="33">
        <f>C116*PCUs!B2+D116*PCUs!B3+E116*PCUs!B4+F116*PCUs!B5</f>
        <v>0</v>
      </c>
      <c r="C116" s="19">
        <v>0</v>
      </c>
      <c r="D116" s="19">
        <v>0</v>
      </c>
      <c r="E116" s="19">
        <v>0</v>
      </c>
      <c r="F116" s="34">
        <v>0</v>
      </c>
      <c r="G116" s="19">
        <f t="shared" si="2"/>
        <v>0</v>
      </c>
      <c r="H116" s="32">
        <f>H114+"00:05"</f>
        <v>0.71527777777777757</v>
      </c>
      <c r="I116" s="33">
        <f>J116*PCUs!B2+K116*PCUs!B3+L116*PCUs!B4+M116*PCUs!B5</f>
        <v>0</v>
      </c>
      <c r="J116" s="19">
        <v>0</v>
      </c>
      <c r="K116" s="19">
        <v>0</v>
      </c>
      <c r="L116" s="19">
        <v>0</v>
      </c>
      <c r="M116" s="34">
        <v>0</v>
      </c>
      <c r="N116" s="34">
        <f t="shared" si="3"/>
        <v>0</v>
      </c>
      <c r="O116" s="10"/>
      <c r="P116" s="10"/>
      <c r="Q116" s="10"/>
    </row>
    <row r="117" spans="1:17" ht="13.5" customHeight="1" x14ac:dyDescent="0.2">
      <c r="A117" s="36" t="s">
        <v>29</v>
      </c>
      <c r="B117" s="37">
        <f>C117*PCUs!B2+D117*PCUs!B3+E117*PCUs!B4+F117*PCUs!B5</f>
        <v>14</v>
      </c>
      <c r="C117" s="38">
        <v>14</v>
      </c>
      <c r="D117" s="38">
        <v>0</v>
      </c>
      <c r="E117" s="38">
        <v>0</v>
      </c>
      <c r="F117" s="39">
        <v>0</v>
      </c>
      <c r="G117" s="38">
        <f t="shared" si="2"/>
        <v>80.5</v>
      </c>
      <c r="H117" s="36" t="s">
        <v>29</v>
      </c>
      <c r="I117" s="37">
        <f>J117*PCUs!B2+K117*PCUs!B3+L117*PCUs!B4+M117*PCUs!B5</f>
        <v>20.5</v>
      </c>
      <c r="J117" s="38">
        <v>19</v>
      </c>
      <c r="K117" s="38">
        <v>1</v>
      </c>
      <c r="L117" s="38">
        <v>0</v>
      </c>
      <c r="M117" s="39">
        <v>0</v>
      </c>
      <c r="N117" s="39">
        <f t="shared" si="3"/>
        <v>117.875</v>
      </c>
      <c r="O117" s="10"/>
      <c r="P117" s="10"/>
      <c r="Q117" s="10"/>
    </row>
    <row r="118" spans="1:17" ht="14.45" customHeight="1" x14ac:dyDescent="0.2">
      <c r="A118" s="32">
        <f>A116+"00:05"</f>
        <v>0.71874999999999978</v>
      </c>
      <c r="B118" s="33">
        <f>C118*PCUs!B2+D118*PCUs!B3+E118*PCUs!B4+F118*PCUs!B5</f>
        <v>0</v>
      </c>
      <c r="C118" s="19">
        <v>0</v>
      </c>
      <c r="D118" s="19">
        <v>0</v>
      </c>
      <c r="E118" s="19">
        <v>0</v>
      </c>
      <c r="F118" s="34">
        <v>0</v>
      </c>
      <c r="G118" s="19">
        <f t="shared" si="2"/>
        <v>0</v>
      </c>
      <c r="H118" s="32">
        <f>H116+"00:05"</f>
        <v>0.71874999999999978</v>
      </c>
      <c r="I118" s="33">
        <f>J118*PCUs!B2+K118*PCUs!B3+L118*PCUs!B4+M118*PCUs!B5</f>
        <v>0</v>
      </c>
      <c r="J118" s="19">
        <v>0</v>
      </c>
      <c r="K118" s="19">
        <v>0</v>
      </c>
      <c r="L118" s="19">
        <v>0</v>
      </c>
      <c r="M118" s="34">
        <v>0</v>
      </c>
      <c r="N118" s="34">
        <f t="shared" si="3"/>
        <v>0</v>
      </c>
      <c r="O118" s="10"/>
      <c r="P118" s="10"/>
      <c r="Q118" s="10"/>
    </row>
    <row r="119" spans="1:17" ht="13.5" customHeight="1" x14ac:dyDescent="0.2">
      <c r="A119" s="36" t="s">
        <v>29</v>
      </c>
      <c r="B119" s="37">
        <f>C119*PCUs!B2+D119*PCUs!B3+E119*PCUs!B4+F119*PCUs!B5</f>
        <v>13</v>
      </c>
      <c r="C119" s="38">
        <v>13</v>
      </c>
      <c r="D119" s="38">
        <v>0</v>
      </c>
      <c r="E119" s="38">
        <v>0</v>
      </c>
      <c r="F119" s="39">
        <v>0</v>
      </c>
      <c r="G119" s="38">
        <f t="shared" si="2"/>
        <v>74.75</v>
      </c>
      <c r="H119" s="36" t="s">
        <v>29</v>
      </c>
      <c r="I119" s="37">
        <f>J119*PCUs!B2+K119*PCUs!B3+L119*PCUs!B4+M119*PCUs!B5</f>
        <v>22</v>
      </c>
      <c r="J119" s="38">
        <v>22</v>
      </c>
      <c r="K119" s="38">
        <v>0</v>
      </c>
      <c r="L119" s="38">
        <v>0</v>
      </c>
      <c r="M119" s="39">
        <v>0</v>
      </c>
      <c r="N119" s="39">
        <f t="shared" si="3"/>
        <v>126.5</v>
      </c>
      <c r="O119" s="10"/>
      <c r="P119" s="10"/>
      <c r="Q119" s="10"/>
    </row>
    <row r="120" spans="1:17" ht="14.45" customHeight="1" x14ac:dyDescent="0.2">
      <c r="A120" s="32">
        <f>A118+"00:05"</f>
        <v>0.72222222222222199</v>
      </c>
      <c r="B120" s="33">
        <f>C120*PCUs!B2+D120*PCUs!B3+E120*PCUs!B4+F120*PCUs!B5</f>
        <v>0</v>
      </c>
      <c r="C120" s="19">
        <v>0</v>
      </c>
      <c r="D120" s="19">
        <v>0</v>
      </c>
      <c r="E120" s="19">
        <v>0</v>
      </c>
      <c r="F120" s="34">
        <v>0</v>
      </c>
      <c r="G120" s="19">
        <f t="shared" si="2"/>
        <v>0</v>
      </c>
      <c r="H120" s="32">
        <f>H118+"00:05"</f>
        <v>0.72222222222222199</v>
      </c>
      <c r="I120" s="33">
        <f>J120*PCUs!B2+K120*PCUs!B3+L120*PCUs!B4+M120*PCUs!B5</f>
        <v>0</v>
      </c>
      <c r="J120" s="19">
        <v>0</v>
      </c>
      <c r="K120" s="19">
        <v>0</v>
      </c>
      <c r="L120" s="19">
        <v>0</v>
      </c>
      <c r="M120" s="34">
        <v>0</v>
      </c>
      <c r="N120" s="34">
        <f t="shared" si="3"/>
        <v>0</v>
      </c>
      <c r="O120" s="10"/>
      <c r="P120" s="10"/>
      <c r="Q120" s="10"/>
    </row>
    <row r="121" spans="1:17" ht="13.5" customHeight="1" x14ac:dyDescent="0.2">
      <c r="A121" s="36" t="s">
        <v>29</v>
      </c>
      <c r="B121" s="37">
        <f>C121*PCUs!B2+D121*PCUs!B3+E121*PCUs!B4+F121*PCUs!B5</f>
        <v>11</v>
      </c>
      <c r="C121" s="38">
        <v>11</v>
      </c>
      <c r="D121" s="38">
        <v>0</v>
      </c>
      <c r="E121" s="38">
        <v>0</v>
      </c>
      <c r="F121" s="39">
        <v>0</v>
      </c>
      <c r="G121" s="38">
        <f t="shared" si="2"/>
        <v>63.25</v>
      </c>
      <c r="H121" s="36" t="s">
        <v>29</v>
      </c>
      <c r="I121" s="37">
        <f>J121*PCUs!B2+K121*PCUs!B3+L121*PCUs!B4+M121*PCUs!B5</f>
        <v>26.3</v>
      </c>
      <c r="J121" s="38">
        <v>24</v>
      </c>
      <c r="K121" s="38">
        <v>0</v>
      </c>
      <c r="L121" s="38">
        <v>1</v>
      </c>
      <c r="M121" s="39">
        <v>0</v>
      </c>
      <c r="N121" s="39">
        <f t="shared" si="3"/>
        <v>151.22499999999999</v>
      </c>
      <c r="O121" s="10"/>
      <c r="P121" s="10"/>
      <c r="Q121" s="10"/>
    </row>
    <row r="122" spans="1:17" ht="14.45" customHeight="1" x14ac:dyDescent="0.2">
      <c r="A122" s="32">
        <f>A120+"00:05"</f>
        <v>0.7256944444444442</v>
      </c>
      <c r="B122" s="33">
        <f>C122*PCUs!B2+D122*PCUs!B3+E122*PCUs!B4+F122*PCUs!B5</f>
        <v>1</v>
      </c>
      <c r="C122" s="19">
        <v>1</v>
      </c>
      <c r="D122" s="19">
        <v>0</v>
      </c>
      <c r="E122" s="19">
        <v>0</v>
      </c>
      <c r="F122" s="34">
        <v>0</v>
      </c>
      <c r="G122" s="19">
        <f t="shared" si="2"/>
        <v>5.75</v>
      </c>
      <c r="H122" s="32">
        <f>H120+"00:05"</f>
        <v>0.7256944444444442</v>
      </c>
      <c r="I122" s="33">
        <f>J122*PCUs!B2+K122*PCUs!B3+L122*PCUs!B4+M122*PCUs!B5</f>
        <v>2</v>
      </c>
      <c r="J122" s="19">
        <v>2</v>
      </c>
      <c r="K122" s="19">
        <v>0</v>
      </c>
      <c r="L122" s="19">
        <v>0</v>
      </c>
      <c r="M122" s="34">
        <v>0</v>
      </c>
      <c r="N122" s="34">
        <f t="shared" si="3"/>
        <v>11.5</v>
      </c>
      <c r="O122" s="10"/>
      <c r="P122" s="10"/>
      <c r="Q122" s="10"/>
    </row>
    <row r="123" spans="1:17" ht="13.5" customHeight="1" x14ac:dyDescent="0.2">
      <c r="A123" s="36" t="s">
        <v>29</v>
      </c>
      <c r="B123" s="37">
        <f>C123*PCUs!B2+D123*PCUs!B3+E123*PCUs!B4+F123*PCUs!B5</f>
        <v>18</v>
      </c>
      <c r="C123" s="38">
        <v>18</v>
      </c>
      <c r="D123" s="38">
        <v>0</v>
      </c>
      <c r="E123" s="38">
        <v>0</v>
      </c>
      <c r="F123" s="39">
        <v>0</v>
      </c>
      <c r="G123" s="38">
        <f t="shared" si="2"/>
        <v>103.5</v>
      </c>
      <c r="H123" s="36" t="s">
        <v>29</v>
      </c>
      <c r="I123" s="37">
        <f>J123*PCUs!B2+K123*PCUs!B3+L123*PCUs!B4+M123*PCUs!B5</f>
        <v>20</v>
      </c>
      <c r="J123" s="38">
        <v>20</v>
      </c>
      <c r="K123" s="38">
        <v>0</v>
      </c>
      <c r="L123" s="38">
        <v>0</v>
      </c>
      <c r="M123" s="39">
        <v>0</v>
      </c>
      <c r="N123" s="39">
        <f t="shared" si="3"/>
        <v>115</v>
      </c>
      <c r="O123" s="10"/>
      <c r="P123" s="10"/>
      <c r="Q123" s="10"/>
    </row>
    <row r="124" spans="1:17" ht="14.45" customHeight="1" x14ac:dyDescent="0.2">
      <c r="A124" s="32">
        <f>A122+"00:05"</f>
        <v>0.72916666666666641</v>
      </c>
      <c r="B124" s="33">
        <f>C124*PCUs!B2+D124*PCUs!B3+E124*PCUs!B4+F124*PCUs!B5</f>
        <v>0</v>
      </c>
      <c r="C124" s="19">
        <v>0</v>
      </c>
      <c r="D124" s="19">
        <v>0</v>
      </c>
      <c r="E124" s="19">
        <v>0</v>
      </c>
      <c r="F124" s="34">
        <v>0</v>
      </c>
      <c r="G124" s="19">
        <f t="shared" si="2"/>
        <v>0</v>
      </c>
      <c r="H124" s="32">
        <f>H122+"00:05"</f>
        <v>0.72916666666666641</v>
      </c>
      <c r="I124" s="33">
        <f>J124*PCUs!B2+K124*PCUs!B3+L124*PCUs!B4+M124*PCUs!B5</f>
        <v>0</v>
      </c>
      <c r="J124" s="19">
        <v>0</v>
      </c>
      <c r="K124" s="19">
        <v>0</v>
      </c>
      <c r="L124" s="19">
        <v>0</v>
      </c>
      <c r="M124" s="34">
        <v>0</v>
      </c>
      <c r="N124" s="34">
        <f t="shared" si="3"/>
        <v>0</v>
      </c>
      <c r="O124" s="10"/>
      <c r="P124" s="10"/>
      <c r="Q124" s="10"/>
    </row>
    <row r="125" spans="1:17" ht="13.5" customHeight="1" x14ac:dyDescent="0.2">
      <c r="A125" s="36" t="s">
        <v>29</v>
      </c>
      <c r="B125" s="37">
        <f>C125*PCUs!B2+D125*PCUs!B3+E125*PCUs!B4+F125*PCUs!B5</f>
        <v>13</v>
      </c>
      <c r="C125" s="38">
        <v>13</v>
      </c>
      <c r="D125" s="38">
        <v>0</v>
      </c>
      <c r="E125" s="38">
        <v>0</v>
      </c>
      <c r="F125" s="39">
        <v>0</v>
      </c>
      <c r="G125" s="38">
        <f t="shared" si="2"/>
        <v>74.75</v>
      </c>
      <c r="H125" s="36" t="s">
        <v>29</v>
      </c>
      <c r="I125" s="37">
        <f>J125*PCUs!B2+K125*PCUs!B3+L125*PCUs!B4+M125*PCUs!B5</f>
        <v>6</v>
      </c>
      <c r="J125" s="38">
        <v>6</v>
      </c>
      <c r="K125" s="38">
        <v>0</v>
      </c>
      <c r="L125" s="38">
        <v>0</v>
      </c>
      <c r="M125" s="39">
        <v>0</v>
      </c>
      <c r="N125" s="39">
        <f t="shared" si="3"/>
        <v>34.5</v>
      </c>
      <c r="O125" s="10"/>
      <c r="P125" s="10"/>
      <c r="Q125" s="10"/>
    </row>
    <row r="126" spans="1:17" ht="14.45" customHeight="1" x14ac:dyDescent="0.2">
      <c r="A126" s="32">
        <f>A124+"00:05"</f>
        <v>0.73263888888888862</v>
      </c>
      <c r="B126" s="33">
        <f>C126*PCUs!B2+D126*PCUs!B3+E126*PCUs!B4+F126*PCUs!B5</f>
        <v>1</v>
      </c>
      <c r="C126" s="19">
        <v>1</v>
      </c>
      <c r="D126" s="19">
        <v>0</v>
      </c>
      <c r="E126" s="19">
        <v>0</v>
      </c>
      <c r="F126" s="34">
        <v>0</v>
      </c>
      <c r="G126" s="19">
        <f t="shared" si="2"/>
        <v>5.75</v>
      </c>
      <c r="H126" s="32">
        <f>H124+"00:05"</f>
        <v>0.73263888888888862</v>
      </c>
      <c r="I126" s="33">
        <f>J126*PCUs!B2+K126*PCUs!B3+L126*PCUs!B4+M126*PCUs!B5</f>
        <v>2</v>
      </c>
      <c r="J126" s="19">
        <v>2</v>
      </c>
      <c r="K126" s="19">
        <v>0</v>
      </c>
      <c r="L126" s="19">
        <v>0</v>
      </c>
      <c r="M126" s="34">
        <v>0</v>
      </c>
      <c r="N126" s="34">
        <f t="shared" si="3"/>
        <v>11.5</v>
      </c>
      <c r="O126" s="10"/>
      <c r="P126" s="10"/>
      <c r="Q126" s="10"/>
    </row>
    <row r="127" spans="1:17" ht="13.5" customHeight="1" x14ac:dyDescent="0.2">
      <c r="A127" s="36" t="s">
        <v>29</v>
      </c>
      <c r="B127" s="37">
        <f>C127*PCUs!B2+D127*PCUs!B3+E127*PCUs!B4+F127*PCUs!B5</f>
        <v>22</v>
      </c>
      <c r="C127" s="38">
        <v>22</v>
      </c>
      <c r="D127" s="38">
        <v>0</v>
      </c>
      <c r="E127" s="38">
        <v>0</v>
      </c>
      <c r="F127" s="39">
        <v>0</v>
      </c>
      <c r="G127" s="38">
        <f t="shared" si="2"/>
        <v>126.5</v>
      </c>
      <c r="H127" s="36" t="s">
        <v>29</v>
      </c>
      <c r="I127" s="37">
        <f>J127*PCUs!B2+K127*PCUs!B3+L127*PCUs!B4+M127*PCUs!B5</f>
        <v>12</v>
      </c>
      <c r="J127" s="38">
        <v>12</v>
      </c>
      <c r="K127" s="38">
        <v>0</v>
      </c>
      <c r="L127" s="38">
        <v>0</v>
      </c>
      <c r="M127" s="39">
        <v>0</v>
      </c>
      <c r="N127" s="39">
        <f t="shared" si="3"/>
        <v>69</v>
      </c>
      <c r="O127" s="10"/>
      <c r="P127" s="10"/>
      <c r="Q127" s="10"/>
    </row>
    <row r="128" spans="1:17" ht="14.45" customHeight="1" x14ac:dyDescent="0.2">
      <c r="A128" s="32">
        <f>A126+"00:05"</f>
        <v>0.73611111111111083</v>
      </c>
      <c r="B128" s="33">
        <f>C128*PCUs!B2+D128*PCUs!B3+E128*PCUs!B4+F128*PCUs!B5</f>
        <v>0</v>
      </c>
      <c r="C128" s="19">
        <v>0</v>
      </c>
      <c r="D128" s="19">
        <v>0</v>
      </c>
      <c r="E128" s="19">
        <v>0</v>
      </c>
      <c r="F128" s="34">
        <v>0</v>
      </c>
      <c r="G128" s="19">
        <f t="shared" si="2"/>
        <v>0</v>
      </c>
      <c r="H128" s="32">
        <f>H126+"00:05"</f>
        <v>0.73611111111111083</v>
      </c>
      <c r="I128" s="33">
        <f>J128*PCUs!B2+K128*PCUs!B3+L128*PCUs!B4+M128*PCUs!B5</f>
        <v>0</v>
      </c>
      <c r="J128" s="19">
        <v>0</v>
      </c>
      <c r="K128" s="19">
        <v>0</v>
      </c>
      <c r="L128" s="19">
        <v>0</v>
      </c>
      <c r="M128" s="34">
        <v>0</v>
      </c>
      <c r="N128" s="34">
        <f t="shared" si="3"/>
        <v>0</v>
      </c>
      <c r="O128" s="10"/>
      <c r="P128" s="10"/>
      <c r="Q128" s="10"/>
    </row>
    <row r="129" spans="1:17" ht="13.5" customHeight="1" x14ac:dyDescent="0.2">
      <c r="A129" s="36" t="s">
        <v>29</v>
      </c>
      <c r="B129" s="37">
        <f>C129*PCUs!B2+D129*PCUs!B3+E129*PCUs!B4+F129*PCUs!B5</f>
        <v>17</v>
      </c>
      <c r="C129" s="38">
        <v>17</v>
      </c>
      <c r="D129" s="38">
        <v>0</v>
      </c>
      <c r="E129" s="38">
        <v>0</v>
      </c>
      <c r="F129" s="39">
        <v>0</v>
      </c>
      <c r="G129" s="38">
        <f t="shared" si="2"/>
        <v>97.75</v>
      </c>
      <c r="H129" s="36" t="s">
        <v>29</v>
      </c>
      <c r="I129" s="37">
        <f>J129*PCUs!B2+K129*PCUs!B3+L129*PCUs!B4+M129*PCUs!B5</f>
        <v>30</v>
      </c>
      <c r="J129" s="38">
        <v>30</v>
      </c>
      <c r="K129" s="38">
        <v>0</v>
      </c>
      <c r="L129" s="38">
        <v>0</v>
      </c>
      <c r="M129" s="39">
        <v>0</v>
      </c>
      <c r="N129" s="39">
        <f t="shared" si="3"/>
        <v>172.5</v>
      </c>
      <c r="O129" s="10"/>
      <c r="P129" s="10"/>
      <c r="Q129" s="10"/>
    </row>
    <row r="130" spans="1:17" ht="14.45" customHeight="1" x14ac:dyDescent="0.2">
      <c r="A130" s="32">
        <f>A128+"00:05"</f>
        <v>0.73958333333333304</v>
      </c>
      <c r="B130" s="33">
        <f>C130*PCUs!B2+D130*PCUs!B3+E130*PCUs!B4+F130*PCUs!B5</f>
        <v>2</v>
      </c>
      <c r="C130" s="19">
        <v>2</v>
      </c>
      <c r="D130" s="19">
        <v>0</v>
      </c>
      <c r="E130" s="19">
        <v>0</v>
      </c>
      <c r="F130" s="34">
        <v>0</v>
      </c>
      <c r="G130" s="19">
        <f t="shared" si="2"/>
        <v>11.5</v>
      </c>
      <c r="H130" s="32">
        <f>H128+"00:05"</f>
        <v>0.73958333333333304</v>
      </c>
      <c r="I130" s="33">
        <f>J130*PCUs!B2+K130*PCUs!B3+L130*PCUs!B4+M130*PCUs!B5</f>
        <v>6</v>
      </c>
      <c r="J130" s="19">
        <v>4</v>
      </c>
      <c r="K130" s="19">
        <v>0</v>
      </c>
      <c r="L130" s="19">
        <v>0</v>
      </c>
      <c r="M130" s="34">
        <v>1</v>
      </c>
      <c r="N130" s="34">
        <f t="shared" si="3"/>
        <v>34.5</v>
      </c>
      <c r="O130" s="10"/>
      <c r="P130" s="10"/>
      <c r="Q130" s="10"/>
    </row>
    <row r="131" spans="1:17" ht="13.5" customHeight="1" x14ac:dyDescent="0.2">
      <c r="A131" s="36" t="s">
        <v>29</v>
      </c>
      <c r="B131" s="37">
        <f>C131*PCUs!B2+D131*PCUs!B3+E131*PCUs!B4+F131*PCUs!B5</f>
        <v>14.5</v>
      </c>
      <c r="C131" s="38">
        <v>13</v>
      </c>
      <c r="D131" s="38">
        <v>1</v>
      </c>
      <c r="E131" s="38">
        <v>0</v>
      </c>
      <c r="F131" s="39">
        <v>0</v>
      </c>
      <c r="G131" s="38">
        <f t="shared" si="2"/>
        <v>83.375</v>
      </c>
      <c r="H131" s="36" t="s">
        <v>29</v>
      </c>
      <c r="I131" s="37">
        <f>J131*PCUs!B2+K131*PCUs!B3+L131*PCUs!B4+M131*PCUs!B5</f>
        <v>9</v>
      </c>
      <c r="J131" s="38">
        <v>9</v>
      </c>
      <c r="K131" s="38">
        <v>0</v>
      </c>
      <c r="L131" s="38">
        <v>0</v>
      </c>
      <c r="M131" s="39">
        <v>0</v>
      </c>
      <c r="N131" s="39">
        <f t="shared" si="3"/>
        <v>51.75</v>
      </c>
      <c r="O131" s="10"/>
      <c r="P131" s="10"/>
      <c r="Q131" s="10"/>
    </row>
    <row r="132" spans="1:17" ht="14.45" customHeight="1" x14ac:dyDescent="0.2">
      <c r="A132" s="32">
        <f>A130+"00:05"</f>
        <v>0.74305555555555525</v>
      </c>
      <c r="B132" s="33">
        <f>C132*PCUs!B2+D132*PCUs!B3+E132*PCUs!B4+F132*PCUs!B5</f>
        <v>0</v>
      </c>
      <c r="C132" s="19">
        <v>0</v>
      </c>
      <c r="D132" s="19">
        <v>0</v>
      </c>
      <c r="E132" s="19">
        <v>0</v>
      </c>
      <c r="F132" s="34">
        <v>0</v>
      </c>
      <c r="G132" s="19">
        <f t="shared" si="2"/>
        <v>0</v>
      </c>
      <c r="H132" s="32">
        <f>H130+"00:05"</f>
        <v>0.74305555555555525</v>
      </c>
      <c r="I132" s="33">
        <f>J132*PCUs!B2+K132*PCUs!B3+L132*PCUs!B4+M132*PCUs!B5</f>
        <v>0</v>
      </c>
      <c r="J132" s="19">
        <v>0</v>
      </c>
      <c r="K132" s="19">
        <v>0</v>
      </c>
      <c r="L132" s="19">
        <v>0</v>
      </c>
      <c r="M132" s="34">
        <v>0</v>
      </c>
      <c r="N132" s="34">
        <f t="shared" si="3"/>
        <v>0</v>
      </c>
      <c r="O132" s="10"/>
      <c r="P132" s="10"/>
      <c r="Q132" s="10"/>
    </row>
    <row r="133" spans="1:17" ht="13.5" customHeight="1" x14ac:dyDescent="0.2">
      <c r="A133" s="36" t="s">
        <v>29</v>
      </c>
      <c r="B133" s="37">
        <f>C133*PCUs!B2+D133*PCUs!B3+E133*PCUs!B4+F133*PCUs!B5</f>
        <v>15</v>
      </c>
      <c r="C133" s="38">
        <v>15</v>
      </c>
      <c r="D133" s="38">
        <v>0</v>
      </c>
      <c r="E133" s="38">
        <v>0</v>
      </c>
      <c r="F133" s="39">
        <v>0</v>
      </c>
      <c r="G133" s="38">
        <f t="shared" si="2"/>
        <v>86.25</v>
      </c>
      <c r="H133" s="36" t="s">
        <v>29</v>
      </c>
      <c r="I133" s="37">
        <f>J133*PCUs!B2+K133*PCUs!B3+L133*PCUs!B4+M133*PCUs!B5</f>
        <v>18</v>
      </c>
      <c r="J133" s="38">
        <v>18</v>
      </c>
      <c r="K133" s="38">
        <v>0</v>
      </c>
      <c r="L133" s="38">
        <v>0</v>
      </c>
      <c r="M133" s="39">
        <v>0</v>
      </c>
      <c r="N133" s="39">
        <f t="shared" si="3"/>
        <v>103.5</v>
      </c>
      <c r="O133" s="10"/>
      <c r="P133" s="10"/>
      <c r="Q133" s="10"/>
    </row>
    <row r="134" spans="1:17" ht="14.45" customHeight="1" x14ac:dyDescent="0.2">
      <c r="A134" s="32">
        <f>A132+"00:05"</f>
        <v>0.74652777777777746</v>
      </c>
      <c r="B134" s="33">
        <f>C134*PCUs!B2+D134*PCUs!B3+E134*PCUs!B4+F134*PCUs!B5</f>
        <v>0</v>
      </c>
      <c r="C134" s="19">
        <v>0</v>
      </c>
      <c r="D134" s="19">
        <v>0</v>
      </c>
      <c r="E134" s="19">
        <v>0</v>
      </c>
      <c r="F134" s="34">
        <v>0</v>
      </c>
      <c r="G134" s="19">
        <f t="shared" si="2"/>
        <v>0</v>
      </c>
      <c r="H134" s="32">
        <f>H132+"00:05"</f>
        <v>0.74652777777777746</v>
      </c>
      <c r="I134" s="33">
        <f>J134*PCUs!B2+K134*PCUs!B3+L134*PCUs!B4+M134*PCUs!B5</f>
        <v>0</v>
      </c>
      <c r="J134" s="19">
        <v>0</v>
      </c>
      <c r="K134" s="19">
        <v>0</v>
      </c>
      <c r="L134" s="19">
        <v>0</v>
      </c>
      <c r="M134" s="34">
        <v>0</v>
      </c>
      <c r="N134" s="34">
        <f t="shared" si="3"/>
        <v>0</v>
      </c>
      <c r="O134" s="10"/>
      <c r="P134" s="10"/>
      <c r="Q134" s="10"/>
    </row>
    <row r="135" spans="1:17" ht="13.5" customHeight="1" x14ac:dyDescent="0.2">
      <c r="A135" s="36" t="s">
        <v>29</v>
      </c>
      <c r="B135" s="37">
        <f>C135*PCUs!B2+D135*PCUs!B3+E135*PCUs!B4+F135*PCUs!B5</f>
        <v>10</v>
      </c>
      <c r="C135" s="38">
        <v>10</v>
      </c>
      <c r="D135" s="38">
        <v>0</v>
      </c>
      <c r="E135" s="38">
        <v>0</v>
      </c>
      <c r="F135" s="39">
        <v>0</v>
      </c>
      <c r="G135" s="38">
        <f t="shared" si="2"/>
        <v>57.5</v>
      </c>
      <c r="H135" s="36" t="s">
        <v>29</v>
      </c>
      <c r="I135" s="37">
        <f>J135*PCUs!B2+K135*PCUs!B3+L135*PCUs!B4+M135*PCUs!B5</f>
        <v>7</v>
      </c>
      <c r="J135" s="38">
        <v>7</v>
      </c>
      <c r="K135" s="38">
        <v>0</v>
      </c>
      <c r="L135" s="38">
        <v>0</v>
      </c>
      <c r="M135" s="39">
        <v>0</v>
      </c>
      <c r="N135" s="39">
        <f t="shared" si="3"/>
        <v>40.25</v>
      </c>
      <c r="O135" s="10"/>
      <c r="P135" s="10"/>
      <c r="Q135" s="10"/>
    </row>
    <row r="136" spans="1:17" ht="14.45" customHeight="1" x14ac:dyDescent="0.2">
      <c r="A136" s="32">
        <f>A134+"00:05"</f>
        <v>0.74999999999999967</v>
      </c>
      <c r="B136" s="33">
        <f>C136*PCUs!B2+D136*PCUs!B3+E136*PCUs!B4+F136*PCUs!B5</f>
        <v>0</v>
      </c>
      <c r="C136" s="19">
        <v>0</v>
      </c>
      <c r="D136" s="19">
        <v>0</v>
      </c>
      <c r="E136" s="19">
        <v>0</v>
      </c>
      <c r="F136" s="34">
        <v>0</v>
      </c>
      <c r="G136" s="19">
        <f t="shared" si="2"/>
        <v>0</v>
      </c>
      <c r="H136" s="32">
        <f>H134+"00:05"</f>
        <v>0.74999999999999967</v>
      </c>
      <c r="I136" s="33">
        <f>J136*PCUs!B2+K136*PCUs!B3+L136*PCUs!B4+M136*PCUs!B5</f>
        <v>0</v>
      </c>
      <c r="J136" s="19">
        <v>0</v>
      </c>
      <c r="K136" s="19">
        <v>0</v>
      </c>
      <c r="L136" s="19">
        <v>0</v>
      </c>
      <c r="M136" s="34">
        <v>0</v>
      </c>
      <c r="N136" s="34">
        <f t="shared" si="3"/>
        <v>0</v>
      </c>
      <c r="O136" s="10"/>
      <c r="P136" s="10"/>
      <c r="Q136" s="10"/>
    </row>
    <row r="137" spans="1:17" ht="13.5" customHeight="1" x14ac:dyDescent="0.2">
      <c r="A137" s="36" t="s">
        <v>29</v>
      </c>
      <c r="B137" s="37">
        <f>C137*PCUs!B2+D137*PCUs!B3+E137*PCUs!B4+F137*PCUs!B5</f>
        <v>22.3</v>
      </c>
      <c r="C137" s="38">
        <v>20</v>
      </c>
      <c r="D137" s="38">
        <v>0</v>
      </c>
      <c r="E137" s="38">
        <v>1</v>
      </c>
      <c r="F137" s="39">
        <v>0</v>
      </c>
      <c r="G137" s="38">
        <f t="shared" si="2"/>
        <v>128.22499999999999</v>
      </c>
      <c r="H137" s="36" t="s">
        <v>29</v>
      </c>
      <c r="I137" s="37">
        <f>J137*PCUs!B2+K137*PCUs!B3+L137*PCUs!B4+M137*PCUs!B5</f>
        <v>12</v>
      </c>
      <c r="J137" s="38">
        <v>12</v>
      </c>
      <c r="K137" s="38">
        <v>0</v>
      </c>
      <c r="L137" s="38">
        <v>0</v>
      </c>
      <c r="M137" s="39">
        <v>0</v>
      </c>
      <c r="N137" s="39">
        <f t="shared" si="3"/>
        <v>69</v>
      </c>
      <c r="O137" s="10"/>
      <c r="P137" s="10"/>
      <c r="Q137" s="10"/>
    </row>
    <row r="138" spans="1:17" ht="14.45" customHeight="1" x14ac:dyDescent="0.2">
      <c r="A138" s="32">
        <f>A136+"00:05"</f>
        <v>0.75347222222222188</v>
      </c>
      <c r="B138" s="33">
        <f>C138*PCUs!B2+D138*PCUs!B3+E138*PCUs!B4+F138*PCUs!B5</f>
        <v>0</v>
      </c>
      <c r="C138" s="19">
        <v>0</v>
      </c>
      <c r="D138" s="19">
        <v>0</v>
      </c>
      <c r="E138" s="19">
        <v>0</v>
      </c>
      <c r="F138" s="34">
        <v>0</v>
      </c>
      <c r="G138" s="19">
        <f t="shared" si="2"/>
        <v>0</v>
      </c>
      <c r="H138" s="32">
        <f>H136+"00:05"</f>
        <v>0.75347222222222188</v>
      </c>
      <c r="I138" s="33">
        <f>J138*PCUs!B2+K138*PCUs!B3+L138*PCUs!B4+M138*PCUs!B5</f>
        <v>0</v>
      </c>
      <c r="J138" s="19">
        <v>0</v>
      </c>
      <c r="K138" s="19">
        <v>0</v>
      </c>
      <c r="L138" s="19">
        <v>0</v>
      </c>
      <c r="M138" s="34">
        <v>0</v>
      </c>
      <c r="N138" s="34">
        <f t="shared" si="3"/>
        <v>0</v>
      </c>
      <c r="O138" s="10"/>
      <c r="P138" s="10"/>
      <c r="Q138" s="10"/>
    </row>
    <row r="139" spans="1:17" ht="13.5" customHeight="1" x14ac:dyDescent="0.2">
      <c r="A139" s="36" t="s">
        <v>29</v>
      </c>
      <c r="B139" s="37">
        <f>C139*PCUs!B2+D139*PCUs!B3+E139*PCUs!B4+F139*PCUs!B5</f>
        <v>18</v>
      </c>
      <c r="C139" s="38">
        <v>18</v>
      </c>
      <c r="D139" s="38">
        <v>0</v>
      </c>
      <c r="E139" s="38">
        <v>0</v>
      </c>
      <c r="F139" s="39">
        <v>0</v>
      </c>
      <c r="G139" s="38">
        <f t="shared" si="2"/>
        <v>103.5</v>
      </c>
      <c r="H139" s="36" t="s">
        <v>29</v>
      </c>
      <c r="I139" s="37">
        <f>J139*PCUs!B2+K139*PCUs!B3+L139*PCUs!B4+M139*PCUs!B5</f>
        <v>7</v>
      </c>
      <c r="J139" s="38">
        <v>7</v>
      </c>
      <c r="K139" s="38">
        <v>0</v>
      </c>
      <c r="L139" s="38">
        <v>0</v>
      </c>
      <c r="M139" s="39">
        <v>0</v>
      </c>
      <c r="N139" s="39">
        <f t="shared" si="3"/>
        <v>40.25</v>
      </c>
      <c r="O139" s="10"/>
      <c r="P139" s="10"/>
      <c r="Q139" s="10"/>
    </row>
    <row r="140" spans="1:17" ht="14.45" customHeight="1" x14ac:dyDescent="0.2">
      <c r="A140" s="32">
        <f>A138+"00:05"</f>
        <v>0.75694444444444409</v>
      </c>
      <c r="B140" s="33">
        <f>C140*PCUs!B2+D140*PCUs!B3+E140*PCUs!B4+F140*PCUs!B5</f>
        <v>0</v>
      </c>
      <c r="C140" s="19">
        <v>0</v>
      </c>
      <c r="D140" s="19">
        <v>0</v>
      </c>
      <c r="E140" s="19">
        <v>0</v>
      </c>
      <c r="F140" s="34">
        <v>0</v>
      </c>
      <c r="G140" s="19">
        <f t="shared" si="2"/>
        <v>0</v>
      </c>
      <c r="H140" s="32">
        <f>H138+"00:05"</f>
        <v>0.75694444444444409</v>
      </c>
      <c r="I140" s="33">
        <f>J140*PCUs!B2+K140*PCUs!B3+L140*PCUs!B4+M140*PCUs!B5</f>
        <v>0</v>
      </c>
      <c r="J140" s="19">
        <v>0</v>
      </c>
      <c r="K140" s="19">
        <v>0</v>
      </c>
      <c r="L140" s="19">
        <v>0</v>
      </c>
      <c r="M140" s="34">
        <v>0</v>
      </c>
      <c r="N140" s="34">
        <f t="shared" si="3"/>
        <v>0</v>
      </c>
      <c r="O140" s="10"/>
      <c r="P140" s="10"/>
      <c r="Q140" s="10"/>
    </row>
    <row r="141" spans="1:17" ht="13.5" customHeight="1" x14ac:dyDescent="0.2">
      <c r="A141" s="36" t="s">
        <v>29</v>
      </c>
      <c r="B141" s="37">
        <f>C141*PCUs!B2+D141*PCUs!B3+E141*PCUs!B4+F141*PCUs!B5</f>
        <v>25</v>
      </c>
      <c r="C141" s="38">
        <v>25</v>
      </c>
      <c r="D141" s="38">
        <v>0</v>
      </c>
      <c r="E141" s="38">
        <v>0</v>
      </c>
      <c r="F141" s="39">
        <v>0</v>
      </c>
      <c r="G141" s="38">
        <f t="shared" si="2"/>
        <v>143.75</v>
      </c>
      <c r="H141" s="36" t="s">
        <v>29</v>
      </c>
      <c r="I141" s="37">
        <f>J141*PCUs!B2+K141*PCUs!B3+L141*PCUs!B4+M141*PCUs!B5</f>
        <v>16.5</v>
      </c>
      <c r="J141" s="38">
        <v>15</v>
      </c>
      <c r="K141" s="38">
        <v>1</v>
      </c>
      <c r="L141" s="38">
        <v>0</v>
      </c>
      <c r="M141" s="39">
        <v>0</v>
      </c>
      <c r="N141" s="39">
        <f t="shared" si="3"/>
        <v>94.875</v>
      </c>
      <c r="O141" s="10"/>
      <c r="P141" s="10"/>
      <c r="Q141" s="10"/>
    </row>
    <row r="142" spans="1:17" ht="14.45" customHeight="1" x14ac:dyDescent="0.2">
      <c r="A142" s="32">
        <f>A140+"00:05"</f>
        <v>0.7604166666666663</v>
      </c>
      <c r="B142" s="33">
        <f>C142*PCUs!B2+D142*PCUs!B3+E142*PCUs!B4+F142*PCUs!B5</f>
        <v>25</v>
      </c>
      <c r="C142" s="19">
        <v>25</v>
      </c>
      <c r="D142" s="19">
        <v>0</v>
      </c>
      <c r="E142" s="19">
        <v>0</v>
      </c>
      <c r="F142" s="34">
        <v>0</v>
      </c>
      <c r="G142" s="19">
        <f t="shared" si="2"/>
        <v>143.75</v>
      </c>
      <c r="H142" s="32">
        <f>H140+"00:05"</f>
        <v>0.7604166666666663</v>
      </c>
      <c r="I142" s="33">
        <f>J142*PCUs!B2+K142*PCUs!B3+L142*PCUs!B4+M142*PCUs!B5</f>
        <v>16.5</v>
      </c>
      <c r="J142" s="19">
        <v>15</v>
      </c>
      <c r="K142" s="19">
        <v>1</v>
      </c>
      <c r="L142" s="19">
        <v>0</v>
      </c>
      <c r="M142" s="34">
        <v>0</v>
      </c>
      <c r="N142" s="34">
        <f t="shared" si="3"/>
        <v>94.875</v>
      </c>
      <c r="O142" s="10"/>
      <c r="P142" s="10"/>
      <c r="Q142" s="10"/>
    </row>
    <row r="143" spans="1:17" ht="13.5" customHeight="1" x14ac:dyDescent="0.2">
      <c r="A143" s="36" t="s">
        <v>29</v>
      </c>
      <c r="B143" s="37">
        <f>C143*PCUs!B2+D143*PCUs!B3+E143*PCUs!B4+F143*PCUs!B5</f>
        <v>26</v>
      </c>
      <c r="C143" s="38">
        <v>26</v>
      </c>
      <c r="D143" s="38">
        <v>0</v>
      </c>
      <c r="E143" s="38">
        <v>0</v>
      </c>
      <c r="F143" s="39">
        <v>0</v>
      </c>
      <c r="G143" s="38">
        <f t="shared" si="2"/>
        <v>149.5</v>
      </c>
      <c r="H143" s="36" t="s">
        <v>29</v>
      </c>
      <c r="I143" s="37">
        <f>J143*PCUs!B2+K143*PCUs!B3+L143*PCUs!B4+M143*PCUs!B5</f>
        <v>16.5</v>
      </c>
      <c r="J143" s="38">
        <v>15</v>
      </c>
      <c r="K143" s="38">
        <v>1</v>
      </c>
      <c r="L143" s="38">
        <v>0</v>
      </c>
      <c r="M143" s="39">
        <v>0</v>
      </c>
      <c r="N143" s="39">
        <f t="shared" si="3"/>
        <v>94.875</v>
      </c>
      <c r="O143" s="10"/>
      <c r="P143" s="10"/>
      <c r="Q143" s="10"/>
    </row>
    <row r="144" spans="1:17" ht="14.45" customHeight="1" x14ac:dyDescent="0.2">
      <c r="A144" s="32">
        <f>A142+"00:05"</f>
        <v>0.76388888888888851</v>
      </c>
      <c r="B144" s="33">
        <f>C144*PCUs!B2+D144*PCUs!B3+E144*PCUs!B4+F144*PCUs!B5</f>
        <v>6</v>
      </c>
      <c r="C144" s="19">
        <v>6</v>
      </c>
      <c r="D144" s="19">
        <v>0</v>
      </c>
      <c r="E144" s="19">
        <v>0</v>
      </c>
      <c r="F144" s="34">
        <v>0</v>
      </c>
      <c r="G144" s="19">
        <f t="shared" si="2"/>
        <v>34.5</v>
      </c>
      <c r="H144" s="32">
        <f>H142+"00:05"</f>
        <v>0.76388888888888851</v>
      </c>
      <c r="I144" s="33">
        <f>J144*PCUs!B2+K144*PCUs!B3+L144*PCUs!B4+M144*PCUs!B5</f>
        <v>0</v>
      </c>
      <c r="J144" s="19">
        <v>0</v>
      </c>
      <c r="K144" s="19">
        <v>0</v>
      </c>
      <c r="L144" s="19">
        <v>0</v>
      </c>
      <c r="M144" s="34">
        <v>0</v>
      </c>
      <c r="N144" s="34">
        <f t="shared" si="3"/>
        <v>0</v>
      </c>
      <c r="O144" s="10"/>
      <c r="P144" s="10"/>
      <c r="Q144" s="10"/>
    </row>
    <row r="145" spans="1:17" ht="13.5" customHeight="1" x14ac:dyDescent="0.2">
      <c r="A145" s="36" t="s">
        <v>29</v>
      </c>
      <c r="B145" s="37">
        <f>C145*PCUs!B2+D145*PCUs!B3+E145*PCUs!B4+F145*PCUs!B5</f>
        <v>9</v>
      </c>
      <c r="C145" s="38">
        <v>9</v>
      </c>
      <c r="D145" s="38">
        <v>0</v>
      </c>
      <c r="E145" s="38">
        <v>0</v>
      </c>
      <c r="F145" s="39">
        <v>0</v>
      </c>
      <c r="G145" s="38">
        <f t="shared" ref="G145:G159" si="4">B145*5.75</f>
        <v>51.75</v>
      </c>
      <c r="H145" s="36" t="s">
        <v>29</v>
      </c>
      <c r="I145" s="37">
        <f>J145*PCUs!B2+K145*PCUs!B3+L145*PCUs!B4+M145*PCUs!B5</f>
        <v>14</v>
      </c>
      <c r="J145" s="38">
        <v>14</v>
      </c>
      <c r="K145" s="38">
        <v>0</v>
      </c>
      <c r="L145" s="38">
        <v>0</v>
      </c>
      <c r="M145" s="39">
        <v>0</v>
      </c>
      <c r="N145" s="39">
        <f t="shared" ref="N145:N159" si="5">I145*5.75</f>
        <v>80.5</v>
      </c>
      <c r="O145" s="10"/>
      <c r="P145" s="10"/>
      <c r="Q145" s="10"/>
    </row>
    <row r="146" spans="1:17" ht="14.45" customHeight="1" x14ac:dyDescent="0.2">
      <c r="A146" s="32">
        <f>A144+"00:05"</f>
        <v>0.76736111111111072</v>
      </c>
      <c r="B146" s="33">
        <f>C146*PCUs!B2+D146*PCUs!B3+E146*PCUs!B4+F146*PCUs!B5</f>
        <v>4</v>
      </c>
      <c r="C146" s="19">
        <v>4</v>
      </c>
      <c r="D146" s="19">
        <v>0</v>
      </c>
      <c r="E146" s="19">
        <v>0</v>
      </c>
      <c r="F146" s="34">
        <v>0</v>
      </c>
      <c r="G146" s="19">
        <f t="shared" si="4"/>
        <v>23</v>
      </c>
      <c r="H146" s="32">
        <f>H144+"00:05"</f>
        <v>0.76736111111111072</v>
      </c>
      <c r="I146" s="33">
        <f>J146*PCUs!B2+K146*PCUs!B3+L146*PCUs!B4+M146*PCUs!B5</f>
        <v>1</v>
      </c>
      <c r="J146" s="19">
        <v>1</v>
      </c>
      <c r="K146" s="19">
        <v>0</v>
      </c>
      <c r="L146" s="19">
        <v>0</v>
      </c>
      <c r="M146" s="34">
        <v>0</v>
      </c>
      <c r="N146" s="34">
        <f t="shared" si="5"/>
        <v>5.75</v>
      </c>
      <c r="O146" s="10"/>
      <c r="P146" s="10"/>
      <c r="Q146" s="10"/>
    </row>
    <row r="147" spans="1:17" ht="13.5" customHeight="1" x14ac:dyDescent="0.2">
      <c r="A147" s="36" t="s">
        <v>29</v>
      </c>
      <c r="B147" s="37">
        <f>C147*PCUs!B2+D147*PCUs!B3+E147*PCUs!B4+F147*PCUs!B5</f>
        <v>15</v>
      </c>
      <c r="C147" s="38">
        <v>15</v>
      </c>
      <c r="D147" s="38">
        <v>0</v>
      </c>
      <c r="E147" s="38">
        <v>0</v>
      </c>
      <c r="F147" s="39">
        <v>0</v>
      </c>
      <c r="G147" s="38">
        <f t="shared" si="4"/>
        <v>86.25</v>
      </c>
      <c r="H147" s="36" t="s">
        <v>29</v>
      </c>
      <c r="I147" s="37">
        <f>J147*PCUs!B2+K147*PCUs!B3+L147*PCUs!B4+M147*PCUs!B5</f>
        <v>11</v>
      </c>
      <c r="J147" s="38">
        <v>11</v>
      </c>
      <c r="K147" s="38">
        <v>0</v>
      </c>
      <c r="L147" s="38">
        <v>0</v>
      </c>
      <c r="M147" s="39">
        <v>0</v>
      </c>
      <c r="N147" s="39">
        <f t="shared" si="5"/>
        <v>63.25</v>
      </c>
      <c r="O147" s="10"/>
      <c r="P147" s="10"/>
      <c r="Q147" s="10"/>
    </row>
    <row r="148" spans="1:17" ht="14.45" customHeight="1" x14ac:dyDescent="0.2">
      <c r="A148" s="32">
        <f>A146+"00:05"</f>
        <v>0.77083333333333293</v>
      </c>
      <c r="B148" s="33">
        <f>C148*PCUs!B2+D148*PCUs!B3+E148*PCUs!B4+F148*PCUs!B5</f>
        <v>0</v>
      </c>
      <c r="C148" s="19">
        <v>0</v>
      </c>
      <c r="D148" s="19">
        <v>0</v>
      </c>
      <c r="E148" s="19">
        <v>0</v>
      </c>
      <c r="F148" s="34">
        <v>0</v>
      </c>
      <c r="G148" s="19">
        <f t="shared" si="4"/>
        <v>0</v>
      </c>
      <c r="H148" s="32">
        <f>H146+"00:05"</f>
        <v>0.77083333333333293</v>
      </c>
      <c r="I148" s="33">
        <f>J148*PCUs!B2+K148*PCUs!B3+L148*PCUs!B4+M148*PCUs!B5</f>
        <v>0</v>
      </c>
      <c r="J148" s="19">
        <v>0</v>
      </c>
      <c r="K148" s="19">
        <v>0</v>
      </c>
      <c r="L148" s="19">
        <v>0</v>
      </c>
      <c r="M148" s="34">
        <v>0</v>
      </c>
      <c r="N148" s="34">
        <f t="shared" si="5"/>
        <v>0</v>
      </c>
      <c r="O148" s="10"/>
      <c r="P148" s="10"/>
      <c r="Q148" s="10"/>
    </row>
    <row r="149" spans="1:17" ht="13.5" customHeight="1" x14ac:dyDescent="0.2">
      <c r="A149" s="36" t="s">
        <v>29</v>
      </c>
      <c r="B149" s="37">
        <f>C149*PCUs!B2+D149*PCUs!B3+E149*PCUs!B4+F149*PCUs!B5</f>
        <v>12.3</v>
      </c>
      <c r="C149" s="38">
        <v>10</v>
      </c>
      <c r="D149" s="38">
        <v>0</v>
      </c>
      <c r="E149" s="38">
        <v>1</v>
      </c>
      <c r="F149" s="39">
        <v>0</v>
      </c>
      <c r="G149" s="38">
        <f t="shared" si="4"/>
        <v>70.725000000000009</v>
      </c>
      <c r="H149" s="36" t="s">
        <v>29</v>
      </c>
      <c r="I149" s="37">
        <f>J149*PCUs!B2+K149*PCUs!B3+L149*PCUs!B4+M149*PCUs!B5</f>
        <v>7</v>
      </c>
      <c r="J149" s="38">
        <v>7</v>
      </c>
      <c r="K149" s="38">
        <v>0</v>
      </c>
      <c r="L149" s="38">
        <v>0</v>
      </c>
      <c r="M149" s="39">
        <v>0</v>
      </c>
      <c r="N149" s="39">
        <f t="shared" si="5"/>
        <v>40.25</v>
      </c>
      <c r="O149" s="10"/>
      <c r="P149" s="10"/>
      <c r="Q149" s="10"/>
    </row>
    <row r="150" spans="1:17" ht="14.45" customHeight="1" x14ac:dyDescent="0.2">
      <c r="A150" s="32">
        <f>A148+"00:05"</f>
        <v>0.77430555555555514</v>
      </c>
      <c r="B150" s="33">
        <f>C150*PCUs!B2+D150*PCUs!B3+E150*PCUs!B4+F150*PCUs!B5</f>
        <v>0</v>
      </c>
      <c r="C150" s="19">
        <v>0</v>
      </c>
      <c r="D150" s="19">
        <v>0</v>
      </c>
      <c r="E150" s="19">
        <v>0</v>
      </c>
      <c r="F150" s="34">
        <v>0</v>
      </c>
      <c r="G150" s="19">
        <f t="shared" si="4"/>
        <v>0</v>
      </c>
      <c r="H150" s="32">
        <f>H148+"00:05"</f>
        <v>0.77430555555555514</v>
      </c>
      <c r="I150" s="33">
        <f>J150*PCUs!B2+K150*PCUs!B3+L150*PCUs!B4+M150*PCUs!B5</f>
        <v>5</v>
      </c>
      <c r="J150" s="19">
        <v>5</v>
      </c>
      <c r="K150" s="19">
        <v>0</v>
      </c>
      <c r="L150" s="19">
        <v>0</v>
      </c>
      <c r="M150" s="34">
        <v>0</v>
      </c>
      <c r="N150" s="34">
        <f t="shared" si="5"/>
        <v>28.75</v>
      </c>
      <c r="O150" s="10"/>
      <c r="P150" s="10"/>
      <c r="Q150" s="10"/>
    </row>
    <row r="151" spans="1:17" ht="13.5" customHeight="1" x14ac:dyDescent="0.2">
      <c r="A151" s="36" t="s">
        <v>29</v>
      </c>
      <c r="B151" s="37">
        <f>C151*PCUs!B2+D151*PCUs!B3+E151*PCUs!B4+F151*PCUs!B5</f>
        <v>13</v>
      </c>
      <c r="C151" s="38">
        <v>13</v>
      </c>
      <c r="D151" s="38">
        <v>0</v>
      </c>
      <c r="E151" s="38">
        <v>0</v>
      </c>
      <c r="F151" s="39">
        <v>0</v>
      </c>
      <c r="G151" s="38">
        <f t="shared" si="4"/>
        <v>74.75</v>
      </c>
      <c r="H151" s="36" t="s">
        <v>29</v>
      </c>
      <c r="I151" s="37">
        <f>J151*PCUs!B2+K151*PCUs!B3+L151*PCUs!B4+M151*PCUs!B5</f>
        <v>4</v>
      </c>
      <c r="J151" s="38">
        <v>4</v>
      </c>
      <c r="K151" s="38">
        <v>0</v>
      </c>
      <c r="L151" s="38">
        <v>0</v>
      </c>
      <c r="M151" s="39">
        <v>0</v>
      </c>
      <c r="N151" s="39">
        <f t="shared" si="5"/>
        <v>23</v>
      </c>
      <c r="O151" s="10"/>
      <c r="P151" s="10"/>
      <c r="Q151" s="10"/>
    </row>
    <row r="152" spans="1:17" ht="14.45" customHeight="1" x14ac:dyDescent="0.2">
      <c r="A152" s="32">
        <f>A150+"00:05"</f>
        <v>0.77777777777777735</v>
      </c>
      <c r="B152" s="33">
        <f>C152*PCUs!B2+D152*PCUs!B3+E152*PCUs!B4+F152*PCUs!B5</f>
        <v>6</v>
      </c>
      <c r="C152" s="19">
        <v>6</v>
      </c>
      <c r="D152" s="19">
        <v>0</v>
      </c>
      <c r="E152" s="19">
        <v>0</v>
      </c>
      <c r="F152" s="34">
        <v>0</v>
      </c>
      <c r="G152" s="19">
        <f t="shared" si="4"/>
        <v>34.5</v>
      </c>
      <c r="H152" s="32">
        <f>H150+"00:05"</f>
        <v>0.77777777777777735</v>
      </c>
      <c r="I152" s="33">
        <f>J152*PCUs!B2+K152*PCUs!B3+L152*PCUs!B4+M152*PCUs!B5</f>
        <v>2</v>
      </c>
      <c r="J152" s="19">
        <v>0</v>
      </c>
      <c r="K152" s="19">
        <v>0</v>
      </c>
      <c r="L152" s="19">
        <v>0</v>
      </c>
      <c r="M152" s="34">
        <v>1</v>
      </c>
      <c r="N152" s="34">
        <f t="shared" si="5"/>
        <v>11.5</v>
      </c>
      <c r="O152" s="10"/>
      <c r="P152" s="10"/>
      <c r="Q152" s="10"/>
    </row>
    <row r="153" spans="1:17" ht="13.5" customHeight="1" x14ac:dyDescent="0.2">
      <c r="A153" s="36" t="s">
        <v>29</v>
      </c>
      <c r="B153" s="37">
        <f>C153*PCUs!B2+D153*PCUs!B3+E153*PCUs!B4+F153*PCUs!B5</f>
        <v>6</v>
      </c>
      <c r="C153" s="38">
        <v>6</v>
      </c>
      <c r="D153" s="38">
        <v>0</v>
      </c>
      <c r="E153" s="38">
        <v>0</v>
      </c>
      <c r="F153" s="39">
        <v>0</v>
      </c>
      <c r="G153" s="38">
        <f t="shared" si="4"/>
        <v>34.5</v>
      </c>
      <c r="H153" s="36" t="s">
        <v>29</v>
      </c>
      <c r="I153" s="37">
        <f>J153*PCUs!B2+K153*PCUs!B3+L153*PCUs!B4+M153*PCUs!B5</f>
        <v>6</v>
      </c>
      <c r="J153" s="38">
        <v>6</v>
      </c>
      <c r="K153" s="38">
        <v>0</v>
      </c>
      <c r="L153" s="38">
        <v>0</v>
      </c>
      <c r="M153" s="39">
        <v>0</v>
      </c>
      <c r="N153" s="39">
        <f t="shared" si="5"/>
        <v>34.5</v>
      </c>
      <c r="O153" s="10"/>
      <c r="P153" s="10"/>
      <c r="Q153" s="10"/>
    </row>
    <row r="154" spans="1:17" ht="14.45" customHeight="1" x14ac:dyDescent="0.2">
      <c r="A154" s="32">
        <f>A152+"00:05"</f>
        <v>0.78124999999999956</v>
      </c>
      <c r="B154" s="33">
        <f>C154*PCUs!B2+D154*PCUs!B3+E154*PCUs!B4+F154*PCUs!B5</f>
        <v>0</v>
      </c>
      <c r="C154" s="19">
        <v>0</v>
      </c>
      <c r="D154" s="19">
        <v>0</v>
      </c>
      <c r="E154" s="19">
        <v>0</v>
      </c>
      <c r="F154" s="34">
        <v>0</v>
      </c>
      <c r="G154" s="19">
        <f t="shared" si="4"/>
        <v>0</v>
      </c>
      <c r="H154" s="32">
        <f>H152+"00:05"</f>
        <v>0.78124999999999956</v>
      </c>
      <c r="I154" s="33">
        <f>J154*PCUs!B2+K154*PCUs!B3+L154*PCUs!B4+M154*PCUs!B5</f>
        <v>0</v>
      </c>
      <c r="J154" s="19">
        <v>0</v>
      </c>
      <c r="K154" s="19">
        <v>0</v>
      </c>
      <c r="L154" s="19">
        <v>0</v>
      </c>
      <c r="M154" s="34">
        <v>0</v>
      </c>
      <c r="N154" s="34">
        <f t="shared" si="5"/>
        <v>0</v>
      </c>
      <c r="O154" s="10"/>
      <c r="P154" s="10"/>
      <c r="Q154" s="10"/>
    </row>
    <row r="155" spans="1:17" ht="13.5" customHeight="1" x14ac:dyDescent="0.2">
      <c r="A155" s="36" t="s">
        <v>29</v>
      </c>
      <c r="B155" s="37">
        <f>C155*PCUs!B2+D155*PCUs!B3+E155*PCUs!B4+F155*PCUs!B5</f>
        <v>4</v>
      </c>
      <c r="C155" s="38">
        <v>4</v>
      </c>
      <c r="D155" s="38">
        <v>0</v>
      </c>
      <c r="E155" s="38">
        <v>0</v>
      </c>
      <c r="F155" s="39">
        <v>0</v>
      </c>
      <c r="G155" s="38">
        <f t="shared" si="4"/>
        <v>23</v>
      </c>
      <c r="H155" s="36" t="s">
        <v>29</v>
      </c>
      <c r="I155" s="37">
        <f>J155*PCUs!B2+K155*PCUs!B3+L155*PCUs!B4+M155*PCUs!B5</f>
        <v>7</v>
      </c>
      <c r="J155" s="38">
        <v>7</v>
      </c>
      <c r="K155" s="38">
        <v>0</v>
      </c>
      <c r="L155" s="38">
        <v>0</v>
      </c>
      <c r="M155" s="39">
        <v>0</v>
      </c>
      <c r="N155" s="39">
        <f t="shared" si="5"/>
        <v>40.25</v>
      </c>
      <c r="O155" s="10"/>
      <c r="P155" s="10"/>
      <c r="Q155" s="10"/>
    </row>
    <row r="156" spans="1:17" ht="14.45" customHeight="1" x14ac:dyDescent="0.2">
      <c r="A156" s="32">
        <f>A154+"00:05"</f>
        <v>0.78472222222222177</v>
      </c>
      <c r="B156" s="33">
        <f>C156*PCUs!B2+D156*PCUs!B3+E156*PCUs!B4+F156*PCUs!B5</f>
        <v>0</v>
      </c>
      <c r="C156" s="19">
        <v>0</v>
      </c>
      <c r="D156" s="19">
        <v>0</v>
      </c>
      <c r="E156" s="19">
        <v>0</v>
      </c>
      <c r="F156" s="34">
        <v>0</v>
      </c>
      <c r="G156" s="19">
        <f t="shared" si="4"/>
        <v>0</v>
      </c>
      <c r="H156" s="32">
        <f>H154+"00:05"</f>
        <v>0.78472222222222177</v>
      </c>
      <c r="I156" s="33">
        <f>J156*PCUs!B2+K156*PCUs!B3+L156*PCUs!B4+M156*PCUs!B5</f>
        <v>1</v>
      </c>
      <c r="J156" s="19">
        <v>1</v>
      </c>
      <c r="K156" s="19">
        <v>0</v>
      </c>
      <c r="L156" s="19">
        <v>0</v>
      </c>
      <c r="M156" s="34">
        <v>0</v>
      </c>
      <c r="N156" s="34">
        <f t="shared" si="5"/>
        <v>5.75</v>
      </c>
      <c r="O156" s="10"/>
      <c r="P156" s="10"/>
      <c r="Q156" s="10"/>
    </row>
    <row r="157" spans="1:17" ht="13.5" customHeight="1" x14ac:dyDescent="0.2">
      <c r="A157" s="36" t="s">
        <v>29</v>
      </c>
      <c r="B157" s="37">
        <f>C157*PCUs!B2+D157*PCUs!B3+E157*PCUs!B4+F157*PCUs!B5</f>
        <v>4.5</v>
      </c>
      <c r="C157" s="38">
        <v>3</v>
      </c>
      <c r="D157" s="38">
        <v>1</v>
      </c>
      <c r="E157" s="38">
        <v>0</v>
      </c>
      <c r="F157" s="39">
        <v>0</v>
      </c>
      <c r="G157" s="38">
        <f t="shared" si="4"/>
        <v>25.875</v>
      </c>
      <c r="H157" s="36" t="s">
        <v>29</v>
      </c>
      <c r="I157" s="37">
        <f>J157*PCUs!B2+K157*PCUs!B3+L157*PCUs!B4+M157*PCUs!B5</f>
        <v>5</v>
      </c>
      <c r="J157" s="38">
        <v>5</v>
      </c>
      <c r="K157" s="38">
        <v>0</v>
      </c>
      <c r="L157" s="38">
        <v>0</v>
      </c>
      <c r="M157" s="39">
        <v>0</v>
      </c>
      <c r="N157" s="39">
        <f t="shared" si="5"/>
        <v>28.75</v>
      </c>
      <c r="O157" s="10"/>
      <c r="P157" s="10"/>
      <c r="Q157" s="10"/>
    </row>
    <row r="158" spans="1:17" ht="14.45" customHeight="1" x14ac:dyDescent="0.2">
      <c r="A158" s="32">
        <f>A156+"00:05"</f>
        <v>0.78819444444444398</v>
      </c>
      <c r="B158" s="33">
        <f>C158*PCUs!B2+D158*PCUs!B3+E158*PCUs!B4+F158*PCUs!B5</f>
        <v>0</v>
      </c>
      <c r="C158" s="19">
        <v>0</v>
      </c>
      <c r="D158" s="19">
        <v>0</v>
      </c>
      <c r="E158" s="19">
        <v>0</v>
      </c>
      <c r="F158" s="34">
        <v>0</v>
      </c>
      <c r="G158" s="19">
        <f t="shared" si="4"/>
        <v>0</v>
      </c>
      <c r="H158" s="32">
        <f>H156+"00:05"</f>
        <v>0.78819444444444398</v>
      </c>
      <c r="I158" s="33">
        <f>J158*PCUs!B2+K158*PCUs!B3+L158*PCUs!B4+M158*PCUs!B5</f>
        <v>0</v>
      </c>
      <c r="J158" s="19">
        <v>0</v>
      </c>
      <c r="K158" s="19">
        <v>0</v>
      </c>
      <c r="L158" s="19">
        <v>0</v>
      </c>
      <c r="M158" s="34">
        <v>0</v>
      </c>
      <c r="N158" s="34">
        <f t="shared" si="5"/>
        <v>0</v>
      </c>
      <c r="O158" s="10"/>
      <c r="P158" s="10"/>
      <c r="Q158" s="10"/>
    </row>
    <row r="159" spans="1:17" ht="13.5" customHeight="1" thickBot="1" x14ac:dyDescent="0.25">
      <c r="A159" s="40" t="s">
        <v>29</v>
      </c>
      <c r="B159" s="41">
        <f>C159*PCUs!B2+D159*PCUs!B3+E159*PCUs!B4+F159*PCUs!B5</f>
        <v>4</v>
      </c>
      <c r="C159" s="42">
        <v>4</v>
      </c>
      <c r="D159" s="42">
        <v>0</v>
      </c>
      <c r="E159" s="42">
        <v>0</v>
      </c>
      <c r="F159" s="43">
        <v>0</v>
      </c>
      <c r="G159" s="42">
        <f t="shared" si="4"/>
        <v>23</v>
      </c>
      <c r="H159" s="40" t="s">
        <v>29</v>
      </c>
      <c r="I159" s="41">
        <f>J159*PCUs!B2+K159*PCUs!B3+L159*PCUs!B4+M159*PCUs!B5</f>
        <v>11</v>
      </c>
      <c r="J159" s="42">
        <v>11</v>
      </c>
      <c r="K159" s="42">
        <v>0</v>
      </c>
      <c r="L159" s="42">
        <v>0</v>
      </c>
      <c r="M159" s="43">
        <v>0</v>
      </c>
      <c r="N159" s="43">
        <f t="shared" si="5"/>
        <v>63.25</v>
      </c>
      <c r="O159" s="10"/>
      <c r="P159" s="10"/>
      <c r="Q159" s="10"/>
    </row>
    <row r="160" spans="1:17" ht="13.5" thickTop="1" x14ac:dyDescent="0.2">
      <c r="O160" s="10"/>
    </row>
  </sheetData>
  <mergeCells count="2">
    <mergeCell ref="Q8:R8"/>
    <mergeCell ref="Q10:R1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2" orientation="portrait" r:id="rId1"/>
  <headerFooter>
    <oddFooter>&amp;L&amp;F&amp;A&amp;RNDC for Client</oddFooter>
  </headerFooter>
  <rowBreaks count="1" manualBreakCount="1">
    <brk id="87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46</v>
      </c>
      <c r="B14" s="51"/>
      <c r="C14" s="51"/>
      <c r="D14" s="51"/>
      <c r="E14" s="51"/>
      <c r="F14" s="52"/>
      <c r="G14" s="51"/>
      <c r="H14" s="50" t="s">
        <v>55</v>
      </c>
      <c r="I14" s="51"/>
      <c r="J14" s="51"/>
      <c r="K14" s="51"/>
      <c r="L14" s="51"/>
      <c r="M14" s="51"/>
      <c r="N14" s="52"/>
      <c r="O14" s="50" t="s">
        <v>56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0</v>
      </c>
      <c r="C16" s="46"/>
      <c r="D16" s="46"/>
      <c r="E16" s="46"/>
      <c r="F16" s="71"/>
      <c r="G16" s="59">
        <f>B16*5.75</f>
        <v>0</v>
      </c>
      <c r="H16" s="55">
        <v>0.29166666666666669</v>
      </c>
      <c r="I16" s="56">
        <f>J16*PCUs!$B$2+K16*PCUs!$B$3+L16*PCUs!$B$4+M16*PCUs!$B$5</f>
        <v>1</v>
      </c>
      <c r="J16" s="57">
        <v>1</v>
      </c>
      <c r="K16" s="57">
        <v>0</v>
      </c>
      <c r="L16" s="57">
        <v>0</v>
      </c>
      <c r="M16" s="58">
        <v>0</v>
      </c>
      <c r="N16" s="59">
        <f>I16*5.75</f>
        <v>5.75</v>
      </c>
      <c r="O16" s="55">
        <v>0.29166666666666669</v>
      </c>
      <c r="P16" s="56">
        <f>Q16*PCUs!$B$2+R16*PCUs!$B$3+S16*PCUs!$B$4+T16*PCUs!$B$5</f>
        <v>3</v>
      </c>
      <c r="Q16" s="57">
        <v>3</v>
      </c>
      <c r="R16" s="57">
        <v>0</v>
      </c>
      <c r="S16" s="57">
        <v>0</v>
      </c>
      <c r="T16" s="58">
        <v>0</v>
      </c>
      <c r="U16" s="35">
        <f>P16*5.75</f>
        <v>17.25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0</v>
      </c>
      <c r="F17" s="69"/>
      <c r="G17" s="63">
        <f t="shared" ref="G17:G157" si="0">B17*5.75</f>
        <v>0</v>
      </c>
      <c r="H17" s="60">
        <f>H16</f>
        <v>0.29166666666666669</v>
      </c>
      <c r="I17" s="54">
        <f>J17*PCUs!$B$2+K17*PCUs!$B$3+L17*PCUs!$B$4+M17*PCUs!$B$5</f>
        <v>5</v>
      </c>
      <c r="J17" s="61">
        <v>5</v>
      </c>
      <c r="K17" s="61">
        <v>0</v>
      </c>
      <c r="L17" s="61">
        <v>0</v>
      </c>
      <c r="M17" s="62">
        <v>0</v>
      </c>
      <c r="N17" s="63">
        <f t="shared" ref="N17:N157" si="1">I17*5.75</f>
        <v>28.75</v>
      </c>
      <c r="O17" s="60">
        <f>O16</f>
        <v>0.29166666666666669</v>
      </c>
      <c r="P17" s="54">
        <f>Q17*PCUs!$B$2+R17*PCUs!$B$3+S17*PCUs!$B$4+T17*PCUs!$B$5</f>
        <v>5</v>
      </c>
      <c r="Q17" s="61">
        <v>5</v>
      </c>
      <c r="R17" s="61">
        <v>0</v>
      </c>
      <c r="S17" s="61">
        <v>0</v>
      </c>
      <c r="T17" s="62">
        <v>0</v>
      </c>
      <c r="U17" s="75">
        <f t="shared" ref="U17:U157" si="2">P17*5.75</f>
        <v>28.75</v>
      </c>
    </row>
    <row r="18" spans="1:21" ht="13.5" customHeight="1" x14ac:dyDescent="0.2">
      <c r="A18" s="60">
        <f t="shared" ref="A18:A27" si="3">A17</f>
        <v>0.29166666666666669</v>
      </c>
      <c r="B18" s="54">
        <f>C18*PCUs!$B$2+D18*PCUs!$B$3+E18*PCUs!$B$4+F18*PCUs!$B$5</f>
        <v>0</v>
      </c>
      <c r="F18" s="69"/>
      <c r="G18" s="63">
        <f t="shared" si="0"/>
        <v>0</v>
      </c>
      <c r="H18" s="60">
        <f t="shared" ref="H18:H27" si="4">H17</f>
        <v>0.29166666666666669</v>
      </c>
      <c r="I18" s="54">
        <f>J18*PCUs!$B$2+K18*PCUs!$B$3+L18*PCUs!$B$4+M18*PCUs!$B$5</f>
        <v>3</v>
      </c>
      <c r="J18" s="61">
        <v>3</v>
      </c>
      <c r="K18" s="61">
        <v>0</v>
      </c>
      <c r="L18" s="61">
        <v>0</v>
      </c>
      <c r="M18" s="62">
        <v>0</v>
      </c>
      <c r="N18" s="63">
        <f t="shared" si="1"/>
        <v>17.25</v>
      </c>
      <c r="O18" s="60">
        <f t="shared" ref="O18:O27" si="5">O17</f>
        <v>0.29166666666666669</v>
      </c>
      <c r="P18" s="54">
        <f>Q18*PCUs!$B$2+R18*PCUs!$B$3+S18*PCUs!$B$4+T18*PCUs!$B$5</f>
        <v>3</v>
      </c>
      <c r="Q18" s="61">
        <v>3</v>
      </c>
      <c r="R18" s="61">
        <v>0</v>
      </c>
      <c r="S18" s="61">
        <v>0</v>
      </c>
      <c r="T18" s="62">
        <v>0</v>
      </c>
      <c r="U18" s="75">
        <f t="shared" si="2"/>
        <v>17.25</v>
      </c>
    </row>
    <row r="19" spans="1:21" ht="13.5" customHeight="1" x14ac:dyDescent="0.2">
      <c r="A19" s="60">
        <f t="shared" si="3"/>
        <v>0.29166666666666669</v>
      </c>
      <c r="B19" s="54">
        <f>C19*PCUs!$B$2+D19*PCUs!$B$3+E19*PCUs!$B$4+F19*PCUs!$B$5</f>
        <v>0</v>
      </c>
      <c r="F19" s="69"/>
      <c r="G19" s="63">
        <f t="shared" si="0"/>
        <v>0</v>
      </c>
      <c r="H19" s="60">
        <f t="shared" si="4"/>
        <v>0.29166666666666669</v>
      </c>
      <c r="I19" s="54">
        <f>J19*PCUs!$B$2+K19*PCUs!$B$3+L19*PCUs!$B$4+M19*PCUs!$B$5</f>
        <v>0</v>
      </c>
      <c r="J19" s="61">
        <v>0</v>
      </c>
      <c r="K19" s="61">
        <v>0</v>
      </c>
      <c r="L19" s="61">
        <v>0</v>
      </c>
      <c r="M19" s="62">
        <v>0</v>
      </c>
      <c r="N19" s="63">
        <f t="shared" si="1"/>
        <v>0</v>
      </c>
      <c r="O19" s="60">
        <f t="shared" si="5"/>
        <v>0.29166666666666669</v>
      </c>
      <c r="P19" s="54">
        <f>Q19*PCUs!$B$2+R19*PCUs!$B$3+S19*PCUs!$B$4+T19*PCUs!$B$5</f>
        <v>5</v>
      </c>
      <c r="Q19" s="61">
        <v>5</v>
      </c>
      <c r="R19" s="61">
        <v>0</v>
      </c>
      <c r="S19" s="61">
        <v>0</v>
      </c>
      <c r="T19" s="62">
        <v>0</v>
      </c>
      <c r="U19" s="75">
        <f t="shared" si="2"/>
        <v>28.75</v>
      </c>
    </row>
    <row r="20" spans="1:21" ht="13.5" customHeight="1" x14ac:dyDescent="0.2">
      <c r="A20" s="60">
        <f t="shared" si="3"/>
        <v>0.29166666666666669</v>
      </c>
      <c r="B20" s="54">
        <f>C20*PCUs!$B$2+D20*PCUs!$B$3+E20*PCUs!$B$4+F20*PCUs!$B$5</f>
        <v>0</v>
      </c>
      <c r="F20" s="69"/>
      <c r="G20" s="63">
        <f t="shared" si="0"/>
        <v>0</v>
      </c>
      <c r="H20" s="60">
        <f t="shared" si="4"/>
        <v>0.29166666666666669</v>
      </c>
      <c r="I20" s="54">
        <f>J20*PCUs!$B$2+K20*PCUs!$B$3+L20*PCUs!$B$4+M20*PCUs!$B$5</f>
        <v>5</v>
      </c>
      <c r="J20" s="61">
        <v>5</v>
      </c>
      <c r="K20" s="61">
        <v>0</v>
      </c>
      <c r="L20" s="61">
        <v>0</v>
      </c>
      <c r="M20" s="62">
        <v>0</v>
      </c>
      <c r="N20" s="63">
        <f t="shared" si="1"/>
        <v>28.75</v>
      </c>
      <c r="O20" s="60">
        <f t="shared" si="5"/>
        <v>0.29166666666666669</v>
      </c>
      <c r="P20" s="54">
        <f>Q20*PCUs!$B$2+R20*PCUs!$B$3+S20*PCUs!$B$4+T20*PCUs!$B$5</f>
        <v>3</v>
      </c>
      <c r="Q20" s="61">
        <v>3</v>
      </c>
      <c r="R20" s="61">
        <v>0</v>
      </c>
      <c r="S20" s="61">
        <v>0</v>
      </c>
      <c r="T20" s="62">
        <v>0</v>
      </c>
      <c r="U20" s="75">
        <f t="shared" si="2"/>
        <v>17.25</v>
      </c>
    </row>
    <row r="21" spans="1:21" ht="13.5" customHeight="1" x14ac:dyDescent="0.2">
      <c r="A21" s="60">
        <f t="shared" si="3"/>
        <v>0.29166666666666669</v>
      </c>
      <c r="B21" s="54">
        <f>C21*PCUs!$B$2+D21*PCUs!$B$3+E21*PCUs!$B$4+F21*PCUs!$B$5</f>
        <v>0</v>
      </c>
      <c r="F21" s="69"/>
      <c r="G21" s="63">
        <f t="shared" si="0"/>
        <v>0</v>
      </c>
      <c r="H21" s="60">
        <f t="shared" si="4"/>
        <v>0.29166666666666669</v>
      </c>
      <c r="I21" s="54">
        <f>J21*PCUs!$B$2+K21*PCUs!$B$3+L21*PCUs!$B$4+M21*PCUs!$B$5</f>
        <v>0</v>
      </c>
      <c r="J21" s="61">
        <v>0</v>
      </c>
      <c r="K21" s="61">
        <v>0</v>
      </c>
      <c r="L21" s="61">
        <v>0</v>
      </c>
      <c r="M21" s="62">
        <v>0</v>
      </c>
      <c r="N21" s="63">
        <f t="shared" si="1"/>
        <v>0</v>
      </c>
      <c r="O21" s="60">
        <f t="shared" si="5"/>
        <v>0.29166666666666669</v>
      </c>
      <c r="P21" s="54">
        <f>Q21*PCUs!$B$2+R21*PCUs!$B$3+S21*PCUs!$B$4+T21*PCUs!$B$5</f>
        <v>3</v>
      </c>
      <c r="Q21" s="61">
        <v>3</v>
      </c>
      <c r="R21" s="61">
        <v>0</v>
      </c>
      <c r="S21" s="61">
        <v>0</v>
      </c>
      <c r="T21" s="62">
        <v>0</v>
      </c>
      <c r="U21" s="75">
        <f t="shared" si="2"/>
        <v>17.25</v>
      </c>
    </row>
    <row r="22" spans="1:21" ht="13.5" customHeight="1" x14ac:dyDescent="0.2">
      <c r="A22" s="60">
        <f t="shared" si="3"/>
        <v>0.29166666666666669</v>
      </c>
      <c r="B22" s="54">
        <f>C22*PCUs!$B$2+D22*PCUs!$B$3+E22*PCUs!$B$4+F22*PCUs!$B$5</f>
        <v>0</v>
      </c>
      <c r="F22" s="69"/>
      <c r="G22" s="63">
        <f t="shared" si="0"/>
        <v>0</v>
      </c>
      <c r="H22" s="60">
        <f t="shared" si="4"/>
        <v>0.29166666666666669</v>
      </c>
      <c r="I22" s="54">
        <f>J22*PCUs!$B$2+K22*PCUs!$B$3+L22*PCUs!$B$4+M22*PCUs!$B$5</f>
        <v>0</v>
      </c>
      <c r="J22" s="61"/>
      <c r="K22" s="61"/>
      <c r="L22" s="61"/>
      <c r="M22" s="62"/>
      <c r="N22" s="63">
        <f t="shared" si="1"/>
        <v>0</v>
      </c>
      <c r="O22" s="60">
        <f t="shared" si="5"/>
        <v>0.29166666666666669</v>
      </c>
      <c r="P22" s="54">
        <f>Q22*PCUs!$B$2+R22*PCUs!$B$3+S22*PCUs!$B$4+T22*PCUs!$B$5</f>
        <v>0</v>
      </c>
      <c r="Q22" s="61"/>
      <c r="R22" s="61"/>
      <c r="S22" s="61"/>
      <c r="T22" s="62"/>
      <c r="U22" s="75">
        <f t="shared" si="2"/>
        <v>0</v>
      </c>
    </row>
    <row r="23" spans="1:21" ht="13.5" customHeight="1" x14ac:dyDescent="0.2">
      <c r="A23" s="60">
        <f t="shared" si="3"/>
        <v>0.29166666666666669</v>
      </c>
      <c r="B23" s="54">
        <f>C23*PCUs!$B$2+D23*PCUs!$B$3+E23*PCUs!$B$4+F23*PCUs!$B$5</f>
        <v>0</v>
      </c>
      <c r="F23" s="69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J23" s="61"/>
      <c r="K23" s="61"/>
      <c r="L23" s="61"/>
      <c r="M23" s="62"/>
      <c r="N23" s="63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Q23" s="61"/>
      <c r="R23" s="61"/>
      <c r="S23" s="61"/>
      <c r="T23" s="62"/>
      <c r="U23" s="75">
        <f t="shared" si="2"/>
        <v>0</v>
      </c>
    </row>
    <row r="24" spans="1:21" ht="13.5" customHeight="1" x14ac:dyDescent="0.2">
      <c r="A24" s="60">
        <f t="shared" si="3"/>
        <v>0.29166666666666669</v>
      </c>
      <c r="B24" s="54">
        <f>C24*PCUs!$B$2+D24*PCUs!$B$3+E24*PCUs!$B$4+F24*PCUs!$B$5</f>
        <v>0</v>
      </c>
      <c r="F24" s="69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J24" s="61"/>
      <c r="K24" s="61"/>
      <c r="L24" s="61"/>
      <c r="M24" s="62"/>
      <c r="N24" s="63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Q24" s="61"/>
      <c r="R24" s="61"/>
      <c r="S24" s="61"/>
      <c r="T24" s="62"/>
      <c r="U24" s="75">
        <f t="shared" si="2"/>
        <v>0</v>
      </c>
    </row>
    <row r="25" spans="1:21" ht="13.5" customHeight="1" x14ac:dyDescent="0.2">
      <c r="A25" s="60">
        <f t="shared" si="3"/>
        <v>0.29166666666666669</v>
      </c>
      <c r="B25" s="54">
        <f>C25*PCUs!$B$2+D25*PCUs!$B$3+E25*PCUs!$B$4+F25*PCUs!$B$5</f>
        <v>0</v>
      </c>
      <c r="F25" s="69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J25" s="61"/>
      <c r="K25" s="61"/>
      <c r="L25" s="61"/>
      <c r="M25" s="62"/>
      <c r="N25" s="63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Q25" s="61"/>
      <c r="R25" s="61"/>
      <c r="S25" s="61"/>
      <c r="T25" s="62"/>
      <c r="U25" s="75">
        <f t="shared" si="2"/>
        <v>0</v>
      </c>
    </row>
    <row r="26" spans="1:21" ht="13.5" customHeight="1" x14ac:dyDescent="0.2">
      <c r="A26" s="60">
        <f t="shared" si="3"/>
        <v>0.29166666666666669</v>
      </c>
      <c r="B26" s="54">
        <f>C26*PCUs!$B$2+D26*PCUs!$B$3+E26*PCUs!$B$4+F26*PCUs!$B$5</f>
        <v>0</v>
      </c>
      <c r="F26" s="69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J26" s="61"/>
      <c r="K26" s="61"/>
      <c r="L26" s="61"/>
      <c r="M26" s="62"/>
      <c r="N26" s="63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Q26" s="61"/>
      <c r="R26" s="61"/>
      <c r="S26" s="61"/>
      <c r="T26" s="62"/>
      <c r="U26" s="75">
        <f t="shared" si="2"/>
        <v>0</v>
      </c>
    </row>
    <row r="27" spans="1:21" ht="13.5" customHeight="1" x14ac:dyDescent="0.2">
      <c r="A27" s="64">
        <f t="shared" si="3"/>
        <v>0.29166666666666669</v>
      </c>
      <c r="B27" s="65">
        <f>C27*PCUs!$B$2+D27*PCUs!$B$3+E27*PCUs!$B$4+F27*PCUs!$B$5</f>
        <v>0</v>
      </c>
      <c r="C27" s="72"/>
      <c r="D27" s="72"/>
      <c r="E27" s="72"/>
      <c r="F27" s="73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66"/>
      <c r="K27" s="66"/>
      <c r="L27" s="66"/>
      <c r="M27" s="67"/>
      <c r="N27" s="68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66"/>
      <c r="R27" s="66"/>
      <c r="S27" s="66"/>
      <c r="T27" s="67"/>
      <c r="U27" s="76">
        <f t="shared" si="2"/>
        <v>0</v>
      </c>
    </row>
    <row r="28" spans="1:21" ht="13.5" customHeight="1" x14ac:dyDescent="0.2">
      <c r="A28" s="60">
        <f>A27</f>
        <v>0.29166666666666669</v>
      </c>
      <c r="B28" s="54">
        <f>MAX(B16:B27)</f>
        <v>0</v>
      </c>
      <c r="C28" s="24">
        <f>VLOOKUP(B28,B16:F27,2,FALSE)</f>
        <v>0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si="0"/>
        <v>0</v>
      </c>
      <c r="H28" s="60">
        <f>H27</f>
        <v>0.29166666666666669</v>
      </c>
      <c r="I28" s="54">
        <f>MAX(I16:I27)</f>
        <v>5</v>
      </c>
      <c r="J28" s="24">
        <f>VLOOKUP(I28,I16:M27,2,FALSE)</f>
        <v>5</v>
      </c>
      <c r="K28" s="24">
        <f>VLOOKUP(I28,I16:M27,3,FALSE)</f>
        <v>0</v>
      </c>
      <c r="L28" s="24">
        <f>VLOOKUP(I28,I16:M27,4,FALSE)</f>
        <v>0</v>
      </c>
      <c r="M28" s="69">
        <f>VLOOKUP(I28,I16:M27,5,FALSE)</f>
        <v>0</v>
      </c>
      <c r="N28" s="63">
        <f t="shared" si="1"/>
        <v>28.75</v>
      </c>
      <c r="O28" s="60">
        <f>O27</f>
        <v>0.29166666666666669</v>
      </c>
      <c r="P28" s="54">
        <f>MAX(P16:P27)</f>
        <v>5</v>
      </c>
      <c r="Q28" s="24">
        <f>VLOOKUP(P28,P16:T27,2,FALSE)</f>
        <v>5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2"/>
        <v>28.75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0</v>
      </c>
      <c r="C29" s="46"/>
      <c r="D29" s="46"/>
      <c r="E29" s="46"/>
      <c r="F29" s="71"/>
      <c r="G29" s="59">
        <f t="shared" si="0"/>
        <v>0</v>
      </c>
      <c r="H29" s="55">
        <f>H27+"00:05"</f>
        <v>0.2951388888888889</v>
      </c>
      <c r="I29" s="56">
        <f>J29*PCUs!$B$2+K29*PCUs!$B$3+L29*PCUs!$B$4+M29*PCUs!$B$5</f>
        <v>3</v>
      </c>
      <c r="J29" s="57">
        <v>3</v>
      </c>
      <c r="K29" s="57">
        <v>0</v>
      </c>
      <c r="L29" s="57">
        <v>0</v>
      </c>
      <c r="M29" s="58">
        <v>0</v>
      </c>
      <c r="N29" s="59">
        <f t="shared" si="1"/>
        <v>17.25</v>
      </c>
      <c r="O29" s="55">
        <f>O27+"00:05"</f>
        <v>0.2951388888888889</v>
      </c>
      <c r="P29" s="56">
        <f>Q29*PCUs!$B$2+R29*PCUs!$B$3+S29*PCUs!$B$4+T29*PCUs!$B$5</f>
        <v>7.3</v>
      </c>
      <c r="Q29" s="57">
        <v>5</v>
      </c>
      <c r="R29" s="57">
        <v>0</v>
      </c>
      <c r="S29" s="57">
        <v>1</v>
      </c>
      <c r="T29" s="58">
        <v>0</v>
      </c>
      <c r="U29" s="35">
        <f t="shared" si="2"/>
        <v>41.975000000000001</v>
      </c>
    </row>
    <row r="30" spans="1:21" ht="13.5" customHeight="1" x14ac:dyDescent="0.2">
      <c r="A30" s="60">
        <f t="shared" ref="A30:A40" si="6">A29</f>
        <v>0.2951388888888889</v>
      </c>
      <c r="B30" s="54">
        <f>C30*PCUs!$B$2+D30*PCUs!$B$3+E30*PCUs!$B$4+F30*PCUs!$B$5</f>
        <v>0</v>
      </c>
      <c r="F30" s="69"/>
      <c r="G30" s="63">
        <f t="shared" si="0"/>
        <v>0</v>
      </c>
      <c r="H30" s="60">
        <f t="shared" ref="H30:H40" si="7">H29</f>
        <v>0.2951388888888889</v>
      </c>
      <c r="I30" s="54">
        <f>J30*PCUs!$B$2+K30*PCUs!$B$3+L30*PCUs!$B$4+M30*PCUs!$B$5</f>
        <v>6</v>
      </c>
      <c r="J30" s="61">
        <v>6</v>
      </c>
      <c r="K30" s="61">
        <v>0</v>
      </c>
      <c r="L30" s="61">
        <v>0</v>
      </c>
      <c r="M30" s="62">
        <v>0</v>
      </c>
      <c r="N30" s="63">
        <f t="shared" si="1"/>
        <v>34.5</v>
      </c>
      <c r="O30" s="60">
        <f t="shared" ref="O30:O40" si="8">O29</f>
        <v>0.2951388888888889</v>
      </c>
      <c r="P30" s="54">
        <f>Q30*PCUs!$B$2+R30*PCUs!$B$3+S30*PCUs!$B$4+T30*PCUs!$B$5</f>
        <v>0</v>
      </c>
      <c r="Q30" s="61">
        <v>0</v>
      </c>
      <c r="R30" s="61">
        <v>0</v>
      </c>
      <c r="S30" s="61">
        <v>0</v>
      </c>
      <c r="T30" s="62">
        <v>0</v>
      </c>
      <c r="U30" s="75">
        <f t="shared" si="2"/>
        <v>0</v>
      </c>
    </row>
    <row r="31" spans="1:21" ht="13.5" customHeight="1" x14ac:dyDescent="0.2">
      <c r="A31" s="60">
        <f t="shared" si="6"/>
        <v>0.2951388888888889</v>
      </c>
      <c r="B31" s="54">
        <f>C31*PCUs!$B$2+D31*PCUs!$B$3+E31*PCUs!$B$4+F31*PCUs!$B$5</f>
        <v>0</v>
      </c>
      <c r="F31" s="69"/>
      <c r="G31" s="63">
        <f t="shared" si="0"/>
        <v>0</v>
      </c>
      <c r="H31" s="60">
        <f t="shared" si="7"/>
        <v>0.2951388888888889</v>
      </c>
      <c r="I31" s="54">
        <f>J31*PCUs!$B$2+K31*PCUs!$B$3+L31*PCUs!$B$4+M31*PCUs!$B$5</f>
        <v>3</v>
      </c>
      <c r="J31" s="61">
        <v>3</v>
      </c>
      <c r="K31" s="61">
        <v>0</v>
      </c>
      <c r="L31" s="61">
        <v>0</v>
      </c>
      <c r="M31" s="62">
        <v>0</v>
      </c>
      <c r="N31" s="63">
        <f t="shared" si="1"/>
        <v>17.25</v>
      </c>
      <c r="O31" s="60">
        <f t="shared" si="8"/>
        <v>0.2951388888888889</v>
      </c>
      <c r="P31" s="54">
        <f>Q31*PCUs!$B$2+R31*PCUs!$B$3+S31*PCUs!$B$4+T31*PCUs!$B$5</f>
        <v>3</v>
      </c>
      <c r="Q31" s="61">
        <v>3</v>
      </c>
      <c r="R31" s="61">
        <v>0</v>
      </c>
      <c r="S31" s="61">
        <v>0</v>
      </c>
      <c r="T31" s="62">
        <v>0</v>
      </c>
      <c r="U31" s="75">
        <f t="shared" si="2"/>
        <v>17.25</v>
      </c>
    </row>
    <row r="32" spans="1:21" ht="13.5" customHeight="1" x14ac:dyDescent="0.2">
      <c r="A32" s="60">
        <f t="shared" si="6"/>
        <v>0.2951388888888889</v>
      </c>
      <c r="B32" s="54">
        <f>C32*PCUs!$B$2+D32*PCUs!$B$3+E32*PCUs!$B$4+F32*PCUs!$B$5</f>
        <v>0</v>
      </c>
      <c r="F32" s="69"/>
      <c r="G32" s="63">
        <f t="shared" si="0"/>
        <v>0</v>
      </c>
      <c r="H32" s="60">
        <f t="shared" si="7"/>
        <v>0.2951388888888889</v>
      </c>
      <c r="I32" s="54">
        <f>J32*PCUs!$B$2+K32*PCUs!$B$3+L32*PCUs!$B$4+M32*PCUs!$B$5</f>
        <v>2</v>
      </c>
      <c r="J32" s="61">
        <v>2</v>
      </c>
      <c r="K32" s="61">
        <v>0</v>
      </c>
      <c r="L32" s="61">
        <v>0</v>
      </c>
      <c r="M32" s="62">
        <v>0</v>
      </c>
      <c r="N32" s="63">
        <f t="shared" si="1"/>
        <v>11.5</v>
      </c>
      <c r="O32" s="60">
        <f t="shared" si="8"/>
        <v>0.2951388888888889</v>
      </c>
      <c r="P32" s="54">
        <f>Q32*PCUs!$B$2+R32*PCUs!$B$3+S32*PCUs!$B$4+T32*PCUs!$B$5</f>
        <v>1</v>
      </c>
      <c r="Q32" s="61">
        <v>1</v>
      </c>
      <c r="R32" s="61">
        <v>0</v>
      </c>
      <c r="S32" s="61">
        <v>0</v>
      </c>
      <c r="T32" s="62">
        <v>0</v>
      </c>
      <c r="U32" s="75">
        <f t="shared" si="2"/>
        <v>5.75</v>
      </c>
    </row>
    <row r="33" spans="1:21" ht="13.5" customHeight="1" x14ac:dyDescent="0.2">
      <c r="A33" s="60">
        <f t="shared" si="6"/>
        <v>0.2951388888888889</v>
      </c>
      <c r="B33" s="54">
        <f>C33*PCUs!$B$2+D33*PCUs!$B$3+E33*PCUs!$B$4+F33*PCUs!$B$5</f>
        <v>0</v>
      </c>
      <c r="F33" s="69"/>
      <c r="G33" s="63">
        <f t="shared" si="0"/>
        <v>0</v>
      </c>
      <c r="H33" s="60">
        <f t="shared" si="7"/>
        <v>0.2951388888888889</v>
      </c>
      <c r="I33" s="54">
        <f>J33*PCUs!$B$2+K33*PCUs!$B$3+L33*PCUs!$B$4+M33*PCUs!$B$5</f>
        <v>3</v>
      </c>
      <c r="J33" s="61">
        <v>3</v>
      </c>
      <c r="K33" s="61">
        <v>0</v>
      </c>
      <c r="L33" s="61">
        <v>0</v>
      </c>
      <c r="M33" s="62">
        <v>0</v>
      </c>
      <c r="N33" s="63">
        <f t="shared" si="1"/>
        <v>17.25</v>
      </c>
      <c r="O33" s="60">
        <f t="shared" si="8"/>
        <v>0.2951388888888889</v>
      </c>
      <c r="P33" s="54">
        <f>Q33*PCUs!$B$2+R33*PCUs!$B$3+S33*PCUs!$B$4+T33*PCUs!$B$5</f>
        <v>0</v>
      </c>
      <c r="Q33" s="61">
        <v>0</v>
      </c>
      <c r="R33" s="61">
        <v>0</v>
      </c>
      <c r="S33" s="61">
        <v>0</v>
      </c>
      <c r="T33" s="62">
        <v>0</v>
      </c>
      <c r="U33" s="75">
        <f t="shared" si="2"/>
        <v>0</v>
      </c>
    </row>
    <row r="34" spans="1:21" ht="13.5" customHeight="1" x14ac:dyDescent="0.2">
      <c r="A34" s="60">
        <f t="shared" si="6"/>
        <v>0.2951388888888889</v>
      </c>
      <c r="B34" s="54">
        <f>C34*PCUs!$B$2+D34*PCUs!$B$3+E34*PCUs!$B$4+F34*PCUs!$B$5</f>
        <v>0</v>
      </c>
      <c r="F34" s="69"/>
      <c r="G34" s="63">
        <f t="shared" si="0"/>
        <v>0</v>
      </c>
      <c r="H34" s="60">
        <f t="shared" si="7"/>
        <v>0.2951388888888889</v>
      </c>
      <c r="I34" s="54">
        <f>J34*PCUs!$B$2+K34*PCUs!$B$3+L34*PCUs!$B$4+M34*PCUs!$B$5</f>
        <v>3</v>
      </c>
      <c r="J34" s="61">
        <v>3</v>
      </c>
      <c r="K34" s="61">
        <v>0</v>
      </c>
      <c r="L34" s="61">
        <v>0</v>
      </c>
      <c r="M34" s="62">
        <v>0</v>
      </c>
      <c r="N34" s="63">
        <f t="shared" si="1"/>
        <v>17.25</v>
      </c>
      <c r="O34" s="60">
        <f t="shared" si="8"/>
        <v>0.2951388888888889</v>
      </c>
      <c r="P34" s="54">
        <f>Q34*PCUs!$B$2+R34*PCUs!$B$3+S34*PCUs!$B$4+T34*PCUs!$B$5</f>
        <v>3</v>
      </c>
      <c r="Q34" s="61">
        <v>3</v>
      </c>
      <c r="R34" s="61">
        <v>0</v>
      </c>
      <c r="S34" s="61">
        <v>0</v>
      </c>
      <c r="T34" s="62">
        <v>0</v>
      </c>
      <c r="U34" s="75">
        <f t="shared" si="2"/>
        <v>17.25</v>
      </c>
    </row>
    <row r="35" spans="1:21" ht="13.5" customHeight="1" x14ac:dyDescent="0.2">
      <c r="A35" s="60">
        <f t="shared" si="6"/>
        <v>0.2951388888888889</v>
      </c>
      <c r="B35" s="54">
        <f>C35*PCUs!$B$2+D35*PCUs!$B$3+E35*PCUs!$B$4+F35*PCUs!$B$5</f>
        <v>0</v>
      </c>
      <c r="F35" s="69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6</v>
      </c>
      <c r="J35" s="61">
        <v>6</v>
      </c>
      <c r="K35" s="61">
        <v>0</v>
      </c>
      <c r="L35" s="61">
        <v>0</v>
      </c>
      <c r="M35" s="62">
        <v>0</v>
      </c>
      <c r="N35" s="63">
        <f t="shared" si="1"/>
        <v>34.5</v>
      </c>
      <c r="O35" s="60">
        <f t="shared" si="8"/>
        <v>0.2951388888888889</v>
      </c>
      <c r="P35" s="54">
        <f>Q35*PCUs!$B$2+R35*PCUs!$B$3+S35*PCUs!$B$4+T35*PCUs!$B$5</f>
        <v>1</v>
      </c>
      <c r="Q35" s="61">
        <v>1</v>
      </c>
      <c r="R35" s="61">
        <v>0</v>
      </c>
      <c r="S35" s="61">
        <v>0</v>
      </c>
      <c r="T35" s="62">
        <v>0</v>
      </c>
      <c r="U35" s="75">
        <f t="shared" si="2"/>
        <v>5.75</v>
      </c>
    </row>
    <row r="36" spans="1:21" ht="13.5" customHeight="1" x14ac:dyDescent="0.2">
      <c r="A36" s="60">
        <f t="shared" si="6"/>
        <v>0.2951388888888889</v>
      </c>
      <c r="B36" s="54">
        <f>C36*PCUs!$B$2+D36*PCUs!$B$3+E36*PCUs!$B$4+F36*PCUs!$B$5</f>
        <v>0</v>
      </c>
      <c r="F36" s="69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J36" s="61"/>
      <c r="K36" s="61"/>
      <c r="L36" s="61"/>
      <c r="M36" s="62"/>
      <c r="N36" s="63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Q36" s="61"/>
      <c r="R36" s="61"/>
      <c r="S36" s="61"/>
      <c r="T36" s="62"/>
      <c r="U36" s="75">
        <f t="shared" si="2"/>
        <v>0</v>
      </c>
    </row>
    <row r="37" spans="1:21" ht="13.5" customHeight="1" x14ac:dyDescent="0.2">
      <c r="A37" s="60">
        <f t="shared" si="6"/>
        <v>0.2951388888888889</v>
      </c>
      <c r="B37" s="54">
        <f>C37*PCUs!$B$2+D37*PCUs!$B$3+E37*PCUs!$B$4+F37*PCUs!$B$5</f>
        <v>0</v>
      </c>
      <c r="F37" s="69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J37" s="61"/>
      <c r="K37" s="61"/>
      <c r="L37" s="61"/>
      <c r="M37" s="62"/>
      <c r="N37" s="63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Q37" s="61"/>
      <c r="R37" s="61"/>
      <c r="S37" s="61"/>
      <c r="T37" s="62"/>
      <c r="U37" s="75">
        <f t="shared" si="2"/>
        <v>0</v>
      </c>
    </row>
    <row r="38" spans="1:21" ht="13.5" customHeight="1" x14ac:dyDescent="0.2">
      <c r="A38" s="60">
        <f t="shared" si="6"/>
        <v>0.2951388888888889</v>
      </c>
      <c r="B38" s="54">
        <f>C38*PCUs!$B$2+D38*PCUs!$B$3+E38*PCUs!$B$4+F38*PCUs!$B$5</f>
        <v>0</v>
      </c>
      <c r="F38" s="69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J38" s="61"/>
      <c r="K38" s="61"/>
      <c r="L38" s="61"/>
      <c r="M38" s="62"/>
      <c r="N38" s="63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Q38" s="61"/>
      <c r="R38" s="61"/>
      <c r="S38" s="61"/>
      <c r="T38" s="62"/>
      <c r="U38" s="75">
        <f t="shared" si="2"/>
        <v>0</v>
      </c>
    </row>
    <row r="39" spans="1:21" ht="13.5" customHeight="1" x14ac:dyDescent="0.2">
      <c r="A39" s="60">
        <f t="shared" si="6"/>
        <v>0.2951388888888889</v>
      </c>
      <c r="B39" s="54">
        <f>C39*PCUs!$B$2+D39*PCUs!$B$3+E39*PCUs!$B$4+F39*PCUs!$B$5</f>
        <v>0</v>
      </c>
      <c r="F39" s="69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J39" s="61"/>
      <c r="K39" s="61"/>
      <c r="L39" s="61"/>
      <c r="M39" s="62"/>
      <c r="N39" s="63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Q39" s="61"/>
      <c r="R39" s="61"/>
      <c r="S39" s="61"/>
      <c r="T39" s="62"/>
      <c r="U39" s="75">
        <f t="shared" si="2"/>
        <v>0</v>
      </c>
    </row>
    <row r="40" spans="1:21" ht="13.5" customHeight="1" x14ac:dyDescent="0.2">
      <c r="A40" s="60">
        <f t="shared" si="6"/>
        <v>0.2951388888888889</v>
      </c>
      <c r="B40" s="65">
        <f>C40*PCUs!$B$2+D40*PCUs!$B$3+E40*PCUs!$B$4+F40*PCUs!$B$5</f>
        <v>0</v>
      </c>
      <c r="C40" s="72"/>
      <c r="D40" s="72"/>
      <c r="E40" s="72"/>
      <c r="F40" s="73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66"/>
      <c r="K40" s="66"/>
      <c r="L40" s="66"/>
      <c r="M40" s="67"/>
      <c r="N40" s="68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66"/>
      <c r="R40" s="66"/>
      <c r="S40" s="66"/>
      <c r="T40" s="67"/>
      <c r="U40" s="76">
        <f t="shared" si="2"/>
        <v>0</v>
      </c>
    </row>
    <row r="41" spans="1:21" ht="13.5" customHeight="1" x14ac:dyDescent="0.2">
      <c r="A41" s="70">
        <f>A40</f>
        <v>0.2951388888888889</v>
      </c>
      <c r="B41" s="54">
        <f>MAX(B29:B40)</f>
        <v>0</v>
      </c>
      <c r="C41" s="24">
        <f>VLOOKUP(B41,B29:F40,2,FALSE)</f>
        <v>0</v>
      </c>
      <c r="D41" s="24">
        <f>VLOOKUP(B41,B29:F40,3,FALSE)</f>
        <v>0</v>
      </c>
      <c r="E41" s="24">
        <f>VLOOKUP(B41,B29:F40,4,FALSE)</f>
        <v>0</v>
      </c>
      <c r="F41" s="69">
        <f>VLOOKUP(B41,B29:F40,5,FALSE)</f>
        <v>0</v>
      </c>
      <c r="G41" s="63">
        <f t="shared" si="0"/>
        <v>0</v>
      </c>
      <c r="H41" s="70">
        <f>H40</f>
        <v>0.2951388888888889</v>
      </c>
      <c r="I41" s="54">
        <f>MAX(I29:I40)</f>
        <v>6</v>
      </c>
      <c r="J41" s="24">
        <f>VLOOKUP(I41,I29:M40,2,FALSE)</f>
        <v>6</v>
      </c>
      <c r="K41" s="24">
        <f>VLOOKUP(I41,I29:M40,3,FALSE)</f>
        <v>0</v>
      </c>
      <c r="L41" s="24">
        <f>VLOOKUP(I41,I29:M40,4,FALSE)</f>
        <v>0</v>
      </c>
      <c r="M41" s="69">
        <f>VLOOKUP(I41,I29:M40,5,FALSE)</f>
        <v>0</v>
      </c>
      <c r="N41" s="63">
        <f t="shared" si="1"/>
        <v>34.5</v>
      </c>
      <c r="O41" s="70">
        <f>O40</f>
        <v>0.2951388888888889</v>
      </c>
      <c r="P41" s="54">
        <f>MAX(P29:P40)</f>
        <v>7.3</v>
      </c>
      <c r="Q41" s="24">
        <f>VLOOKUP(P41,P29:T40,2,FALSE)</f>
        <v>5</v>
      </c>
      <c r="R41" s="24">
        <f>VLOOKUP(P41,P29:T40,3,FALSE)</f>
        <v>0</v>
      </c>
      <c r="S41" s="24">
        <f>VLOOKUP(P41,P29:T40,4,FALSE)</f>
        <v>1</v>
      </c>
      <c r="T41" s="69">
        <f>VLOOKUP(P41,P29:T40,5,FALSE)</f>
        <v>0</v>
      </c>
      <c r="U41" s="75">
        <f t="shared" si="2"/>
        <v>41.975000000000001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0</v>
      </c>
      <c r="C42" s="46"/>
      <c r="D42" s="46"/>
      <c r="E42" s="46"/>
      <c r="F42" s="71"/>
      <c r="G42" s="59">
        <f t="shared" si="0"/>
        <v>0</v>
      </c>
      <c r="H42" s="55">
        <f>H40+"00:05"</f>
        <v>0.2986111111111111</v>
      </c>
      <c r="I42" s="56">
        <f>J42*PCUs!$B$2+K42*PCUs!$B$3+L42*PCUs!$B$4+M42*PCUs!$B$5</f>
        <v>5</v>
      </c>
      <c r="J42" s="57">
        <v>5</v>
      </c>
      <c r="K42" s="57">
        <v>0</v>
      </c>
      <c r="L42" s="57">
        <v>0</v>
      </c>
      <c r="M42" s="58">
        <v>0</v>
      </c>
      <c r="N42" s="59">
        <f t="shared" si="1"/>
        <v>28.75</v>
      </c>
      <c r="O42" s="55">
        <f>O40+"00:05"</f>
        <v>0.2986111111111111</v>
      </c>
      <c r="P42" s="56">
        <f>Q42*PCUs!$B$2+R42*PCUs!$B$3+S42*PCUs!$B$4+T42*PCUs!$B$5</f>
        <v>4</v>
      </c>
      <c r="Q42" s="57">
        <v>4</v>
      </c>
      <c r="R42" s="57">
        <v>0</v>
      </c>
      <c r="S42" s="57">
        <v>0</v>
      </c>
      <c r="T42" s="58">
        <v>0</v>
      </c>
      <c r="U42" s="35">
        <f t="shared" si="2"/>
        <v>23</v>
      </c>
    </row>
    <row r="43" spans="1:21" ht="13.5" customHeight="1" x14ac:dyDescent="0.2">
      <c r="A43" s="60">
        <f t="shared" ref="A43:A53" si="9">A42</f>
        <v>0.2986111111111111</v>
      </c>
      <c r="B43" s="54">
        <f>C43*PCUs!$B$2+D43*PCUs!$B$3+E43*PCUs!$B$4+F43*PCUs!$B$5</f>
        <v>0</v>
      </c>
      <c r="F43" s="69"/>
      <c r="G43" s="63">
        <f t="shared" si="0"/>
        <v>0</v>
      </c>
      <c r="H43" s="60">
        <f t="shared" ref="H43:H53" si="10">H42</f>
        <v>0.2986111111111111</v>
      </c>
      <c r="I43" s="54">
        <f>J43*PCUs!$B$2+K43*PCUs!$B$3+L43*PCUs!$B$4+M43*PCUs!$B$5</f>
        <v>1</v>
      </c>
      <c r="J43" s="61">
        <v>1</v>
      </c>
      <c r="K43" s="61">
        <v>0</v>
      </c>
      <c r="L43" s="61">
        <v>0</v>
      </c>
      <c r="M43" s="62">
        <v>0</v>
      </c>
      <c r="N43" s="63">
        <f t="shared" si="1"/>
        <v>5.75</v>
      </c>
      <c r="O43" s="60">
        <f t="shared" ref="O43:O53" si="11">O42</f>
        <v>0.2986111111111111</v>
      </c>
      <c r="P43" s="54">
        <f>Q43*PCUs!$B$2+R43*PCUs!$B$3+S43*PCUs!$B$4+T43*PCUs!$B$5</f>
        <v>0</v>
      </c>
      <c r="Q43" s="61">
        <v>0</v>
      </c>
      <c r="R43" s="61">
        <v>0</v>
      </c>
      <c r="S43" s="61">
        <v>0</v>
      </c>
      <c r="T43" s="62">
        <v>0</v>
      </c>
      <c r="U43" s="75">
        <f t="shared" si="2"/>
        <v>0</v>
      </c>
    </row>
    <row r="44" spans="1:21" ht="13.5" customHeight="1" x14ac:dyDescent="0.2">
      <c r="A44" s="60">
        <f t="shared" si="9"/>
        <v>0.2986111111111111</v>
      </c>
      <c r="B44" s="54">
        <f>C44*PCUs!$B$2+D44*PCUs!$B$3+E44*PCUs!$B$4+F44*PCUs!$B$5</f>
        <v>0</v>
      </c>
      <c r="F44" s="69"/>
      <c r="G44" s="63">
        <f t="shared" si="0"/>
        <v>0</v>
      </c>
      <c r="H44" s="60">
        <f t="shared" si="10"/>
        <v>0.2986111111111111</v>
      </c>
      <c r="I44" s="54">
        <f>J44*PCUs!$B$2+K44*PCUs!$B$3+L44*PCUs!$B$4+M44*PCUs!$B$5</f>
        <v>0</v>
      </c>
      <c r="J44" s="61">
        <v>0</v>
      </c>
      <c r="K44" s="61">
        <v>0</v>
      </c>
      <c r="L44" s="61">
        <v>0</v>
      </c>
      <c r="M44" s="62">
        <v>0</v>
      </c>
      <c r="N44" s="63">
        <f t="shared" si="1"/>
        <v>0</v>
      </c>
      <c r="O44" s="60">
        <f t="shared" si="11"/>
        <v>0.2986111111111111</v>
      </c>
      <c r="P44" s="54">
        <f>Q44*PCUs!$B$2+R44*PCUs!$B$3+S44*PCUs!$B$4+T44*PCUs!$B$5</f>
        <v>7</v>
      </c>
      <c r="Q44" s="61">
        <v>4</v>
      </c>
      <c r="R44" s="61">
        <v>2</v>
      </c>
      <c r="S44" s="61">
        <v>0</v>
      </c>
      <c r="T44" s="62">
        <v>0</v>
      </c>
      <c r="U44" s="75">
        <f t="shared" si="2"/>
        <v>40.25</v>
      </c>
    </row>
    <row r="45" spans="1:21" ht="13.5" customHeight="1" x14ac:dyDescent="0.2">
      <c r="A45" s="60">
        <f t="shared" si="9"/>
        <v>0.2986111111111111</v>
      </c>
      <c r="B45" s="54">
        <f>C45*PCUs!$B$2+D45*PCUs!$B$3+E45*PCUs!$B$4+F45*PCUs!$B$5</f>
        <v>0</v>
      </c>
      <c r="F45" s="69"/>
      <c r="G45" s="63">
        <f t="shared" si="0"/>
        <v>0</v>
      </c>
      <c r="H45" s="60">
        <f t="shared" si="10"/>
        <v>0.2986111111111111</v>
      </c>
      <c r="I45" s="54">
        <f>J45*PCUs!$B$2+K45*PCUs!$B$3+L45*PCUs!$B$4+M45*PCUs!$B$5</f>
        <v>4</v>
      </c>
      <c r="J45" s="61">
        <v>4</v>
      </c>
      <c r="K45" s="61">
        <v>0</v>
      </c>
      <c r="L45" s="61">
        <v>0</v>
      </c>
      <c r="M45" s="62">
        <v>0</v>
      </c>
      <c r="N45" s="63">
        <f t="shared" si="1"/>
        <v>23</v>
      </c>
      <c r="O45" s="60">
        <f t="shared" si="11"/>
        <v>0.2986111111111111</v>
      </c>
      <c r="P45" s="54">
        <f>Q45*PCUs!$B$2+R45*PCUs!$B$3+S45*PCUs!$B$4+T45*PCUs!$B$5</f>
        <v>2</v>
      </c>
      <c r="Q45" s="61">
        <v>2</v>
      </c>
      <c r="R45" s="61">
        <v>0</v>
      </c>
      <c r="S45" s="61">
        <v>0</v>
      </c>
      <c r="T45" s="62">
        <v>0</v>
      </c>
      <c r="U45" s="75">
        <f t="shared" si="2"/>
        <v>11.5</v>
      </c>
    </row>
    <row r="46" spans="1:21" ht="13.5" customHeight="1" x14ac:dyDescent="0.2">
      <c r="A46" s="60">
        <f t="shared" si="9"/>
        <v>0.2986111111111111</v>
      </c>
      <c r="B46" s="54">
        <f>C46*PCUs!$B$2+D46*PCUs!$B$3+E46*PCUs!$B$4+F46*PCUs!$B$5</f>
        <v>0</v>
      </c>
      <c r="F46" s="69"/>
      <c r="G46" s="63">
        <f t="shared" si="0"/>
        <v>0</v>
      </c>
      <c r="H46" s="60">
        <f t="shared" si="10"/>
        <v>0.2986111111111111</v>
      </c>
      <c r="I46" s="54">
        <f>J46*PCUs!$B$2+K46*PCUs!$B$3+L46*PCUs!$B$4+M46*PCUs!$B$5</f>
        <v>4</v>
      </c>
      <c r="J46" s="61">
        <v>4</v>
      </c>
      <c r="K46" s="61">
        <v>0</v>
      </c>
      <c r="L46" s="61">
        <v>0</v>
      </c>
      <c r="M46" s="62">
        <v>0</v>
      </c>
      <c r="N46" s="63">
        <f t="shared" si="1"/>
        <v>23</v>
      </c>
      <c r="O46" s="60">
        <f t="shared" si="11"/>
        <v>0.2986111111111111</v>
      </c>
      <c r="P46" s="54">
        <f>Q46*PCUs!$B$2+R46*PCUs!$B$3+S46*PCUs!$B$4+T46*PCUs!$B$5</f>
        <v>3</v>
      </c>
      <c r="Q46" s="61">
        <v>3</v>
      </c>
      <c r="R46" s="61">
        <v>0</v>
      </c>
      <c r="S46" s="61">
        <v>0</v>
      </c>
      <c r="T46" s="62">
        <v>0</v>
      </c>
      <c r="U46" s="75">
        <f t="shared" si="2"/>
        <v>17.25</v>
      </c>
    </row>
    <row r="47" spans="1:21" ht="13.5" customHeight="1" x14ac:dyDescent="0.2">
      <c r="A47" s="60">
        <f t="shared" si="9"/>
        <v>0.2986111111111111</v>
      </c>
      <c r="B47" s="54">
        <f>C47*PCUs!$B$2+D47*PCUs!$B$3+E47*PCUs!$B$4+F47*PCUs!$B$5</f>
        <v>0</v>
      </c>
      <c r="F47" s="69"/>
      <c r="G47" s="63">
        <f t="shared" si="0"/>
        <v>0</v>
      </c>
      <c r="H47" s="60">
        <f t="shared" si="10"/>
        <v>0.2986111111111111</v>
      </c>
      <c r="I47" s="54">
        <f>J47*PCUs!$B$2+K47*PCUs!$B$3+L47*PCUs!$B$4+M47*PCUs!$B$5</f>
        <v>0</v>
      </c>
      <c r="J47" s="61"/>
      <c r="K47" s="61"/>
      <c r="L47" s="61"/>
      <c r="M47" s="62"/>
      <c r="N47" s="63">
        <f t="shared" si="1"/>
        <v>0</v>
      </c>
      <c r="O47" s="60">
        <f t="shared" si="11"/>
        <v>0.2986111111111111</v>
      </c>
      <c r="P47" s="54">
        <f>Q47*PCUs!$B$2+R47*PCUs!$B$3+S47*PCUs!$B$4+T47*PCUs!$B$5</f>
        <v>0</v>
      </c>
      <c r="Q47" s="61"/>
      <c r="R47" s="61"/>
      <c r="S47" s="61"/>
      <c r="T47" s="62"/>
      <c r="U47" s="75">
        <f t="shared" si="2"/>
        <v>0</v>
      </c>
    </row>
    <row r="48" spans="1:21" ht="13.5" customHeight="1" x14ac:dyDescent="0.2">
      <c r="A48" s="60">
        <f t="shared" si="9"/>
        <v>0.2986111111111111</v>
      </c>
      <c r="B48" s="54">
        <f>C48*PCUs!$B$2+D48*PCUs!$B$3+E48*PCUs!$B$4+F48*PCUs!$B$5</f>
        <v>0</v>
      </c>
      <c r="F48" s="69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J48" s="61"/>
      <c r="K48" s="61"/>
      <c r="L48" s="61"/>
      <c r="M48" s="62"/>
      <c r="N48" s="63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Q48" s="61"/>
      <c r="R48" s="61"/>
      <c r="S48" s="61"/>
      <c r="T48" s="62"/>
      <c r="U48" s="75">
        <f t="shared" si="2"/>
        <v>0</v>
      </c>
    </row>
    <row r="49" spans="1:21" ht="13.5" customHeight="1" x14ac:dyDescent="0.2">
      <c r="A49" s="60">
        <f t="shared" si="9"/>
        <v>0.2986111111111111</v>
      </c>
      <c r="B49" s="54">
        <f>C49*PCUs!$B$2+D49*PCUs!$B$3+E49*PCUs!$B$4+F49*PCUs!$B$5</f>
        <v>0</v>
      </c>
      <c r="F49" s="69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J49" s="61"/>
      <c r="K49" s="61"/>
      <c r="L49" s="61"/>
      <c r="M49" s="62"/>
      <c r="N49" s="63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Q49" s="61"/>
      <c r="R49" s="61"/>
      <c r="S49" s="61"/>
      <c r="T49" s="62"/>
      <c r="U49" s="75">
        <f t="shared" si="2"/>
        <v>0</v>
      </c>
    </row>
    <row r="50" spans="1:21" ht="13.5" customHeight="1" x14ac:dyDescent="0.2">
      <c r="A50" s="60">
        <f t="shared" si="9"/>
        <v>0.2986111111111111</v>
      </c>
      <c r="B50" s="54">
        <f>C50*PCUs!$B$2+D50*PCUs!$B$3+E50*PCUs!$B$4+F50*PCUs!$B$5</f>
        <v>0</v>
      </c>
      <c r="F50" s="69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J50" s="61"/>
      <c r="K50" s="61"/>
      <c r="L50" s="61"/>
      <c r="M50" s="62"/>
      <c r="N50" s="63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Q50" s="61"/>
      <c r="R50" s="61"/>
      <c r="S50" s="61"/>
      <c r="T50" s="62"/>
      <c r="U50" s="75">
        <f t="shared" si="2"/>
        <v>0</v>
      </c>
    </row>
    <row r="51" spans="1:21" ht="13.5" customHeight="1" x14ac:dyDescent="0.2">
      <c r="A51" s="60">
        <f t="shared" si="9"/>
        <v>0.2986111111111111</v>
      </c>
      <c r="B51" s="54">
        <f>C51*PCUs!$B$2+D51*PCUs!$B$3+E51*PCUs!$B$4+F51*PCUs!$B$5</f>
        <v>0</v>
      </c>
      <c r="F51" s="69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J51" s="61"/>
      <c r="K51" s="61"/>
      <c r="L51" s="61"/>
      <c r="M51" s="62"/>
      <c r="N51" s="63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Q51" s="61"/>
      <c r="R51" s="61"/>
      <c r="S51" s="61"/>
      <c r="T51" s="62"/>
      <c r="U51" s="75">
        <f t="shared" si="2"/>
        <v>0</v>
      </c>
    </row>
    <row r="52" spans="1:21" ht="13.5" customHeight="1" x14ac:dyDescent="0.2">
      <c r="A52" s="60">
        <f t="shared" si="9"/>
        <v>0.2986111111111111</v>
      </c>
      <c r="B52" s="54">
        <f>C52*PCUs!$B$2+D52*PCUs!$B$3+E52*PCUs!$B$4+F52*PCUs!$B$5</f>
        <v>0</v>
      </c>
      <c r="F52" s="69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J52" s="61"/>
      <c r="K52" s="61"/>
      <c r="L52" s="61"/>
      <c r="M52" s="62"/>
      <c r="N52" s="63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Q52" s="61"/>
      <c r="R52" s="61"/>
      <c r="S52" s="61"/>
      <c r="T52" s="62"/>
      <c r="U52" s="75">
        <f t="shared" si="2"/>
        <v>0</v>
      </c>
    </row>
    <row r="53" spans="1:21" ht="13.5" customHeight="1" x14ac:dyDescent="0.2">
      <c r="A53" s="60">
        <f t="shared" si="9"/>
        <v>0.2986111111111111</v>
      </c>
      <c r="B53" s="65">
        <f>C53*PCUs!$B$2+D53*PCUs!$B$3+E53*PCUs!$B$4+F53*PCUs!$B$5</f>
        <v>0</v>
      </c>
      <c r="C53" s="72"/>
      <c r="D53" s="72"/>
      <c r="E53" s="72"/>
      <c r="F53" s="73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66"/>
      <c r="K53" s="66"/>
      <c r="L53" s="66"/>
      <c r="M53" s="67"/>
      <c r="N53" s="68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66"/>
      <c r="R53" s="66"/>
      <c r="S53" s="66"/>
      <c r="T53" s="67"/>
      <c r="U53" s="76">
        <f t="shared" si="2"/>
        <v>0</v>
      </c>
    </row>
    <row r="54" spans="1:21" ht="13.5" customHeight="1" x14ac:dyDescent="0.2">
      <c r="A54" s="70">
        <f>A53</f>
        <v>0.2986111111111111</v>
      </c>
      <c r="B54" s="54">
        <f>MAX(B42:B53)</f>
        <v>0</v>
      </c>
      <c r="C54" s="24">
        <f>VLOOKUP(B54,B42:F53,2,FALSE)</f>
        <v>0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si="0"/>
        <v>0</v>
      </c>
      <c r="H54" s="70">
        <f>H53</f>
        <v>0.2986111111111111</v>
      </c>
      <c r="I54" s="54">
        <f>MAX(I42:I53)</f>
        <v>5</v>
      </c>
      <c r="J54" s="24">
        <f>VLOOKUP(I54,I42:M53,2,FALSE)</f>
        <v>5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63">
        <f t="shared" si="1"/>
        <v>28.75</v>
      </c>
      <c r="O54" s="70">
        <f>O53</f>
        <v>0.2986111111111111</v>
      </c>
      <c r="P54" s="54">
        <f>MAX(P42:P53)</f>
        <v>7</v>
      </c>
      <c r="Q54" s="24">
        <f>VLOOKUP(P54,P42:T53,2,FALSE)</f>
        <v>4</v>
      </c>
      <c r="R54" s="24">
        <f>VLOOKUP(P54,P42:T53,3,FALSE)</f>
        <v>2</v>
      </c>
      <c r="S54" s="24">
        <f>VLOOKUP(P54,P42:T53,4,FALSE)</f>
        <v>0</v>
      </c>
      <c r="T54" s="69">
        <f>VLOOKUP(P54,P42:T53,5,FALSE)</f>
        <v>0</v>
      </c>
      <c r="U54" s="75">
        <f t="shared" si="2"/>
        <v>40.25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0</v>
      </c>
      <c r="C55" s="46"/>
      <c r="D55" s="46"/>
      <c r="E55" s="46"/>
      <c r="F55" s="71"/>
      <c r="G55" s="59">
        <f t="shared" si="0"/>
        <v>0</v>
      </c>
      <c r="H55" s="55">
        <f>H53+"00:05"</f>
        <v>0.30208333333333331</v>
      </c>
      <c r="I55" s="56">
        <f>J55*PCUs!$B$2+K55*PCUs!$B$3+L55*PCUs!$B$4+M55*PCUs!$B$5</f>
        <v>5</v>
      </c>
      <c r="J55" s="57">
        <v>5</v>
      </c>
      <c r="K55" s="57">
        <v>0</v>
      </c>
      <c r="L55" s="57">
        <v>0</v>
      </c>
      <c r="M55" s="58">
        <v>0</v>
      </c>
      <c r="N55" s="59">
        <f t="shared" si="1"/>
        <v>28.75</v>
      </c>
      <c r="O55" s="55">
        <f>O53+"00:05"</f>
        <v>0.30208333333333331</v>
      </c>
      <c r="P55" s="56">
        <f>Q55*PCUs!$B$2+R55*PCUs!$B$3+S55*PCUs!$B$4+T55*PCUs!$B$5</f>
        <v>2</v>
      </c>
      <c r="Q55" s="57">
        <v>2</v>
      </c>
      <c r="R55" s="57">
        <v>0</v>
      </c>
      <c r="S55" s="57">
        <v>0</v>
      </c>
      <c r="T55" s="58">
        <v>0</v>
      </c>
      <c r="U55" s="35">
        <f t="shared" si="2"/>
        <v>11.5</v>
      </c>
    </row>
    <row r="56" spans="1:21" ht="13.5" customHeight="1" x14ac:dyDescent="0.2">
      <c r="A56" s="60">
        <f t="shared" ref="A56:A66" si="12">A55</f>
        <v>0.30208333333333331</v>
      </c>
      <c r="B56" s="54">
        <f>C56*PCUs!$B$2+D56*PCUs!$B$3+E56*PCUs!$B$4+F56*PCUs!$B$5</f>
        <v>0</v>
      </c>
      <c r="F56" s="69"/>
      <c r="G56" s="63">
        <f t="shared" si="0"/>
        <v>0</v>
      </c>
      <c r="H56" s="60">
        <f t="shared" ref="H56:H66" si="13">H55</f>
        <v>0.30208333333333331</v>
      </c>
      <c r="I56" s="54">
        <f>J56*PCUs!$B$2+K56*PCUs!$B$3+L56*PCUs!$B$4+M56*PCUs!$B$5</f>
        <v>4.5</v>
      </c>
      <c r="J56" s="61">
        <v>3</v>
      </c>
      <c r="K56" s="61">
        <v>1</v>
      </c>
      <c r="L56" s="61">
        <v>0</v>
      </c>
      <c r="M56" s="62">
        <v>0</v>
      </c>
      <c r="N56" s="63">
        <f t="shared" si="1"/>
        <v>25.875</v>
      </c>
      <c r="O56" s="60">
        <f t="shared" ref="O56:O66" si="14">O55</f>
        <v>0.30208333333333331</v>
      </c>
      <c r="P56" s="54">
        <f>Q56*PCUs!$B$2+R56*PCUs!$B$3+S56*PCUs!$B$4+T56*PCUs!$B$5</f>
        <v>3</v>
      </c>
      <c r="Q56" s="61">
        <v>3</v>
      </c>
      <c r="R56" s="61">
        <v>0</v>
      </c>
      <c r="S56" s="61">
        <v>0</v>
      </c>
      <c r="T56" s="62">
        <v>0</v>
      </c>
      <c r="U56" s="75">
        <f t="shared" si="2"/>
        <v>17.25</v>
      </c>
    </row>
    <row r="57" spans="1:21" ht="13.5" customHeight="1" x14ac:dyDescent="0.2">
      <c r="A57" s="60">
        <f t="shared" si="12"/>
        <v>0.30208333333333331</v>
      </c>
      <c r="B57" s="54">
        <f>C57*PCUs!$B$2+D57*PCUs!$B$3+E57*PCUs!$B$4+F57*PCUs!$B$5</f>
        <v>0</v>
      </c>
      <c r="F57" s="69"/>
      <c r="G57" s="63">
        <f t="shared" si="0"/>
        <v>0</v>
      </c>
      <c r="H57" s="60">
        <f t="shared" si="13"/>
        <v>0.30208333333333331</v>
      </c>
      <c r="I57" s="54">
        <f>J57*PCUs!$B$2+K57*PCUs!$B$3+L57*PCUs!$B$4+M57*PCUs!$B$5</f>
        <v>4</v>
      </c>
      <c r="J57" s="61">
        <v>4</v>
      </c>
      <c r="K57" s="61">
        <v>0</v>
      </c>
      <c r="L57" s="61">
        <v>0</v>
      </c>
      <c r="M57" s="62">
        <v>0</v>
      </c>
      <c r="N57" s="63">
        <f t="shared" si="1"/>
        <v>23</v>
      </c>
      <c r="O57" s="60">
        <f t="shared" si="14"/>
        <v>0.30208333333333331</v>
      </c>
      <c r="P57" s="54">
        <f>Q57*PCUs!$B$2+R57*PCUs!$B$3+S57*PCUs!$B$4+T57*PCUs!$B$5</f>
        <v>4</v>
      </c>
      <c r="Q57" s="61">
        <v>4</v>
      </c>
      <c r="R57" s="61">
        <v>0</v>
      </c>
      <c r="S57" s="61">
        <v>0</v>
      </c>
      <c r="T57" s="62">
        <v>0</v>
      </c>
      <c r="U57" s="75">
        <f t="shared" si="2"/>
        <v>23</v>
      </c>
    </row>
    <row r="58" spans="1:21" ht="13.5" customHeight="1" x14ac:dyDescent="0.2">
      <c r="A58" s="60">
        <f t="shared" si="12"/>
        <v>0.30208333333333331</v>
      </c>
      <c r="B58" s="54">
        <f>C58*PCUs!$B$2+D58*PCUs!$B$3+E58*PCUs!$B$4+F58*PCUs!$B$5</f>
        <v>0</v>
      </c>
      <c r="F58" s="69"/>
      <c r="G58" s="63">
        <f t="shared" si="0"/>
        <v>0</v>
      </c>
      <c r="H58" s="60">
        <f t="shared" si="13"/>
        <v>0.30208333333333331</v>
      </c>
      <c r="I58" s="54">
        <f>J58*PCUs!$B$2+K58*PCUs!$B$3+L58*PCUs!$B$4+M58*PCUs!$B$5</f>
        <v>3</v>
      </c>
      <c r="J58" s="61">
        <v>3</v>
      </c>
      <c r="K58" s="61">
        <v>0</v>
      </c>
      <c r="L58" s="61">
        <v>0</v>
      </c>
      <c r="M58" s="62">
        <v>0</v>
      </c>
      <c r="N58" s="63">
        <f t="shared" si="1"/>
        <v>17.25</v>
      </c>
      <c r="O58" s="60">
        <f t="shared" si="14"/>
        <v>0.30208333333333331</v>
      </c>
      <c r="P58" s="54">
        <f>Q58*PCUs!$B$2+R58*PCUs!$B$3+S58*PCUs!$B$4+T58*PCUs!$B$5</f>
        <v>7</v>
      </c>
      <c r="Q58" s="61">
        <v>7</v>
      </c>
      <c r="R58" s="61">
        <v>0</v>
      </c>
      <c r="S58" s="61">
        <v>0</v>
      </c>
      <c r="T58" s="62">
        <v>0</v>
      </c>
      <c r="U58" s="75">
        <f t="shared" si="2"/>
        <v>40.25</v>
      </c>
    </row>
    <row r="59" spans="1:21" ht="13.5" customHeight="1" x14ac:dyDescent="0.2">
      <c r="A59" s="60">
        <f t="shared" si="12"/>
        <v>0.30208333333333331</v>
      </c>
      <c r="B59" s="54">
        <f>C59*PCUs!$B$2+D59*PCUs!$B$3+E59*PCUs!$B$4+F59*PCUs!$B$5</f>
        <v>0</v>
      </c>
      <c r="F59" s="69"/>
      <c r="G59" s="63">
        <f t="shared" si="0"/>
        <v>0</v>
      </c>
      <c r="H59" s="60">
        <f t="shared" si="13"/>
        <v>0.30208333333333331</v>
      </c>
      <c r="I59" s="54">
        <f>J59*PCUs!$B$2+K59*PCUs!$B$3+L59*PCUs!$B$4+M59*PCUs!$B$5</f>
        <v>3</v>
      </c>
      <c r="J59" s="61">
        <v>3</v>
      </c>
      <c r="K59" s="61">
        <v>0</v>
      </c>
      <c r="L59" s="61">
        <v>0</v>
      </c>
      <c r="M59" s="62">
        <v>0</v>
      </c>
      <c r="N59" s="63">
        <f t="shared" si="1"/>
        <v>17.25</v>
      </c>
      <c r="O59" s="60">
        <f t="shared" si="14"/>
        <v>0.30208333333333331</v>
      </c>
      <c r="P59" s="54">
        <f>Q59*PCUs!$B$2+R59*PCUs!$B$3+S59*PCUs!$B$4+T59*PCUs!$B$5</f>
        <v>5</v>
      </c>
      <c r="Q59" s="61">
        <v>5</v>
      </c>
      <c r="R59" s="61">
        <v>0</v>
      </c>
      <c r="S59" s="61">
        <v>0</v>
      </c>
      <c r="T59" s="62">
        <v>0</v>
      </c>
      <c r="U59" s="75">
        <f t="shared" si="2"/>
        <v>28.75</v>
      </c>
    </row>
    <row r="60" spans="1:21" ht="13.5" customHeight="1" x14ac:dyDescent="0.2">
      <c r="A60" s="60">
        <f t="shared" si="12"/>
        <v>0.30208333333333331</v>
      </c>
      <c r="B60" s="54">
        <f>C60*PCUs!$B$2+D60*PCUs!$B$3+E60*PCUs!$B$4+F60*PCUs!$B$5</f>
        <v>0</v>
      </c>
      <c r="F60" s="69"/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0</v>
      </c>
      <c r="J60" s="61"/>
      <c r="K60" s="61"/>
      <c r="L60" s="61"/>
      <c r="M60" s="62"/>
      <c r="N60" s="63">
        <f t="shared" si="1"/>
        <v>0</v>
      </c>
      <c r="O60" s="60">
        <f t="shared" si="14"/>
        <v>0.30208333333333331</v>
      </c>
      <c r="P60" s="54">
        <f>Q60*PCUs!$B$2+R60*PCUs!$B$3+S60*PCUs!$B$4+T60*PCUs!$B$5</f>
        <v>0</v>
      </c>
      <c r="Q60" s="61"/>
      <c r="R60" s="61"/>
      <c r="S60" s="61"/>
      <c r="T60" s="62"/>
      <c r="U60" s="75">
        <f t="shared" si="2"/>
        <v>0</v>
      </c>
    </row>
    <row r="61" spans="1:21" ht="13.5" customHeight="1" x14ac:dyDescent="0.2">
      <c r="A61" s="60">
        <f t="shared" si="12"/>
        <v>0.30208333333333331</v>
      </c>
      <c r="B61" s="54">
        <f>C61*PCUs!$B$2+D61*PCUs!$B$3+E61*PCUs!$B$4+F61*PCUs!$B$5</f>
        <v>0</v>
      </c>
      <c r="F61" s="69"/>
      <c r="G61" s="63">
        <f t="shared" si="0"/>
        <v>0</v>
      </c>
      <c r="H61" s="60">
        <f t="shared" si="13"/>
        <v>0.30208333333333331</v>
      </c>
      <c r="I61" s="54">
        <f>J61*PCUs!$B$2+K61*PCUs!$B$3+L61*PCUs!$B$4+M61*PCUs!$B$5</f>
        <v>0</v>
      </c>
      <c r="J61" s="61"/>
      <c r="K61" s="61"/>
      <c r="L61" s="61"/>
      <c r="M61" s="62"/>
      <c r="N61" s="63">
        <f t="shared" si="1"/>
        <v>0</v>
      </c>
      <c r="O61" s="60">
        <f t="shared" si="14"/>
        <v>0.30208333333333331</v>
      </c>
      <c r="P61" s="54">
        <f>Q61*PCUs!$B$2+R61*PCUs!$B$3+S61*PCUs!$B$4+T61*PCUs!$B$5</f>
        <v>0</v>
      </c>
      <c r="Q61" s="61"/>
      <c r="R61" s="61"/>
      <c r="S61" s="61"/>
      <c r="T61" s="62"/>
      <c r="U61" s="75">
        <f t="shared" si="2"/>
        <v>0</v>
      </c>
    </row>
    <row r="62" spans="1:21" ht="13.5" customHeight="1" x14ac:dyDescent="0.2">
      <c r="A62" s="60">
        <f t="shared" si="12"/>
        <v>0.30208333333333331</v>
      </c>
      <c r="B62" s="54">
        <f>C62*PCUs!$B$2+D62*PCUs!$B$3+E62*PCUs!$B$4+F62*PCUs!$B$5</f>
        <v>0</v>
      </c>
      <c r="F62" s="69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J62" s="61"/>
      <c r="K62" s="61"/>
      <c r="L62" s="61"/>
      <c r="M62" s="62"/>
      <c r="N62" s="63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Q62" s="61"/>
      <c r="R62" s="61"/>
      <c r="S62" s="61"/>
      <c r="T62" s="62"/>
      <c r="U62" s="75">
        <f t="shared" si="2"/>
        <v>0</v>
      </c>
    </row>
    <row r="63" spans="1:21" ht="13.5" customHeight="1" x14ac:dyDescent="0.2">
      <c r="A63" s="60">
        <f t="shared" si="12"/>
        <v>0.30208333333333331</v>
      </c>
      <c r="B63" s="54">
        <f>C63*PCUs!$B$2+D63*PCUs!$B$3+E63*PCUs!$B$4+F63*PCUs!$B$5</f>
        <v>0</v>
      </c>
      <c r="F63" s="69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J63" s="61"/>
      <c r="K63" s="61"/>
      <c r="L63" s="61"/>
      <c r="M63" s="62"/>
      <c r="N63" s="63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Q63" s="61"/>
      <c r="R63" s="61"/>
      <c r="S63" s="61"/>
      <c r="T63" s="62"/>
      <c r="U63" s="75">
        <f t="shared" si="2"/>
        <v>0</v>
      </c>
    </row>
    <row r="64" spans="1:21" ht="13.5" customHeight="1" x14ac:dyDescent="0.2">
      <c r="A64" s="60">
        <f t="shared" si="12"/>
        <v>0.30208333333333331</v>
      </c>
      <c r="B64" s="54">
        <f>C64*PCUs!$B$2+D64*PCUs!$B$3+E64*PCUs!$B$4+F64*PCUs!$B$5</f>
        <v>0</v>
      </c>
      <c r="F64" s="69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J64" s="61"/>
      <c r="K64" s="61"/>
      <c r="L64" s="61"/>
      <c r="M64" s="62"/>
      <c r="N64" s="63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Q64" s="61"/>
      <c r="R64" s="61"/>
      <c r="S64" s="61"/>
      <c r="T64" s="62"/>
      <c r="U64" s="75">
        <f t="shared" si="2"/>
        <v>0</v>
      </c>
    </row>
    <row r="65" spans="1:21" ht="13.5" customHeight="1" x14ac:dyDescent="0.2">
      <c r="A65" s="60">
        <f t="shared" si="12"/>
        <v>0.30208333333333331</v>
      </c>
      <c r="B65" s="54">
        <f>C65*PCUs!$B$2+D65*PCUs!$B$3+E65*PCUs!$B$4+F65*PCUs!$B$5</f>
        <v>0</v>
      </c>
      <c r="F65" s="69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J65" s="61"/>
      <c r="K65" s="61"/>
      <c r="L65" s="61"/>
      <c r="M65" s="62"/>
      <c r="N65" s="63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Q65" s="61"/>
      <c r="R65" s="61"/>
      <c r="S65" s="61"/>
      <c r="T65" s="62"/>
      <c r="U65" s="75">
        <f t="shared" si="2"/>
        <v>0</v>
      </c>
    </row>
    <row r="66" spans="1:21" ht="13.5" customHeight="1" x14ac:dyDescent="0.2">
      <c r="A66" s="60">
        <f t="shared" si="12"/>
        <v>0.30208333333333331</v>
      </c>
      <c r="B66" s="65">
        <f>C66*PCUs!$B$2+D66*PCUs!$B$3+E66*PCUs!$B$4+F66*PCUs!$B$5</f>
        <v>0</v>
      </c>
      <c r="C66" s="72"/>
      <c r="D66" s="72"/>
      <c r="E66" s="72"/>
      <c r="F66" s="73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66"/>
      <c r="K66" s="66"/>
      <c r="L66" s="66"/>
      <c r="M66" s="67"/>
      <c r="N66" s="68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66"/>
      <c r="R66" s="66"/>
      <c r="S66" s="66"/>
      <c r="T66" s="67"/>
      <c r="U66" s="76">
        <f t="shared" si="2"/>
        <v>0</v>
      </c>
    </row>
    <row r="67" spans="1:21" ht="13.5" customHeight="1" x14ac:dyDescent="0.2">
      <c r="A67" s="70">
        <f>A66</f>
        <v>0.30208333333333331</v>
      </c>
      <c r="B67" s="54">
        <f>MAX(B55:B66)</f>
        <v>0</v>
      </c>
      <c r="C67" s="24">
        <f>VLOOKUP(B67,B55:F66,2,FALSE)</f>
        <v>0</v>
      </c>
      <c r="D67" s="24">
        <f>VLOOKUP(B67,B55:F66,3,FALSE)</f>
        <v>0</v>
      </c>
      <c r="E67" s="24">
        <f>VLOOKUP(B67,B55:F66,4,FALSE)</f>
        <v>0</v>
      </c>
      <c r="F67" s="69">
        <f>VLOOKUP(B67,B55:F66,5,FALSE)</f>
        <v>0</v>
      </c>
      <c r="G67" s="63">
        <f t="shared" si="0"/>
        <v>0</v>
      </c>
      <c r="H67" s="70">
        <f>H66</f>
        <v>0.30208333333333331</v>
      </c>
      <c r="I67" s="54">
        <f>MAX(I55:I66)</f>
        <v>5</v>
      </c>
      <c r="J67" s="24">
        <f>VLOOKUP(I67,I55:M66,2,FALSE)</f>
        <v>5</v>
      </c>
      <c r="K67" s="24">
        <f>VLOOKUP(I67,I55:M66,3,FALSE)</f>
        <v>0</v>
      </c>
      <c r="L67" s="24">
        <f>VLOOKUP(I67,I55:M66,4,FALSE)</f>
        <v>0</v>
      </c>
      <c r="M67" s="69">
        <f>VLOOKUP(I67,I55:M66,5,FALSE)</f>
        <v>0</v>
      </c>
      <c r="N67" s="63">
        <f t="shared" si="1"/>
        <v>28.75</v>
      </c>
      <c r="O67" s="70">
        <f>O66</f>
        <v>0.30208333333333331</v>
      </c>
      <c r="P67" s="54">
        <f>MAX(P55:P66)</f>
        <v>7</v>
      </c>
      <c r="Q67" s="24">
        <f>VLOOKUP(P67,P55:T66,2,FALSE)</f>
        <v>7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40.25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0</v>
      </c>
      <c r="C68" s="46"/>
      <c r="D68" s="46"/>
      <c r="E68" s="46"/>
      <c r="F68" s="71"/>
      <c r="G68" s="59">
        <f t="shared" si="0"/>
        <v>0</v>
      </c>
      <c r="H68" s="55">
        <f>H66+"00:05"</f>
        <v>0.30555555555555552</v>
      </c>
      <c r="I68" s="56">
        <f>J68*PCUs!$B$2+K68*PCUs!$B$3+L68*PCUs!$B$4+M68*PCUs!$B$5</f>
        <v>15</v>
      </c>
      <c r="J68" s="57">
        <v>12</v>
      </c>
      <c r="K68" s="57">
        <v>2</v>
      </c>
      <c r="L68" s="57">
        <v>0</v>
      </c>
      <c r="M68" s="58">
        <v>0</v>
      </c>
      <c r="N68" s="59">
        <f t="shared" si="1"/>
        <v>86.25</v>
      </c>
      <c r="O68" s="55">
        <f>O66+"00:05"</f>
        <v>0.30555555555555552</v>
      </c>
      <c r="P68" s="56">
        <f>Q68*PCUs!$B$2+R68*PCUs!$B$3+S68*PCUs!$B$4+T68*PCUs!$B$5</f>
        <v>5</v>
      </c>
      <c r="Q68" s="57">
        <v>5</v>
      </c>
      <c r="R68" s="57">
        <v>0</v>
      </c>
      <c r="S68" s="57">
        <v>0</v>
      </c>
      <c r="T68" s="58">
        <v>0</v>
      </c>
      <c r="U68" s="35">
        <f t="shared" si="2"/>
        <v>28.75</v>
      </c>
    </row>
    <row r="69" spans="1:21" ht="13.5" customHeight="1" x14ac:dyDescent="0.2">
      <c r="A69" s="60">
        <f t="shared" ref="A69:A79" si="15">A68</f>
        <v>0.30555555555555552</v>
      </c>
      <c r="B69" s="54">
        <f>C69*PCUs!$B$2+D69*PCUs!$B$3+E69*PCUs!$B$4+F69*PCUs!$B$5</f>
        <v>0</v>
      </c>
      <c r="F69" s="69"/>
      <c r="G69" s="63">
        <f t="shared" si="0"/>
        <v>0</v>
      </c>
      <c r="H69" s="60">
        <f t="shared" ref="H69:H79" si="16">H68</f>
        <v>0.30555555555555552</v>
      </c>
      <c r="I69" s="54">
        <f>J69*PCUs!$B$2+K69*PCUs!$B$3+L69*PCUs!$B$4+M69*PCUs!$B$5</f>
        <v>11</v>
      </c>
      <c r="J69" s="61">
        <v>11</v>
      </c>
      <c r="K69" s="61">
        <v>0</v>
      </c>
      <c r="L69" s="61">
        <v>0</v>
      </c>
      <c r="M69" s="62">
        <v>0</v>
      </c>
      <c r="N69" s="63">
        <f t="shared" si="1"/>
        <v>63.25</v>
      </c>
      <c r="O69" s="60">
        <f t="shared" ref="O69:O79" si="17">O68</f>
        <v>0.30555555555555552</v>
      </c>
      <c r="P69" s="54">
        <f>Q69*PCUs!$B$2+R69*PCUs!$B$3+S69*PCUs!$B$4+T69*PCUs!$B$5</f>
        <v>8</v>
      </c>
      <c r="Q69" s="61">
        <v>8</v>
      </c>
      <c r="R69" s="61">
        <v>0</v>
      </c>
      <c r="S69" s="61">
        <v>0</v>
      </c>
      <c r="T69" s="62">
        <v>0</v>
      </c>
      <c r="U69" s="75">
        <f t="shared" si="2"/>
        <v>46</v>
      </c>
    </row>
    <row r="70" spans="1:21" ht="13.5" customHeight="1" x14ac:dyDescent="0.2">
      <c r="A70" s="60">
        <f t="shared" si="15"/>
        <v>0.30555555555555552</v>
      </c>
      <c r="B70" s="54">
        <f>C70*PCUs!$B$2+D70*PCUs!$B$3+E70*PCUs!$B$4+F70*PCUs!$B$5</f>
        <v>0</v>
      </c>
      <c r="F70" s="69"/>
      <c r="G70" s="63">
        <f t="shared" si="0"/>
        <v>0</v>
      </c>
      <c r="H70" s="60">
        <f t="shared" si="16"/>
        <v>0.30555555555555552</v>
      </c>
      <c r="I70" s="54">
        <f>J70*PCUs!$B$2+K70*PCUs!$B$3+L70*PCUs!$B$4+M70*PCUs!$B$5</f>
        <v>7</v>
      </c>
      <c r="J70" s="61">
        <v>7</v>
      </c>
      <c r="K70" s="61">
        <v>0</v>
      </c>
      <c r="L70" s="61">
        <v>0</v>
      </c>
      <c r="M70" s="62">
        <v>0</v>
      </c>
      <c r="N70" s="63">
        <f t="shared" si="1"/>
        <v>40.25</v>
      </c>
      <c r="O70" s="60">
        <f t="shared" si="17"/>
        <v>0.30555555555555552</v>
      </c>
      <c r="P70" s="54">
        <f>Q70*PCUs!$B$2+R70*PCUs!$B$3+S70*PCUs!$B$4+T70*PCUs!$B$5</f>
        <v>2</v>
      </c>
      <c r="Q70" s="61">
        <v>2</v>
      </c>
      <c r="R70" s="61">
        <v>0</v>
      </c>
      <c r="S70" s="61">
        <v>0</v>
      </c>
      <c r="T70" s="62">
        <v>0</v>
      </c>
      <c r="U70" s="75">
        <f t="shared" si="2"/>
        <v>11.5</v>
      </c>
    </row>
    <row r="71" spans="1:21" ht="13.5" customHeight="1" x14ac:dyDescent="0.2">
      <c r="A71" s="60">
        <f t="shared" si="15"/>
        <v>0.30555555555555552</v>
      </c>
      <c r="B71" s="54">
        <f>C71*PCUs!$B$2+D71*PCUs!$B$3+E71*PCUs!$B$4+F71*PCUs!$B$5</f>
        <v>0</v>
      </c>
      <c r="F71" s="69"/>
      <c r="G71" s="63">
        <f t="shared" si="0"/>
        <v>0</v>
      </c>
      <c r="H71" s="60">
        <f t="shared" si="16"/>
        <v>0.30555555555555552</v>
      </c>
      <c r="I71" s="54">
        <f>J71*PCUs!$B$2+K71*PCUs!$B$3+L71*PCUs!$B$4+M71*PCUs!$B$5</f>
        <v>5</v>
      </c>
      <c r="J71" s="61">
        <v>5</v>
      </c>
      <c r="K71" s="61">
        <v>0</v>
      </c>
      <c r="L71" s="61">
        <v>0</v>
      </c>
      <c r="M71" s="62">
        <v>0</v>
      </c>
      <c r="N71" s="63">
        <f t="shared" si="1"/>
        <v>28.75</v>
      </c>
      <c r="O71" s="60">
        <f t="shared" si="17"/>
        <v>0.30555555555555552</v>
      </c>
      <c r="P71" s="54">
        <f>Q71*PCUs!$B$2+R71*PCUs!$B$3+S71*PCUs!$B$4+T71*PCUs!$B$5</f>
        <v>5.5</v>
      </c>
      <c r="Q71" s="61">
        <v>4</v>
      </c>
      <c r="R71" s="61">
        <v>1</v>
      </c>
      <c r="S71" s="61">
        <v>0</v>
      </c>
      <c r="T71" s="62">
        <v>0</v>
      </c>
      <c r="U71" s="75">
        <f t="shared" si="2"/>
        <v>31.625</v>
      </c>
    </row>
    <row r="72" spans="1:21" ht="13.5" customHeight="1" x14ac:dyDescent="0.2">
      <c r="A72" s="60">
        <f t="shared" si="15"/>
        <v>0.30555555555555552</v>
      </c>
      <c r="B72" s="54">
        <f>C72*PCUs!$B$2+D72*PCUs!$B$3+E72*PCUs!$B$4+F72*PCUs!$B$5</f>
        <v>0</v>
      </c>
      <c r="F72" s="69"/>
      <c r="G72" s="63">
        <f t="shared" si="0"/>
        <v>0</v>
      </c>
      <c r="H72" s="60">
        <f t="shared" si="16"/>
        <v>0.30555555555555552</v>
      </c>
      <c r="I72" s="54">
        <f>J72*PCUs!$B$2+K72*PCUs!$B$3+L72*PCUs!$B$4+M72*PCUs!$B$5</f>
        <v>0</v>
      </c>
      <c r="J72" s="61"/>
      <c r="K72" s="61"/>
      <c r="L72" s="61"/>
      <c r="M72" s="62"/>
      <c r="N72" s="63">
        <f t="shared" si="1"/>
        <v>0</v>
      </c>
      <c r="O72" s="60">
        <f t="shared" si="17"/>
        <v>0.30555555555555552</v>
      </c>
      <c r="P72" s="54">
        <f>Q72*PCUs!$B$2+R72*PCUs!$B$3+S72*PCUs!$B$4+T72*PCUs!$B$5</f>
        <v>0</v>
      </c>
      <c r="Q72" s="61"/>
      <c r="R72" s="61"/>
      <c r="S72" s="61"/>
      <c r="T72" s="62"/>
      <c r="U72" s="75">
        <f t="shared" si="2"/>
        <v>0</v>
      </c>
    </row>
    <row r="73" spans="1:21" ht="13.5" customHeight="1" x14ac:dyDescent="0.2">
      <c r="A73" s="60">
        <f t="shared" si="15"/>
        <v>0.30555555555555552</v>
      </c>
      <c r="B73" s="54">
        <f>C73*PCUs!$B$2+D73*PCUs!$B$3+E73*PCUs!$B$4+F73*PCUs!$B$5</f>
        <v>0</v>
      </c>
      <c r="F73" s="69"/>
      <c r="G73" s="63">
        <f t="shared" si="0"/>
        <v>0</v>
      </c>
      <c r="H73" s="60">
        <f t="shared" si="16"/>
        <v>0.30555555555555552</v>
      </c>
      <c r="I73" s="54">
        <f>J73*PCUs!$B$2+K73*PCUs!$B$3+L73*PCUs!$B$4+M73*PCUs!$B$5</f>
        <v>0</v>
      </c>
      <c r="J73" s="61"/>
      <c r="K73" s="61"/>
      <c r="L73" s="61"/>
      <c r="M73" s="62"/>
      <c r="N73" s="63">
        <f t="shared" si="1"/>
        <v>0</v>
      </c>
      <c r="O73" s="60">
        <f t="shared" si="17"/>
        <v>0.30555555555555552</v>
      </c>
      <c r="P73" s="54">
        <f>Q73*PCUs!$B$2+R73*PCUs!$B$3+S73*PCUs!$B$4+T73*PCUs!$B$5</f>
        <v>0</v>
      </c>
      <c r="Q73" s="61"/>
      <c r="R73" s="61"/>
      <c r="S73" s="61"/>
      <c r="T73" s="62"/>
      <c r="U73" s="75">
        <f t="shared" si="2"/>
        <v>0</v>
      </c>
    </row>
    <row r="74" spans="1:21" ht="13.5" customHeight="1" x14ac:dyDescent="0.2">
      <c r="A74" s="60">
        <f t="shared" si="15"/>
        <v>0.30555555555555552</v>
      </c>
      <c r="B74" s="54">
        <f>C74*PCUs!$B$2+D74*PCUs!$B$3+E74*PCUs!$B$4+F74*PCUs!$B$5</f>
        <v>0</v>
      </c>
      <c r="F74" s="69"/>
      <c r="G74" s="63">
        <f t="shared" si="0"/>
        <v>0</v>
      </c>
      <c r="H74" s="60">
        <f t="shared" si="16"/>
        <v>0.30555555555555552</v>
      </c>
      <c r="I74" s="54">
        <f>J74*PCUs!$B$2+K74*PCUs!$B$3+L74*PCUs!$B$4+M74*PCUs!$B$5</f>
        <v>0</v>
      </c>
      <c r="J74" s="61"/>
      <c r="K74" s="61"/>
      <c r="L74" s="61"/>
      <c r="M74" s="62"/>
      <c r="N74" s="63">
        <f t="shared" si="1"/>
        <v>0</v>
      </c>
      <c r="O74" s="60">
        <f t="shared" si="17"/>
        <v>0.30555555555555552</v>
      </c>
      <c r="P74" s="54">
        <f>Q74*PCUs!$B$2+R74*PCUs!$B$3+S74*PCUs!$B$4+T74*PCUs!$B$5</f>
        <v>0</v>
      </c>
      <c r="Q74" s="61"/>
      <c r="R74" s="61"/>
      <c r="S74" s="61"/>
      <c r="T74" s="62"/>
      <c r="U74" s="75">
        <f t="shared" si="2"/>
        <v>0</v>
      </c>
    </row>
    <row r="75" spans="1:21" ht="13.5" customHeight="1" x14ac:dyDescent="0.2">
      <c r="A75" s="60">
        <f t="shared" si="15"/>
        <v>0.30555555555555552</v>
      </c>
      <c r="B75" s="54">
        <f>C75*PCUs!$B$2+D75*PCUs!$B$3+E75*PCUs!$B$4+F75*PCUs!$B$5</f>
        <v>0</v>
      </c>
      <c r="F75" s="69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J75" s="61"/>
      <c r="K75" s="61"/>
      <c r="L75" s="61"/>
      <c r="M75" s="62"/>
      <c r="N75" s="63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Q75" s="61"/>
      <c r="R75" s="61"/>
      <c r="S75" s="61"/>
      <c r="T75" s="62"/>
      <c r="U75" s="75">
        <f t="shared" si="2"/>
        <v>0</v>
      </c>
    </row>
    <row r="76" spans="1:21" ht="13.5" customHeight="1" x14ac:dyDescent="0.2">
      <c r="A76" s="60">
        <f t="shared" si="15"/>
        <v>0.30555555555555552</v>
      </c>
      <c r="B76" s="54">
        <f>C76*PCUs!$B$2+D76*PCUs!$B$3+E76*PCUs!$B$4+F76*PCUs!$B$5</f>
        <v>0</v>
      </c>
      <c r="F76" s="69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J76" s="61"/>
      <c r="K76" s="61"/>
      <c r="L76" s="61"/>
      <c r="M76" s="62"/>
      <c r="N76" s="63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Q76" s="61"/>
      <c r="R76" s="61"/>
      <c r="S76" s="61"/>
      <c r="T76" s="62"/>
      <c r="U76" s="75">
        <f t="shared" si="2"/>
        <v>0</v>
      </c>
    </row>
    <row r="77" spans="1:21" ht="13.5" customHeight="1" x14ac:dyDescent="0.2">
      <c r="A77" s="60">
        <f t="shared" si="15"/>
        <v>0.30555555555555552</v>
      </c>
      <c r="B77" s="54">
        <f>C77*PCUs!$B$2+D77*PCUs!$B$3+E77*PCUs!$B$4+F77*PCUs!$B$5</f>
        <v>0</v>
      </c>
      <c r="F77" s="69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J77" s="61"/>
      <c r="K77" s="61"/>
      <c r="L77" s="61"/>
      <c r="M77" s="62"/>
      <c r="N77" s="63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Q77" s="61"/>
      <c r="R77" s="61"/>
      <c r="S77" s="61"/>
      <c r="T77" s="62"/>
      <c r="U77" s="75">
        <f t="shared" si="2"/>
        <v>0</v>
      </c>
    </row>
    <row r="78" spans="1:21" ht="13.5" customHeight="1" x14ac:dyDescent="0.2">
      <c r="A78" s="60">
        <f t="shared" si="15"/>
        <v>0.30555555555555552</v>
      </c>
      <c r="B78" s="54">
        <f>C78*PCUs!$B$2+D78*PCUs!$B$3+E78*PCUs!$B$4+F78*PCUs!$B$5</f>
        <v>0</v>
      </c>
      <c r="F78" s="69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J78" s="61"/>
      <c r="K78" s="61"/>
      <c r="L78" s="61"/>
      <c r="M78" s="62"/>
      <c r="N78" s="63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Q78" s="61"/>
      <c r="R78" s="61"/>
      <c r="S78" s="61"/>
      <c r="T78" s="62"/>
      <c r="U78" s="75">
        <f t="shared" si="2"/>
        <v>0</v>
      </c>
    </row>
    <row r="79" spans="1:21" ht="13.5" customHeight="1" x14ac:dyDescent="0.2">
      <c r="A79" s="60">
        <f t="shared" si="15"/>
        <v>0.30555555555555552</v>
      </c>
      <c r="B79" s="65">
        <f>C79*PCUs!$B$2+D79*PCUs!$B$3+E79*PCUs!$B$4+F79*PCUs!$B$5</f>
        <v>0</v>
      </c>
      <c r="C79" s="72"/>
      <c r="D79" s="72"/>
      <c r="E79" s="72"/>
      <c r="F79" s="73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66"/>
      <c r="K79" s="66"/>
      <c r="L79" s="66"/>
      <c r="M79" s="67"/>
      <c r="N79" s="68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66"/>
      <c r="R79" s="66"/>
      <c r="S79" s="66"/>
      <c r="T79" s="67"/>
      <c r="U79" s="76">
        <f t="shared" si="2"/>
        <v>0</v>
      </c>
    </row>
    <row r="80" spans="1:21" ht="13.5" customHeight="1" x14ac:dyDescent="0.2">
      <c r="A80" s="70">
        <f>A79</f>
        <v>0.30555555555555552</v>
      </c>
      <c r="B80" s="54">
        <f>MAX(B68:B79)</f>
        <v>0</v>
      </c>
      <c r="C80" s="24">
        <f>VLOOKUP(B80,B68:F79,2,FALSE)</f>
        <v>0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0</v>
      </c>
      <c r="H80" s="70">
        <f>H79</f>
        <v>0.30555555555555552</v>
      </c>
      <c r="I80" s="54">
        <f>MAX(I68:I79)</f>
        <v>15</v>
      </c>
      <c r="J80" s="24">
        <f>VLOOKUP(I80,I68:M79,2,FALSE)</f>
        <v>12</v>
      </c>
      <c r="K80" s="24">
        <f>VLOOKUP(I80,I68:M79,3,FALSE)</f>
        <v>2</v>
      </c>
      <c r="L80" s="24">
        <f>VLOOKUP(I80,I68:M79,4,FALSE)</f>
        <v>0</v>
      </c>
      <c r="M80" s="69">
        <f>VLOOKUP(I80,I68:M79,5,FALSE)</f>
        <v>0</v>
      </c>
      <c r="N80" s="63">
        <f t="shared" si="1"/>
        <v>86.25</v>
      </c>
      <c r="O80" s="70">
        <f>O79</f>
        <v>0.30555555555555552</v>
      </c>
      <c r="P80" s="54">
        <f>MAX(P68:P79)</f>
        <v>8</v>
      </c>
      <c r="Q80" s="24">
        <f>VLOOKUP(P80,P68:T79,2,FALSE)</f>
        <v>8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2"/>
        <v>46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0</v>
      </c>
      <c r="C81" s="46"/>
      <c r="D81" s="46"/>
      <c r="E81" s="46"/>
      <c r="F81" s="71"/>
      <c r="G81" s="59">
        <f t="shared" si="0"/>
        <v>0</v>
      </c>
      <c r="H81" s="55">
        <f>H79+"00:05"</f>
        <v>0.30902777777777773</v>
      </c>
      <c r="I81" s="56">
        <f>J81*PCUs!$B$2+K81*PCUs!$B$3+L81*PCUs!$B$4+M81*PCUs!$B$5</f>
        <v>13</v>
      </c>
      <c r="J81" s="57">
        <v>13</v>
      </c>
      <c r="K81" s="57">
        <v>0</v>
      </c>
      <c r="L81" s="57">
        <v>0</v>
      </c>
      <c r="M81" s="58">
        <v>0</v>
      </c>
      <c r="N81" s="59">
        <f t="shared" si="1"/>
        <v>74.75</v>
      </c>
      <c r="O81" s="55">
        <f>O79+"00:05"</f>
        <v>0.30902777777777773</v>
      </c>
      <c r="P81" s="56">
        <f>Q81*PCUs!$B$2+R81*PCUs!$B$3+S81*PCUs!$B$4+T81*PCUs!$B$5</f>
        <v>3</v>
      </c>
      <c r="Q81" s="57">
        <v>3</v>
      </c>
      <c r="R81" s="57">
        <v>0</v>
      </c>
      <c r="S81" s="57">
        <v>0</v>
      </c>
      <c r="T81" s="58">
        <v>0</v>
      </c>
      <c r="U81" s="35">
        <f t="shared" si="2"/>
        <v>17.25</v>
      </c>
    </row>
    <row r="82" spans="1:21" ht="13.5" customHeight="1" x14ac:dyDescent="0.2">
      <c r="A82" s="60">
        <f t="shared" ref="A82:A92" si="18">A81</f>
        <v>0.30902777777777773</v>
      </c>
      <c r="B82" s="54">
        <f>C82*PCUs!$B$2+D82*PCUs!$B$3+E82*PCUs!$B$4+F82*PCUs!$B$5</f>
        <v>0</v>
      </c>
      <c r="F82" s="69"/>
      <c r="G82" s="63">
        <f t="shared" si="0"/>
        <v>0</v>
      </c>
      <c r="H82" s="60">
        <f t="shared" ref="H82:H92" si="19">H81</f>
        <v>0.30902777777777773</v>
      </c>
      <c r="I82" s="54">
        <f>J82*PCUs!$B$2+K82*PCUs!$B$3+L82*PCUs!$B$4+M82*PCUs!$B$5</f>
        <v>13</v>
      </c>
      <c r="J82" s="61">
        <v>13</v>
      </c>
      <c r="K82" s="61">
        <v>0</v>
      </c>
      <c r="L82" s="61">
        <v>0</v>
      </c>
      <c r="M82" s="62">
        <v>0</v>
      </c>
      <c r="N82" s="63">
        <f t="shared" si="1"/>
        <v>74.75</v>
      </c>
      <c r="O82" s="60">
        <f t="shared" ref="O82:O92" si="20">O81</f>
        <v>0.30902777777777773</v>
      </c>
      <c r="P82" s="54">
        <f>Q82*PCUs!$B$2+R82*PCUs!$B$3+S82*PCUs!$B$4+T82*PCUs!$B$5</f>
        <v>9</v>
      </c>
      <c r="Q82" s="61">
        <v>9</v>
      </c>
      <c r="R82" s="61">
        <v>0</v>
      </c>
      <c r="S82" s="61">
        <v>0</v>
      </c>
      <c r="T82" s="62">
        <v>0</v>
      </c>
      <c r="U82" s="75">
        <f t="shared" si="2"/>
        <v>51.75</v>
      </c>
    </row>
    <row r="83" spans="1:21" ht="13.5" customHeight="1" x14ac:dyDescent="0.2">
      <c r="A83" s="60">
        <f t="shared" si="18"/>
        <v>0.30902777777777773</v>
      </c>
      <c r="B83" s="54">
        <f>C83*PCUs!$B$2+D83*PCUs!$B$3+E83*PCUs!$B$4+F83*PCUs!$B$5</f>
        <v>0</v>
      </c>
      <c r="F83" s="69"/>
      <c r="G83" s="63">
        <f t="shared" si="0"/>
        <v>0</v>
      </c>
      <c r="H83" s="60">
        <f t="shared" si="19"/>
        <v>0.30902777777777773</v>
      </c>
      <c r="I83" s="54">
        <f>J83*PCUs!$B$2+K83*PCUs!$B$3+L83*PCUs!$B$4+M83*PCUs!$B$5</f>
        <v>3</v>
      </c>
      <c r="J83" s="61">
        <v>3</v>
      </c>
      <c r="K83" s="61">
        <v>0</v>
      </c>
      <c r="L83" s="61">
        <v>0</v>
      </c>
      <c r="M83" s="62">
        <v>0</v>
      </c>
      <c r="N83" s="63">
        <f t="shared" si="1"/>
        <v>17.25</v>
      </c>
      <c r="O83" s="60">
        <f t="shared" si="20"/>
        <v>0.30902777777777773</v>
      </c>
      <c r="P83" s="54">
        <f>Q83*PCUs!$B$2+R83*PCUs!$B$3+S83*PCUs!$B$4+T83*PCUs!$B$5</f>
        <v>2</v>
      </c>
      <c r="Q83" s="61">
        <v>2</v>
      </c>
      <c r="R83" s="61">
        <v>0</v>
      </c>
      <c r="S83" s="61">
        <v>0</v>
      </c>
      <c r="T83" s="62">
        <v>0</v>
      </c>
      <c r="U83" s="75">
        <f t="shared" si="2"/>
        <v>11.5</v>
      </c>
    </row>
    <row r="84" spans="1:21" ht="13.5" customHeight="1" x14ac:dyDescent="0.2">
      <c r="A84" s="60">
        <f t="shared" si="18"/>
        <v>0.30902777777777773</v>
      </c>
      <c r="B84" s="54">
        <f>C84*PCUs!$B$2+D84*PCUs!$B$3+E84*PCUs!$B$4+F84*PCUs!$B$5</f>
        <v>0</v>
      </c>
      <c r="F84" s="69"/>
      <c r="G84" s="63">
        <f t="shared" si="0"/>
        <v>0</v>
      </c>
      <c r="H84" s="60">
        <f t="shared" si="19"/>
        <v>0.30902777777777773</v>
      </c>
      <c r="I84" s="54">
        <f>J84*PCUs!$B$2+K84*PCUs!$B$3+L84*PCUs!$B$4+M84*PCUs!$B$5</f>
        <v>7</v>
      </c>
      <c r="J84" s="61">
        <v>7</v>
      </c>
      <c r="K84" s="61">
        <v>0</v>
      </c>
      <c r="L84" s="61">
        <v>0</v>
      </c>
      <c r="M84" s="62">
        <v>0</v>
      </c>
      <c r="N84" s="63">
        <f t="shared" si="1"/>
        <v>40.25</v>
      </c>
      <c r="O84" s="60">
        <f t="shared" si="20"/>
        <v>0.30902777777777773</v>
      </c>
      <c r="P84" s="54">
        <f>Q84*PCUs!$B$2+R84*PCUs!$B$3+S84*PCUs!$B$4+T84*PCUs!$B$5</f>
        <v>2</v>
      </c>
      <c r="Q84" s="61">
        <v>2</v>
      </c>
      <c r="R84" s="61">
        <v>0</v>
      </c>
      <c r="S84" s="61">
        <v>0</v>
      </c>
      <c r="T84" s="62">
        <v>0</v>
      </c>
      <c r="U84" s="75">
        <f t="shared" si="2"/>
        <v>11.5</v>
      </c>
    </row>
    <row r="85" spans="1:21" ht="13.5" customHeight="1" x14ac:dyDescent="0.2">
      <c r="A85" s="60">
        <f t="shared" si="18"/>
        <v>0.30902777777777773</v>
      </c>
      <c r="B85" s="54">
        <f>C85*PCUs!$B$2+D85*PCUs!$B$3+E85*PCUs!$B$4+F85*PCUs!$B$5</f>
        <v>0</v>
      </c>
      <c r="F85" s="69"/>
      <c r="G85" s="63">
        <f t="shared" si="0"/>
        <v>0</v>
      </c>
      <c r="H85" s="60">
        <f t="shared" si="19"/>
        <v>0.30902777777777773</v>
      </c>
      <c r="I85" s="54">
        <f>J85*PCUs!$B$2+K85*PCUs!$B$3+L85*PCUs!$B$4+M85*PCUs!$B$5</f>
        <v>8</v>
      </c>
      <c r="J85" s="61">
        <v>8</v>
      </c>
      <c r="K85" s="61">
        <v>0</v>
      </c>
      <c r="L85" s="61">
        <v>0</v>
      </c>
      <c r="M85" s="62">
        <v>0</v>
      </c>
      <c r="N85" s="63">
        <f t="shared" si="1"/>
        <v>46</v>
      </c>
      <c r="O85" s="60">
        <f t="shared" si="20"/>
        <v>0.30902777777777773</v>
      </c>
      <c r="P85" s="54">
        <f>Q85*PCUs!$B$2+R85*PCUs!$B$3+S85*PCUs!$B$4+T85*PCUs!$B$5</f>
        <v>2</v>
      </c>
      <c r="Q85" s="61">
        <v>2</v>
      </c>
      <c r="R85" s="61">
        <v>0</v>
      </c>
      <c r="S85" s="61">
        <v>0</v>
      </c>
      <c r="T85" s="62">
        <v>0</v>
      </c>
      <c r="U85" s="75">
        <f t="shared" si="2"/>
        <v>11.5</v>
      </c>
    </row>
    <row r="86" spans="1:21" ht="13.5" customHeight="1" x14ac:dyDescent="0.2">
      <c r="A86" s="60">
        <f t="shared" si="18"/>
        <v>0.30902777777777773</v>
      </c>
      <c r="B86" s="54">
        <f>C86*PCUs!$B$2+D86*PCUs!$B$3+E86*PCUs!$B$4+F86*PCUs!$B$5</f>
        <v>0</v>
      </c>
      <c r="F86" s="69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J86" s="61"/>
      <c r="K86" s="61"/>
      <c r="L86" s="61"/>
      <c r="M86" s="62"/>
      <c r="N86" s="63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Q86" s="61"/>
      <c r="R86" s="61"/>
      <c r="S86" s="61"/>
      <c r="T86" s="62"/>
      <c r="U86" s="75">
        <f t="shared" si="2"/>
        <v>0</v>
      </c>
    </row>
    <row r="87" spans="1:21" ht="13.5" customHeight="1" x14ac:dyDescent="0.2">
      <c r="A87" s="60">
        <f t="shared" si="18"/>
        <v>0.30902777777777773</v>
      </c>
      <c r="B87" s="54">
        <f>C87*PCUs!$B$2+D87*PCUs!$B$3+E87*PCUs!$B$4+F87*PCUs!$B$5</f>
        <v>0</v>
      </c>
      <c r="F87" s="69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J87" s="61"/>
      <c r="K87" s="61"/>
      <c r="L87" s="61"/>
      <c r="M87" s="62"/>
      <c r="N87" s="63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Q87" s="61"/>
      <c r="R87" s="61"/>
      <c r="S87" s="61"/>
      <c r="T87" s="62"/>
      <c r="U87" s="75">
        <f t="shared" si="2"/>
        <v>0</v>
      </c>
    </row>
    <row r="88" spans="1:21" ht="13.5" customHeight="1" x14ac:dyDescent="0.2">
      <c r="A88" s="60">
        <f t="shared" si="18"/>
        <v>0.30902777777777773</v>
      </c>
      <c r="B88" s="54">
        <f>C88*PCUs!$B$2+D88*PCUs!$B$3+E88*PCUs!$B$4+F88*PCUs!$B$5</f>
        <v>0</v>
      </c>
      <c r="F88" s="69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J88" s="61"/>
      <c r="K88" s="61"/>
      <c r="L88" s="61"/>
      <c r="M88" s="62"/>
      <c r="N88" s="63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Q88" s="61"/>
      <c r="R88" s="61"/>
      <c r="S88" s="61"/>
      <c r="T88" s="62"/>
      <c r="U88" s="75">
        <f t="shared" si="2"/>
        <v>0</v>
      </c>
    </row>
    <row r="89" spans="1:21" ht="13.5" customHeight="1" x14ac:dyDescent="0.2">
      <c r="A89" s="60">
        <f t="shared" si="18"/>
        <v>0.30902777777777773</v>
      </c>
      <c r="B89" s="54">
        <f>C89*PCUs!$B$2+D89*PCUs!$B$3+E89*PCUs!$B$4+F89*PCUs!$B$5</f>
        <v>0</v>
      </c>
      <c r="F89" s="69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J89" s="61"/>
      <c r="K89" s="61"/>
      <c r="L89" s="61"/>
      <c r="M89" s="62"/>
      <c r="N89" s="63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Q89" s="61"/>
      <c r="R89" s="61"/>
      <c r="S89" s="61"/>
      <c r="T89" s="62"/>
      <c r="U89" s="75">
        <f t="shared" si="2"/>
        <v>0</v>
      </c>
    </row>
    <row r="90" spans="1:21" ht="13.5" customHeight="1" x14ac:dyDescent="0.2">
      <c r="A90" s="60">
        <f t="shared" si="18"/>
        <v>0.30902777777777773</v>
      </c>
      <c r="B90" s="54">
        <f>C90*PCUs!$B$2+D90*PCUs!$B$3+E90*PCUs!$B$4+F90*PCUs!$B$5</f>
        <v>0</v>
      </c>
      <c r="F90" s="69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J90" s="61"/>
      <c r="K90" s="61"/>
      <c r="L90" s="61"/>
      <c r="M90" s="62"/>
      <c r="N90" s="63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Q90" s="61"/>
      <c r="R90" s="61"/>
      <c r="S90" s="61"/>
      <c r="T90" s="62"/>
      <c r="U90" s="75">
        <f t="shared" si="2"/>
        <v>0</v>
      </c>
    </row>
    <row r="91" spans="1:21" ht="13.5" customHeight="1" x14ac:dyDescent="0.2">
      <c r="A91" s="60">
        <f t="shared" si="18"/>
        <v>0.30902777777777773</v>
      </c>
      <c r="B91" s="54">
        <f>C91*PCUs!$B$2+D91*PCUs!$B$3+E91*PCUs!$B$4+F91*PCUs!$B$5</f>
        <v>0</v>
      </c>
      <c r="F91" s="69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J91" s="61"/>
      <c r="K91" s="61"/>
      <c r="L91" s="61"/>
      <c r="M91" s="62"/>
      <c r="N91" s="63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Q91" s="61"/>
      <c r="R91" s="61"/>
      <c r="S91" s="61"/>
      <c r="T91" s="62"/>
      <c r="U91" s="75">
        <f t="shared" si="2"/>
        <v>0</v>
      </c>
    </row>
    <row r="92" spans="1:21" ht="13.5" customHeight="1" x14ac:dyDescent="0.2">
      <c r="A92" s="60">
        <f t="shared" si="18"/>
        <v>0.30902777777777773</v>
      </c>
      <c r="B92" s="65">
        <f>C92*PCUs!$B$2+D92*PCUs!$B$3+E92*PCUs!$B$4+F92*PCUs!$B$5</f>
        <v>0</v>
      </c>
      <c r="C92" s="72"/>
      <c r="D92" s="72"/>
      <c r="E92" s="72"/>
      <c r="F92" s="73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66"/>
      <c r="K92" s="66"/>
      <c r="L92" s="66"/>
      <c r="M92" s="67"/>
      <c r="N92" s="68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66"/>
      <c r="R92" s="66"/>
      <c r="S92" s="66"/>
      <c r="T92" s="67"/>
      <c r="U92" s="76">
        <f t="shared" si="2"/>
        <v>0</v>
      </c>
    </row>
    <row r="93" spans="1:21" ht="13.5" customHeight="1" x14ac:dyDescent="0.2">
      <c r="A93" s="70">
        <f>A92</f>
        <v>0.30902777777777773</v>
      </c>
      <c r="B93" s="54">
        <f>MAX(B81:B92)</f>
        <v>0</v>
      </c>
      <c r="C93" s="24">
        <f>VLOOKUP(B93,B81:F92,2,FALSE)</f>
        <v>0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0</v>
      </c>
      <c r="H93" s="70">
        <f>H92</f>
        <v>0.30902777777777773</v>
      </c>
      <c r="I93" s="54">
        <f>MAX(I81:I92)</f>
        <v>13</v>
      </c>
      <c r="J93" s="24">
        <f>VLOOKUP(I93,I81:M92,2,FALSE)</f>
        <v>13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0</v>
      </c>
      <c r="N93" s="63">
        <f t="shared" si="1"/>
        <v>74.75</v>
      </c>
      <c r="O93" s="70">
        <f>O92</f>
        <v>0.30902777777777773</v>
      </c>
      <c r="P93" s="54">
        <f>MAX(P81:P92)</f>
        <v>9</v>
      </c>
      <c r="Q93" s="24">
        <f>VLOOKUP(P93,P81:T92,2,FALSE)</f>
        <v>9</v>
      </c>
      <c r="R93" s="24">
        <f>VLOOKUP(P93,P81:T92,3,FALSE)</f>
        <v>0</v>
      </c>
      <c r="S93" s="24">
        <f>VLOOKUP(P93,P81:T92,4,FALSE)</f>
        <v>0</v>
      </c>
      <c r="T93" s="69">
        <f>VLOOKUP(P93,P81:T92,5,FALSE)</f>
        <v>0</v>
      </c>
      <c r="U93" s="75">
        <f t="shared" si="2"/>
        <v>51.75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0</v>
      </c>
      <c r="C94" s="46"/>
      <c r="D94" s="46"/>
      <c r="E94" s="46"/>
      <c r="F94" s="71"/>
      <c r="G94" s="59">
        <f t="shared" si="0"/>
        <v>0</v>
      </c>
      <c r="H94" s="55">
        <f>H92+"00:05"</f>
        <v>0.31249999999999994</v>
      </c>
      <c r="I94" s="56">
        <f>J94*PCUs!$B$2+K94*PCUs!$B$3+L94*PCUs!$B$4+M94*PCUs!$B$5</f>
        <v>9</v>
      </c>
      <c r="J94" s="57">
        <v>9</v>
      </c>
      <c r="K94" s="57">
        <v>0</v>
      </c>
      <c r="L94" s="57">
        <v>0</v>
      </c>
      <c r="M94" s="58">
        <v>0</v>
      </c>
      <c r="N94" s="59">
        <f t="shared" si="1"/>
        <v>51.75</v>
      </c>
      <c r="O94" s="55">
        <f>O92+"00:05"</f>
        <v>0.31249999999999994</v>
      </c>
      <c r="P94" s="56">
        <f>Q94*PCUs!$B$2+R94*PCUs!$B$3+S94*PCUs!$B$4+T94*PCUs!$B$5</f>
        <v>2</v>
      </c>
      <c r="Q94" s="57">
        <v>2</v>
      </c>
      <c r="R94" s="57">
        <v>0</v>
      </c>
      <c r="S94" s="57">
        <v>0</v>
      </c>
      <c r="T94" s="58">
        <v>0</v>
      </c>
      <c r="U94" s="35">
        <f t="shared" si="2"/>
        <v>11.5</v>
      </c>
    </row>
    <row r="95" spans="1:21" ht="13.5" customHeight="1" x14ac:dyDescent="0.2">
      <c r="A95" s="60">
        <f t="shared" ref="A95:A105" si="21">A94</f>
        <v>0.31249999999999994</v>
      </c>
      <c r="B95" s="54">
        <f>C95*PCUs!$B$2+D95*PCUs!$B$3+E95*PCUs!$B$4+F95*PCUs!$B$5</f>
        <v>0</v>
      </c>
      <c r="F95" s="69"/>
      <c r="G95" s="63">
        <f t="shared" si="0"/>
        <v>0</v>
      </c>
      <c r="H95" s="60">
        <f t="shared" ref="H95:H105" si="22">H94</f>
        <v>0.31249999999999994</v>
      </c>
      <c r="I95" s="54">
        <f>J95*PCUs!$B$2+K95*PCUs!$B$3+L95*PCUs!$B$4+M95*PCUs!$B$5</f>
        <v>7</v>
      </c>
      <c r="J95" s="61">
        <v>7</v>
      </c>
      <c r="K95" s="61">
        <v>0</v>
      </c>
      <c r="L95" s="61">
        <v>0</v>
      </c>
      <c r="M95" s="62">
        <v>0</v>
      </c>
      <c r="N95" s="63">
        <f t="shared" si="1"/>
        <v>40.25</v>
      </c>
      <c r="O95" s="60">
        <f t="shared" ref="O95:O105" si="23">O94</f>
        <v>0.31249999999999994</v>
      </c>
      <c r="P95" s="54">
        <f>Q95*PCUs!$B$2+R95*PCUs!$B$3+S95*PCUs!$B$4+T95*PCUs!$B$5</f>
        <v>2</v>
      </c>
      <c r="Q95" s="61">
        <v>2</v>
      </c>
      <c r="R95" s="61">
        <v>0</v>
      </c>
      <c r="S95" s="61">
        <v>0</v>
      </c>
      <c r="T95" s="62">
        <v>0</v>
      </c>
      <c r="U95" s="75">
        <f t="shared" si="2"/>
        <v>11.5</v>
      </c>
    </row>
    <row r="96" spans="1:21" ht="13.5" customHeight="1" x14ac:dyDescent="0.2">
      <c r="A96" s="60">
        <f t="shared" si="21"/>
        <v>0.31249999999999994</v>
      </c>
      <c r="B96" s="54">
        <f>C96*PCUs!$B$2+D96*PCUs!$B$3+E96*PCUs!$B$4+F96*PCUs!$B$5</f>
        <v>0</v>
      </c>
      <c r="F96" s="69"/>
      <c r="G96" s="63">
        <f t="shared" si="0"/>
        <v>0</v>
      </c>
      <c r="H96" s="60">
        <f t="shared" si="22"/>
        <v>0.31249999999999994</v>
      </c>
      <c r="I96" s="54">
        <f>J96*PCUs!$B$2+K96*PCUs!$B$3+L96*PCUs!$B$4+M96*PCUs!$B$5</f>
        <v>4</v>
      </c>
      <c r="J96" s="61">
        <v>4</v>
      </c>
      <c r="K96" s="61">
        <v>0</v>
      </c>
      <c r="L96" s="61">
        <v>0</v>
      </c>
      <c r="M96" s="62">
        <v>0</v>
      </c>
      <c r="N96" s="63">
        <f t="shared" si="1"/>
        <v>23</v>
      </c>
      <c r="O96" s="60">
        <f t="shared" si="23"/>
        <v>0.31249999999999994</v>
      </c>
      <c r="P96" s="54">
        <f>Q96*PCUs!$B$2+R96*PCUs!$B$3+S96*PCUs!$B$4+T96*PCUs!$B$5</f>
        <v>7</v>
      </c>
      <c r="Q96" s="61">
        <v>7</v>
      </c>
      <c r="R96" s="61">
        <v>0</v>
      </c>
      <c r="S96" s="61">
        <v>0</v>
      </c>
      <c r="T96" s="62">
        <v>0</v>
      </c>
      <c r="U96" s="75">
        <f t="shared" si="2"/>
        <v>40.25</v>
      </c>
    </row>
    <row r="97" spans="1:21" ht="13.5" customHeight="1" x14ac:dyDescent="0.2">
      <c r="A97" s="60">
        <f t="shared" si="21"/>
        <v>0.31249999999999994</v>
      </c>
      <c r="B97" s="54">
        <f>C97*PCUs!$B$2+D97*PCUs!$B$3+E97*PCUs!$B$4+F97*PCUs!$B$5</f>
        <v>0</v>
      </c>
      <c r="F97" s="69"/>
      <c r="G97" s="63">
        <f t="shared" si="0"/>
        <v>0</v>
      </c>
      <c r="H97" s="60">
        <f t="shared" si="22"/>
        <v>0.31249999999999994</v>
      </c>
      <c r="I97" s="54">
        <f>J97*PCUs!$B$2+K97*PCUs!$B$3+L97*PCUs!$B$4+M97*PCUs!$B$5</f>
        <v>6</v>
      </c>
      <c r="J97" s="61">
        <v>6</v>
      </c>
      <c r="K97" s="61">
        <v>0</v>
      </c>
      <c r="L97" s="61">
        <v>0</v>
      </c>
      <c r="M97" s="62">
        <v>0</v>
      </c>
      <c r="N97" s="63">
        <f t="shared" si="1"/>
        <v>34.5</v>
      </c>
      <c r="O97" s="60">
        <f t="shared" si="23"/>
        <v>0.31249999999999994</v>
      </c>
      <c r="P97" s="54">
        <f>Q97*PCUs!$B$2+R97*PCUs!$B$3+S97*PCUs!$B$4+T97*PCUs!$B$5</f>
        <v>6</v>
      </c>
      <c r="Q97" s="61">
        <v>6</v>
      </c>
      <c r="R97" s="61">
        <v>0</v>
      </c>
      <c r="S97" s="61">
        <v>0</v>
      </c>
      <c r="T97" s="62">
        <v>0</v>
      </c>
      <c r="U97" s="75">
        <f t="shared" si="2"/>
        <v>34.5</v>
      </c>
    </row>
    <row r="98" spans="1:21" ht="13.5" customHeight="1" x14ac:dyDescent="0.2">
      <c r="A98" s="60">
        <f t="shared" si="21"/>
        <v>0.31249999999999994</v>
      </c>
      <c r="B98" s="54">
        <f>C98*PCUs!$B$2+D98*PCUs!$B$3+E98*PCUs!$B$4+F98*PCUs!$B$5</f>
        <v>0</v>
      </c>
      <c r="F98" s="69"/>
      <c r="G98" s="63">
        <f t="shared" si="0"/>
        <v>0</v>
      </c>
      <c r="H98" s="60">
        <f t="shared" si="22"/>
        <v>0.31249999999999994</v>
      </c>
      <c r="I98" s="54">
        <f>J98*PCUs!$B$2+K98*PCUs!$B$3+L98*PCUs!$B$4+M98*PCUs!$B$5</f>
        <v>14</v>
      </c>
      <c r="J98" s="61">
        <v>14</v>
      </c>
      <c r="K98" s="61">
        <v>0</v>
      </c>
      <c r="L98" s="61">
        <v>0</v>
      </c>
      <c r="M98" s="62">
        <v>0</v>
      </c>
      <c r="N98" s="63">
        <f t="shared" si="1"/>
        <v>80.5</v>
      </c>
      <c r="O98" s="60">
        <f t="shared" si="23"/>
        <v>0.31249999999999994</v>
      </c>
      <c r="P98" s="54">
        <f>Q98*PCUs!$B$2+R98*PCUs!$B$3+S98*PCUs!$B$4+T98*PCUs!$B$5</f>
        <v>1</v>
      </c>
      <c r="Q98" s="61">
        <v>1</v>
      </c>
      <c r="R98" s="61">
        <v>0</v>
      </c>
      <c r="S98" s="61">
        <v>0</v>
      </c>
      <c r="T98" s="62">
        <v>0</v>
      </c>
      <c r="U98" s="75">
        <f t="shared" si="2"/>
        <v>5.75</v>
      </c>
    </row>
    <row r="99" spans="1:21" ht="13.5" customHeight="1" x14ac:dyDescent="0.2">
      <c r="A99" s="60">
        <f t="shared" si="21"/>
        <v>0.31249999999999994</v>
      </c>
      <c r="B99" s="54">
        <f>C99*PCUs!$B$2+D99*PCUs!$B$3+E99*PCUs!$B$4+F99*PCUs!$B$5</f>
        <v>0</v>
      </c>
      <c r="F99" s="69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J99" s="61"/>
      <c r="K99" s="61"/>
      <c r="L99" s="61"/>
      <c r="M99" s="62"/>
      <c r="N99" s="63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Q99" s="61"/>
      <c r="R99" s="61"/>
      <c r="S99" s="61"/>
      <c r="T99" s="62"/>
      <c r="U99" s="75">
        <f t="shared" si="2"/>
        <v>0</v>
      </c>
    </row>
    <row r="100" spans="1:21" ht="13.5" customHeight="1" x14ac:dyDescent="0.2">
      <c r="A100" s="60">
        <f t="shared" si="21"/>
        <v>0.31249999999999994</v>
      </c>
      <c r="B100" s="54">
        <f>C100*PCUs!$B$2+D100*PCUs!$B$3+E100*PCUs!$B$4+F100*PCUs!$B$5</f>
        <v>0</v>
      </c>
      <c r="F100" s="69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J100" s="61"/>
      <c r="K100" s="61"/>
      <c r="L100" s="61"/>
      <c r="M100" s="62"/>
      <c r="N100" s="63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Q100" s="61"/>
      <c r="R100" s="61"/>
      <c r="S100" s="61"/>
      <c r="T100" s="62"/>
      <c r="U100" s="75">
        <f t="shared" si="2"/>
        <v>0</v>
      </c>
    </row>
    <row r="101" spans="1:21" ht="13.5" customHeight="1" x14ac:dyDescent="0.2">
      <c r="A101" s="60">
        <f t="shared" si="21"/>
        <v>0.31249999999999994</v>
      </c>
      <c r="B101" s="54">
        <f>C101*PCUs!$B$2+D101*PCUs!$B$3+E101*PCUs!$B$4+F101*PCUs!$B$5</f>
        <v>0</v>
      </c>
      <c r="F101" s="69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J101" s="61"/>
      <c r="K101" s="61"/>
      <c r="L101" s="61"/>
      <c r="M101" s="62"/>
      <c r="N101" s="63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Q101" s="61"/>
      <c r="R101" s="61"/>
      <c r="S101" s="61"/>
      <c r="T101" s="62"/>
      <c r="U101" s="75">
        <f t="shared" si="2"/>
        <v>0</v>
      </c>
    </row>
    <row r="102" spans="1:21" ht="13.5" customHeight="1" x14ac:dyDescent="0.2">
      <c r="A102" s="60">
        <f t="shared" si="21"/>
        <v>0.31249999999999994</v>
      </c>
      <c r="B102" s="54">
        <f>C102*PCUs!$B$2+D102*PCUs!$B$3+E102*PCUs!$B$4+F102*PCUs!$B$5</f>
        <v>0</v>
      </c>
      <c r="F102" s="69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J102" s="61"/>
      <c r="K102" s="61"/>
      <c r="L102" s="61"/>
      <c r="M102" s="62"/>
      <c r="N102" s="63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Q102" s="61"/>
      <c r="R102" s="61"/>
      <c r="S102" s="61"/>
      <c r="T102" s="62"/>
      <c r="U102" s="75">
        <f t="shared" si="2"/>
        <v>0</v>
      </c>
    </row>
    <row r="103" spans="1:21" ht="13.5" customHeight="1" x14ac:dyDescent="0.2">
      <c r="A103" s="60">
        <f t="shared" si="21"/>
        <v>0.31249999999999994</v>
      </c>
      <c r="B103" s="54">
        <f>C103*PCUs!$B$2+D103*PCUs!$B$3+E103*PCUs!$B$4+F103*PCUs!$B$5</f>
        <v>0</v>
      </c>
      <c r="F103" s="69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J103" s="61"/>
      <c r="K103" s="61"/>
      <c r="L103" s="61"/>
      <c r="M103" s="62"/>
      <c r="N103" s="63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Q103" s="61"/>
      <c r="R103" s="61"/>
      <c r="S103" s="61"/>
      <c r="T103" s="62"/>
      <c r="U103" s="75">
        <f t="shared" si="2"/>
        <v>0</v>
      </c>
    </row>
    <row r="104" spans="1:21" ht="13.5" customHeight="1" x14ac:dyDescent="0.2">
      <c r="A104" s="60">
        <f t="shared" si="21"/>
        <v>0.31249999999999994</v>
      </c>
      <c r="B104" s="54">
        <f>C104*PCUs!$B$2+D104*PCUs!$B$3+E104*PCUs!$B$4+F104*PCUs!$B$5</f>
        <v>0</v>
      </c>
      <c r="F104" s="69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J104" s="61"/>
      <c r="K104" s="61"/>
      <c r="L104" s="61"/>
      <c r="M104" s="62"/>
      <c r="N104" s="63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Q104" s="61"/>
      <c r="R104" s="61"/>
      <c r="S104" s="61"/>
      <c r="T104" s="62"/>
      <c r="U104" s="75">
        <f t="shared" si="2"/>
        <v>0</v>
      </c>
    </row>
    <row r="105" spans="1:21" ht="13.5" customHeight="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72"/>
      <c r="D105" s="72"/>
      <c r="E105" s="72"/>
      <c r="F105" s="73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66"/>
      <c r="K105" s="66"/>
      <c r="L105" s="66"/>
      <c r="M105" s="67"/>
      <c r="N105" s="68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66"/>
      <c r="R105" s="66"/>
      <c r="S105" s="66"/>
      <c r="T105" s="67"/>
      <c r="U105" s="76">
        <f t="shared" si="2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0</v>
      </c>
      <c r="C106" s="24">
        <f>VLOOKUP(B106,B94:F105,2,FALSE)</f>
        <v>0</v>
      </c>
      <c r="D106" s="24">
        <f>VLOOKUP(B106,B94:F105,3,FALSE)</f>
        <v>0</v>
      </c>
      <c r="E106" s="24">
        <f>VLOOKUP(B106,B94:F105,4,FALSE)</f>
        <v>0</v>
      </c>
      <c r="F106" s="69">
        <f>VLOOKUP(B106,B94:F105,5,FALSE)</f>
        <v>0</v>
      </c>
      <c r="G106" s="63">
        <f t="shared" si="0"/>
        <v>0</v>
      </c>
      <c r="H106" s="70">
        <f>H105</f>
        <v>0.31249999999999994</v>
      </c>
      <c r="I106" s="54">
        <f>MAX(I94:I105)</f>
        <v>14</v>
      </c>
      <c r="J106" s="24">
        <f>VLOOKUP(I106,I94:M105,2,FALSE)</f>
        <v>14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63">
        <f t="shared" si="1"/>
        <v>80.5</v>
      </c>
      <c r="O106" s="70">
        <f>O105</f>
        <v>0.31249999999999994</v>
      </c>
      <c r="P106" s="54">
        <f>MAX(P94:P105)</f>
        <v>7</v>
      </c>
      <c r="Q106" s="24">
        <f>VLOOKUP(P106,P94:T105,2,FALSE)</f>
        <v>7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40.25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0</v>
      </c>
      <c r="C107" s="46"/>
      <c r="D107" s="46"/>
      <c r="E107" s="46"/>
      <c r="F107" s="71"/>
      <c r="G107" s="59">
        <f t="shared" si="0"/>
        <v>0</v>
      </c>
      <c r="H107" s="55">
        <f>H105+"00:05"</f>
        <v>0.31597222222222215</v>
      </c>
      <c r="I107" s="56">
        <f>J107*PCUs!$B$2+K107*PCUs!$B$3+L107*PCUs!$B$4+M107*PCUs!$B$5</f>
        <v>11</v>
      </c>
      <c r="J107" s="57">
        <v>11</v>
      </c>
      <c r="K107" s="57">
        <v>0</v>
      </c>
      <c r="L107" s="57">
        <v>0</v>
      </c>
      <c r="M107" s="58">
        <v>0</v>
      </c>
      <c r="N107" s="59">
        <f t="shared" si="1"/>
        <v>63.25</v>
      </c>
      <c r="O107" s="55">
        <f>O105+"00:05"</f>
        <v>0.31597222222222215</v>
      </c>
      <c r="P107" s="56">
        <f>Q107*PCUs!$B$2+R107*PCUs!$B$3+S107*PCUs!$B$4+T107*PCUs!$B$5</f>
        <v>3</v>
      </c>
      <c r="Q107" s="57">
        <v>3</v>
      </c>
      <c r="R107" s="57">
        <v>0</v>
      </c>
      <c r="S107" s="57">
        <v>0</v>
      </c>
      <c r="T107" s="58">
        <v>0</v>
      </c>
      <c r="U107" s="35">
        <f t="shared" si="2"/>
        <v>17.25</v>
      </c>
    </row>
    <row r="108" spans="1:21" ht="13.5" customHeight="1" x14ac:dyDescent="0.2">
      <c r="A108" s="60">
        <f t="shared" ref="A108:A118" si="24">A107</f>
        <v>0.31597222222222215</v>
      </c>
      <c r="B108" s="54">
        <f>C108*PCUs!$B$2+D108*PCUs!$B$3+E108*PCUs!$B$4+F108*PCUs!$B$5</f>
        <v>0</v>
      </c>
      <c r="F108" s="69"/>
      <c r="G108" s="63">
        <f t="shared" si="0"/>
        <v>0</v>
      </c>
      <c r="H108" s="60">
        <f t="shared" ref="H108:H118" si="25">H107</f>
        <v>0.31597222222222215</v>
      </c>
      <c r="I108" s="54">
        <f>J108*PCUs!$B$2+K108*PCUs!$B$3+L108*PCUs!$B$4+M108*PCUs!$B$5</f>
        <v>8</v>
      </c>
      <c r="J108" s="61">
        <v>8</v>
      </c>
      <c r="K108" s="61">
        <v>0</v>
      </c>
      <c r="L108" s="61">
        <v>0</v>
      </c>
      <c r="M108" s="62">
        <v>0</v>
      </c>
      <c r="N108" s="63">
        <f t="shared" si="1"/>
        <v>46</v>
      </c>
      <c r="O108" s="60">
        <f t="shared" ref="O108:O118" si="26">O107</f>
        <v>0.31597222222222215</v>
      </c>
      <c r="P108" s="54">
        <f>Q108*PCUs!$B$2+R108*PCUs!$B$3+S108*PCUs!$B$4+T108*PCUs!$B$5</f>
        <v>4</v>
      </c>
      <c r="Q108" s="61">
        <v>4</v>
      </c>
      <c r="R108" s="61">
        <v>0</v>
      </c>
      <c r="S108" s="61">
        <v>0</v>
      </c>
      <c r="T108" s="62">
        <v>0</v>
      </c>
      <c r="U108" s="75">
        <f t="shared" si="2"/>
        <v>23</v>
      </c>
    </row>
    <row r="109" spans="1:21" ht="13.5" customHeight="1" x14ac:dyDescent="0.2">
      <c r="A109" s="60">
        <f t="shared" si="24"/>
        <v>0.31597222222222215</v>
      </c>
      <c r="B109" s="54">
        <f>C109*PCUs!$B$2+D109*PCUs!$B$3+E109*PCUs!$B$4+F109*PCUs!$B$5</f>
        <v>0</v>
      </c>
      <c r="F109" s="69"/>
      <c r="G109" s="63">
        <f t="shared" si="0"/>
        <v>0</v>
      </c>
      <c r="H109" s="60">
        <f t="shared" si="25"/>
        <v>0.31597222222222215</v>
      </c>
      <c r="I109" s="54">
        <f>J109*PCUs!$B$2+K109*PCUs!$B$3+L109*PCUs!$B$4+M109*PCUs!$B$5</f>
        <v>8</v>
      </c>
      <c r="J109" s="61">
        <v>8</v>
      </c>
      <c r="K109" s="61">
        <v>0</v>
      </c>
      <c r="L109" s="61">
        <v>0</v>
      </c>
      <c r="M109" s="62">
        <v>0</v>
      </c>
      <c r="N109" s="63">
        <f t="shared" si="1"/>
        <v>46</v>
      </c>
      <c r="O109" s="60">
        <f t="shared" si="26"/>
        <v>0.31597222222222215</v>
      </c>
      <c r="P109" s="54">
        <f>Q109*PCUs!$B$2+R109*PCUs!$B$3+S109*PCUs!$B$4+T109*PCUs!$B$5</f>
        <v>3.3</v>
      </c>
      <c r="Q109" s="61">
        <v>1</v>
      </c>
      <c r="R109" s="61">
        <v>0</v>
      </c>
      <c r="S109" s="61">
        <v>1</v>
      </c>
      <c r="T109" s="62">
        <v>0</v>
      </c>
      <c r="U109" s="75">
        <f t="shared" si="2"/>
        <v>18.974999999999998</v>
      </c>
    </row>
    <row r="110" spans="1:21" ht="13.5" customHeight="1" x14ac:dyDescent="0.2">
      <c r="A110" s="60">
        <f t="shared" si="24"/>
        <v>0.31597222222222215</v>
      </c>
      <c r="B110" s="54">
        <f>C110*PCUs!$B$2+D110*PCUs!$B$3+E110*PCUs!$B$4+F110*PCUs!$B$5</f>
        <v>0</v>
      </c>
      <c r="F110" s="69"/>
      <c r="G110" s="63">
        <f t="shared" si="0"/>
        <v>0</v>
      </c>
      <c r="H110" s="60">
        <f t="shared" si="25"/>
        <v>0.31597222222222215</v>
      </c>
      <c r="I110" s="54">
        <f>J110*PCUs!$B$2+K110*PCUs!$B$3+L110*PCUs!$B$4+M110*PCUs!$B$5</f>
        <v>5</v>
      </c>
      <c r="J110" s="61">
        <v>5</v>
      </c>
      <c r="K110" s="61">
        <v>0</v>
      </c>
      <c r="L110" s="61">
        <v>0</v>
      </c>
      <c r="M110" s="62">
        <v>0</v>
      </c>
      <c r="N110" s="63">
        <f t="shared" si="1"/>
        <v>28.75</v>
      </c>
      <c r="O110" s="60">
        <f t="shared" si="26"/>
        <v>0.31597222222222215</v>
      </c>
      <c r="P110" s="54">
        <f>Q110*PCUs!$B$2+R110*PCUs!$B$3+S110*PCUs!$B$4+T110*PCUs!$B$5</f>
        <v>3</v>
      </c>
      <c r="Q110" s="61">
        <v>3</v>
      </c>
      <c r="R110" s="61">
        <v>0</v>
      </c>
      <c r="S110" s="61">
        <v>0</v>
      </c>
      <c r="T110" s="62">
        <v>0</v>
      </c>
      <c r="U110" s="75">
        <f t="shared" si="2"/>
        <v>17.25</v>
      </c>
    </row>
    <row r="111" spans="1:21" ht="13.5" customHeight="1" x14ac:dyDescent="0.2">
      <c r="A111" s="60">
        <f t="shared" si="24"/>
        <v>0.31597222222222215</v>
      </c>
      <c r="B111" s="54">
        <f>C111*PCUs!$B$2+D111*PCUs!$B$3+E111*PCUs!$B$4+F111*PCUs!$B$5</f>
        <v>0</v>
      </c>
      <c r="F111" s="69"/>
      <c r="G111" s="63">
        <f t="shared" si="0"/>
        <v>0</v>
      </c>
      <c r="H111" s="60">
        <f t="shared" si="25"/>
        <v>0.31597222222222215</v>
      </c>
      <c r="I111" s="54">
        <f>J111*PCUs!$B$2+K111*PCUs!$B$3+L111*PCUs!$B$4+M111*PCUs!$B$5</f>
        <v>0</v>
      </c>
      <c r="J111" s="61"/>
      <c r="K111" s="61"/>
      <c r="L111" s="61"/>
      <c r="M111" s="62"/>
      <c r="N111" s="63">
        <f t="shared" si="1"/>
        <v>0</v>
      </c>
      <c r="O111" s="60">
        <f t="shared" si="26"/>
        <v>0.31597222222222215</v>
      </c>
      <c r="P111" s="54">
        <f>Q111*PCUs!$B$2+R111*PCUs!$B$3+S111*PCUs!$B$4+T111*PCUs!$B$5</f>
        <v>0</v>
      </c>
      <c r="Q111" s="61"/>
      <c r="R111" s="61"/>
      <c r="S111" s="61"/>
      <c r="T111" s="62"/>
      <c r="U111" s="75">
        <f t="shared" si="2"/>
        <v>0</v>
      </c>
    </row>
    <row r="112" spans="1:21" ht="13.5" customHeight="1" x14ac:dyDescent="0.2">
      <c r="A112" s="60">
        <f t="shared" si="24"/>
        <v>0.31597222222222215</v>
      </c>
      <c r="B112" s="54">
        <f>C112*PCUs!$B$2+D112*PCUs!$B$3+E112*PCUs!$B$4+F112*PCUs!$B$5</f>
        <v>0</v>
      </c>
      <c r="F112" s="69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J112" s="61"/>
      <c r="K112" s="61"/>
      <c r="L112" s="61"/>
      <c r="M112" s="62"/>
      <c r="N112" s="63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Q112" s="61"/>
      <c r="R112" s="61"/>
      <c r="S112" s="61"/>
      <c r="T112" s="62"/>
      <c r="U112" s="75">
        <f t="shared" si="2"/>
        <v>0</v>
      </c>
    </row>
    <row r="113" spans="1:21" ht="13.5" customHeight="1" x14ac:dyDescent="0.2">
      <c r="A113" s="60">
        <f t="shared" si="24"/>
        <v>0.31597222222222215</v>
      </c>
      <c r="B113" s="54">
        <f>C113*PCUs!$B$2+D113*PCUs!$B$3+E113*PCUs!$B$4+F113*PCUs!$B$5</f>
        <v>0</v>
      </c>
      <c r="F113" s="69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J113" s="61"/>
      <c r="K113" s="61"/>
      <c r="L113" s="61"/>
      <c r="M113" s="62"/>
      <c r="N113" s="63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Q113" s="61"/>
      <c r="R113" s="61"/>
      <c r="S113" s="61"/>
      <c r="T113" s="62"/>
      <c r="U113" s="75">
        <f t="shared" si="2"/>
        <v>0</v>
      </c>
    </row>
    <row r="114" spans="1:21" ht="13.5" customHeight="1" x14ac:dyDescent="0.2">
      <c r="A114" s="60">
        <f t="shared" si="24"/>
        <v>0.31597222222222215</v>
      </c>
      <c r="B114" s="54">
        <f>C114*PCUs!$B$2+D114*PCUs!$B$3+E114*PCUs!$B$4+F114*PCUs!$B$5</f>
        <v>0</v>
      </c>
      <c r="F114" s="69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J114" s="61"/>
      <c r="K114" s="61"/>
      <c r="L114" s="61"/>
      <c r="M114" s="62"/>
      <c r="N114" s="63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Q114" s="61"/>
      <c r="R114" s="61"/>
      <c r="S114" s="61"/>
      <c r="T114" s="62"/>
      <c r="U114" s="75">
        <f t="shared" si="2"/>
        <v>0</v>
      </c>
    </row>
    <row r="115" spans="1:21" ht="13.5" customHeight="1" x14ac:dyDescent="0.2">
      <c r="A115" s="60">
        <f t="shared" si="24"/>
        <v>0.31597222222222215</v>
      </c>
      <c r="B115" s="54">
        <f>C115*PCUs!$B$2+D115*PCUs!$B$3+E115*PCUs!$B$4+F115*PCUs!$B$5</f>
        <v>0</v>
      </c>
      <c r="F115" s="69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J115" s="61"/>
      <c r="K115" s="61"/>
      <c r="L115" s="61"/>
      <c r="M115" s="62"/>
      <c r="N115" s="63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Q115" s="61"/>
      <c r="R115" s="61"/>
      <c r="S115" s="61"/>
      <c r="T115" s="62"/>
      <c r="U115" s="75">
        <f t="shared" si="2"/>
        <v>0</v>
      </c>
    </row>
    <row r="116" spans="1:21" ht="13.5" customHeight="1" x14ac:dyDescent="0.2">
      <c r="A116" s="60">
        <f t="shared" si="24"/>
        <v>0.31597222222222215</v>
      </c>
      <c r="B116" s="54">
        <f>C116*PCUs!$B$2+D116*PCUs!$B$3+E116*PCUs!$B$4+F116*PCUs!$B$5</f>
        <v>0</v>
      </c>
      <c r="F116" s="69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J116" s="61"/>
      <c r="K116" s="61"/>
      <c r="L116" s="61"/>
      <c r="M116" s="62"/>
      <c r="N116" s="63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Q116" s="61"/>
      <c r="R116" s="61"/>
      <c r="S116" s="61"/>
      <c r="T116" s="62"/>
      <c r="U116" s="75">
        <f t="shared" si="2"/>
        <v>0</v>
      </c>
    </row>
    <row r="117" spans="1:21" ht="13.5" customHeight="1" x14ac:dyDescent="0.2">
      <c r="A117" s="60">
        <f t="shared" si="24"/>
        <v>0.31597222222222215</v>
      </c>
      <c r="B117" s="54">
        <f>C117*PCUs!$B$2+D117*PCUs!$B$3+E117*PCUs!$B$4+F117*PCUs!$B$5</f>
        <v>0</v>
      </c>
      <c r="F117" s="69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J117" s="61"/>
      <c r="K117" s="61"/>
      <c r="L117" s="61"/>
      <c r="M117" s="62"/>
      <c r="N117" s="63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Q117" s="61"/>
      <c r="R117" s="61"/>
      <c r="S117" s="61"/>
      <c r="T117" s="62"/>
      <c r="U117" s="75">
        <f t="shared" si="2"/>
        <v>0</v>
      </c>
    </row>
    <row r="118" spans="1:21" ht="13.5" customHeight="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72"/>
      <c r="D118" s="72"/>
      <c r="E118" s="72"/>
      <c r="F118" s="73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66"/>
      <c r="K118" s="66"/>
      <c r="L118" s="66"/>
      <c r="M118" s="67"/>
      <c r="N118" s="68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66"/>
      <c r="R118" s="66"/>
      <c r="S118" s="66"/>
      <c r="T118" s="67"/>
      <c r="U118" s="76">
        <f t="shared" si="2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0</v>
      </c>
      <c r="C119" s="24">
        <f>VLOOKUP(B119,B107:F118,2,FALSE)</f>
        <v>0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0</v>
      </c>
      <c r="H119" s="70">
        <f>H118</f>
        <v>0.31597222222222215</v>
      </c>
      <c r="I119" s="54">
        <f>MAX(I107:I118)</f>
        <v>11</v>
      </c>
      <c r="J119" s="24">
        <f>VLOOKUP(I119,I107:M118,2,FALSE)</f>
        <v>11</v>
      </c>
      <c r="K119" s="24">
        <f>VLOOKUP(I119,I107:M118,3,FALSE)</f>
        <v>0</v>
      </c>
      <c r="L119" s="24">
        <f>VLOOKUP(I119,I107:M118,4,FALSE)</f>
        <v>0</v>
      </c>
      <c r="M119" s="69">
        <f>VLOOKUP(I119,I107:M118,5,FALSE)</f>
        <v>0</v>
      </c>
      <c r="N119" s="63">
        <f t="shared" si="1"/>
        <v>63.25</v>
      </c>
      <c r="O119" s="70">
        <f>O118</f>
        <v>0.31597222222222215</v>
      </c>
      <c r="P119" s="54">
        <f>MAX(P107:P118)</f>
        <v>4</v>
      </c>
      <c r="Q119" s="24">
        <f>VLOOKUP(P119,P107:T118,2,FALSE)</f>
        <v>4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23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0</v>
      </c>
      <c r="C120" s="46"/>
      <c r="D120" s="46"/>
      <c r="E120" s="46"/>
      <c r="F120" s="71"/>
      <c r="G120" s="59">
        <f t="shared" si="0"/>
        <v>0</v>
      </c>
      <c r="H120" s="55">
        <f>H118+"00:05"</f>
        <v>0.31944444444444436</v>
      </c>
      <c r="I120" s="56">
        <f>J120*PCUs!$B$2+K120*PCUs!$B$3+L120*PCUs!$B$4+M120*PCUs!$B$5</f>
        <v>4</v>
      </c>
      <c r="J120" s="57">
        <v>4</v>
      </c>
      <c r="K120" s="57">
        <v>0</v>
      </c>
      <c r="L120" s="57">
        <v>0</v>
      </c>
      <c r="M120" s="58">
        <v>0</v>
      </c>
      <c r="N120" s="59">
        <f t="shared" si="1"/>
        <v>23</v>
      </c>
      <c r="O120" s="55">
        <f>O118+"00:05"</f>
        <v>0.31944444444444436</v>
      </c>
      <c r="P120" s="56">
        <f>Q120*PCUs!$B$2+R120*PCUs!$B$3+S120*PCUs!$B$4+T120*PCUs!$B$5</f>
        <v>10</v>
      </c>
      <c r="Q120" s="57">
        <v>10</v>
      </c>
      <c r="R120" s="57">
        <v>0</v>
      </c>
      <c r="S120" s="57">
        <v>0</v>
      </c>
      <c r="T120" s="58">
        <v>0</v>
      </c>
      <c r="U120" s="35">
        <f t="shared" si="2"/>
        <v>57.5</v>
      </c>
    </row>
    <row r="121" spans="1:21" ht="13.5" customHeight="1" x14ac:dyDescent="0.2">
      <c r="A121" s="60">
        <f t="shared" ref="A121:A131" si="27">A120</f>
        <v>0.31944444444444436</v>
      </c>
      <c r="B121" s="54">
        <f>C121*PCUs!$B$2+D121*PCUs!$B$3+E121*PCUs!$B$4+F121*PCUs!$B$5</f>
        <v>0</v>
      </c>
      <c r="F121" s="69"/>
      <c r="G121" s="63">
        <f t="shared" si="0"/>
        <v>0</v>
      </c>
      <c r="H121" s="60">
        <f t="shared" ref="H121:H131" si="28">H120</f>
        <v>0.31944444444444436</v>
      </c>
      <c r="I121" s="54">
        <f>J121*PCUs!$B$2+K121*PCUs!$B$3+L121*PCUs!$B$4+M121*PCUs!$B$5</f>
        <v>7</v>
      </c>
      <c r="J121" s="61">
        <v>7</v>
      </c>
      <c r="K121" s="61">
        <v>0</v>
      </c>
      <c r="L121" s="61">
        <v>0</v>
      </c>
      <c r="M121" s="62">
        <v>0</v>
      </c>
      <c r="N121" s="63">
        <f t="shared" si="1"/>
        <v>40.25</v>
      </c>
      <c r="O121" s="60">
        <f t="shared" ref="O121:O131" si="29">O120</f>
        <v>0.31944444444444436</v>
      </c>
      <c r="P121" s="54">
        <f>Q121*PCUs!$B$2+R121*PCUs!$B$3+S121*PCUs!$B$4+T121*PCUs!$B$5</f>
        <v>4</v>
      </c>
      <c r="Q121" s="61">
        <v>4</v>
      </c>
      <c r="R121" s="61">
        <v>0</v>
      </c>
      <c r="S121" s="61">
        <v>0</v>
      </c>
      <c r="T121" s="62">
        <v>0</v>
      </c>
      <c r="U121" s="75">
        <f t="shared" si="2"/>
        <v>23</v>
      </c>
    </row>
    <row r="122" spans="1:21" ht="13.5" customHeight="1" x14ac:dyDescent="0.2">
      <c r="A122" s="60">
        <f t="shared" si="27"/>
        <v>0.31944444444444436</v>
      </c>
      <c r="B122" s="54">
        <f>C122*PCUs!$B$2+D122*PCUs!$B$3+E122*PCUs!$B$4+F122*PCUs!$B$5</f>
        <v>0</v>
      </c>
      <c r="F122" s="69"/>
      <c r="G122" s="63">
        <f t="shared" si="0"/>
        <v>0</v>
      </c>
      <c r="H122" s="60">
        <f t="shared" si="28"/>
        <v>0.31944444444444436</v>
      </c>
      <c r="I122" s="54">
        <f>J122*PCUs!$B$2+K122*PCUs!$B$3+L122*PCUs!$B$4+M122*PCUs!$B$5</f>
        <v>10</v>
      </c>
      <c r="J122" s="61">
        <v>10</v>
      </c>
      <c r="K122" s="61">
        <v>0</v>
      </c>
      <c r="L122" s="61">
        <v>0</v>
      </c>
      <c r="M122" s="62">
        <v>0</v>
      </c>
      <c r="N122" s="63">
        <f t="shared" si="1"/>
        <v>57.5</v>
      </c>
      <c r="O122" s="60">
        <f t="shared" si="29"/>
        <v>0.31944444444444436</v>
      </c>
      <c r="P122" s="54">
        <f>Q122*PCUs!$B$2+R122*PCUs!$B$3+S122*PCUs!$B$4+T122*PCUs!$B$5</f>
        <v>7</v>
      </c>
      <c r="Q122" s="61">
        <v>7</v>
      </c>
      <c r="R122" s="61">
        <v>0</v>
      </c>
      <c r="S122" s="61">
        <v>0</v>
      </c>
      <c r="T122" s="62">
        <v>0</v>
      </c>
      <c r="U122" s="75">
        <f t="shared" si="2"/>
        <v>40.25</v>
      </c>
    </row>
    <row r="123" spans="1:21" ht="13.5" customHeight="1" x14ac:dyDescent="0.2">
      <c r="A123" s="60">
        <f t="shared" si="27"/>
        <v>0.31944444444444436</v>
      </c>
      <c r="B123" s="54">
        <f>C123*PCUs!$B$2+D123*PCUs!$B$3+E123*PCUs!$B$4+F123*PCUs!$B$5</f>
        <v>0</v>
      </c>
      <c r="F123" s="69"/>
      <c r="G123" s="63">
        <f t="shared" si="0"/>
        <v>0</v>
      </c>
      <c r="H123" s="60">
        <f t="shared" si="28"/>
        <v>0.31944444444444436</v>
      </c>
      <c r="I123" s="54">
        <f>J123*PCUs!$B$2+K123*PCUs!$B$3+L123*PCUs!$B$4+M123*PCUs!$B$5</f>
        <v>7</v>
      </c>
      <c r="J123" s="61">
        <v>7</v>
      </c>
      <c r="K123" s="61">
        <v>0</v>
      </c>
      <c r="L123" s="61">
        <v>0</v>
      </c>
      <c r="M123" s="62">
        <v>0</v>
      </c>
      <c r="N123" s="63">
        <f t="shared" si="1"/>
        <v>40.25</v>
      </c>
      <c r="O123" s="60">
        <f t="shared" si="29"/>
        <v>0.31944444444444436</v>
      </c>
      <c r="P123" s="54">
        <f>Q123*PCUs!$B$2+R123*PCUs!$B$3+S123*PCUs!$B$4+T123*PCUs!$B$5</f>
        <v>3</v>
      </c>
      <c r="Q123" s="61">
        <v>3</v>
      </c>
      <c r="R123" s="61">
        <v>0</v>
      </c>
      <c r="S123" s="61">
        <v>0</v>
      </c>
      <c r="T123" s="62">
        <v>0</v>
      </c>
      <c r="U123" s="75">
        <f t="shared" si="2"/>
        <v>17.25</v>
      </c>
    </row>
    <row r="124" spans="1:21" ht="13.5" customHeight="1" x14ac:dyDescent="0.2">
      <c r="A124" s="60">
        <f t="shared" si="27"/>
        <v>0.31944444444444436</v>
      </c>
      <c r="B124" s="54">
        <f>C124*PCUs!$B$2+D124*PCUs!$B$3+E124*PCUs!$B$4+F124*PCUs!$B$5</f>
        <v>0</v>
      </c>
      <c r="F124" s="69"/>
      <c r="G124" s="63">
        <f t="shared" si="0"/>
        <v>0</v>
      </c>
      <c r="H124" s="60">
        <f t="shared" si="28"/>
        <v>0.31944444444444436</v>
      </c>
      <c r="I124" s="54">
        <f>J124*PCUs!$B$2+K124*PCUs!$B$3+L124*PCUs!$B$4+M124*PCUs!$B$5</f>
        <v>4</v>
      </c>
      <c r="J124" s="61">
        <v>4</v>
      </c>
      <c r="K124" s="61">
        <v>0</v>
      </c>
      <c r="L124" s="61">
        <v>0</v>
      </c>
      <c r="M124" s="62">
        <v>0</v>
      </c>
      <c r="N124" s="63">
        <f t="shared" si="1"/>
        <v>23</v>
      </c>
      <c r="O124" s="60">
        <f t="shared" si="29"/>
        <v>0.31944444444444436</v>
      </c>
      <c r="P124" s="54">
        <f>Q124*PCUs!$B$2+R124*PCUs!$B$3+S124*PCUs!$B$4+T124*PCUs!$B$5</f>
        <v>2</v>
      </c>
      <c r="Q124" s="61">
        <v>2</v>
      </c>
      <c r="R124" s="61">
        <v>0</v>
      </c>
      <c r="S124" s="61">
        <v>0</v>
      </c>
      <c r="T124" s="62">
        <v>0</v>
      </c>
      <c r="U124" s="75">
        <f t="shared" si="2"/>
        <v>11.5</v>
      </c>
    </row>
    <row r="125" spans="1:21" ht="13.5" customHeight="1" x14ac:dyDescent="0.2">
      <c r="A125" s="60">
        <f t="shared" si="27"/>
        <v>0.31944444444444436</v>
      </c>
      <c r="B125" s="54">
        <f>C125*PCUs!$B$2+D125*PCUs!$B$3+E125*PCUs!$B$4+F125*PCUs!$B$5</f>
        <v>0</v>
      </c>
      <c r="F125" s="69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J125" s="61"/>
      <c r="K125" s="61"/>
      <c r="L125" s="61"/>
      <c r="M125" s="62"/>
      <c r="N125" s="63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Q125" s="61"/>
      <c r="R125" s="61"/>
      <c r="S125" s="61"/>
      <c r="T125" s="62"/>
      <c r="U125" s="75">
        <f t="shared" si="2"/>
        <v>0</v>
      </c>
    </row>
    <row r="126" spans="1:21" ht="13.5" customHeight="1" x14ac:dyDescent="0.2">
      <c r="A126" s="60">
        <f t="shared" si="27"/>
        <v>0.31944444444444436</v>
      </c>
      <c r="B126" s="54">
        <f>C126*PCUs!$B$2+D126*PCUs!$B$3+E126*PCUs!$B$4+F126*PCUs!$B$5</f>
        <v>0</v>
      </c>
      <c r="F126" s="69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J126" s="61"/>
      <c r="K126" s="61"/>
      <c r="L126" s="61"/>
      <c r="M126" s="62"/>
      <c r="N126" s="63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Q126" s="61"/>
      <c r="R126" s="61"/>
      <c r="S126" s="61"/>
      <c r="T126" s="62"/>
      <c r="U126" s="75">
        <f t="shared" si="2"/>
        <v>0</v>
      </c>
    </row>
    <row r="127" spans="1:21" ht="13.5" customHeight="1" x14ac:dyDescent="0.2">
      <c r="A127" s="60">
        <f t="shared" si="27"/>
        <v>0.31944444444444436</v>
      </c>
      <c r="B127" s="54">
        <f>C127*PCUs!$B$2+D127*PCUs!$B$3+E127*PCUs!$B$4+F127*PCUs!$B$5</f>
        <v>0</v>
      </c>
      <c r="F127" s="69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J127" s="61"/>
      <c r="K127" s="61"/>
      <c r="L127" s="61"/>
      <c r="M127" s="62"/>
      <c r="N127" s="63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Q127" s="61"/>
      <c r="R127" s="61"/>
      <c r="S127" s="61"/>
      <c r="T127" s="62"/>
      <c r="U127" s="75">
        <f t="shared" si="2"/>
        <v>0</v>
      </c>
    </row>
    <row r="128" spans="1:21" ht="13.5" customHeight="1" x14ac:dyDescent="0.2">
      <c r="A128" s="60">
        <f t="shared" si="27"/>
        <v>0.31944444444444436</v>
      </c>
      <c r="B128" s="54">
        <f>C128*PCUs!$B$2+D128*PCUs!$B$3+E128*PCUs!$B$4+F128*PCUs!$B$5</f>
        <v>0</v>
      </c>
      <c r="F128" s="69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J128" s="61"/>
      <c r="K128" s="61"/>
      <c r="L128" s="61"/>
      <c r="M128" s="62"/>
      <c r="N128" s="63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Q128" s="61"/>
      <c r="R128" s="61"/>
      <c r="S128" s="61"/>
      <c r="T128" s="62"/>
      <c r="U128" s="75">
        <f t="shared" si="2"/>
        <v>0</v>
      </c>
    </row>
    <row r="129" spans="1:21" ht="13.5" customHeight="1" x14ac:dyDescent="0.2">
      <c r="A129" s="60">
        <f t="shared" si="27"/>
        <v>0.31944444444444436</v>
      </c>
      <c r="B129" s="54">
        <f>C129*PCUs!$B$2+D129*PCUs!$B$3+E129*PCUs!$B$4+F129*PCUs!$B$5</f>
        <v>0</v>
      </c>
      <c r="F129" s="69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J129" s="61"/>
      <c r="K129" s="61"/>
      <c r="L129" s="61"/>
      <c r="M129" s="62"/>
      <c r="N129" s="63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Q129" s="61"/>
      <c r="R129" s="61"/>
      <c r="S129" s="61"/>
      <c r="T129" s="62"/>
      <c r="U129" s="75">
        <f t="shared" si="2"/>
        <v>0</v>
      </c>
    </row>
    <row r="130" spans="1:21" ht="13.5" customHeight="1" x14ac:dyDescent="0.2">
      <c r="A130" s="60">
        <f t="shared" si="27"/>
        <v>0.31944444444444436</v>
      </c>
      <c r="B130" s="54">
        <f>C130*PCUs!$B$2+D130*PCUs!$B$3+E130*PCUs!$B$4+F130*PCUs!$B$5</f>
        <v>0</v>
      </c>
      <c r="F130" s="69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J130" s="61"/>
      <c r="K130" s="61"/>
      <c r="L130" s="61"/>
      <c r="M130" s="62"/>
      <c r="N130" s="63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Q130" s="61"/>
      <c r="R130" s="61"/>
      <c r="S130" s="61"/>
      <c r="T130" s="62"/>
      <c r="U130" s="75">
        <f t="shared" si="2"/>
        <v>0</v>
      </c>
    </row>
    <row r="131" spans="1:21" ht="13.5" customHeight="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72"/>
      <c r="D131" s="72"/>
      <c r="E131" s="72"/>
      <c r="F131" s="73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66"/>
      <c r="K131" s="66"/>
      <c r="L131" s="66"/>
      <c r="M131" s="67"/>
      <c r="N131" s="68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66"/>
      <c r="R131" s="66"/>
      <c r="S131" s="66"/>
      <c r="T131" s="67"/>
      <c r="U131" s="76">
        <f t="shared" si="2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0</v>
      </c>
      <c r="C132" s="24">
        <f>VLOOKUP(B132,B120:F131,2,FALSE)</f>
        <v>0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0</v>
      </c>
      <c r="H132" s="70">
        <f>H131</f>
        <v>0.31944444444444436</v>
      </c>
      <c r="I132" s="54">
        <f>MAX(I120:I131)</f>
        <v>10</v>
      </c>
      <c r="J132" s="24">
        <f>VLOOKUP(I132,I120:M131,2,FALSE)</f>
        <v>10</v>
      </c>
      <c r="K132" s="24">
        <f>VLOOKUP(I132,I120:M131,3,FALSE)</f>
        <v>0</v>
      </c>
      <c r="L132" s="24">
        <f>VLOOKUP(I132,I120:M131,4,FALSE)</f>
        <v>0</v>
      </c>
      <c r="M132" s="69">
        <f>VLOOKUP(I132,I120:M131,5,FALSE)</f>
        <v>0</v>
      </c>
      <c r="N132" s="63">
        <f t="shared" si="1"/>
        <v>57.5</v>
      </c>
      <c r="O132" s="70">
        <f>O131</f>
        <v>0.31944444444444436</v>
      </c>
      <c r="P132" s="54">
        <f>MAX(P120:P131)</f>
        <v>10</v>
      </c>
      <c r="Q132" s="24">
        <f>VLOOKUP(P132,P120:T131,2,FALSE)</f>
        <v>10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57.5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0</v>
      </c>
      <c r="C133" s="46"/>
      <c r="D133" s="46"/>
      <c r="E133" s="46"/>
      <c r="F133" s="71"/>
      <c r="G133" s="59">
        <f t="shared" si="0"/>
        <v>0</v>
      </c>
      <c r="H133" s="55">
        <f>H131+"00:05"</f>
        <v>0.32291666666666657</v>
      </c>
      <c r="I133" s="56">
        <f>J133*PCUs!$B$2+K133*PCUs!$B$3+L133*PCUs!$B$4+M133*PCUs!$B$5</f>
        <v>6</v>
      </c>
      <c r="J133" s="57">
        <v>6</v>
      </c>
      <c r="K133" s="57">
        <v>0</v>
      </c>
      <c r="L133" s="57">
        <v>0</v>
      </c>
      <c r="M133" s="58">
        <v>0</v>
      </c>
      <c r="N133" s="59">
        <f t="shared" si="1"/>
        <v>34.5</v>
      </c>
      <c r="O133" s="55">
        <f>O131+"00:05"</f>
        <v>0.32291666666666657</v>
      </c>
      <c r="P133" s="56">
        <f>Q133*PCUs!$B$2+R133*PCUs!$B$3+S133*PCUs!$B$4+T133*PCUs!$B$5</f>
        <v>4</v>
      </c>
      <c r="Q133" s="57">
        <v>4</v>
      </c>
      <c r="R133" s="57">
        <v>0</v>
      </c>
      <c r="S133" s="57">
        <v>0</v>
      </c>
      <c r="T133" s="58">
        <v>0</v>
      </c>
      <c r="U133" s="35">
        <f t="shared" si="2"/>
        <v>23</v>
      </c>
    </row>
    <row r="134" spans="1:21" ht="13.5" customHeight="1" x14ac:dyDescent="0.2">
      <c r="A134" s="60">
        <f t="shared" ref="A134:A144" si="30">A133</f>
        <v>0.32291666666666657</v>
      </c>
      <c r="B134" s="54">
        <f>C134*PCUs!$B$2+D134*PCUs!$B$3+E134*PCUs!$B$4+F134*PCUs!$B$5</f>
        <v>0</v>
      </c>
      <c r="F134" s="69"/>
      <c r="G134" s="63">
        <f t="shared" si="0"/>
        <v>0</v>
      </c>
      <c r="H134" s="60">
        <f t="shared" ref="H134:H144" si="31">H133</f>
        <v>0.32291666666666657</v>
      </c>
      <c r="I134" s="54">
        <f>J134*PCUs!$B$2+K134*PCUs!$B$3+L134*PCUs!$B$4+M134*PCUs!$B$5</f>
        <v>3</v>
      </c>
      <c r="J134" s="61">
        <v>3</v>
      </c>
      <c r="K134" s="61">
        <v>0</v>
      </c>
      <c r="L134" s="61">
        <v>0</v>
      </c>
      <c r="M134" s="62">
        <v>0</v>
      </c>
      <c r="N134" s="63">
        <f t="shared" si="1"/>
        <v>17.25</v>
      </c>
      <c r="O134" s="60">
        <f t="shared" ref="O134:O144" si="32">O133</f>
        <v>0.32291666666666657</v>
      </c>
      <c r="P134" s="54">
        <f>Q134*PCUs!$B$2+R134*PCUs!$B$3+S134*PCUs!$B$4+T134*PCUs!$B$5</f>
        <v>5</v>
      </c>
      <c r="Q134" s="61">
        <v>5</v>
      </c>
      <c r="R134" s="61">
        <v>0</v>
      </c>
      <c r="S134" s="61">
        <v>0</v>
      </c>
      <c r="T134" s="62">
        <v>0</v>
      </c>
      <c r="U134" s="75">
        <f t="shared" si="2"/>
        <v>28.75</v>
      </c>
    </row>
    <row r="135" spans="1:21" ht="13.5" customHeight="1" x14ac:dyDescent="0.2">
      <c r="A135" s="60">
        <f t="shared" si="30"/>
        <v>0.32291666666666657</v>
      </c>
      <c r="B135" s="54">
        <f>C135*PCUs!$B$2+D135*PCUs!$B$3+E135*PCUs!$B$4+F135*PCUs!$B$5</f>
        <v>0</v>
      </c>
      <c r="F135" s="69"/>
      <c r="G135" s="63">
        <f t="shared" si="0"/>
        <v>0</v>
      </c>
      <c r="H135" s="60">
        <f t="shared" si="31"/>
        <v>0.32291666666666657</v>
      </c>
      <c r="I135" s="54">
        <f>J135*PCUs!$B$2+K135*PCUs!$B$3+L135*PCUs!$B$4+M135*PCUs!$B$5</f>
        <v>7</v>
      </c>
      <c r="J135" s="61">
        <v>7</v>
      </c>
      <c r="K135" s="61">
        <v>0</v>
      </c>
      <c r="L135" s="61">
        <v>0</v>
      </c>
      <c r="M135" s="62">
        <v>0</v>
      </c>
      <c r="N135" s="63">
        <f t="shared" si="1"/>
        <v>40.25</v>
      </c>
      <c r="O135" s="60">
        <f t="shared" si="32"/>
        <v>0.32291666666666657</v>
      </c>
      <c r="P135" s="54">
        <f>Q135*PCUs!$B$2+R135*PCUs!$B$3+S135*PCUs!$B$4+T135*PCUs!$B$5</f>
        <v>5.3</v>
      </c>
      <c r="Q135" s="61">
        <v>3</v>
      </c>
      <c r="R135" s="61">
        <v>0</v>
      </c>
      <c r="S135" s="61">
        <v>1</v>
      </c>
      <c r="T135" s="62">
        <v>0</v>
      </c>
      <c r="U135" s="75">
        <f t="shared" si="2"/>
        <v>30.474999999999998</v>
      </c>
    </row>
    <row r="136" spans="1:21" ht="13.5" customHeight="1" x14ac:dyDescent="0.2">
      <c r="A136" s="60">
        <f t="shared" si="30"/>
        <v>0.32291666666666657</v>
      </c>
      <c r="B136" s="54">
        <f>C136*PCUs!$B$2+D136*PCUs!$B$3+E136*PCUs!$B$4+F136*PCUs!$B$5</f>
        <v>0</v>
      </c>
      <c r="F136" s="69"/>
      <c r="G136" s="63">
        <f t="shared" si="0"/>
        <v>0</v>
      </c>
      <c r="H136" s="60">
        <f t="shared" si="31"/>
        <v>0.32291666666666657</v>
      </c>
      <c r="I136" s="54">
        <f>J136*PCUs!$B$2+K136*PCUs!$B$3+L136*PCUs!$B$4+M136*PCUs!$B$5</f>
        <v>4</v>
      </c>
      <c r="J136" s="61">
        <v>4</v>
      </c>
      <c r="K136" s="61">
        <v>0</v>
      </c>
      <c r="L136" s="61">
        <v>0</v>
      </c>
      <c r="M136" s="62">
        <v>0</v>
      </c>
      <c r="N136" s="63">
        <f t="shared" si="1"/>
        <v>23</v>
      </c>
      <c r="O136" s="60">
        <f t="shared" si="32"/>
        <v>0.32291666666666657</v>
      </c>
      <c r="P136" s="54">
        <f>Q136*PCUs!$B$2+R136*PCUs!$B$3+S136*PCUs!$B$4+T136*PCUs!$B$5</f>
        <v>4</v>
      </c>
      <c r="Q136" s="61">
        <v>4</v>
      </c>
      <c r="R136" s="61">
        <v>0</v>
      </c>
      <c r="S136" s="61">
        <v>0</v>
      </c>
      <c r="T136" s="62">
        <v>0</v>
      </c>
      <c r="U136" s="75">
        <f t="shared" si="2"/>
        <v>23</v>
      </c>
    </row>
    <row r="137" spans="1:21" ht="13.5" customHeight="1" x14ac:dyDescent="0.2">
      <c r="A137" s="60">
        <f t="shared" si="30"/>
        <v>0.32291666666666657</v>
      </c>
      <c r="B137" s="54">
        <f>C137*PCUs!$B$2+D137*PCUs!$B$3+E137*PCUs!$B$4+F137*PCUs!$B$5</f>
        <v>0</v>
      </c>
      <c r="F137" s="69"/>
      <c r="G137" s="63">
        <f t="shared" si="0"/>
        <v>0</v>
      </c>
      <c r="H137" s="60">
        <f t="shared" si="31"/>
        <v>0.32291666666666657</v>
      </c>
      <c r="I137" s="54">
        <f>J137*PCUs!$B$2+K137*PCUs!$B$3+L137*PCUs!$B$4+M137*PCUs!$B$5</f>
        <v>8</v>
      </c>
      <c r="J137" s="61">
        <v>8</v>
      </c>
      <c r="K137" s="61">
        <v>0</v>
      </c>
      <c r="L137" s="61">
        <v>0</v>
      </c>
      <c r="M137" s="62">
        <v>0</v>
      </c>
      <c r="N137" s="63">
        <f t="shared" si="1"/>
        <v>46</v>
      </c>
      <c r="O137" s="60">
        <f t="shared" si="32"/>
        <v>0.32291666666666657</v>
      </c>
      <c r="P137" s="54">
        <f>Q137*PCUs!$B$2+R137*PCUs!$B$3+S137*PCUs!$B$4+T137*PCUs!$B$5</f>
        <v>3</v>
      </c>
      <c r="Q137" s="61">
        <v>3</v>
      </c>
      <c r="R137" s="61">
        <v>0</v>
      </c>
      <c r="S137" s="61">
        <v>0</v>
      </c>
      <c r="T137" s="62">
        <v>0</v>
      </c>
      <c r="U137" s="75">
        <f t="shared" si="2"/>
        <v>17.25</v>
      </c>
    </row>
    <row r="138" spans="1:21" ht="13.5" customHeight="1" x14ac:dyDescent="0.2">
      <c r="A138" s="60">
        <f t="shared" si="30"/>
        <v>0.32291666666666657</v>
      </c>
      <c r="B138" s="54">
        <f>C138*PCUs!$B$2+D138*PCUs!$B$3+E138*PCUs!$B$4+F138*PCUs!$B$5</f>
        <v>0</v>
      </c>
      <c r="F138" s="69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2</v>
      </c>
      <c r="J138" s="61">
        <v>2</v>
      </c>
      <c r="K138" s="61">
        <v>0</v>
      </c>
      <c r="L138" s="61">
        <v>0</v>
      </c>
      <c r="M138" s="62">
        <v>0</v>
      </c>
      <c r="N138" s="63">
        <f t="shared" si="1"/>
        <v>11.5</v>
      </c>
      <c r="O138" s="60">
        <f t="shared" si="32"/>
        <v>0.32291666666666657</v>
      </c>
      <c r="P138" s="54">
        <f>Q138*PCUs!$B$2+R138*PCUs!$B$3+S138*PCUs!$B$4+T138*PCUs!$B$5</f>
        <v>4</v>
      </c>
      <c r="Q138" s="61">
        <v>4</v>
      </c>
      <c r="R138" s="61">
        <v>0</v>
      </c>
      <c r="S138" s="61">
        <v>0</v>
      </c>
      <c r="T138" s="62">
        <v>0</v>
      </c>
      <c r="U138" s="75">
        <f t="shared" si="2"/>
        <v>23</v>
      </c>
    </row>
    <row r="139" spans="1:21" ht="13.5" customHeight="1" x14ac:dyDescent="0.2">
      <c r="A139" s="60">
        <f t="shared" si="30"/>
        <v>0.32291666666666657</v>
      </c>
      <c r="B139" s="54">
        <f>C139*PCUs!$B$2+D139*PCUs!$B$3+E139*PCUs!$B$4+F139*PCUs!$B$5</f>
        <v>0</v>
      </c>
      <c r="F139" s="69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J139" s="61"/>
      <c r="K139" s="61"/>
      <c r="L139" s="61"/>
      <c r="M139" s="62"/>
      <c r="N139" s="63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Q139" s="61"/>
      <c r="R139" s="61"/>
      <c r="S139" s="61"/>
      <c r="T139" s="62"/>
      <c r="U139" s="75">
        <f t="shared" si="2"/>
        <v>0</v>
      </c>
    </row>
    <row r="140" spans="1:21" ht="13.5" customHeight="1" x14ac:dyDescent="0.2">
      <c r="A140" s="60">
        <f t="shared" si="30"/>
        <v>0.32291666666666657</v>
      </c>
      <c r="B140" s="54">
        <f>C140*PCUs!$B$2+D140*PCUs!$B$3+E140*PCUs!$B$4+F140*PCUs!$B$5</f>
        <v>0</v>
      </c>
      <c r="F140" s="69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J140" s="61"/>
      <c r="K140" s="61"/>
      <c r="L140" s="61"/>
      <c r="M140" s="62"/>
      <c r="N140" s="63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Q140" s="61"/>
      <c r="R140" s="61"/>
      <c r="S140" s="61"/>
      <c r="T140" s="62"/>
      <c r="U140" s="75">
        <f t="shared" si="2"/>
        <v>0</v>
      </c>
    </row>
    <row r="141" spans="1:21" ht="13.5" customHeight="1" x14ac:dyDescent="0.2">
      <c r="A141" s="60">
        <f t="shared" si="30"/>
        <v>0.32291666666666657</v>
      </c>
      <c r="B141" s="54">
        <f>C141*PCUs!$B$2+D141*PCUs!$B$3+E141*PCUs!$B$4+F141*PCUs!$B$5</f>
        <v>0</v>
      </c>
      <c r="F141" s="69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J141" s="61"/>
      <c r="K141" s="61"/>
      <c r="L141" s="61"/>
      <c r="M141" s="62"/>
      <c r="N141" s="63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Q141" s="61"/>
      <c r="R141" s="61"/>
      <c r="S141" s="61"/>
      <c r="T141" s="62"/>
      <c r="U141" s="75">
        <f t="shared" si="2"/>
        <v>0</v>
      </c>
    </row>
    <row r="142" spans="1:21" ht="13.5" customHeight="1" x14ac:dyDescent="0.2">
      <c r="A142" s="60">
        <f t="shared" si="30"/>
        <v>0.32291666666666657</v>
      </c>
      <c r="B142" s="54">
        <f>C142*PCUs!$B$2+D142*PCUs!$B$3+E142*PCUs!$B$4+F142*PCUs!$B$5</f>
        <v>0</v>
      </c>
      <c r="F142" s="69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J142" s="61"/>
      <c r="K142" s="61"/>
      <c r="L142" s="61"/>
      <c r="M142" s="62"/>
      <c r="N142" s="63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Q142" s="61"/>
      <c r="R142" s="61"/>
      <c r="S142" s="61"/>
      <c r="T142" s="62"/>
      <c r="U142" s="75">
        <f t="shared" si="2"/>
        <v>0</v>
      </c>
    </row>
    <row r="143" spans="1:21" ht="13.5" customHeight="1" x14ac:dyDescent="0.2">
      <c r="A143" s="60">
        <f t="shared" si="30"/>
        <v>0.32291666666666657</v>
      </c>
      <c r="B143" s="54">
        <f>C143*PCUs!$B$2+D143*PCUs!$B$3+E143*PCUs!$B$4+F143*PCUs!$B$5</f>
        <v>0</v>
      </c>
      <c r="F143" s="69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J143" s="61"/>
      <c r="K143" s="61"/>
      <c r="L143" s="61"/>
      <c r="M143" s="62"/>
      <c r="N143" s="63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Q143" s="61"/>
      <c r="R143" s="61"/>
      <c r="S143" s="61"/>
      <c r="T143" s="62"/>
      <c r="U143" s="75">
        <f t="shared" si="2"/>
        <v>0</v>
      </c>
    </row>
    <row r="144" spans="1:21" ht="13.5" customHeight="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72"/>
      <c r="D144" s="72"/>
      <c r="E144" s="72"/>
      <c r="F144" s="73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66"/>
      <c r="K144" s="66"/>
      <c r="L144" s="66"/>
      <c r="M144" s="67"/>
      <c r="N144" s="68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66"/>
      <c r="R144" s="66"/>
      <c r="S144" s="66"/>
      <c r="T144" s="67"/>
      <c r="U144" s="76">
        <f t="shared" si="2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0</v>
      </c>
      <c r="C145" s="24">
        <f>VLOOKUP(B145,B133:F144,2,FALSE)</f>
        <v>0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0</v>
      </c>
      <c r="H145" s="70">
        <f>H144</f>
        <v>0.32291666666666657</v>
      </c>
      <c r="I145" s="54">
        <f>MAX(I133:I144)</f>
        <v>8</v>
      </c>
      <c r="J145" s="24">
        <f>VLOOKUP(I145,I133:M144,2,FALSE)</f>
        <v>8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63">
        <f t="shared" si="1"/>
        <v>46</v>
      </c>
      <c r="O145" s="70">
        <f>O144</f>
        <v>0.32291666666666657</v>
      </c>
      <c r="P145" s="54">
        <f>MAX(P133:P144)</f>
        <v>5.3</v>
      </c>
      <c r="Q145" s="24">
        <f>VLOOKUP(P145,P133:T144,2,FALSE)</f>
        <v>3</v>
      </c>
      <c r="R145" s="24">
        <f>VLOOKUP(P145,P133:T144,3,FALSE)</f>
        <v>0</v>
      </c>
      <c r="S145" s="24">
        <f>VLOOKUP(P145,P133:T144,4,FALSE)</f>
        <v>1</v>
      </c>
      <c r="T145" s="69">
        <f>VLOOKUP(P145,P133:T144,5,FALSE)</f>
        <v>0</v>
      </c>
      <c r="U145" s="75">
        <f t="shared" si="2"/>
        <v>30.474999999999998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0</v>
      </c>
      <c r="C146" s="46"/>
      <c r="D146" s="46"/>
      <c r="E146" s="46"/>
      <c r="F146" s="71"/>
      <c r="G146" s="59">
        <f t="shared" si="0"/>
        <v>0</v>
      </c>
      <c r="H146" s="55">
        <f>H144+"00:05"</f>
        <v>0.32638888888888878</v>
      </c>
      <c r="I146" s="56">
        <f>J146*PCUs!$B$2+K146*PCUs!$B$3+L146*PCUs!$B$4+M146*PCUs!$B$5</f>
        <v>4</v>
      </c>
      <c r="J146" s="57">
        <v>4</v>
      </c>
      <c r="K146" s="57">
        <v>0</v>
      </c>
      <c r="L146" s="57">
        <v>0</v>
      </c>
      <c r="M146" s="58">
        <v>0</v>
      </c>
      <c r="N146" s="59">
        <f t="shared" si="1"/>
        <v>23</v>
      </c>
      <c r="O146" s="55">
        <f>O144+"00:05"</f>
        <v>0.32638888888888878</v>
      </c>
      <c r="P146" s="56">
        <f>Q146*PCUs!$B$2+R146*PCUs!$B$3+S146*PCUs!$B$4+T146*PCUs!$B$5</f>
        <v>8.5</v>
      </c>
      <c r="Q146" s="57">
        <v>7</v>
      </c>
      <c r="R146" s="57">
        <v>1</v>
      </c>
      <c r="S146" s="57">
        <v>0</v>
      </c>
      <c r="T146" s="58">
        <v>0</v>
      </c>
      <c r="U146" s="35">
        <f t="shared" si="2"/>
        <v>48.875</v>
      </c>
    </row>
    <row r="147" spans="1:21" ht="13.5" customHeight="1" x14ac:dyDescent="0.2">
      <c r="A147" s="60">
        <f t="shared" ref="A147:A157" si="33">A146</f>
        <v>0.32638888888888878</v>
      </c>
      <c r="B147" s="54">
        <f>C147*PCUs!$B$2+D147*PCUs!$B$3+E147*PCUs!$B$4+F147*PCUs!$B$5</f>
        <v>0</v>
      </c>
      <c r="F147" s="69"/>
      <c r="G147" s="63">
        <f t="shared" si="0"/>
        <v>0</v>
      </c>
      <c r="H147" s="60">
        <f t="shared" ref="H147:H157" si="34">H146</f>
        <v>0.32638888888888878</v>
      </c>
      <c r="I147" s="54">
        <f>J147*PCUs!$B$2+K147*PCUs!$B$3+L147*PCUs!$B$4+M147*PCUs!$B$5</f>
        <v>7</v>
      </c>
      <c r="J147" s="61">
        <v>7</v>
      </c>
      <c r="K147" s="61">
        <v>0</v>
      </c>
      <c r="L147" s="61">
        <v>0</v>
      </c>
      <c r="M147" s="62">
        <v>0</v>
      </c>
      <c r="N147" s="63">
        <f t="shared" si="1"/>
        <v>40.25</v>
      </c>
      <c r="O147" s="60">
        <f t="shared" ref="O147:O157" si="35">O146</f>
        <v>0.32638888888888878</v>
      </c>
      <c r="P147" s="54">
        <f>Q147*PCUs!$B$2+R147*PCUs!$B$3+S147*PCUs!$B$4+T147*PCUs!$B$5</f>
        <v>3</v>
      </c>
      <c r="Q147" s="61">
        <v>3</v>
      </c>
      <c r="R147" s="61">
        <v>0</v>
      </c>
      <c r="S147" s="61">
        <v>0</v>
      </c>
      <c r="T147" s="62">
        <v>0</v>
      </c>
      <c r="U147" s="75">
        <f t="shared" si="2"/>
        <v>17.25</v>
      </c>
    </row>
    <row r="148" spans="1:21" ht="13.5" customHeight="1" x14ac:dyDescent="0.2">
      <c r="A148" s="60">
        <f t="shared" si="33"/>
        <v>0.32638888888888878</v>
      </c>
      <c r="B148" s="54">
        <f>C148*PCUs!$B$2+D148*PCUs!$B$3+E148*PCUs!$B$4+F148*PCUs!$B$5</f>
        <v>0</v>
      </c>
      <c r="F148" s="69"/>
      <c r="G148" s="63">
        <f t="shared" si="0"/>
        <v>0</v>
      </c>
      <c r="H148" s="60">
        <f t="shared" si="34"/>
        <v>0.32638888888888878</v>
      </c>
      <c r="I148" s="54">
        <f>J148*PCUs!$B$2+K148*PCUs!$B$3+L148*PCUs!$B$4+M148*PCUs!$B$5</f>
        <v>3</v>
      </c>
      <c r="J148" s="61">
        <v>3</v>
      </c>
      <c r="K148" s="61">
        <v>0</v>
      </c>
      <c r="L148" s="61">
        <v>0</v>
      </c>
      <c r="M148" s="62">
        <v>0</v>
      </c>
      <c r="N148" s="63">
        <f t="shared" si="1"/>
        <v>17.25</v>
      </c>
      <c r="O148" s="60">
        <f t="shared" si="35"/>
        <v>0.32638888888888878</v>
      </c>
      <c r="P148" s="54">
        <f>Q148*PCUs!$B$2+R148*PCUs!$B$3+S148*PCUs!$B$4+T148*PCUs!$B$5</f>
        <v>5</v>
      </c>
      <c r="Q148" s="61">
        <v>5</v>
      </c>
      <c r="R148" s="61">
        <v>0</v>
      </c>
      <c r="S148" s="61">
        <v>0</v>
      </c>
      <c r="T148" s="62">
        <v>0</v>
      </c>
      <c r="U148" s="75">
        <f t="shared" si="2"/>
        <v>28.75</v>
      </c>
    </row>
    <row r="149" spans="1:21" ht="13.5" customHeight="1" x14ac:dyDescent="0.2">
      <c r="A149" s="60">
        <f t="shared" si="33"/>
        <v>0.32638888888888878</v>
      </c>
      <c r="B149" s="54">
        <f>C149*PCUs!$B$2+D149*PCUs!$B$3+E149*PCUs!$B$4+F149*PCUs!$B$5</f>
        <v>0</v>
      </c>
      <c r="F149" s="69"/>
      <c r="G149" s="63">
        <f t="shared" si="0"/>
        <v>0</v>
      </c>
      <c r="H149" s="60">
        <f t="shared" si="34"/>
        <v>0.32638888888888878</v>
      </c>
      <c r="I149" s="54">
        <f>J149*PCUs!$B$2+K149*PCUs!$B$3+L149*PCUs!$B$4+M149*PCUs!$B$5</f>
        <v>9</v>
      </c>
      <c r="J149" s="61">
        <v>9</v>
      </c>
      <c r="K149" s="61">
        <v>0</v>
      </c>
      <c r="L149" s="61">
        <v>0</v>
      </c>
      <c r="M149" s="62">
        <v>0</v>
      </c>
      <c r="N149" s="63">
        <f t="shared" si="1"/>
        <v>51.75</v>
      </c>
      <c r="O149" s="60">
        <f t="shared" si="35"/>
        <v>0.32638888888888878</v>
      </c>
      <c r="P149" s="54">
        <f>Q149*PCUs!$B$2+R149*PCUs!$B$3+S149*PCUs!$B$4+T149*PCUs!$B$5</f>
        <v>6</v>
      </c>
      <c r="Q149" s="61">
        <v>6</v>
      </c>
      <c r="R149" s="61">
        <v>0</v>
      </c>
      <c r="S149" s="61">
        <v>0</v>
      </c>
      <c r="T149" s="62">
        <v>0</v>
      </c>
      <c r="U149" s="75">
        <f t="shared" si="2"/>
        <v>34.5</v>
      </c>
    </row>
    <row r="150" spans="1:21" ht="13.5" customHeight="1" x14ac:dyDescent="0.2">
      <c r="A150" s="60">
        <f t="shared" si="33"/>
        <v>0.32638888888888878</v>
      </c>
      <c r="B150" s="54">
        <f>C150*PCUs!$B$2+D150*PCUs!$B$3+E150*PCUs!$B$4+F150*PCUs!$B$5</f>
        <v>0</v>
      </c>
      <c r="F150" s="69"/>
      <c r="G150" s="63">
        <f t="shared" si="0"/>
        <v>0</v>
      </c>
      <c r="H150" s="60">
        <f t="shared" si="34"/>
        <v>0.32638888888888878</v>
      </c>
      <c r="I150" s="54">
        <f>J150*PCUs!$B$2+K150*PCUs!$B$3+L150*PCUs!$B$4+M150*PCUs!$B$5</f>
        <v>6</v>
      </c>
      <c r="J150" s="61">
        <v>6</v>
      </c>
      <c r="K150" s="61">
        <v>0</v>
      </c>
      <c r="L150" s="61">
        <v>0</v>
      </c>
      <c r="M150" s="62">
        <v>0</v>
      </c>
      <c r="N150" s="63">
        <f t="shared" si="1"/>
        <v>34.5</v>
      </c>
      <c r="O150" s="60">
        <f t="shared" si="35"/>
        <v>0.32638888888888878</v>
      </c>
      <c r="P150" s="54">
        <f>Q150*PCUs!$B$2+R150*PCUs!$B$3+S150*PCUs!$B$4+T150*PCUs!$B$5</f>
        <v>4</v>
      </c>
      <c r="Q150" s="61">
        <v>4</v>
      </c>
      <c r="R150" s="61">
        <v>0</v>
      </c>
      <c r="S150" s="61">
        <v>0</v>
      </c>
      <c r="T150" s="62">
        <v>0</v>
      </c>
      <c r="U150" s="75">
        <f t="shared" si="2"/>
        <v>23</v>
      </c>
    </row>
    <row r="151" spans="1:21" ht="13.5" customHeight="1" x14ac:dyDescent="0.2">
      <c r="A151" s="60">
        <f t="shared" si="33"/>
        <v>0.32638888888888878</v>
      </c>
      <c r="B151" s="54">
        <f>C151*PCUs!$B$2+D151*PCUs!$B$3+E151*PCUs!$B$4+F151*PCUs!$B$5</f>
        <v>0</v>
      </c>
      <c r="F151" s="69"/>
      <c r="G151" s="63">
        <f t="shared" si="0"/>
        <v>0</v>
      </c>
      <c r="H151" s="60">
        <f t="shared" si="34"/>
        <v>0.32638888888888878</v>
      </c>
      <c r="I151" s="54">
        <f>J151*PCUs!$B$2+K151*PCUs!$B$3+L151*PCUs!$B$4+M151*PCUs!$B$5</f>
        <v>0</v>
      </c>
      <c r="J151" s="61"/>
      <c r="K151" s="61"/>
      <c r="L151" s="61"/>
      <c r="M151" s="62"/>
      <c r="N151" s="63">
        <f t="shared" si="1"/>
        <v>0</v>
      </c>
      <c r="O151" s="60">
        <f t="shared" si="35"/>
        <v>0.32638888888888878</v>
      </c>
      <c r="P151" s="54">
        <f>Q151*PCUs!$B$2+R151*PCUs!$B$3+S151*PCUs!$B$4+T151*PCUs!$B$5</f>
        <v>0</v>
      </c>
      <c r="Q151" s="61"/>
      <c r="R151" s="61"/>
      <c r="S151" s="61"/>
      <c r="T151" s="62"/>
      <c r="U151" s="75">
        <f t="shared" si="2"/>
        <v>0</v>
      </c>
    </row>
    <row r="152" spans="1:21" ht="13.5" customHeight="1" x14ac:dyDescent="0.2">
      <c r="A152" s="60">
        <f t="shared" si="33"/>
        <v>0.32638888888888878</v>
      </c>
      <c r="B152" s="54">
        <f>C152*PCUs!$B$2+D152*PCUs!$B$3+E152*PCUs!$B$4+F152*PCUs!$B$5</f>
        <v>0</v>
      </c>
      <c r="F152" s="69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J152" s="61"/>
      <c r="K152" s="61"/>
      <c r="L152" s="61"/>
      <c r="M152" s="62"/>
      <c r="N152" s="63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Q152" s="61"/>
      <c r="R152" s="61"/>
      <c r="S152" s="61"/>
      <c r="T152" s="62"/>
      <c r="U152" s="75">
        <f t="shared" si="2"/>
        <v>0</v>
      </c>
    </row>
    <row r="153" spans="1:21" ht="13.5" customHeight="1" x14ac:dyDescent="0.2">
      <c r="A153" s="60">
        <f t="shared" si="33"/>
        <v>0.32638888888888878</v>
      </c>
      <c r="B153" s="54">
        <f>C153*PCUs!$B$2+D153*PCUs!$B$3+E153*PCUs!$B$4+F153*PCUs!$B$5</f>
        <v>0</v>
      </c>
      <c r="F153" s="69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J153" s="61"/>
      <c r="K153" s="61"/>
      <c r="L153" s="61"/>
      <c r="M153" s="62"/>
      <c r="N153" s="63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Q153" s="61"/>
      <c r="R153" s="61"/>
      <c r="S153" s="61"/>
      <c r="T153" s="62"/>
      <c r="U153" s="75">
        <f t="shared" si="2"/>
        <v>0</v>
      </c>
    </row>
    <row r="154" spans="1:21" ht="13.5" customHeight="1" x14ac:dyDescent="0.2">
      <c r="A154" s="60">
        <f t="shared" si="33"/>
        <v>0.32638888888888878</v>
      </c>
      <c r="B154" s="54">
        <f>C154*PCUs!$B$2+D154*PCUs!$B$3+E154*PCUs!$B$4+F154*PCUs!$B$5</f>
        <v>0</v>
      </c>
      <c r="F154" s="69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J154" s="61"/>
      <c r="K154" s="61"/>
      <c r="L154" s="61"/>
      <c r="M154" s="62"/>
      <c r="N154" s="63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Q154" s="61"/>
      <c r="R154" s="61"/>
      <c r="S154" s="61"/>
      <c r="T154" s="62"/>
      <c r="U154" s="75">
        <f t="shared" si="2"/>
        <v>0</v>
      </c>
    </row>
    <row r="155" spans="1:21" ht="13.5" customHeight="1" x14ac:dyDescent="0.2">
      <c r="A155" s="60">
        <f t="shared" si="33"/>
        <v>0.32638888888888878</v>
      </c>
      <c r="B155" s="54">
        <f>C155*PCUs!$B$2+D155*PCUs!$B$3+E155*PCUs!$B$4+F155*PCUs!$B$5</f>
        <v>0</v>
      </c>
      <c r="F155" s="69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J155" s="61"/>
      <c r="K155" s="61"/>
      <c r="L155" s="61"/>
      <c r="M155" s="62"/>
      <c r="N155" s="63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Q155" s="61"/>
      <c r="R155" s="61"/>
      <c r="S155" s="61"/>
      <c r="T155" s="62"/>
      <c r="U155" s="75">
        <f t="shared" si="2"/>
        <v>0</v>
      </c>
    </row>
    <row r="156" spans="1:21" ht="13.5" customHeight="1" x14ac:dyDescent="0.2">
      <c r="A156" s="60">
        <f t="shared" si="33"/>
        <v>0.32638888888888878</v>
      </c>
      <c r="B156" s="54">
        <f>C156*PCUs!$B$2+D156*PCUs!$B$3+E156*PCUs!$B$4+F156*PCUs!$B$5</f>
        <v>0</v>
      </c>
      <c r="F156" s="69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J156" s="61"/>
      <c r="K156" s="61"/>
      <c r="L156" s="61"/>
      <c r="M156" s="62"/>
      <c r="N156" s="63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Q156" s="61"/>
      <c r="R156" s="61"/>
      <c r="S156" s="61"/>
      <c r="T156" s="62"/>
      <c r="U156" s="75">
        <f t="shared" si="2"/>
        <v>0</v>
      </c>
    </row>
    <row r="157" spans="1:21" ht="13.5" customHeight="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72"/>
      <c r="D157" s="72"/>
      <c r="E157" s="72"/>
      <c r="F157" s="73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66"/>
      <c r="K157" s="66"/>
      <c r="L157" s="66"/>
      <c r="M157" s="67"/>
      <c r="N157" s="68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66"/>
      <c r="R157" s="66"/>
      <c r="S157" s="66"/>
      <c r="T157" s="67"/>
      <c r="U157" s="76">
        <f t="shared" si="2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0</v>
      </c>
      <c r="C158" s="24">
        <f>VLOOKUP(B158,B146:F157,2,FALSE)</f>
        <v>0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0</v>
      </c>
      <c r="H158" s="70">
        <f>H157</f>
        <v>0.32638888888888878</v>
      </c>
      <c r="I158" s="54">
        <f>MAX(I146:I157)</f>
        <v>9</v>
      </c>
      <c r="J158" s="24">
        <f>VLOOKUP(I158,I146:M157,2,FALSE)</f>
        <v>9</v>
      </c>
      <c r="K158" s="24">
        <f>VLOOKUP(I158,I146:M157,3,FALSE)</f>
        <v>0</v>
      </c>
      <c r="L158" s="24">
        <f>VLOOKUP(I158,I146:M157,4,FALSE)</f>
        <v>0</v>
      </c>
      <c r="M158" s="69">
        <f>VLOOKUP(I158,I146:M157,5,FALSE)</f>
        <v>0</v>
      </c>
      <c r="N158" s="63">
        <f t="shared" ref="N158:N221" si="37">I158*5.75</f>
        <v>51.75</v>
      </c>
      <c r="O158" s="70">
        <f>O157</f>
        <v>0.32638888888888878</v>
      </c>
      <c r="P158" s="54">
        <f>MAX(P146:P157)</f>
        <v>8.5</v>
      </c>
      <c r="Q158" s="24">
        <f>VLOOKUP(P158,P146:T157,2,FALSE)</f>
        <v>7</v>
      </c>
      <c r="R158" s="24">
        <f>VLOOKUP(P158,P146:T157,3,FALSE)</f>
        <v>1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48.875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0</v>
      </c>
      <c r="C159" s="46"/>
      <c r="D159" s="46"/>
      <c r="E159" s="46"/>
      <c r="F159" s="71"/>
      <c r="G159" s="59">
        <f t="shared" si="36"/>
        <v>0</v>
      </c>
      <c r="H159" s="55">
        <f>H157+"00:05"</f>
        <v>0.32986111111111099</v>
      </c>
      <c r="I159" s="56">
        <f>J159*PCUs!$B$2+K159*PCUs!$B$3+L159*PCUs!$B$4+M159*PCUs!$B$5</f>
        <v>4</v>
      </c>
      <c r="J159" s="57">
        <v>4</v>
      </c>
      <c r="K159" s="57">
        <v>0</v>
      </c>
      <c r="L159" s="57">
        <v>0</v>
      </c>
      <c r="M159" s="58">
        <v>0</v>
      </c>
      <c r="N159" s="59">
        <f t="shared" si="37"/>
        <v>23</v>
      </c>
      <c r="O159" s="55">
        <f>O157+"00:05"</f>
        <v>0.32986111111111099</v>
      </c>
      <c r="P159" s="56">
        <f>Q159*PCUs!$B$2+R159*PCUs!$B$3+S159*PCUs!$B$4+T159*PCUs!$B$5</f>
        <v>2</v>
      </c>
      <c r="Q159" s="57">
        <v>2</v>
      </c>
      <c r="R159" s="57">
        <v>0</v>
      </c>
      <c r="S159" s="57">
        <v>0</v>
      </c>
      <c r="T159" s="58">
        <v>0</v>
      </c>
      <c r="U159" s="35">
        <f t="shared" si="38"/>
        <v>11.5</v>
      </c>
    </row>
    <row r="160" spans="1:21" ht="13.5" customHeight="1" x14ac:dyDescent="0.2">
      <c r="A160" s="60">
        <f t="shared" ref="A160:A170" si="39">A159</f>
        <v>0.32986111111111099</v>
      </c>
      <c r="B160" s="54">
        <f>C160*PCUs!$B$2+D160*PCUs!$B$3+E160*PCUs!$B$4+F160*PCUs!$B$5</f>
        <v>0</v>
      </c>
      <c r="F160" s="69"/>
      <c r="G160" s="63">
        <f t="shared" si="36"/>
        <v>0</v>
      </c>
      <c r="H160" s="60">
        <f t="shared" ref="H160:H170" si="40">H159</f>
        <v>0.32986111111111099</v>
      </c>
      <c r="I160" s="54">
        <f>J160*PCUs!$B$2+K160*PCUs!$B$3+L160*PCUs!$B$4+M160*PCUs!$B$5</f>
        <v>2</v>
      </c>
      <c r="J160" s="61">
        <v>2</v>
      </c>
      <c r="K160" s="61">
        <v>0</v>
      </c>
      <c r="L160" s="61">
        <v>0</v>
      </c>
      <c r="M160" s="62">
        <v>0</v>
      </c>
      <c r="N160" s="63">
        <f t="shared" si="37"/>
        <v>11.5</v>
      </c>
      <c r="O160" s="60">
        <f t="shared" ref="O160:O170" si="41">O159</f>
        <v>0.32986111111111099</v>
      </c>
      <c r="P160" s="54">
        <f>Q160*PCUs!$B$2+R160*PCUs!$B$3+S160*PCUs!$B$4+T160*PCUs!$B$5</f>
        <v>1</v>
      </c>
      <c r="Q160" s="61">
        <v>1</v>
      </c>
      <c r="R160" s="61">
        <v>0</v>
      </c>
      <c r="S160" s="61">
        <v>0</v>
      </c>
      <c r="T160" s="62">
        <v>0</v>
      </c>
      <c r="U160" s="75">
        <f t="shared" si="38"/>
        <v>5.75</v>
      </c>
    </row>
    <row r="161" spans="1:21" ht="13.5" customHeight="1" x14ac:dyDescent="0.2">
      <c r="A161" s="60">
        <f t="shared" si="39"/>
        <v>0.32986111111111099</v>
      </c>
      <c r="B161" s="54">
        <f>C161*PCUs!$B$2+D161*PCUs!$B$3+E161*PCUs!$B$4+F161*PCUs!$B$5</f>
        <v>0</v>
      </c>
      <c r="F161" s="69"/>
      <c r="G161" s="63">
        <f t="shared" si="36"/>
        <v>0</v>
      </c>
      <c r="H161" s="60">
        <f t="shared" si="40"/>
        <v>0.32986111111111099</v>
      </c>
      <c r="I161" s="54">
        <f>J161*PCUs!$B$2+K161*PCUs!$B$3+L161*PCUs!$B$4+M161*PCUs!$B$5</f>
        <v>4</v>
      </c>
      <c r="J161" s="61">
        <v>4</v>
      </c>
      <c r="K161" s="61">
        <v>0</v>
      </c>
      <c r="L161" s="61">
        <v>0</v>
      </c>
      <c r="M161" s="62">
        <v>0</v>
      </c>
      <c r="N161" s="63">
        <f t="shared" si="37"/>
        <v>23</v>
      </c>
      <c r="O161" s="60">
        <f t="shared" si="41"/>
        <v>0.32986111111111099</v>
      </c>
      <c r="P161" s="54">
        <f>Q161*PCUs!$B$2+R161*PCUs!$B$3+S161*PCUs!$B$4+T161*PCUs!$B$5</f>
        <v>4</v>
      </c>
      <c r="Q161" s="61">
        <v>4</v>
      </c>
      <c r="R161" s="61">
        <v>0</v>
      </c>
      <c r="S161" s="61">
        <v>0</v>
      </c>
      <c r="T161" s="62">
        <v>0</v>
      </c>
      <c r="U161" s="75">
        <f t="shared" si="38"/>
        <v>23</v>
      </c>
    </row>
    <row r="162" spans="1:21" ht="13.5" customHeight="1" x14ac:dyDescent="0.2">
      <c r="A162" s="60">
        <f t="shared" si="39"/>
        <v>0.32986111111111099</v>
      </c>
      <c r="B162" s="54">
        <f>C162*PCUs!$B$2+D162*PCUs!$B$3+E162*PCUs!$B$4+F162*PCUs!$B$5</f>
        <v>0</v>
      </c>
      <c r="F162" s="69"/>
      <c r="G162" s="63">
        <f t="shared" si="36"/>
        <v>0</v>
      </c>
      <c r="H162" s="60">
        <f t="shared" si="40"/>
        <v>0.32986111111111099</v>
      </c>
      <c r="I162" s="54">
        <f>J162*PCUs!$B$2+K162*PCUs!$B$3+L162*PCUs!$B$4+M162*PCUs!$B$5</f>
        <v>4</v>
      </c>
      <c r="J162" s="61">
        <v>4</v>
      </c>
      <c r="K162" s="61">
        <v>0</v>
      </c>
      <c r="L162" s="61">
        <v>0</v>
      </c>
      <c r="M162" s="62">
        <v>0</v>
      </c>
      <c r="N162" s="63">
        <f t="shared" si="37"/>
        <v>23</v>
      </c>
      <c r="O162" s="60">
        <f t="shared" si="41"/>
        <v>0.32986111111111099</v>
      </c>
      <c r="P162" s="54">
        <f>Q162*PCUs!$B$2+R162*PCUs!$B$3+S162*PCUs!$B$4+T162*PCUs!$B$5</f>
        <v>6</v>
      </c>
      <c r="Q162" s="61">
        <v>6</v>
      </c>
      <c r="R162" s="61">
        <v>0</v>
      </c>
      <c r="S162" s="61">
        <v>0</v>
      </c>
      <c r="T162" s="62">
        <v>0</v>
      </c>
      <c r="U162" s="75">
        <f t="shared" si="38"/>
        <v>34.5</v>
      </c>
    </row>
    <row r="163" spans="1:21" ht="13.5" customHeight="1" x14ac:dyDescent="0.2">
      <c r="A163" s="60">
        <f t="shared" si="39"/>
        <v>0.32986111111111099</v>
      </c>
      <c r="B163" s="54">
        <f>C163*PCUs!$B$2+D163*PCUs!$B$3+E163*PCUs!$B$4+F163*PCUs!$B$5</f>
        <v>0</v>
      </c>
      <c r="F163" s="69"/>
      <c r="G163" s="63">
        <f t="shared" si="36"/>
        <v>0</v>
      </c>
      <c r="H163" s="60">
        <f t="shared" si="40"/>
        <v>0.32986111111111099</v>
      </c>
      <c r="I163" s="54">
        <f>J163*PCUs!$B$2+K163*PCUs!$B$3+L163*PCUs!$B$4+M163*PCUs!$B$5</f>
        <v>7</v>
      </c>
      <c r="J163" s="61">
        <v>7</v>
      </c>
      <c r="K163" s="61">
        <v>0</v>
      </c>
      <c r="L163" s="61">
        <v>0</v>
      </c>
      <c r="M163" s="62">
        <v>0</v>
      </c>
      <c r="N163" s="63">
        <f t="shared" si="37"/>
        <v>40.25</v>
      </c>
      <c r="O163" s="60">
        <f t="shared" si="41"/>
        <v>0.32986111111111099</v>
      </c>
      <c r="P163" s="54">
        <f>Q163*PCUs!$B$2+R163*PCUs!$B$3+S163*PCUs!$B$4+T163*PCUs!$B$5</f>
        <v>8.5</v>
      </c>
      <c r="Q163" s="61">
        <v>7</v>
      </c>
      <c r="R163" s="61">
        <v>1</v>
      </c>
      <c r="S163" s="61">
        <v>0</v>
      </c>
      <c r="T163" s="62">
        <v>0</v>
      </c>
      <c r="U163" s="75">
        <f t="shared" si="38"/>
        <v>48.875</v>
      </c>
    </row>
    <row r="164" spans="1:21" ht="13.5" customHeight="1" x14ac:dyDescent="0.2">
      <c r="A164" s="60">
        <f t="shared" si="39"/>
        <v>0.32986111111111099</v>
      </c>
      <c r="B164" s="54">
        <f>C164*PCUs!$B$2+D164*PCUs!$B$3+E164*PCUs!$B$4+F164*PCUs!$B$5</f>
        <v>0</v>
      </c>
      <c r="F164" s="69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3</v>
      </c>
      <c r="J164" s="61">
        <v>3</v>
      </c>
      <c r="K164" s="61">
        <v>0</v>
      </c>
      <c r="L164" s="61">
        <v>0</v>
      </c>
      <c r="M164" s="62">
        <v>0</v>
      </c>
      <c r="N164" s="63">
        <f t="shared" si="37"/>
        <v>17.25</v>
      </c>
      <c r="O164" s="60">
        <f t="shared" si="41"/>
        <v>0.32986111111111099</v>
      </c>
      <c r="P164" s="54">
        <f>Q164*PCUs!$B$2+R164*PCUs!$B$3+S164*PCUs!$B$4+T164*PCUs!$B$5</f>
        <v>2</v>
      </c>
      <c r="Q164" s="61">
        <v>2</v>
      </c>
      <c r="R164" s="61">
        <v>0</v>
      </c>
      <c r="S164" s="61">
        <v>0</v>
      </c>
      <c r="T164" s="62">
        <v>0</v>
      </c>
      <c r="U164" s="75">
        <f t="shared" si="38"/>
        <v>11.5</v>
      </c>
    </row>
    <row r="165" spans="1:21" ht="13.5" customHeight="1" x14ac:dyDescent="0.2">
      <c r="A165" s="60">
        <f t="shared" si="39"/>
        <v>0.32986111111111099</v>
      </c>
      <c r="B165" s="54">
        <f>C165*PCUs!$B$2+D165*PCUs!$B$3+E165*PCUs!$B$4+F165*PCUs!$B$5</f>
        <v>0</v>
      </c>
      <c r="F165" s="69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J165" s="61"/>
      <c r="K165" s="61"/>
      <c r="L165" s="61"/>
      <c r="M165" s="62"/>
      <c r="N165" s="63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Q165" s="61"/>
      <c r="R165" s="61"/>
      <c r="S165" s="61"/>
      <c r="T165" s="62"/>
      <c r="U165" s="75">
        <f t="shared" si="38"/>
        <v>0</v>
      </c>
    </row>
    <row r="166" spans="1:21" ht="13.5" customHeight="1" x14ac:dyDescent="0.2">
      <c r="A166" s="60">
        <f t="shared" si="39"/>
        <v>0.32986111111111099</v>
      </c>
      <c r="B166" s="54">
        <f>C166*PCUs!$B$2+D166*PCUs!$B$3+E166*PCUs!$B$4+F166*PCUs!$B$5</f>
        <v>0</v>
      </c>
      <c r="F166" s="69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J166" s="61"/>
      <c r="K166" s="61"/>
      <c r="L166" s="61"/>
      <c r="M166" s="62"/>
      <c r="N166" s="63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Q166" s="61"/>
      <c r="R166" s="61"/>
      <c r="S166" s="61"/>
      <c r="T166" s="62"/>
      <c r="U166" s="75">
        <f t="shared" si="38"/>
        <v>0</v>
      </c>
    </row>
    <row r="167" spans="1:21" ht="13.5" customHeight="1" x14ac:dyDescent="0.2">
      <c r="A167" s="60">
        <f t="shared" si="39"/>
        <v>0.32986111111111099</v>
      </c>
      <c r="B167" s="54">
        <f>C167*PCUs!$B$2+D167*PCUs!$B$3+E167*PCUs!$B$4+F167*PCUs!$B$5</f>
        <v>0</v>
      </c>
      <c r="F167" s="69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J167" s="61"/>
      <c r="K167" s="61"/>
      <c r="L167" s="61"/>
      <c r="M167" s="62"/>
      <c r="N167" s="63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Q167" s="61"/>
      <c r="R167" s="61"/>
      <c r="S167" s="61"/>
      <c r="T167" s="62"/>
      <c r="U167" s="75">
        <f t="shared" si="38"/>
        <v>0</v>
      </c>
    </row>
    <row r="168" spans="1:21" ht="13.5" customHeight="1" x14ac:dyDescent="0.2">
      <c r="A168" s="60">
        <f t="shared" si="39"/>
        <v>0.32986111111111099</v>
      </c>
      <c r="B168" s="54">
        <f>C168*PCUs!$B$2+D168*PCUs!$B$3+E168*PCUs!$B$4+F168*PCUs!$B$5</f>
        <v>0</v>
      </c>
      <c r="F168" s="69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J168" s="61"/>
      <c r="K168" s="61"/>
      <c r="L168" s="61"/>
      <c r="M168" s="62"/>
      <c r="N168" s="63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Q168" s="61"/>
      <c r="R168" s="61"/>
      <c r="S168" s="61"/>
      <c r="T168" s="62"/>
      <c r="U168" s="75">
        <f t="shared" si="38"/>
        <v>0</v>
      </c>
    </row>
    <row r="169" spans="1:21" ht="13.5" customHeight="1" x14ac:dyDescent="0.2">
      <c r="A169" s="60">
        <f t="shared" si="39"/>
        <v>0.32986111111111099</v>
      </c>
      <c r="B169" s="54">
        <f>C169*PCUs!$B$2+D169*PCUs!$B$3+E169*PCUs!$B$4+F169*PCUs!$B$5</f>
        <v>0</v>
      </c>
      <c r="F169" s="69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J169" s="61"/>
      <c r="K169" s="61"/>
      <c r="L169" s="61"/>
      <c r="M169" s="62"/>
      <c r="N169" s="63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Q169" s="61"/>
      <c r="R169" s="61"/>
      <c r="S169" s="61"/>
      <c r="T169" s="62"/>
      <c r="U169" s="75">
        <f t="shared" si="38"/>
        <v>0</v>
      </c>
    </row>
    <row r="170" spans="1:21" ht="13.5" customHeight="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72"/>
      <c r="D170" s="72"/>
      <c r="E170" s="72"/>
      <c r="F170" s="73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66"/>
      <c r="K170" s="66"/>
      <c r="L170" s="66"/>
      <c r="M170" s="67"/>
      <c r="N170" s="68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66"/>
      <c r="R170" s="66"/>
      <c r="S170" s="66"/>
      <c r="T170" s="67"/>
      <c r="U170" s="76">
        <f t="shared" si="38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0</v>
      </c>
      <c r="C171" s="24">
        <f>VLOOKUP(B171,B159:F170,2,FALSE)</f>
        <v>0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si="36"/>
        <v>0</v>
      </c>
      <c r="H171" s="70">
        <f>H170</f>
        <v>0.32986111111111099</v>
      </c>
      <c r="I171" s="54">
        <f>MAX(I159:I170)</f>
        <v>7</v>
      </c>
      <c r="J171" s="24">
        <f>VLOOKUP(I171,I159:M170,2,FALSE)</f>
        <v>7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7"/>
        <v>40.25</v>
      </c>
      <c r="O171" s="70">
        <f>O170</f>
        <v>0.32986111111111099</v>
      </c>
      <c r="P171" s="54">
        <f>MAX(P159:P170)</f>
        <v>8.5</v>
      </c>
      <c r="Q171" s="24">
        <f>VLOOKUP(P171,P159:T170,2,FALSE)</f>
        <v>7</v>
      </c>
      <c r="R171" s="24">
        <f>VLOOKUP(P171,P159:T170,3,FALSE)</f>
        <v>1</v>
      </c>
      <c r="S171" s="24">
        <f>VLOOKUP(P171,P159:T170,4,FALSE)</f>
        <v>0</v>
      </c>
      <c r="T171" s="69">
        <f>VLOOKUP(P171,P159:T170,5,FALSE)</f>
        <v>0</v>
      </c>
      <c r="U171" s="75">
        <f t="shared" si="38"/>
        <v>48.875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0</v>
      </c>
      <c r="C172" s="46"/>
      <c r="D172" s="46"/>
      <c r="E172" s="46"/>
      <c r="F172" s="71"/>
      <c r="G172" s="59">
        <f t="shared" si="36"/>
        <v>0</v>
      </c>
      <c r="H172" s="55">
        <f>H170+"00:05"</f>
        <v>0.3333333333333332</v>
      </c>
      <c r="I172" s="56">
        <f>J172*PCUs!$B$2+K172*PCUs!$B$3+L172*PCUs!$B$4+M172*PCUs!$B$5</f>
        <v>2</v>
      </c>
      <c r="J172" s="46">
        <v>2</v>
      </c>
      <c r="K172" s="46">
        <v>0</v>
      </c>
      <c r="L172" s="46">
        <v>0</v>
      </c>
      <c r="M172" s="71">
        <v>0</v>
      </c>
      <c r="N172" s="35">
        <f t="shared" si="37"/>
        <v>11.5</v>
      </c>
      <c r="O172" s="55">
        <f>O170+"00:05"</f>
        <v>0.3333333333333332</v>
      </c>
      <c r="P172" s="56">
        <f>Q172*PCUs!$B$2+R172*PCUs!$B$3+S172*PCUs!$B$4+T172*PCUs!$B$5</f>
        <v>3</v>
      </c>
      <c r="Q172" s="46">
        <v>3</v>
      </c>
      <c r="R172" s="46">
        <v>0</v>
      </c>
      <c r="S172" s="46">
        <v>0</v>
      </c>
      <c r="T172" s="71">
        <v>0</v>
      </c>
      <c r="U172" s="35">
        <f t="shared" si="38"/>
        <v>17.25</v>
      </c>
    </row>
    <row r="173" spans="1:21" ht="13.5" customHeight="1" x14ac:dyDescent="0.2">
      <c r="A173" s="60">
        <f t="shared" ref="A173:A183" si="42">A172</f>
        <v>0.3333333333333332</v>
      </c>
      <c r="B173" s="54">
        <f>C173*PCUs!$B$2+D173*PCUs!$B$3+E173*PCUs!$B$4+F173*PCUs!$B$5</f>
        <v>0</v>
      </c>
      <c r="F173" s="69"/>
      <c r="G173" s="63">
        <f t="shared" si="36"/>
        <v>0</v>
      </c>
      <c r="H173" s="60">
        <f t="shared" ref="H173:H183" si="43">H172</f>
        <v>0.3333333333333332</v>
      </c>
      <c r="I173" s="54">
        <f>J173*PCUs!$B$2+K173*PCUs!$B$3+L173*PCUs!$B$4+M173*PCUs!$B$5</f>
        <v>3</v>
      </c>
      <c r="J173" s="24">
        <v>3</v>
      </c>
      <c r="K173" s="24">
        <v>0</v>
      </c>
      <c r="L173" s="24">
        <v>0</v>
      </c>
      <c r="M173" s="69">
        <v>0</v>
      </c>
      <c r="N173" s="75">
        <f t="shared" si="37"/>
        <v>17.25</v>
      </c>
      <c r="O173" s="60">
        <f t="shared" ref="O173:O183" si="44">O172</f>
        <v>0.3333333333333332</v>
      </c>
      <c r="P173" s="54">
        <f>Q173*PCUs!$B$2+R173*PCUs!$B$3+S173*PCUs!$B$4+T173*PCUs!$B$5</f>
        <v>5.3</v>
      </c>
      <c r="Q173" s="24">
        <v>3</v>
      </c>
      <c r="R173" s="24">
        <v>0</v>
      </c>
      <c r="S173" s="24">
        <v>1</v>
      </c>
      <c r="T173" s="69">
        <v>0</v>
      </c>
      <c r="U173" s="75">
        <f t="shared" si="38"/>
        <v>30.474999999999998</v>
      </c>
    </row>
    <row r="174" spans="1:21" ht="13.5" customHeight="1" x14ac:dyDescent="0.2">
      <c r="A174" s="60">
        <f t="shared" si="42"/>
        <v>0.3333333333333332</v>
      </c>
      <c r="B174" s="54">
        <f>C174*PCUs!$B$2+D174*PCUs!$B$3+E174*PCUs!$B$4+F174*PCUs!$B$5</f>
        <v>0</v>
      </c>
      <c r="F174" s="69"/>
      <c r="G174" s="63">
        <f t="shared" si="36"/>
        <v>0</v>
      </c>
      <c r="H174" s="60">
        <f t="shared" si="43"/>
        <v>0.3333333333333332</v>
      </c>
      <c r="I174" s="54">
        <f>J174*PCUs!$B$2+K174*PCUs!$B$3+L174*PCUs!$B$4+M174*PCUs!$B$5</f>
        <v>7</v>
      </c>
      <c r="J174" s="24">
        <v>5</v>
      </c>
      <c r="K174" s="24">
        <v>0</v>
      </c>
      <c r="L174" s="24">
        <v>0</v>
      </c>
      <c r="M174" s="69">
        <v>1</v>
      </c>
      <c r="N174" s="75">
        <f t="shared" si="37"/>
        <v>40.25</v>
      </c>
      <c r="O174" s="60">
        <f t="shared" si="44"/>
        <v>0.3333333333333332</v>
      </c>
      <c r="P174" s="54">
        <f>Q174*PCUs!$B$2+R174*PCUs!$B$3+S174*PCUs!$B$4+T174*PCUs!$B$5</f>
        <v>1</v>
      </c>
      <c r="Q174" s="24">
        <v>1</v>
      </c>
      <c r="R174" s="24">
        <v>0</v>
      </c>
      <c r="S174" s="24">
        <v>0</v>
      </c>
      <c r="T174" s="69">
        <v>0</v>
      </c>
      <c r="U174" s="75">
        <f t="shared" si="38"/>
        <v>5.75</v>
      </c>
    </row>
    <row r="175" spans="1:21" ht="13.5" customHeight="1" x14ac:dyDescent="0.2">
      <c r="A175" s="60">
        <f t="shared" si="42"/>
        <v>0.3333333333333332</v>
      </c>
      <c r="B175" s="54">
        <f>C175*PCUs!$B$2+D175*PCUs!$B$3+E175*PCUs!$B$4+F175*PCUs!$B$5</f>
        <v>0</v>
      </c>
      <c r="F175" s="69"/>
      <c r="G175" s="63">
        <f t="shared" si="36"/>
        <v>0</v>
      </c>
      <c r="H175" s="60">
        <f t="shared" si="43"/>
        <v>0.3333333333333332</v>
      </c>
      <c r="I175" s="54">
        <f>J175*PCUs!$B$2+K175*PCUs!$B$3+L175*PCUs!$B$4+M175*PCUs!$B$5</f>
        <v>0</v>
      </c>
      <c r="J175" s="24">
        <v>0</v>
      </c>
      <c r="K175" s="24">
        <v>0</v>
      </c>
      <c r="L175" s="24">
        <v>0</v>
      </c>
      <c r="M175" s="69">
        <v>0</v>
      </c>
      <c r="N175" s="75">
        <f t="shared" si="37"/>
        <v>0</v>
      </c>
      <c r="O175" s="60">
        <f t="shared" si="44"/>
        <v>0.3333333333333332</v>
      </c>
      <c r="P175" s="54">
        <f>Q175*PCUs!$B$2+R175*PCUs!$B$3+S175*PCUs!$B$4+T175*PCUs!$B$5</f>
        <v>6.6</v>
      </c>
      <c r="Q175" s="24">
        <v>2</v>
      </c>
      <c r="R175" s="24">
        <v>0</v>
      </c>
      <c r="S175" s="24">
        <v>2</v>
      </c>
      <c r="T175" s="69">
        <v>0</v>
      </c>
      <c r="U175" s="75">
        <f t="shared" si="38"/>
        <v>37.949999999999996</v>
      </c>
    </row>
    <row r="176" spans="1:21" ht="13.5" customHeight="1" x14ac:dyDescent="0.2">
      <c r="A176" s="60">
        <f t="shared" si="42"/>
        <v>0.3333333333333332</v>
      </c>
      <c r="B176" s="54">
        <f>C176*PCUs!$B$2+D176*PCUs!$B$3+E176*PCUs!$B$4+F176*PCUs!$B$5</f>
        <v>0</v>
      </c>
      <c r="F176" s="69"/>
      <c r="G176" s="63">
        <f t="shared" si="36"/>
        <v>0</v>
      </c>
      <c r="H176" s="60">
        <f t="shared" si="43"/>
        <v>0.3333333333333332</v>
      </c>
      <c r="I176" s="54">
        <f>J176*PCUs!$B$2+K176*PCUs!$B$3+L176*PCUs!$B$4+M176*PCUs!$B$5</f>
        <v>6</v>
      </c>
      <c r="J176" s="24">
        <v>6</v>
      </c>
      <c r="K176" s="24">
        <v>0</v>
      </c>
      <c r="L176" s="24">
        <v>0</v>
      </c>
      <c r="M176" s="69">
        <v>0</v>
      </c>
      <c r="N176" s="75">
        <f t="shared" si="37"/>
        <v>34.5</v>
      </c>
      <c r="O176" s="60">
        <f t="shared" si="44"/>
        <v>0.3333333333333332</v>
      </c>
      <c r="P176" s="54">
        <f>Q176*PCUs!$B$2+R176*PCUs!$B$3+S176*PCUs!$B$4+T176*PCUs!$B$5</f>
        <v>4</v>
      </c>
      <c r="Q176" s="24">
        <v>4</v>
      </c>
      <c r="R176" s="24">
        <v>0</v>
      </c>
      <c r="S176" s="24">
        <v>0</v>
      </c>
      <c r="T176" s="69">
        <v>0</v>
      </c>
      <c r="U176" s="75">
        <f t="shared" si="38"/>
        <v>23</v>
      </c>
    </row>
    <row r="177" spans="1:21" ht="13.5" customHeight="1" x14ac:dyDescent="0.2">
      <c r="A177" s="60">
        <f t="shared" si="42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43"/>
        <v>0.3333333333333332</v>
      </c>
      <c r="I177" s="54">
        <f>J177*PCUs!$B$2+K177*PCUs!$B$3+L177*PCUs!$B$4+M177*PCUs!$B$5</f>
        <v>7</v>
      </c>
      <c r="J177" s="24">
        <v>7</v>
      </c>
      <c r="K177" s="24">
        <v>0</v>
      </c>
      <c r="L177" s="24">
        <v>0</v>
      </c>
      <c r="M177" s="69">
        <v>0</v>
      </c>
      <c r="N177" s="75">
        <f t="shared" si="37"/>
        <v>40.25</v>
      </c>
      <c r="O177" s="60">
        <f t="shared" si="44"/>
        <v>0.3333333333333332</v>
      </c>
      <c r="P177" s="54">
        <f>Q177*PCUs!$B$2+R177*PCUs!$B$3+S177*PCUs!$B$4+T177*PCUs!$B$5</f>
        <v>4</v>
      </c>
      <c r="Q177" s="24">
        <v>4</v>
      </c>
      <c r="R177" s="24">
        <v>0</v>
      </c>
      <c r="S177" s="24">
        <v>0</v>
      </c>
      <c r="T177" s="69">
        <v>0</v>
      </c>
      <c r="U177" s="75">
        <f t="shared" si="38"/>
        <v>23</v>
      </c>
    </row>
    <row r="178" spans="1:21" ht="13.5" customHeight="1" x14ac:dyDescent="0.2">
      <c r="A178" s="60">
        <f t="shared" si="42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T178" s="69"/>
      <c r="U178" s="75">
        <f t="shared" si="38"/>
        <v>0</v>
      </c>
    </row>
    <row r="179" spans="1:21" ht="13.5" customHeight="1" x14ac:dyDescent="0.2">
      <c r="A179" s="60">
        <f t="shared" si="42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T179" s="69"/>
      <c r="U179" s="75">
        <f t="shared" si="38"/>
        <v>0</v>
      </c>
    </row>
    <row r="180" spans="1:21" ht="13.5" customHeight="1" x14ac:dyDescent="0.2">
      <c r="A180" s="60">
        <f t="shared" si="42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T180" s="69"/>
      <c r="U180" s="75">
        <f t="shared" si="38"/>
        <v>0</v>
      </c>
    </row>
    <row r="181" spans="1:21" ht="13.5" customHeight="1" x14ac:dyDescent="0.2">
      <c r="A181" s="60">
        <f t="shared" si="42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T181" s="69"/>
      <c r="U181" s="75">
        <f t="shared" si="38"/>
        <v>0</v>
      </c>
    </row>
    <row r="182" spans="1:21" ht="13.5" customHeight="1" x14ac:dyDescent="0.2">
      <c r="A182" s="60">
        <f t="shared" si="42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T182" s="69"/>
      <c r="U182" s="75">
        <f t="shared" si="38"/>
        <v>0</v>
      </c>
    </row>
    <row r="183" spans="1:21" ht="13.5" customHeight="1" x14ac:dyDescent="0.2">
      <c r="A183" s="60">
        <f t="shared" si="42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8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0</v>
      </c>
      <c r="C184" s="24">
        <f>VLOOKUP(B184,B172:F183,2,FALSE)</f>
        <v>0</v>
      </c>
      <c r="D184" s="24">
        <f>VLOOKUP(B184,B172:F183,3,FALSE)</f>
        <v>0</v>
      </c>
      <c r="E184" s="24">
        <f>VLOOKUP(B184,B172:F183,4,FALSE)</f>
        <v>0</v>
      </c>
      <c r="F184" s="69">
        <f>VLOOKUP(B184,B172:F183,5,FALSE)</f>
        <v>0</v>
      </c>
      <c r="G184" s="63">
        <f t="shared" si="36"/>
        <v>0</v>
      </c>
      <c r="H184" s="70">
        <f>H183</f>
        <v>0.3333333333333332</v>
      </c>
      <c r="I184" s="54">
        <f>MAX(I172:I183)</f>
        <v>7</v>
      </c>
      <c r="J184" s="24">
        <f>VLOOKUP(I184,I172:M183,2,FALSE)</f>
        <v>5</v>
      </c>
      <c r="K184" s="24">
        <f>VLOOKUP(I184,I172:M183,3,FALSE)</f>
        <v>0</v>
      </c>
      <c r="L184" s="24">
        <f>VLOOKUP(I184,I172:M183,4,FALSE)</f>
        <v>0</v>
      </c>
      <c r="M184" s="69">
        <f>VLOOKUP(I184,I172:M183,5,FALSE)</f>
        <v>1</v>
      </c>
      <c r="N184" s="75">
        <f t="shared" si="37"/>
        <v>40.25</v>
      </c>
      <c r="O184" s="70">
        <f>O183</f>
        <v>0.3333333333333332</v>
      </c>
      <c r="P184" s="54">
        <f>MAX(P172:P183)</f>
        <v>6.6</v>
      </c>
      <c r="Q184" s="24">
        <f>VLOOKUP(P184,P172:T183,2,FALSE)</f>
        <v>2</v>
      </c>
      <c r="R184" s="24">
        <f>VLOOKUP(P184,P172:T183,3,FALSE)</f>
        <v>0</v>
      </c>
      <c r="S184" s="24">
        <f>VLOOKUP(P184,P172:T183,4,FALSE)</f>
        <v>2</v>
      </c>
      <c r="T184" s="69">
        <f>VLOOKUP(P184,P172:T183,5,FALSE)</f>
        <v>0</v>
      </c>
      <c r="U184" s="75">
        <f t="shared" si="38"/>
        <v>37.949999999999996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0</v>
      </c>
      <c r="C185" s="46"/>
      <c r="D185" s="46"/>
      <c r="E185" s="46"/>
      <c r="F185" s="71"/>
      <c r="G185" s="59">
        <f t="shared" si="36"/>
        <v>0</v>
      </c>
      <c r="H185" s="55">
        <f>H183+"00:05"</f>
        <v>0.33680555555555541</v>
      </c>
      <c r="I185" s="56">
        <f>J185*PCUs!$B$2+K185*PCUs!$B$3+L185*PCUs!$B$4+M185*PCUs!$B$5</f>
        <v>11</v>
      </c>
      <c r="J185" s="46">
        <v>11</v>
      </c>
      <c r="K185" s="46">
        <v>0</v>
      </c>
      <c r="L185" s="46">
        <v>0</v>
      </c>
      <c r="M185" s="71">
        <v>0</v>
      </c>
      <c r="N185" s="35">
        <f t="shared" si="37"/>
        <v>63.25</v>
      </c>
      <c r="O185" s="55">
        <f>O183+"00:05"</f>
        <v>0.33680555555555541</v>
      </c>
      <c r="P185" s="56">
        <f>Q185*PCUs!$B$2+R185*PCUs!$B$3+S185*PCUs!$B$4+T185*PCUs!$B$5</f>
        <v>12</v>
      </c>
      <c r="Q185" s="46">
        <v>12</v>
      </c>
      <c r="R185" s="46">
        <v>0</v>
      </c>
      <c r="S185" s="46">
        <v>0</v>
      </c>
      <c r="T185" s="71">
        <v>0</v>
      </c>
      <c r="U185" s="35">
        <f t="shared" si="38"/>
        <v>69</v>
      </c>
    </row>
    <row r="186" spans="1:21" ht="13.5" customHeight="1" x14ac:dyDescent="0.2">
      <c r="A186" s="60">
        <f t="shared" ref="A186:A196" si="45">A185</f>
        <v>0.33680555555555541</v>
      </c>
      <c r="B186" s="54">
        <f>C186*PCUs!$B$2+D186*PCUs!$B$3+E186*PCUs!$B$4+F186*PCUs!$B$5</f>
        <v>0</v>
      </c>
      <c r="F186" s="69"/>
      <c r="G186" s="63">
        <f t="shared" si="36"/>
        <v>0</v>
      </c>
      <c r="H186" s="60">
        <f t="shared" ref="H186:H196" si="46">H185</f>
        <v>0.33680555555555541</v>
      </c>
      <c r="I186" s="54">
        <f>J186*PCUs!$B$2+K186*PCUs!$B$3+L186*PCUs!$B$4+M186*PCUs!$B$5</f>
        <v>17</v>
      </c>
      <c r="J186" s="24">
        <v>17</v>
      </c>
      <c r="K186" s="24">
        <v>0</v>
      </c>
      <c r="L186" s="24">
        <v>0</v>
      </c>
      <c r="M186" s="69">
        <v>0</v>
      </c>
      <c r="N186" s="75">
        <f t="shared" si="37"/>
        <v>97.75</v>
      </c>
      <c r="O186" s="60">
        <f t="shared" ref="O186:O196" si="47">O185</f>
        <v>0.33680555555555541</v>
      </c>
      <c r="P186" s="54">
        <f>Q186*PCUs!$B$2+R186*PCUs!$B$3+S186*PCUs!$B$4+T186*PCUs!$B$5</f>
        <v>7.5</v>
      </c>
      <c r="Q186" s="24">
        <v>6</v>
      </c>
      <c r="R186" s="24">
        <v>1</v>
      </c>
      <c r="S186" s="24">
        <v>0</v>
      </c>
      <c r="T186" s="69">
        <v>0</v>
      </c>
      <c r="U186" s="75">
        <f t="shared" si="38"/>
        <v>43.125</v>
      </c>
    </row>
    <row r="187" spans="1:21" ht="13.5" customHeight="1" x14ac:dyDescent="0.2">
      <c r="A187" s="60">
        <f t="shared" si="45"/>
        <v>0.33680555555555541</v>
      </c>
      <c r="B187" s="54">
        <f>C187*PCUs!$B$2+D187*PCUs!$B$3+E187*PCUs!$B$4+F187*PCUs!$B$5</f>
        <v>0</v>
      </c>
      <c r="F187" s="69"/>
      <c r="G187" s="63">
        <f t="shared" si="36"/>
        <v>0</v>
      </c>
      <c r="H187" s="60">
        <f t="shared" si="46"/>
        <v>0.33680555555555541</v>
      </c>
      <c r="I187" s="54">
        <f>J187*PCUs!$B$2+K187*PCUs!$B$3+L187*PCUs!$B$4+M187*PCUs!$B$5</f>
        <v>2</v>
      </c>
      <c r="J187" s="24">
        <v>2</v>
      </c>
      <c r="K187" s="24">
        <v>0</v>
      </c>
      <c r="L187" s="24">
        <v>0</v>
      </c>
      <c r="M187" s="69">
        <v>0</v>
      </c>
      <c r="N187" s="75">
        <f t="shared" si="37"/>
        <v>11.5</v>
      </c>
      <c r="O187" s="60">
        <f t="shared" si="47"/>
        <v>0.33680555555555541</v>
      </c>
      <c r="P187" s="54">
        <f>Q187*PCUs!$B$2+R187*PCUs!$B$3+S187*PCUs!$B$4+T187*PCUs!$B$5</f>
        <v>4</v>
      </c>
      <c r="Q187" s="24">
        <v>4</v>
      </c>
      <c r="R187" s="24">
        <v>0</v>
      </c>
      <c r="S187" s="24">
        <v>0</v>
      </c>
      <c r="T187" s="69">
        <v>0</v>
      </c>
      <c r="U187" s="75">
        <f t="shared" si="38"/>
        <v>23</v>
      </c>
    </row>
    <row r="188" spans="1:21" ht="13.5" customHeight="1" x14ac:dyDescent="0.2">
      <c r="A188" s="60">
        <f t="shared" si="45"/>
        <v>0.33680555555555541</v>
      </c>
      <c r="B188" s="54">
        <f>C188*PCUs!$B$2+D188*PCUs!$B$3+E188*PCUs!$B$4+F188*PCUs!$B$5</f>
        <v>0</v>
      </c>
      <c r="F188" s="69"/>
      <c r="G188" s="63">
        <f t="shared" si="36"/>
        <v>0</v>
      </c>
      <c r="H188" s="60">
        <f t="shared" si="46"/>
        <v>0.33680555555555541</v>
      </c>
      <c r="I188" s="54">
        <f>J188*PCUs!$B$2+K188*PCUs!$B$3+L188*PCUs!$B$4+M188*PCUs!$B$5</f>
        <v>7</v>
      </c>
      <c r="J188" s="24">
        <v>7</v>
      </c>
      <c r="K188" s="24">
        <v>0</v>
      </c>
      <c r="L188" s="24">
        <v>0</v>
      </c>
      <c r="M188" s="69">
        <v>0</v>
      </c>
      <c r="N188" s="75">
        <f t="shared" si="37"/>
        <v>40.25</v>
      </c>
      <c r="O188" s="60">
        <f t="shared" si="47"/>
        <v>0.33680555555555541</v>
      </c>
      <c r="P188" s="54">
        <f>Q188*PCUs!$B$2+R188*PCUs!$B$3+S188*PCUs!$B$4+T188*PCUs!$B$5</f>
        <v>2</v>
      </c>
      <c r="Q188" s="24">
        <v>2</v>
      </c>
      <c r="R188" s="24">
        <v>0</v>
      </c>
      <c r="S188" s="24">
        <v>0</v>
      </c>
      <c r="T188" s="69">
        <v>0</v>
      </c>
      <c r="U188" s="75">
        <f t="shared" si="38"/>
        <v>11.5</v>
      </c>
    </row>
    <row r="189" spans="1:21" ht="13.5" customHeight="1" x14ac:dyDescent="0.2">
      <c r="A189" s="60">
        <f t="shared" si="45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T189" s="69"/>
      <c r="U189" s="75">
        <f t="shared" si="38"/>
        <v>0</v>
      </c>
    </row>
    <row r="190" spans="1:21" ht="13.5" customHeight="1" x14ac:dyDescent="0.2">
      <c r="A190" s="60">
        <f t="shared" si="45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T190" s="69"/>
      <c r="U190" s="75">
        <f t="shared" si="38"/>
        <v>0</v>
      </c>
    </row>
    <row r="191" spans="1:21" ht="13.5" customHeight="1" x14ac:dyDescent="0.2">
      <c r="A191" s="60">
        <f t="shared" si="45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T191" s="69"/>
      <c r="U191" s="75">
        <f t="shared" si="38"/>
        <v>0</v>
      </c>
    </row>
    <row r="192" spans="1:21" ht="13.5" customHeight="1" x14ac:dyDescent="0.2">
      <c r="A192" s="60">
        <f t="shared" si="45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T192" s="69"/>
      <c r="U192" s="75">
        <f t="shared" si="38"/>
        <v>0</v>
      </c>
    </row>
    <row r="193" spans="1:21" ht="13.5" customHeight="1" x14ac:dyDescent="0.2">
      <c r="A193" s="60">
        <f t="shared" si="45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T193" s="69"/>
      <c r="U193" s="75">
        <f t="shared" si="38"/>
        <v>0</v>
      </c>
    </row>
    <row r="194" spans="1:21" ht="13.5" customHeight="1" x14ac:dyDescent="0.2">
      <c r="A194" s="60">
        <f t="shared" si="45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T194" s="69"/>
      <c r="U194" s="75">
        <f t="shared" si="38"/>
        <v>0</v>
      </c>
    </row>
    <row r="195" spans="1:21" ht="13.5" customHeight="1" x14ac:dyDescent="0.2">
      <c r="A195" s="60">
        <f t="shared" si="45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T195" s="69"/>
      <c r="U195" s="75">
        <f t="shared" si="38"/>
        <v>0</v>
      </c>
    </row>
    <row r="196" spans="1:21" ht="13.5" customHeight="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8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0</v>
      </c>
      <c r="C197" s="24">
        <f>VLOOKUP(B197,B185:F196,2,FALSE)</f>
        <v>0</v>
      </c>
      <c r="D197" s="24">
        <f>VLOOKUP(B197,B185:F196,3,FALSE)</f>
        <v>0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0</v>
      </c>
      <c r="H197" s="70">
        <f>H196</f>
        <v>0.33680555555555541</v>
      </c>
      <c r="I197" s="54">
        <f>MAX(I185:I196)</f>
        <v>17</v>
      </c>
      <c r="J197" s="24">
        <f>VLOOKUP(I197,I185:M196,2,FALSE)</f>
        <v>17</v>
      </c>
      <c r="K197" s="24">
        <f>VLOOKUP(I197,I185:M196,3,FALSE)</f>
        <v>0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97.75</v>
      </c>
      <c r="O197" s="70">
        <f>O196</f>
        <v>0.33680555555555541</v>
      </c>
      <c r="P197" s="54">
        <f>MAX(P185:P196)</f>
        <v>12</v>
      </c>
      <c r="Q197" s="24">
        <f>VLOOKUP(P197,P185:T196,2,FALSE)</f>
        <v>12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69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0</v>
      </c>
      <c r="C198" s="46"/>
      <c r="D198" s="46"/>
      <c r="E198" s="46"/>
      <c r="F198" s="71"/>
      <c r="G198" s="59">
        <f t="shared" si="36"/>
        <v>0</v>
      </c>
      <c r="H198" s="55">
        <f>H196+"00:05"</f>
        <v>0.34027777777777762</v>
      </c>
      <c r="I198" s="56">
        <f>J198*PCUs!$B$2+K198*PCUs!$B$3+L198*PCUs!$B$4+M198*PCUs!$B$5</f>
        <v>3</v>
      </c>
      <c r="J198" s="46">
        <v>3</v>
      </c>
      <c r="K198" s="46">
        <v>0</v>
      </c>
      <c r="L198" s="46">
        <v>0</v>
      </c>
      <c r="M198" s="71">
        <v>0</v>
      </c>
      <c r="N198" s="35">
        <f t="shared" si="37"/>
        <v>17.25</v>
      </c>
      <c r="O198" s="55">
        <f>O196+"00:05"</f>
        <v>0.34027777777777762</v>
      </c>
      <c r="P198" s="56">
        <f>Q198*PCUs!$B$2+R198*PCUs!$B$3+S198*PCUs!$B$4+T198*PCUs!$B$5</f>
        <v>6</v>
      </c>
      <c r="Q198" s="46">
        <v>6</v>
      </c>
      <c r="R198" s="46">
        <v>0</v>
      </c>
      <c r="S198" s="46">
        <v>0</v>
      </c>
      <c r="T198" s="71">
        <v>0</v>
      </c>
      <c r="U198" s="35">
        <f t="shared" si="38"/>
        <v>34.5</v>
      </c>
    </row>
    <row r="199" spans="1:21" ht="13.5" customHeight="1" x14ac:dyDescent="0.2">
      <c r="A199" s="60">
        <f t="shared" ref="A199:A209" si="48">A198</f>
        <v>0.34027777777777762</v>
      </c>
      <c r="B199" s="54">
        <f>C199*PCUs!$B$2+D199*PCUs!$B$3+E199*PCUs!$B$4+F199*PCUs!$B$5</f>
        <v>0</v>
      </c>
      <c r="F199" s="69"/>
      <c r="G199" s="63">
        <f t="shared" si="36"/>
        <v>0</v>
      </c>
      <c r="H199" s="60">
        <f t="shared" ref="H199:H209" si="49">H198</f>
        <v>0.34027777777777762</v>
      </c>
      <c r="I199" s="54">
        <f>J199*PCUs!$B$2+K199*PCUs!$B$3+L199*PCUs!$B$4+M199*PCUs!$B$5</f>
        <v>3</v>
      </c>
      <c r="J199" s="24">
        <v>3</v>
      </c>
      <c r="K199" s="24">
        <v>0</v>
      </c>
      <c r="L199" s="24">
        <v>0</v>
      </c>
      <c r="M199" s="69">
        <v>0</v>
      </c>
      <c r="N199" s="75">
        <f t="shared" si="37"/>
        <v>17.25</v>
      </c>
      <c r="O199" s="60">
        <f t="shared" ref="O199:O209" si="50">O198</f>
        <v>0.34027777777777762</v>
      </c>
      <c r="P199" s="54">
        <f>Q199*PCUs!$B$2+R199*PCUs!$B$3+S199*PCUs!$B$4+T199*PCUs!$B$5</f>
        <v>4.5</v>
      </c>
      <c r="Q199" s="24">
        <v>3</v>
      </c>
      <c r="R199" s="24">
        <v>1</v>
      </c>
      <c r="S199" s="24">
        <v>0</v>
      </c>
      <c r="T199" s="69">
        <v>0</v>
      </c>
      <c r="U199" s="75">
        <f t="shared" si="38"/>
        <v>25.875</v>
      </c>
    </row>
    <row r="200" spans="1:21" ht="13.5" customHeight="1" x14ac:dyDescent="0.2">
      <c r="A200" s="60">
        <f t="shared" si="48"/>
        <v>0.34027777777777762</v>
      </c>
      <c r="B200" s="54">
        <f>C200*PCUs!$B$2+D200*PCUs!$B$3+E200*PCUs!$B$4+F200*PCUs!$B$5</f>
        <v>0</v>
      </c>
      <c r="F200" s="69"/>
      <c r="G200" s="63">
        <f t="shared" si="36"/>
        <v>0</v>
      </c>
      <c r="H200" s="60">
        <f t="shared" si="49"/>
        <v>0.34027777777777762</v>
      </c>
      <c r="I200" s="54">
        <f>J200*PCUs!$B$2+K200*PCUs!$B$3+L200*PCUs!$B$4+M200*PCUs!$B$5</f>
        <v>7.5</v>
      </c>
      <c r="J200" s="24">
        <v>6</v>
      </c>
      <c r="K200" s="24">
        <v>1</v>
      </c>
      <c r="L200" s="24">
        <v>0</v>
      </c>
      <c r="M200" s="69">
        <v>0</v>
      </c>
      <c r="N200" s="75">
        <f t="shared" si="37"/>
        <v>43.125</v>
      </c>
      <c r="O200" s="60">
        <f t="shared" si="50"/>
        <v>0.34027777777777762</v>
      </c>
      <c r="P200" s="54">
        <f>Q200*PCUs!$B$2+R200*PCUs!$B$3+S200*PCUs!$B$4+T200*PCUs!$B$5</f>
        <v>1</v>
      </c>
      <c r="Q200" s="24">
        <v>1</v>
      </c>
      <c r="R200" s="24">
        <v>0</v>
      </c>
      <c r="S200" s="24">
        <v>0</v>
      </c>
      <c r="T200" s="69">
        <v>0</v>
      </c>
      <c r="U200" s="75">
        <f t="shared" si="38"/>
        <v>5.75</v>
      </c>
    </row>
    <row r="201" spans="1:21" ht="13.5" customHeight="1" x14ac:dyDescent="0.2">
      <c r="A201" s="60">
        <f t="shared" si="48"/>
        <v>0.34027777777777762</v>
      </c>
      <c r="B201" s="54">
        <f>C201*PCUs!$B$2+D201*PCUs!$B$3+E201*PCUs!$B$4+F201*PCUs!$B$5</f>
        <v>0</v>
      </c>
      <c r="F201" s="69"/>
      <c r="G201" s="63">
        <f t="shared" si="36"/>
        <v>0</v>
      </c>
      <c r="H201" s="60">
        <f t="shared" si="49"/>
        <v>0.34027777777777762</v>
      </c>
      <c r="I201" s="54">
        <f>J201*PCUs!$B$2+K201*PCUs!$B$3+L201*PCUs!$B$4+M201*PCUs!$B$5</f>
        <v>5</v>
      </c>
      <c r="J201" s="24">
        <v>5</v>
      </c>
      <c r="K201" s="24">
        <v>0</v>
      </c>
      <c r="L201" s="24">
        <v>0</v>
      </c>
      <c r="M201" s="69">
        <v>0</v>
      </c>
      <c r="N201" s="75">
        <f t="shared" si="37"/>
        <v>28.75</v>
      </c>
      <c r="O201" s="60">
        <f t="shared" si="50"/>
        <v>0.34027777777777762</v>
      </c>
      <c r="P201" s="54">
        <f>Q201*PCUs!$B$2+R201*PCUs!$B$3+S201*PCUs!$B$4+T201*PCUs!$B$5</f>
        <v>4</v>
      </c>
      <c r="Q201" s="24">
        <v>4</v>
      </c>
      <c r="R201" s="24">
        <v>0</v>
      </c>
      <c r="S201" s="24">
        <v>0</v>
      </c>
      <c r="T201" s="69">
        <v>0</v>
      </c>
      <c r="U201" s="75">
        <f t="shared" si="38"/>
        <v>23</v>
      </c>
    </row>
    <row r="202" spans="1:21" ht="13.5" customHeight="1" x14ac:dyDescent="0.2">
      <c r="A202" s="60">
        <f t="shared" si="48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9"/>
        <v>0.34027777777777762</v>
      </c>
      <c r="I202" s="54">
        <f>J202*PCUs!$B$2+K202*PCUs!$B$3+L202*PCUs!$B$4+M202*PCUs!$B$5</f>
        <v>8</v>
      </c>
      <c r="J202" s="24">
        <v>8</v>
      </c>
      <c r="K202" s="24">
        <v>0</v>
      </c>
      <c r="L202" s="24">
        <v>0</v>
      </c>
      <c r="M202" s="69">
        <v>0</v>
      </c>
      <c r="N202" s="75">
        <f t="shared" si="37"/>
        <v>46</v>
      </c>
      <c r="O202" s="60">
        <f t="shared" si="50"/>
        <v>0.34027777777777762</v>
      </c>
      <c r="P202" s="54">
        <f>Q202*PCUs!$B$2+R202*PCUs!$B$3+S202*PCUs!$B$4+T202*PCUs!$B$5</f>
        <v>2.5</v>
      </c>
      <c r="Q202" s="24">
        <v>1</v>
      </c>
      <c r="R202" s="24">
        <v>1</v>
      </c>
      <c r="S202" s="24">
        <v>0</v>
      </c>
      <c r="T202" s="69">
        <v>0</v>
      </c>
      <c r="U202" s="75">
        <f t="shared" si="38"/>
        <v>14.375</v>
      </c>
    </row>
    <row r="203" spans="1:21" ht="13.5" customHeight="1" x14ac:dyDescent="0.2">
      <c r="A203" s="60">
        <f t="shared" si="48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T203" s="69"/>
      <c r="U203" s="75">
        <f t="shared" si="38"/>
        <v>0</v>
      </c>
    </row>
    <row r="204" spans="1:21" ht="13.5" customHeight="1" x14ac:dyDescent="0.2">
      <c r="A204" s="60">
        <f t="shared" si="48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T204" s="69"/>
      <c r="U204" s="75">
        <f t="shared" si="38"/>
        <v>0</v>
      </c>
    </row>
    <row r="205" spans="1:21" ht="13.5" customHeight="1" x14ac:dyDescent="0.2">
      <c r="A205" s="60">
        <f t="shared" si="48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T205" s="69"/>
      <c r="U205" s="75">
        <f t="shared" si="38"/>
        <v>0</v>
      </c>
    </row>
    <row r="206" spans="1:21" ht="13.5" customHeight="1" x14ac:dyDescent="0.2">
      <c r="A206" s="60">
        <f t="shared" si="48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T206" s="69"/>
      <c r="U206" s="75">
        <f t="shared" si="38"/>
        <v>0</v>
      </c>
    </row>
    <row r="207" spans="1:21" ht="13.5" customHeight="1" x14ac:dyDescent="0.2">
      <c r="A207" s="60">
        <f t="shared" si="48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T207" s="69"/>
      <c r="U207" s="75">
        <f t="shared" si="38"/>
        <v>0</v>
      </c>
    </row>
    <row r="208" spans="1:21" ht="13.5" customHeight="1" x14ac:dyDescent="0.2">
      <c r="A208" s="60">
        <f t="shared" si="48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T208" s="69"/>
      <c r="U208" s="75">
        <f t="shared" si="38"/>
        <v>0</v>
      </c>
    </row>
    <row r="209" spans="1:21" ht="13.5" customHeight="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8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0</v>
      </c>
      <c r="C210" s="24">
        <f>VLOOKUP(B210,B198:F209,2,FALSE)</f>
        <v>0</v>
      </c>
      <c r="D210" s="24">
        <f>VLOOKUP(B210,B198:F209,3,FALSE)</f>
        <v>0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0</v>
      </c>
      <c r="H210" s="70">
        <f>H209</f>
        <v>0.34027777777777762</v>
      </c>
      <c r="I210" s="54">
        <f>MAX(I198:I209)</f>
        <v>8</v>
      </c>
      <c r="J210" s="24">
        <f>VLOOKUP(I210,I198:M209,2,FALSE)</f>
        <v>8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46</v>
      </c>
      <c r="O210" s="70">
        <f>O209</f>
        <v>0.34027777777777762</v>
      </c>
      <c r="P210" s="54">
        <f>MAX(P198:P209)</f>
        <v>6</v>
      </c>
      <c r="Q210" s="24">
        <f>VLOOKUP(P210,P198:T209,2,FALSE)</f>
        <v>6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34.5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0</v>
      </c>
      <c r="C211" s="46"/>
      <c r="D211" s="46"/>
      <c r="E211" s="46"/>
      <c r="F211" s="71"/>
      <c r="G211" s="59">
        <f t="shared" si="36"/>
        <v>0</v>
      </c>
      <c r="H211" s="55">
        <f>H209+"00:05"</f>
        <v>0.34374999999999983</v>
      </c>
      <c r="I211" s="56">
        <f>J211*PCUs!$B$2+K211*PCUs!$B$3+L211*PCUs!$B$4+M211*PCUs!$B$5</f>
        <v>5</v>
      </c>
      <c r="J211" s="46">
        <v>5</v>
      </c>
      <c r="K211" s="46">
        <v>0</v>
      </c>
      <c r="L211" s="46">
        <v>0</v>
      </c>
      <c r="M211" s="71">
        <v>0</v>
      </c>
      <c r="N211" s="35">
        <f t="shared" si="37"/>
        <v>28.75</v>
      </c>
      <c r="O211" s="55">
        <f>O209+"00:05"</f>
        <v>0.34374999999999983</v>
      </c>
      <c r="P211" s="56">
        <f>Q211*PCUs!$B$2+R211*PCUs!$B$3+S211*PCUs!$B$4+T211*PCUs!$B$5</f>
        <v>9</v>
      </c>
      <c r="Q211" s="46">
        <v>9</v>
      </c>
      <c r="R211" s="46">
        <v>0</v>
      </c>
      <c r="S211" s="46">
        <v>0</v>
      </c>
      <c r="T211" s="71">
        <v>0</v>
      </c>
      <c r="U211" s="35">
        <f t="shared" si="38"/>
        <v>51.75</v>
      </c>
    </row>
    <row r="212" spans="1:21" ht="13.5" customHeight="1" x14ac:dyDescent="0.2">
      <c r="A212" s="60">
        <f t="shared" ref="A212:A222" si="51">A211</f>
        <v>0.34374999999999983</v>
      </c>
      <c r="B212" s="54">
        <f>C212*PCUs!$B$2+D212*PCUs!$B$3+E212*PCUs!$B$4+F212*PCUs!$B$5</f>
        <v>0</v>
      </c>
      <c r="F212" s="69"/>
      <c r="G212" s="63">
        <f t="shared" si="36"/>
        <v>0</v>
      </c>
      <c r="H212" s="60">
        <f t="shared" ref="H212:H222" si="52">H211</f>
        <v>0.34374999999999983</v>
      </c>
      <c r="I212" s="54">
        <f>J212*PCUs!$B$2+K212*PCUs!$B$3+L212*PCUs!$B$4+M212*PCUs!$B$5</f>
        <v>11</v>
      </c>
      <c r="J212" s="24">
        <v>9</v>
      </c>
      <c r="K212" s="24">
        <v>0</v>
      </c>
      <c r="L212" s="24">
        <v>0</v>
      </c>
      <c r="M212" s="69">
        <v>1</v>
      </c>
      <c r="N212" s="75">
        <f t="shared" si="37"/>
        <v>63.25</v>
      </c>
      <c r="O212" s="60">
        <f t="shared" ref="O212:O222" si="53">O211</f>
        <v>0.34374999999999983</v>
      </c>
      <c r="P212" s="54">
        <f>Q212*PCUs!$B$2+R212*PCUs!$B$3+S212*PCUs!$B$4+T212*PCUs!$B$5</f>
        <v>5</v>
      </c>
      <c r="Q212" s="24">
        <v>5</v>
      </c>
      <c r="R212" s="24">
        <v>0</v>
      </c>
      <c r="S212" s="24">
        <v>0</v>
      </c>
      <c r="T212" s="69">
        <v>0</v>
      </c>
      <c r="U212" s="75">
        <f t="shared" si="38"/>
        <v>28.75</v>
      </c>
    </row>
    <row r="213" spans="1:21" ht="13.5" customHeight="1" x14ac:dyDescent="0.2">
      <c r="A213" s="60">
        <f t="shared" si="51"/>
        <v>0.34374999999999983</v>
      </c>
      <c r="B213" s="54">
        <f>C213*PCUs!$B$2+D213*PCUs!$B$3+E213*PCUs!$B$4+F213*PCUs!$B$5</f>
        <v>0</v>
      </c>
      <c r="F213" s="69"/>
      <c r="G213" s="63">
        <f t="shared" si="36"/>
        <v>0</v>
      </c>
      <c r="H213" s="60">
        <f t="shared" si="52"/>
        <v>0.34374999999999983</v>
      </c>
      <c r="I213" s="54">
        <f>J213*PCUs!$B$2+K213*PCUs!$B$3+L213*PCUs!$B$4+M213*PCUs!$B$5</f>
        <v>12</v>
      </c>
      <c r="J213" s="24">
        <v>10</v>
      </c>
      <c r="K213" s="24">
        <v>0</v>
      </c>
      <c r="L213" s="24">
        <v>0</v>
      </c>
      <c r="M213" s="69">
        <v>1</v>
      </c>
      <c r="N213" s="75">
        <f t="shared" si="37"/>
        <v>69</v>
      </c>
      <c r="O213" s="60">
        <f t="shared" si="53"/>
        <v>0.34374999999999983</v>
      </c>
      <c r="P213" s="54">
        <f>Q213*PCUs!$B$2+R213*PCUs!$B$3+S213*PCUs!$B$4+T213*PCUs!$B$5</f>
        <v>12</v>
      </c>
      <c r="Q213" s="24">
        <v>10</v>
      </c>
      <c r="R213" s="24">
        <v>0</v>
      </c>
      <c r="S213" s="24">
        <v>0</v>
      </c>
      <c r="T213" s="69">
        <v>1</v>
      </c>
      <c r="U213" s="75">
        <f t="shared" si="38"/>
        <v>69</v>
      </c>
    </row>
    <row r="214" spans="1:21" ht="13.5" customHeight="1" x14ac:dyDescent="0.2">
      <c r="A214" s="60">
        <f t="shared" si="51"/>
        <v>0.34374999999999983</v>
      </c>
      <c r="B214" s="54">
        <f>C214*PCUs!$B$2+D214*PCUs!$B$3+E214*PCUs!$B$4+F214*PCUs!$B$5</f>
        <v>0</v>
      </c>
      <c r="F214" s="69"/>
      <c r="G214" s="63">
        <f t="shared" si="36"/>
        <v>0</v>
      </c>
      <c r="H214" s="60">
        <f t="shared" si="52"/>
        <v>0.34374999999999983</v>
      </c>
      <c r="I214" s="54">
        <f>J214*PCUs!$B$2+K214*PCUs!$B$3+L214*PCUs!$B$4+M214*PCUs!$B$5</f>
        <v>4</v>
      </c>
      <c r="J214" s="24">
        <v>4</v>
      </c>
      <c r="K214" s="24">
        <v>0</v>
      </c>
      <c r="L214" s="24">
        <v>0</v>
      </c>
      <c r="M214" s="69">
        <v>0</v>
      </c>
      <c r="N214" s="75">
        <f t="shared" si="37"/>
        <v>23</v>
      </c>
      <c r="O214" s="60">
        <f t="shared" si="53"/>
        <v>0.34374999999999983</v>
      </c>
      <c r="P214" s="54">
        <f>Q214*PCUs!$B$2+R214*PCUs!$B$3+S214*PCUs!$B$4+T214*PCUs!$B$5</f>
        <v>8</v>
      </c>
      <c r="Q214" s="24">
        <v>8</v>
      </c>
      <c r="R214" s="24">
        <v>0</v>
      </c>
      <c r="S214" s="24">
        <v>0</v>
      </c>
      <c r="T214" s="69">
        <v>0</v>
      </c>
      <c r="U214" s="75">
        <f t="shared" si="38"/>
        <v>46</v>
      </c>
    </row>
    <row r="215" spans="1:21" ht="13.5" customHeight="1" x14ac:dyDescent="0.2">
      <c r="A215" s="60">
        <f t="shared" si="51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T215" s="69"/>
      <c r="U215" s="75">
        <f t="shared" si="38"/>
        <v>0</v>
      </c>
    </row>
    <row r="216" spans="1:21" ht="13.5" customHeight="1" x14ac:dyDescent="0.2">
      <c r="A216" s="60">
        <f t="shared" si="51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T216" s="69"/>
      <c r="U216" s="75">
        <f t="shared" si="38"/>
        <v>0</v>
      </c>
    </row>
    <row r="217" spans="1:21" ht="13.5" customHeight="1" x14ac:dyDescent="0.2">
      <c r="A217" s="60">
        <f t="shared" si="51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T217" s="69"/>
      <c r="U217" s="75">
        <f t="shared" si="38"/>
        <v>0</v>
      </c>
    </row>
    <row r="218" spans="1:21" ht="13.5" customHeight="1" x14ac:dyDescent="0.2">
      <c r="A218" s="60">
        <f t="shared" si="51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T218" s="69"/>
      <c r="U218" s="75">
        <f t="shared" si="38"/>
        <v>0</v>
      </c>
    </row>
    <row r="219" spans="1:21" ht="13.5" customHeight="1" x14ac:dyDescent="0.2">
      <c r="A219" s="60">
        <f t="shared" si="51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T219" s="69"/>
      <c r="U219" s="75">
        <f t="shared" si="38"/>
        <v>0</v>
      </c>
    </row>
    <row r="220" spans="1:21" ht="13.5" customHeight="1" x14ac:dyDescent="0.2">
      <c r="A220" s="60">
        <f t="shared" si="51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T220" s="69"/>
      <c r="U220" s="75">
        <f t="shared" si="38"/>
        <v>0</v>
      </c>
    </row>
    <row r="221" spans="1:21" ht="13.5" customHeight="1" x14ac:dyDescent="0.2">
      <c r="A221" s="60">
        <f t="shared" si="51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T221" s="69"/>
      <c r="U221" s="75">
        <f t="shared" si="38"/>
        <v>0</v>
      </c>
    </row>
    <row r="222" spans="1:21" ht="13.5" customHeight="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ref="G222:G361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ref="N222:N348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6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0</v>
      </c>
      <c r="C223" s="24">
        <f>VLOOKUP(B223,B211:F222,2,FALSE)</f>
        <v>0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0</v>
      </c>
      <c r="H223" s="70">
        <f>H222</f>
        <v>0.34374999999999983</v>
      </c>
      <c r="I223" s="54">
        <f>MAX(I211:I222)</f>
        <v>12</v>
      </c>
      <c r="J223" s="24">
        <f>VLOOKUP(I223,I211:M222,2,FALSE)</f>
        <v>10</v>
      </c>
      <c r="K223" s="24">
        <f>VLOOKUP(I223,I211:M222,3,FALSE)</f>
        <v>0</v>
      </c>
      <c r="L223" s="24">
        <f>VLOOKUP(I223,I211:M222,4,FALSE)</f>
        <v>0</v>
      </c>
      <c r="M223" s="69">
        <f>VLOOKUP(I223,I211:M222,5,FALSE)</f>
        <v>1</v>
      </c>
      <c r="N223" s="75">
        <f t="shared" si="55"/>
        <v>69</v>
      </c>
      <c r="O223" s="70">
        <f>O222</f>
        <v>0.34374999999999983</v>
      </c>
      <c r="P223" s="54">
        <f>MAX(P211:P222)</f>
        <v>12</v>
      </c>
      <c r="Q223" s="24">
        <f>VLOOKUP(P223,P211:T222,2,FALSE)</f>
        <v>10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1</v>
      </c>
      <c r="U223" s="75">
        <f t="shared" si="56"/>
        <v>69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0</v>
      </c>
      <c r="C224" s="46"/>
      <c r="D224" s="46"/>
      <c r="E224" s="46"/>
      <c r="F224" s="71"/>
      <c r="G224" s="59">
        <f t="shared" si="54"/>
        <v>0</v>
      </c>
      <c r="H224" s="55">
        <f>H222+"00:05"</f>
        <v>0.34722222222222204</v>
      </c>
      <c r="I224" s="56">
        <f>J224*PCUs!$B$2+K224*PCUs!$B$3+L224*PCUs!$B$4+M224*PCUs!$B$5</f>
        <v>2</v>
      </c>
      <c r="J224" s="46">
        <v>2</v>
      </c>
      <c r="K224" s="46">
        <v>0</v>
      </c>
      <c r="L224" s="46">
        <v>0</v>
      </c>
      <c r="M224" s="71">
        <v>0</v>
      </c>
      <c r="N224" s="35">
        <f t="shared" si="55"/>
        <v>11.5</v>
      </c>
      <c r="O224" s="55">
        <f>O222+"00:05"</f>
        <v>0.34722222222222204</v>
      </c>
      <c r="P224" s="56">
        <f>Q224*PCUs!$B$2+R224*PCUs!$B$3+S224*PCUs!$B$4+T224*PCUs!$B$5</f>
        <v>6</v>
      </c>
      <c r="Q224" s="46">
        <v>6</v>
      </c>
      <c r="R224" s="46">
        <v>0</v>
      </c>
      <c r="S224" s="46">
        <v>0</v>
      </c>
      <c r="T224" s="71">
        <v>0</v>
      </c>
      <c r="U224" s="35">
        <f t="shared" si="56"/>
        <v>34.5</v>
      </c>
    </row>
    <row r="225" spans="1:21" ht="13.5" customHeight="1" x14ac:dyDescent="0.2">
      <c r="A225" s="60">
        <f t="shared" ref="A225:A235" si="57">A224</f>
        <v>0.34722222222222204</v>
      </c>
      <c r="B225" s="54">
        <f>C225*PCUs!$B$2+D225*PCUs!$B$3+E225*PCUs!$B$4+F225*PCUs!$B$5</f>
        <v>0</v>
      </c>
      <c r="F225" s="69"/>
      <c r="G225" s="63">
        <f t="shared" si="54"/>
        <v>0</v>
      </c>
      <c r="H225" s="60">
        <f t="shared" ref="H225:H235" si="58">H224</f>
        <v>0.34722222222222204</v>
      </c>
      <c r="I225" s="54">
        <f>J225*PCUs!$B$2+K225*PCUs!$B$3+L225*PCUs!$B$4+M225*PCUs!$B$5</f>
        <v>2</v>
      </c>
      <c r="J225" s="24">
        <v>2</v>
      </c>
      <c r="K225" s="24">
        <v>0</v>
      </c>
      <c r="L225" s="24">
        <v>0</v>
      </c>
      <c r="M225" s="69">
        <v>0</v>
      </c>
      <c r="N225" s="75">
        <f t="shared" si="55"/>
        <v>11.5</v>
      </c>
      <c r="O225" s="60">
        <f t="shared" ref="O225:O235" si="59">O224</f>
        <v>0.34722222222222204</v>
      </c>
      <c r="P225" s="54">
        <f>Q225*PCUs!$B$2+R225*PCUs!$B$3+S225*PCUs!$B$4+T225*PCUs!$B$5</f>
        <v>1</v>
      </c>
      <c r="Q225" s="24">
        <v>1</v>
      </c>
      <c r="R225" s="24">
        <v>0</v>
      </c>
      <c r="S225" s="24">
        <v>0</v>
      </c>
      <c r="T225" s="69">
        <v>0</v>
      </c>
      <c r="U225" s="75">
        <f t="shared" si="56"/>
        <v>5.75</v>
      </c>
    </row>
    <row r="226" spans="1:21" ht="13.5" customHeight="1" x14ac:dyDescent="0.2">
      <c r="A226" s="60">
        <f t="shared" si="57"/>
        <v>0.34722222222222204</v>
      </c>
      <c r="B226" s="54">
        <f>C226*PCUs!$B$2+D226*PCUs!$B$3+E226*PCUs!$B$4+F226*PCUs!$B$5</f>
        <v>0</v>
      </c>
      <c r="F226" s="69"/>
      <c r="G226" s="63">
        <f t="shared" si="54"/>
        <v>0</v>
      </c>
      <c r="H226" s="60">
        <f t="shared" si="58"/>
        <v>0.34722222222222204</v>
      </c>
      <c r="I226" s="54">
        <f>J226*PCUs!$B$2+K226*PCUs!$B$3+L226*PCUs!$B$4+M226*PCUs!$B$5</f>
        <v>0</v>
      </c>
      <c r="J226" s="24">
        <v>0</v>
      </c>
      <c r="K226" s="24">
        <v>0</v>
      </c>
      <c r="L226" s="24">
        <v>0</v>
      </c>
      <c r="M226" s="69">
        <v>0</v>
      </c>
      <c r="N226" s="75">
        <f t="shared" si="55"/>
        <v>0</v>
      </c>
      <c r="O226" s="60">
        <f t="shared" si="59"/>
        <v>0.34722222222222204</v>
      </c>
      <c r="P226" s="54">
        <f>Q226*PCUs!$B$2+R226*PCUs!$B$3+S226*PCUs!$B$4+T226*PCUs!$B$5</f>
        <v>6</v>
      </c>
      <c r="Q226" s="24">
        <v>6</v>
      </c>
      <c r="R226" s="24">
        <v>0</v>
      </c>
      <c r="S226" s="24">
        <v>0</v>
      </c>
      <c r="T226" s="69">
        <v>0</v>
      </c>
      <c r="U226" s="75">
        <f t="shared" si="56"/>
        <v>34.5</v>
      </c>
    </row>
    <row r="227" spans="1:21" ht="13.5" customHeight="1" x14ac:dyDescent="0.2">
      <c r="A227" s="60">
        <f t="shared" si="57"/>
        <v>0.34722222222222204</v>
      </c>
      <c r="B227" s="54">
        <f>C227*PCUs!$B$2+D227*PCUs!$B$3+E227*PCUs!$B$4+F227*PCUs!$B$5</f>
        <v>0</v>
      </c>
      <c r="F227" s="69"/>
      <c r="G227" s="63">
        <f t="shared" si="54"/>
        <v>0</v>
      </c>
      <c r="H227" s="60">
        <f t="shared" si="58"/>
        <v>0.34722222222222204</v>
      </c>
      <c r="I227" s="54">
        <f>J227*PCUs!$B$2+K227*PCUs!$B$3+L227*PCUs!$B$4+M227*PCUs!$B$5</f>
        <v>6</v>
      </c>
      <c r="J227" s="24">
        <v>6</v>
      </c>
      <c r="K227" s="24">
        <v>0</v>
      </c>
      <c r="L227" s="24">
        <v>0</v>
      </c>
      <c r="M227" s="69">
        <v>0</v>
      </c>
      <c r="N227" s="75">
        <f t="shared" si="55"/>
        <v>34.5</v>
      </c>
      <c r="O227" s="60">
        <f t="shared" si="59"/>
        <v>0.34722222222222204</v>
      </c>
      <c r="P227" s="54">
        <f>Q227*PCUs!$B$2+R227*PCUs!$B$3+S227*PCUs!$B$4+T227*PCUs!$B$5</f>
        <v>7.3</v>
      </c>
      <c r="Q227" s="24">
        <v>5</v>
      </c>
      <c r="R227" s="24">
        <v>0</v>
      </c>
      <c r="S227" s="24">
        <v>1</v>
      </c>
      <c r="T227" s="69">
        <v>0</v>
      </c>
      <c r="U227" s="75">
        <f t="shared" si="56"/>
        <v>41.975000000000001</v>
      </c>
    </row>
    <row r="228" spans="1:21" ht="13.5" customHeight="1" x14ac:dyDescent="0.2">
      <c r="A228" s="60">
        <f t="shared" si="57"/>
        <v>0.34722222222222204</v>
      </c>
      <c r="B228" s="54">
        <f>C228*PCUs!$B$2+D228*PCUs!$B$3+E228*PCUs!$B$4+F228*PCUs!$B$5</f>
        <v>0</v>
      </c>
      <c r="F228" s="69"/>
      <c r="G228" s="63">
        <f t="shared" si="54"/>
        <v>0</v>
      </c>
      <c r="H228" s="60">
        <f t="shared" si="58"/>
        <v>0.34722222222222204</v>
      </c>
      <c r="I228" s="54">
        <f>J228*PCUs!$B$2+K228*PCUs!$B$3+L228*PCUs!$B$4+M228*PCUs!$B$5</f>
        <v>7</v>
      </c>
      <c r="J228" s="24">
        <v>7</v>
      </c>
      <c r="K228" s="24">
        <v>0</v>
      </c>
      <c r="L228" s="24">
        <v>0</v>
      </c>
      <c r="M228" s="69">
        <v>0</v>
      </c>
      <c r="N228" s="75">
        <f t="shared" si="55"/>
        <v>40.25</v>
      </c>
      <c r="O228" s="60">
        <f t="shared" si="59"/>
        <v>0.34722222222222204</v>
      </c>
      <c r="P228" s="54">
        <f>Q228*PCUs!$B$2+R228*PCUs!$B$3+S228*PCUs!$B$4+T228*PCUs!$B$5</f>
        <v>6.5</v>
      </c>
      <c r="Q228" s="24">
        <v>5</v>
      </c>
      <c r="R228" s="24">
        <v>1</v>
      </c>
      <c r="S228" s="24">
        <v>0</v>
      </c>
      <c r="T228" s="69">
        <v>0</v>
      </c>
      <c r="U228" s="75">
        <f t="shared" si="56"/>
        <v>37.375</v>
      </c>
    </row>
    <row r="229" spans="1:21" ht="13.5" customHeight="1" x14ac:dyDescent="0.2">
      <c r="A229" s="60">
        <f t="shared" si="57"/>
        <v>0.34722222222222204</v>
      </c>
      <c r="B229" s="54">
        <f>C229*PCUs!$B$2+D229*PCUs!$B$3+E229*PCUs!$B$4+F229*PCUs!$B$5</f>
        <v>0</v>
      </c>
      <c r="F229" s="69"/>
      <c r="G229" s="63">
        <f t="shared" si="54"/>
        <v>0</v>
      </c>
      <c r="H229" s="60">
        <f t="shared" si="58"/>
        <v>0.34722222222222204</v>
      </c>
      <c r="I229" s="54">
        <f>J229*PCUs!$B$2+K229*PCUs!$B$3+L229*PCUs!$B$4+M229*PCUs!$B$5</f>
        <v>3</v>
      </c>
      <c r="J229" s="24">
        <v>3</v>
      </c>
      <c r="K229" s="24">
        <v>0</v>
      </c>
      <c r="L229" s="24">
        <v>0</v>
      </c>
      <c r="M229" s="69">
        <v>0</v>
      </c>
      <c r="N229" s="75">
        <f t="shared" si="55"/>
        <v>17.25</v>
      </c>
      <c r="O229" s="60">
        <f t="shared" si="59"/>
        <v>0.34722222222222204</v>
      </c>
      <c r="P229" s="54">
        <f>Q229*PCUs!$B$2+R229*PCUs!$B$3+S229*PCUs!$B$4+T229*PCUs!$B$5</f>
        <v>3</v>
      </c>
      <c r="Q229" s="24">
        <v>3</v>
      </c>
      <c r="R229" s="24">
        <v>0</v>
      </c>
      <c r="S229" s="24">
        <v>0</v>
      </c>
      <c r="T229" s="69">
        <v>0</v>
      </c>
      <c r="U229" s="75">
        <f t="shared" si="56"/>
        <v>17.25</v>
      </c>
    </row>
    <row r="230" spans="1:21" ht="13.5" customHeight="1" x14ac:dyDescent="0.2">
      <c r="A230" s="60">
        <f t="shared" si="57"/>
        <v>0.34722222222222204</v>
      </c>
      <c r="B230" s="54">
        <f>C230*PCUs!$B$2+D230*PCUs!$B$3+E230*PCUs!$B$4+F230*PCUs!$B$5</f>
        <v>0</v>
      </c>
      <c r="F230" s="69"/>
      <c r="G230" s="63">
        <f t="shared" si="54"/>
        <v>0</v>
      </c>
      <c r="H230" s="60">
        <f t="shared" si="58"/>
        <v>0.34722222222222204</v>
      </c>
      <c r="I230" s="54">
        <f>J230*PCUs!$B$2+K230*PCUs!$B$3+L230*PCUs!$B$4+M230*PCUs!$B$5</f>
        <v>0</v>
      </c>
      <c r="M230" s="69"/>
      <c r="N230" s="75">
        <f t="shared" si="55"/>
        <v>0</v>
      </c>
      <c r="O230" s="60">
        <f t="shared" si="59"/>
        <v>0.34722222222222204</v>
      </c>
      <c r="P230" s="54">
        <f>Q230*PCUs!$B$2+R230*PCUs!$B$3+S230*PCUs!$B$4+T230*PCUs!$B$5</f>
        <v>0</v>
      </c>
      <c r="T230" s="69"/>
      <c r="U230" s="75">
        <f t="shared" si="56"/>
        <v>0</v>
      </c>
    </row>
    <row r="231" spans="1:21" ht="13.5" customHeight="1" x14ac:dyDescent="0.2">
      <c r="A231" s="60">
        <f t="shared" si="57"/>
        <v>0.34722222222222204</v>
      </c>
      <c r="B231" s="54">
        <f>C231*PCUs!$B$2+D231*PCUs!$B$3+E231*PCUs!$B$4+F231*PCUs!$B$5</f>
        <v>0</v>
      </c>
      <c r="F231" s="69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M231" s="69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T231" s="69"/>
      <c r="U231" s="75">
        <f t="shared" si="56"/>
        <v>0</v>
      </c>
    </row>
    <row r="232" spans="1:21" ht="13.5" customHeight="1" x14ac:dyDescent="0.2">
      <c r="A232" s="60">
        <f t="shared" si="57"/>
        <v>0.34722222222222204</v>
      </c>
      <c r="B232" s="54">
        <f>C232*PCUs!$B$2+D232*PCUs!$B$3+E232*PCUs!$B$4+F232*PCUs!$B$5</f>
        <v>0</v>
      </c>
      <c r="F232" s="69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M232" s="69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T232" s="69"/>
      <c r="U232" s="75">
        <f t="shared" si="56"/>
        <v>0</v>
      </c>
    </row>
    <row r="233" spans="1:21" ht="13.5" customHeight="1" x14ac:dyDescent="0.2">
      <c r="A233" s="60">
        <f t="shared" si="57"/>
        <v>0.34722222222222204</v>
      </c>
      <c r="B233" s="54">
        <f>C233*PCUs!$B$2+D233*PCUs!$B$3+E233*PCUs!$B$4+F233*PCUs!$B$5</f>
        <v>0</v>
      </c>
      <c r="F233" s="69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M233" s="69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T233" s="69"/>
      <c r="U233" s="75">
        <f t="shared" si="56"/>
        <v>0</v>
      </c>
    </row>
    <row r="234" spans="1:21" ht="13.5" customHeight="1" x14ac:dyDescent="0.2">
      <c r="A234" s="60">
        <f t="shared" si="57"/>
        <v>0.34722222222222204</v>
      </c>
      <c r="B234" s="54">
        <f>C234*PCUs!$B$2+D234*PCUs!$B$3+E234*PCUs!$B$4+F234*PCUs!$B$5</f>
        <v>0</v>
      </c>
      <c r="F234" s="69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M234" s="69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T234" s="69"/>
      <c r="U234" s="75">
        <f t="shared" si="56"/>
        <v>0</v>
      </c>
    </row>
    <row r="235" spans="1:21" ht="13.5" customHeight="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6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0</v>
      </c>
      <c r="C236" s="24">
        <f>VLOOKUP(B236,B224:F235,2,FALSE)</f>
        <v>0</v>
      </c>
      <c r="D236" s="24">
        <f>VLOOKUP(B236,B224:F235,3,FALSE)</f>
        <v>0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0</v>
      </c>
      <c r="H236" s="70">
        <f>H235</f>
        <v>0.34722222222222204</v>
      </c>
      <c r="I236" s="54">
        <f>MAX(I224:I235)</f>
        <v>7</v>
      </c>
      <c r="J236" s="24">
        <f>VLOOKUP(I236,I224:M235,2,FALSE)</f>
        <v>7</v>
      </c>
      <c r="K236" s="24">
        <f>VLOOKUP(I236,I224:M235,3,FALSE)</f>
        <v>0</v>
      </c>
      <c r="L236" s="24">
        <f>VLOOKUP(I236,I224:M235,4,FALSE)</f>
        <v>0</v>
      </c>
      <c r="M236" s="69">
        <f>VLOOKUP(I236,I224:M235,5,FALSE)</f>
        <v>0</v>
      </c>
      <c r="N236" s="75">
        <f t="shared" si="55"/>
        <v>40.25</v>
      </c>
      <c r="O236" s="70">
        <f>O235</f>
        <v>0.34722222222222204</v>
      </c>
      <c r="P236" s="54">
        <f>MAX(P224:P235)</f>
        <v>7.3</v>
      </c>
      <c r="Q236" s="24">
        <f>VLOOKUP(P236,P224:T235,2,FALSE)</f>
        <v>5</v>
      </c>
      <c r="R236" s="24">
        <f>VLOOKUP(P236,P224:T235,3,FALSE)</f>
        <v>0</v>
      </c>
      <c r="S236" s="24">
        <f>VLOOKUP(P236,P224:T235,4,FALSE)</f>
        <v>1</v>
      </c>
      <c r="T236" s="69">
        <f>VLOOKUP(P236,P224:T235,5,FALSE)</f>
        <v>0</v>
      </c>
      <c r="U236" s="75">
        <f t="shared" si="56"/>
        <v>41.975000000000001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0</v>
      </c>
      <c r="C237" s="46"/>
      <c r="D237" s="46"/>
      <c r="E237" s="46"/>
      <c r="F237" s="71"/>
      <c r="G237" s="59">
        <f t="shared" si="54"/>
        <v>0</v>
      </c>
      <c r="H237" s="55">
        <f>H235+"00:05"</f>
        <v>0.35069444444444425</v>
      </c>
      <c r="I237" s="56">
        <f>J237*PCUs!$B$2+K237*PCUs!$B$3+L237*PCUs!$B$4+M237*PCUs!$B$5</f>
        <v>2</v>
      </c>
      <c r="J237" s="46">
        <v>2</v>
      </c>
      <c r="K237" s="46">
        <v>0</v>
      </c>
      <c r="L237" s="46">
        <v>0</v>
      </c>
      <c r="M237" s="71">
        <v>0</v>
      </c>
      <c r="N237" s="35">
        <f t="shared" si="55"/>
        <v>11.5</v>
      </c>
      <c r="O237" s="55">
        <f>O235+"00:05"</f>
        <v>0.35069444444444425</v>
      </c>
      <c r="P237" s="56">
        <f>Q237*PCUs!$B$2+R237*PCUs!$B$3+S237*PCUs!$B$4+T237*PCUs!$B$5</f>
        <v>3</v>
      </c>
      <c r="Q237" s="46">
        <v>3</v>
      </c>
      <c r="R237" s="46">
        <v>0</v>
      </c>
      <c r="S237" s="46">
        <v>0</v>
      </c>
      <c r="T237" s="71">
        <v>0</v>
      </c>
      <c r="U237" s="35">
        <f t="shared" si="56"/>
        <v>17.25</v>
      </c>
    </row>
    <row r="238" spans="1:21" ht="13.5" customHeight="1" x14ac:dyDescent="0.2">
      <c r="A238" s="60">
        <f t="shared" ref="A238:A248" si="60">A237</f>
        <v>0.35069444444444425</v>
      </c>
      <c r="B238" s="54">
        <f>C238*PCUs!$B$2+D238*PCUs!$B$3+E238*PCUs!$B$4+F238*PCUs!$B$5</f>
        <v>0</v>
      </c>
      <c r="F238" s="69"/>
      <c r="G238" s="63">
        <f t="shared" si="54"/>
        <v>0</v>
      </c>
      <c r="H238" s="60">
        <f t="shared" ref="H238:H248" si="61">H237</f>
        <v>0.35069444444444425</v>
      </c>
      <c r="I238" s="54">
        <f>J238*PCUs!$B$2+K238*PCUs!$B$3+L238*PCUs!$B$4+M238*PCUs!$B$5</f>
        <v>6.3</v>
      </c>
      <c r="J238" s="24">
        <v>4</v>
      </c>
      <c r="K238" s="24">
        <v>0</v>
      </c>
      <c r="L238" s="24">
        <v>1</v>
      </c>
      <c r="M238" s="69">
        <v>0</v>
      </c>
      <c r="N238" s="75">
        <f t="shared" si="55"/>
        <v>36.225000000000001</v>
      </c>
      <c r="O238" s="60">
        <f t="shared" ref="O238:O248" si="62">O237</f>
        <v>0.35069444444444425</v>
      </c>
      <c r="P238" s="54">
        <f>Q238*PCUs!$B$2+R238*PCUs!$B$3+S238*PCUs!$B$4+T238*PCUs!$B$5</f>
        <v>8</v>
      </c>
      <c r="Q238" s="24">
        <v>8</v>
      </c>
      <c r="R238" s="24">
        <v>0</v>
      </c>
      <c r="S238" s="24">
        <v>0</v>
      </c>
      <c r="T238" s="69">
        <v>0</v>
      </c>
      <c r="U238" s="75">
        <f t="shared" si="56"/>
        <v>46</v>
      </c>
    </row>
    <row r="239" spans="1:21" ht="13.5" customHeight="1" x14ac:dyDescent="0.2">
      <c r="A239" s="60">
        <f t="shared" si="60"/>
        <v>0.35069444444444425</v>
      </c>
      <c r="B239" s="54">
        <f>C239*PCUs!$B$2+D239*PCUs!$B$3+E239*PCUs!$B$4+F239*PCUs!$B$5</f>
        <v>0</v>
      </c>
      <c r="F239" s="69"/>
      <c r="G239" s="63">
        <f t="shared" si="54"/>
        <v>0</v>
      </c>
      <c r="H239" s="60">
        <f t="shared" si="61"/>
        <v>0.35069444444444425</v>
      </c>
      <c r="I239" s="54">
        <f>J239*PCUs!$B$2+K239*PCUs!$B$3+L239*PCUs!$B$4+M239*PCUs!$B$5</f>
        <v>6</v>
      </c>
      <c r="J239" s="24">
        <v>6</v>
      </c>
      <c r="K239" s="24">
        <v>0</v>
      </c>
      <c r="L239" s="24">
        <v>0</v>
      </c>
      <c r="M239" s="69">
        <v>0</v>
      </c>
      <c r="N239" s="75">
        <f t="shared" si="55"/>
        <v>34.5</v>
      </c>
      <c r="O239" s="60">
        <f t="shared" si="62"/>
        <v>0.35069444444444425</v>
      </c>
      <c r="P239" s="54">
        <f>Q239*PCUs!$B$2+R239*PCUs!$B$3+S239*PCUs!$B$4+T239*PCUs!$B$5</f>
        <v>3</v>
      </c>
      <c r="Q239" s="24">
        <v>3</v>
      </c>
      <c r="R239" s="24">
        <v>0</v>
      </c>
      <c r="S239" s="24">
        <v>0</v>
      </c>
      <c r="T239" s="69">
        <v>0</v>
      </c>
      <c r="U239" s="75">
        <f t="shared" si="56"/>
        <v>17.25</v>
      </c>
    </row>
    <row r="240" spans="1:21" ht="13.5" customHeight="1" x14ac:dyDescent="0.2">
      <c r="A240" s="60">
        <f t="shared" si="60"/>
        <v>0.35069444444444425</v>
      </c>
      <c r="B240" s="54">
        <f>C240*PCUs!$B$2+D240*PCUs!$B$3+E240*PCUs!$B$4+F240*PCUs!$B$5</f>
        <v>0</v>
      </c>
      <c r="F240" s="69"/>
      <c r="G240" s="63">
        <f t="shared" si="54"/>
        <v>0</v>
      </c>
      <c r="H240" s="60">
        <f t="shared" si="61"/>
        <v>0.35069444444444425</v>
      </c>
      <c r="I240" s="54">
        <f>J240*PCUs!$B$2+K240*PCUs!$B$3+L240*PCUs!$B$4+M240*PCUs!$B$5</f>
        <v>4</v>
      </c>
      <c r="J240" s="24">
        <v>4</v>
      </c>
      <c r="K240" s="24">
        <v>0</v>
      </c>
      <c r="L240" s="24">
        <v>0</v>
      </c>
      <c r="M240" s="69">
        <v>0</v>
      </c>
      <c r="N240" s="75">
        <f t="shared" si="55"/>
        <v>23</v>
      </c>
      <c r="O240" s="60">
        <f t="shared" si="62"/>
        <v>0.35069444444444425</v>
      </c>
      <c r="P240" s="54">
        <f>Q240*PCUs!$B$2+R240*PCUs!$B$3+S240*PCUs!$B$4+T240*PCUs!$B$5</f>
        <v>4</v>
      </c>
      <c r="Q240" s="24">
        <v>4</v>
      </c>
      <c r="R240" s="24">
        <v>0</v>
      </c>
      <c r="S240" s="24">
        <v>0</v>
      </c>
      <c r="T240" s="69">
        <v>0</v>
      </c>
      <c r="U240" s="75">
        <f t="shared" si="56"/>
        <v>23</v>
      </c>
    </row>
    <row r="241" spans="1:21" ht="13.5" customHeight="1" x14ac:dyDescent="0.2">
      <c r="A241" s="60">
        <f t="shared" si="60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61"/>
        <v>0.35069444444444425</v>
      </c>
      <c r="I241" s="54">
        <f>J241*PCUs!$B$2+K241*PCUs!$B$3+L241*PCUs!$B$4+M241*PCUs!$B$5</f>
        <v>9</v>
      </c>
      <c r="J241" s="24">
        <v>9</v>
      </c>
      <c r="K241" s="24">
        <v>0</v>
      </c>
      <c r="L241" s="24">
        <v>0</v>
      </c>
      <c r="M241" s="69">
        <v>0</v>
      </c>
      <c r="N241" s="75">
        <f t="shared" si="55"/>
        <v>51.75</v>
      </c>
      <c r="O241" s="60">
        <f t="shared" si="62"/>
        <v>0.35069444444444425</v>
      </c>
      <c r="P241" s="54">
        <f>Q241*PCUs!$B$2+R241*PCUs!$B$3+S241*PCUs!$B$4+T241*PCUs!$B$5</f>
        <v>3</v>
      </c>
      <c r="Q241" s="24">
        <v>3</v>
      </c>
      <c r="R241" s="24">
        <v>0</v>
      </c>
      <c r="S241" s="24">
        <v>0</v>
      </c>
      <c r="T241" s="69">
        <v>0</v>
      </c>
      <c r="U241" s="75">
        <f t="shared" si="56"/>
        <v>17.25</v>
      </c>
    </row>
    <row r="242" spans="1:21" ht="13.5" customHeight="1" x14ac:dyDescent="0.2">
      <c r="A242" s="60">
        <f t="shared" si="60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T242" s="69"/>
      <c r="U242" s="75">
        <f t="shared" si="56"/>
        <v>0</v>
      </c>
    </row>
    <row r="243" spans="1:21" ht="13.5" customHeight="1" x14ac:dyDescent="0.2">
      <c r="A243" s="60">
        <f t="shared" si="60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T243" s="69"/>
      <c r="U243" s="75">
        <f t="shared" si="56"/>
        <v>0</v>
      </c>
    </row>
    <row r="244" spans="1:21" ht="13.5" customHeight="1" x14ac:dyDescent="0.2">
      <c r="A244" s="60">
        <f t="shared" si="60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T244" s="69"/>
      <c r="U244" s="75">
        <f t="shared" si="56"/>
        <v>0</v>
      </c>
    </row>
    <row r="245" spans="1:21" ht="13.5" customHeight="1" x14ac:dyDescent="0.2">
      <c r="A245" s="60">
        <f t="shared" si="60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T245" s="69"/>
      <c r="U245" s="75">
        <f t="shared" si="56"/>
        <v>0</v>
      </c>
    </row>
    <row r="246" spans="1:21" ht="13.5" customHeight="1" x14ac:dyDescent="0.2">
      <c r="A246" s="60">
        <f t="shared" si="60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T246" s="69"/>
      <c r="U246" s="75">
        <f t="shared" si="56"/>
        <v>0</v>
      </c>
    </row>
    <row r="247" spans="1:21" ht="13.5" customHeight="1" x14ac:dyDescent="0.2">
      <c r="A247" s="60">
        <f t="shared" si="60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T247" s="69"/>
      <c r="U247" s="75">
        <f t="shared" si="56"/>
        <v>0</v>
      </c>
    </row>
    <row r="248" spans="1:21" ht="13.5" customHeight="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6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0</v>
      </c>
      <c r="C249" s="24">
        <f>VLOOKUP(B249,B237:F248,2,FALSE)</f>
        <v>0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0</v>
      </c>
      <c r="H249" s="70">
        <f>H248</f>
        <v>0.35069444444444425</v>
      </c>
      <c r="I249" s="54">
        <f>MAX(I237:I248)</f>
        <v>9</v>
      </c>
      <c r="J249" s="24">
        <f>VLOOKUP(I249,I237:M248,2,FALSE)</f>
        <v>9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0</v>
      </c>
      <c r="N249" s="75">
        <f t="shared" si="55"/>
        <v>51.75</v>
      </c>
      <c r="O249" s="70">
        <f>O248</f>
        <v>0.35069444444444425</v>
      </c>
      <c r="P249" s="54">
        <f>MAX(P237:P248)</f>
        <v>8</v>
      </c>
      <c r="Q249" s="24">
        <f>VLOOKUP(P249,P237:T248,2,FALSE)</f>
        <v>8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46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0</v>
      </c>
      <c r="C250" s="46"/>
      <c r="D250" s="46"/>
      <c r="E250" s="46"/>
      <c r="F250" s="71"/>
      <c r="G250" s="59">
        <f t="shared" si="54"/>
        <v>0</v>
      </c>
      <c r="H250" s="55">
        <f>H248+"00:05"</f>
        <v>0.35416666666666646</v>
      </c>
      <c r="I250" s="56">
        <f>J250*PCUs!$B$2+K250*PCUs!$B$3+L250*PCUs!$B$4+M250*PCUs!$B$5</f>
        <v>6</v>
      </c>
      <c r="J250" s="46">
        <v>6</v>
      </c>
      <c r="K250" s="46">
        <v>0</v>
      </c>
      <c r="L250" s="46">
        <v>0</v>
      </c>
      <c r="M250" s="71">
        <v>0</v>
      </c>
      <c r="N250" s="35">
        <f t="shared" si="55"/>
        <v>34.5</v>
      </c>
      <c r="O250" s="55">
        <f>O248+"00:05"</f>
        <v>0.35416666666666646</v>
      </c>
      <c r="P250" s="56">
        <f>Q250*PCUs!$B$2+R250*PCUs!$B$3+S250*PCUs!$B$4+T250*PCUs!$B$5</f>
        <v>2</v>
      </c>
      <c r="Q250" s="46">
        <v>2</v>
      </c>
      <c r="R250" s="46">
        <v>0</v>
      </c>
      <c r="S250" s="46">
        <v>0</v>
      </c>
      <c r="T250" s="71">
        <v>0</v>
      </c>
      <c r="U250" s="35">
        <f t="shared" si="56"/>
        <v>11.5</v>
      </c>
    </row>
    <row r="251" spans="1:21" ht="13.5" customHeight="1" x14ac:dyDescent="0.2">
      <c r="A251" s="60">
        <f t="shared" ref="A251:A261" si="63">A250</f>
        <v>0.35416666666666646</v>
      </c>
      <c r="B251" s="54">
        <f>C251*PCUs!$B$2+D251*PCUs!$B$3+E251*PCUs!$B$4+F251*PCUs!$B$5</f>
        <v>0</v>
      </c>
      <c r="F251" s="69"/>
      <c r="G251" s="63">
        <f t="shared" si="54"/>
        <v>0</v>
      </c>
      <c r="H251" s="60">
        <f t="shared" ref="H251:H261" si="64">H250</f>
        <v>0.35416666666666646</v>
      </c>
      <c r="I251" s="54">
        <f>J251*PCUs!$B$2+K251*PCUs!$B$3+L251*PCUs!$B$4+M251*PCUs!$B$5</f>
        <v>7</v>
      </c>
      <c r="J251" s="24">
        <v>7</v>
      </c>
      <c r="K251" s="24">
        <v>0</v>
      </c>
      <c r="L251" s="24">
        <v>0</v>
      </c>
      <c r="M251" s="69">
        <v>0</v>
      </c>
      <c r="N251" s="75">
        <f t="shared" si="55"/>
        <v>40.25</v>
      </c>
      <c r="O251" s="60">
        <f t="shared" ref="O251:O261" si="65">O250</f>
        <v>0.35416666666666646</v>
      </c>
      <c r="P251" s="54">
        <f>Q251*PCUs!$B$2+R251*PCUs!$B$3+S251*PCUs!$B$4+T251*PCUs!$B$5</f>
        <v>6</v>
      </c>
      <c r="Q251" s="24">
        <v>6</v>
      </c>
      <c r="R251" s="24">
        <v>0</v>
      </c>
      <c r="S251" s="24">
        <v>0</v>
      </c>
      <c r="T251" s="69">
        <v>0</v>
      </c>
      <c r="U251" s="75">
        <f t="shared" si="56"/>
        <v>34.5</v>
      </c>
    </row>
    <row r="252" spans="1:21" ht="13.5" customHeight="1" x14ac:dyDescent="0.2">
      <c r="A252" s="60">
        <f t="shared" si="63"/>
        <v>0.35416666666666646</v>
      </c>
      <c r="B252" s="54">
        <f>C252*PCUs!$B$2+D252*PCUs!$B$3+E252*PCUs!$B$4+F252*PCUs!$B$5</f>
        <v>0</v>
      </c>
      <c r="F252" s="69"/>
      <c r="G252" s="63">
        <f t="shared" si="54"/>
        <v>0</v>
      </c>
      <c r="H252" s="60">
        <f t="shared" si="64"/>
        <v>0.35416666666666646</v>
      </c>
      <c r="I252" s="54">
        <f>J252*PCUs!$B$2+K252*PCUs!$B$3+L252*PCUs!$B$4+M252*PCUs!$B$5</f>
        <v>8</v>
      </c>
      <c r="J252" s="24">
        <v>8</v>
      </c>
      <c r="K252" s="24">
        <v>0</v>
      </c>
      <c r="L252" s="24">
        <v>0</v>
      </c>
      <c r="M252" s="69">
        <v>0</v>
      </c>
      <c r="N252" s="75">
        <f t="shared" si="55"/>
        <v>46</v>
      </c>
      <c r="O252" s="60">
        <f t="shared" si="65"/>
        <v>0.35416666666666646</v>
      </c>
      <c r="P252" s="54">
        <f>Q252*PCUs!$B$2+R252*PCUs!$B$3+S252*PCUs!$B$4+T252*PCUs!$B$5</f>
        <v>2</v>
      </c>
      <c r="Q252" s="24">
        <v>2</v>
      </c>
      <c r="R252" s="24">
        <v>0</v>
      </c>
      <c r="S252" s="24">
        <v>0</v>
      </c>
      <c r="T252" s="69">
        <v>0</v>
      </c>
      <c r="U252" s="75">
        <f t="shared" si="56"/>
        <v>11.5</v>
      </c>
    </row>
    <row r="253" spans="1:21" ht="13.5" customHeight="1" x14ac:dyDescent="0.2">
      <c r="A253" s="60">
        <f t="shared" si="63"/>
        <v>0.35416666666666646</v>
      </c>
      <c r="B253" s="54">
        <f>C253*PCUs!$B$2+D253*PCUs!$B$3+E253*PCUs!$B$4+F253*PCUs!$B$5</f>
        <v>0</v>
      </c>
      <c r="F253" s="69"/>
      <c r="G253" s="63">
        <f t="shared" si="54"/>
        <v>0</v>
      </c>
      <c r="H253" s="60">
        <f t="shared" si="64"/>
        <v>0.35416666666666646</v>
      </c>
      <c r="I253" s="54">
        <f>J253*PCUs!$B$2+K253*PCUs!$B$3+L253*PCUs!$B$4+M253*PCUs!$B$5</f>
        <v>11</v>
      </c>
      <c r="J253" s="24">
        <v>11</v>
      </c>
      <c r="K253" s="24">
        <v>0</v>
      </c>
      <c r="L253" s="24">
        <v>0</v>
      </c>
      <c r="M253" s="69">
        <v>0</v>
      </c>
      <c r="N253" s="75">
        <f t="shared" si="55"/>
        <v>63.25</v>
      </c>
      <c r="O253" s="60">
        <f t="shared" si="65"/>
        <v>0.35416666666666646</v>
      </c>
      <c r="P253" s="54">
        <f>Q253*PCUs!$B$2+R253*PCUs!$B$3+S253*PCUs!$B$4+T253*PCUs!$B$5</f>
        <v>2</v>
      </c>
      <c r="Q253" s="24">
        <v>2</v>
      </c>
      <c r="R253" s="24">
        <v>0</v>
      </c>
      <c r="S253" s="24">
        <v>0</v>
      </c>
      <c r="T253" s="69">
        <v>0</v>
      </c>
      <c r="U253" s="75">
        <f t="shared" si="56"/>
        <v>11.5</v>
      </c>
    </row>
    <row r="254" spans="1:21" ht="13.5" customHeight="1" x14ac:dyDescent="0.2">
      <c r="A254" s="60">
        <f t="shared" si="63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7</v>
      </c>
      <c r="J254" s="24">
        <v>7</v>
      </c>
      <c r="K254" s="24">
        <v>0</v>
      </c>
      <c r="L254" s="24">
        <v>0</v>
      </c>
      <c r="M254" s="69">
        <v>0</v>
      </c>
      <c r="N254" s="75">
        <f t="shared" si="55"/>
        <v>40.25</v>
      </c>
      <c r="O254" s="60">
        <f t="shared" si="65"/>
        <v>0.35416666666666646</v>
      </c>
      <c r="P254" s="54">
        <f>Q254*PCUs!$B$2+R254*PCUs!$B$3+S254*PCUs!$B$4+T254*PCUs!$B$5</f>
        <v>11</v>
      </c>
      <c r="Q254" s="24">
        <v>11</v>
      </c>
      <c r="R254" s="24">
        <v>0</v>
      </c>
      <c r="S254" s="24">
        <v>0</v>
      </c>
      <c r="T254" s="69">
        <v>0</v>
      </c>
      <c r="U254" s="75">
        <f t="shared" si="56"/>
        <v>63.25</v>
      </c>
    </row>
    <row r="255" spans="1:21" ht="13.5" customHeight="1" x14ac:dyDescent="0.2">
      <c r="A255" s="60">
        <f t="shared" si="63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T255" s="69"/>
      <c r="U255" s="75">
        <f t="shared" si="56"/>
        <v>0</v>
      </c>
    </row>
    <row r="256" spans="1:21" ht="13.5" customHeight="1" x14ac:dyDescent="0.2">
      <c r="A256" s="60">
        <f t="shared" si="63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T256" s="69"/>
      <c r="U256" s="75">
        <f t="shared" si="56"/>
        <v>0</v>
      </c>
    </row>
    <row r="257" spans="1:21" ht="13.5" customHeight="1" x14ac:dyDescent="0.2">
      <c r="A257" s="60">
        <f t="shared" si="63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T257" s="69"/>
      <c r="U257" s="75">
        <f t="shared" si="56"/>
        <v>0</v>
      </c>
    </row>
    <row r="258" spans="1:21" ht="13.5" customHeight="1" x14ac:dyDescent="0.2">
      <c r="A258" s="60">
        <f t="shared" si="63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T258" s="69"/>
      <c r="U258" s="75">
        <f t="shared" si="56"/>
        <v>0</v>
      </c>
    </row>
    <row r="259" spans="1:21" ht="13.5" customHeight="1" x14ac:dyDescent="0.2">
      <c r="A259" s="60">
        <f t="shared" si="63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T259" s="69"/>
      <c r="U259" s="75">
        <f t="shared" si="56"/>
        <v>0</v>
      </c>
    </row>
    <row r="260" spans="1:21" ht="13.5" customHeight="1" x14ac:dyDescent="0.2">
      <c r="A260" s="60">
        <f t="shared" si="63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T260" s="69"/>
      <c r="U260" s="75">
        <f t="shared" si="56"/>
        <v>0</v>
      </c>
    </row>
    <row r="261" spans="1:21" ht="13.5" customHeight="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6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0</v>
      </c>
      <c r="C262" s="24">
        <f>VLOOKUP(B262,B250:F261,2,FALSE)</f>
        <v>0</v>
      </c>
      <c r="D262" s="24">
        <f>VLOOKUP(B262,B250:F261,3,FALSE)</f>
        <v>0</v>
      </c>
      <c r="E262" s="24">
        <f>VLOOKUP(B262,B250:F261,4,FALSE)</f>
        <v>0</v>
      </c>
      <c r="F262" s="69">
        <f>VLOOKUP(B262,B250:F261,5,FALSE)</f>
        <v>0</v>
      </c>
      <c r="G262" s="63">
        <f t="shared" si="54"/>
        <v>0</v>
      </c>
      <c r="H262" s="70">
        <f>H261</f>
        <v>0.35416666666666646</v>
      </c>
      <c r="I262" s="54">
        <f>MAX(I250:I261)</f>
        <v>11</v>
      </c>
      <c r="J262" s="24">
        <f>VLOOKUP(I262,I250:M261,2,FALSE)</f>
        <v>11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63.25</v>
      </c>
      <c r="O262" s="70">
        <f>O261</f>
        <v>0.35416666666666646</v>
      </c>
      <c r="P262" s="54">
        <f>MAX(P250:P261)</f>
        <v>11</v>
      </c>
      <c r="Q262" s="24">
        <f>VLOOKUP(P262,P250:T261,2,FALSE)</f>
        <v>11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63.25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0</v>
      </c>
      <c r="C263" s="46"/>
      <c r="D263" s="46"/>
      <c r="E263" s="46"/>
      <c r="F263" s="71"/>
      <c r="G263" s="59">
        <f t="shared" si="54"/>
        <v>0</v>
      </c>
      <c r="H263" s="55">
        <f>H261+"00:05"</f>
        <v>0.35763888888888867</v>
      </c>
      <c r="I263" s="56">
        <f>J263*PCUs!$B$2+K263*PCUs!$B$3+L263*PCUs!$B$4+M263*PCUs!$B$5</f>
        <v>6</v>
      </c>
      <c r="J263" s="46">
        <v>6</v>
      </c>
      <c r="K263" s="46">
        <v>0</v>
      </c>
      <c r="L263" s="46">
        <v>0</v>
      </c>
      <c r="M263" s="71">
        <v>0</v>
      </c>
      <c r="N263" s="35">
        <f t="shared" si="55"/>
        <v>34.5</v>
      </c>
      <c r="O263" s="55">
        <f>O261+"00:05"</f>
        <v>0.35763888888888867</v>
      </c>
      <c r="P263" s="56">
        <f>Q263*PCUs!$B$2+R263*PCUs!$B$3+S263*PCUs!$B$4+T263*PCUs!$B$5</f>
        <v>7</v>
      </c>
      <c r="Q263" s="46">
        <v>7</v>
      </c>
      <c r="R263" s="46">
        <v>0</v>
      </c>
      <c r="S263" s="46">
        <v>0</v>
      </c>
      <c r="T263" s="71">
        <v>0</v>
      </c>
      <c r="U263" s="35">
        <f t="shared" si="56"/>
        <v>40.25</v>
      </c>
    </row>
    <row r="264" spans="1:21" ht="13.5" customHeight="1" x14ac:dyDescent="0.2">
      <c r="A264" s="60">
        <f t="shared" ref="A264:A274" si="66">A263</f>
        <v>0.35763888888888867</v>
      </c>
      <c r="B264" s="54">
        <f>C264*PCUs!$B$2+D264*PCUs!$B$3+E264*PCUs!$B$4+F264*PCUs!$B$5</f>
        <v>0</v>
      </c>
      <c r="F264" s="69"/>
      <c r="G264" s="63">
        <f t="shared" si="54"/>
        <v>0</v>
      </c>
      <c r="H264" s="60">
        <f t="shared" ref="H264:H274" si="67">H263</f>
        <v>0.35763888888888867</v>
      </c>
      <c r="I264" s="54">
        <f>J264*PCUs!$B$2+K264*PCUs!$B$3+L264*PCUs!$B$4+M264*PCUs!$B$5</f>
        <v>3</v>
      </c>
      <c r="J264" s="24">
        <v>3</v>
      </c>
      <c r="K264" s="24">
        <v>0</v>
      </c>
      <c r="L264" s="24">
        <v>0</v>
      </c>
      <c r="M264" s="69">
        <v>0</v>
      </c>
      <c r="N264" s="75">
        <f t="shared" si="55"/>
        <v>17.25</v>
      </c>
      <c r="O264" s="60">
        <f t="shared" ref="O264:O274" si="68">O263</f>
        <v>0.35763888888888867</v>
      </c>
      <c r="P264" s="54">
        <f>Q264*PCUs!$B$2+R264*PCUs!$B$3+S264*PCUs!$B$4+T264*PCUs!$B$5</f>
        <v>4.5</v>
      </c>
      <c r="Q264" s="24">
        <v>3</v>
      </c>
      <c r="R264" s="24">
        <v>1</v>
      </c>
      <c r="S264" s="24">
        <v>0</v>
      </c>
      <c r="T264" s="69">
        <v>0</v>
      </c>
      <c r="U264" s="75">
        <f t="shared" si="56"/>
        <v>25.875</v>
      </c>
    </row>
    <row r="265" spans="1:21" ht="13.5" customHeight="1" x14ac:dyDescent="0.2">
      <c r="A265" s="60">
        <f t="shared" si="66"/>
        <v>0.35763888888888867</v>
      </c>
      <c r="B265" s="54">
        <f>C265*PCUs!$B$2+D265*PCUs!$B$3+E265*PCUs!$B$4+F265*PCUs!$B$5</f>
        <v>0</v>
      </c>
      <c r="F265" s="69"/>
      <c r="G265" s="63">
        <f t="shared" si="54"/>
        <v>0</v>
      </c>
      <c r="H265" s="60">
        <f t="shared" si="67"/>
        <v>0.35763888888888867</v>
      </c>
      <c r="I265" s="54">
        <f>J265*PCUs!$B$2+K265*PCUs!$B$3+L265*PCUs!$B$4+M265*PCUs!$B$5</f>
        <v>4</v>
      </c>
      <c r="J265" s="24">
        <v>4</v>
      </c>
      <c r="K265" s="24">
        <v>0</v>
      </c>
      <c r="L265" s="24">
        <v>0</v>
      </c>
      <c r="M265" s="69">
        <v>0</v>
      </c>
      <c r="N265" s="75">
        <f t="shared" si="55"/>
        <v>23</v>
      </c>
      <c r="O265" s="60">
        <f t="shared" si="68"/>
        <v>0.35763888888888867</v>
      </c>
      <c r="P265" s="54">
        <f>Q265*PCUs!$B$2+R265*PCUs!$B$3+S265*PCUs!$B$4+T265*PCUs!$B$5</f>
        <v>4</v>
      </c>
      <c r="Q265" s="24">
        <v>4</v>
      </c>
      <c r="R265" s="24">
        <v>0</v>
      </c>
      <c r="S265" s="24">
        <v>0</v>
      </c>
      <c r="T265" s="69">
        <v>0</v>
      </c>
      <c r="U265" s="75">
        <f t="shared" si="56"/>
        <v>23</v>
      </c>
    </row>
    <row r="266" spans="1:21" ht="13.5" customHeight="1" x14ac:dyDescent="0.2">
      <c r="A266" s="60">
        <f t="shared" si="66"/>
        <v>0.35763888888888867</v>
      </c>
      <c r="B266" s="54">
        <f>C266*PCUs!$B$2+D266*PCUs!$B$3+E266*PCUs!$B$4+F266*PCUs!$B$5</f>
        <v>0</v>
      </c>
      <c r="F266" s="69"/>
      <c r="G266" s="63">
        <f t="shared" si="54"/>
        <v>0</v>
      </c>
      <c r="H266" s="60">
        <f t="shared" si="67"/>
        <v>0.35763888888888867</v>
      </c>
      <c r="I266" s="54">
        <f>J266*PCUs!$B$2+K266*PCUs!$B$3+L266*PCUs!$B$4+M266*PCUs!$B$5</f>
        <v>3</v>
      </c>
      <c r="J266" s="24">
        <v>3</v>
      </c>
      <c r="K266" s="24">
        <v>0</v>
      </c>
      <c r="L266" s="24">
        <v>0</v>
      </c>
      <c r="M266" s="69">
        <v>0</v>
      </c>
      <c r="N266" s="75">
        <f t="shared" si="55"/>
        <v>17.25</v>
      </c>
      <c r="O266" s="60">
        <f t="shared" si="68"/>
        <v>0.35763888888888867</v>
      </c>
      <c r="P266" s="54">
        <f>Q266*PCUs!$B$2+R266*PCUs!$B$3+S266*PCUs!$B$4+T266*PCUs!$B$5</f>
        <v>7</v>
      </c>
      <c r="Q266" s="24">
        <v>7</v>
      </c>
      <c r="R266" s="24">
        <v>0</v>
      </c>
      <c r="S266" s="24">
        <v>0</v>
      </c>
      <c r="T266" s="69">
        <v>0</v>
      </c>
      <c r="U266" s="75">
        <f t="shared" si="56"/>
        <v>40.25</v>
      </c>
    </row>
    <row r="267" spans="1:21" ht="13.5" customHeight="1" x14ac:dyDescent="0.2">
      <c r="A267" s="60">
        <f t="shared" si="66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7"/>
        <v>0.35763888888888867</v>
      </c>
      <c r="I267" s="54">
        <f>J267*PCUs!$B$2+K267*PCUs!$B$3+L267*PCUs!$B$4+M267*PCUs!$B$5</f>
        <v>4</v>
      </c>
      <c r="J267" s="24">
        <v>4</v>
      </c>
      <c r="K267" s="24">
        <v>0</v>
      </c>
      <c r="L267" s="24">
        <v>0</v>
      </c>
      <c r="M267" s="69">
        <v>0</v>
      </c>
      <c r="N267" s="75">
        <f t="shared" si="55"/>
        <v>23</v>
      </c>
      <c r="O267" s="60">
        <f t="shared" si="68"/>
        <v>0.35763888888888867</v>
      </c>
      <c r="P267" s="54">
        <f>Q267*PCUs!$B$2+R267*PCUs!$B$3+S267*PCUs!$B$4+T267*PCUs!$B$5</f>
        <v>1</v>
      </c>
      <c r="Q267" s="24">
        <v>1</v>
      </c>
      <c r="R267" s="24">
        <v>0</v>
      </c>
      <c r="S267" s="24">
        <v>0</v>
      </c>
      <c r="T267" s="69">
        <v>0</v>
      </c>
      <c r="U267" s="75">
        <f t="shared" si="56"/>
        <v>5.75</v>
      </c>
    </row>
    <row r="268" spans="1:21" ht="13.5" customHeight="1" x14ac:dyDescent="0.2">
      <c r="A268" s="60">
        <f t="shared" si="66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7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8"/>
        <v>0.35763888888888867</v>
      </c>
      <c r="P268" s="54">
        <f>Q268*PCUs!$B$2+R268*PCUs!$B$3+S268*PCUs!$B$4+T268*PCUs!$B$5</f>
        <v>0</v>
      </c>
      <c r="T268" s="69"/>
      <c r="U268" s="75">
        <f t="shared" si="56"/>
        <v>0</v>
      </c>
    </row>
    <row r="269" spans="1:21" ht="13.5" customHeight="1" x14ac:dyDescent="0.2">
      <c r="A269" s="60">
        <f t="shared" si="66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T269" s="69"/>
      <c r="U269" s="75">
        <f t="shared" si="56"/>
        <v>0</v>
      </c>
    </row>
    <row r="270" spans="1:21" ht="13.5" customHeight="1" x14ac:dyDescent="0.2">
      <c r="A270" s="60">
        <f t="shared" si="66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T270" s="69"/>
      <c r="U270" s="75">
        <f t="shared" si="56"/>
        <v>0</v>
      </c>
    </row>
    <row r="271" spans="1:21" ht="13.5" customHeight="1" x14ac:dyDescent="0.2">
      <c r="A271" s="60">
        <f t="shared" si="66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T271" s="69"/>
      <c r="U271" s="75">
        <f t="shared" si="56"/>
        <v>0</v>
      </c>
    </row>
    <row r="272" spans="1:21" ht="13.5" customHeight="1" x14ac:dyDescent="0.2">
      <c r="A272" s="60">
        <f t="shared" si="66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T272" s="69"/>
      <c r="U272" s="75">
        <f t="shared" si="56"/>
        <v>0</v>
      </c>
    </row>
    <row r="273" spans="1:21" ht="13.5" customHeight="1" x14ac:dyDescent="0.2">
      <c r="A273" s="60">
        <f t="shared" si="66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T273" s="69"/>
      <c r="U273" s="75">
        <f t="shared" si="56"/>
        <v>0</v>
      </c>
    </row>
    <row r="274" spans="1:21" ht="13.5" customHeight="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6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0</v>
      </c>
      <c r="C275" s="24">
        <f>VLOOKUP(B275,B263:F274,2,FALSE)</f>
        <v>0</v>
      </c>
      <c r="D275" s="24">
        <f>VLOOKUP(B275,B263:F274,3,FALSE)</f>
        <v>0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0</v>
      </c>
      <c r="H275" s="70">
        <f>H274</f>
        <v>0.35763888888888867</v>
      </c>
      <c r="I275" s="54">
        <f>MAX(I263:I274)</f>
        <v>6</v>
      </c>
      <c r="J275" s="24">
        <f>VLOOKUP(I275,I263:M274,2,FALSE)</f>
        <v>6</v>
      </c>
      <c r="K275" s="24">
        <f>VLOOKUP(I275,I263:M274,3,FALSE)</f>
        <v>0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34.5</v>
      </c>
      <c r="O275" s="70">
        <f>O274</f>
        <v>0.35763888888888867</v>
      </c>
      <c r="P275" s="54">
        <f>MAX(P263:P274)</f>
        <v>7</v>
      </c>
      <c r="Q275" s="24">
        <f>VLOOKUP(P275,P263:T274,2,FALSE)</f>
        <v>7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40.25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0</v>
      </c>
      <c r="C276" s="46"/>
      <c r="D276" s="46"/>
      <c r="E276" s="46"/>
      <c r="F276" s="71"/>
      <c r="G276" s="59">
        <f t="shared" si="54"/>
        <v>0</v>
      </c>
      <c r="H276" s="55">
        <f>H274+"00:05"</f>
        <v>0.36111111111111088</v>
      </c>
      <c r="I276" s="56">
        <f>J276*PCUs!$B$2+K276*PCUs!$B$3+L276*PCUs!$B$4+M276*PCUs!$B$5</f>
        <v>5</v>
      </c>
      <c r="J276" s="46">
        <v>5</v>
      </c>
      <c r="K276" s="46">
        <v>0</v>
      </c>
      <c r="L276" s="46">
        <v>0</v>
      </c>
      <c r="M276" s="71">
        <v>0</v>
      </c>
      <c r="N276" s="35">
        <f t="shared" si="55"/>
        <v>28.75</v>
      </c>
      <c r="O276" s="55">
        <f>O274+"00:05"</f>
        <v>0.36111111111111088</v>
      </c>
      <c r="P276" s="56">
        <f>Q276*PCUs!$B$2+R276*PCUs!$B$3+S276*PCUs!$B$4+T276*PCUs!$B$5</f>
        <v>3</v>
      </c>
      <c r="Q276" s="46">
        <v>3</v>
      </c>
      <c r="R276" s="46">
        <v>0</v>
      </c>
      <c r="S276" s="46">
        <v>0</v>
      </c>
      <c r="T276" s="71">
        <v>0</v>
      </c>
      <c r="U276" s="35">
        <f t="shared" si="56"/>
        <v>17.25</v>
      </c>
    </row>
    <row r="277" spans="1:21" ht="13.5" customHeight="1" x14ac:dyDescent="0.2">
      <c r="A277" s="60">
        <f t="shared" ref="A277:A287" si="69">A276</f>
        <v>0.36111111111111088</v>
      </c>
      <c r="B277" s="54">
        <f>C277*PCUs!$B$2+D277*PCUs!$B$3+E277*PCUs!$B$4+F277*PCUs!$B$5</f>
        <v>0</v>
      </c>
      <c r="F277" s="69"/>
      <c r="G277" s="63">
        <f t="shared" si="54"/>
        <v>0</v>
      </c>
      <c r="H277" s="60">
        <f t="shared" ref="H277:H287" si="70">H276</f>
        <v>0.36111111111111088</v>
      </c>
      <c r="I277" s="54">
        <f>J277*PCUs!$B$2+K277*PCUs!$B$3+L277*PCUs!$B$4+M277*PCUs!$B$5</f>
        <v>3</v>
      </c>
      <c r="J277" s="24">
        <v>3</v>
      </c>
      <c r="K277" s="24">
        <v>0</v>
      </c>
      <c r="L277" s="24">
        <v>0</v>
      </c>
      <c r="M277" s="69">
        <v>0</v>
      </c>
      <c r="N277" s="75">
        <f t="shared" si="55"/>
        <v>17.25</v>
      </c>
      <c r="O277" s="60">
        <f t="shared" ref="O277:O287" si="71">O276</f>
        <v>0.36111111111111088</v>
      </c>
      <c r="P277" s="54">
        <f>Q277*PCUs!$B$2+R277*PCUs!$B$3+S277*PCUs!$B$4+T277*PCUs!$B$5</f>
        <v>5</v>
      </c>
      <c r="Q277" s="24">
        <v>5</v>
      </c>
      <c r="R277" s="24">
        <v>0</v>
      </c>
      <c r="S277" s="24">
        <v>0</v>
      </c>
      <c r="T277" s="69">
        <v>0</v>
      </c>
      <c r="U277" s="75">
        <f t="shared" si="56"/>
        <v>28.75</v>
      </c>
    </row>
    <row r="278" spans="1:21" ht="13.5" customHeight="1" x14ac:dyDescent="0.2">
      <c r="A278" s="60">
        <f t="shared" si="69"/>
        <v>0.36111111111111088</v>
      </c>
      <c r="B278" s="54">
        <f>C278*PCUs!$B$2+D278*PCUs!$B$3+E278*PCUs!$B$4+F278*PCUs!$B$5</f>
        <v>0</v>
      </c>
      <c r="F278" s="69"/>
      <c r="G278" s="63">
        <f t="shared" si="54"/>
        <v>0</v>
      </c>
      <c r="H278" s="60">
        <f t="shared" si="70"/>
        <v>0.36111111111111088</v>
      </c>
      <c r="I278" s="54">
        <f>J278*PCUs!$B$2+K278*PCUs!$B$3+L278*PCUs!$B$4+M278*PCUs!$B$5</f>
        <v>3</v>
      </c>
      <c r="J278" s="24">
        <v>3</v>
      </c>
      <c r="K278" s="24">
        <v>0</v>
      </c>
      <c r="L278" s="24">
        <v>0</v>
      </c>
      <c r="M278" s="69">
        <v>0</v>
      </c>
      <c r="N278" s="75">
        <f t="shared" si="55"/>
        <v>17.25</v>
      </c>
      <c r="O278" s="60">
        <f t="shared" si="71"/>
        <v>0.36111111111111088</v>
      </c>
      <c r="P278" s="54">
        <f>Q278*PCUs!$B$2+R278*PCUs!$B$3+S278*PCUs!$B$4+T278*PCUs!$B$5</f>
        <v>4</v>
      </c>
      <c r="Q278" s="24">
        <v>4</v>
      </c>
      <c r="R278" s="24">
        <v>0</v>
      </c>
      <c r="S278" s="24">
        <v>0</v>
      </c>
      <c r="T278" s="69">
        <v>0</v>
      </c>
      <c r="U278" s="75">
        <f t="shared" si="56"/>
        <v>23</v>
      </c>
    </row>
    <row r="279" spans="1:21" ht="13.5" customHeight="1" x14ac:dyDescent="0.2">
      <c r="A279" s="60">
        <f t="shared" si="69"/>
        <v>0.36111111111111088</v>
      </c>
      <c r="B279" s="54">
        <f>C279*PCUs!$B$2+D279*PCUs!$B$3+E279*PCUs!$B$4+F279*PCUs!$B$5</f>
        <v>0</v>
      </c>
      <c r="F279" s="69"/>
      <c r="G279" s="63">
        <f t="shared" si="54"/>
        <v>0</v>
      </c>
      <c r="H279" s="60">
        <f t="shared" si="70"/>
        <v>0.36111111111111088</v>
      </c>
      <c r="I279" s="54">
        <f>J279*PCUs!$B$2+K279*PCUs!$B$3+L279*PCUs!$B$4+M279*PCUs!$B$5</f>
        <v>2</v>
      </c>
      <c r="J279" s="24">
        <v>2</v>
      </c>
      <c r="K279" s="24">
        <v>0</v>
      </c>
      <c r="L279" s="24">
        <v>0</v>
      </c>
      <c r="M279" s="69">
        <v>0</v>
      </c>
      <c r="N279" s="75">
        <f t="shared" si="55"/>
        <v>11.5</v>
      </c>
      <c r="O279" s="60">
        <f t="shared" si="71"/>
        <v>0.36111111111111088</v>
      </c>
      <c r="P279" s="54">
        <f>Q279*PCUs!$B$2+R279*PCUs!$B$3+S279*PCUs!$B$4+T279*PCUs!$B$5</f>
        <v>8</v>
      </c>
      <c r="Q279" s="24">
        <v>8</v>
      </c>
      <c r="R279" s="24">
        <v>0</v>
      </c>
      <c r="S279" s="24">
        <v>0</v>
      </c>
      <c r="T279" s="69">
        <v>0</v>
      </c>
      <c r="U279" s="75">
        <f t="shared" si="56"/>
        <v>46</v>
      </c>
    </row>
    <row r="280" spans="1:21" ht="13.5" customHeight="1" x14ac:dyDescent="0.2">
      <c r="A280" s="60">
        <f t="shared" si="69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70"/>
        <v>0.36111111111111088</v>
      </c>
      <c r="I280" s="54">
        <f>J280*PCUs!$B$2+K280*PCUs!$B$3+L280*PCUs!$B$4+M280*PCUs!$B$5</f>
        <v>4</v>
      </c>
      <c r="J280" s="24">
        <v>4</v>
      </c>
      <c r="K280" s="24">
        <v>0</v>
      </c>
      <c r="L280" s="24">
        <v>0</v>
      </c>
      <c r="M280" s="69">
        <v>0</v>
      </c>
      <c r="N280" s="75">
        <f t="shared" si="55"/>
        <v>23</v>
      </c>
      <c r="O280" s="60">
        <f t="shared" si="71"/>
        <v>0.36111111111111088</v>
      </c>
      <c r="P280" s="54">
        <f>Q280*PCUs!$B$2+R280*PCUs!$B$3+S280*PCUs!$B$4+T280*PCUs!$B$5</f>
        <v>5</v>
      </c>
      <c r="Q280" s="24">
        <v>5</v>
      </c>
      <c r="R280" s="24">
        <v>0</v>
      </c>
      <c r="S280" s="24">
        <v>0</v>
      </c>
      <c r="T280" s="69">
        <v>0</v>
      </c>
      <c r="U280" s="75">
        <f t="shared" si="56"/>
        <v>28.75</v>
      </c>
    </row>
    <row r="281" spans="1:21" ht="13.5" customHeight="1" x14ac:dyDescent="0.2">
      <c r="A281" s="60">
        <f t="shared" si="69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70"/>
        <v>0.36111111111111088</v>
      </c>
      <c r="I281" s="54">
        <f>J281*PCUs!$B$2+K281*PCUs!$B$3+L281*PCUs!$B$4+M281*PCUs!$B$5</f>
        <v>2</v>
      </c>
      <c r="J281" s="24">
        <v>2</v>
      </c>
      <c r="K281" s="24">
        <v>0</v>
      </c>
      <c r="L281" s="24">
        <v>0</v>
      </c>
      <c r="M281" s="69">
        <v>0</v>
      </c>
      <c r="N281" s="75">
        <f t="shared" si="55"/>
        <v>11.5</v>
      </c>
      <c r="O281" s="60">
        <f t="shared" si="71"/>
        <v>0.36111111111111088</v>
      </c>
      <c r="P281" s="54">
        <f>Q281*PCUs!$B$2+R281*PCUs!$B$3+S281*PCUs!$B$4+T281*PCUs!$B$5</f>
        <v>2</v>
      </c>
      <c r="Q281" s="24">
        <v>2</v>
      </c>
      <c r="R281" s="24">
        <v>0</v>
      </c>
      <c r="S281" s="24">
        <v>0</v>
      </c>
      <c r="T281" s="69">
        <v>0</v>
      </c>
      <c r="U281" s="75">
        <f t="shared" si="56"/>
        <v>11.5</v>
      </c>
    </row>
    <row r="282" spans="1:21" ht="13.5" customHeight="1" x14ac:dyDescent="0.2">
      <c r="A282" s="60">
        <f t="shared" si="69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T282" s="69"/>
      <c r="U282" s="75">
        <f t="shared" si="56"/>
        <v>0</v>
      </c>
    </row>
    <row r="283" spans="1:21" ht="13.5" customHeight="1" x14ac:dyDescent="0.2">
      <c r="A283" s="60">
        <f t="shared" si="69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T283" s="69"/>
      <c r="U283" s="75">
        <f t="shared" si="56"/>
        <v>0</v>
      </c>
    </row>
    <row r="284" spans="1:21" ht="13.5" customHeight="1" x14ac:dyDescent="0.2">
      <c r="A284" s="60">
        <f t="shared" si="69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T284" s="69"/>
      <c r="U284" s="75">
        <f t="shared" si="56"/>
        <v>0</v>
      </c>
    </row>
    <row r="285" spans="1:21" ht="13.5" customHeight="1" x14ac:dyDescent="0.2">
      <c r="A285" s="60">
        <f t="shared" si="69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T285" s="69"/>
      <c r="U285" s="75">
        <f t="shared" si="56"/>
        <v>0</v>
      </c>
    </row>
    <row r="286" spans="1:21" ht="13.5" customHeight="1" x14ac:dyDescent="0.2">
      <c r="A286" s="60">
        <f t="shared" si="69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T286" s="69"/>
      <c r="U286" s="75">
        <f t="shared" si="56"/>
        <v>0</v>
      </c>
    </row>
    <row r="287" spans="1:21" ht="13.5" customHeight="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6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0</v>
      </c>
      <c r="C288" s="24">
        <f>VLOOKUP(B288,B276:F287,2,FALSE)</f>
        <v>0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0</v>
      </c>
      <c r="H288" s="70">
        <f>H287</f>
        <v>0.36111111111111088</v>
      </c>
      <c r="I288" s="54">
        <f>MAX(I276:I287)</f>
        <v>5</v>
      </c>
      <c r="J288" s="24">
        <f>VLOOKUP(I288,I276:M287,2,FALSE)</f>
        <v>5</v>
      </c>
      <c r="K288" s="24">
        <f>VLOOKUP(I288,I276:M287,3,FALSE)</f>
        <v>0</v>
      </c>
      <c r="L288" s="24">
        <f>VLOOKUP(I288,I276:M287,4,FALSE)</f>
        <v>0</v>
      </c>
      <c r="M288" s="69">
        <f>VLOOKUP(I288,I276:M287,5,FALSE)</f>
        <v>0</v>
      </c>
      <c r="N288" s="75">
        <f t="shared" si="55"/>
        <v>28.75</v>
      </c>
      <c r="O288" s="70">
        <f>O287</f>
        <v>0.36111111111111088</v>
      </c>
      <c r="P288" s="54">
        <f>MAX(P276:P287)</f>
        <v>8</v>
      </c>
      <c r="Q288" s="24">
        <f>VLOOKUP(P288,P276:T287,2,FALSE)</f>
        <v>8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46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0</v>
      </c>
      <c r="C289" s="46"/>
      <c r="D289" s="46"/>
      <c r="E289" s="46"/>
      <c r="F289" s="71"/>
      <c r="G289" s="59">
        <f t="shared" si="54"/>
        <v>0</v>
      </c>
      <c r="H289" s="55">
        <f>H287+"00:05"</f>
        <v>0.36458333333333309</v>
      </c>
      <c r="I289" s="56">
        <f>J289*PCUs!$B$2+K289*PCUs!$B$3+L289*PCUs!$B$4+M289*PCUs!$B$5</f>
        <v>7</v>
      </c>
      <c r="J289" s="46">
        <v>7</v>
      </c>
      <c r="K289" s="46">
        <v>0</v>
      </c>
      <c r="L289" s="46">
        <v>0</v>
      </c>
      <c r="M289" s="71">
        <v>0</v>
      </c>
      <c r="N289" s="35">
        <f t="shared" si="55"/>
        <v>40.25</v>
      </c>
      <c r="O289" s="55">
        <f>O287+"00:05"</f>
        <v>0.36458333333333309</v>
      </c>
      <c r="P289" s="56">
        <f>Q289*PCUs!$B$2+R289*PCUs!$B$3+S289*PCUs!$B$4+T289*PCUs!$B$5</f>
        <v>8</v>
      </c>
      <c r="Q289" s="46">
        <v>8</v>
      </c>
      <c r="R289" s="46">
        <v>0</v>
      </c>
      <c r="S289" s="46">
        <v>0</v>
      </c>
      <c r="T289" s="71">
        <v>0</v>
      </c>
      <c r="U289" s="35">
        <f t="shared" si="56"/>
        <v>46</v>
      </c>
    </row>
    <row r="290" spans="1:21" ht="13.5" customHeight="1" x14ac:dyDescent="0.2">
      <c r="A290" s="60">
        <f t="shared" ref="A290:A300" si="72">A289</f>
        <v>0.36458333333333309</v>
      </c>
      <c r="B290" s="54">
        <f>C290*PCUs!$B$2+D290*PCUs!$B$3+E290*PCUs!$B$4+F290*PCUs!$B$5</f>
        <v>0</v>
      </c>
      <c r="F290" s="69"/>
      <c r="G290" s="63">
        <f t="shared" si="54"/>
        <v>0</v>
      </c>
      <c r="H290" s="60">
        <f t="shared" ref="H290:H300" si="73">H289</f>
        <v>0.36458333333333309</v>
      </c>
      <c r="I290" s="54">
        <f>J290*PCUs!$B$2+K290*PCUs!$B$3+L290*PCUs!$B$4+M290*PCUs!$B$5</f>
        <v>11.3</v>
      </c>
      <c r="J290" s="24">
        <v>9</v>
      </c>
      <c r="K290" s="24">
        <v>0</v>
      </c>
      <c r="L290" s="24">
        <v>1</v>
      </c>
      <c r="M290" s="69">
        <v>0</v>
      </c>
      <c r="N290" s="75">
        <f t="shared" si="55"/>
        <v>64.975000000000009</v>
      </c>
      <c r="O290" s="60">
        <f t="shared" ref="O290:O300" si="74">O289</f>
        <v>0.36458333333333309</v>
      </c>
      <c r="P290" s="54">
        <f>Q290*PCUs!$B$2+R290*PCUs!$B$3+S290*PCUs!$B$4+T290*PCUs!$B$5</f>
        <v>10</v>
      </c>
      <c r="Q290" s="24">
        <v>10</v>
      </c>
      <c r="R290" s="24">
        <v>0</v>
      </c>
      <c r="S290" s="24">
        <v>0</v>
      </c>
      <c r="T290" s="69">
        <v>0</v>
      </c>
      <c r="U290" s="75">
        <f t="shared" si="56"/>
        <v>57.5</v>
      </c>
    </row>
    <row r="291" spans="1:21" ht="13.5" customHeight="1" x14ac:dyDescent="0.2">
      <c r="A291" s="60">
        <f t="shared" si="72"/>
        <v>0.36458333333333309</v>
      </c>
      <c r="B291" s="54">
        <f>C291*PCUs!$B$2+D291*PCUs!$B$3+E291*PCUs!$B$4+F291*PCUs!$B$5</f>
        <v>0</v>
      </c>
      <c r="F291" s="69"/>
      <c r="G291" s="63">
        <f t="shared" si="54"/>
        <v>0</v>
      </c>
      <c r="H291" s="60">
        <f t="shared" si="73"/>
        <v>0.36458333333333309</v>
      </c>
      <c r="I291" s="54">
        <f>J291*PCUs!$B$2+K291*PCUs!$B$3+L291*PCUs!$B$4+M291*PCUs!$B$5</f>
        <v>8</v>
      </c>
      <c r="J291" s="24">
        <v>8</v>
      </c>
      <c r="K291" s="24">
        <v>0</v>
      </c>
      <c r="L291" s="24">
        <v>0</v>
      </c>
      <c r="M291" s="69">
        <v>0</v>
      </c>
      <c r="N291" s="75">
        <f t="shared" si="55"/>
        <v>46</v>
      </c>
      <c r="O291" s="60">
        <f t="shared" si="74"/>
        <v>0.36458333333333309</v>
      </c>
      <c r="P291" s="54">
        <f>Q291*PCUs!$B$2+R291*PCUs!$B$3+S291*PCUs!$B$4+T291*PCUs!$B$5</f>
        <v>3</v>
      </c>
      <c r="Q291" s="24">
        <v>3</v>
      </c>
      <c r="R291" s="24">
        <v>0</v>
      </c>
      <c r="S291" s="24">
        <v>0</v>
      </c>
      <c r="T291" s="69">
        <v>0</v>
      </c>
      <c r="U291" s="75">
        <f t="shared" si="56"/>
        <v>17.25</v>
      </c>
    </row>
    <row r="292" spans="1:21" ht="13.5" customHeight="1" x14ac:dyDescent="0.2">
      <c r="A292" s="60">
        <f t="shared" si="72"/>
        <v>0.36458333333333309</v>
      </c>
      <c r="B292" s="54">
        <f>C292*PCUs!$B$2+D292*PCUs!$B$3+E292*PCUs!$B$4+F292*PCUs!$B$5</f>
        <v>0</v>
      </c>
      <c r="F292" s="69"/>
      <c r="G292" s="63">
        <f t="shared" si="54"/>
        <v>0</v>
      </c>
      <c r="H292" s="60">
        <f t="shared" si="73"/>
        <v>0.36458333333333309</v>
      </c>
      <c r="I292" s="54">
        <f>J292*PCUs!$B$2+K292*PCUs!$B$3+L292*PCUs!$B$4+M292*PCUs!$B$5</f>
        <v>7</v>
      </c>
      <c r="J292" s="24">
        <v>7</v>
      </c>
      <c r="K292" s="24">
        <v>0</v>
      </c>
      <c r="L292" s="24">
        <v>0</v>
      </c>
      <c r="M292" s="69">
        <v>0</v>
      </c>
      <c r="N292" s="75">
        <f t="shared" si="55"/>
        <v>40.25</v>
      </c>
      <c r="O292" s="60">
        <f t="shared" si="74"/>
        <v>0.36458333333333309</v>
      </c>
      <c r="P292" s="54">
        <f>Q292*PCUs!$B$2+R292*PCUs!$B$3+S292*PCUs!$B$4+T292*PCUs!$B$5</f>
        <v>3.3</v>
      </c>
      <c r="Q292" s="24">
        <v>1</v>
      </c>
      <c r="R292" s="24">
        <v>0</v>
      </c>
      <c r="S292" s="24">
        <v>1</v>
      </c>
      <c r="T292" s="69">
        <v>0</v>
      </c>
      <c r="U292" s="75">
        <f t="shared" si="56"/>
        <v>18.974999999999998</v>
      </c>
    </row>
    <row r="293" spans="1:21" ht="13.5" customHeight="1" x14ac:dyDescent="0.2">
      <c r="A293" s="60">
        <f t="shared" si="72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73"/>
        <v>0.36458333333333309</v>
      </c>
      <c r="I293" s="54">
        <f>J293*PCUs!$B$2+K293*PCUs!$B$3+L293*PCUs!$B$4+M293*PCUs!$B$5</f>
        <v>3</v>
      </c>
      <c r="J293" s="24">
        <v>3</v>
      </c>
      <c r="K293" s="24">
        <v>0</v>
      </c>
      <c r="L293" s="24">
        <v>0</v>
      </c>
      <c r="M293" s="69">
        <v>0</v>
      </c>
      <c r="N293" s="75">
        <f t="shared" si="55"/>
        <v>17.25</v>
      </c>
      <c r="O293" s="60">
        <f t="shared" si="74"/>
        <v>0.36458333333333309</v>
      </c>
      <c r="P293" s="54">
        <f>Q293*PCUs!$B$2+R293*PCUs!$B$3+S293*PCUs!$B$4+T293*PCUs!$B$5</f>
        <v>1</v>
      </c>
      <c r="Q293" s="24">
        <v>1</v>
      </c>
      <c r="R293" s="24">
        <v>0</v>
      </c>
      <c r="S293" s="24">
        <v>0</v>
      </c>
      <c r="T293" s="69">
        <v>0</v>
      </c>
      <c r="U293" s="75">
        <f t="shared" si="56"/>
        <v>5.75</v>
      </c>
    </row>
    <row r="294" spans="1:21" ht="13.5" customHeight="1" x14ac:dyDescent="0.2">
      <c r="A294" s="60">
        <f t="shared" si="72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73"/>
        <v>0.36458333333333309</v>
      </c>
      <c r="I294" s="54">
        <f>J294*PCUs!$B$2+K294*PCUs!$B$3+L294*PCUs!$B$4+M294*PCUs!$B$5</f>
        <v>2</v>
      </c>
      <c r="J294" s="24">
        <v>2</v>
      </c>
      <c r="K294" s="24">
        <v>0</v>
      </c>
      <c r="L294" s="24">
        <v>0</v>
      </c>
      <c r="M294" s="69">
        <v>0</v>
      </c>
      <c r="N294" s="75">
        <f t="shared" si="55"/>
        <v>11.5</v>
      </c>
      <c r="O294" s="60">
        <f t="shared" si="74"/>
        <v>0.36458333333333309</v>
      </c>
      <c r="P294" s="54">
        <f>Q294*PCUs!$B$2+R294*PCUs!$B$3+S294*PCUs!$B$4+T294*PCUs!$B$5</f>
        <v>1</v>
      </c>
      <c r="Q294" s="24">
        <v>1</v>
      </c>
      <c r="R294" s="24">
        <v>0</v>
      </c>
      <c r="S294" s="24">
        <v>0</v>
      </c>
      <c r="T294" s="69">
        <v>0</v>
      </c>
      <c r="U294" s="75">
        <f t="shared" si="56"/>
        <v>5.75</v>
      </c>
    </row>
    <row r="295" spans="1:21" ht="13.5" customHeight="1" x14ac:dyDescent="0.2">
      <c r="A295" s="60">
        <f t="shared" si="72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T295" s="69"/>
      <c r="U295" s="75">
        <f t="shared" si="56"/>
        <v>0</v>
      </c>
    </row>
    <row r="296" spans="1:21" ht="13.5" customHeight="1" x14ac:dyDescent="0.2">
      <c r="A296" s="60">
        <f t="shared" si="72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T296" s="69"/>
      <c r="U296" s="75">
        <f t="shared" si="56"/>
        <v>0</v>
      </c>
    </row>
    <row r="297" spans="1:21" ht="13.5" customHeight="1" x14ac:dyDescent="0.2">
      <c r="A297" s="60">
        <f t="shared" si="72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T297" s="69"/>
      <c r="U297" s="75">
        <f t="shared" si="56"/>
        <v>0</v>
      </c>
    </row>
    <row r="298" spans="1:21" ht="13.5" customHeight="1" x14ac:dyDescent="0.2">
      <c r="A298" s="60">
        <f t="shared" si="72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T298" s="69"/>
      <c r="U298" s="75">
        <f t="shared" si="56"/>
        <v>0</v>
      </c>
    </row>
    <row r="299" spans="1:21" ht="13.5" customHeight="1" x14ac:dyDescent="0.2">
      <c r="A299" s="60">
        <f t="shared" si="72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T299" s="69"/>
      <c r="U299" s="75">
        <f t="shared" si="56"/>
        <v>0</v>
      </c>
    </row>
    <row r="300" spans="1:21" ht="13.5" customHeight="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6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0</v>
      </c>
      <c r="C301" s="24">
        <f>VLOOKUP(B301,B289:F300,2,FALSE)</f>
        <v>0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0</v>
      </c>
      <c r="H301" s="70">
        <f>H300</f>
        <v>0.36458333333333309</v>
      </c>
      <c r="I301" s="54">
        <f>MAX(I289:I300)</f>
        <v>11.3</v>
      </c>
      <c r="J301" s="24">
        <f>VLOOKUP(I301,I289:M300,2,FALSE)</f>
        <v>9</v>
      </c>
      <c r="K301" s="24">
        <f>VLOOKUP(I301,I289:M300,3,FALSE)</f>
        <v>0</v>
      </c>
      <c r="L301" s="24">
        <f>VLOOKUP(I301,I289:M300,4,FALSE)</f>
        <v>1</v>
      </c>
      <c r="M301" s="69">
        <f>VLOOKUP(I301,I289:M300,5,FALSE)</f>
        <v>0</v>
      </c>
      <c r="N301" s="75">
        <f t="shared" si="55"/>
        <v>64.975000000000009</v>
      </c>
      <c r="O301" s="70">
        <f>O300</f>
        <v>0.36458333333333309</v>
      </c>
      <c r="P301" s="54">
        <f>MAX(P289:P300)</f>
        <v>10</v>
      </c>
      <c r="Q301" s="24">
        <f>VLOOKUP(P301,P289:T300,2,FALSE)</f>
        <v>10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57.5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0</v>
      </c>
      <c r="C302" s="46"/>
      <c r="D302" s="46"/>
      <c r="E302" s="46"/>
      <c r="F302" s="71"/>
      <c r="G302" s="59">
        <f t="shared" si="54"/>
        <v>0</v>
      </c>
      <c r="H302" s="55">
        <f>H300+"00:05"</f>
        <v>0.3680555555555553</v>
      </c>
      <c r="I302" s="56">
        <f>J302*PCUs!$B$2+K302*PCUs!$B$3+L302*PCUs!$B$4+M302*PCUs!$B$5</f>
        <v>3</v>
      </c>
      <c r="J302" s="46">
        <v>3</v>
      </c>
      <c r="K302" s="46">
        <v>0</v>
      </c>
      <c r="L302" s="46">
        <v>0</v>
      </c>
      <c r="M302" s="71">
        <v>0</v>
      </c>
      <c r="N302" s="35">
        <f t="shared" si="55"/>
        <v>17.25</v>
      </c>
      <c r="O302" s="55">
        <f>O300+"00:05"</f>
        <v>0.3680555555555553</v>
      </c>
      <c r="P302" s="56">
        <f>Q302*PCUs!$B$2+R302*PCUs!$B$3+S302*PCUs!$B$4+T302*PCUs!$B$5</f>
        <v>2</v>
      </c>
      <c r="Q302" s="46">
        <v>2</v>
      </c>
      <c r="R302" s="46">
        <v>0</v>
      </c>
      <c r="S302" s="46">
        <v>0</v>
      </c>
      <c r="T302" s="71">
        <v>0</v>
      </c>
      <c r="U302" s="35">
        <f t="shared" si="56"/>
        <v>11.5</v>
      </c>
    </row>
    <row r="303" spans="1:21" ht="13.5" customHeight="1" x14ac:dyDescent="0.2">
      <c r="A303" s="60">
        <f t="shared" ref="A303:A313" si="75">A302</f>
        <v>0.3680555555555553</v>
      </c>
      <c r="B303" s="54">
        <f>C303*PCUs!$B$2+D303*PCUs!$B$3+E303*PCUs!$B$4+F303*PCUs!$B$5</f>
        <v>0</v>
      </c>
      <c r="F303" s="69"/>
      <c r="G303" s="63">
        <f t="shared" si="54"/>
        <v>0</v>
      </c>
      <c r="H303" s="60">
        <f t="shared" ref="H303:H313" si="76">H302</f>
        <v>0.3680555555555553</v>
      </c>
      <c r="I303" s="54">
        <f>J303*PCUs!$B$2+K303*PCUs!$B$3+L303*PCUs!$B$4+M303*PCUs!$B$5</f>
        <v>5</v>
      </c>
      <c r="J303" s="24">
        <v>5</v>
      </c>
      <c r="K303" s="24">
        <v>0</v>
      </c>
      <c r="L303" s="24">
        <v>0</v>
      </c>
      <c r="M303" s="69">
        <v>0</v>
      </c>
      <c r="N303" s="75">
        <f t="shared" si="55"/>
        <v>28.75</v>
      </c>
      <c r="O303" s="60">
        <f t="shared" ref="O303:O313" si="77">O302</f>
        <v>0.3680555555555553</v>
      </c>
      <c r="P303" s="54">
        <f>Q303*PCUs!$B$2+R303*PCUs!$B$3+S303*PCUs!$B$4+T303*PCUs!$B$5</f>
        <v>4</v>
      </c>
      <c r="Q303" s="24">
        <v>4</v>
      </c>
      <c r="R303" s="24">
        <v>0</v>
      </c>
      <c r="S303" s="24">
        <v>0</v>
      </c>
      <c r="T303" s="69">
        <v>0</v>
      </c>
      <c r="U303" s="75">
        <f t="shared" si="56"/>
        <v>23</v>
      </c>
    </row>
    <row r="304" spans="1:21" ht="13.5" customHeight="1" x14ac:dyDescent="0.2">
      <c r="A304" s="60">
        <f t="shared" si="75"/>
        <v>0.3680555555555553</v>
      </c>
      <c r="B304" s="54">
        <f>C304*PCUs!$B$2+D304*PCUs!$B$3+E304*PCUs!$B$4+F304*PCUs!$B$5</f>
        <v>0</v>
      </c>
      <c r="F304" s="69"/>
      <c r="G304" s="63">
        <f t="shared" si="54"/>
        <v>0</v>
      </c>
      <c r="H304" s="60">
        <f t="shared" si="76"/>
        <v>0.3680555555555553</v>
      </c>
      <c r="I304" s="54">
        <f>J304*PCUs!$B$2+K304*PCUs!$B$3+L304*PCUs!$B$4+M304*PCUs!$B$5</f>
        <v>6</v>
      </c>
      <c r="J304" s="24">
        <v>6</v>
      </c>
      <c r="K304" s="24">
        <v>0</v>
      </c>
      <c r="L304" s="24">
        <v>0</v>
      </c>
      <c r="M304" s="69">
        <v>0</v>
      </c>
      <c r="N304" s="75">
        <f t="shared" si="55"/>
        <v>34.5</v>
      </c>
      <c r="O304" s="60">
        <f t="shared" si="77"/>
        <v>0.3680555555555553</v>
      </c>
      <c r="P304" s="54">
        <f>Q304*PCUs!$B$2+R304*PCUs!$B$3+S304*PCUs!$B$4+T304*PCUs!$B$5</f>
        <v>1</v>
      </c>
      <c r="Q304" s="24">
        <v>1</v>
      </c>
      <c r="R304" s="24">
        <v>0</v>
      </c>
      <c r="S304" s="24">
        <v>0</v>
      </c>
      <c r="T304" s="69">
        <v>0</v>
      </c>
      <c r="U304" s="75">
        <f t="shared" si="56"/>
        <v>5.75</v>
      </c>
    </row>
    <row r="305" spans="1:21" ht="13.5" customHeight="1" x14ac:dyDescent="0.2">
      <c r="A305" s="60">
        <f t="shared" si="75"/>
        <v>0.3680555555555553</v>
      </c>
      <c r="B305" s="54">
        <f>C305*PCUs!$B$2+D305*PCUs!$B$3+E305*PCUs!$B$4+F305*PCUs!$B$5</f>
        <v>0</v>
      </c>
      <c r="F305" s="69"/>
      <c r="G305" s="63">
        <f t="shared" si="54"/>
        <v>0</v>
      </c>
      <c r="H305" s="60">
        <f t="shared" si="76"/>
        <v>0.3680555555555553</v>
      </c>
      <c r="I305" s="54">
        <f>J305*PCUs!$B$2+K305*PCUs!$B$3+L305*PCUs!$B$4+M305*PCUs!$B$5</f>
        <v>2</v>
      </c>
      <c r="J305" s="24">
        <v>2</v>
      </c>
      <c r="K305" s="24">
        <v>0</v>
      </c>
      <c r="L305" s="24">
        <v>0</v>
      </c>
      <c r="M305" s="69">
        <v>0</v>
      </c>
      <c r="N305" s="75">
        <f t="shared" si="55"/>
        <v>11.5</v>
      </c>
      <c r="O305" s="60">
        <f t="shared" si="77"/>
        <v>0.3680555555555553</v>
      </c>
      <c r="P305" s="54">
        <f>Q305*PCUs!$B$2+R305*PCUs!$B$3+S305*PCUs!$B$4+T305*PCUs!$B$5</f>
        <v>1.5</v>
      </c>
      <c r="Q305" s="24">
        <v>0</v>
      </c>
      <c r="R305" s="24">
        <v>1</v>
      </c>
      <c r="S305" s="24">
        <v>0</v>
      </c>
      <c r="T305" s="69">
        <v>0</v>
      </c>
      <c r="U305" s="75">
        <f t="shared" si="56"/>
        <v>8.625</v>
      </c>
    </row>
    <row r="306" spans="1:21" ht="13.5" customHeight="1" x14ac:dyDescent="0.2">
      <c r="A306" s="60">
        <f t="shared" si="75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6"/>
        <v>0.3680555555555553</v>
      </c>
      <c r="I306" s="54">
        <f>J306*PCUs!$B$2+K306*PCUs!$B$3+L306*PCUs!$B$4+M306*PCUs!$B$5</f>
        <v>1</v>
      </c>
      <c r="J306" s="24">
        <v>1</v>
      </c>
      <c r="K306" s="24">
        <v>0</v>
      </c>
      <c r="L306" s="24">
        <v>0</v>
      </c>
      <c r="M306" s="69">
        <v>0</v>
      </c>
      <c r="N306" s="75">
        <f t="shared" si="55"/>
        <v>5.75</v>
      </c>
      <c r="O306" s="60">
        <f t="shared" si="77"/>
        <v>0.3680555555555553</v>
      </c>
      <c r="P306" s="54">
        <f>Q306*PCUs!$B$2+R306*PCUs!$B$3+S306*PCUs!$B$4+T306*PCUs!$B$5</f>
        <v>2</v>
      </c>
      <c r="Q306" s="24">
        <v>2</v>
      </c>
      <c r="R306" s="24">
        <v>0</v>
      </c>
      <c r="S306" s="24">
        <v>0</v>
      </c>
      <c r="T306" s="69">
        <v>0</v>
      </c>
      <c r="U306" s="75">
        <f t="shared" si="56"/>
        <v>11.5</v>
      </c>
    </row>
    <row r="307" spans="1:21" ht="13.5" customHeight="1" x14ac:dyDescent="0.2">
      <c r="A307" s="60">
        <f t="shared" si="75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6"/>
        <v>0.3680555555555553</v>
      </c>
      <c r="I307" s="54">
        <f>J307*PCUs!$B$2+K307*PCUs!$B$3+L307*PCUs!$B$4+M307*PCUs!$B$5</f>
        <v>2</v>
      </c>
      <c r="J307" s="24">
        <v>2</v>
      </c>
      <c r="K307" s="24">
        <v>0</v>
      </c>
      <c r="L307" s="24">
        <v>0</v>
      </c>
      <c r="M307" s="69">
        <v>0</v>
      </c>
      <c r="N307" s="75">
        <f t="shared" si="55"/>
        <v>11.5</v>
      </c>
      <c r="O307" s="60">
        <f t="shared" si="77"/>
        <v>0.3680555555555553</v>
      </c>
      <c r="P307" s="54">
        <f>Q307*PCUs!$B$2+R307*PCUs!$B$3+S307*PCUs!$B$4+T307*PCUs!$B$5</f>
        <v>1</v>
      </c>
      <c r="Q307" s="24">
        <v>1</v>
      </c>
      <c r="R307" s="24">
        <v>0</v>
      </c>
      <c r="S307" s="24">
        <v>0</v>
      </c>
      <c r="T307" s="69">
        <v>0</v>
      </c>
      <c r="U307" s="75">
        <f t="shared" si="56"/>
        <v>5.75</v>
      </c>
    </row>
    <row r="308" spans="1:21" ht="13.5" customHeight="1" x14ac:dyDescent="0.2">
      <c r="A308" s="60">
        <f t="shared" si="75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3</v>
      </c>
      <c r="J308" s="24">
        <v>3</v>
      </c>
      <c r="K308" s="24">
        <v>0</v>
      </c>
      <c r="L308" s="24">
        <v>0</v>
      </c>
      <c r="M308" s="69">
        <v>0</v>
      </c>
      <c r="N308" s="75">
        <f t="shared" si="55"/>
        <v>17.25</v>
      </c>
      <c r="O308" s="60">
        <f t="shared" si="77"/>
        <v>0.3680555555555553</v>
      </c>
      <c r="P308" s="54">
        <f>Q308*PCUs!$B$2+R308*PCUs!$B$3+S308*PCUs!$B$4+T308*PCUs!$B$5</f>
        <v>2</v>
      </c>
      <c r="Q308" s="24">
        <v>2</v>
      </c>
      <c r="R308" s="24">
        <v>0</v>
      </c>
      <c r="S308" s="24">
        <v>0</v>
      </c>
      <c r="T308" s="69">
        <v>0</v>
      </c>
      <c r="U308" s="75">
        <f t="shared" si="56"/>
        <v>11.5</v>
      </c>
    </row>
    <row r="309" spans="1:21" ht="13.5" customHeight="1" x14ac:dyDescent="0.2">
      <c r="A309" s="60">
        <f t="shared" si="75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T309" s="69"/>
      <c r="U309" s="75">
        <f t="shared" si="56"/>
        <v>0</v>
      </c>
    </row>
    <row r="310" spans="1:21" ht="13.5" customHeight="1" x14ac:dyDescent="0.2">
      <c r="A310" s="60">
        <f t="shared" si="75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T310" s="69"/>
      <c r="U310" s="75">
        <f t="shared" si="56"/>
        <v>0</v>
      </c>
    </row>
    <row r="311" spans="1:21" ht="13.5" customHeight="1" x14ac:dyDescent="0.2">
      <c r="A311" s="60">
        <f t="shared" si="75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T311" s="69"/>
      <c r="U311" s="75">
        <f t="shared" si="56"/>
        <v>0</v>
      </c>
    </row>
    <row r="312" spans="1:21" ht="13.5" customHeight="1" x14ac:dyDescent="0.2">
      <c r="A312" s="60">
        <f t="shared" si="75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T312" s="69"/>
      <c r="U312" s="75">
        <f t="shared" si="56"/>
        <v>0</v>
      </c>
    </row>
    <row r="313" spans="1:21" ht="13.5" customHeight="1" x14ac:dyDescent="0.2">
      <c r="A313" s="60">
        <f t="shared" si="75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6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0</v>
      </c>
      <c r="C314" s="24">
        <f>VLOOKUP(B314,B302:F313,2,FALSE)</f>
        <v>0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0</v>
      </c>
      <c r="H314" s="70">
        <f>H313</f>
        <v>0.3680555555555553</v>
      </c>
      <c r="I314" s="54">
        <f>MAX(I302:I313)</f>
        <v>6</v>
      </c>
      <c r="J314" s="24">
        <f>VLOOKUP(I314,I302:M313,2,FALSE)</f>
        <v>6</v>
      </c>
      <c r="K314" s="24">
        <f>VLOOKUP(I314,I302:M313,3,FALSE)</f>
        <v>0</v>
      </c>
      <c r="L314" s="24">
        <f>VLOOKUP(I314,I302:M313,4,FALSE)</f>
        <v>0</v>
      </c>
      <c r="M314" s="69">
        <f>VLOOKUP(I314,I302:M313,5,FALSE)</f>
        <v>0</v>
      </c>
      <c r="N314" s="75">
        <f t="shared" si="55"/>
        <v>34.5</v>
      </c>
      <c r="O314" s="70">
        <f>O313</f>
        <v>0.3680555555555553</v>
      </c>
      <c r="P314" s="54">
        <f>MAX(P302:P313)</f>
        <v>4</v>
      </c>
      <c r="Q314" s="24">
        <f>VLOOKUP(P314,P302:T313,2,FALSE)</f>
        <v>4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23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0</v>
      </c>
      <c r="C315" s="46"/>
      <c r="D315" s="46"/>
      <c r="E315" s="46"/>
      <c r="F315" s="71"/>
      <c r="G315" s="59">
        <f t="shared" si="54"/>
        <v>0</v>
      </c>
      <c r="H315" s="55">
        <f>H313+"00:05"</f>
        <v>0.37152777777777751</v>
      </c>
      <c r="I315" s="56">
        <f>J315*PCUs!$B$2+K315*PCUs!$B$3+L315*PCUs!$B$4+M315*PCUs!$B$5</f>
        <v>1</v>
      </c>
      <c r="J315" s="46">
        <v>1</v>
      </c>
      <c r="K315" s="46">
        <v>0</v>
      </c>
      <c r="L315" s="46">
        <v>0</v>
      </c>
      <c r="M315" s="71">
        <v>0</v>
      </c>
      <c r="N315" s="35">
        <f t="shared" si="55"/>
        <v>5.75</v>
      </c>
      <c r="O315" s="55">
        <f>O313+"00:05"</f>
        <v>0.37152777777777751</v>
      </c>
      <c r="P315" s="56">
        <f>Q315*PCUs!$B$2+R315*PCUs!$B$3+S315*PCUs!$B$4+T315*PCUs!$B$5</f>
        <v>8</v>
      </c>
      <c r="Q315" s="46">
        <v>8</v>
      </c>
      <c r="R315" s="46">
        <v>0</v>
      </c>
      <c r="S315" s="46">
        <v>0</v>
      </c>
      <c r="T315" s="71">
        <v>0</v>
      </c>
      <c r="U315" s="35">
        <f t="shared" si="56"/>
        <v>46</v>
      </c>
    </row>
    <row r="316" spans="1:21" ht="13.5" customHeight="1" x14ac:dyDescent="0.2">
      <c r="A316" s="60">
        <f t="shared" ref="A316:A326" si="78">A315</f>
        <v>0.37152777777777751</v>
      </c>
      <c r="B316" s="54">
        <f>C316*PCUs!$B$2+D316*PCUs!$B$3+E316*PCUs!$B$4+F316*PCUs!$B$5</f>
        <v>0</v>
      </c>
      <c r="F316" s="69"/>
      <c r="G316" s="63">
        <f t="shared" si="54"/>
        <v>0</v>
      </c>
      <c r="H316" s="60">
        <f t="shared" ref="H316:H326" si="79">H315</f>
        <v>0.37152777777777751</v>
      </c>
      <c r="I316" s="54">
        <f>J316*PCUs!$B$2+K316*PCUs!$B$3+L316*PCUs!$B$4+M316*PCUs!$B$5</f>
        <v>4</v>
      </c>
      <c r="J316" s="24">
        <v>4</v>
      </c>
      <c r="K316" s="24">
        <v>0</v>
      </c>
      <c r="L316" s="24">
        <v>0</v>
      </c>
      <c r="M316" s="69">
        <v>0</v>
      </c>
      <c r="N316" s="75">
        <f t="shared" si="55"/>
        <v>23</v>
      </c>
      <c r="O316" s="60">
        <f t="shared" ref="O316:O326" si="80">O315</f>
        <v>0.37152777777777751</v>
      </c>
      <c r="P316" s="54">
        <f>Q316*PCUs!$B$2+R316*PCUs!$B$3+S316*PCUs!$B$4+T316*PCUs!$B$5</f>
        <v>4</v>
      </c>
      <c r="Q316" s="24">
        <v>4</v>
      </c>
      <c r="R316" s="24">
        <v>0</v>
      </c>
      <c r="S316" s="24">
        <v>0</v>
      </c>
      <c r="T316" s="69">
        <v>0</v>
      </c>
      <c r="U316" s="75">
        <f t="shared" si="56"/>
        <v>23</v>
      </c>
    </row>
    <row r="317" spans="1:21" ht="13.5" customHeight="1" x14ac:dyDescent="0.2">
      <c r="A317" s="60">
        <f t="shared" si="78"/>
        <v>0.37152777777777751</v>
      </c>
      <c r="B317" s="54">
        <f>C317*PCUs!$B$2+D317*PCUs!$B$3+E317*PCUs!$B$4+F317*PCUs!$B$5</f>
        <v>0</v>
      </c>
      <c r="F317" s="69"/>
      <c r="G317" s="63">
        <f t="shared" si="54"/>
        <v>0</v>
      </c>
      <c r="H317" s="60">
        <f t="shared" si="79"/>
        <v>0.37152777777777751</v>
      </c>
      <c r="I317" s="54">
        <f>J317*PCUs!$B$2+K317*PCUs!$B$3+L317*PCUs!$B$4+M317*PCUs!$B$5</f>
        <v>9</v>
      </c>
      <c r="J317" s="24">
        <v>9</v>
      </c>
      <c r="K317" s="24">
        <v>0</v>
      </c>
      <c r="L317" s="24">
        <v>0</v>
      </c>
      <c r="M317" s="69">
        <v>0</v>
      </c>
      <c r="N317" s="75">
        <f t="shared" si="55"/>
        <v>51.75</v>
      </c>
      <c r="O317" s="60">
        <f t="shared" si="80"/>
        <v>0.37152777777777751</v>
      </c>
      <c r="P317" s="54">
        <f>Q317*PCUs!$B$2+R317*PCUs!$B$3+S317*PCUs!$B$4+T317*PCUs!$B$5</f>
        <v>7.5</v>
      </c>
      <c r="Q317" s="24">
        <v>6</v>
      </c>
      <c r="R317" s="24">
        <v>1</v>
      </c>
      <c r="S317" s="24">
        <v>0</v>
      </c>
      <c r="T317" s="69">
        <v>0</v>
      </c>
      <c r="U317" s="75">
        <f t="shared" si="56"/>
        <v>43.125</v>
      </c>
    </row>
    <row r="318" spans="1:21" ht="13.5" customHeight="1" x14ac:dyDescent="0.2">
      <c r="A318" s="60">
        <f t="shared" si="78"/>
        <v>0.37152777777777751</v>
      </c>
      <c r="B318" s="54">
        <f>C318*PCUs!$B$2+D318*PCUs!$B$3+E318*PCUs!$B$4+F318*PCUs!$B$5</f>
        <v>0</v>
      </c>
      <c r="F318" s="69"/>
      <c r="G318" s="63">
        <f t="shared" si="54"/>
        <v>0</v>
      </c>
      <c r="H318" s="60">
        <f t="shared" si="79"/>
        <v>0.37152777777777751</v>
      </c>
      <c r="I318" s="54">
        <f>J318*PCUs!$B$2+K318*PCUs!$B$3+L318*PCUs!$B$4+M318*PCUs!$B$5</f>
        <v>2</v>
      </c>
      <c r="J318" s="24">
        <v>2</v>
      </c>
      <c r="K318" s="24">
        <v>0</v>
      </c>
      <c r="L318" s="24">
        <v>0</v>
      </c>
      <c r="M318" s="69">
        <v>0</v>
      </c>
      <c r="N318" s="75">
        <f t="shared" si="55"/>
        <v>11.5</v>
      </c>
      <c r="O318" s="60">
        <f t="shared" si="80"/>
        <v>0.37152777777777751</v>
      </c>
      <c r="P318" s="54">
        <f>Q318*PCUs!$B$2+R318*PCUs!$B$3+S318*PCUs!$B$4+T318*PCUs!$B$5</f>
        <v>6</v>
      </c>
      <c r="Q318" s="24">
        <v>6</v>
      </c>
      <c r="R318" s="24">
        <v>0</v>
      </c>
      <c r="S318" s="24">
        <v>0</v>
      </c>
      <c r="T318" s="69">
        <v>0</v>
      </c>
      <c r="U318" s="75">
        <f t="shared" si="56"/>
        <v>34.5</v>
      </c>
    </row>
    <row r="319" spans="1:21" ht="13.5" customHeight="1" x14ac:dyDescent="0.2">
      <c r="A319" s="60">
        <f t="shared" si="78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9"/>
        <v>0.37152777777777751</v>
      </c>
      <c r="I319" s="54">
        <f>J319*PCUs!$B$2+K319*PCUs!$B$3+L319*PCUs!$B$4+M319*PCUs!$B$5</f>
        <v>4</v>
      </c>
      <c r="J319" s="24">
        <v>4</v>
      </c>
      <c r="K319" s="24">
        <v>0</v>
      </c>
      <c r="L319" s="24">
        <v>0</v>
      </c>
      <c r="M319" s="69">
        <v>0</v>
      </c>
      <c r="N319" s="75">
        <f t="shared" si="55"/>
        <v>23</v>
      </c>
      <c r="O319" s="60">
        <f t="shared" si="80"/>
        <v>0.37152777777777751</v>
      </c>
      <c r="P319" s="54">
        <f>Q319*PCUs!$B$2+R319*PCUs!$B$3+S319*PCUs!$B$4+T319*PCUs!$B$5</f>
        <v>2</v>
      </c>
      <c r="Q319" s="24">
        <v>2</v>
      </c>
      <c r="R319" s="24">
        <v>0</v>
      </c>
      <c r="S319" s="24">
        <v>0</v>
      </c>
      <c r="T319" s="69">
        <v>0</v>
      </c>
      <c r="U319" s="75">
        <f t="shared" si="56"/>
        <v>11.5</v>
      </c>
    </row>
    <row r="320" spans="1:21" ht="13.5" customHeight="1" x14ac:dyDescent="0.2">
      <c r="A320" s="60">
        <f t="shared" si="78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9"/>
        <v>0.37152777777777751</v>
      </c>
      <c r="I320" s="54">
        <f>J320*PCUs!$B$2+K320*PCUs!$B$3+L320*PCUs!$B$4+M320*PCUs!$B$5</f>
        <v>5</v>
      </c>
      <c r="J320" s="24">
        <v>5</v>
      </c>
      <c r="K320" s="24">
        <v>0</v>
      </c>
      <c r="L320" s="24">
        <v>0</v>
      </c>
      <c r="M320" s="69">
        <v>0</v>
      </c>
      <c r="N320" s="75">
        <f t="shared" si="55"/>
        <v>28.75</v>
      </c>
      <c r="O320" s="60">
        <f t="shared" si="80"/>
        <v>0.37152777777777751</v>
      </c>
      <c r="P320" s="54">
        <f>Q320*PCUs!$B$2+R320*PCUs!$B$3+S320*PCUs!$B$4+T320*PCUs!$B$5</f>
        <v>1</v>
      </c>
      <c r="Q320" s="24">
        <v>1</v>
      </c>
      <c r="R320" s="24">
        <v>0</v>
      </c>
      <c r="S320" s="24">
        <v>0</v>
      </c>
      <c r="T320" s="69">
        <v>0</v>
      </c>
      <c r="U320" s="75">
        <f t="shared" si="56"/>
        <v>5.75</v>
      </c>
    </row>
    <row r="321" spans="1:21" ht="13.5" customHeight="1" x14ac:dyDescent="0.2">
      <c r="A321" s="60">
        <f t="shared" si="78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T321" s="69"/>
      <c r="U321" s="75">
        <f t="shared" si="56"/>
        <v>0</v>
      </c>
    </row>
    <row r="322" spans="1:21" ht="13.5" customHeight="1" x14ac:dyDescent="0.2">
      <c r="A322" s="60">
        <f t="shared" si="78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T322" s="69"/>
      <c r="U322" s="75">
        <f t="shared" si="56"/>
        <v>0</v>
      </c>
    </row>
    <row r="323" spans="1:21" ht="13.5" customHeight="1" x14ac:dyDescent="0.2">
      <c r="A323" s="60">
        <f t="shared" si="78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T323" s="69"/>
      <c r="U323" s="75">
        <f t="shared" si="56"/>
        <v>0</v>
      </c>
    </row>
    <row r="324" spans="1:21" ht="13.5" customHeight="1" x14ac:dyDescent="0.2">
      <c r="A324" s="60">
        <f t="shared" si="78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T324" s="69"/>
      <c r="U324" s="75">
        <f t="shared" si="56"/>
        <v>0</v>
      </c>
    </row>
    <row r="325" spans="1:21" ht="13.5" customHeight="1" x14ac:dyDescent="0.2">
      <c r="A325" s="60">
        <f t="shared" si="78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T325" s="69"/>
      <c r="U325" s="75">
        <f t="shared" si="56"/>
        <v>0</v>
      </c>
    </row>
    <row r="326" spans="1:21" ht="13.5" customHeight="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6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0</v>
      </c>
      <c r="C327" s="24">
        <f>VLOOKUP(B327,B315:F326,2,FALSE)</f>
        <v>0</v>
      </c>
      <c r="D327" s="24">
        <f>VLOOKUP(B327,B315:F326,3,FALSE)</f>
        <v>0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0</v>
      </c>
      <c r="H327" s="70">
        <f>H326</f>
        <v>0.37152777777777751</v>
      </c>
      <c r="I327" s="54">
        <f>MAX(I315:I326)</f>
        <v>9</v>
      </c>
      <c r="J327" s="24">
        <f>VLOOKUP(I327,I315:M326,2,FALSE)</f>
        <v>9</v>
      </c>
      <c r="K327" s="24">
        <f>VLOOKUP(I327,I315:M326,3,FALSE)</f>
        <v>0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51.75</v>
      </c>
      <c r="O327" s="70">
        <f>O326</f>
        <v>0.37152777777777751</v>
      </c>
      <c r="P327" s="54">
        <f>MAX(P315:P326)</f>
        <v>8</v>
      </c>
      <c r="Q327" s="24">
        <f>VLOOKUP(P327,P315:T326,2,FALSE)</f>
        <v>8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46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0</v>
      </c>
      <c r="C328" s="46"/>
      <c r="D328" s="46"/>
      <c r="E328" s="46"/>
      <c r="F328" s="71"/>
      <c r="G328" s="59">
        <f t="shared" si="54"/>
        <v>0</v>
      </c>
      <c r="H328" s="55">
        <f>H326+"00:05"</f>
        <v>0.37499999999999972</v>
      </c>
      <c r="I328" s="56">
        <f>J328*PCUs!$B$2+K328*PCUs!$B$3+L328*PCUs!$B$4+M328*PCUs!$B$5</f>
        <v>2</v>
      </c>
      <c r="J328" s="46">
        <v>2</v>
      </c>
      <c r="K328" s="46">
        <v>0</v>
      </c>
      <c r="L328" s="46">
        <v>0</v>
      </c>
      <c r="M328" s="71">
        <v>0</v>
      </c>
      <c r="N328" s="35">
        <f t="shared" si="55"/>
        <v>11.5</v>
      </c>
      <c r="O328" s="55">
        <f>O326+"00:05"</f>
        <v>0.37499999999999972</v>
      </c>
      <c r="P328" s="56">
        <f>Q328*PCUs!$B$2+R328*PCUs!$B$3+S328*PCUs!$B$4+T328*PCUs!$B$5</f>
        <v>1</v>
      </c>
      <c r="Q328" s="46">
        <v>1</v>
      </c>
      <c r="R328" s="46">
        <v>0</v>
      </c>
      <c r="S328" s="46">
        <v>0</v>
      </c>
      <c r="T328" s="71">
        <v>0</v>
      </c>
      <c r="U328" s="35">
        <f t="shared" si="56"/>
        <v>5.75</v>
      </c>
    </row>
    <row r="329" spans="1:21" ht="13.5" customHeight="1" x14ac:dyDescent="0.2">
      <c r="A329" s="60">
        <f t="shared" ref="A329:A339" si="81">A328</f>
        <v>0.37499999999999972</v>
      </c>
      <c r="B329" s="54">
        <f>C329*PCUs!$B$2+D329*PCUs!$B$3+E329*PCUs!$B$4+F329*PCUs!$B$5</f>
        <v>0</v>
      </c>
      <c r="F329" s="69"/>
      <c r="G329" s="63">
        <f t="shared" si="54"/>
        <v>0</v>
      </c>
      <c r="H329" s="60">
        <f t="shared" ref="H329:H339" si="82">H328</f>
        <v>0.37499999999999972</v>
      </c>
      <c r="I329" s="54">
        <f>J329*PCUs!$B$2+K329*PCUs!$B$3+L329*PCUs!$B$4+M329*PCUs!$B$5</f>
        <v>3.5</v>
      </c>
      <c r="J329" s="24">
        <v>2</v>
      </c>
      <c r="K329" s="24">
        <v>1</v>
      </c>
      <c r="L329" s="24">
        <v>0</v>
      </c>
      <c r="M329" s="69">
        <v>0</v>
      </c>
      <c r="N329" s="75">
        <f t="shared" si="55"/>
        <v>20.125</v>
      </c>
      <c r="O329" s="60">
        <f t="shared" ref="O329:O339" si="83">O328</f>
        <v>0.37499999999999972</v>
      </c>
      <c r="P329" s="54">
        <f>Q329*PCUs!$B$2+R329*PCUs!$B$3+S329*PCUs!$B$4+T329*PCUs!$B$5</f>
        <v>2</v>
      </c>
      <c r="Q329" s="24">
        <v>2</v>
      </c>
      <c r="R329" s="24">
        <v>0</v>
      </c>
      <c r="S329" s="24">
        <v>0</v>
      </c>
      <c r="T329" s="69">
        <v>0</v>
      </c>
      <c r="U329" s="75">
        <f t="shared" si="56"/>
        <v>11.5</v>
      </c>
    </row>
    <row r="330" spans="1:21" ht="13.5" customHeight="1" x14ac:dyDescent="0.2">
      <c r="A330" s="60">
        <f t="shared" si="81"/>
        <v>0.37499999999999972</v>
      </c>
      <c r="B330" s="54">
        <f>C330*PCUs!$B$2+D330*PCUs!$B$3+E330*PCUs!$B$4+F330*PCUs!$B$5</f>
        <v>0</v>
      </c>
      <c r="F330" s="69"/>
      <c r="G330" s="63">
        <f t="shared" si="54"/>
        <v>0</v>
      </c>
      <c r="H330" s="60">
        <f t="shared" si="82"/>
        <v>0.37499999999999972</v>
      </c>
      <c r="I330" s="54">
        <f>J330*PCUs!$B$2+K330*PCUs!$B$3+L330*PCUs!$B$4+M330*PCUs!$B$5</f>
        <v>5</v>
      </c>
      <c r="J330" s="24">
        <v>5</v>
      </c>
      <c r="K330" s="24">
        <v>0</v>
      </c>
      <c r="L330" s="24">
        <v>0</v>
      </c>
      <c r="M330" s="69">
        <v>0</v>
      </c>
      <c r="N330" s="75">
        <f t="shared" si="55"/>
        <v>28.75</v>
      </c>
      <c r="O330" s="60">
        <f t="shared" si="83"/>
        <v>0.37499999999999972</v>
      </c>
      <c r="P330" s="54">
        <f>Q330*PCUs!$B$2+R330*PCUs!$B$3+S330*PCUs!$B$4+T330*PCUs!$B$5</f>
        <v>3</v>
      </c>
      <c r="Q330" s="24">
        <v>3</v>
      </c>
      <c r="R330" s="24">
        <v>0</v>
      </c>
      <c r="S330" s="24">
        <v>0</v>
      </c>
      <c r="T330" s="69">
        <v>0</v>
      </c>
      <c r="U330" s="75">
        <f t="shared" si="56"/>
        <v>17.25</v>
      </c>
    </row>
    <row r="331" spans="1:21" ht="13.5" customHeight="1" x14ac:dyDescent="0.2">
      <c r="A331" s="60">
        <f t="shared" si="81"/>
        <v>0.37499999999999972</v>
      </c>
      <c r="B331" s="54">
        <f>C331*PCUs!$B$2+D331*PCUs!$B$3+E331*PCUs!$B$4+F331*PCUs!$B$5</f>
        <v>0</v>
      </c>
      <c r="F331" s="69"/>
      <c r="G331" s="63">
        <f t="shared" si="54"/>
        <v>0</v>
      </c>
      <c r="H331" s="60">
        <f t="shared" si="82"/>
        <v>0.37499999999999972</v>
      </c>
      <c r="I331" s="54">
        <f>J331*PCUs!$B$2+K331*PCUs!$B$3+L331*PCUs!$B$4+M331*PCUs!$B$5</f>
        <v>1</v>
      </c>
      <c r="J331" s="24">
        <v>1</v>
      </c>
      <c r="K331" s="24">
        <v>0</v>
      </c>
      <c r="L331" s="24">
        <v>0</v>
      </c>
      <c r="M331" s="69">
        <v>0</v>
      </c>
      <c r="N331" s="75">
        <f t="shared" si="55"/>
        <v>5.75</v>
      </c>
      <c r="O331" s="60">
        <f t="shared" si="83"/>
        <v>0.37499999999999972</v>
      </c>
      <c r="P331" s="54">
        <f>Q331*PCUs!$B$2+R331*PCUs!$B$3+S331*PCUs!$B$4+T331*PCUs!$B$5</f>
        <v>2.5</v>
      </c>
      <c r="Q331" s="24">
        <v>1</v>
      </c>
      <c r="R331" s="24">
        <v>1</v>
      </c>
      <c r="S331" s="24">
        <v>0</v>
      </c>
      <c r="T331" s="69">
        <v>0</v>
      </c>
      <c r="U331" s="75">
        <f t="shared" si="56"/>
        <v>14.375</v>
      </c>
    </row>
    <row r="332" spans="1:21" ht="13.5" customHeight="1" x14ac:dyDescent="0.2">
      <c r="A332" s="60">
        <f t="shared" si="81"/>
        <v>0.37499999999999972</v>
      </c>
      <c r="B332" s="54">
        <f>C332*PCUs!$B$2+D332*PCUs!$B$3+E332*PCUs!$B$4+F332*PCUs!$B$5</f>
        <v>0</v>
      </c>
      <c r="F332" s="69"/>
      <c r="G332" s="63">
        <f t="shared" si="54"/>
        <v>0</v>
      </c>
      <c r="H332" s="60">
        <f t="shared" si="82"/>
        <v>0.37499999999999972</v>
      </c>
      <c r="I332" s="54">
        <f>J332*PCUs!$B$2+K332*PCUs!$B$3+L332*PCUs!$B$4+M332*PCUs!$B$5</f>
        <v>0</v>
      </c>
      <c r="J332" s="24">
        <v>0</v>
      </c>
      <c r="K332" s="24">
        <v>0</v>
      </c>
      <c r="L332" s="24">
        <v>0</v>
      </c>
      <c r="M332" s="69">
        <v>0</v>
      </c>
      <c r="N332" s="75">
        <f t="shared" si="55"/>
        <v>0</v>
      </c>
      <c r="O332" s="60">
        <f t="shared" si="83"/>
        <v>0.37499999999999972</v>
      </c>
      <c r="P332" s="54">
        <f>Q332*PCUs!$B$2+R332*PCUs!$B$3+S332*PCUs!$B$4+T332*PCUs!$B$5</f>
        <v>3</v>
      </c>
      <c r="Q332" s="24">
        <v>3</v>
      </c>
      <c r="R332" s="24">
        <v>0</v>
      </c>
      <c r="S332" s="24">
        <v>0</v>
      </c>
      <c r="T332" s="69">
        <v>0</v>
      </c>
      <c r="U332" s="75">
        <f t="shared" si="56"/>
        <v>17.25</v>
      </c>
    </row>
    <row r="333" spans="1:21" ht="13.5" customHeight="1" x14ac:dyDescent="0.2">
      <c r="A333" s="60">
        <f t="shared" si="81"/>
        <v>0.37499999999999972</v>
      </c>
      <c r="B333" s="54">
        <f>C333*PCUs!$B$2+D333*PCUs!$B$3+E333*PCUs!$B$4+F333*PCUs!$B$5</f>
        <v>0</v>
      </c>
      <c r="F333" s="69"/>
      <c r="G333" s="63">
        <f t="shared" si="54"/>
        <v>0</v>
      </c>
      <c r="H333" s="60">
        <f t="shared" si="82"/>
        <v>0.37499999999999972</v>
      </c>
      <c r="I333" s="54">
        <f>J333*PCUs!$B$2+K333*PCUs!$B$3+L333*PCUs!$B$4+M333*PCUs!$B$5</f>
        <v>0</v>
      </c>
      <c r="M333" s="69"/>
      <c r="N333" s="75">
        <f t="shared" si="55"/>
        <v>0</v>
      </c>
      <c r="O333" s="60">
        <f t="shared" si="83"/>
        <v>0.37499999999999972</v>
      </c>
      <c r="P333" s="54">
        <f>Q333*PCUs!$B$2+R333*PCUs!$B$3+S333*PCUs!$B$4+T333*PCUs!$B$5</f>
        <v>0</v>
      </c>
      <c r="T333" s="69"/>
      <c r="U333" s="75">
        <f t="shared" si="56"/>
        <v>0</v>
      </c>
    </row>
    <row r="334" spans="1:21" ht="13.5" customHeight="1" x14ac:dyDescent="0.2">
      <c r="A334" s="60">
        <f t="shared" si="81"/>
        <v>0.37499999999999972</v>
      </c>
      <c r="B334" s="54">
        <f>C334*PCUs!$B$2+D334*PCUs!$B$3+E334*PCUs!$B$4+F334*PCUs!$B$5</f>
        <v>0</v>
      </c>
      <c r="F334" s="69"/>
      <c r="G334" s="63">
        <f t="shared" si="54"/>
        <v>0</v>
      </c>
      <c r="H334" s="60">
        <f t="shared" si="82"/>
        <v>0.37499999999999972</v>
      </c>
      <c r="I334" s="54">
        <f>J334*PCUs!$B$2+K334*PCUs!$B$3+L334*PCUs!$B$4+M334*PCUs!$B$5</f>
        <v>0</v>
      </c>
      <c r="M334" s="69"/>
      <c r="N334" s="75">
        <f t="shared" si="55"/>
        <v>0</v>
      </c>
      <c r="O334" s="60">
        <f t="shared" si="83"/>
        <v>0.37499999999999972</v>
      </c>
      <c r="P334" s="54">
        <f>Q334*PCUs!$B$2+R334*PCUs!$B$3+S334*PCUs!$B$4+T334*PCUs!$B$5</f>
        <v>0</v>
      </c>
      <c r="T334" s="69"/>
      <c r="U334" s="75">
        <f t="shared" si="56"/>
        <v>0</v>
      </c>
    </row>
    <row r="335" spans="1:21" ht="13.5" customHeight="1" x14ac:dyDescent="0.2">
      <c r="A335" s="60">
        <f t="shared" si="81"/>
        <v>0.37499999999999972</v>
      </c>
      <c r="B335" s="54">
        <f>C335*PCUs!$B$2+D335*PCUs!$B$3+E335*PCUs!$B$4+F335*PCUs!$B$5</f>
        <v>0</v>
      </c>
      <c r="F335" s="69"/>
      <c r="G335" s="63">
        <f t="shared" si="54"/>
        <v>0</v>
      </c>
      <c r="H335" s="60">
        <f t="shared" si="82"/>
        <v>0.37499999999999972</v>
      </c>
      <c r="I335" s="54">
        <f>J335*PCUs!$B$2+K335*PCUs!$B$3+L335*PCUs!$B$4+M335*PCUs!$B$5</f>
        <v>0</v>
      </c>
      <c r="M335" s="69"/>
      <c r="N335" s="75">
        <f t="shared" si="55"/>
        <v>0</v>
      </c>
      <c r="O335" s="60">
        <f t="shared" si="83"/>
        <v>0.37499999999999972</v>
      </c>
      <c r="P335" s="54">
        <f>Q335*PCUs!$B$2+R335*PCUs!$B$3+S335*PCUs!$B$4+T335*PCUs!$B$5</f>
        <v>0</v>
      </c>
      <c r="T335" s="69"/>
      <c r="U335" s="75">
        <f t="shared" si="56"/>
        <v>0</v>
      </c>
    </row>
    <row r="336" spans="1:21" ht="13.5" customHeight="1" x14ac:dyDescent="0.2">
      <c r="A336" s="60">
        <f t="shared" si="81"/>
        <v>0.37499999999999972</v>
      </c>
      <c r="B336" s="54">
        <f>C336*PCUs!$B$2+D336*PCUs!$B$3+E336*PCUs!$B$4+F336*PCUs!$B$5</f>
        <v>0</v>
      </c>
      <c r="F336" s="69"/>
      <c r="G336" s="63">
        <f t="shared" si="54"/>
        <v>0</v>
      </c>
      <c r="H336" s="60">
        <f t="shared" si="82"/>
        <v>0.37499999999999972</v>
      </c>
      <c r="I336" s="54">
        <f>J336*PCUs!$B$2+K336*PCUs!$B$3+L336*PCUs!$B$4+M336*PCUs!$B$5</f>
        <v>0</v>
      </c>
      <c r="M336" s="69"/>
      <c r="N336" s="75">
        <f t="shared" si="55"/>
        <v>0</v>
      </c>
      <c r="O336" s="60">
        <f t="shared" si="83"/>
        <v>0.37499999999999972</v>
      </c>
      <c r="P336" s="54">
        <f>Q336*PCUs!$B$2+R336*PCUs!$B$3+S336*PCUs!$B$4+T336*PCUs!$B$5</f>
        <v>0</v>
      </c>
      <c r="T336" s="69"/>
      <c r="U336" s="75">
        <f t="shared" si="56"/>
        <v>0</v>
      </c>
    </row>
    <row r="337" spans="1:21" ht="13.5" customHeight="1" x14ac:dyDescent="0.2">
      <c r="A337" s="60">
        <f t="shared" si="81"/>
        <v>0.37499999999999972</v>
      </c>
      <c r="B337" s="54">
        <f>C337*PCUs!$B$2+D337*PCUs!$B$3+E337*PCUs!$B$4+F337*PCUs!$B$5</f>
        <v>0</v>
      </c>
      <c r="F337" s="69"/>
      <c r="G337" s="63">
        <f t="shared" si="54"/>
        <v>0</v>
      </c>
      <c r="H337" s="60">
        <f t="shared" si="82"/>
        <v>0.37499999999999972</v>
      </c>
      <c r="I337" s="54">
        <f>J337*PCUs!$B$2+K337*PCUs!$B$3+L337*PCUs!$B$4+M337*PCUs!$B$5</f>
        <v>0</v>
      </c>
      <c r="M337" s="69"/>
      <c r="N337" s="75">
        <f t="shared" si="55"/>
        <v>0</v>
      </c>
      <c r="O337" s="60">
        <f t="shared" si="83"/>
        <v>0.37499999999999972</v>
      </c>
      <c r="P337" s="54">
        <f>Q337*PCUs!$B$2+R337*PCUs!$B$3+S337*PCUs!$B$4+T337*PCUs!$B$5</f>
        <v>0</v>
      </c>
      <c r="T337" s="69"/>
      <c r="U337" s="75">
        <f t="shared" si="56"/>
        <v>0</v>
      </c>
    </row>
    <row r="338" spans="1:21" ht="13.5" customHeight="1" x14ac:dyDescent="0.2">
      <c r="A338" s="60">
        <f t="shared" si="81"/>
        <v>0.37499999999999972</v>
      </c>
      <c r="B338" s="54">
        <f>C338*PCUs!$B$2+D338*PCUs!$B$3+E338*PCUs!$B$4+F338*PCUs!$B$5</f>
        <v>0</v>
      </c>
      <c r="F338" s="69"/>
      <c r="G338" s="63">
        <f t="shared" si="54"/>
        <v>0</v>
      </c>
      <c r="H338" s="60">
        <f t="shared" si="82"/>
        <v>0.37499999999999972</v>
      </c>
      <c r="I338" s="54">
        <f>J338*PCUs!$B$2+K338*PCUs!$B$3+L338*PCUs!$B$4+M338*PCUs!$B$5</f>
        <v>0</v>
      </c>
      <c r="M338" s="69"/>
      <c r="N338" s="75">
        <f t="shared" si="55"/>
        <v>0</v>
      </c>
      <c r="O338" s="60">
        <f t="shared" si="83"/>
        <v>0.37499999999999972</v>
      </c>
      <c r="P338" s="54">
        <f>Q338*PCUs!$B$2+R338*PCUs!$B$3+S338*PCUs!$B$4+T338*PCUs!$B$5</f>
        <v>0</v>
      </c>
      <c r="T338" s="69"/>
      <c r="U338" s="75">
        <f t="shared" si="56"/>
        <v>0</v>
      </c>
    </row>
    <row r="339" spans="1:21" ht="13.5" customHeight="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f t="shared" si="54"/>
        <v>0</v>
      </c>
      <c r="H339" s="60">
        <f t="shared" si="82"/>
        <v>0.37499999999999972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f t="shared" si="55"/>
        <v>0</v>
      </c>
      <c r="O339" s="60">
        <f t="shared" si="83"/>
        <v>0.37499999999999972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6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0</v>
      </c>
      <c r="C340" s="24">
        <f>VLOOKUP(B340,B328:F339,2,FALSE)</f>
        <v>0</v>
      </c>
      <c r="D340" s="24">
        <f>VLOOKUP(B340,B328:F339,3,FALSE)</f>
        <v>0</v>
      </c>
      <c r="E340" s="24">
        <f>VLOOKUP(B340,B328:F339,4,FALSE)</f>
        <v>0</v>
      </c>
      <c r="F340" s="69">
        <f>VLOOKUP(B340,B328:F339,5,FALSE)</f>
        <v>0</v>
      </c>
      <c r="G340" s="63">
        <f t="shared" si="54"/>
        <v>0</v>
      </c>
      <c r="H340" s="70">
        <f>H339</f>
        <v>0.37499999999999972</v>
      </c>
      <c r="I340" s="54">
        <f>MAX(I328:I339)</f>
        <v>5</v>
      </c>
      <c r="J340" s="24">
        <f>VLOOKUP(I340,I328:M339,2,FALSE)</f>
        <v>5</v>
      </c>
      <c r="K340" s="24">
        <f>VLOOKUP(I340,I328:M339,3,FALSE)</f>
        <v>0</v>
      </c>
      <c r="L340" s="24">
        <f>VLOOKUP(I340,I328:M339,4,FALSE)</f>
        <v>0</v>
      </c>
      <c r="M340" s="69">
        <f>VLOOKUP(I340,I328:M339,5,FALSE)</f>
        <v>0</v>
      </c>
      <c r="N340" s="75">
        <f t="shared" si="55"/>
        <v>28.75</v>
      </c>
      <c r="O340" s="70">
        <f>O339</f>
        <v>0.37499999999999972</v>
      </c>
      <c r="P340" s="54">
        <f>MAX(P328:P339)</f>
        <v>3</v>
      </c>
      <c r="Q340" s="24">
        <f>VLOOKUP(P340,P328:T339,2,FALSE)</f>
        <v>3</v>
      </c>
      <c r="R340" s="24">
        <f>VLOOKUP(P340,P328:T339,3,FALSE)</f>
        <v>0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17.25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0</v>
      </c>
      <c r="C341" s="46"/>
      <c r="D341" s="46"/>
      <c r="E341" s="46"/>
      <c r="F341" s="71"/>
      <c r="G341" s="59">
        <f t="shared" si="54"/>
        <v>0</v>
      </c>
      <c r="H341" s="55">
        <f>H339+"00:05"</f>
        <v>0.37847222222222193</v>
      </c>
      <c r="I341" s="56">
        <f>J341*PCUs!$B$2+K341*PCUs!$B$3+L341*PCUs!$B$4+M341*PCUs!$B$5</f>
        <v>2</v>
      </c>
      <c r="J341" s="46">
        <v>2</v>
      </c>
      <c r="K341" s="46">
        <v>0</v>
      </c>
      <c r="L341" s="46">
        <v>0</v>
      </c>
      <c r="M341" s="71">
        <v>0</v>
      </c>
      <c r="N341" s="35">
        <f t="shared" si="55"/>
        <v>11.5</v>
      </c>
      <c r="O341" s="55">
        <f>O339+"00:05"</f>
        <v>0.37847222222222193</v>
      </c>
      <c r="P341" s="56">
        <f>Q341*PCUs!$B$2+R341*PCUs!$B$3+S341*PCUs!$B$4+T341*PCUs!$B$5</f>
        <v>7.3</v>
      </c>
      <c r="Q341" s="46">
        <v>5</v>
      </c>
      <c r="R341" s="46">
        <v>0</v>
      </c>
      <c r="S341" s="46">
        <v>1</v>
      </c>
      <c r="T341" s="71">
        <v>0</v>
      </c>
      <c r="U341" s="35">
        <f t="shared" si="56"/>
        <v>41.975000000000001</v>
      </c>
    </row>
    <row r="342" spans="1:21" ht="13.5" customHeight="1" x14ac:dyDescent="0.2">
      <c r="A342" s="60">
        <f t="shared" ref="A342:A352" si="84">A341</f>
        <v>0.37847222222222193</v>
      </c>
      <c r="B342" s="54">
        <f>C342*PCUs!$B$2+D342*PCUs!$B$3+E342*PCUs!$B$4+F342*PCUs!$B$5</f>
        <v>0</v>
      </c>
      <c r="F342" s="69"/>
      <c r="G342" s="63">
        <f t="shared" si="54"/>
        <v>0</v>
      </c>
      <c r="H342" s="60">
        <f t="shared" ref="H342:H352" si="85">H341</f>
        <v>0.37847222222222193</v>
      </c>
      <c r="I342" s="54">
        <f>J342*PCUs!$B$2+K342*PCUs!$B$3+L342*PCUs!$B$4+M342*PCUs!$B$5</f>
        <v>3</v>
      </c>
      <c r="J342" s="24">
        <v>3</v>
      </c>
      <c r="K342" s="24">
        <v>0</v>
      </c>
      <c r="L342" s="24">
        <v>0</v>
      </c>
      <c r="M342" s="69">
        <v>0</v>
      </c>
      <c r="N342" s="75">
        <f t="shared" si="55"/>
        <v>17.25</v>
      </c>
      <c r="O342" s="60">
        <f t="shared" ref="O342:O352" si="86">O341</f>
        <v>0.37847222222222193</v>
      </c>
      <c r="P342" s="54">
        <f>Q342*PCUs!$B$2+R342*PCUs!$B$3+S342*PCUs!$B$4+T342*PCUs!$B$5</f>
        <v>5</v>
      </c>
      <c r="Q342" s="24">
        <v>5</v>
      </c>
      <c r="R342" s="24">
        <v>0</v>
      </c>
      <c r="S342" s="24">
        <v>0</v>
      </c>
      <c r="T342" s="69">
        <v>0</v>
      </c>
      <c r="U342" s="75">
        <f t="shared" si="56"/>
        <v>28.75</v>
      </c>
    </row>
    <row r="343" spans="1:21" ht="13.5" customHeight="1" x14ac:dyDescent="0.2">
      <c r="A343" s="60">
        <f t="shared" si="84"/>
        <v>0.37847222222222193</v>
      </c>
      <c r="B343" s="54">
        <f>C343*PCUs!$B$2+D343*PCUs!$B$3+E343*PCUs!$B$4+F343*PCUs!$B$5</f>
        <v>0</v>
      </c>
      <c r="F343" s="69"/>
      <c r="G343" s="63">
        <f t="shared" si="54"/>
        <v>0</v>
      </c>
      <c r="H343" s="60">
        <f t="shared" si="85"/>
        <v>0.37847222222222193</v>
      </c>
      <c r="I343" s="54">
        <f>J343*PCUs!$B$2+K343*PCUs!$B$3+L343*PCUs!$B$4+M343*PCUs!$B$5</f>
        <v>1</v>
      </c>
      <c r="J343" s="24">
        <v>1</v>
      </c>
      <c r="K343" s="24">
        <v>0</v>
      </c>
      <c r="L343" s="24">
        <v>0</v>
      </c>
      <c r="M343" s="69">
        <v>0</v>
      </c>
      <c r="N343" s="75">
        <f t="shared" si="55"/>
        <v>5.75</v>
      </c>
      <c r="O343" s="60">
        <f t="shared" si="86"/>
        <v>0.37847222222222193</v>
      </c>
      <c r="P343" s="54">
        <f>Q343*PCUs!$B$2+R343*PCUs!$B$3+S343*PCUs!$B$4+T343*PCUs!$B$5</f>
        <v>2</v>
      </c>
      <c r="Q343" s="24">
        <v>2</v>
      </c>
      <c r="R343" s="24">
        <v>0</v>
      </c>
      <c r="S343" s="24">
        <v>0</v>
      </c>
      <c r="T343" s="69">
        <v>0</v>
      </c>
      <c r="U343" s="75">
        <f t="shared" si="56"/>
        <v>11.5</v>
      </c>
    </row>
    <row r="344" spans="1:21" ht="13.5" customHeight="1" x14ac:dyDescent="0.2">
      <c r="A344" s="60">
        <f t="shared" si="84"/>
        <v>0.37847222222222193</v>
      </c>
      <c r="B344" s="54">
        <f>C344*PCUs!$B$2+D344*PCUs!$B$3+E344*PCUs!$B$4+F344*PCUs!$B$5</f>
        <v>0</v>
      </c>
      <c r="F344" s="69"/>
      <c r="G344" s="63">
        <f t="shared" si="54"/>
        <v>0</v>
      </c>
      <c r="H344" s="60">
        <f t="shared" si="85"/>
        <v>0.37847222222222193</v>
      </c>
      <c r="I344" s="54">
        <f>J344*PCUs!$B$2+K344*PCUs!$B$3+L344*PCUs!$B$4+M344*PCUs!$B$5</f>
        <v>5</v>
      </c>
      <c r="J344" s="24">
        <v>5</v>
      </c>
      <c r="K344" s="24">
        <v>0</v>
      </c>
      <c r="L344" s="24">
        <v>0</v>
      </c>
      <c r="M344" s="69">
        <v>0</v>
      </c>
      <c r="N344" s="75">
        <f t="shared" si="55"/>
        <v>28.75</v>
      </c>
      <c r="O344" s="60">
        <f t="shared" si="86"/>
        <v>0.37847222222222193</v>
      </c>
      <c r="P344" s="54">
        <f>Q344*PCUs!$B$2+R344*PCUs!$B$3+S344*PCUs!$B$4+T344*PCUs!$B$5</f>
        <v>1</v>
      </c>
      <c r="Q344" s="24">
        <v>1</v>
      </c>
      <c r="R344" s="24">
        <v>0</v>
      </c>
      <c r="S344" s="24">
        <v>0</v>
      </c>
      <c r="T344" s="69">
        <v>0</v>
      </c>
      <c r="U344" s="75">
        <f t="shared" si="56"/>
        <v>5.75</v>
      </c>
    </row>
    <row r="345" spans="1:21" ht="13.5" customHeight="1" x14ac:dyDescent="0.2">
      <c r="A345" s="60">
        <f t="shared" si="84"/>
        <v>0.37847222222222193</v>
      </c>
      <c r="B345" s="54">
        <f>C345*PCUs!$B$2+D345*PCUs!$B$3+E345*PCUs!$B$4+F345*PCUs!$B$5</f>
        <v>0</v>
      </c>
      <c r="F345" s="69"/>
      <c r="G345" s="63">
        <f t="shared" si="54"/>
        <v>0</v>
      </c>
      <c r="H345" s="60">
        <f t="shared" si="85"/>
        <v>0.37847222222222193</v>
      </c>
      <c r="I345" s="54">
        <f>J345*PCUs!$B$2+K345*PCUs!$B$3+L345*PCUs!$B$4+M345*PCUs!$B$5</f>
        <v>2</v>
      </c>
      <c r="J345" s="24">
        <v>2</v>
      </c>
      <c r="K345" s="24">
        <v>0</v>
      </c>
      <c r="L345" s="24">
        <v>0</v>
      </c>
      <c r="M345" s="69">
        <v>0</v>
      </c>
      <c r="N345" s="75">
        <f t="shared" si="55"/>
        <v>11.5</v>
      </c>
      <c r="O345" s="60">
        <f t="shared" si="86"/>
        <v>0.37847222222222193</v>
      </c>
      <c r="P345" s="54">
        <f>Q345*PCUs!$B$2+R345*PCUs!$B$3+S345*PCUs!$B$4+T345*PCUs!$B$5</f>
        <v>4.5</v>
      </c>
      <c r="Q345" s="24">
        <v>3</v>
      </c>
      <c r="R345" s="24">
        <v>1</v>
      </c>
      <c r="S345" s="24">
        <v>0</v>
      </c>
      <c r="T345" s="69">
        <v>0</v>
      </c>
      <c r="U345" s="75">
        <f t="shared" si="56"/>
        <v>25.875</v>
      </c>
    </row>
    <row r="346" spans="1:21" ht="13.5" customHeight="1" x14ac:dyDescent="0.2">
      <c r="A346" s="60">
        <f t="shared" si="84"/>
        <v>0.37847222222222193</v>
      </c>
      <c r="B346" s="54">
        <f>C346*PCUs!$B$2+D346*PCUs!$B$3+E346*PCUs!$B$4+F346*PCUs!$B$5</f>
        <v>0</v>
      </c>
      <c r="F346" s="69"/>
      <c r="G346" s="63">
        <f t="shared" si="54"/>
        <v>0</v>
      </c>
      <c r="H346" s="60">
        <f t="shared" si="85"/>
        <v>0.37847222222222193</v>
      </c>
      <c r="I346" s="54">
        <f>J346*PCUs!$B$2+K346*PCUs!$B$3+L346*PCUs!$B$4+M346*PCUs!$B$5</f>
        <v>5</v>
      </c>
      <c r="J346" s="24">
        <v>5</v>
      </c>
      <c r="K346" s="24">
        <v>0</v>
      </c>
      <c r="L346" s="24">
        <v>0</v>
      </c>
      <c r="M346" s="69">
        <v>0</v>
      </c>
      <c r="N346" s="75">
        <f t="shared" si="55"/>
        <v>28.75</v>
      </c>
      <c r="O346" s="60">
        <f t="shared" si="86"/>
        <v>0.37847222222222193</v>
      </c>
      <c r="P346" s="54">
        <f>Q346*PCUs!$B$2+R346*PCUs!$B$3+S346*PCUs!$B$4+T346*PCUs!$B$5</f>
        <v>4</v>
      </c>
      <c r="Q346" s="24">
        <v>4</v>
      </c>
      <c r="R346" s="24">
        <v>0</v>
      </c>
      <c r="S346" s="24">
        <v>0</v>
      </c>
      <c r="T346" s="69">
        <v>0</v>
      </c>
      <c r="U346" s="75">
        <f t="shared" si="56"/>
        <v>23</v>
      </c>
    </row>
    <row r="347" spans="1:21" ht="13.5" customHeight="1" x14ac:dyDescent="0.2">
      <c r="A347" s="60">
        <f t="shared" si="84"/>
        <v>0.37847222222222193</v>
      </c>
      <c r="B347" s="54">
        <f>C347*PCUs!$B$2+D347*PCUs!$B$3+E347*PCUs!$B$4+F347*PCUs!$B$5</f>
        <v>0</v>
      </c>
      <c r="F347" s="69"/>
      <c r="G347" s="63">
        <f t="shared" si="54"/>
        <v>0</v>
      </c>
      <c r="H347" s="60">
        <f t="shared" si="85"/>
        <v>0.37847222222222193</v>
      </c>
      <c r="I347" s="54">
        <f>J347*PCUs!$B$2+K347*PCUs!$B$3+L347*PCUs!$B$4+M347*PCUs!$B$5</f>
        <v>0</v>
      </c>
      <c r="M347" s="69"/>
      <c r="N347" s="75">
        <f t="shared" si="55"/>
        <v>0</v>
      </c>
      <c r="O347" s="60">
        <f t="shared" si="86"/>
        <v>0.37847222222222193</v>
      </c>
      <c r="P347" s="54">
        <f>Q347*PCUs!$B$2+R347*PCUs!$B$3+S347*PCUs!$B$4+T347*PCUs!$B$5</f>
        <v>0</v>
      </c>
      <c r="T347" s="69"/>
      <c r="U347" s="75">
        <f t="shared" si="56"/>
        <v>0</v>
      </c>
    </row>
    <row r="348" spans="1:21" ht="13.5" customHeight="1" x14ac:dyDescent="0.2">
      <c r="A348" s="60">
        <f t="shared" si="84"/>
        <v>0.37847222222222193</v>
      </c>
      <c r="B348" s="54">
        <f>C348*PCUs!$B$2+D348*PCUs!$B$3+E348*PCUs!$B$4+F348*PCUs!$B$5</f>
        <v>0</v>
      </c>
      <c r="F348" s="69"/>
      <c r="G348" s="63">
        <f t="shared" si="54"/>
        <v>0</v>
      </c>
      <c r="H348" s="60">
        <f t="shared" si="85"/>
        <v>0.37847222222222193</v>
      </c>
      <c r="I348" s="54">
        <f>J348*PCUs!$B$2+K348*PCUs!$B$3+L348*PCUs!$B$4+M348*PCUs!$B$5</f>
        <v>0</v>
      </c>
      <c r="M348" s="69"/>
      <c r="N348" s="75">
        <f t="shared" si="55"/>
        <v>0</v>
      </c>
      <c r="O348" s="60">
        <f t="shared" si="86"/>
        <v>0.37847222222222193</v>
      </c>
      <c r="P348" s="54">
        <f>Q348*PCUs!$B$2+R348*PCUs!$B$3+S348*PCUs!$B$4+T348*PCUs!$B$5</f>
        <v>0</v>
      </c>
      <c r="T348" s="69"/>
      <c r="U348" s="75">
        <f t="shared" si="56"/>
        <v>0</v>
      </c>
    </row>
    <row r="349" spans="1:21" ht="13.5" customHeight="1" x14ac:dyDescent="0.2">
      <c r="A349" s="60">
        <f t="shared" si="84"/>
        <v>0.37847222222222193</v>
      </c>
      <c r="B349" s="54">
        <f>C349*PCUs!$B$2+D349*PCUs!$B$3+E349*PCUs!$B$4+F349*PCUs!$B$5</f>
        <v>0</v>
      </c>
      <c r="F349" s="69"/>
      <c r="G349" s="63">
        <f t="shared" si="54"/>
        <v>0</v>
      </c>
      <c r="H349" s="60">
        <f t="shared" si="85"/>
        <v>0.37847222222222193</v>
      </c>
      <c r="I349" s="54">
        <f>J349*PCUs!$B$2+K349*PCUs!$B$3+L349*PCUs!$B$4+M349*PCUs!$B$5</f>
        <v>0</v>
      </c>
      <c r="M349" s="69"/>
      <c r="N349" s="75">
        <f t="shared" ref="N349:N412" si="87">I349*5.75</f>
        <v>0</v>
      </c>
      <c r="O349" s="60">
        <f t="shared" si="86"/>
        <v>0.37847222222222193</v>
      </c>
      <c r="P349" s="54">
        <f>Q349*PCUs!$B$2+R349*PCUs!$B$3+S349*PCUs!$B$4+T349*PCUs!$B$5</f>
        <v>0</v>
      </c>
      <c r="T349" s="69"/>
      <c r="U349" s="75">
        <f t="shared" si="56"/>
        <v>0</v>
      </c>
    </row>
    <row r="350" spans="1:21" ht="13.5" customHeight="1" x14ac:dyDescent="0.2">
      <c r="A350" s="60">
        <f t="shared" si="84"/>
        <v>0.37847222222222193</v>
      </c>
      <c r="B350" s="54">
        <f>C350*PCUs!$B$2+D350*PCUs!$B$3+E350*PCUs!$B$4+F350*PCUs!$B$5</f>
        <v>0</v>
      </c>
      <c r="F350" s="69"/>
      <c r="G350" s="63">
        <f t="shared" si="54"/>
        <v>0</v>
      </c>
      <c r="H350" s="60">
        <f t="shared" si="85"/>
        <v>0.37847222222222193</v>
      </c>
      <c r="I350" s="54">
        <f>J350*PCUs!$B$2+K350*PCUs!$B$3+L350*PCUs!$B$4+M350*PCUs!$B$5</f>
        <v>0</v>
      </c>
      <c r="M350" s="69"/>
      <c r="N350" s="75">
        <f t="shared" si="87"/>
        <v>0</v>
      </c>
      <c r="O350" s="60">
        <f t="shared" si="86"/>
        <v>0.37847222222222193</v>
      </c>
      <c r="P350" s="54">
        <f>Q350*PCUs!$B$2+R350*PCUs!$B$3+S350*PCUs!$B$4+T350*PCUs!$B$5</f>
        <v>0</v>
      </c>
      <c r="T350" s="69"/>
      <c r="U350" s="75">
        <f t="shared" si="56"/>
        <v>0</v>
      </c>
    </row>
    <row r="351" spans="1:21" ht="13.5" customHeight="1" x14ac:dyDescent="0.2">
      <c r="A351" s="60">
        <f t="shared" si="84"/>
        <v>0.37847222222222193</v>
      </c>
      <c r="B351" s="54">
        <f>C351*PCUs!$B$2+D351*PCUs!$B$3+E351*PCUs!$B$4+F351*PCUs!$B$5</f>
        <v>0</v>
      </c>
      <c r="F351" s="69"/>
      <c r="G351" s="63">
        <f t="shared" si="54"/>
        <v>0</v>
      </c>
      <c r="H351" s="60">
        <f t="shared" si="85"/>
        <v>0.37847222222222193</v>
      </c>
      <c r="I351" s="54">
        <f>J351*PCUs!$B$2+K351*PCUs!$B$3+L351*PCUs!$B$4+M351*PCUs!$B$5</f>
        <v>0</v>
      </c>
      <c r="M351" s="69"/>
      <c r="N351" s="75">
        <f t="shared" si="87"/>
        <v>0</v>
      </c>
      <c r="O351" s="60">
        <f t="shared" si="86"/>
        <v>0.37847222222222193</v>
      </c>
      <c r="P351" s="54">
        <f>Q351*PCUs!$B$2+R351*PCUs!$B$3+S351*PCUs!$B$4+T351*PCUs!$B$5</f>
        <v>0</v>
      </c>
      <c r="T351" s="69"/>
      <c r="U351" s="75">
        <f t="shared" si="56"/>
        <v>0</v>
      </c>
    </row>
    <row r="352" spans="1:21" ht="13.5" customHeight="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f t="shared" si="54"/>
        <v>0</v>
      </c>
      <c r="H352" s="60">
        <f t="shared" si="85"/>
        <v>0.37847222222222193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f t="shared" si="87"/>
        <v>0</v>
      </c>
      <c r="O352" s="60">
        <f t="shared" si="86"/>
        <v>0.37847222222222193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6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0</v>
      </c>
      <c r="C353" s="24">
        <f>VLOOKUP(B353,B341:F352,2,FALSE)</f>
        <v>0</v>
      </c>
      <c r="D353" s="24">
        <f>VLOOKUP(B353,B341:F352,3,FALSE)</f>
        <v>0</v>
      </c>
      <c r="E353" s="24">
        <f>VLOOKUP(B353,B341:F352,4,FALSE)</f>
        <v>0</v>
      </c>
      <c r="F353" s="69">
        <f>VLOOKUP(B353,B341:F352,5,FALSE)</f>
        <v>0</v>
      </c>
      <c r="G353" s="63">
        <f t="shared" si="54"/>
        <v>0</v>
      </c>
      <c r="H353" s="70">
        <f>H352</f>
        <v>0.37847222222222193</v>
      </c>
      <c r="I353" s="54">
        <f>MAX(I341:I352)</f>
        <v>5</v>
      </c>
      <c r="J353" s="24">
        <f>VLOOKUP(I353,I341:M352,2,FALSE)</f>
        <v>5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si="87"/>
        <v>28.75</v>
      </c>
      <c r="O353" s="70">
        <f>O352</f>
        <v>0.37847222222222193</v>
      </c>
      <c r="P353" s="54">
        <f>MAX(P341:P352)</f>
        <v>7.3</v>
      </c>
      <c r="Q353" s="24">
        <f>VLOOKUP(P353,P341:T352,2,FALSE)</f>
        <v>5</v>
      </c>
      <c r="R353" s="24">
        <f>VLOOKUP(P353,P341:T352,3,FALSE)</f>
        <v>0</v>
      </c>
      <c r="S353" s="24">
        <f>VLOOKUP(P353,P341:T352,4,FALSE)</f>
        <v>1</v>
      </c>
      <c r="T353" s="69">
        <f>VLOOKUP(P353,P341:T352,5,FALSE)</f>
        <v>0</v>
      </c>
      <c r="U353" s="75">
        <f t="shared" si="56"/>
        <v>41.975000000000001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0</v>
      </c>
      <c r="C354" s="46"/>
      <c r="D354" s="46"/>
      <c r="E354" s="46"/>
      <c r="F354" s="71"/>
      <c r="G354" s="59">
        <f t="shared" si="54"/>
        <v>0</v>
      </c>
      <c r="H354" s="55">
        <f>H352+"00:05"</f>
        <v>0.38194444444444414</v>
      </c>
      <c r="I354" s="56">
        <f>J354*PCUs!$B$2+K354*PCUs!$B$3+L354*PCUs!$B$4+M354*PCUs!$B$5</f>
        <v>5</v>
      </c>
      <c r="J354" s="46">
        <v>5</v>
      </c>
      <c r="K354" s="46">
        <v>0</v>
      </c>
      <c r="L354" s="46">
        <v>0</v>
      </c>
      <c r="M354" s="71">
        <v>0</v>
      </c>
      <c r="N354" s="35">
        <f t="shared" si="87"/>
        <v>28.75</v>
      </c>
      <c r="O354" s="55">
        <f>O352+"00:05"</f>
        <v>0.38194444444444414</v>
      </c>
      <c r="P354" s="56">
        <f>Q354*PCUs!$B$2+R354*PCUs!$B$3+S354*PCUs!$B$4+T354*PCUs!$B$5</f>
        <v>3</v>
      </c>
      <c r="Q354" s="46">
        <v>3</v>
      </c>
      <c r="R354" s="46">
        <v>0</v>
      </c>
      <c r="S354" s="46">
        <v>0</v>
      </c>
      <c r="T354" s="71">
        <v>0</v>
      </c>
      <c r="U354" s="35">
        <f t="shared" si="56"/>
        <v>17.25</v>
      </c>
    </row>
    <row r="355" spans="1:21" ht="13.5" customHeight="1" x14ac:dyDescent="0.2">
      <c r="A355" s="60">
        <f t="shared" ref="A355:A365" si="88">A354</f>
        <v>0.38194444444444414</v>
      </c>
      <c r="B355" s="54">
        <f>C355*PCUs!$B$2+D355*PCUs!$B$3+E355*PCUs!$B$4+F355*PCUs!$B$5</f>
        <v>0</v>
      </c>
      <c r="F355" s="69"/>
      <c r="G355" s="63">
        <f t="shared" si="54"/>
        <v>0</v>
      </c>
      <c r="H355" s="60">
        <f t="shared" ref="H355:H365" si="89">H354</f>
        <v>0.38194444444444414</v>
      </c>
      <c r="I355" s="54">
        <f>J355*PCUs!$B$2+K355*PCUs!$B$3+L355*PCUs!$B$4+M355*PCUs!$B$5</f>
        <v>3.3</v>
      </c>
      <c r="J355" s="24">
        <v>1</v>
      </c>
      <c r="K355" s="24">
        <v>0</v>
      </c>
      <c r="L355" s="24">
        <v>1</v>
      </c>
      <c r="M355" s="69">
        <v>0</v>
      </c>
      <c r="N355" s="75">
        <f t="shared" si="87"/>
        <v>18.974999999999998</v>
      </c>
      <c r="O355" s="60">
        <f t="shared" ref="O355:O365" si="90">O354</f>
        <v>0.38194444444444414</v>
      </c>
      <c r="P355" s="54">
        <f>Q355*PCUs!$B$2+R355*PCUs!$B$3+S355*PCUs!$B$4+T355*PCUs!$B$5</f>
        <v>2</v>
      </c>
      <c r="Q355" s="24">
        <v>2</v>
      </c>
      <c r="R355" s="24">
        <v>0</v>
      </c>
      <c r="S355" s="24">
        <v>0</v>
      </c>
      <c r="T355" s="69">
        <v>0</v>
      </c>
      <c r="U355" s="75">
        <f t="shared" si="56"/>
        <v>11.5</v>
      </c>
    </row>
    <row r="356" spans="1:21" ht="13.5" customHeight="1" x14ac:dyDescent="0.2">
      <c r="A356" s="60">
        <f t="shared" si="88"/>
        <v>0.38194444444444414</v>
      </c>
      <c r="B356" s="54">
        <f>C356*PCUs!$B$2+D356*PCUs!$B$3+E356*PCUs!$B$4+F356*PCUs!$B$5</f>
        <v>0</v>
      </c>
      <c r="F356" s="69"/>
      <c r="G356" s="63">
        <f t="shared" si="54"/>
        <v>0</v>
      </c>
      <c r="H356" s="60">
        <f t="shared" si="89"/>
        <v>0.38194444444444414</v>
      </c>
      <c r="I356" s="54">
        <f>J356*PCUs!$B$2+K356*PCUs!$B$3+L356*PCUs!$B$4+M356*PCUs!$B$5</f>
        <v>1</v>
      </c>
      <c r="J356" s="24">
        <v>1</v>
      </c>
      <c r="K356" s="24">
        <v>0</v>
      </c>
      <c r="L356" s="24">
        <v>0</v>
      </c>
      <c r="M356" s="69">
        <v>0</v>
      </c>
      <c r="N356" s="75">
        <f t="shared" si="87"/>
        <v>5.75</v>
      </c>
      <c r="O356" s="60">
        <f t="shared" si="90"/>
        <v>0.38194444444444414</v>
      </c>
      <c r="P356" s="54">
        <f>Q356*PCUs!$B$2+R356*PCUs!$B$3+S356*PCUs!$B$4+T356*PCUs!$B$5</f>
        <v>2</v>
      </c>
      <c r="Q356" s="24">
        <v>2</v>
      </c>
      <c r="R356" s="24">
        <v>0</v>
      </c>
      <c r="S356" s="24">
        <v>0</v>
      </c>
      <c r="T356" s="69">
        <v>0</v>
      </c>
      <c r="U356" s="75">
        <f t="shared" si="56"/>
        <v>11.5</v>
      </c>
    </row>
    <row r="357" spans="1:21" ht="13.5" customHeight="1" x14ac:dyDescent="0.2">
      <c r="A357" s="60">
        <f t="shared" si="88"/>
        <v>0.38194444444444414</v>
      </c>
      <c r="B357" s="54">
        <f>C357*PCUs!$B$2+D357*PCUs!$B$3+E357*PCUs!$B$4+F357*PCUs!$B$5</f>
        <v>0</v>
      </c>
      <c r="F357" s="69"/>
      <c r="G357" s="63">
        <f t="shared" si="54"/>
        <v>0</v>
      </c>
      <c r="H357" s="60">
        <f t="shared" si="89"/>
        <v>0.38194444444444414</v>
      </c>
      <c r="I357" s="54">
        <f>J357*PCUs!$B$2+K357*PCUs!$B$3+L357*PCUs!$B$4+M357*PCUs!$B$5</f>
        <v>3</v>
      </c>
      <c r="J357" s="24">
        <v>3</v>
      </c>
      <c r="K357" s="24">
        <v>0</v>
      </c>
      <c r="L357" s="24">
        <v>0</v>
      </c>
      <c r="M357" s="69">
        <v>0</v>
      </c>
      <c r="N357" s="75">
        <f t="shared" si="87"/>
        <v>17.25</v>
      </c>
      <c r="O357" s="60">
        <f t="shared" si="90"/>
        <v>0.38194444444444414</v>
      </c>
      <c r="P357" s="54">
        <f>Q357*PCUs!$B$2+R357*PCUs!$B$3+S357*PCUs!$B$4+T357*PCUs!$B$5</f>
        <v>0</v>
      </c>
      <c r="Q357" s="24">
        <v>0</v>
      </c>
      <c r="R357" s="24">
        <v>0</v>
      </c>
      <c r="S357" s="24">
        <v>0</v>
      </c>
      <c r="T357" s="69">
        <v>0</v>
      </c>
      <c r="U357" s="75">
        <f t="shared" si="56"/>
        <v>0</v>
      </c>
    </row>
    <row r="358" spans="1:21" ht="13.5" customHeight="1" x14ac:dyDescent="0.2">
      <c r="A358" s="60">
        <f t="shared" si="88"/>
        <v>0.38194444444444414</v>
      </c>
      <c r="B358" s="54">
        <f>C358*PCUs!$B$2+D358*PCUs!$B$3+E358*PCUs!$B$4+F358*PCUs!$B$5</f>
        <v>0</v>
      </c>
      <c r="F358" s="69"/>
      <c r="G358" s="63">
        <f t="shared" si="54"/>
        <v>0</v>
      </c>
      <c r="H358" s="60">
        <f t="shared" si="89"/>
        <v>0.38194444444444414</v>
      </c>
      <c r="I358" s="54">
        <f>J358*PCUs!$B$2+K358*PCUs!$B$3+L358*PCUs!$B$4+M358*PCUs!$B$5</f>
        <v>7</v>
      </c>
      <c r="J358" s="24">
        <v>7</v>
      </c>
      <c r="K358" s="24">
        <v>0</v>
      </c>
      <c r="L358" s="24">
        <v>0</v>
      </c>
      <c r="M358" s="69">
        <v>0</v>
      </c>
      <c r="N358" s="75">
        <f t="shared" si="87"/>
        <v>40.25</v>
      </c>
      <c r="O358" s="60">
        <f t="shared" si="90"/>
        <v>0.38194444444444414</v>
      </c>
      <c r="P358" s="54">
        <f>Q358*PCUs!$B$2+R358*PCUs!$B$3+S358*PCUs!$B$4+T358*PCUs!$B$5</f>
        <v>1</v>
      </c>
      <c r="Q358" s="24">
        <v>1</v>
      </c>
      <c r="R358" s="24">
        <v>0</v>
      </c>
      <c r="S358" s="24">
        <v>0</v>
      </c>
      <c r="T358" s="69">
        <v>0</v>
      </c>
      <c r="U358" s="75">
        <f t="shared" si="56"/>
        <v>5.75</v>
      </c>
    </row>
    <row r="359" spans="1:21" ht="13.5" customHeight="1" x14ac:dyDescent="0.2">
      <c r="A359" s="60">
        <f t="shared" si="88"/>
        <v>0.38194444444444414</v>
      </c>
      <c r="B359" s="54">
        <f>C359*PCUs!$B$2+D359*PCUs!$B$3+E359*PCUs!$B$4+F359*PCUs!$B$5</f>
        <v>0</v>
      </c>
      <c r="F359" s="69"/>
      <c r="G359" s="63">
        <f t="shared" si="54"/>
        <v>0</v>
      </c>
      <c r="H359" s="60">
        <f t="shared" si="89"/>
        <v>0.38194444444444414</v>
      </c>
      <c r="I359" s="54">
        <f>J359*PCUs!$B$2+K359*PCUs!$B$3+L359*PCUs!$B$4+M359*PCUs!$B$5</f>
        <v>1</v>
      </c>
      <c r="J359" s="24">
        <v>1</v>
      </c>
      <c r="K359" s="24">
        <v>0</v>
      </c>
      <c r="L359" s="24">
        <v>0</v>
      </c>
      <c r="M359" s="69">
        <v>0</v>
      </c>
      <c r="N359" s="75">
        <f t="shared" si="87"/>
        <v>5.75</v>
      </c>
      <c r="O359" s="60">
        <f t="shared" si="90"/>
        <v>0.38194444444444414</v>
      </c>
      <c r="P359" s="54">
        <f>Q359*PCUs!$B$2+R359*PCUs!$B$3+S359*PCUs!$B$4+T359*PCUs!$B$5</f>
        <v>2</v>
      </c>
      <c r="Q359" s="24">
        <v>2</v>
      </c>
      <c r="R359" s="24">
        <v>0</v>
      </c>
      <c r="S359" s="24">
        <v>0</v>
      </c>
      <c r="T359" s="69">
        <v>0</v>
      </c>
      <c r="U359" s="75">
        <f t="shared" si="56"/>
        <v>11.5</v>
      </c>
    </row>
    <row r="360" spans="1:21" ht="13.5" customHeight="1" x14ac:dyDescent="0.2">
      <c r="A360" s="60">
        <f t="shared" si="88"/>
        <v>0.38194444444444414</v>
      </c>
      <c r="B360" s="54">
        <f>C360*PCUs!$B$2+D360*PCUs!$B$3+E360*PCUs!$B$4+F360*PCUs!$B$5</f>
        <v>0</v>
      </c>
      <c r="F360" s="69"/>
      <c r="G360" s="63">
        <f t="shared" si="54"/>
        <v>0</v>
      </c>
      <c r="H360" s="60">
        <f t="shared" si="89"/>
        <v>0.38194444444444414</v>
      </c>
      <c r="I360" s="54">
        <f>J360*PCUs!$B$2+K360*PCUs!$B$3+L360*PCUs!$B$4+M360*PCUs!$B$5</f>
        <v>4</v>
      </c>
      <c r="J360" s="24">
        <v>4</v>
      </c>
      <c r="K360" s="24">
        <v>0</v>
      </c>
      <c r="L360" s="24">
        <v>0</v>
      </c>
      <c r="M360" s="69">
        <v>0</v>
      </c>
      <c r="N360" s="75">
        <f t="shared" si="87"/>
        <v>23</v>
      </c>
      <c r="O360" s="60">
        <f t="shared" si="90"/>
        <v>0.38194444444444414</v>
      </c>
      <c r="P360" s="54">
        <f>Q360*PCUs!$B$2+R360*PCUs!$B$3+S360*PCUs!$B$4+T360*PCUs!$B$5</f>
        <v>6</v>
      </c>
      <c r="Q360" s="24">
        <v>6</v>
      </c>
      <c r="R360" s="24">
        <v>0</v>
      </c>
      <c r="S360" s="24">
        <v>0</v>
      </c>
      <c r="T360" s="69">
        <v>0</v>
      </c>
      <c r="U360" s="75">
        <f t="shared" si="56"/>
        <v>34.5</v>
      </c>
    </row>
    <row r="361" spans="1:21" ht="13.5" customHeight="1" x14ac:dyDescent="0.2">
      <c r="A361" s="60">
        <f t="shared" si="88"/>
        <v>0.38194444444444414</v>
      </c>
      <c r="B361" s="54">
        <f>C361*PCUs!$B$2+D361*PCUs!$B$3+E361*PCUs!$B$4+F361*PCUs!$B$5</f>
        <v>0</v>
      </c>
      <c r="F361" s="69"/>
      <c r="G361" s="63">
        <f t="shared" si="54"/>
        <v>0</v>
      </c>
      <c r="H361" s="60">
        <f t="shared" si="89"/>
        <v>0.38194444444444414</v>
      </c>
      <c r="I361" s="54">
        <f>J361*PCUs!$B$2+K361*PCUs!$B$3+L361*PCUs!$B$4+M361*PCUs!$B$5</f>
        <v>0</v>
      </c>
      <c r="M361" s="69"/>
      <c r="N361" s="75">
        <f t="shared" si="87"/>
        <v>0</v>
      </c>
      <c r="O361" s="60">
        <f t="shared" si="90"/>
        <v>0.38194444444444414</v>
      </c>
      <c r="P361" s="54">
        <f>Q361*PCUs!$B$2+R361*PCUs!$B$3+S361*PCUs!$B$4+T361*PCUs!$B$5</f>
        <v>0</v>
      </c>
      <c r="T361" s="69"/>
      <c r="U361" s="75">
        <f t="shared" si="56"/>
        <v>0</v>
      </c>
    </row>
    <row r="362" spans="1:21" ht="13.5" customHeight="1" x14ac:dyDescent="0.2">
      <c r="A362" s="60">
        <f t="shared" si="88"/>
        <v>0.38194444444444414</v>
      </c>
      <c r="B362" s="54">
        <f>C362*PCUs!$B$2+D362*PCUs!$B$3+E362*PCUs!$B$4+F362*PCUs!$B$5</f>
        <v>0</v>
      </c>
      <c r="F362" s="69"/>
      <c r="G362" s="63">
        <f t="shared" ref="G362:G425" si="91">B362*5.75</f>
        <v>0</v>
      </c>
      <c r="H362" s="60">
        <f t="shared" si="89"/>
        <v>0.38194444444444414</v>
      </c>
      <c r="I362" s="54">
        <f>J362*PCUs!$B$2+K362*PCUs!$B$3+L362*PCUs!$B$4+M362*PCUs!$B$5</f>
        <v>0</v>
      </c>
      <c r="M362" s="69"/>
      <c r="N362" s="75">
        <f t="shared" si="87"/>
        <v>0</v>
      </c>
      <c r="O362" s="60">
        <f t="shared" si="90"/>
        <v>0.38194444444444414</v>
      </c>
      <c r="P362" s="54">
        <f>Q362*PCUs!$B$2+R362*PCUs!$B$3+S362*PCUs!$B$4+T362*PCUs!$B$5</f>
        <v>0</v>
      </c>
      <c r="T362" s="69"/>
      <c r="U362" s="75">
        <f t="shared" ref="U362:U425" si="92">P362*5.75</f>
        <v>0</v>
      </c>
    </row>
    <row r="363" spans="1:21" ht="13.5" customHeight="1" x14ac:dyDescent="0.2">
      <c r="A363" s="60">
        <f t="shared" si="88"/>
        <v>0.38194444444444414</v>
      </c>
      <c r="B363" s="54">
        <f>C363*PCUs!$B$2+D363*PCUs!$B$3+E363*PCUs!$B$4+F363*PCUs!$B$5</f>
        <v>0</v>
      </c>
      <c r="F363" s="69"/>
      <c r="G363" s="63">
        <f t="shared" si="91"/>
        <v>0</v>
      </c>
      <c r="H363" s="60">
        <f t="shared" si="89"/>
        <v>0.38194444444444414</v>
      </c>
      <c r="I363" s="54">
        <f>J363*PCUs!$B$2+K363*PCUs!$B$3+L363*PCUs!$B$4+M363*PCUs!$B$5</f>
        <v>0</v>
      </c>
      <c r="M363" s="69"/>
      <c r="N363" s="75">
        <f t="shared" si="87"/>
        <v>0</v>
      </c>
      <c r="O363" s="60">
        <f t="shared" si="90"/>
        <v>0.38194444444444414</v>
      </c>
      <c r="P363" s="54">
        <f>Q363*PCUs!$B$2+R363*PCUs!$B$3+S363*PCUs!$B$4+T363*PCUs!$B$5</f>
        <v>0</v>
      </c>
      <c r="T363" s="69"/>
      <c r="U363" s="75">
        <f t="shared" si="92"/>
        <v>0</v>
      </c>
    </row>
    <row r="364" spans="1:21" ht="13.5" customHeight="1" x14ac:dyDescent="0.2">
      <c r="A364" s="60">
        <f t="shared" si="88"/>
        <v>0.38194444444444414</v>
      </c>
      <c r="B364" s="54">
        <f>C364*PCUs!$B$2+D364*PCUs!$B$3+E364*PCUs!$B$4+F364*PCUs!$B$5</f>
        <v>0</v>
      </c>
      <c r="F364" s="69"/>
      <c r="G364" s="63">
        <f t="shared" si="91"/>
        <v>0</v>
      </c>
      <c r="H364" s="60">
        <f t="shared" si="89"/>
        <v>0.38194444444444414</v>
      </c>
      <c r="I364" s="54">
        <f>J364*PCUs!$B$2+K364*PCUs!$B$3+L364*PCUs!$B$4+M364*PCUs!$B$5</f>
        <v>0</v>
      </c>
      <c r="M364" s="69"/>
      <c r="N364" s="75">
        <f t="shared" si="87"/>
        <v>0</v>
      </c>
      <c r="O364" s="60">
        <f t="shared" si="90"/>
        <v>0.38194444444444414</v>
      </c>
      <c r="P364" s="54">
        <f>Q364*PCUs!$B$2+R364*PCUs!$B$3+S364*PCUs!$B$4+T364*PCUs!$B$5</f>
        <v>0</v>
      </c>
      <c r="T364" s="69"/>
      <c r="U364" s="75">
        <f t="shared" si="92"/>
        <v>0</v>
      </c>
    </row>
    <row r="365" spans="1:21" ht="13.5" customHeight="1" x14ac:dyDescent="0.2">
      <c r="A365" s="60">
        <f t="shared" si="88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f t="shared" si="91"/>
        <v>0</v>
      </c>
      <c r="H365" s="60">
        <f t="shared" si="89"/>
        <v>0.38194444444444414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f t="shared" si="87"/>
        <v>0</v>
      </c>
      <c r="O365" s="60">
        <f t="shared" si="90"/>
        <v>0.38194444444444414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92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0</v>
      </c>
      <c r="C366" s="24">
        <f>VLOOKUP(B366,B354:F365,2,FALSE)</f>
        <v>0</v>
      </c>
      <c r="D366" s="24">
        <f>VLOOKUP(B366,B354:F365,3,FALSE)</f>
        <v>0</v>
      </c>
      <c r="E366" s="24">
        <f>VLOOKUP(B366,B354:F365,4,FALSE)</f>
        <v>0</v>
      </c>
      <c r="F366" s="69">
        <f>VLOOKUP(B366,B354:F365,5,FALSE)</f>
        <v>0</v>
      </c>
      <c r="G366" s="63">
        <f t="shared" si="91"/>
        <v>0</v>
      </c>
      <c r="H366" s="70">
        <f>H365</f>
        <v>0.38194444444444414</v>
      </c>
      <c r="I366" s="54">
        <f>MAX(I354:I365)</f>
        <v>7</v>
      </c>
      <c r="J366" s="24">
        <f>VLOOKUP(I366,I354:M365,2,FALSE)</f>
        <v>7</v>
      </c>
      <c r="K366" s="24">
        <f>VLOOKUP(I366,I354:M365,3,FALSE)</f>
        <v>0</v>
      </c>
      <c r="L366" s="24">
        <f>VLOOKUP(I366,I354:M365,4,FALSE)</f>
        <v>0</v>
      </c>
      <c r="M366" s="69">
        <f>VLOOKUP(I366,I354:M365,5,FALSE)</f>
        <v>0</v>
      </c>
      <c r="N366" s="75">
        <f t="shared" si="87"/>
        <v>40.25</v>
      </c>
      <c r="O366" s="70">
        <f>O365</f>
        <v>0.38194444444444414</v>
      </c>
      <c r="P366" s="54">
        <f>MAX(P354:P365)</f>
        <v>6</v>
      </c>
      <c r="Q366" s="24">
        <f>VLOOKUP(P366,P354:T365,2,FALSE)</f>
        <v>6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34.5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0</v>
      </c>
      <c r="C367" s="46"/>
      <c r="D367" s="46"/>
      <c r="E367" s="46"/>
      <c r="F367" s="71"/>
      <c r="G367" s="59">
        <f t="shared" si="91"/>
        <v>0</v>
      </c>
      <c r="H367" s="55">
        <f>H365+"00:05"</f>
        <v>0.38541666666666635</v>
      </c>
      <c r="I367" s="56">
        <f>J367*PCUs!$B$2+K367*PCUs!$B$3+L367*PCUs!$B$4+M367*PCUs!$B$5</f>
        <v>5</v>
      </c>
      <c r="J367" s="46">
        <v>5</v>
      </c>
      <c r="K367" s="46">
        <v>0</v>
      </c>
      <c r="L367" s="46">
        <v>0</v>
      </c>
      <c r="M367" s="71">
        <v>0</v>
      </c>
      <c r="N367" s="35">
        <f t="shared" si="87"/>
        <v>28.75</v>
      </c>
      <c r="O367" s="55">
        <f>O365+"00:05"</f>
        <v>0.38541666666666635</v>
      </c>
      <c r="P367" s="56">
        <f>Q367*PCUs!$B$2+R367*PCUs!$B$3+S367*PCUs!$B$4+T367*PCUs!$B$5</f>
        <v>2</v>
      </c>
      <c r="Q367" s="46">
        <v>2</v>
      </c>
      <c r="R367" s="46">
        <v>0</v>
      </c>
      <c r="S367" s="46">
        <v>0</v>
      </c>
      <c r="T367" s="71">
        <v>0</v>
      </c>
      <c r="U367" s="35">
        <f t="shared" si="92"/>
        <v>11.5</v>
      </c>
    </row>
    <row r="368" spans="1:21" ht="13.5" customHeight="1" x14ac:dyDescent="0.2">
      <c r="A368" s="60">
        <f t="shared" ref="A368:A378" si="93">A367</f>
        <v>0.38541666666666635</v>
      </c>
      <c r="B368" s="54">
        <f>C368*PCUs!$B$2+D368*PCUs!$B$3+E368*PCUs!$B$4+F368*PCUs!$B$5</f>
        <v>0</v>
      </c>
      <c r="F368" s="69"/>
      <c r="G368" s="63">
        <f t="shared" si="91"/>
        <v>0</v>
      </c>
      <c r="H368" s="60">
        <f t="shared" ref="H368:H378" si="94">H367</f>
        <v>0.38541666666666635</v>
      </c>
      <c r="I368" s="54">
        <f>J368*PCUs!$B$2+K368*PCUs!$B$3+L368*PCUs!$B$4+M368*PCUs!$B$5</f>
        <v>3</v>
      </c>
      <c r="J368" s="24">
        <v>3</v>
      </c>
      <c r="K368" s="24">
        <v>0</v>
      </c>
      <c r="L368" s="24">
        <v>0</v>
      </c>
      <c r="M368" s="69">
        <v>0</v>
      </c>
      <c r="N368" s="75">
        <f t="shared" si="87"/>
        <v>17.25</v>
      </c>
      <c r="O368" s="60">
        <f t="shared" ref="O368:O378" si="95">O367</f>
        <v>0.38541666666666635</v>
      </c>
      <c r="P368" s="54">
        <f>Q368*PCUs!$B$2+R368*PCUs!$B$3+S368*PCUs!$B$4+T368*PCUs!$B$5</f>
        <v>4</v>
      </c>
      <c r="Q368" s="24">
        <v>4</v>
      </c>
      <c r="R368" s="24">
        <v>0</v>
      </c>
      <c r="S368" s="24">
        <v>0</v>
      </c>
      <c r="T368" s="69">
        <v>0</v>
      </c>
      <c r="U368" s="75">
        <f t="shared" si="92"/>
        <v>23</v>
      </c>
    </row>
    <row r="369" spans="1:21" ht="13.5" customHeight="1" x14ac:dyDescent="0.2">
      <c r="A369" s="60">
        <f t="shared" si="93"/>
        <v>0.38541666666666635</v>
      </c>
      <c r="B369" s="54">
        <f>C369*PCUs!$B$2+D369*PCUs!$B$3+E369*PCUs!$B$4+F369*PCUs!$B$5</f>
        <v>0</v>
      </c>
      <c r="F369" s="69"/>
      <c r="G369" s="63">
        <f t="shared" si="91"/>
        <v>0</v>
      </c>
      <c r="H369" s="60">
        <f t="shared" si="94"/>
        <v>0.38541666666666635</v>
      </c>
      <c r="I369" s="54">
        <f>J369*PCUs!$B$2+K369*PCUs!$B$3+L369*PCUs!$B$4+M369*PCUs!$B$5</f>
        <v>2</v>
      </c>
      <c r="J369" s="24">
        <v>2</v>
      </c>
      <c r="K369" s="24">
        <v>0</v>
      </c>
      <c r="L369" s="24">
        <v>0</v>
      </c>
      <c r="M369" s="69">
        <v>0</v>
      </c>
      <c r="N369" s="75">
        <f t="shared" si="87"/>
        <v>11.5</v>
      </c>
      <c r="O369" s="60">
        <f t="shared" si="95"/>
        <v>0.38541666666666635</v>
      </c>
      <c r="P369" s="54">
        <f>Q369*PCUs!$B$2+R369*PCUs!$B$3+S369*PCUs!$B$4+T369*PCUs!$B$5</f>
        <v>1</v>
      </c>
      <c r="Q369" s="24">
        <v>1</v>
      </c>
      <c r="R369" s="24">
        <v>0</v>
      </c>
      <c r="S369" s="24">
        <v>0</v>
      </c>
      <c r="T369" s="69">
        <v>0</v>
      </c>
      <c r="U369" s="75">
        <f t="shared" si="92"/>
        <v>5.75</v>
      </c>
    </row>
    <row r="370" spans="1:21" ht="13.5" customHeight="1" x14ac:dyDescent="0.2">
      <c r="A370" s="60">
        <f t="shared" si="93"/>
        <v>0.38541666666666635</v>
      </c>
      <c r="B370" s="54">
        <f>C370*PCUs!$B$2+D370*PCUs!$B$3+E370*PCUs!$B$4+F370*PCUs!$B$5</f>
        <v>0</v>
      </c>
      <c r="F370" s="69"/>
      <c r="G370" s="63">
        <f t="shared" si="91"/>
        <v>0</v>
      </c>
      <c r="H370" s="60">
        <f t="shared" si="94"/>
        <v>0.38541666666666635</v>
      </c>
      <c r="I370" s="54">
        <f>J370*PCUs!$B$2+K370*PCUs!$B$3+L370*PCUs!$B$4+M370*PCUs!$B$5</f>
        <v>10</v>
      </c>
      <c r="J370" s="24">
        <v>8</v>
      </c>
      <c r="K370" s="24">
        <v>0</v>
      </c>
      <c r="L370" s="24">
        <v>0</v>
      </c>
      <c r="M370" s="69">
        <v>1</v>
      </c>
      <c r="N370" s="75">
        <f t="shared" si="87"/>
        <v>57.5</v>
      </c>
      <c r="O370" s="60">
        <f t="shared" si="95"/>
        <v>0.38541666666666635</v>
      </c>
      <c r="P370" s="54">
        <f>Q370*PCUs!$B$2+R370*PCUs!$B$3+S370*PCUs!$B$4+T370*PCUs!$B$5</f>
        <v>5</v>
      </c>
      <c r="Q370" s="24">
        <v>5</v>
      </c>
      <c r="R370" s="24">
        <v>0</v>
      </c>
      <c r="S370" s="24">
        <v>0</v>
      </c>
      <c r="T370" s="69">
        <v>0</v>
      </c>
      <c r="U370" s="75">
        <f t="shared" si="92"/>
        <v>28.75</v>
      </c>
    </row>
    <row r="371" spans="1:21" ht="13.5" customHeight="1" x14ac:dyDescent="0.2">
      <c r="A371" s="60">
        <f t="shared" si="93"/>
        <v>0.38541666666666635</v>
      </c>
      <c r="B371" s="54">
        <f>C371*PCUs!$B$2+D371*PCUs!$B$3+E371*PCUs!$B$4+F371*PCUs!$B$5</f>
        <v>0</v>
      </c>
      <c r="F371" s="69"/>
      <c r="G371" s="63">
        <f t="shared" si="91"/>
        <v>0</v>
      </c>
      <c r="H371" s="60">
        <f t="shared" si="94"/>
        <v>0.38541666666666635</v>
      </c>
      <c r="I371" s="54">
        <f>J371*PCUs!$B$2+K371*PCUs!$B$3+L371*PCUs!$B$4+M371*PCUs!$B$5</f>
        <v>1</v>
      </c>
      <c r="J371" s="24">
        <v>1</v>
      </c>
      <c r="K371" s="24">
        <v>0</v>
      </c>
      <c r="L371" s="24">
        <v>0</v>
      </c>
      <c r="M371" s="69">
        <v>0</v>
      </c>
      <c r="N371" s="75">
        <f t="shared" si="87"/>
        <v>5.75</v>
      </c>
      <c r="O371" s="60">
        <f t="shared" si="95"/>
        <v>0.38541666666666635</v>
      </c>
      <c r="P371" s="54">
        <f>Q371*PCUs!$B$2+R371*PCUs!$B$3+S371*PCUs!$B$4+T371*PCUs!$B$5</f>
        <v>1</v>
      </c>
      <c r="Q371" s="24">
        <v>1</v>
      </c>
      <c r="R371" s="24">
        <v>0</v>
      </c>
      <c r="S371" s="24">
        <v>0</v>
      </c>
      <c r="T371" s="69">
        <v>0</v>
      </c>
      <c r="U371" s="75">
        <f t="shared" si="92"/>
        <v>5.75</v>
      </c>
    </row>
    <row r="372" spans="1:21" ht="13.5" customHeight="1" x14ac:dyDescent="0.2">
      <c r="A372" s="60">
        <f t="shared" si="93"/>
        <v>0.38541666666666635</v>
      </c>
      <c r="B372" s="54">
        <f>C372*PCUs!$B$2+D372*PCUs!$B$3+E372*PCUs!$B$4+F372*PCUs!$B$5</f>
        <v>0</v>
      </c>
      <c r="F372" s="69"/>
      <c r="G372" s="63">
        <f t="shared" si="91"/>
        <v>0</v>
      </c>
      <c r="H372" s="60">
        <f t="shared" si="94"/>
        <v>0.38541666666666635</v>
      </c>
      <c r="I372" s="54">
        <f>J372*PCUs!$B$2+K372*PCUs!$B$3+L372*PCUs!$B$4+M372*PCUs!$B$5</f>
        <v>5</v>
      </c>
      <c r="J372" s="24">
        <v>5</v>
      </c>
      <c r="K372" s="24">
        <v>0</v>
      </c>
      <c r="L372" s="24">
        <v>0</v>
      </c>
      <c r="M372" s="69">
        <v>0</v>
      </c>
      <c r="N372" s="75">
        <f t="shared" si="87"/>
        <v>28.75</v>
      </c>
      <c r="O372" s="60">
        <f t="shared" si="95"/>
        <v>0.38541666666666635</v>
      </c>
      <c r="P372" s="54">
        <f>Q372*PCUs!$B$2+R372*PCUs!$B$3+S372*PCUs!$B$4+T372*PCUs!$B$5</f>
        <v>2</v>
      </c>
      <c r="Q372" s="24">
        <v>2</v>
      </c>
      <c r="R372" s="24">
        <v>0</v>
      </c>
      <c r="S372" s="24">
        <v>0</v>
      </c>
      <c r="T372" s="69">
        <v>0</v>
      </c>
      <c r="U372" s="75">
        <f t="shared" si="92"/>
        <v>11.5</v>
      </c>
    </row>
    <row r="373" spans="1:21" ht="13.5" customHeight="1" x14ac:dyDescent="0.2">
      <c r="A373" s="60">
        <f t="shared" si="93"/>
        <v>0.38541666666666635</v>
      </c>
      <c r="B373" s="54">
        <f>C373*PCUs!$B$2+D373*PCUs!$B$3+E373*PCUs!$B$4+F373*PCUs!$B$5</f>
        <v>0</v>
      </c>
      <c r="F373" s="69"/>
      <c r="G373" s="63">
        <f t="shared" si="91"/>
        <v>0</v>
      </c>
      <c r="H373" s="60">
        <f t="shared" si="94"/>
        <v>0.38541666666666635</v>
      </c>
      <c r="I373" s="54">
        <f>J373*PCUs!$B$2+K373*PCUs!$B$3+L373*PCUs!$B$4+M373*PCUs!$B$5</f>
        <v>0</v>
      </c>
      <c r="M373" s="69"/>
      <c r="N373" s="75">
        <f t="shared" si="87"/>
        <v>0</v>
      </c>
      <c r="O373" s="60">
        <f t="shared" si="95"/>
        <v>0.38541666666666635</v>
      </c>
      <c r="P373" s="54">
        <f>Q373*PCUs!$B$2+R373*PCUs!$B$3+S373*PCUs!$B$4+T373*PCUs!$B$5</f>
        <v>0</v>
      </c>
      <c r="T373" s="69"/>
      <c r="U373" s="75">
        <f t="shared" si="92"/>
        <v>0</v>
      </c>
    </row>
    <row r="374" spans="1:21" ht="13.5" customHeight="1" x14ac:dyDescent="0.2">
      <c r="A374" s="60">
        <f t="shared" si="93"/>
        <v>0.38541666666666635</v>
      </c>
      <c r="B374" s="54">
        <f>C374*PCUs!$B$2+D374*PCUs!$B$3+E374*PCUs!$B$4+F374*PCUs!$B$5</f>
        <v>0</v>
      </c>
      <c r="F374" s="69"/>
      <c r="G374" s="63">
        <f t="shared" si="91"/>
        <v>0</v>
      </c>
      <c r="H374" s="60">
        <f t="shared" si="94"/>
        <v>0.38541666666666635</v>
      </c>
      <c r="I374" s="54">
        <f>J374*PCUs!$B$2+K374*PCUs!$B$3+L374*PCUs!$B$4+M374*PCUs!$B$5</f>
        <v>0</v>
      </c>
      <c r="M374" s="69"/>
      <c r="N374" s="75">
        <f t="shared" si="87"/>
        <v>0</v>
      </c>
      <c r="O374" s="60">
        <f t="shared" si="95"/>
        <v>0.38541666666666635</v>
      </c>
      <c r="P374" s="54">
        <f>Q374*PCUs!$B$2+R374*PCUs!$B$3+S374*PCUs!$B$4+T374*PCUs!$B$5</f>
        <v>0</v>
      </c>
      <c r="T374" s="69"/>
      <c r="U374" s="75">
        <f t="shared" si="92"/>
        <v>0</v>
      </c>
    </row>
    <row r="375" spans="1:21" ht="13.5" customHeight="1" x14ac:dyDescent="0.2">
      <c r="A375" s="60">
        <f t="shared" si="93"/>
        <v>0.38541666666666635</v>
      </c>
      <c r="B375" s="54">
        <f>C375*PCUs!$B$2+D375*PCUs!$B$3+E375*PCUs!$B$4+F375*PCUs!$B$5</f>
        <v>0</v>
      </c>
      <c r="F375" s="69"/>
      <c r="G375" s="63">
        <f t="shared" si="91"/>
        <v>0</v>
      </c>
      <c r="H375" s="60">
        <f t="shared" si="94"/>
        <v>0.38541666666666635</v>
      </c>
      <c r="I375" s="54">
        <f>J375*PCUs!$B$2+K375*PCUs!$B$3+L375*PCUs!$B$4+M375*PCUs!$B$5</f>
        <v>0</v>
      </c>
      <c r="M375" s="69"/>
      <c r="N375" s="75">
        <f t="shared" si="87"/>
        <v>0</v>
      </c>
      <c r="O375" s="60">
        <f t="shared" si="95"/>
        <v>0.38541666666666635</v>
      </c>
      <c r="P375" s="54">
        <f>Q375*PCUs!$B$2+R375*PCUs!$B$3+S375*PCUs!$B$4+T375*PCUs!$B$5</f>
        <v>0</v>
      </c>
      <c r="T375" s="69"/>
      <c r="U375" s="75">
        <f t="shared" si="92"/>
        <v>0</v>
      </c>
    </row>
    <row r="376" spans="1:21" ht="13.5" customHeight="1" x14ac:dyDescent="0.2">
      <c r="A376" s="60">
        <f t="shared" si="93"/>
        <v>0.38541666666666635</v>
      </c>
      <c r="B376" s="54">
        <f>C376*PCUs!$B$2+D376*PCUs!$B$3+E376*PCUs!$B$4+F376*PCUs!$B$5</f>
        <v>0</v>
      </c>
      <c r="F376" s="69"/>
      <c r="G376" s="63">
        <f t="shared" si="91"/>
        <v>0</v>
      </c>
      <c r="H376" s="60">
        <f t="shared" si="94"/>
        <v>0.38541666666666635</v>
      </c>
      <c r="I376" s="54">
        <f>J376*PCUs!$B$2+K376*PCUs!$B$3+L376*PCUs!$B$4+M376*PCUs!$B$5</f>
        <v>0</v>
      </c>
      <c r="M376" s="69"/>
      <c r="N376" s="75">
        <f t="shared" si="87"/>
        <v>0</v>
      </c>
      <c r="O376" s="60">
        <f t="shared" si="95"/>
        <v>0.38541666666666635</v>
      </c>
      <c r="P376" s="54">
        <f>Q376*PCUs!$B$2+R376*PCUs!$B$3+S376*PCUs!$B$4+T376*PCUs!$B$5</f>
        <v>0</v>
      </c>
      <c r="T376" s="69"/>
      <c r="U376" s="75">
        <f t="shared" si="92"/>
        <v>0</v>
      </c>
    </row>
    <row r="377" spans="1:21" ht="13.5" customHeight="1" x14ac:dyDescent="0.2">
      <c r="A377" s="60">
        <f t="shared" si="93"/>
        <v>0.38541666666666635</v>
      </c>
      <c r="B377" s="54">
        <f>C377*PCUs!$B$2+D377*PCUs!$B$3+E377*PCUs!$B$4+F377*PCUs!$B$5</f>
        <v>0</v>
      </c>
      <c r="F377" s="69"/>
      <c r="G377" s="63">
        <f t="shared" si="91"/>
        <v>0</v>
      </c>
      <c r="H377" s="60">
        <f t="shared" si="94"/>
        <v>0.38541666666666635</v>
      </c>
      <c r="I377" s="54">
        <f>J377*PCUs!$B$2+K377*PCUs!$B$3+L377*PCUs!$B$4+M377*PCUs!$B$5</f>
        <v>0</v>
      </c>
      <c r="M377" s="69"/>
      <c r="N377" s="75">
        <f t="shared" si="87"/>
        <v>0</v>
      </c>
      <c r="O377" s="60">
        <f t="shared" si="95"/>
        <v>0.38541666666666635</v>
      </c>
      <c r="P377" s="54">
        <f>Q377*PCUs!$B$2+R377*PCUs!$B$3+S377*PCUs!$B$4+T377*PCUs!$B$5</f>
        <v>0</v>
      </c>
      <c r="T377" s="69"/>
      <c r="U377" s="75">
        <f t="shared" si="92"/>
        <v>0</v>
      </c>
    </row>
    <row r="378" spans="1:21" ht="13.5" customHeight="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f t="shared" si="91"/>
        <v>0</v>
      </c>
      <c r="H378" s="60">
        <f t="shared" si="94"/>
        <v>0.38541666666666635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f t="shared" si="87"/>
        <v>0</v>
      </c>
      <c r="O378" s="60">
        <f t="shared" si="95"/>
        <v>0.38541666666666635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92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0</v>
      </c>
      <c r="C379" s="24">
        <f>VLOOKUP(B379,B367:F378,2,FALSE)</f>
        <v>0</v>
      </c>
      <c r="D379" s="24">
        <f>VLOOKUP(B379,B367:F378,3,FALSE)</f>
        <v>0</v>
      </c>
      <c r="E379" s="24">
        <f>VLOOKUP(B379,B367:F378,4,FALSE)</f>
        <v>0</v>
      </c>
      <c r="F379" s="69">
        <f>VLOOKUP(B379,B367:F378,5,FALSE)</f>
        <v>0</v>
      </c>
      <c r="G379" s="63">
        <f t="shared" si="91"/>
        <v>0</v>
      </c>
      <c r="H379" s="70">
        <f>H378</f>
        <v>0.38541666666666635</v>
      </c>
      <c r="I379" s="54">
        <f>MAX(I367:I378)</f>
        <v>10</v>
      </c>
      <c r="J379" s="24">
        <f>VLOOKUP(I379,I367:M378,2,FALSE)</f>
        <v>8</v>
      </c>
      <c r="K379" s="24">
        <f>VLOOKUP(I379,I367:M378,3,FALSE)</f>
        <v>0</v>
      </c>
      <c r="L379" s="24">
        <f>VLOOKUP(I379,I367:M378,4,FALSE)</f>
        <v>0</v>
      </c>
      <c r="M379" s="69">
        <f>VLOOKUP(I379,I367:M378,5,FALSE)</f>
        <v>1</v>
      </c>
      <c r="N379" s="75">
        <f t="shared" si="87"/>
        <v>57.5</v>
      </c>
      <c r="O379" s="70">
        <f>O378</f>
        <v>0.38541666666666635</v>
      </c>
      <c r="P379" s="54">
        <f>MAX(P367:P378)</f>
        <v>5</v>
      </c>
      <c r="Q379" s="24">
        <f>VLOOKUP(P379,P367:T378,2,FALSE)</f>
        <v>5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92"/>
        <v>28.75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0</v>
      </c>
      <c r="C380" s="46"/>
      <c r="D380" s="46"/>
      <c r="E380" s="46"/>
      <c r="F380" s="71"/>
      <c r="G380" s="59">
        <f t="shared" si="91"/>
        <v>0</v>
      </c>
      <c r="H380" s="55">
        <f>H378+"00:05"</f>
        <v>0.38888888888888856</v>
      </c>
      <c r="I380" s="56">
        <f>J380*PCUs!$B$2+K380*PCUs!$B$3+L380*PCUs!$B$4+M380*PCUs!$B$5</f>
        <v>0</v>
      </c>
      <c r="J380" s="46">
        <v>0</v>
      </c>
      <c r="K380" s="46">
        <v>0</v>
      </c>
      <c r="L380" s="46">
        <v>0</v>
      </c>
      <c r="M380" s="71">
        <v>0</v>
      </c>
      <c r="N380" s="35">
        <f t="shared" si="87"/>
        <v>0</v>
      </c>
      <c r="O380" s="55">
        <f>O378+"00:05"</f>
        <v>0.38888888888888856</v>
      </c>
      <c r="P380" s="56">
        <f>Q380*PCUs!$B$2+R380*PCUs!$B$3+S380*PCUs!$B$4+T380*PCUs!$B$5</f>
        <v>2</v>
      </c>
      <c r="Q380" s="46">
        <v>2</v>
      </c>
      <c r="R380" s="46">
        <v>0</v>
      </c>
      <c r="S380" s="46">
        <v>0</v>
      </c>
      <c r="T380" s="71">
        <v>0</v>
      </c>
      <c r="U380" s="35">
        <f t="shared" si="92"/>
        <v>11.5</v>
      </c>
    </row>
    <row r="381" spans="1:21" ht="13.5" customHeight="1" x14ac:dyDescent="0.2">
      <c r="A381" s="60">
        <f t="shared" ref="A381:A391" si="96">A380</f>
        <v>0.38888888888888856</v>
      </c>
      <c r="B381" s="54">
        <f>C381*PCUs!$B$2+D381*PCUs!$B$3+E381*PCUs!$B$4+F381*PCUs!$B$5</f>
        <v>0</v>
      </c>
      <c r="F381" s="69"/>
      <c r="G381" s="63">
        <f t="shared" si="91"/>
        <v>0</v>
      </c>
      <c r="H381" s="60">
        <f t="shared" ref="H381:H391" si="97">H380</f>
        <v>0.38888888888888856</v>
      </c>
      <c r="I381" s="54">
        <f>J381*PCUs!$B$2+K381*PCUs!$B$3+L381*PCUs!$B$4+M381*PCUs!$B$5</f>
        <v>2</v>
      </c>
      <c r="J381" s="24">
        <v>2</v>
      </c>
      <c r="K381" s="24">
        <v>0</v>
      </c>
      <c r="L381" s="24">
        <v>0</v>
      </c>
      <c r="M381" s="69">
        <v>0</v>
      </c>
      <c r="N381" s="75">
        <f t="shared" si="87"/>
        <v>11.5</v>
      </c>
      <c r="O381" s="60">
        <f t="shared" ref="O381:O391" si="98">O380</f>
        <v>0.38888888888888856</v>
      </c>
      <c r="P381" s="54">
        <f>Q381*PCUs!$B$2+R381*PCUs!$B$3+S381*PCUs!$B$4+T381*PCUs!$B$5</f>
        <v>3</v>
      </c>
      <c r="Q381" s="24">
        <v>3</v>
      </c>
      <c r="R381" s="24">
        <v>0</v>
      </c>
      <c r="S381" s="24">
        <v>0</v>
      </c>
      <c r="T381" s="69">
        <v>0</v>
      </c>
      <c r="U381" s="75">
        <f t="shared" si="92"/>
        <v>17.25</v>
      </c>
    </row>
    <row r="382" spans="1:21" ht="13.5" customHeight="1" x14ac:dyDescent="0.2">
      <c r="A382" s="60">
        <f t="shared" si="96"/>
        <v>0.38888888888888856</v>
      </c>
      <c r="B382" s="54">
        <f>C382*PCUs!$B$2+D382*PCUs!$B$3+E382*PCUs!$B$4+F382*PCUs!$B$5</f>
        <v>0</v>
      </c>
      <c r="F382" s="69"/>
      <c r="G382" s="63">
        <f t="shared" si="91"/>
        <v>0</v>
      </c>
      <c r="H382" s="60">
        <f t="shared" si="97"/>
        <v>0.38888888888888856</v>
      </c>
      <c r="I382" s="54">
        <f>J382*PCUs!$B$2+K382*PCUs!$B$3+L382*PCUs!$B$4+M382*PCUs!$B$5</f>
        <v>4</v>
      </c>
      <c r="J382" s="24">
        <v>4</v>
      </c>
      <c r="K382" s="24">
        <v>0</v>
      </c>
      <c r="L382" s="24">
        <v>0</v>
      </c>
      <c r="M382" s="69">
        <v>0</v>
      </c>
      <c r="N382" s="75">
        <f t="shared" si="87"/>
        <v>23</v>
      </c>
      <c r="O382" s="60">
        <f t="shared" si="98"/>
        <v>0.38888888888888856</v>
      </c>
      <c r="P382" s="54">
        <f>Q382*PCUs!$B$2+R382*PCUs!$B$3+S382*PCUs!$B$4+T382*PCUs!$B$5</f>
        <v>3.5</v>
      </c>
      <c r="Q382" s="24">
        <v>2</v>
      </c>
      <c r="R382" s="24">
        <v>1</v>
      </c>
      <c r="S382" s="24">
        <v>0</v>
      </c>
      <c r="T382" s="69">
        <v>0</v>
      </c>
      <c r="U382" s="75">
        <f t="shared" si="92"/>
        <v>20.125</v>
      </c>
    </row>
    <row r="383" spans="1:21" ht="13.5" customHeight="1" x14ac:dyDescent="0.2">
      <c r="A383" s="60">
        <f t="shared" si="96"/>
        <v>0.38888888888888856</v>
      </c>
      <c r="B383" s="54">
        <f>C383*PCUs!$B$2+D383*PCUs!$B$3+E383*PCUs!$B$4+F383*PCUs!$B$5</f>
        <v>0</v>
      </c>
      <c r="F383" s="69"/>
      <c r="G383" s="63">
        <f t="shared" si="91"/>
        <v>0</v>
      </c>
      <c r="H383" s="60">
        <f t="shared" si="97"/>
        <v>0.38888888888888856</v>
      </c>
      <c r="I383" s="54">
        <f>J383*PCUs!$B$2+K383*PCUs!$B$3+L383*PCUs!$B$4+M383*PCUs!$B$5</f>
        <v>4</v>
      </c>
      <c r="J383" s="24">
        <v>4</v>
      </c>
      <c r="K383" s="24">
        <v>0</v>
      </c>
      <c r="L383" s="24">
        <v>0</v>
      </c>
      <c r="M383" s="69">
        <v>0</v>
      </c>
      <c r="N383" s="75">
        <f t="shared" si="87"/>
        <v>23</v>
      </c>
      <c r="O383" s="60">
        <f t="shared" si="98"/>
        <v>0.38888888888888856</v>
      </c>
      <c r="P383" s="54">
        <f>Q383*PCUs!$B$2+R383*PCUs!$B$3+S383*PCUs!$B$4+T383*PCUs!$B$5</f>
        <v>0</v>
      </c>
      <c r="Q383" s="24">
        <v>0</v>
      </c>
      <c r="R383" s="24">
        <v>0</v>
      </c>
      <c r="S383" s="24">
        <v>0</v>
      </c>
      <c r="T383" s="69">
        <v>0</v>
      </c>
      <c r="U383" s="75">
        <f t="shared" si="92"/>
        <v>0</v>
      </c>
    </row>
    <row r="384" spans="1:21" ht="13.5" customHeight="1" x14ac:dyDescent="0.2">
      <c r="A384" s="60">
        <f t="shared" si="96"/>
        <v>0.38888888888888856</v>
      </c>
      <c r="B384" s="54">
        <f>C384*PCUs!$B$2+D384*PCUs!$B$3+E384*PCUs!$B$4+F384*PCUs!$B$5</f>
        <v>0</v>
      </c>
      <c r="F384" s="69"/>
      <c r="G384" s="63">
        <f t="shared" si="91"/>
        <v>0</v>
      </c>
      <c r="H384" s="60">
        <f t="shared" si="97"/>
        <v>0.38888888888888856</v>
      </c>
      <c r="I384" s="54">
        <f>J384*PCUs!$B$2+K384*PCUs!$B$3+L384*PCUs!$B$4+M384*PCUs!$B$5</f>
        <v>1</v>
      </c>
      <c r="J384" s="24">
        <v>1</v>
      </c>
      <c r="K384" s="24">
        <v>0</v>
      </c>
      <c r="L384" s="24">
        <v>0</v>
      </c>
      <c r="M384" s="69">
        <v>0</v>
      </c>
      <c r="N384" s="75">
        <f t="shared" si="87"/>
        <v>5.75</v>
      </c>
      <c r="O384" s="60">
        <f t="shared" si="98"/>
        <v>0.38888888888888856</v>
      </c>
      <c r="P384" s="54">
        <f>Q384*PCUs!$B$2+R384*PCUs!$B$3+S384*PCUs!$B$4+T384*PCUs!$B$5</f>
        <v>5.3</v>
      </c>
      <c r="Q384" s="24">
        <v>3</v>
      </c>
      <c r="R384" s="24">
        <v>0</v>
      </c>
      <c r="S384" s="24">
        <v>1</v>
      </c>
      <c r="T384" s="69">
        <v>0</v>
      </c>
      <c r="U384" s="75">
        <f t="shared" si="92"/>
        <v>30.474999999999998</v>
      </c>
    </row>
    <row r="385" spans="1:21" ht="13.5" customHeight="1" x14ac:dyDescent="0.2">
      <c r="A385" s="60">
        <f t="shared" si="96"/>
        <v>0.38888888888888856</v>
      </c>
      <c r="B385" s="54">
        <f>C385*PCUs!$B$2+D385*PCUs!$B$3+E385*PCUs!$B$4+F385*PCUs!$B$5</f>
        <v>0</v>
      </c>
      <c r="F385" s="69"/>
      <c r="G385" s="63">
        <f t="shared" si="91"/>
        <v>0</v>
      </c>
      <c r="H385" s="60">
        <f t="shared" si="97"/>
        <v>0.38888888888888856</v>
      </c>
      <c r="I385" s="54">
        <f>J385*PCUs!$B$2+K385*PCUs!$B$3+L385*PCUs!$B$4+M385*PCUs!$B$5</f>
        <v>3</v>
      </c>
      <c r="J385" s="24">
        <v>3</v>
      </c>
      <c r="K385" s="24">
        <v>0</v>
      </c>
      <c r="L385" s="24">
        <v>0</v>
      </c>
      <c r="M385" s="69">
        <v>0</v>
      </c>
      <c r="N385" s="75">
        <f t="shared" si="87"/>
        <v>17.25</v>
      </c>
      <c r="O385" s="60">
        <f t="shared" si="98"/>
        <v>0.38888888888888856</v>
      </c>
      <c r="P385" s="54">
        <f>Q385*PCUs!$B$2+R385*PCUs!$B$3+S385*PCUs!$B$4+T385*PCUs!$B$5</f>
        <v>3</v>
      </c>
      <c r="Q385" s="24">
        <v>3</v>
      </c>
      <c r="R385" s="24">
        <v>0</v>
      </c>
      <c r="S385" s="24">
        <v>0</v>
      </c>
      <c r="T385" s="69">
        <v>0</v>
      </c>
      <c r="U385" s="75">
        <f t="shared" si="92"/>
        <v>17.25</v>
      </c>
    </row>
    <row r="386" spans="1:21" ht="13.5" customHeight="1" x14ac:dyDescent="0.2">
      <c r="A386" s="60">
        <f t="shared" si="96"/>
        <v>0.38888888888888856</v>
      </c>
      <c r="B386" s="54">
        <f>C386*PCUs!$B$2+D386*PCUs!$B$3+E386*PCUs!$B$4+F386*PCUs!$B$5</f>
        <v>0</v>
      </c>
      <c r="F386" s="69"/>
      <c r="G386" s="63">
        <f t="shared" si="91"/>
        <v>0</v>
      </c>
      <c r="H386" s="60">
        <f t="shared" si="97"/>
        <v>0.38888888888888856</v>
      </c>
      <c r="I386" s="54">
        <f>J386*PCUs!$B$2+K386*PCUs!$B$3+L386*PCUs!$B$4+M386*PCUs!$B$5</f>
        <v>1</v>
      </c>
      <c r="J386" s="24">
        <v>1</v>
      </c>
      <c r="K386" s="24">
        <v>0</v>
      </c>
      <c r="L386" s="24">
        <v>0</v>
      </c>
      <c r="M386" s="69">
        <v>0</v>
      </c>
      <c r="N386" s="75">
        <f t="shared" si="87"/>
        <v>5.75</v>
      </c>
      <c r="O386" s="60">
        <f t="shared" si="98"/>
        <v>0.38888888888888856</v>
      </c>
      <c r="P386" s="54">
        <f>Q386*PCUs!$B$2+R386*PCUs!$B$3+S386*PCUs!$B$4+T386*PCUs!$B$5</f>
        <v>3.3</v>
      </c>
      <c r="Q386" s="24">
        <v>1</v>
      </c>
      <c r="R386" s="24">
        <v>0</v>
      </c>
      <c r="S386" s="24">
        <v>1</v>
      </c>
      <c r="T386" s="69">
        <v>0</v>
      </c>
      <c r="U386" s="75">
        <f t="shared" si="92"/>
        <v>18.974999999999998</v>
      </c>
    </row>
    <row r="387" spans="1:21" ht="13.5" customHeight="1" x14ac:dyDescent="0.2">
      <c r="A387" s="60">
        <f t="shared" si="96"/>
        <v>0.38888888888888856</v>
      </c>
      <c r="B387" s="54">
        <f>C387*PCUs!$B$2+D387*PCUs!$B$3+E387*PCUs!$B$4+F387*PCUs!$B$5</f>
        <v>0</v>
      </c>
      <c r="F387" s="69"/>
      <c r="G387" s="63">
        <f t="shared" si="91"/>
        <v>0</v>
      </c>
      <c r="H387" s="60">
        <f t="shared" si="97"/>
        <v>0.38888888888888856</v>
      </c>
      <c r="I387" s="54">
        <f>J387*PCUs!$B$2+K387*PCUs!$B$3+L387*PCUs!$B$4+M387*PCUs!$B$5</f>
        <v>0</v>
      </c>
      <c r="M387" s="69"/>
      <c r="N387" s="75">
        <f t="shared" si="87"/>
        <v>0</v>
      </c>
      <c r="O387" s="60">
        <f t="shared" si="98"/>
        <v>0.38888888888888856</v>
      </c>
      <c r="P387" s="54">
        <f>Q387*PCUs!$B$2+R387*PCUs!$B$3+S387*PCUs!$B$4+T387*PCUs!$B$5</f>
        <v>0</v>
      </c>
      <c r="T387" s="69"/>
      <c r="U387" s="75">
        <f t="shared" si="92"/>
        <v>0</v>
      </c>
    </row>
    <row r="388" spans="1:21" ht="13.5" customHeight="1" x14ac:dyDescent="0.2">
      <c r="A388" s="60">
        <f t="shared" si="96"/>
        <v>0.38888888888888856</v>
      </c>
      <c r="B388" s="54">
        <f>C388*PCUs!$B$2+D388*PCUs!$B$3+E388*PCUs!$B$4+F388*PCUs!$B$5</f>
        <v>0</v>
      </c>
      <c r="F388" s="69"/>
      <c r="G388" s="63">
        <f t="shared" si="91"/>
        <v>0</v>
      </c>
      <c r="H388" s="60">
        <f t="shared" si="97"/>
        <v>0.38888888888888856</v>
      </c>
      <c r="I388" s="54">
        <f>J388*PCUs!$B$2+K388*PCUs!$B$3+L388*PCUs!$B$4+M388*PCUs!$B$5</f>
        <v>0</v>
      </c>
      <c r="M388" s="69"/>
      <c r="N388" s="75">
        <f t="shared" si="87"/>
        <v>0</v>
      </c>
      <c r="O388" s="60">
        <f t="shared" si="98"/>
        <v>0.38888888888888856</v>
      </c>
      <c r="P388" s="54">
        <f>Q388*PCUs!$B$2+R388*PCUs!$B$3+S388*PCUs!$B$4+T388*PCUs!$B$5</f>
        <v>0</v>
      </c>
      <c r="T388" s="69"/>
      <c r="U388" s="75">
        <f t="shared" si="92"/>
        <v>0</v>
      </c>
    </row>
    <row r="389" spans="1:21" ht="13.5" customHeight="1" x14ac:dyDescent="0.2">
      <c r="A389" s="60">
        <f t="shared" si="96"/>
        <v>0.38888888888888856</v>
      </c>
      <c r="B389" s="54">
        <f>C389*PCUs!$B$2+D389*PCUs!$B$3+E389*PCUs!$B$4+F389*PCUs!$B$5</f>
        <v>0</v>
      </c>
      <c r="F389" s="69"/>
      <c r="G389" s="63">
        <f t="shared" si="91"/>
        <v>0</v>
      </c>
      <c r="H389" s="60">
        <f t="shared" si="97"/>
        <v>0.38888888888888856</v>
      </c>
      <c r="I389" s="54">
        <f>J389*PCUs!$B$2+K389*PCUs!$B$3+L389*PCUs!$B$4+M389*PCUs!$B$5</f>
        <v>0</v>
      </c>
      <c r="M389" s="69"/>
      <c r="N389" s="75">
        <f t="shared" si="87"/>
        <v>0</v>
      </c>
      <c r="O389" s="60">
        <f t="shared" si="98"/>
        <v>0.38888888888888856</v>
      </c>
      <c r="P389" s="54">
        <f>Q389*PCUs!$B$2+R389*PCUs!$B$3+S389*PCUs!$B$4+T389*PCUs!$B$5</f>
        <v>0</v>
      </c>
      <c r="T389" s="69"/>
      <c r="U389" s="75">
        <f t="shared" si="92"/>
        <v>0</v>
      </c>
    </row>
    <row r="390" spans="1:21" ht="13.5" customHeight="1" x14ac:dyDescent="0.2">
      <c r="A390" s="60">
        <f t="shared" si="96"/>
        <v>0.38888888888888856</v>
      </c>
      <c r="B390" s="54">
        <f>C390*PCUs!$B$2+D390*PCUs!$B$3+E390*PCUs!$B$4+F390*PCUs!$B$5</f>
        <v>0</v>
      </c>
      <c r="F390" s="69"/>
      <c r="G390" s="63">
        <f t="shared" si="91"/>
        <v>0</v>
      </c>
      <c r="H390" s="60">
        <f t="shared" si="97"/>
        <v>0.38888888888888856</v>
      </c>
      <c r="I390" s="54">
        <f>J390*PCUs!$B$2+K390*PCUs!$B$3+L390*PCUs!$B$4+M390*PCUs!$B$5</f>
        <v>0</v>
      </c>
      <c r="M390" s="69"/>
      <c r="N390" s="75">
        <f t="shared" si="87"/>
        <v>0</v>
      </c>
      <c r="O390" s="60">
        <f t="shared" si="98"/>
        <v>0.38888888888888856</v>
      </c>
      <c r="P390" s="54">
        <f>Q390*PCUs!$B$2+R390*PCUs!$B$3+S390*PCUs!$B$4+T390*PCUs!$B$5</f>
        <v>0</v>
      </c>
      <c r="T390" s="69"/>
      <c r="U390" s="75">
        <f t="shared" si="92"/>
        <v>0</v>
      </c>
    </row>
    <row r="391" spans="1:21" ht="13.5" customHeight="1" x14ac:dyDescent="0.2">
      <c r="A391" s="60">
        <f t="shared" si="96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f t="shared" si="91"/>
        <v>0</v>
      </c>
      <c r="H391" s="60">
        <f t="shared" si="97"/>
        <v>0.38888888888888856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f t="shared" si="87"/>
        <v>0</v>
      </c>
      <c r="O391" s="60">
        <f t="shared" si="98"/>
        <v>0.38888888888888856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92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0</v>
      </c>
      <c r="C392" s="24">
        <f>VLOOKUP(B392,B380:F391,2,FALSE)</f>
        <v>0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si="91"/>
        <v>0</v>
      </c>
      <c r="H392" s="70">
        <f>H391</f>
        <v>0.38888888888888856</v>
      </c>
      <c r="I392" s="54">
        <f>MAX(I380:I391)</f>
        <v>4</v>
      </c>
      <c r="J392" s="24">
        <f>VLOOKUP(I392,I380:M391,2,FALSE)</f>
        <v>4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si="87"/>
        <v>23</v>
      </c>
      <c r="O392" s="70">
        <f>O391</f>
        <v>0.38888888888888856</v>
      </c>
      <c r="P392" s="54">
        <f>MAX(P380:P391)</f>
        <v>5.3</v>
      </c>
      <c r="Q392" s="24">
        <f>VLOOKUP(P392,P380:T391,2,FALSE)</f>
        <v>3</v>
      </c>
      <c r="R392" s="24">
        <f>VLOOKUP(P392,P380:T391,3,FALSE)</f>
        <v>0</v>
      </c>
      <c r="S392" s="24">
        <f>VLOOKUP(P392,P380:T391,4,FALSE)</f>
        <v>1</v>
      </c>
      <c r="T392" s="69">
        <f>VLOOKUP(P392,P380:T391,5,FALSE)</f>
        <v>0</v>
      </c>
      <c r="U392" s="75">
        <f t="shared" si="92"/>
        <v>30.474999999999998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0</v>
      </c>
      <c r="C393" s="46"/>
      <c r="D393" s="46"/>
      <c r="E393" s="46"/>
      <c r="F393" s="71"/>
      <c r="G393" s="59">
        <f t="shared" si="91"/>
        <v>0</v>
      </c>
      <c r="H393" s="55">
        <f>H391+"00:05"</f>
        <v>0.39236111111111077</v>
      </c>
      <c r="I393" s="56">
        <f>J393*PCUs!$B$2+K393*PCUs!$B$3+L393*PCUs!$B$4+M393*PCUs!$B$5</f>
        <v>0</v>
      </c>
      <c r="J393" s="46">
        <v>0</v>
      </c>
      <c r="K393" s="46">
        <v>0</v>
      </c>
      <c r="L393" s="46">
        <v>0</v>
      </c>
      <c r="M393" s="71">
        <v>0</v>
      </c>
      <c r="N393" s="35">
        <f t="shared" si="87"/>
        <v>0</v>
      </c>
      <c r="O393" s="55">
        <f>O391+"00:05"</f>
        <v>0.39236111111111077</v>
      </c>
      <c r="P393" s="56">
        <f>Q393*PCUs!$B$2+R393*PCUs!$B$3+S393*PCUs!$B$4+T393*PCUs!$B$5</f>
        <v>0</v>
      </c>
      <c r="Q393" s="46">
        <v>0</v>
      </c>
      <c r="R393" s="46">
        <v>0</v>
      </c>
      <c r="S393" s="46">
        <v>0</v>
      </c>
      <c r="T393" s="71">
        <v>0</v>
      </c>
      <c r="U393" s="35">
        <f t="shared" si="92"/>
        <v>0</v>
      </c>
    </row>
    <row r="394" spans="1:21" ht="13.5" customHeight="1" x14ac:dyDescent="0.2">
      <c r="A394" s="60">
        <f t="shared" ref="A394:A404" si="99">A393</f>
        <v>0.39236111111111077</v>
      </c>
      <c r="B394" s="54">
        <f>C394*PCUs!$B$2+D394*PCUs!$B$3+E394*PCUs!$B$4+F394*PCUs!$B$5</f>
        <v>0</v>
      </c>
      <c r="F394" s="69"/>
      <c r="G394" s="63">
        <f t="shared" si="91"/>
        <v>0</v>
      </c>
      <c r="H394" s="60">
        <f t="shared" ref="H394:H404" si="100">H393</f>
        <v>0.39236111111111077</v>
      </c>
      <c r="I394" s="54">
        <f>J394*PCUs!$B$2+K394*PCUs!$B$3+L394*PCUs!$B$4+M394*PCUs!$B$5</f>
        <v>1</v>
      </c>
      <c r="J394" s="24">
        <v>1</v>
      </c>
      <c r="K394" s="24">
        <v>0</v>
      </c>
      <c r="L394" s="24">
        <v>0</v>
      </c>
      <c r="M394" s="69">
        <v>0</v>
      </c>
      <c r="N394" s="75">
        <f t="shared" si="87"/>
        <v>5.75</v>
      </c>
      <c r="O394" s="60">
        <f t="shared" ref="O394:O404" si="101">O393</f>
        <v>0.39236111111111077</v>
      </c>
      <c r="P394" s="54">
        <f>Q394*PCUs!$B$2+R394*PCUs!$B$3+S394*PCUs!$B$4+T394*PCUs!$B$5</f>
        <v>5</v>
      </c>
      <c r="Q394" s="24">
        <v>5</v>
      </c>
      <c r="R394" s="24">
        <v>0</v>
      </c>
      <c r="S394" s="24">
        <v>0</v>
      </c>
      <c r="T394" s="69">
        <v>0</v>
      </c>
      <c r="U394" s="75">
        <f t="shared" si="92"/>
        <v>28.75</v>
      </c>
    </row>
    <row r="395" spans="1:21" ht="13.5" customHeight="1" x14ac:dyDescent="0.2">
      <c r="A395" s="60">
        <f t="shared" si="99"/>
        <v>0.39236111111111077</v>
      </c>
      <c r="B395" s="54">
        <f>C395*PCUs!$B$2+D395*PCUs!$B$3+E395*PCUs!$B$4+F395*PCUs!$B$5</f>
        <v>0</v>
      </c>
      <c r="F395" s="69"/>
      <c r="G395" s="63">
        <f t="shared" si="91"/>
        <v>0</v>
      </c>
      <c r="H395" s="60">
        <f t="shared" si="100"/>
        <v>0.39236111111111077</v>
      </c>
      <c r="I395" s="54">
        <f>J395*PCUs!$B$2+K395*PCUs!$B$3+L395*PCUs!$B$4+M395*PCUs!$B$5</f>
        <v>1</v>
      </c>
      <c r="J395" s="24">
        <v>1</v>
      </c>
      <c r="K395" s="24">
        <v>0</v>
      </c>
      <c r="L395" s="24">
        <v>0</v>
      </c>
      <c r="M395" s="69">
        <v>0</v>
      </c>
      <c r="N395" s="75">
        <f t="shared" si="87"/>
        <v>5.75</v>
      </c>
      <c r="O395" s="60">
        <f t="shared" si="101"/>
        <v>0.39236111111111077</v>
      </c>
      <c r="P395" s="54">
        <f>Q395*PCUs!$B$2+R395*PCUs!$B$3+S395*PCUs!$B$4+T395*PCUs!$B$5</f>
        <v>1</v>
      </c>
      <c r="Q395" s="24">
        <v>1</v>
      </c>
      <c r="R395" s="24">
        <v>0</v>
      </c>
      <c r="S395" s="24">
        <v>0</v>
      </c>
      <c r="T395" s="69">
        <v>0</v>
      </c>
      <c r="U395" s="75">
        <f t="shared" si="92"/>
        <v>5.75</v>
      </c>
    </row>
    <row r="396" spans="1:21" ht="13.5" customHeight="1" x14ac:dyDescent="0.2">
      <c r="A396" s="60">
        <f t="shared" si="99"/>
        <v>0.39236111111111077</v>
      </c>
      <c r="B396" s="54">
        <f>C396*PCUs!$B$2+D396*PCUs!$B$3+E396*PCUs!$B$4+F396*PCUs!$B$5</f>
        <v>0</v>
      </c>
      <c r="F396" s="69"/>
      <c r="G396" s="63">
        <f t="shared" si="91"/>
        <v>0</v>
      </c>
      <c r="H396" s="60">
        <f t="shared" si="100"/>
        <v>0.39236111111111077</v>
      </c>
      <c r="I396" s="54">
        <f>J396*PCUs!$B$2+K396*PCUs!$B$3+L396*PCUs!$B$4+M396*PCUs!$B$5</f>
        <v>0</v>
      </c>
      <c r="J396" s="24">
        <v>0</v>
      </c>
      <c r="K396" s="24">
        <v>0</v>
      </c>
      <c r="L396" s="24">
        <v>0</v>
      </c>
      <c r="M396" s="69">
        <v>0</v>
      </c>
      <c r="N396" s="75">
        <f t="shared" si="87"/>
        <v>0</v>
      </c>
      <c r="O396" s="60">
        <f t="shared" si="101"/>
        <v>0.39236111111111077</v>
      </c>
      <c r="P396" s="54">
        <f>Q396*PCUs!$B$2+R396*PCUs!$B$3+S396*PCUs!$B$4+T396*PCUs!$B$5</f>
        <v>1</v>
      </c>
      <c r="Q396" s="24">
        <v>1</v>
      </c>
      <c r="R396" s="24">
        <v>0</v>
      </c>
      <c r="S396" s="24">
        <v>0</v>
      </c>
      <c r="T396" s="69">
        <v>0</v>
      </c>
      <c r="U396" s="75">
        <f t="shared" si="92"/>
        <v>5.75</v>
      </c>
    </row>
    <row r="397" spans="1:21" ht="13.5" customHeight="1" x14ac:dyDescent="0.2">
      <c r="A397" s="60">
        <f t="shared" si="99"/>
        <v>0.39236111111111077</v>
      </c>
      <c r="B397" s="54">
        <f>C397*PCUs!$B$2+D397*PCUs!$B$3+E397*PCUs!$B$4+F397*PCUs!$B$5</f>
        <v>0</v>
      </c>
      <c r="F397" s="69"/>
      <c r="G397" s="63">
        <f t="shared" si="91"/>
        <v>0</v>
      </c>
      <c r="H397" s="60">
        <f t="shared" si="100"/>
        <v>0.39236111111111077</v>
      </c>
      <c r="I397" s="54">
        <f>J397*PCUs!$B$2+K397*PCUs!$B$3+L397*PCUs!$B$4+M397*PCUs!$B$5</f>
        <v>0</v>
      </c>
      <c r="J397" s="24">
        <v>0</v>
      </c>
      <c r="K397" s="24">
        <v>0</v>
      </c>
      <c r="L397" s="24">
        <v>0</v>
      </c>
      <c r="M397" s="69">
        <v>0</v>
      </c>
      <c r="N397" s="75">
        <f t="shared" si="87"/>
        <v>0</v>
      </c>
      <c r="O397" s="60">
        <f t="shared" si="101"/>
        <v>0.39236111111111077</v>
      </c>
      <c r="P397" s="54">
        <f>Q397*PCUs!$B$2+R397*PCUs!$B$3+S397*PCUs!$B$4+T397*PCUs!$B$5</f>
        <v>1</v>
      </c>
      <c r="Q397" s="24">
        <v>1</v>
      </c>
      <c r="R397" s="24">
        <v>0</v>
      </c>
      <c r="S397" s="24">
        <v>0</v>
      </c>
      <c r="T397" s="69">
        <v>0</v>
      </c>
      <c r="U397" s="75">
        <f t="shared" si="92"/>
        <v>5.75</v>
      </c>
    </row>
    <row r="398" spans="1:21" ht="13.5" customHeight="1" x14ac:dyDescent="0.2">
      <c r="A398" s="60">
        <f t="shared" si="99"/>
        <v>0.39236111111111077</v>
      </c>
      <c r="B398" s="54">
        <f>C398*PCUs!$B$2+D398*PCUs!$B$3+E398*PCUs!$B$4+F398*PCUs!$B$5</f>
        <v>0</v>
      </c>
      <c r="F398" s="69"/>
      <c r="G398" s="63">
        <f t="shared" si="91"/>
        <v>0</v>
      </c>
      <c r="H398" s="60">
        <f t="shared" si="100"/>
        <v>0.39236111111111077</v>
      </c>
      <c r="I398" s="54">
        <f>J398*PCUs!$B$2+K398*PCUs!$B$3+L398*PCUs!$B$4+M398*PCUs!$B$5</f>
        <v>1</v>
      </c>
      <c r="J398" s="24">
        <v>1</v>
      </c>
      <c r="K398" s="24">
        <v>0</v>
      </c>
      <c r="L398" s="24">
        <v>0</v>
      </c>
      <c r="M398" s="69">
        <v>0</v>
      </c>
      <c r="N398" s="75">
        <f t="shared" si="87"/>
        <v>5.75</v>
      </c>
      <c r="O398" s="60">
        <f t="shared" si="101"/>
        <v>0.39236111111111077</v>
      </c>
      <c r="P398" s="54">
        <f>Q398*PCUs!$B$2+R398*PCUs!$B$3+S398*PCUs!$B$4+T398*PCUs!$B$5</f>
        <v>2</v>
      </c>
      <c r="Q398" s="24">
        <v>2</v>
      </c>
      <c r="R398" s="24">
        <v>0</v>
      </c>
      <c r="S398" s="24">
        <v>0</v>
      </c>
      <c r="T398" s="69">
        <v>0</v>
      </c>
      <c r="U398" s="75">
        <f t="shared" si="92"/>
        <v>11.5</v>
      </c>
    </row>
    <row r="399" spans="1:21" ht="13.5" customHeight="1" x14ac:dyDescent="0.2">
      <c r="A399" s="60">
        <f t="shared" si="99"/>
        <v>0.39236111111111077</v>
      </c>
      <c r="B399" s="54">
        <f>C399*PCUs!$B$2+D399*PCUs!$B$3+E399*PCUs!$B$4+F399*PCUs!$B$5</f>
        <v>0</v>
      </c>
      <c r="F399" s="69"/>
      <c r="G399" s="63">
        <f t="shared" si="91"/>
        <v>0</v>
      </c>
      <c r="H399" s="60">
        <f t="shared" si="100"/>
        <v>0.39236111111111077</v>
      </c>
      <c r="I399" s="54">
        <f>J399*PCUs!$B$2+K399*PCUs!$B$3+L399*PCUs!$B$4+M399*PCUs!$B$5</f>
        <v>0</v>
      </c>
      <c r="M399" s="69"/>
      <c r="N399" s="75">
        <f t="shared" si="87"/>
        <v>0</v>
      </c>
      <c r="O399" s="60">
        <f t="shared" si="101"/>
        <v>0.39236111111111077</v>
      </c>
      <c r="P399" s="54">
        <f>Q399*PCUs!$B$2+R399*PCUs!$B$3+S399*PCUs!$B$4+T399*PCUs!$B$5</f>
        <v>0</v>
      </c>
      <c r="T399" s="69"/>
      <c r="U399" s="75">
        <f t="shared" si="92"/>
        <v>0</v>
      </c>
    </row>
    <row r="400" spans="1:21" ht="13.5" customHeight="1" x14ac:dyDescent="0.2">
      <c r="A400" s="60">
        <f t="shared" si="99"/>
        <v>0.39236111111111077</v>
      </c>
      <c r="B400" s="54">
        <f>C400*PCUs!$B$2+D400*PCUs!$B$3+E400*PCUs!$B$4+F400*PCUs!$B$5</f>
        <v>0</v>
      </c>
      <c r="F400" s="69"/>
      <c r="G400" s="63">
        <f t="shared" si="91"/>
        <v>0</v>
      </c>
      <c r="H400" s="60">
        <f t="shared" si="100"/>
        <v>0.39236111111111077</v>
      </c>
      <c r="I400" s="54">
        <f>J400*PCUs!$B$2+K400*PCUs!$B$3+L400*PCUs!$B$4+M400*PCUs!$B$5</f>
        <v>0</v>
      </c>
      <c r="M400" s="69"/>
      <c r="N400" s="75">
        <f t="shared" si="87"/>
        <v>0</v>
      </c>
      <c r="O400" s="60">
        <f t="shared" si="101"/>
        <v>0.39236111111111077</v>
      </c>
      <c r="P400" s="54">
        <f>Q400*PCUs!$B$2+R400*PCUs!$B$3+S400*PCUs!$B$4+T400*PCUs!$B$5</f>
        <v>0</v>
      </c>
      <c r="T400" s="69"/>
      <c r="U400" s="75">
        <f t="shared" si="92"/>
        <v>0</v>
      </c>
    </row>
    <row r="401" spans="1:21" ht="13.5" customHeight="1" x14ac:dyDescent="0.2">
      <c r="A401" s="60">
        <f t="shared" si="99"/>
        <v>0.39236111111111077</v>
      </c>
      <c r="B401" s="54">
        <f>C401*PCUs!$B$2+D401*PCUs!$B$3+E401*PCUs!$B$4+F401*PCUs!$B$5</f>
        <v>0</v>
      </c>
      <c r="F401" s="69"/>
      <c r="G401" s="63">
        <f t="shared" si="91"/>
        <v>0</v>
      </c>
      <c r="H401" s="60">
        <f t="shared" si="100"/>
        <v>0.39236111111111077</v>
      </c>
      <c r="I401" s="54">
        <f>J401*PCUs!$B$2+K401*PCUs!$B$3+L401*PCUs!$B$4+M401*PCUs!$B$5</f>
        <v>0</v>
      </c>
      <c r="M401" s="69"/>
      <c r="N401" s="75">
        <f t="shared" si="87"/>
        <v>0</v>
      </c>
      <c r="O401" s="60">
        <f t="shared" si="101"/>
        <v>0.39236111111111077</v>
      </c>
      <c r="P401" s="54">
        <f>Q401*PCUs!$B$2+R401*PCUs!$B$3+S401*PCUs!$B$4+T401*PCUs!$B$5</f>
        <v>0</v>
      </c>
      <c r="T401" s="69"/>
      <c r="U401" s="75">
        <f t="shared" si="92"/>
        <v>0</v>
      </c>
    </row>
    <row r="402" spans="1:21" ht="13.5" customHeight="1" x14ac:dyDescent="0.2">
      <c r="A402" s="60">
        <f t="shared" si="99"/>
        <v>0.39236111111111077</v>
      </c>
      <c r="B402" s="54">
        <f>C402*PCUs!$B$2+D402*PCUs!$B$3+E402*PCUs!$B$4+F402*PCUs!$B$5</f>
        <v>0</v>
      </c>
      <c r="F402" s="69"/>
      <c r="G402" s="63">
        <f t="shared" si="91"/>
        <v>0</v>
      </c>
      <c r="H402" s="60">
        <f t="shared" si="100"/>
        <v>0.39236111111111077</v>
      </c>
      <c r="I402" s="54">
        <f>J402*PCUs!$B$2+K402*PCUs!$B$3+L402*PCUs!$B$4+M402*PCUs!$B$5</f>
        <v>0</v>
      </c>
      <c r="M402" s="69"/>
      <c r="N402" s="75">
        <f t="shared" si="87"/>
        <v>0</v>
      </c>
      <c r="O402" s="60">
        <f t="shared" si="101"/>
        <v>0.39236111111111077</v>
      </c>
      <c r="P402" s="54">
        <f>Q402*PCUs!$B$2+R402*PCUs!$B$3+S402*PCUs!$B$4+T402*PCUs!$B$5</f>
        <v>0</v>
      </c>
      <c r="T402" s="69"/>
      <c r="U402" s="75">
        <f t="shared" si="92"/>
        <v>0</v>
      </c>
    </row>
    <row r="403" spans="1:21" ht="13.5" customHeight="1" x14ac:dyDescent="0.2">
      <c r="A403" s="60">
        <f t="shared" si="99"/>
        <v>0.39236111111111077</v>
      </c>
      <c r="B403" s="54">
        <f>C403*PCUs!$B$2+D403*PCUs!$B$3+E403*PCUs!$B$4+F403*PCUs!$B$5</f>
        <v>0</v>
      </c>
      <c r="F403" s="69"/>
      <c r="G403" s="63">
        <f t="shared" si="91"/>
        <v>0</v>
      </c>
      <c r="H403" s="60">
        <f t="shared" si="100"/>
        <v>0.39236111111111077</v>
      </c>
      <c r="I403" s="54">
        <f>J403*PCUs!$B$2+K403*PCUs!$B$3+L403*PCUs!$B$4+M403*PCUs!$B$5</f>
        <v>0</v>
      </c>
      <c r="M403" s="69"/>
      <c r="N403" s="75">
        <f t="shared" si="87"/>
        <v>0</v>
      </c>
      <c r="O403" s="60">
        <f t="shared" si="101"/>
        <v>0.39236111111111077</v>
      </c>
      <c r="P403" s="54">
        <f>Q403*PCUs!$B$2+R403*PCUs!$B$3+S403*PCUs!$B$4+T403*PCUs!$B$5</f>
        <v>0</v>
      </c>
      <c r="T403" s="69"/>
      <c r="U403" s="75">
        <f t="shared" si="92"/>
        <v>0</v>
      </c>
    </row>
    <row r="404" spans="1:21" ht="13.5" customHeight="1" x14ac:dyDescent="0.2">
      <c r="A404" s="60">
        <f t="shared" si="99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f t="shared" si="91"/>
        <v>0</v>
      </c>
      <c r="H404" s="60">
        <f t="shared" si="100"/>
        <v>0.39236111111111077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f t="shared" si="87"/>
        <v>0</v>
      </c>
      <c r="O404" s="60">
        <f t="shared" si="101"/>
        <v>0.39236111111111077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92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0</v>
      </c>
      <c r="C405" s="24">
        <f>VLOOKUP(B405,B393:F404,2,FALSE)</f>
        <v>0</v>
      </c>
      <c r="D405" s="24">
        <f>VLOOKUP(B405,B393:F404,3,FALSE)</f>
        <v>0</v>
      </c>
      <c r="E405" s="24">
        <f>VLOOKUP(B405,B393:F404,4,FALSE)</f>
        <v>0</v>
      </c>
      <c r="F405" s="69">
        <f>VLOOKUP(B405,B393:F404,5,FALSE)</f>
        <v>0</v>
      </c>
      <c r="G405" s="63">
        <f t="shared" si="91"/>
        <v>0</v>
      </c>
      <c r="H405" s="70">
        <f>H404</f>
        <v>0.39236111111111077</v>
      </c>
      <c r="I405" s="54">
        <f>MAX(I393:I404)</f>
        <v>1</v>
      </c>
      <c r="J405" s="24">
        <f>VLOOKUP(I405,I393:M404,2,FALSE)</f>
        <v>1</v>
      </c>
      <c r="K405" s="24">
        <f>VLOOKUP(I405,I393:M404,3,FALSE)</f>
        <v>0</v>
      </c>
      <c r="L405" s="24">
        <f>VLOOKUP(I405,I393:M404,4,FALSE)</f>
        <v>0</v>
      </c>
      <c r="M405" s="69">
        <f>VLOOKUP(I405,I393:M404,5,FALSE)</f>
        <v>0</v>
      </c>
      <c r="N405" s="75">
        <f t="shared" si="87"/>
        <v>5.75</v>
      </c>
      <c r="O405" s="70">
        <f>O404</f>
        <v>0.39236111111111077</v>
      </c>
      <c r="P405" s="54">
        <f>MAX(P393:P404)</f>
        <v>5</v>
      </c>
      <c r="Q405" s="24">
        <f>VLOOKUP(P405,P393:T404,2,FALSE)</f>
        <v>5</v>
      </c>
      <c r="R405" s="24">
        <f>VLOOKUP(P405,P393:T404,3,FALSE)</f>
        <v>0</v>
      </c>
      <c r="S405" s="24">
        <f>VLOOKUP(P405,P393:T404,4,FALSE)</f>
        <v>0</v>
      </c>
      <c r="T405" s="69">
        <f>VLOOKUP(P405,P393:T404,5,FALSE)</f>
        <v>0</v>
      </c>
      <c r="U405" s="75">
        <f t="shared" si="92"/>
        <v>28.75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0</v>
      </c>
      <c r="C406" s="46"/>
      <c r="D406" s="46"/>
      <c r="E406" s="46"/>
      <c r="F406" s="71"/>
      <c r="G406" s="59">
        <f t="shared" si="91"/>
        <v>0</v>
      </c>
      <c r="H406" s="55">
        <f>H404+"00:05"</f>
        <v>0.39583333333333298</v>
      </c>
      <c r="I406" s="56">
        <f>J406*PCUs!$B$2+K406*PCUs!$B$3+L406*PCUs!$B$4+M406*PCUs!$B$5</f>
        <v>1</v>
      </c>
      <c r="J406" s="46">
        <v>1</v>
      </c>
      <c r="K406" s="46">
        <v>0</v>
      </c>
      <c r="L406" s="46">
        <v>0</v>
      </c>
      <c r="M406" s="71">
        <v>0</v>
      </c>
      <c r="N406" s="35">
        <f t="shared" si="87"/>
        <v>5.75</v>
      </c>
      <c r="O406" s="55">
        <f>O404+"00:05"</f>
        <v>0.39583333333333298</v>
      </c>
      <c r="P406" s="56">
        <f>Q406*PCUs!$B$2+R406*PCUs!$B$3+S406*PCUs!$B$4+T406*PCUs!$B$5</f>
        <v>2</v>
      </c>
      <c r="Q406" s="46">
        <v>2</v>
      </c>
      <c r="R406" s="46">
        <v>0</v>
      </c>
      <c r="S406" s="46">
        <v>0</v>
      </c>
      <c r="T406" s="71">
        <v>0</v>
      </c>
      <c r="U406" s="35">
        <f t="shared" si="92"/>
        <v>11.5</v>
      </c>
    </row>
    <row r="407" spans="1:21" ht="13.5" customHeight="1" x14ac:dyDescent="0.2">
      <c r="A407" s="60">
        <f t="shared" ref="A407:A417" si="102">A406</f>
        <v>0.39583333333333298</v>
      </c>
      <c r="B407" s="54">
        <f>C407*PCUs!$B$2+D407*PCUs!$B$3+E407*PCUs!$B$4+F407*PCUs!$B$5</f>
        <v>0</v>
      </c>
      <c r="F407" s="69"/>
      <c r="G407" s="63">
        <f t="shared" si="91"/>
        <v>0</v>
      </c>
      <c r="H407" s="60">
        <f t="shared" ref="H407:H417" si="103">H406</f>
        <v>0.39583333333333298</v>
      </c>
      <c r="I407" s="54">
        <f>J407*PCUs!$B$2+K407*PCUs!$B$3+L407*PCUs!$B$4+M407*PCUs!$B$5</f>
        <v>1</v>
      </c>
      <c r="J407" s="24">
        <v>1</v>
      </c>
      <c r="K407" s="24">
        <v>0</v>
      </c>
      <c r="L407" s="24">
        <v>0</v>
      </c>
      <c r="M407" s="69">
        <v>0</v>
      </c>
      <c r="N407" s="75">
        <f t="shared" si="87"/>
        <v>5.75</v>
      </c>
      <c r="O407" s="60">
        <f t="shared" ref="O407:O417" si="104">O406</f>
        <v>0.39583333333333298</v>
      </c>
      <c r="P407" s="54">
        <f>Q407*PCUs!$B$2+R407*PCUs!$B$3+S407*PCUs!$B$4+T407*PCUs!$B$5</f>
        <v>0</v>
      </c>
      <c r="Q407" s="24">
        <v>0</v>
      </c>
      <c r="R407" s="24">
        <v>0</v>
      </c>
      <c r="S407" s="24">
        <v>0</v>
      </c>
      <c r="T407" s="69">
        <v>0</v>
      </c>
      <c r="U407" s="75">
        <f t="shared" si="92"/>
        <v>0</v>
      </c>
    </row>
    <row r="408" spans="1:21" ht="13.5" customHeight="1" x14ac:dyDescent="0.2">
      <c r="A408" s="60">
        <f t="shared" si="102"/>
        <v>0.39583333333333298</v>
      </c>
      <c r="B408" s="54">
        <f>C408*PCUs!$B$2+D408*PCUs!$B$3+E408*PCUs!$B$4+F408*PCUs!$B$5</f>
        <v>0</v>
      </c>
      <c r="F408" s="69"/>
      <c r="G408" s="63">
        <f t="shared" si="91"/>
        <v>0</v>
      </c>
      <c r="H408" s="60">
        <f t="shared" si="103"/>
        <v>0.39583333333333298</v>
      </c>
      <c r="I408" s="54">
        <f>J408*PCUs!$B$2+K408*PCUs!$B$3+L408*PCUs!$B$4+M408*PCUs!$B$5</f>
        <v>2</v>
      </c>
      <c r="J408" s="24">
        <v>2</v>
      </c>
      <c r="K408" s="24">
        <v>0</v>
      </c>
      <c r="L408" s="24">
        <v>0</v>
      </c>
      <c r="M408" s="69">
        <v>0</v>
      </c>
      <c r="N408" s="75">
        <f t="shared" si="87"/>
        <v>11.5</v>
      </c>
      <c r="O408" s="60">
        <f t="shared" si="104"/>
        <v>0.39583333333333298</v>
      </c>
      <c r="P408" s="54">
        <f>Q408*PCUs!$B$2+R408*PCUs!$B$3+S408*PCUs!$B$4+T408*PCUs!$B$5</f>
        <v>1</v>
      </c>
      <c r="Q408" s="24">
        <v>1</v>
      </c>
      <c r="R408" s="24">
        <v>0</v>
      </c>
      <c r="S408" s="24">
        <v>0</v>
      </c>
      <c r="T408" s="69">
        <v>0</v>
      </c>
      <c r="U408" s="75">
        <f t="shared" si="92"/>
        <v>5.75</v>
      </c>
    </row>
    <row r="409" spans="1:21" ht="13.5" customHeight="1" x14ac:dyDescent="0.2">
      <c r="A409" s="60">
        <f t="shared" si="102"/>
        <v>0.39583333333333298</v>
      </c>
      <c r="B409" s="54">
        <f>C409*PCUs!$B$2+D409*PCUs!$B$3+E409*PCUs!$B$4+F409*PCUs!$B$5</f>
        <v>0</v>
      </c>
      <c r="F409" s="69"/>
      <c r="G409" s="63">
        <f t="shared" si="91"/>
        <v>0</v>
      </c>
      <c r="H409" s="60">
        <f t="shared" si="103"/>
        <v>0.39583333333333298</v>
      </c>
      <c r="I409" s="54">
        <f>J409*PCUs!$B$2+K409*PCUs!$B$3+L409*PCUs!$B$4+M409*PCUs!$B$5</f>
        <v>2</v>
      </c>
      <c r="J409" s="24">
        <v>2</v>
      </c>
      <c r="K409" s="24">
        <v>0</v>
      </c>
      <c r="L409" s="24">
        <v>0</v>
      </c>
      <c r="M409" s="69">
        <v>0</v>
      </c>
      <c r="N409" s="75">
        <f t="shared" si="87"/>
        <v>11.5</v>
      </c>
      <c r="O409" s="60">
        <f t="shared" si="104"/>
        <v>0.39583333333333298</v>
      </c>
      <c r="P409" s="54">
        <f>Q409*PCUs!$B$2+R409*PCUs!$B$3+S409*PCUs!$B$4+T409*PCUs!$B$5</f>
        <v>2</v>
      </c>
      <c r="Q409" s="24">
        <v>2</v>
      </c>
      <c r="R409" s="24">
        <v>0</v>
      </c>
      <c r="S409" s="24">
        <v>0</v>
      </c>
      <c r="T409" s="69">
        <v>0</v>
      </c>
      <c r="U409" s="75">
        <f t="shared" si="92"/>
        <v>11.5</v>
      </c>
    </row>
    <row r="410" spans="1:21" ht="13.5" customHeight="1" x14ac:dyDescent="0.2">
      <c r="A410" s="60">
        <f t="shared" si="102"/>
        <v>0.39583333333333298</v>
      </c>
      <c r="B410" s="54">
        <f>C410*PCUs!$B$2+D410*PCUs!$B$3+E410*PCUs!$B$4+F410*PCUs!$B$5</f>
        <v>0</v>
      </c>
      <c r="F410" s="69"/>
      <c r="G410" s="63">
        <f t="shared" si="91"/>
        <v>0</v>
      </c>
      <c r="H410" s="60">
        <f t="shared" si="103"/>
        <v>0.39583333333333298</v>
      </c>
      <c r="I410" s="54">
        <f>J410*PCUs!$B$2+K410*PCUs!$B$3+L410*PCUs!$B$4+M410*PCUs!$B$5</f>
        <v>2</v>
      </c>
      <c r="J410" s="24">
        <v>2</v>
      </c>
      <c r="K410" s="24">
        <v>0</v>
      </c>
      <c r="L410" s="24">
        <v>0</v>
      </c>
      <c r="M410" s="69">
        <v>0</v>
      </c>
      <c r="N410" s="75">
        <f t="shared" si="87"/>
        <v>11.5</v>
      </c>
      <c r="O410" s="60">
        <f t="shared" si="104"/>
        <v>0.39583333333333298</v>
      </c>
      <c r="P410" s="54">
        <f>Q410*PCUs!$B$2+R410*PCUs!$B$3+S410*PCUs!$B$4+T410*PCUs!$B$5</f>
        <v>2.5</v>
      </c>
      <c r="Q410" s="24">
        <v>1</v>
      </c>
      <c r="R410" s="24">
        <v>1</v>
      </c>
      <c r="S410" s="24">
        <v>0</v>
      </c>
      <c r="T410" s="69">
        <v>0</v>
      </c>
      <c r="U410" s="75">
        <f t="shared" si="92"/>
        <v>14.375</v>
      </c>
    </row>
    <row r="411" spans="1:21" ht="13.5" customHeight="1" x14ac:dyDescent="0.2">
      <c r="A411" s="60">
        <f t="shared" si="102"/>
        <v>0.39583333333333298</v>
      </c>
      <c r="B411" s="54">
        <f>C411*PCUs!$B$2+D411*PCUs!$B$3+E411*PCUs!$B$4+F411*PCUs!$B$5</f>
        <v>0</v>
      </c>
      <c r="F411" s="69"/>
      <c r="G411" s="63">
        <f t="shared" si="91"/>
        <v>0</v>
      </c>
      <c r="H411" s="60">
        <f t="shared" si="103"/>
        <v>0.39583333333333298</v>
      </c>
      <c r="I411" s="54">
        <f>J411*PCUs!$B$2+K411*PCUs!$B$3+L411*PCUs!$B$4+M411*PCUs!$B$5</f>
        <v>1</v>
      </c>
      <c r="J411" s="24">
        <v>1</v>
      </c>
      <c r="K411" s="24">
        <v>0</v>
      </c>
      <c r="L411" s="24">
        <v>0</v>
      </c>
      <c r="M411" s="69">
        <v>0</v>
      </c>
      <c r="N411" s="75">
        <f t="shared" si="87"/>
        <v>5.75</v>
      </c>
      <c r="O411" s="60">
        <f t="shared" si="104"/>
        <v>0.39583333333333298</v>
      </c>
      <c r="P411" s="54">
        <f>Q411*PCUs!$B$2+R411*PCUs!$B$3+S411*PCUs!$B$4+T411*PCUs!$B$5</f>
        <v>2</v>
      </c>
      <c r="Q411" s="24">
        <v>2</v>
      </c>
      <c r="R411" s="24">
        <v>0</v>
      </c>
      <c r="S411" s="24">
        <v>0</v>
      </c>
      <c r="T411" s="69">
        <v>0</v>
      </c>
      <c r="U411" s="75">
        <f t="shared" si="92"/>
        <v>11.5</v>
      </c>
    </row>
    <row r="412" spans="1:21" ht="13.5" customHeight="1" x14ac:dyDescent="0.2">
      <c r="A412" s="60">
        <f t="shared" si="102"/>
        <v>0.39583333333333298</v>
      </c>
      <c r="B412" s="54">
        <f>C412*PCUs!$B$2+D412*PCUs!$B$3+E412*PCUs!$B$4+F412*PCUs!$B$5</f>
        <v>0</v>
      </c>
      <c r="F412" s="69"/>
      <c r="G412" s="63">
        <f t="shared" si="91"/>
        <v>0</v>
      </c>
      <c r="H412" s="60">
        <f t="shared" si="103"/>
        <v>0.39583333333333298</v>
      </c>
      <c r="I412" s="54">
        <f>J412*PCUs!$B$2+K412*PCUs!$B$3+L412*PCUs!$B$4+M412*PCUs!$B$5</f>
        <v>1</v>
      </c>
      <c r="J412" s="24">
        <v>1</v>
      </c>
      <c r="K412" s="24">
        <v>0</v>
      </c>
      <c r="L412" s="24">
        <v>0</v>
      </c>
      <c r="M412" s="69">
        <v>0</v>
      </c>
      <c r="N412" s="75">
        <f t="shared" si="87"/>
        <v>5.75</v>
      </c>
      <c r="O412" s="60">
        <f t="shared" si="104"/>
        <v>0.39583333333333298</v>
      </c>
      <c r="P412" s="54">
        <f>Q412*PCUs!$B$2+R412*PCUs!$B$3+S412*PCUs!$B$4+T412*PCUs!$B$5</f>
        <v>1</v>
      </c>
      <c r="Q412" s="24">
        <v>1</v>
      </c>
      <c r="R412" s="24">
        <v>0</v>
      </c>
      <c r="S412" s="24">
        <v>0</v>
      </c>
      <c r="T412" s="69">
        <v>0</v>
      </c>
      <c r="U412" s="75">
        <f t="shared" si="92"/>
        <v>5.75</v>
      </c>
    </row>
    <row r="413" spans="1:21" ht="13.5" customHeight="1" x14ac:dyDescent="0.2">
      <c r="A413" s="60">
        <f t="shared" si="102"/>
        <v>0.39583333333333298</v>
      </c>
      <c r="B413" s="54">
        <f>C413*PCUs!$B$2+D413*PCUs!$B$3+E413*PCUs!$B$4+F413*PCUs!$B$5</f>
        <v>0</v>
      </c>
      <c r="F413" s="69"/>
      <c r="G413" s="63">
        <f t="shared" si="91"/>
        <v>0</v>
      </c>
      <c r="H413" s="60">
        <f t="shared" si="103"/>
        <v>0.39583333333333298</v>
      </c>
      <c r="I413" s="54">
        <f>J413*PCUs!$B$2+K413*PCUs!$B$3+L413*PCUs!$B$4+M413*PCUs!$B$5</f>
        <v>2</v>
      </c>
      <c r="J413" s="24">
        <v>2</v>
      </c>
      <c r="K413" s="24">
        <v>0</v>
      </c>
      <c r="L413" s="24">
        <v>0</v>
      </c>
      <c r="M413" s="69">
        <v>0</v>
      </c>
      <c r="N413" s="75">
        <f t="shared" ref="N413:N532" si="105">I413*5.75</f>
        <v>11.5</v>
      </c>
      <c r="O413" s="60">
        <f t="shared" si="104"/>
        <v>0.39583333333333298</v>
      </c>
      <c r="P413" s="54">
        <f>Q413*PCUs!$B$2+R413*PCUs!$B$3+S413*PCUs!$B$4+T413*PCUs!$B$5</f>
        <v>2</v>
      </c>
      <c r="Q413" s="24">
        <v>2</v>
      </c>
      <c r="R413" s="24">
        <v>0</v>
      </c>
      <c r="S413" s="24">
        <v>0</v>
      </c>
      <c r="T413" s="69">
        <v>0</v>
      </c>
      <c r="U413" s="75">
        <f t="shared" si="92"/>
        <v>11.5</v>
      </c>
    </row>
    <row r="414" spans="1:21" ht="13.5" customHeight="1" x14ac:dyDescent="0.2">
      <c r="A414" s="60">
        <f t="shared" si="102"/>
        <v>0.39583333333333298</v>
      </c>
      <c r="B414" s="54">
        <f>C414*PCUs!$B$2+D414*PCUs!$B$3+E414*PCUs!$B$4+F414*PCUs!$B$5</f>
        <v>0</v>
      </c>
      <c r="F414" s="69"/>
      <c r="G414" s="63">
        <f t="shared" si="91"/>
        <v>0</v>
      </c>
      <c r="H414" s="60">
        <f t="shared" si="103"/>
        <v>0.39583333333333298</v>
      </c>
      <c r="I414" s="54">
        <f>J414*PCUs!$B$2+K414*PCUs!$B$3+L414*PCUs!$B$4+M414*PCUs!$B$5</f>
        <v>2</v>
      </c>
      <c r="J414" s="24">
        <v>2</v>
      </c>
      <c r="K414" s="24">
        <v>0</v>
      </c>
      <c r="L414" s="24">
        <v>0</v>
      </c>
      <c r="M414" s="69">
        <v>0</v>
      </c>
      <c r="N414" s="75">
        <f t="shared" si="105"/>
        <v>11.5</v>
      </c>
      <c r="O414" s="60">
        <f t="shared" si="104"/>
        <v>0.39583333333333298</v>
      </c>
      <c r="P414" s="54">
        <f>Q414*PCUs!$B$2+R414*PCUs!$B$3+S414*PCUs!$B$4+T414*PCUs!$B$5</f>
        <v>4.3</v>
      </c>
      <c r="Q414" s="24">
        <v>2</v>
      </c>
      <c r="R414" s="24">
        <v>0</v>
      </c>
      <c r="S414" s="24">
        <v>1</v>
      </c>
      <c r="T414" s="69">
        <v>0</v>
      </c>
      <c r="U414" s="75">
        <f t="shared" si="92"/>
        <v>24.724999999999998</v>
      </c>
    </row>
    <row r="415" spans="1:21" ht="13.5" customHeight="1" x14ac:dyDescent="0.2">
      <c r="A415" s="60">
        <f t="shared" si="102"/>
        <v>0.39583333333333298</v>
      </c>
      <c r="B415" s="54">
        <f>C415*PCUs!$B$2+D415*PCUs!$B$3+E415*PCUs!$B$4+F415*PCUs!$B$5</f>
        <v>0</v>
      </c>
      <c r="F415" s="69"/>
      <c r="G415" s="63">
        <f t="shared" si="91"/>
        <v>0</v>
      </c>
      <c r="H415" s="60">
        <f t="shared" si="103"/>
        <v>0.39583333333333298</v>
      </c>
      <c r="I415" s="54">
        <f>J415*PCUs!$B$2+K415*PCUs!$B$3+L415*PCUs!$B$4+M415*PCUs!$B$5</f>
        <v>0</v>
      </c>
      <c r="M415" s="69"/>
      <c r="N415" s="75">
        <f t="shared" si="105"/>
        <v>0</v>
      </c>
      <c r="O415" s="60">
        <f t="shared" si="104"/>
        <v>0.39583333333333298</v>
      </c>
      <c r="P415" s="54">
        <f>Q415*PCUs!$B$2+R415*PCUs!$B$3+S415*PCUs!$B$4+T415*PCUs!$B$5</f>
        <v>0</v>
      </c>
      <c r="T415" s="69"/>
      <c r="U415" s="75">
        <f t="shared" si="92"/>
        <v>0</v>
      </c>
    </row>
    <row r="416" spans="1:21" ht="13.5" customHeight="1" x14ac:dyDescent="0.2">
      <c r="A416" s="60">
        <f t="shared" si="102"/>
        <v>0.39583333333333298</v>
      </c>
      <c r="B416" s="54">
        <f>C416*PCUs!$B$2+D416*PCUs!$B$3+E416*PCUs!$B$4+F416*PCUs!$B$5</f>
        <v>0</v>
      </c>
      <c r="F416" s="69"/>
      <c r="G416" s="63">
        <f t="shared" si="91"/>
        <v>0</v>
      </c>
      <c r="H416" s="60">
        <f t="shared" si="103"/>
        <v>0.39583333333333298</v>
      </c>
      <c r="I416" s="54">
        <f>J416*PCUs!$B$2+K416*PCUs!$B$3+L416*PCUs!$B$4+M416*PCUs!$B$5</f>
        <v>0</v>
      </c>
      <c r="M416" s="69"/>
      <c r="N416" s="75">
        <f t="shared" si="105"/>
        <v>0</v>
      </c>
      <c r="O416" s="60">
        <f t="shared" si="104"/>
        <v>0.39583333333333298</v>
      </c>
      <c r="P416" s="54">
        <f>Q416*PCUs!$B$2+R416*PCUs!$B$3+S416*PCUs!$B$4+T416*PCUs!$B$5</f>
        <v>0</v>
      </c>
      <c r="T416" s="69"/>
      <c r="U416" s="75">
        <f t="shared" si="92"/>
        <v>0</v>
      </c>
    </row>
    <row r="417" spans="1:21" ht="13.5" customHeight="1" x14ac:dyDescent="0.2">
      <c r="A417" s="60">
        <f t="shared" si="102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f t="shared" si="91"/>
        <v>0</v>
      </c>
      <c r="H417" s="60">
        <f t="shared" si="103"/>
        <v>0.39583333333333298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f t="shared" si="105"/>
        <v>0</v>
      </c>
      <c r="O417" s="60">
        <f t="shared" si="104"/>
        <v>0.39583333333333298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92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0</v>
      </c>
      <c r="C418" s="24">
        <f>VLOOKUP(B418,B406:F417,2,FALSE)</f>
        <v>0</v>
      </c>
      <c r="D418" s="24">
        <f>VLOOKUP(B418,B406:F417,3,FALSE)</f>
        <v>0</v>
      </c>
      <c r="E418" s="24">
        <f>VLOOKUP(B418,B406:F417,4,FALSE)</f>
        <v>0</v>
      </c>
      <c r="F418" s="69">
        <f>VLOOKUP(B418,B406:F417,5,FALSE)</f>
        <v>0</v>
      </c>
      <c r="G418" s="63">
        <f t="shared" si="91"/>
        <v>0</v>
      </c>
      <c r="H418" s="70">
        <f>H417</f>
        <v>0.39583333333333298</v>
      </c>
      <c r="I418" s="54">
        <f>MAX(I406:I417)</f>
        <v>2</v>
      </c>
      <c r="J418" s="24">
        <f>VLOOKUP(I418,I406:M417,2,FALSE)</f>
        <v>2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si="105"/>
        <v>11.5</v>
      </c>
      <c r="O418" s="70">
        <f>O417</f>
        <v>0.39583333333333298</v>
      </c>
      <c r="P418" s="54">
        <f>MAX(P406:P417)</f>
        <v>4.3</v>
      </c>
      <c r="Q418" s="24">
        <f>VLOOKUP(P418,P406:T417,2,FALSE)</f>
        <v>2</v>
      </c>
      <c r="R418" s="24">
        <f>VLOOKUP(P418,P406:T417,3,FALSE)</f>
        <v>0</v>
      </c>
      <c r="S418" s="24">
        <f>VLOOKUP(P418,P406:T417,4,FALSE)</f>
        <v>1</v>
      </c>
      <c r="T418" s="69">
        <f>VLOOKUP(P418,P406:T417,5,FALSE)</f>
        <v>0</v>
      </c>
      <c r="U418" s="75">
        <f t="shared" si="92"/>
        <v>24.724999999999998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0</v>
      </c>
      <c r="C419" s="46"/>
      <c r="D419" s="46"/>
      <c r="E419" s="46"/>
      <c r="F419" s="71"/>
      <c r="G419" s="59">
        <f t="shared" si="91"/>
        <v>0</v>
      </c>
      <c r="H419" s="55">
        <f>H417+"00:05"</f>
        <v>0.39930555555555519</v>
      </c>
      <c r="I419" s="56">
        <f>J419*PCUs!$B$2+K419*PCUs!$B$3+L419*PCUs!$B$4+M419*PCUs!$B$5</f>
        <v>1</v>
      </c>
      <c r="J419" s="46">
        <v>1</v>
      </c>
      <c r="K419" s="46">
        <v>0</v>
      </c>
      <c r="L419" s="46">
        <v>0</v>
      </c>
      <c r="M419" s="71">
        <v>0</v>
      </c>
      <c r="N419" s="35">
        <f t="shared" si="105"/>
        <v>5.75</v>
      </c>
      <c r="O419" s="55">
        <f>O417+"00:05"</f>
        <v>0.39930555555555519</v>
      </c>
      <c r="P419" s="56">
        <f>Q419*PCUs!$B$2+R419*PCUs!$B$3+S419*PCUs!$B$4+T419*PCUs!$B$5</f>
        <v>1</v>
      </c>
      <c r="Q419" s="46">
        <v>1</v>
      </c>
      <c r="R419" s="46">
        <v>0</v>
      </c>
      <c r="S419" s="46">
        <v>0</v>
      </c>
      <c r="T419" s="71">
        <v>0</v>
      </c>
      <c r="U419" s="35">
        <f t="shared" si="92"/>
        <v>5.75</v>
      </c>
    </row>
    <row r="420" spans="1:21" ht="13.5" customHeight="1" x14ac:dyDescent="0.2">
      <c r="A420" s="60">
        <f t="shared" ref="A420:A430" si="106">A419</f>
        <v>0.39930555555555519</v>
      </c>
      <c r="B420" s="54">
        <f>C420*PCUs!$B$2+D420*PCUs!$B$3+E420*PCUs!$B$4+F420*PCUs!$B$5</f>
        <v>0</v>
      </c>
      <c r="F420" s="69"/>
      <c r="G420" s="63">
        <f t="shared" si="91"/>
        <v>0</v>
      </c>
      <c r="H420" s="60">
        <f t="shared" ref="H420:H430" si="107">H419</f>
        <v>0.39930555555555519</v>
      </c>
      <c r="I420" s="54">
        <f>J420*PCUs!$B$2+K420*PCUs!$B$3+L420*PCUs!$B$4+M420*PCUs!$B$5</f>
        <v>7</v>
      </c>
      <c r="J420" s="24">
        <v>7</v>
      </c>
      <c r="K420" s="24">
        <v>0</v>
      </c>
      <c r="L420" s="24">
        <v>0</v>
      </c>
      <c r="M420" s="69">
        <v>0</v>
      </c>
      <c r="N420" s="75">
        <f t="shared" si="105"/>
        <v>40.25</v>
      </c>
      <c r="O420" s="60">
        <f t="shared" ref="O420:O430" si="108">O419</f>
        <v>0.39930555555555519</v>
      </c>
      <c r="P420" s="54">
        <f>Q420*PCUs!$B$2+R420*PCUs!$B$3+S420*PCUs!$B$4+T420*PCUs!$B$5</f>
        <v>1</v>
      </c>
      <c r="Q420" s="24">
        <v>1</v>
      </c>
      <c r="R420" s="24">
        <v>0</v>
      </c>
      <c r="S420" s="24">
        <v>0</v>
      </c>
      <c r="T420" s="69">
        <v>0</v>
      </c>
      <c r="U420" s="75">
        <f t="shared" si="92"/>
        <v>5.75</v>
      </c>
    </row>
    <row r="421" spans="1:21" ht="13.5" customHeight="1" x14ac:dyDescent="0.2">
      <c r="A421" s="60">
        <f t="shared" si="106"/>
        <v>0.39930555555555519</v>
      </c>
      <c r="B421" s="54">
        <f>C421*PCUs!$B$2+D421*PCUs!$B$3+E421*PCUs!$B$4+F421*PCUs!$B$5</f>
        <v>0</v>
      </c>
      <c r="F421" s="69"/>
      <c r="G421" s="63">
        <f t="shared" si="91"/>
        <v>0</v>
      </c>
      <c r="H421" s="60">
        <f t="shared" si="107"/>
        <v>0.39930555555555519</v>
      </c>
      <c r="I421" s="54">
        <f>J421*PCUs!$B$2+K421*PCUs!$B$3+L421*PCUs!$B$4+M421*PCUs!$B$5</f>
        <v>0</v>
      </c>
      <c r="J421" s="24">
        <v>0</v>
      </c>
      <c r="K421" s="24">
        <v>0</v>
      </c>
      <c r="L421" s="24">
        <v>0</v>
      </c>
      <c r="M421" s="69">
        <v>0</v>
      </c>
      <c r="N421" s="75">
        <f t="shared" si="105"/>
        <v>0</v>
      </c>
      <c r="O421" s="60">
        <f t="shared" si="108"/>
        <v>0.39930555555555519</v>
      </c>
      <c r="P421" s="54">
        <f>Q421*PCUs!$B$2+R421*PCUs!$B$3+S421*PCUs!$B$4+T421*PCUs!$B$5</f>
        <v>2</v>
      </c>
      <c r="Q421" s="24">
        <v>2</v>
      </c>
      <c r="R421" s="24">
        <v>0</v>
      </c>
      <c r="S421" s="24">
        <v>0</v>
      </c>
      <c r="T421" s="69">
        <v>0</v>
      </c>
      <c r="U421" s="75">
        <f t="shared" si="92"/>
        <v>11.5</v>
      </c>
    </row>
    <row r="422" spans="1:21" ht="13.5" customHeight="1" x14ac:dyDescent="0.2">
      <c r="A422" s="60">
        <f t="shared" si="106"/>
        <v>0.39930555555555519</v>
      </c>
      <c r="B422" s="54">
        <f>C422*PCUs!$B$2+D422*PCUs!$B$3+E422*PCUs!$B$4+F422*PCUs!$B$5</f>
        <v>0</v>
      </c>
      <c r="F422" s="69"/>
      <c r="G422" s="63">
        <f t="shared" si="91"/>
        <v>0</v>
      </c>
      <c r="H422" s="60">
        <f t="shared" si="107"/>
        <v>0.39930555555555519</v>
      </c>
      <c r="I422" s="54">
        <f>J422*PCUs!$B$2+K422*PCUs!$B$3+L422*PCUs!$B$4+M422*PCUs!$B$5</f>
        <v>1</v>
      </c>
      <c r="J422" s="24">
        <v>1</v>
      </c>
      <c r="K422" s="24">
        <v>0</v>
      </c>
      <c r="L422" s="24">
        <v>0</v>
      </c>
      <c r="M422" s="69">
        <v>0</v>
      </c>
      <c r="N422" s="75">
        <f t="shared" si="105"/>
        <v>5.75</v>
      </c>
      <c r="O422" s="60">
        <f t="shared" si="108"/>
        <v>0.39930555555555519</v>
      </c>
      <c r="P422" s="54">
        <f>Q422*PCUs!$B$2+R422*PCUs!$B$3+S422*PCUs!$B$4+T422*PCUs!$B$5</f>
        <v>0</v>
      </c>
      <c r="Q422" s="24">
        <v>0</v>
      </c>
      <c r="R422" s="24">
        <v>0</v>
      </c>
      <c r="S422" s="24">
        <v>0</v>
      </c>
      <c r="T422" s="69">
        <v>0</v>
      </c>
      <c r="U422" s="75">
        <f t="shared" si="92"/>
        <v>0</v>
      </c>
    </row>
    <row r="423" spans="1:21" ht="13.5" customHeight="1" x14ac:dyDescent="0.2">
      <c r="A423" s="60">
        <f t="shared" si="106"/>
        <v>0.39930555555555519</v>
      </c>
      <c r="B423" s="54">
        <f>C423*PCUs!$B$2+D423*PCUs!$B$3+E423*PCUs!$B$4+F423*PCUs!$B$5</f>
        <v>0</v>
      </c>
      <c r="F423" s="69"/>
      <c r="G423" s="63">
        <f t="shared" si="91"/>
        <v>0</v>
      </c>
      <c r="H423" s="60">
        <f t="shared" si="107"/>
        <v>0.39930555555555519</v>
      </c>
      <c r="I423" s="54">
        <f>J423*PCUs!$B$2+K423*PCUs!$B$3+L423*PCUs!$B$4+M423*PCUs!$B$5</f>
        <v>1</v>
      </c>
      <c r="J423" s="24">
        <v>1</v>
      </c>
      <c r="K423" s="24">
        <v>0</v>
      </c>
      <c r="L423" s="24">
        <v>0</v>
      </c>
      <c r="M423" s="69">
        <v>0</v>
      </c>
      <c r="N423" s="75">
        <f t="shared" si="105"/>
        <v>5.75</v>
      </c>
      <c r="O423" s="60">
        <f t="shared" si="108"/>
        <v>0.39930555555555519</v>
      </c>
      <c r="P423" s="54">
        <f>Q423*PCUs!$B$2+R423*PCUs!$B$3+S423*PCUs!$B$4+T423*PCUs!$B$5</f>
        <v>3</v>
      </c>
      <c r="Q423" s="24">
        <v>3</v>
      </c>
      <c r="R423" s="24">
        <v>0</v>
      </c>
      <c r="S423" s="24">
        <v>0</v>
      </c>
      <c r="T423" s="69">
        <v>0</v>
      </c>
      <c r="U423" s="75">
        <f t="shared" si="92"/>
        <v>17.25</v>
      </c>
    </row>
    <row r="424" spans="1:21" ht="13.5" customHeight="1" x14ac:dyDescent="0.2">
      <c r="A424" s="60">
        <f t="shared" si="106"/>
        <v>0.39930555555555519</v>
      </c>
      <c r="B424" s="54">
        <f>C424*PCUs!$B$2+D424*PCUs!$B$3+E424*PCUs!$B$4+F424*PCUs!$B$5</f>
        <v>0</v>
      </c>
      <c r="F424" s="69"/>
      <c r="G424" s="63">
        <f t="shared" si="91"/>
        <v>0</v>
      </c>
      <c r="H424" s="60">
        <f t="shared" si="107"/>
        <v>0.39930555555555519</v>
      </c>
      <c r="I424" s="54">
        <f>J424*PCUs!$B$2+K424*PCUs!$B$3+L424*PCUs!$B$4+M424*PCUs!$B$5</f>
        <v>0</v>
      </c>
      <c r="J424" s="24">
        <v>0</v>
      </c>
      <c r="K424" s="24">
        <v>0</v>
      </c>
      <c r="L424" s="24">
        <v>0</v>
      </c>
      <c r="M424" s="69">
        <v>0</v>
      </c>
      <c r="N424" s="75">
        <f t="shared" si="105"/>
        <v>0</v>
      </c>
      <c r="O424" s="60">
        <f t="shared" si="108"/>
        <v>0.39930555555555519</v>
      </c>
      <c r="P424" s="54">
        <f>Q424*PCUs!$B$2+R424*PCUs!$B$3+S424*PCUs!$B$4+T424*PCUs!$B$5</f>
        <v>2</v>
      </c>
      <c r="Q424" s="24">
        <v>2</v>
      </c>
      <c r="R424" s="24">
        <v>0</v>
      </c>
      <c r="S424" s="24">
        <v>0</v>
      </c>
      <c r="T424" s="69">
        <v>0</v>
      </c>
      <c r="U424" s="75">
        <f t="shared" si="92"/>
        <v>11.5</v>
      </c>
    </row>
    <row r="425" spans="1:21" ht="13.5" customHeight="1" x14ac:dyDescent="0.2">
      <c r="A425" s="60">
        <f t="shared" si="106"/>
        <v>0.39930555555555519</v>
      </c>
      <c r="B425" s="54">
        <f>C425*PCUs!$B$2+D425*PCUs!$B$3+E425*PCUs!$B$4+F425*PCUs!$B$5</f>
        <v>0</v>
      </c>
      <c r="F425" s="69"/>
      <c r="G425" s="63">
        <f t="shared" si="91"/>
        <v>0</v>
      </c>
      <c r="H425" s="60">
        <f t="shared" si="107"/>
        <v>0.39930555555555519</v>
      </c>
      <c r="I425" s="54">
        <f>J425*PCUs!$B$2+K425*PCUs!$B$3+L425*PCUs!$B$4+M425*PCUs!$B$5</f>
        <v>2</v>
      </c>
      <c r="J425" s="24">
        <v>2</v>
      </c>
      <c r="K425" s="24">
        <v>0</v>
      </c>
      <c r="L425" s="24">
        <v>0</v>
      </c>
      <c r="M425" s="69">
        <v>0</v>
      </c>
      <c r="N425" s="75">
        <f t="shared" si="105"/>
        <v>11.5</v>
      </c>
      <c r="O425" s="60">
        <f t="shared" si="108"/>
        <v>0.39930555555555519</v>
      </c>
      <c r="P425" s="54">
        <f>Q425*PCUs!$B$2+R425*PCUs!$B$3+S425*PCUs!$B$4+T425*PCUs!$B$5</f>
        <v>1</v>
      </c>
      <c r="Q425" s="24">
        <v>1</v>
      </c>
      <c r="R425" s="24">
        <v>0</v>
      </c>
      <c r="S425" s="24">
        <v>0</v>
      </c>
      <c r="T425" s="69">
        <v>0</v>
      </c>
      <c r="U425" s="75">
        <f t="shared" si="92"/>
        <v>5.75</v>
      </c>
    </row>
    <row r="426" spans="1:21" ht="13.5" customHeight="1" x14ac:dyDescent="0.2">
      <c r="A426" s="60">
        <f t="shared" si="106"/>
        <v>0.39930555555555519</v>
      </c>
      <c r="B426" s="54">
        <f>C426*PCUs!$B$2+D426*PCUs!$B$3+E426*PCUs!$B$4+F426*PCUs!$B$5</f>
        <v>0</v>
      </c>
      <c r="F426" s="69"/>
      <c r="G426" s="63">
        <f t="shared" ref="G426:G550" si="109">B426*5.75</f>
        <v>0</v>
      </c>
      <c r="H426" s="60">
        <f t="shared" si="107"/>
        <v>0.39930555555555519</v>
      </c>
      <c r="I426" s="54">
        <f>J426*PCUs!$B$2+K426*PCUs!$B$3+L426*PCUs!$B$4+M426*PCUs!$B$5</f>
        <v>0</v>
      </c>
      <c r="M426" s="69"/>
      <c r="N426" s="75">
        <f t="shared" si="105"/>
        <v>0</v>
      </c>
      <c r="O426" s="60">
        <f t="shared" si="108"/>
        <v>0.39930555555555519</v>
      </c>
      <c r="P426" s="54">
        <f>Q426*PCUs!$B$2+R426*PCUs!$B$3+S426*PCUs!$B$4+T426*PCUs!$B$5</f>
        <v>0</v>
      </c>
      <c r="T426" s="69"/>
      <c r="U426" s="75">
        <f t="shared" ref="U426:U550" si="110">P426*5.75</f>
        <v>0</v>
      </c>
    </row>
    <row r="427" spans="1:21" ht="13.5" customHeight="1" x14ac:dyDescent="0.2">
      <c r="A427" s="60">
        <f t="shared" si="106"/>
        <v>0.39930555555555519</v>
      </c>
      <c r="B427" s="54">
        <f>C427*PCUs!$B$2+D427*PCUs!$B$3+E427*PCUs!$B$4+F427*PCUs!$B$5</f>
        <v>0</v>
      </c>
      <c r="F427" s="69"/>
      <c r="G427" s="63">
        <f t="shared" si="109"/>
        <v>0</v>
      </c>
      <c r="H427" s="60">
        <f t="shared" si="107"/>
        <v>0.39930555555555519</v>
      </c>
      <c r="I427" s="54">
        <f>J427*PCUs!$B$2+K427*PCUs!$B$3+L427*PCUs!$B$4+M427*PCUs!$B$5</f>
        <v>0</v>
      </c>
      <c r="M427" s="69"/>
      <c r="N427" s="75">
        <f t="shared" si="105"/>
        <v>0</v>
      </c>
      <c r="O427" s="60">
        <f t="shared" si="108"/>
        <v>0.39930555555555519</v>
      </c>
      <c r="P427" s="54">
        <f>Q427*PCUs!$B$2+R427*PCUs!$B$3+S427*PCUs!$B$4+T427*PCUs!$B$5</f>
        <v>0</v>
      </c>
      <c r="T427" s="69"/>
      <c r="U427" s="75">
        <f t="shared" si="110"/>
        <v>0</v>
      </c>
    </row>
    <row r="428" spans="1:21" ht="13.5" customHeight="1" x14ac:dyDescent="0.2">
      <c r="A428" s="60">
        <f t="shared" si="106"/>
        <v>0.39930555555555519</v>
      </c>
      <c r="B428" s="54">
        <f>C428*PCUs!$B$2+D428*PCUs!$B$3+E428*PCUs!$B$4+F428*PCUs!$B$5</f>
        <v>0</v>
      </c>
      <c r="F428" s="69"/>
      <c r="G428" s="63">
        <f t="shared" si="109"/>
        <v>0</v>
      </c>
      <c r="H428" s="60">
        <f t="shared" si="107"/>
        <v>0.39930555555555519</v>
      </c>
      <c r="I428" s="54">
        <f>J428*PCUs!$B$2+K428*PCUs!$B$3+L428*PCUs!$B$4+M428*PCUs!$B$5</f>
        <v>0</v>
      </c>
      <c r="M428" s="69"/>
      <c r="N428" s="75">
        <f t="shared" si="105"/>
        <v>0</v>
      </c>
      <c r="O428" s="60">
        <f t="shared" si="108"/>
        <v>0.39930555555555519</v>
      </c>
      <c r="P428" s="54">
        <f>Q428*PCUs!$B$2+R428*PCUs!$B$3+S428*PCUs!$B$4+T428*PCUs!$B$5</f>
        <v>0</v>
      </c>
      <c r="T428" s="69"/>
      <c r="U428" s="75">
        <f t="shared" si="110"/>
        <v>0</v>
      </c>
    </row>
    <row r="429" spans="1:21" ht="13.5" customHeight="1" x14ac:dyDescent="0.2">
      <c r="A429" s="60">
        <f t="shared" si="106"/>
        <v>0.39930555555555519</v>
      </c>
      <c r="B429" s="54">
        <f>C429*PCUs!$B$2+D429*PCUs!$B$3+E429*PCUs!$B$4+F429*PCUs!$B$5</f>
        <v>0</v>
      </c>
      <c r="F429" s="69"/>
      <c r="G429" s="63">
        <f t="shared" si="109"/>
        <v>0</v>
      </c>
      <c r="H429" s="60">
        <f t="shared" si="107"/>
        <v>0.39930555555555519</v>
      </c>
      <c r="I429" s="54">
        <f>J429*PCUs!$B$2+K429*PCUs!$B$3+L429*PCUs!$B$4+M429*PCUs!$B$5</f>
        <v>0</v>
      </c>
      <c r="M429" s="69"/>
      <c r="N429" s="75">
        <f t="shared" si="105"/>
        <v>0</v>
      </c>
      <c r="O429" s="60">
        <f t="shared" si="108"/>
        <v>0.39930555555555519</v>
      </c>
      <c r="P429" s="54">
        <f>Q429*PCUs!$B$2+R429*PCUs!$B$3+S429*PCUs!$B$4+T429*PCUs!$B$5</f>
        <v>0</v>
      </c>
      <c r="T429" s="69"/>
      <c r="U429" s="75">
        <f t="shared" si="110"/>
        <v>0</v>
      </c>
    </row>
    <row r="430" spans="1:21" ht="13.5" customHeight="1" x14ac:dyDescent="0.2">
      <c r="A430" s="60">
        <f t="shared" si="106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f t="shared" si="109"/>
        <v>0</v>
      </c>
      <c r="H430" s="60">
        <f t="shared" si="107"/>
        <v>0.39930555555555519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f t="shared" si="105"/>
        <v>0</v>
      </c>
      <c r="O430" s="60">
        <f t="shared" si="108"/>
        <v>0.39930555555555519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110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0</v>
      </c>
      <c r="C431" s="24">
        <f>VLOOKUP(B431,B419:F430,2,FALSE)</f>
        <v>0</v>
      </c>
      <c r="D431" s="24">
        <f>VLOOKUP(B431,B419:F430,3,FALSE)</f>
        <v>0</v>
      </c>
      <c r="E431" s="24">
        <f>VLOOKUP(B431,B419:F430,4,FALSE)</f>
        <v>0</v>
      </c>
      <c r="F431" s="69">
        <f>VLOOKUP(B431,B419:F430,5,FALSE)</f>
        <v>0</v>
      </c>
      <c r="G431" s="63">
        <f t="shared" si="109"/>
        <v>0</v>
      </c>
      <c r="H431" s="70">
        <f>H430</f>
        <v>0.39930555555555519</v>
      </c>
      <c r="I431" s="54">
        <f>MAX(I419:I430)</f>
        <v>7</v>
      </c>
      <c r="J431" s="24">
        <f>VLOOKUP(I431,I419:M430,2,FALSE)</f>
        <v>7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si="105"/>
        <v>40.25</v>
      </c>
      <c r="O431" s="70">
        <f>O430</f>
        <v>0.39930555555555519</v>
      </c>
      <c r="P431" s="54">
        <f>MAX(P419:P430)</f>
        <v>3</v>
      </c>
      <c r="Q431" s="24">
        <f>VLOOKUP(P431,P419:T430,2,FALSE)</f>
        <v>3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10"/>
        <v>17.25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0</v>
      </c>
      <c r="C432" s="46"/>
      <c r="D432" s="46"/>
      <c r="E432" s="46"/>
      <c r="F432" s="71"/>
      <c r="G432" s="59">
        <f t="shared" si="109"/>
        <v>0</v>
      </c>
      <c r="H432" s="55">
        <f>H430+"00:05"</f>
        <v>0.4027777777777774</v>
      </c>
      <c r="I432" s="56">
        <f>J432*PCUs!$B$2+K432*PCUs!$B$3+L432*PCUs!$B$4+M432*PCUs!$B$5</f>
        <v>2</v>
      </c>
      <c r="J432" s="46">
        <v>2</v>
      </c>
      <c r="K432" s="46">
        <v>0</v>
      </c>
      <c r="L432" s="46">
        <v>0</v>
      </c>
      <c r="M432" s="71">
        <v>0</v>
      </c>
      <c r="N432" s="35">
        <f t="shared" si="105"/>
        <v>11.5</v>
      </c>
      <c r="O432" s="55">
        <f>O430+"00:05"</f>
        <v>0.4027777777777774</v>
      </c>
      <c r="P432" s="56">
        <f>Q432*PCUs!$B$2+R432*PCUs!$B$3+S432*PCUs!$B$4+T432*PCUs!$B$5</f>
        <v>0</v>
      </c>
      <c r="Q432" s="46">
        <v>0</v>
      </c>
      <c r="R432" s="46">
        <v>0</v>
      </c>
      <c r="S432" s="46">
        <v>0</v>
      </c>
      <c r="T432" s="71">
        <v>0</v>
      </c>
      <c r="U432" s="35">
        <f t="shared" si="110"/>
        <v>0</v>
      </c>
    </row>
    <row r="433" spans="1:21" ht="13.5" customHeight="1" x14ac:dyDescent="0.2">
      <c r="A433" s="60">
        <f t="shared" ref="A433:A443" si="111">A432</f>
        <v>0.4027777777777774</v>
      </c>
      <c r="B433" s="54">
        <f>C433*PCUs!$B$2+D433*PCUs!$B$3+E433*PCUs!$B$4+F433*PCUs!$B$5</f>
        <v>0</v>
      </c>
      <c r="F433" s="69"/>
      <c r="G433" s="63">
        <f t="shared" si="109"/>
        <v>0</v>
      </c>
      <c r="H433" s="60">
        <f t="shared" ref="H433:H443" si="112">H432</f>
        <v>0.4027777777777774</v>
      </c>
      <c r="I433" s="54">
        <f>J433*PCUs!$B$2+K433*PCUs!$B$3+L433*PCUs!$B$4+M433*PCUs!$B$5</f>
        <v>0</v>
      </c>
      <c r="J433" s="24">
        <v>0</v>
      </c>
      <c r="K433" s="24">
        <v>0</v>
      </c>
      <c r="L433" s="24">
        <v>0</v>
      </c>
      <c r="M433" s="69">
        <v>0</v>
      </c>
      <c r="N433" s="75">
        <f t="shared" si="105"/>
        <v>0</v>
      </c>
      <c r="O433" s="60">
        <f t="shared" ref="O433:O443" si="113">O432</f>
        <v>0.4027777777777774</v>
      </c>
      <c r="P433" s="54">
        <f>Q433*PCUs!$B$2+R433*PCUs!$B$3+S433*PCUs!$B$4+T433*PCUs!$B$5</f>
        <v>1</v>
      </c>
      <c r="Q433" s="24">
        <v>1</v>
      </c>
      <c r="R433" s="24">
        <v>0</v>
      </c>
      <c r="S433" s="24">
        <v>0</v>
      </c>
      <c r="T433" s="69">
        <v>0</v>
      </c>
      <c r="U433" s="75">
        <f t="shared" si="110"/>
        <v>5.75</v>
      </c>
    </row>
    <row r="434" spans="1:21" ht="13.5" customHeight="1" x14ac:dyDescent="0.2">
      <c r="A434" s="60">
        <f t="shared" si="111"/>
        <v>0.4027777777777774</v>
      </c>
      <c r="B434" s="54">
        <f>C434*PCUs!$B$2+D434*PCUs!$B$3+E434*PCUs!$B$4+F434*PCUs!$B$5</f>
        <v>0</v>
      </c>
      <c r="F434" s="69"/>
      <c r="G434" s="63">
        <f t="shared" si="109"/>
        <v>0</v>
      </c>
      <c r="H434" s="60">
        <f t="shared" si="112"/>
        <v>0.4027777777777774</v>
      </c>
      <c r="I434" s="54">
        <f>J434*PCUs!$B$2+K434*PCUs!$B$3+L434*PCUs!$B$4+M434*PCUs!$B$5</f>
        <v>3</v>
      </c>
      <c r="J434" s="24">
        <v>3</v>
      </c>
      <c r="K434" s="24">
        <v>0</v>
      </c>
      <c r="L434" s="24">
        <v>0</v>
      </c>
      <c r="M434" s="69">
        <v>0</v>
      </c>
      <c r="N434" s="75">
        <f t="shared" si="105"/>
        <v>17.25</v>
      </c>
      <c r="O434" s="60">
        <f t="shared" si="113"/>
        <v>0.4027777777777774</v>
      </c>
      <c r="P434" s="54">
        <f>Q434*PCUs!$B$2+R434*PCUs!$B$3+S434*PCUs!$B$4+T434*PCUs!$B$5</f>
        <v>3</v>
      </c>
      <c r="Q434" s="24">
        <v>0</v>
      </c>
      <c r="R434" s="24">
        <v>2</v>
      </c>
      <c r="S434" s="24">
        <v>0</v>
      </c>
      <c r="T434" s="69">
        <v>0</v>
      </c>
      <c r="U434" s="75">
        <f t="shared" si="110"/>
        <v>17.25</v>
      </c>
    </row>
    <row r="435" spans="1:21" ht="13.5" customHeight="1" x14ac:dyDescent="0.2">
      <c r="A435" s="60">
        <f t="shared" si="111"/>
        <v>0.4027777777777774</v>
      </c>
      <c r="B435" s="54">
        <f>C435*PCUs!$B$2+D435*PCUs!$B$3+E435*PCUs!$B$4+F435*PCUs!$B$5</f>
        <v>0</v>
      </c>
      <c r="F435" s="69"/>
      <c r="G435" s="63">
        <f t="shared" si="109"/>
        <v>0</v>
      </c>
      <c r="H435" s="60">
        <f t="shared" si="112"/>
        <v>0.4027777777777774</v>
      </c>
      <c r="I435" s="54">
        <f>J435*PCUs!$B$2+K435*PCUs!$B$3+L435*PCUs!$B$4+M435*PCUs!$B$5</f>
        <v>0</v>
      </c>
      <c r="J435" s="24">
        <v>0</v>
      </c>
      <c r="K435" s="24">
        <v>0</v>
      </c>
      <c r="L435" s="24">
        <v>0</v>
      </c>
      <c r="M435" s="69">
        <v>0</v>
      </c>
      <c r="N435" s="75">
        <f t="shared" si="105"/>
        <v>0</v>
      </c>
      <c r="O435" s="60">
        <f t="shared" si="113"/>
        <v>0.4027777777777774</v>
      </c>
      <c r="P435" s="54">
        <f>Q435*PCUs!$B$2+R435*PCUs!$B$3+S435*PCUs!$B$4+T435*PCUs!$B$5</f>
        <v>3.3</v>
      </c>
      <c r="Q435" s="24">
        <v>1</v>
      </c>
      <c r="R435" s="24">
        <v>0</v>
      </c>
      <c r="S435" s="24">
        <v>1</v>
      </c>
      <c r="T435" s="69">
        <v>0</v>
      </c>
      <c r="U435" s="75">
        <f t="shared" si="110"/>
        <v>18.974999999999998</v>
      </c>
    </row>
    <row r="436" spans="1:21" ht="13.5" customHeight="1" x14ac:dyDescent="0.2">
      <c r="A436" s="60">
        <f t="shared" si="111"/>
        <v>0.4027777777777774</v>
      </c>
      <c r="B436" s="54">
        <f>C436*PCUs!$B$2+D436*PCUs!$B$3+E436*PCUs!$B$4+F436*PCUs!$B$5</f>
        <v>0</v>
      </c>
      <c r="F436" s="69"/>
      <c r="G436" s="63">
        <f t="shared" si="109"/>
        <v>0</v>
      </c>
      <c r="H436" s="60">
        <f t="shared" si="112"/>
        <v>0.4027777777777774</v>
      </c>
      <c r="I436" s="54">
        <f>J436*PCUs!$B$2+K436*PCUs!$B$3+L436*PCUs!$B$4+M436*PCUs!$B$5</f>
        <v>0</v>
      </c>
      <c r="J436" s="24">
        <v>0</v>
      </c>
      <c r="K436" s="24">
        <v>0</v>
      </c>
      <c r="L436" s="24">
        <v>0</v>
      </c>
      <c r="M436" s="69">
        <v>0</v>
      </c>
      <c r="N436" s="75">
        <f t="shared" si="105"/>
        <v>0</v>
      </c>
      <c r="O436" s="60">
        <f t="shared" si="113"/>
        <v>0.4027777777777774</v>
      </c>
      <c r="P436" s="54">
        <f>Q436*PCUs!$B$2+R436*PCUs!$B$3+S436*PCUs!$B$4+T436*PCUs!$B$5</f>
        <v>3</v>
      </c>
      <c r="Q436" s="24">
        <v>3</v>
      </c>
      <c r="R436" s="24">
        <v>0</v>
      </c>
      <c r="S436" s="24">
        <v>0</v>
      </c>
      <c r="T436" s="69">
        <v>0</v>
      </c>
      <c r="U436" s="75">
        <f t="shared" si="110"/>
        <v>17.25</v>
      </c>
    </row>
    <row r="437" spans="1:21" ht="13.5" customHeight="1" x14ac:dyDescent="0.2">
      <c r="A437" s="60">
        <f t="shared" si="111"/>
        <v>0.4027777777777774</v>
      </c>
      <c r="B437" s="54">
        <f>C437*PCUs!$B$2+D437*PCUs!$B$3+E437*PCUs!$B$4+F437*PCUs!$B$5</f>
        <v>0</v>
      </c>
      <c r="F437" s="69"/>
      <c r="G437" s="63">
        <f t="shared" si="109"/>
        <v>0</v>
      </c>
      <c r="H437" s="60">
        <f t="shared" si="112"/>
        <v>0.4027777777777774</v>
      </c>
      <c r="I437" s="54">
        <f>J437*PCUs!$B$2+K437*PCUs!$B$3+L437*PCUs!$B$4+M437*PCUs!$B$5</f>
        <v>2</v>
      </c>
      <c r="J437" s="24">
        <v>2</v>
      </c>
      <c r="K437" s="24">
        <v>0</v>
      </c>
      <c r="L437" s="24">
        <v>0</v>
      </c>
      <c r="M437" s="69">
        <v>0</v>
      </c>
      <c r="N437" s="75">
        <f t="shared" si="105"/>
        <v>11.5</v>
      </c>
      <c r="O437" s="60">
        <f t="shared" si="113"/>
        <v>0.4027777777777774</v>
      </c>
      <c r="P437" s="54">
        <f>Q437*PCUs!$B$2+R437*PCUs!$B$3+S437*PCUs!$B$4+T437*PCUs!$B$5</f>
        <v>2</v>
      </c>
      <c r="Q437" s="24">
        <v>2</v>
      </c>
      <c r="R437" s="24">
        <v>0</v>
      </c>
      <c r="S437" s="24">
        <v>0</v>
      </c>
      <c r="T437" s="69">
        <v>0</v>
      </c>
      <c r="U437" s="75">
        <f t="shared" si="110"/>
        <v>11.5</v>
      </c>
    </row>
    <row r="438" spans="1:21" ht="13.5" customHeight="1" x14ac:dyDescent="0.2">
      <c r="A438" s="60">
        <f t="shared" si="111"/>
        <v>0.4027777777777774</v>
      </c>
      <c r="B438" s="54">
        <f>C438*PCUs!$B$2+D438*PCUs!$B$3+E438*PCUs!$B$4+F438*PCUs!$B$5</f>
        <v>0</v>
      </c>
      <c r="F438" s="69"/>
      <c r="G438" s="63">
        <f t="shared" si="109"/>
        <v>0</v>
      </c>
      <c r="H438" s="60">
        <f t="shared" si="112"/>
        <v>0.4027777777777774</v>
      </c>
      <c r="I438" s="54">
        <f>J438*PCUs!$B$2+K438*PCUs!$B$3+L438*PCUs!$B$4+M438*PCUs!$B$5</f>
        <v>0</v>
      </c>
      <c r="M438" s="69"/>
      <c r="N438" s="75">
        <f t="shared" si="105"/>
        <v>0</v>
      </c>
      <c r="O438" s="60">
        <f t="shared" si="113"/>
        <v>0.4027777777777774</v>
      </c>
      <c r="P438" s="54">
        <f>Q438*PCUs!$B$2+R438*PCUs!$B$3+S438*PCUs!$B$4+T438*PCUs!$B$5</f>
        <v>0</v>
      </c>
      <c r="T438" s="69"/>
      <c r="U438" s="75">
        <f t="shared" si="110"/>
        <v>0</v>
      </c>
    </row>
    <row r="439" spans="1:21" ht="13.5" customHeight="1" x14ac:dyDescent="0.2">
      <c r="A439" s="60">
        <f t="shared" si="111"/>
        <v>0.4027777777777774</v>
      </c>
      <c r="B439" s="54">
        <f>C439*PCUs!$B$2+D439*PCUs!$B$3+E439*PCUs!$B$4+F439*PCUs!$B$5</f>
        <v>0</v>
      </c>
      <c r="F439" s="69"/>
      <c r="G439" s="63">
        <f t="shared" si="109"/>
        <v>0</v>
      </c>
      <c r="H439" s="60">
        <f t="shared" si="112"/>
        <v>0.4027777777777774</v>
      </c>
      <c r="I439" s="54">
        <f>J439*PCUs!$B$2+K439*PCUs!$B$3+L439*PCUs!$B$4+M439*PCUs!$B$5</f>
        <v>0</v>
      </c>
      <c r="M439" s="69"/>
      <c r="N439" s="75">
        <f t="shared" si="105"/>
        <v>0</v>
      </c>
      <c r="O439" s="60">
        <f t="shared" si="113"/>
        <v>0.4027777777777774</v>
      </c>
      <c r="P439" s="54">
        <f>Q439*PCUs!$B$2+R439*PCUs!$B$3+S439*PCUs!$B$4+T439*PCUs!$B$5</f>
        <v>0</v>
      </c>
      <c r="T439" s="69"/>
      <c r="U439" s="75">
        <f t="shared" si="110"/>
        <v>0</v>
      </c>
    </row>
    <row r="440" spans="1:21" ht="13.5" customHeight="1" x14ac:dyDescent="0.2">
      <c r="A440" s="60">
        <f t="shared" si="111"/>
        <v>0.4027777777777774</v>
      </c>
      <c r="B440" s="54">
        <f>C440*PCUs!$B$2+D440*PCUs!$B$3+E440*PCUs!$B$4+F440*PCUs!$B$5</f>
        <v>0</v>
      </c>
      <c r="F440" s="69"/>
      <c r="G440" s="63">
        <f t="shared" si="109"/>
        <v>0</v>
      </c>
      <c r="H440" s="60">
        <f t="shared" si="112"/>
        <v>0.4027777777777774</v>
      </c>
      <c r="I440" s="54">
        <f>J440*PCUs!$B$2+K440*PCUs!$B$3+L440*PCUs!$B$4+M440*PCUs!$B$5</f>
        <v>0</v>
      </c>
      <c r="M440" s="69"/>
      <c r="N440" s="75">
        <f t="shared" si="105"/>
        <v>0</v>
      </c>
      <c r="O440" s="60">
        <f t="shared" si="113"/>
        <v>0.4027777777777774</v>
      </c>
      <c r="P440" s="54">
        <f>Q440*PCUs!$B$2+R440*PCUs!$B$3+S440*PCUs!$B$4+T440*PCUs!$B$5</f>
        <v>0</v>
      </c>
      <c r="T440" s="69"/>
      <c r="U440" s="75">
        <f t="shared" si="110"/>
        <v>0</v>
      </c>
    </row>
    <row r="441" spans="1:21" ht="13.5" customHeight="1" x14ac:dyDescent="0.2">
      <c r="A441" s="60">
        <f t="shared" si="111"/>
        <v>0.4027777777777774</v>
      </c>
      <c r="B441" s="54">
        <f>C441*PCUs!$B$2+D441*PCUs!$B$3+E441*PCUs!$B$4+F441*PCUs!$B$5</f>
        <v>0</v>
      </c>
      <c r="F441" s="69"/>
      <c r="G441" s="63">
        <f t="shared" si="109"/>
        <v>0</v>
      </c>
      <c r="H441" s="60">
        <f t="shared" si="112"/>
        <v>0.4027777777777774</v>
      </c>
      <c r="I441" s="54">
        <f>J441*PCUs!$B$2+K441*PCUs!$B$3+L441*PCUs!$B$4+M441*PCUs!$B$5</f>
        <v>0</v>
      </c>
      <c r="M441" s="69"/>
      <c r="N441" s="75">
        <f t="shared" si="105"/>
        <v>0</v>
      </c>
      <c r="O441" s="60">
        <f t="shared" si="113"/>
        <v>0.4027777777777774</v>
      </c>
      <c r="P441" s="54">
        <f>Q441*PCUs!$B$2+R441*PCUs!$B$3+S441*PCUs!$B$4+T441*PCUs!$B$5</f>
        <v>0</v>
      </c>
      <c r="T441" s="69"/>
      <c r="U441" s="75">
        <f t="shared" si="110"/>
        <v>0</v>
      </c>
    </row>
    <row r="442" spans="1:21" ht="13.5" customHeight="1" x14ac:dyDescent="0.2">
      <c r="A442" s="60">
        <f t="shared" si="111"/>
        <v>0.4027777777777774</v>
      </c>
      <c r="B442" s="54">
        <f>C442*PCUs!$B$2+D442*PCUs!$B$3+E442*PCUs!$B$4+F442*PCUs!$B$5</f>
        <v>0</v>
      </c>
      <c r="F442" s="69"/>
      <c r="G442" s="63">
        <f t="shared" si="109"/>
        <v>0</v>
      </c>
      <c r="H442" s="60">
        <f t="shared" si="112"/>
        <v>0.4027777777777774</v>
      </c>
      <c r="I442" s="54">
        <f>J442*PCUs!$B$2+K442*PCUs!$B$3+L442*PCUs!$B$4+M442*PCUs!$B$5</f>
        <v>0</v>
      </c>
      <c r="M442" s="69"/>
      <c r="N442" s="75">
        <f t="shared" si="105"/>
        <v>0</v>
      </c>
      <c r="O442" s="60">
        <f t="shared" si="113"/>
        <v>0.4027777777777774</v>
      </c>
      <c r="P442" s="54">
        <f>Q442*PCUs!$B$2+R442*PCUs!$B$3+S442*PCUs!$B$4+T442*PCUs!$B$5</f>
        <v>0</v>
      </c>
      <c r="T442" s="69"/>
      <c r="U442" s="75">
        <f t="shared" si="110"/>
        <v>0</v>
      </c>
    </row>
    <row r="443" spans="1:21" ht="13.5" customHeight="1" x14ac:dyDescent="0.2">
      <c r="A443" s="60">
        <f t="shared" si="111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f t="shared" si="109"/>
        <v>0</v>
      </c>
      <c r="H443" s="60">
        <f t="shared" si="112"/>
        <v>0.4027777777777774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f t="shared" si="105"/>
        <v>0</v>
      </c>
      <c r="O443" s="60">
        <f t="shared" si="113"/>
        <v>0.4027777777777774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110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0</v>
      </c>
      <c r="C444" s="24">
        <f>VLOOKUP(B444,B432:F443,2,FALSE)</f>
        <v>0</v>
      </c>
      <c r="D444" s="24">
        <f>VLOOKUP(B444,B432:F443,3,FALSE)</f>
        <v>0</v>
      </c>
      <c r="E444" s="24">
        <f>VLOOKUP(B444,B432:F443,4,FALSE)</f>
        <v>0</v>
      </c>
      <c r="F444" s="69">
        <f>VLOOKUP(B444,B432:F443,5,FALSE)</f>
        <v>0</v>
      </c>
      <c r="G444" s="63">
        <f t="shared" si="109"/>
        <v>0</v>
      </c>
      <c r="H444" s="70">
        <f>H443</f>
        <v>0.4027777777777774</v>
      </c>
      <c r="I444" s="54">
        <f>MAX(I432:I443)</f>
        <v>3</v>
      </c>
      <c r="J444" s="24">
        <f>VLOOKUP(I444,I432:M443,2,FALSE)</f>
        <v>3</v>
      </c>
      <c r="K444" s="24">
        <f>VLOOKUP(I444,I432:M443,3,FALSE)</f>
        <v>0</v>
      </c>
      <c r="L444" s="24">
        <f>VLOOKUP(I444,I432:M443,4,FALSE)</f>
        <v>0</v>
      </c>
      <c r="M444" s="69">
        <f>VLOOKUP(I444,I432:M443,5,FALSE)</f>
        <v>0</v>
      </c>
      <c r="N444" s="75">
        <f t="shared" si="105"/>
        <v>17.25</v>
      </c>
      <c r="O444" s="70">
        <f>O443</f>
        <v>0.4027777777777774</v>
      </c>
      <c r="P444" s="54">
        <f>MAX(P432:P443)</f>
        <v>3.3</v>
      </c>
      <c r="Q444" s="24">
        <f>VLOOKUP(P444,P432:T443,2,FALSE)</f>
        <v>1</v>
      </c>
      <c r="R444" s="24">
        <f>VLOOKUP(P444,P432:T443,3,FALSE)</f>
        <v>0</v>
      </c>
      <c r="S444" s="24">
        <f>VLOOKUP(P444,P432:T443,4,FALSE)</f>
        <v>1</v>
      </c>
      <c r="T444" s="69">
        <f>VLOOKUP(P444,P432:T443,5,FALSE)</f>
        <v>0</v>
      </c>
      <c r="U444" s="75">
        <f t="shared" si="110"/>
        <v>18.974999999999998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0</v>
      </c>
      <c r="C445" s="46"/>
      <c r="D445" s="46"/>
      <c r="E445" s="46"/>
      <c r="F445" s="71"/>
      <c r="G445" s="59">
        <f t="shared" si="109"/>
        <v>0</v>
      </c>
      <c r="H445" s="55">
        <f>H443+"00:05"</f>
        <v>0.40624999999999961</v>
      </c>
      <c r="I445" s="56">
        <f>J445*PCUs!$B$2+K445*PCUs!$B$3+L445*PCUs!$B$4+M445*PCUs!$B$5</f>
        <v>1.5</v>
      </c>
      <c r="J445" s="46">
        <v>0</v>
      </c>
      <c r="K445" s="46">
        <v>1</v>
      </c>
      <c r="L445" s="46">
        <v>0</v>
      </c>
      <c r="M445" s="71">
        <v>0</v>
      </c>
      <c r="N445" s="35">
        <f t="shared" si="105"/>
        <v>8.625</v>
      </c>
      <c r="O445" s="55">
        <f>O443+"00:05"</f>
        <v>0.40624999999999961</v>
      </c>
      <c r="P445" s="56">
        <f>Q445*PCUs!$B$2+R445*PCUs!$B$3+S445*PCUs!$B$4+T445*PCUs!$B$5</f>
        <v>7</v>
      </c>
      <c r="Q445" s="46">
        <v>4</v>
      </c>
      <c r="R445" s="46">
        <v>2</v>
      </c>
      <c r="S445" s="46">
        <v>0</v>
      </c>
      <c r="T445" s="71">
        <v>0</v>
      </c>
      <c r="U445" s="35">
        <f t="shared" si="110"/>
        <v>40.25</v>
      </c>
    </row>
    <row r="446" spans="1:21" ht="13.5" customHeight="1" x14ac:dyDescent="0.2">
      <c r="A446" s="60">
        <f t="shared" ref="A446:A456" si="114">A445</f>
        <v>0.40624999999999961</v>
      </c>
      <c r="B446" s="54">
        <f>C446*PCUs!$B$2+D446*PCUs!$B$3+E446*PCUs!$B$4+F446*PCUs!$B$5</f>
        <v>0</v>
      </c>
      <c r="F446" s="69"/>
      <c r="G446" s="63">
        <f t="shared" si="109"/>
        <v>0</v>
      </c>
      <c r="H446" s="60">
        <f t="shared" ref="H446:H456" si="115">H445</f>
        <v>0.40624999999999961</v>
      </c>
      <c r="I446" s="54">
        <f>J446*PCUs!$B$2+K446*PCUs!$B$3+L446*PCUs!$B$4+M446*PCUs!$B$5</f>
        <v>0</v>
      </c>
      <c r="J446" s="24">
        <v>0</v>
      </c>
      <c r="K446" s="24">
        <v>0</v>
      </c>
      <c r="L446" s="24">
        <v>0</v>
      </c>
      <c r="M446" s="69">
        <v>0</v>
      </c>
      <c r="N446" s="75">
        <f t="shared" si="105"/>
        <v>0</v>
      </c>
      <c r="O446" s="60">
        <f t="shared" ref="O446:O456" si="116">O445</f>
        <v>0.40624999999999961</v>
      </c>
      <c r="P446" s="54">
        <f>Q446*PCUs!$B$2+R446*PCUs!$B$3+S446*PCUs!$B$4+T446*PCUs!$B$5</f>
        <v>2</v>
      </c>
      <c r="Q446" s="24">
        <v>2</v>
      </c>
      <c r="R446" s="24">
        <v>0</v>
      </c>
      <c r="S446" s="24">
        <v>0</v>
      </c>
      <c r="T446" s="69">
        <v>0</v>
      </c>
      <c r="U446" s="75">
        <f t="shared" si="110"/>
        <v>11.5</v>
      </c>
    </row>
    <row r="447" spans="1:21" ht="13.5" customHeight="1" x14ac:dyDescent="0.2">
      <c r="A447" s="60">
        <f t="shared" si="114"/>
        <v>0.40624999999999961</v>
      </c>
      <c r="B447" s="54">
        <f>C447*PCUs!$B$2+D447*PCUs!$B$3+E447*PCUs!$B$4+F447*PCUs!$B$5</f>
        <v>0</v>
      </c>
      <c r="F447" s="69"/>
      <c r="G447" s="63">
        <f t="shared" si="109"/>
        <v>0</v>
      </c>
      <c r="H447" s="60">
        <f t="shared" si="115"/>
        <v>0.40624999999999961</v>
      </c>
      <c r="I447" s="54">
        <f>J447*PCUs!$B$2+K447*PCUs!$B$3+L447*PCUs!$B$4+M447*PCUs!$B$5</f>
        <v>3</v>
      </c>
      <c r="J447" s="24">
        <v>3</v>
      </c>
      <c r="K447" s="24">
        <v>0</v>
      </c>
      <c r="L447" s="24">
        <v>0</v>
      </c>
      <c r="M447" s="69">
        <v>0</v>
      </c>
      <c r="N447" s="75">
        <f t="shared" si="105"/>
        <v>17.25</v>
      </c>
      <c r="O447" s="60">
        <f t="shared" si="116"/>
        <v>0.40624999999999961</v>
      </c>
      <c r="P447" s="54">
        <f>Q447*PCUs!$B$2+R447*PCUs!$B$3+S447*PCUs!$B$4+T447*PCUs!$B$5</f>
        <v>1</v>
      </c>
      <c r="Q447" s="24">
        <v>1</v>
      </c>
      <c r="R447" s="24">
        <v>0</v>
      </c>
      <c r="S447" s="24">
        <v>0</v>
      </c>
      <c r="T447" s="69">
        <v>0</v>
      </c>
      <c r="U447" s="75">
        <f t="shared" si="110"/>
        <v>5.75</v>
      </c>
    </row>
    <row r="448" spans="1:21" ht="13.5" customHeight="1" x14ac:dyDescent="0.2">
      <c r="A448" s="60">
        <f t="shared" si="114"/>
        <v>0.40624999999999961</v>
      </c>
      <c r="B448" s="54">
        <f>C448*PCUs!$B$2+D448*PCUs!$B$3+E448*PCUs!$B$4+F448*PCUs!$B$5</f>
        <v>0</v>
      </c>
      <c r="F448" s="69"/>
      <c r="G448" s="63">
        <f t="shared" si="109"/>
        <v>0</v>
      </c>
      <c r="H448" s="60">
        <f t="shared" si="115"/>
        <v>0.40624999999999961</v>
      </c>
      <c r="I448" s="54">
        <f>J448*PCUs!$B$2+K448*PCUs!$B$3+L448*PCUs!$B$4+M448*PCUs!$B$5</f>
        <v>1</v>
      </c>
      <c r="J448" s="24">
        <v>1</v>
      </c>
      <c r="K448" s="24">
        <v>0</v>
      </c>
      <c r="L448" s="24">
        <v>0</v>
      </c>
      <c r="M448" s="69">
        <v>0</v>
      </c>
      <c r="N448" s="75">
        <f t="shared" si="105"/>
        <v>5.75</v>
      </c>
      <c r="O448" s="60">
        <f t="shared" si="116"/>
        <v>0.40624999999999961</v>
      </c>
      <c r="P448" s="54">
        <f>Q448*PCUs!$B$2+R448*PCUs!$B$3+S448*PCUs!$B$4+T448*PCUs!$B$5</f>
        <v>5.3</v>
      </c>
      <c r="Q448" s="24">
        <v>3</v>
      </c>
      <c r="R448" s="24">
        <v>0</v>
      </c>
      <c r="S448" s="24">
        <v>1</v>
      </c>
      <c r="T448" s="69">
        <v>0</v>
      </c>
      <c r="U448" s="75">
        <f t="shared" si="110"/>
        <v>30.474999999999998</v>
      </c>
    </row>
    <row r="449" spans="1:21" ht="13.5" customHeight="1" x14ac:dyDescent="0.2">
      <c r="A449" s="60">
        <f t="shared" si="114"/>
        <v>0.40624999999999961</v>
      </c>
      <c r="B449" s="54">
        <f>C449*PCUs!$B$2+D449*PCUs!$B$3+E449*PCUs!$B$4+F449*PCUs!$B$5</f>
        <v>0</v>
      </c>
      <c r="F449" s="69"/>
      <c r="G449" s="63">
        <f t="shared" si="109"/>
        <v>0</v>
      </c>
      <c r="H449" s="60">
        <f t="shared" si="115"/>
        <v>0.40624999999999961</v>
      </c>
      <c r="I449" s="54">
        <f>J449*PCUs!$B$2+K449*PCUs!$B$3+L449*PCUs!$B$4+M449*PCUs!$B$5</f>
        <v>1</v>
      </c>
      <c r="J449" s="24">
        <v>1</v>
      </c>
      <c r="K449" s="24">
        <v>0</v>
      </c>
      <c r="L449" s="24">
        <v>0</v>
      </c>
      <c r="M449" s="69">
        <v>0</v>
      </c>
      <c r="N449" s="75">
        <f t="shared" si="105"/>
        <v>5.75</v>
      </c>
      <c r="O449" s="60">
        <f t="shared" si="116"/>
        <v>0.40624999999999961</v>
      </c>
      <c r="P449" s="54">
        <f>Q449*PCUs!$B$2+R449*PCUs!$B$3+S449*PCUs!$B$4+T449*PCUs!$B$5</f>
        <v>2</v>
      </c>
      <c r="Q449" s="24">
        <v>2</v>
      </c>
      <c r="R449" s="24">
        <v>0</v>
      </c>
      <c r="S449" s="24">
        <v>0</v>
      </c>
      <c r="T449" s="69">
        <v>0</v>
      </c>
      <c r="U449" s="75">
        <f t="shared" si="110"/>
        <v>11.5</v>
      </c>
    </row>
    <row r="450" spans="1:21" ht="13.5" customHeight="1" x14ac:dyDescent="0.2">
      <c r="A450" s="60">
        <f t="shared" si="114"/>
        <v>0.40624999999999961</v>
      </c>
      <c r="B450" s="54">
        <f>C450*PCUs!$B$2+D450*PCUs!$B$3+E450*PCUs!$B$4+F450*PCUs!$B$5</f>
        <v>0</v>
      </c>
      <c r="F450" s="69"/>
      <c r="G450" s="63">
        <f t="shared" si="109"/>
        <v>0</v>
      </c>
      <c r="H450" s="60">
        <f t="shared" si="115"/>
        <v>0.40624999999999961</v>
      </c>
      <c r="I450" s="54">
        <f>J450*PCUs!$B$2+K450*PCUs!$B$3+L450*PCUs!$B$4+M450*PCUs!$B$5</f>
        <v>0</v>
      </c>
      <c r="J450" s="24">
        <v>0</v>
      </c>
      <c r="K450" s="24">
        <v>0</v>
      </c>
      <c r="L450" s="24">
        <v>0</v>
      </c>
      <c r="M450" s="69">
        <v>0</v>
      </c>
      <c r="N450" s="75">
        <f t="shared" si="105"/>
        <v>0</v>
      </c>
      <c r="O450" s="60">
        <f t="shared" si="116"/>
        <v>0.40624999999999961</v>
      </c>
      <c r="P450" s="54">
        <f>Q450*PCUs!$B$2+R450*PCUs!$B$3+S450*PCUs!$B$4+T450*PCUs!$B$5</f>
        <v>1</v>
      </c>
      <c r="Q450" s="24">
        <v>1</v>
      </c>
      <c r="R450" s="24">
        <v>0</v>
      </c>
      <c r="S450" s="24">
        <v>0</v>
      </c>
      <c r="T450" s="69">
        <v>0</v>
      </c>
      <c r="U450" s="75">
        <f t="shared" si="110"/>
        <v>5.75</v>
      </c>
    </row>
    <row r="451" spans="1:21" ht="13.5" customHeight="1" x14ac:dyDescent="0.2">
      <c r="A451" s="60">
        <f t="shared" si="114"/>
        <v>0.40624999999999961</v>
      </c>
      <c r="B451" s="54">
        <f>C451*PCUs!$B$2+D451*PCUs!$B$3+E451*PCUs!$B$4+F451*PCUs!$B$5</f>
        <v>0</v>
      </c>
      <c r="F451" s="69"/>
      <c r="G451" s="63">
        <f t="shared" si="109"/>
        <v>0</v>
      </c>
      <c r="H451" s="60">
        <f t="shared" si="115"/>
        <v>0.40624999999999961</v>
      </c>
      <c r="I451" s="54">
        <f>J451*PCUs!$B$2+K451*PCUs!$B$3+L451*PCUs!$B$4+M451*PCUs!$B$5</f>
        <v>0</v>
      </c>
      <c r="M451" s="69"/>
      <c r="N451" s="75">
        <f t="shared" si="105"/>
        <v>0</v>
      </c>
      <c r="O451" s="60">
        <f t="shared" si="116"/>
        <v>0.40624999999999961</v>
      </c>
      <c r="P451" s="54">
        <f>Q451*PCUs!$B$2+R451*PCUs!$B$3+S451*PCUs!$B$4+T451*PCUs!$B$5</f>
        <v>0</v>
      </c>
      <c r="T451" s="69"/>
      <c r="U451" s="75">
        <f t="shared" si="110"/>
        <v>0</v>
      </c>
    </row>
    <row r="452" spans="1:21" ht="13.5" customHeight="1" x14ac:dyDescent="0.2">
      <c r="A452" s="60">
        <f t="shared" si="114"/>
        <v>0.40624999999999961</v>
      </c>
      <c r="B452" s="54">
        <f>C452*PCUs!$B$2+D452*PCUs!$B$3+E452*PCUs!$B$4+F452*PCUs!$B$5</f>
        <v>0</v>
      </c>
      <c r="F452" s="69"/>
      <c r="G452" s="63">
        <f t="shared" si="109"/>
        <v>0</v>
      </c>
      <c r="H452" s="60">
        <f t="shared" si="115"/>
        <v>0.40624999999999961</v>
      </c>
      <c r="I452" s="54">
        <f>J452*PCUs!$B$2+K452*PCUs!$B$3+L452*PCUs!$B$4+M452*PCUs!$B$5</f>
        <v>0</v>
      </c>
      <c r="M452" s="69"/>
      <c r="N452" s="75">
        <f t="shared" si="105"/>
        <v>0</v>
      </c>
      <c r="O452" s="60">
        <f t="shared" si="116"/>
        <v>0.40624999999999961</v>
      </c>
      <c r="P452" s="54">
        <f>Q452*PCUs!$B$2+R452*PCUs!$B$3+S452*PCUs!$B$4+T452*PCUs!$B$5</f>
        <v>0</v>
      </c>
      <c r="T452" s="69"/>
      <c r="U452" s="75">
        <f t="shared" si="110"/>
        <v>0</v>
      </c>
    </row>
    <row r="453" spans="1:21" ht="13.5" customHeight="1" x14ac:dyDescent="0.2">
      <c r="A453" s="60">
        <f t="shared" si="114"/>
        <v>0.40624999999999961</v>
      </c>
      <c r="B453" s="54">
        <f>C453*PCUs!$B$2+D453*PCUs!$B$3+E453*PCUs!$B$4+F453*PCUs!$B$5</f>
        <v>0</v>
      </c>
      <c r="F453" s="69"/>
      <c r="G453" s="63">
        <f t="shared" si="109"/>
        <v>0</v>
      </c>
      <c r="H453" s="60">
        <f t="shared" si="115"/>
        <v>0.40624999999999961</v>
      </c>
      <c r="I453" s="54">
        <f>J453*PCUs!$B$2+K453*PCUs!$B$3+L453*PCUs!$B$4+M453*PCUs!$B$5</f>
        <v>0</v>
      </c>
      <c r="M453" s="69"/>
      <c r="N453" s="75">
        <f t="shared" si="105"/>
        <v>0</v>
      </c>
      <c r="O453" s="60">
        <f t="shared" si="116"/>
        <v>0.40624999999999961</v>
      </c>
      <c r="P453" s="54">
        <f>Q453*PCUs!$B$2+R453*PCUs!$B$3+S453*PCUs!$B$4+T453*PCUs!$B$5</f>
        <v>0</v>
      </c>
      <c r="T453" s="69"/>
      <c r="U453" s="75">
        <f t="shared" si="110"/>
        <v>0</v>
      </c>
    </row>
    <row r="454" spans="1:21" ht="13.5" customHeight="1" x14ac:dyDescent="0.2">
      <c r="A454" s="60">
        <f t="shared" si="114"/>
        <v>0.40624999999999961</v>
      </c>
      <c r="B454" s="54">
        <f>C454*PCUs!$B$2+D454*PCUs!$B$3+E454*PCUs!$B$4+F454*PCUs!$B$5</f>
        <v>0</v>
      </c>
      <c r="F454" s="69"/>
      <c r="G454" s="63">
        <f t="shared" si="109"/>
        <v>0</v>
      </c>
      <c r="H454" s="60">
        <f t="shared" si="115"/>
        <v>0.40624999999999961</v>
      </c>
      <c r="I454" s="54">
        <f>J454*PCUs!$B$2+K454*PCUs!$B$3+L454*PCUs!$B$4+M454*PCUs!$B$5</f>
        <v>0</v>
      </c>
      <c r="M454" s="69"/>
      <c r="N454" s="75">
        <f t="shared" si="105"/>
        <v>0</v>
      </c>
      <c r="O454" s="60">
        <f t="shared" si="116"/>
        <v>0.40624999999999961</v>
      </c>
      <c r="P454" s="54">
        <f>Q454*PCUs!$B$2+R454*PCUs!$B$3+S454*PCUs!$B$4+T454*PCUs!$B$5</f>
        <v>0</v>
      </c>
      <c r="T454" s="69"/>
      <c r="U454" s="75">
        <f t="shared" si="110"/>
        <v>0</v>
      </c>
    </row>
    <row r="455" spans="1:21" ht="13.5" customHeight="1" x14ac:dyDescent="0.2">
      <c r="A455" s="60">
        <f t="shared" si="114"/>
        <v>0.40624999999999961</v>
      </c>
      <c r="B455" s="54">
        <f>C455*PCUs!$B$2+D455*PCUs!$B$3+E455*PCUs!$B$4+F455*PCUs!$B$5</f>
        <v>0</v>
      </c>
      <c r="F455" s="69"/>
      <c r="G455" s="63">
        <f t="shared" si="109"/>
        <v>0</v>
      </c>
      <c r="H455" s="60">
        <f t="shared" si="115"/>
        <v>0.40624999999999961</v>
      </c>
      <c r="I455" s="54">
        <f>J455*PCUs!$B$2+K455*PCUs!$B$3+L455*PCUs!$B$4+M455*PCUs!$B$5</f>
        <v>0</v>
      </c>
      <c r="M455" s="69"/>
      <c r="N455" s="75">
        <f t="shared" si="105"/>
        <v>0</v>
      </c>
      <c r="O455" s="60">
        <f t="shared" si="116"/>
        <v>0.40624999999999961</v>
      </c>
      <c r="P455" s="54">
        <f>Q455*PCUs!$B$2+R455*PCUs!$B$3+S455*PCUs!$B$4+T455*PCUs!$B$5</f>
        <v>0</v>
      </c>
      <c r="T455" s="69"/>
      <c r="U455" s="75">
        <f t="shared" si="110"/>
        <v>0</v>
      </c>
    </row>
    <row r="456" spans="1:21" ht="13.5" customHeight="1" x14ac:dyDescent="0.2">
      <c r="A456" s="60">
        <f t="shared" si="114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f t="shared" si="109"/>
        <v>0</v>
      </c>
      <c r="H456" s="60">
        <f t="shared" si="115"/>
        <v>0.40624999999999961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f t="shared" si="105"/>
        <v>0</v>
      </c>
      <c r="O456" s="60">
        <f t="shared" si="116"/>
        <v>0.40624999999999961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110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0</v>
      </c>
      <c r="C457" s="24">
        <f>VLOOKUP(B457,B445:F456,2,FALSE)</f>
        <v>0</v>
      </c>
      <c r="D457" s="24">
        <f>VLOOKUP(B457,B445:F456,3,FALSE)</f>
        <v>0</v>
      </c>
      <c r="E457" s="24">
        <f>VLOOKUP(B457,B445:F456,4,FALSE)</f>
        <v>0</v>
      </c>
      <c r="F457" s="69">
        <f>VLOOKUP(B457,B445:F456,5,FALSE)</f>
        <v>0</v>
      </c>
      <c r="G457" s="63">
        <f t="shared" si="109"/>
        <v>0</v>
      </c>
      <c r="H457" s="70">
        <f>H456</f>
        <v>0.40624999999999961</v>
      </c>
      <c r="I457" s="54">
        <f>MAX(I445:I456)</f>
        <v>3</v>
      </c>
      <c r="J457" s="24">
        <f>VLOOKUP(I457,I445:M456,2,FALSE)</f>
        <v>3</v>
      </c>
      <c r="K457" s="24">
        <f>VLOOKUP(I457,I445:M456,3,FALSE)</f>
        <v>0</v>
      </c>
      <c r="L457" s="24">
        <f>VLOOKUP(I457,I445:M456,4,FALSE)</f>
        <v>0</v>
      </c>
      <c r="M457" s="69">
        <f>VLOOKUP(I457,I445:M456,5,FALSE)</f>
        <v>0</v>
      </c>
      <c r="N457" s="75">
        <f t="shared" si="105"/>
        <v>17.25</v>
      </c>
      <c r="O457" s="70">
        <f>O456</f>
        <v>0.40624999999999961</v>
      </c>
      <c r="P457" s="54">
        <f>MAX(P445:P456)</f>
        <v>7</v>
      </c>
      <c r="Q457" s="24">
        <f>VLOOKUP(P457,P445:T456,2,FALSE)</f>
        <v>4</v>
      </c>
      <c r="R457" s="24">
        <f>VLOOKUP(P457,P445:T456,3,FALSE)</f>
        <v>2</v>
      </c>
      <c r="S457" s="24">
        <f>VLOOKUP(P457,P445:T456,4,FALSE)</f>
        <v>0</v>
      </c>
      <c r="T457" s="69">
        <f>VLOOKUP(P457,P445:T456,5,FALSE)</f>
        <v>0</v>
      </c>
      <c r="U457" s="75">
        <f t="shared" si="110"/>
        <v>40.25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0</v>
      </c>
      <c r="C458" s="46"/>
      <c r="D458" s="46"/>
      <c r="E458" s="46"/>
      <c r="F458" s="71"/>
      <c r="G458" s="59">
        <f t="shared" si="109"/>
        <v>0</v>
      </c>
      <c r="H458" s="55">
        <f>H456+"00:05"</f>
        <v>0.40972222222222182</v>
      </c>
      <c r="I458" s="56">
        <f>J458*PCUs!$B$2+K458*PCUs!$B$3+L458*PCUs!$B$4+M458*PCUs!$B$5</f>
        <v>4</v>
      </c>
      <c r="J458" s="46">
        <v>4</v>
      </c>
      <c r="K458" s="46">
        <v>0</v>
      </c>
      <c r="L458" s="46">
        <v>0</v>
      </c>
      <c r="M458" s="71">
        <v>0</v>
      </c>
      <c r="N458" s="35">
        <f t="shared" si="105"/>
        <v>23</v>
      </c>
      <c r="O458" s="55">
        <f>O456+"00:05"</f>
        <v>0.40972222222222182</v>
      </c>
      <c r="P458" s="56">
        <f>Q458*PCUs!$B$2+R458*PCUs!$B$3+S458*PCUs!$B$4+T458*PCUs!$B$5</f>
        <v>3</v>
      </c>
      <c r="Q458" s="46">
        <v>3</v>
      </c>
      <c r="R458" s="46">
        <v>0</v>
      </c>
      <c r="S458" s="46">
        <v>0</v>
      </c>
      <c r="T458" s="71">
        <v>0</v>
      </c>
      <c r="U458" s="35">
        <f t="shared" si="110"/>
        <v>17.25</v>
      </c>
    </row>
    <row r="459" spans="1:21" ht="13.5" customHeight="1" x14ac:dyDescent="0.2">
      <c r="A459" s="60">
        <f t="shared" ref="A459:A469" si="117">A458</f>
        <v>0.40972222222222182</v>
      </c>
      <c r="B459" s="54">
        <f>C459*PCUs!$B$2+D459*PCUs!$B$3+E459*PCUs!$B$4+F459*PCUs!$B$5</f>
        <v>0</v>
      </c>
      <c r="F459" s="69"/>
      <c r="G459" s="63">
        <f t="shared" si="109"/>
        <v>0</v>
      </c>
      <c r="H459" s="60">
        <f t="shared" ref="H459:H469" si="118">H458</f>
        <v>0.40972222222222182</v>
      </c>
      <c r="I459" s="54">
        <f>J459*PCUs!$B$2+K459*PCUs!$B$3+L459*PCUs!$B$4+M459*PCUs!$B$5</f>
        <v>2</v>
      </c>
      <c r="J459" s="24">
        <v>2</v>
      </c>
      <c r="K459" s="24">
        <v>0</v>
      </c>
      <c r="L459" s="24">
        <v>0</v>
      </c>
      <c r="M459" s="69">
        <v>0</v>
      </c>
      <c r="N459" s="75">
        <f t="shared" si="105"/>
        <v>11.5</v>
      </c>
      <c r="O459" s="60">
        <f t="shared" ref="O459:O469" si="119">O458</f>
        <v>0.40972222222222182</v>
      </c>
      <c r="P459" s="54">
        <f>Q459*PCUs!$B$2+R459*PCUs!$B$3+S459*PCUs!$B$4+T459*PCUs!$B$5</f>
        <v>0</v>
      </c>
      <c r="Q459" s="24">
        <v>0</v>
      </c>
      <c r="R459" s="24">
        <v>0</v>
      </c>
      <c r="S459" s="24">
        <v>0</v>
      </c>
      <c r="T459" s="69">
        <v>0</v>
      </c>
      <c r="U459" s="75">
        <f t="shared" si="110"/>
        <v>0</v>
      </c>
    </row>
    <row r="460" spans="1:21" ht="13.5" customHeight="1" x14ac:dyDescent="0.2">
      <c r="A460" s="60">
        <f t="shared" si="117"/>
        <v>0.40972222222222182</v>
      </c>
      <c r="B460" s="54">
        <f>C460*PCUs!$B$2+D460*PCUs!$B$3+E460*PCUs!$B$4+F460*PCUs!$B$5</f>
        <v>0</v>
      </c>
      <c r="F460" s="69"/>
      <c r="G460" s="63">
        <f t="shared" si="109"/>
        <v>0</v>
      </c>
      <c r="H460" s="60">
        <f t="shared" si="118"/>
        <v>0.40972222222222182</v>
      </c>
      <c r="I460" s="54">
        <f>J460*PCUs!$B$2+K460*PCUs!$B$3+L460*PCUs!$B$4+M460*PCUs!$B$5</f>
        <v>1</v>
      </c>
      <c r="J460" s="24">
        <v>1</v>
      </c>
      <c r="K460" s="24">
        <v>0</v>
      </c>
      <c r="L460" s="24">
        <v>0</v>
      </c>
      <c r="M460" s="69">
        <v>0</v>
      </c>
      <c r="N460" s="75">
        <f t="shared" si="105"/>
        <v>5.75</v>
      </c>
      <c r="O460" s="60">
        <f t="shared" si="119"/>
        <v>0.40972222222222182</v>
      </c>
      <c r="P460" s="54">
        <f>Q460*PCUs!$B$2+R460*PCUs!$B$3+S460*PCUs!$B$4+T460*PCUs!$B$5</f>
        <v>0</v>
      </c>
      <c r="Q460" s="24">
        <v>0</v>
      </c>
      <c r="R460" s="24">
        <v>0</v>
      </c>
      <c r="S460" s="24">
        <v>0</v>
      </c>
      <c r="T460" s="69">
        <v>0</v>
      </c>
      <c r="U460" s="75">
        <f t="shared" si="110"/>
        <v>0</v>
      </c>
    </row>
    <row r="461" spans="1:21" ht="13.5" customHeight="1" x14ac:dyDescent="0.2">
      <c r="A461" s="60">
        <f t="shared" si="117"/>
        <v>0.40972222222222182</v>
      </c>
      <c r="B461" s="54">
        <f>C461*PCUs!$B$2+D461*PCUs!$B$3+E461*PCUs!$B$4+F461*PCUs!$B$5</f>
        <v>0</v>
      </c>
      <c r="F461" s="69"/>
      <c r="G461" s="63">
        <f t="shared" si="109"/>
        <v>0</v>
      </c>
      <c r="H461" s="60">
        <f t="shared" si="118"/>
        <v>0.40972222222222182</v>
      </c>
      <c r="I461" s="54">
        <f>J461*PCUs!$B$2+K461*PCUs!$B$3+L461*PCUs!$B$4+M461*PCUs!$B$5</f>
        <v>0</v>
      </c>
      <c r="J461" s="24">
        <v>0</v>
      </c>
      <c r="K461" s="24">
        <v>0</v>
      </c>
      <c r="L461" s="24">
        <v>0</v>
      </c>
      <c r="M461" s="69">
        <v>0</v>
      </c>
      <c r="N461" s="75">
        <f t="shared" si="105"/>
        <v>0</v>
      </c>
      <c r="O461" s="60">
        <f t="shared" si="119"/>
        <v>0.40972222222222182</v>
      </c>
      <c r="P461" s="54">
        <f>Q461*PCUs!$B$2+R461*PCUs!$B$3+S461*PCUs!$B$4+T461*PCUs!$B$5</f>
        <v>1</v>
      </c>
      <c r="Q461" s="24">
        <v>1</v>
      </c>
      <c r="R461" s="24">
        <v>0</v>
      </c>
      <c r="S461" s="24">
        <v>0</v>
      </c>
      <c r="T461" s="69">
        <v>0</v>
      </c>
      <c r="U461" s="75">
        <f t="shared" si="110"/>
        <v>5.75</v>
      </c>
    </row>
    <row r="462" spans="1:21" ht="13.5" customHeight="1" x14ac:dyDescent="0.2">
      <c r="A462" s="60">
        <f t="shared" si="117"/>
        <v>0.40972222222222182</v>
      </c>
      <c r="B462" s="54">
        <f>C462*PCUs!$B$2+D462*PCUs!$B$3+E462*PCUs!$B$4+F462*PCUs!$B$5</f>
        <v>0</v>
      </c>
      <c r="F462" s="69"/>
      <c r="G462" s="63">
        <f t="shared" si="109"/>
        <v>0</v>
      </c>
      <c r="H462" s="60">
        <f t="shared" si="118"/>
        <v>0.40972222222222182</v>
      </c>
      <c r="I462" s="54">
        <f>J462*PCUs!$B$2+K462*PCUs!$B$3+L462*PCUs!$B$4+M462*PCUs!$B$5</f>
        <v>2</v>
      </c>
      <c r="J462" s="24">
        <v>2</v>
      </c>
      <c r="K462" s="24">
        <v>0</v>
      </c>
      <c r="L462" s="24">
        <v>0</v>
      </c>
      <c r="M462" s="69">
        <v>0</v>
      </c>
      <c r="N462" s="75">
        <f t="shared" si="105"/>
        <v>11.5</v>
      </c>
      <c r="O462" s="60">
        <f t="shared" si="119"/>
        <v>0.40972222222222182</v>
      </c>
      <c r="P462" s="54">
        <f>Q462*PCUs!$B$2+R462*PCUs!$B$3+S462*PCUs!$B$4+T462*PCUs!$B$5</f>
        <v>5.3</v>
      </c>
      <c r="Q462" s="24">
        <v>3</v>
      </c>
      <c r="R462" s="24">
        <v>0</v>
      </c>
      <c r="S462" s="24">
        <v>1</v>
      </c>
      <c r="T462" s="69">
        <v>0</v>
      </c>
      <c r="U462" s="75">
        <f t="shared" si="110"/>
        <v>30.474999999999998</v>
      </c>
    </row>
    <row r="463" spans="1:21" ht="13.5" customHeight="1" x14ac:dyDescent="0.2">
      <c r="A463" s="60">
        <f t="shared" si="117"/>
        <v>0.40972222222222182</v>
      </c>
      <c r="B463" s="54">
        <f>C463*PCUs!$B$2+D463*PCUs!$B$3+E463*PCUs!$B$4+F463*PCUs!$B$5</f>
        <v>0</v>
      </c>
      <c r="F463" s="69"/>
      <c r="G463" s="63">
        <f t="shared" si="109"/>
        <v>0</v>
      </c>
      <c r="H463" s="60">
        <f t="shared" si="118"/>
        <v>0.40972222222222182</v>
      </c>
      <c r="I463" s="54">
        <f>J463*PCUs!$B$2+K463*PCUs!$B$3+L463*PCUs!$B$4+M463*PCUs!$B$5</f>
        <v>1</v>
      </c>
      <c r="J463" s="24">
        <v>1</v>
      </c>
      <c r="K463" s="24">
        <v>0</v>
      </c>
      <c r="L463" s="24">
        <v>0</v>
      </c>
      <c r="M463" s="69">
        <v>0</v>
      </c>
      <c r="N463" s="75">
        <f t="shared" si="105"/>
        <v>5.75</v>
      </c>
      <c r="O463" s="60">
        <f t="shared" si="119"/>
        <v>0.40972222222222182</v>
      </c>
      <c r="P463" s="54">
        <f>Q463*PCUs!$B$2+R463*PCUs!$B$3+S463*PCUs!$B$4+T463*PCUs!$B$5</f>
        <v>2</v>
      </c>
      <c r="Q463" s="24">
        <v>2</v>
      </c>
      <c r="R463" s="24">
        <v>0</v>
      </c>
      <c r="S463" s="24">
        <v>0</v>
      </c>
      <c r="T463" s="69">
        <v>0</v>
      </c>
      <c r="U463" s="75">
        <f t="shared" si="110"/>
        <v>11.5</v>
      </c>
    </row>
    <row r="464" spans="1:21" ht="13.5" customHeight="1" x14ac:dyDescent="0.2">
      <c r="A464" s="60">
        <f t="shared" si="117"/>
        <v>0.40972222222222182</v>
      </c>
      <c r="B464" s="54">
        <f>C464*PCUs!$B$2+D464*PCUs!$B$3+E464*PCUs!$B$4+F464*PCUs!$B$5</f>
        <v>0</v>
      </c>
      <c r="F464" s="69"/>
      <c r="G464" s="63">
        <f t="shared" si="109"/>
        <v>0</v>
      </c>
      <c r="H464" s="60">
        <f t="shared" si="118"/>
        <v>0.40972222222222182</v>
      </c>
      <c r="I464" s="54">
        <f>J464*PCUs!$B$2+K464*PCUs!$B$3+L464*PCUs!$B$4+M464*PCUs!$B$5</f>
        <v>2</v>
      </c>
      <c r="J464" s="24">
        <v>2</v>
      </c>
      <c r="K464" s="24">
        <v>0</v>
      </c>
      <c r="L464" s="24">
        <v>0</v>
      </c>
      <c r="M464" s="69">
        <v>0</v>
      </c>
      <c r="N464" s="75">
        <f t="shared" si="105"/>
        <v>11.5</v>
      </c>
      <c r="O464" s="60">
        <f t="shared" si="119"/>
        <v>0.40972222222222182</v>
      </c>
      <c r="P464" s="54">
        <f>Q464*PCUs!$B$2+R464*PCUs!$B$3+S464*PCUs!$B$4+T464*PCUs!$B$5</f>
        <v>3</v>
      </c>
      <c r="Q464" s="24">
        <v>3</v>
      </c>
      <c r="R464" s="24">
        <v>0</v>
      </c>
      <c r="S464" s="24">
        <v>0</v>
      </c>
      <c r="T464" s="69">
        <v>0</v>
      </c>
      <c r="U464" s="75">
        <f t="shared" si="110"/>
        <v>17.25</v>
      </c>
    </row>
    <row r="465" spans="1:21" ht="13.5" customHeight="1" x14ac:dyDescent="0.2">
      <c r="A465" s="60">
        <f t="shared" si="117"/>
        <v>0.40972222222222182</v>
      </c>
      <c r="B465" s="54">
        <f>C465*PCUs!$B$2+D465*PCUs!$B$3+E465*PCUs!$B$4+F465*PCUs!$B$5</f>
        <v>0</v>
      </c>
      <c r="F465" s="69"/>
      <c r="G465" s="63">
        <f t="shared" si="109"/>
        <v>0</v>
      </c>
      <c r="H465" s="60">
        <f t="shared" si="118"/>
        <v>0.40972222222222182</v>
      </c>
      <c r="I465" s="54">
        <f>J465*PCUs!$B$2+K465*PCUs!$B$3+L465*PCUs!$B$4+M465*PCUs!$B$5</f>
        <v>0</v>
      </c>
      <c r="M465" s="69"/>
      <c r="N465" s="75">
        <f t="shared" si="105"/>
        <v>0</v>
      </c>
      <c r="O465" s="60">
        <f t="shared" si="119"/>
        <v>0.40972222222222182</v>
      </c>
      <c r="P465" s="54">
        <f>Q465*PCUs!$B$2+R465*PCUs!$B$3+S465*PCUs!$B$4+T465*PCUs!$B$5</f>
        <v>0</v>
      </c>
      <c r="T465" s="69"/>
      <c r="U465" s="75">
        <f t="shared" si="110"/>
        <v>0</v>
      </c>
    </row>
    <row r="466" spans="1:21" ht="13.5" customHeight="1" x14ac:dyDescent="0.2">
      <c r="A466" s="60">
        <f t="shared" si="117"/>
        <v>0.40972222222222182</v>
      </c>
      <c r="B466" s="54">
        <f>C466*PCUs!$B$2+D466*PCUs!$B$3+E466*PCUs!$B$4+F466*PCUs!$B$5</f>
        <v>0</v>
      </c>
      <c r="F466" s="69"/>
      <c r="G466" s="63">
        <f t="shared" si="109"/>
        <v>0</v>
      </c>
      <c r="H466" s="60">
        <f t="shared" si="118"/>
        <v>0.40972222222222182</v>
      </c>
      <c r="I466" s="54">
        <f>J466*PCUs!$B$2+K466*PCUs!$B$3+L466*PCUs!$B$4+M466*PCUs!$B$5</f>
        <v>0</v>
      </c>
      <c r="M466" s="69"/>
      <c r="N466" s="75">
        <f t="shared" si="105"/>
        <v>0</v>
      </c>
      <c r="O466" s="60">
        <f t="shared" si="119"/>
        <v>0.40972222222222182</v>
      </c>
      <c r="P466" s="54">
        <f>Q466*PCUs!$B$2+R466*PCUs!$B$3+S466*PCUs!$B$4+T466*PCUs!$B$5</f>
        <v>0</v>
      </c>
      <c r="T466" s="69"/>
      <c r="U466" s="75">
        <f t="shared" si="110"/>
        <v>0</v>
      </c>
    </row>
    <row r="467" spans="1:21" ht="13.5" customHeight="1" x14ac:dyDescent="0.2">
      <c r="A467" s="60">
        <f t="shared" si="117"/>
        <v>0.40972222222222182</v>
      </c>
      <c r="B467" s="54">
        <f>C467*PCUs!$B$2+D467*PCUs!$B$3+E467*PCUs!$B$4+F467*PCUs!$B$5</f>
        <v>0</v>
      </c>
      <c r="F467" s="69"/>
      <c r="G467" s="63">
        <f t="shared" si="109"/>
        <v>0</v>
      </c>
      <c r="H467" s="60">
        <f t="shared" si="118"/>
        <v>0.40972222222222182</v>
      </c>
      <c r="I467" s="54">
        <f>J467*PCUs!$B$2+K467*PCUs!$B$3+L467*PCUs!$B$4+M467*PCUs!$B$5</f>
        <v>0</v>
      </c>
      <c r="M467" s="69"/>
      <c r="N467" s="75">
        <f t="shared" si="105"/>
        <v>0</v>
      </c>
      <c r="O467" s="60">
        <f t="shared" si="119"/>
        <v>0.40972222222222182</v>
      </c>
      <c r="P467" s="54">
        <f>Q467*PCUs!$B$2+R467*PCUs!$B$3+S467*PCUs!$B$4+T467*PCUs!$B$5</f>
        <v>0</v>
      </c>
      <c r="T467" s="69"/>
      <c r="U467" s="75">
        <f t="shared" si="110"/>
        <v>0</v>
      </c>
    </row>
    <row r="468" spans="1:21" ht="13.5" customHeight="1" x14ac:dyDescent="0.2">
      <c r="A468" s="60">
        <f t="shared" si="117"/>
        <v>0.40972222222222182</v>
      </c>
      <c r="B468" s="54">
        <f>C468*PCUs!$B$2+D468*PCUs!$B$3+E468*PCUs!$B$4+F468*PCUs!$B$5</f>
        <v>0</v>
      </c>
      <c r="F468" s="69"/>
      <c r="G468" s="63">
        <f t="shared" si="109"/>
        <v>0</v>
      </c>
      <c r="H468" s="60">
        <f t="shared" si="118"/>
        <v>0.40972222222222182</v>
      </c>
      <c r="I468" s="54">
        <f>J468*PCUs!$B$2+K468*PCUs!$B$3+L468*PCUs!$B$4+M468*PCUs!$B$5</f>
        <v>0</v>
      </c>
      <c r="M468" s="69"/>
      <c r="N468" s="75">
        <f t="shared" si="105"/>
        <v>0</v>
      </c>
      <c r="O468" s="60">
        <f t="shared" si="119"/>
        <v>0.40972222222222182</v>
      </c>
      <c r="P468" s="54">
        <f>Q468*PCUs!$B$2+R468*PCUs!$B$3+S468*PCUs!$B$4+T468*PCUs!$B$5</f>
        <v>0</v>
      </c>
      <c r="T468" s="69"/>
      <c r="U468" s="75">
        <f t="shared" si="110"/>
        <v>0</v>
      </c>
    </row>
    <row r="469" spans="1:21" ht="13.5" customHeight="1" x14ac:dyDescent="0.2">
      <c r="A469" s="60">
        <f t="shared" si="117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f t="shared" si="109"/>
        <v>0</v>
      </c>
      <c r="H469" s="60">
        <f t="shared" si="118"/>
        <v>0.40972222222222182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f t="shared" si="105"/>
        <v>0</v>
      </c>
      <c r="O469" s="60">
        <f t="shared" si="119"/>
        <v>0.40972222222222182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110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0</v>
      </c>
      <c r="C470" s="24">
        <f>VLOOKUP(B470,B458:F469,2,FALSE)</f>
        <v>0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si="109"/>
        <v>0</v>
      </c>
      <c r="H470" s="70">
        <f>H469</f>
        <v>0.40972222222222182</v>
      </c>
      <c r="I470" s="54">
        <f>MAX(I458:I469)</f>
        <v>4</v>
      </c>
      <c r="J470" s="24">
        <f>VLOOKUP(I470,I458:M469,2,FALSE)</f>
        <v>4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si="105"/>
        <v>23</v>
      </c>
      <c r="O470" s="70">
        <f>O469</f>
        <v>0.40972222222222182</v>
      </c>
      <c r="P470" s="54">
        <f>MAX(P458:P469)</f>
        <v>5.3</v>
      </c>
      <c r="Q470" s="24">
        <f>VLOOKUP(P470,P458:T469,2,FALSE)</f>
        <v>3</v>
      </c>
      <c r="R470" s="24">
        <f>VLOOKUP(P470,P458:T469,3,FALSE)</f>
        <v>0</v>
      </c>
      <c r="S470" s="24">
        <f>VLOOKUP(P470,P458:T469,4,FALSE)</f>
        <v>1</v>
      </c>
      <c r="T470" s="69">
        <f>VLOOKUP(P470,P458:T469,5,FALSE)</f>
        <v>0</v>
      </c>
      <c r="U470" s="75">
        <f t="shared" si="110"/>
        <v>30.474999999999998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0</v>
      </c>
      <c r="C471" s="46"/>
      <c r="D471" s="46"/>
      <c r="E471" s="46"/>
      <c r="F471" s="71"/>
      <c r="G471" s="59">
        <f t="shared" si="109"/>
        <v>0</v>
      </c>
      <c r="H471" s="55">
        <f>H469+"00:05"</f>
        <v>0.41319444444444403</v>
      </c>
      <c r="I471" s="56">
        <f>J471*PCUs!$B$2+K471*PCUs!$B$3+L471*PCUs!$B$4+M471*PCUs!$B$5</f>
        <v>0</v>
      </c>
      <c r="J471" s="46">
        <v>0</v>
      </c>
      <c r="K471" s="46">
        <v>0</v>
      </c>
      <c r="L471" s="46">
        <v>0</v>
      </c>
      <c r="M471" s="71">
        <v>0</v>
      </c>
      <c r="N471" s="35">
        <f t="shared" si="105"/>
        <v>0</v>
      </c>
      <c r="O471" s="55">
        <f>O469+"00:05"</f>
        <v>0.41319444444444403</v>
      </c>
      <c r="P471" s="56">
        <f>Q471*PCUs!$B$2+R471*PCUs!$B$3+S471*PCUs!$B$4+T471*PCUs!$B$5</f>
        <v>3</v>
      </c>
      <c r="Q471" s="46">
        <v>3</v>
      </c>
      <c r="R471" s="46">
        <v>0</v>
      </c>
      <c r="S471" s="46">
        <v>0</v>
      </c>
      <c r="T471" s="71">
        <v>0</v>
      </c>
      <c r="U471" s="35">
        <f t="shared" si="110"/>
        <v>17.25</v>
      </c>
    </row>
    <row r="472" spans="1:21" ht="13.5" customHeight="1" x14ac:dyDescent="0.2">
      <c r="A472" s="60">
        <f t="shared" ref="A472:A482" si="120">A471</f>
        <v>0.41319444444444403</v>
      </c>
      <c r="B472" s="54">
        <f>C472*PCUs!$B$2+D472*PCUs!$B$3+E472*PCUs!$B$4+F472*PCUs!$B$5</f>
        <v>0</v>
      </c>
      <c r="F472" s="69"/>
      <c r="G472" s="63">
        <f t="shared" si="109"/>
        <v>0</v>
      </c>
      <c r="H472" s="60">
        <f t="shared" ref="H472:H482" si="121">H471</f>
        <v>0.41319444444444403</v>
      </c>
      <c r="I472" s="54">
        <f>J472*PCUs!$B$2+K472*PCUs!$B$3+L472*PCUs!$B$4+M472*PCUs!$B$5</f>
        <v>7</v>
      </c>
      <c r="J472" s="24">
        <v>7</v>
      </c>
      <c r="K472" s="24">
        <v>0</v>
      </c>
      <c r="L472" s="24">
        <v>0</v>
      </c>
      <c r="M472" s="69">
        <v>0</v>
      </c>
      <c r="N472" s="75">
        <f t="shared" si="105"/>
        <v>40.25</v>
      </c>
      <c r="O472" s="60">
        <f t="shared" ref="O472:O482" si="122">O471</f>
        <v>0.41319444444444403</v>
      </c>
      <c r="P472" s="54">
        <f>Q472*PCUs!$B$2+R472*PCUs!$B$3+S472*PCUs!$B$4+T472*PCUs!$B$5</f>
        <v>0</v>
      </c>
      <c r="Q472" s="24">
        <v>0</v>
      </c>
      <c r="R472" s="24">
        <v>0</v>
      </c>
      <c r="S472" s="24">
        <v>0</v>
      </c>
      <c r="T472" s="69">
        <v>0</v>
      </c>
      <c r="U472" s="75">
        <f t="shared" si="110"/>
        <v>0</v>
      </c>
    </row>
    <row r="473" spans="1:21" ht="13.5" customHeight="1" x14ac:dyDescent="0.2">
      <c r="A473" s="60">
        <f t="shared" si="120"/>
        <v>0.41319444444444403</v>
      </c>
      <c r="B473" s="54">
        <f>C473*PCUs!$B$2+D473*PCUs!$B$3+E473*PCUs!$B$4+F473*PCUs!$B$5</f>
        <v>0</v>
      </c>
      <c r="F473" s="69"/>
      <c r="G473" s="63">
        <f t="shared" si="109"/>
        <v>0</v>
      </c>
      <c r="H473" s="60">
        <f t="shared" si="121"/>
        <v>0.41319444444444403</v>
      </c>
      <c r="I473" s="54">
        <f>J473*PCUs!$B$2+K473*PCUs!$B$3+L473*PCUs!$B$4+M473*PCUs!$B$5</f>
        <v>1</v>
      </c>
      <c r="J473" s="24">
        <v>1</v>
      </c>
      <c r="K473" s="24">
        <v>0</v>
      </c>
      <c r="L473" s="24">
        <v>0</v>
      </c>
      <c r="M473" s="69">
        <v>0</v>
      </c>
      <c r="N473" s="75">
        <f t="shared" si="105"/>
        <v>5.75</v>
      </c>
      <c r="O473" s="60">
        <f t="shared" si="122"/>
        <v>0.41319444444444403</v>
      </c>
      <c r="P473" s="54">
        <f>Q473*PCUs!$B$2+R473*PCUs!$B$3+S473*PCUs!$B$4+T473*PCUs!$B$5</f>
        <v>0</v>
      </c>
      <c r="Q473" s="24">
        <v>0</v>
      </c>
      <c r="R473" s="24">
        <v>0</v>
      </c>
      <c r="S473" s="24">
        <v>0</v>
      </c>
      <c r="T473" s="69">
        <v>0</v>
      </c>
      <c r="U473" s="75">
        <f t="shared" si="110"/>
        <v>0</v>
      </c>
    </row>
    <row r="474" spans="1:21" ht="13.5" customHeight="1" x14ac:dyDescent="0.2">
      <c r="A474" s="60">
        <f t="shared" si="120"/>
        <v>0.41319444444444403</v>
      </c>
      <c r="B474" s="54">
        <f>C474*PCUs!$B$2+D474*PCUs!$B$3+E474*PCUs!$B$4+F474*PCUs!$B$5</f>
        <v>0</v>
      </c>
      <c r="F474" s="69"/>
      <c r="G474" s="63">
        <f t="shared" si="109"/>
        <v>0</v>
      </c>
      <c r="H474" s="60">
        <f t="shared" si="121"/>
        <v>0.41319444444444403</v>
      </c>
      <c r="I474" s="54">
        <f>J474*PCUs!$B$2+K474*PCUs!$B$3+L474*PCUs!$B$4+M474*PCUs!$B$5</f>
        <v>0</v>
      </c>
      <c r="J474" s="24">
        <v>0</v>
      </c>
      <c r="K474" s="24">
        <v>0</v>
      </c>
      <c r="L474" s="24">
        <v>0</v>
      </c>
      <c r="M474" s="69">
        <v>0</v>
      </c>
      <c r="N474" s="75">
        <f t="shared" si="105"/>
        <v>0</v>
      </c>
      <c r="O474" s="60">
        <f t="shared" si="122"/>
        <v>0.41319444444444403</v>
      </c>
      <c r="P474" s="54">
        <f>Q474*PCUs!$B$2+R474*PCUs!$B$3+S474*PCUs!$B$4+T474*PCUs!$B$5</f>
        <v>2</v>
      </c>
      <c r="Q474" s="24">
        <v>2</v>
      </c>
      <c r="R474" s="24">
        <v>0</v>
      </c>
      <c r="S474" s="24">
        <v>0</v>
      </c>
      <c r="T474" s="69">
        <v>0</v>
      </c>
      <c r="U474" s="75">
        <f t="shared" si="110"/>
        <v>11.5</v>
      </c>
    </row>
    <row r="475" spans="1:21" ht="13.5" customHeight="1" x14ac:dyDescent="0.2">
      <c r="A475" s="60">
        <f t="shared" si="120"/>
        <v>0.41319444444444403</v>
      </c>
      <c r="B475" s="54">
        <f>C475*PCUs!$B$2+D475*PCUs!$B$3+E475*PCUs!$B$4+F475*PCUs!$B$5</f>
        <v>0</v>
      </c>
      <c r="F475" s="69"/>
      <c r="G475" s="63">
        <f t="shared" si="109"/>
        <v>0</v>
      </c>
      <c r="H475" s="60">
        <f t="shared" si="121"/>
        <v>0.41319444444444403</v>
      </c>
      <c r="I475" s="54">
        <f>J475*PCUs!$B$2+K475*PCUs!$B$3+L475*PCUs!$B$4+M475*PCUs!$B$5</f>
        <v>0</v>
      </c>
      <c r="J475" s="24">
        <v>0</v>
      </c>
      <c r="K475" s="24">
        <v>0</v>
      </c>
      <c r="L475" s="24">
        <v>0</v>
      </c>
      <c r="M475" s="69">
        <v>0</v>
      </c>
      <c r="N475" s="75">
        <f t="shared" si="105"/>
        <v>0</v>
      </c>
      <c r="O475" s="60">
        <f t="shared" si="122"/>
        <v>0.41319444444444403</v>
      </c>
      <c r="P475" s="54">
        <f>Q475*PCUs!$B$2+R475*PCUs!$B$3+S475*PCUs!$B$4+T475*PCUs!$B$5</f>
        <v>3.3</v>
      </c>
      <c r="Q475" s="24">
        <v>1</v>
      </c>
      <c r="R475" s="24">
        <v>0</v>
      </c>
      <c r="S475" s="24">
        <v>1</v>
      </c>
      <c r="T475" s="69">
        <v>0</v>
      </c>
      <c r="U475" s="75">
        <f t="shared" si="110"/>
        <v>18.974999999999998</v>
      </c>
    </row>
    <row r="476" spans="1:21" ht="13.5" customHeight="1" x14ac:dyDescent="0.2">
      <c r="A476" s="60">
        <f t="shared" si="120"/>
        <v>0.41319444444444403</v>
      </c>
      <c r="B476" s="54">
        <f>C476*PCUs!$B$2+D476*PCUs!$B$3+E476*PCUs!$B$4+F476*PCUs!$B$5</f>
        <v>0</v>
      </c>
      <c r="F476" s="69"/>
      <c r="G476" s="63">
        <f t="shared" si="109"/>
        <v>0</v>
      </c>
      <c r="H476" s="60">
        <f t="shared" si="121"/>
        <v>0.41319444444444403</v>
      </c>
      <c r="I476" s="54">
        <f>J476*PCUs!$B$2+K476*PCUs!$B$3+L476*PCUs!$B$4+M476*PCUs!$B$5</f>
        <v>2</v>
      </c>
      <c r="J476" s="24">
        <v>2</v>
      </c>
      <c r="K476" s="24">
        <v>0</v>
      </c>
      <c r="L476" s="24">
        <v>0</v>
      </c>
      <c r="M476" s="69">
        <v>0</v>
      </c>
      <c r="N476" s="75">
        <f t="shared" si="105"/>
        <v>11.5</v>
      </c>
      <c r="O476" s="60">
        <f t="shared" si="122"/>
        <v>0.41319444444444403</v>
      </c>
      <c r="P476" s="54">
        <f>Q476*PCUs!$B$2+R476*PCUs!$B$3+S476*PCUs!$B$4+T476*PCUs!$B$5</f>
        <v>2</v>
      </c>
      <c r="Q476" s="24">
        <v>2</v>
      </c>
      <c r="R476" s="24">
        <v>0</v>
      </c>
      <c r="S476" s="24">
        <v>0</v>
      </c>
      <c r="T476" s="69">
        <v>0</v>
      </c>
      <c r="U476" s="75">
        <f t="shared" si="110"/>
        <v>11.5</v>
      </c>
    </row>
    <row r="477" spans="1:21" ht="13.5" customHeight="1" x14ac:dyDescent="0.2">
      <c r="A477" s="60">
        <f t="shared" si="120"/>
        <v>0.41319444444444403</v>
      </c>
      <c r="B477" s="54">
        <f>C477*PCUs!$B$2+D477*PCUs!$B$3+E477*PCUs!$B$4+F477*PCUs!$B$5</f>
        <v>0</v>
      </c>
      <c r="F477" s="69"/>
      <c r="G477" s="63">
        <f t="shared" si="109"/>
        <v>0</v>
      </c>
      <c r="H477" s="60">
        <f t="shared" si="121"/>
        <v>0.41319444444444403</v>
      </c>
      <c r="I477" s="54">
        <f>J477*PCUs!$B$2+K477*PCUs!$B$3+L477*PCUs!$B$4+M477*PCUs!$B$5</f>
        <v>2</v>
      </c>
      <c r="J477" s="24">
        <v>2</v>
      </c>
      <c r="K477" s="24">
        <v>0</v>
      </c>
      <c r="L477" s="24">
        <v>0</v>
      </c>
      <c r="M477" s="69">
        <v>0</v>
      </c>
      <c r="N477" s="75">
        <f t="shared" si="105"/>
        <v>11.5</v>
      </c>
      <c r="O477" s="60">
        <f t="shared" si="122"/>
        <v>0.41319444444444403</v>
      </c>
      <c r="P477" s="54">
        <f>Q477*PCUs!$B$2+R477*PCUs!$B$3+S477*PCUs!$B$4+T477*PCUs!$B$5</f>
        <v>1</v>
      </c>
      <c r="Q477" s="24">
        <v>1</v>
      </c>
      <c r="R477" s="24">
        <v>0</v>
      </c>
      <c r="S477" s="24">
        <v>0</v>
      </c>
      <c r="T477" s="69">
        <v>0</v>
      </c>
      <c r="U477" s="75">
        <f t="shared" si="110"/>
        <v>5.75</v>
      </c>
    </row>
    <row r="478" spans="1:21" ht="13.5" customHeight="1" x14ac:dyDescent="0.2">
      <c r="A478" s="60">
        <f t="shared" si="120"/>
        <v>0.41319444444444403</v>
      </c>
      <c r="B478" s="54">
        <f>C478*PCUs!$B$2+D478*PCUs!$B$3+E478*PCUs!$B$4+F478*PCUs!$B$5</f>
        <v>0</v>
      </c>
      <c r="F478" s="69"/>
      <c r="G478" s="63">
        <f t="shared" si="109"/>
        <v>0</v>
      </c>
      <c r="H478" s="60">
        <f t="shared" si="121"/>
        <v>0.41319444444444403</v>
      </c>
      <c r="I478" s="54">
        <f>J478*PCUs!$B$2+K478*PCUs!$B$3+L478*PCUs!$B$4+M478*PCUs!$B$5</f>
        <v>0</v>
      </c>
      <c r="J478" s="24">
        <v>0</v>
      </c>
      <c r="K478" s="24">
        <v>0</v>
      </c>
      <c r="L478" s="24">
        <v>0</v>
      </c>
      <c r="M478" s="69">
        <v>0</v>
      </c>
      <c r="N478" s="75">
        <f t="shared" si="105"/>
        <v>0</v>
      </c>
      <c r="O478" s="60">
        <f t="shared" si="122"/>
        <v>0.41319444444444403</v>
      </c>
      <c r="P478" s="54">
        <f>Q478*PCUs!$B$2+R478*PCUs!$B$3+S478*PCUs!$B$4+T478*PCUs!$B$5</f>
        <v>1</v>
      </c>
      <c r="Q478" s="24">
        <v>1</v>
      </c>
      <c r="R478" s="24">
        <v>0</v>
      </c>
      <c r="S478" s="24">
        <v>0</v>
      </c>
      <c r="T478" s="69">
        <v>0</v>
      </c>
      <c r="U478" s="75">
        <f t="shared" si="110"/>
        <v>5.75</v>
      </c>
    </row>
    <row r="479" spans="1:21" ht="13.5" customHeight="1" x14ac:dyDescent="0.2">
      <c r="A479" s="60">
        <f t="shared" si="120"/>
        <v>0.41319444444444403</v>
      </c>
      <c r="B479" s="54">
        <f>C479*PCUs!$B$2+D479*PCUs!$B$3+E479*PCUs!$B$4+F479*PCUs!$B$5</f>
        <v>0</v>
      </c>
      <c r="F479" s="69"/>
      <c r="G479" s="63">
        <f t="shared" si="109"/>
        <v>0</v>
      </c>
      <c r="H479" s="60">
        <f t="shared" si="121"/>
        <v>0.41319444444444403</v>
      </c>
      <c r="I479" s="54">
        <f>J479*PCUs!$B$2+K479*PCUs!$B$3+L479*PCUs!$B$4+M479*PCUs!$B$5</f>
        <v>0</v>
      </c>
      <c r="M479" s="69"/>
      <c r="N479" s="75">
        <f t="shared" si="105"/>
        <v>0</v>
      </c>
      <c r="O479" s="60">
        <f t="shared" si="122"/>
        <v>0.41319444444444403</v>
      </c>
      <c r="P479" s="54">
        <f>Q479*PCUs!$B$2+R479*PCUs!$B$3+S479*PCUs!$B$4+T479*PCUs!$B$5</f>
        <v>0</v>
      </c>
      <c r="T479" s="69"/>
      <c r="U479" s="75">
        <f t="shared" si="110"/>
        <v>0</v>
      </c>
    </row>
    <row r="480" spans="1:21" ht="13.5" customHeight="1" x14ac:dyDescent="0.2">
      <c r="A480" s="60">
        <f t="shared" si="120"/>
        <v>0.41319444444444403</v>
      </c>
      <c r="B480" s="54">
        <f>C480*PCUs!$B$2+D480*PCUs!$B$3+E480*PCUs!$B$4+F480*PCUs!$B$5</f>
        <v>0</v>
      </c>
      <c r="F480" s="69"/>
      <c r="G480" s="63">
        <f t="shared" si="109"/>
        <v>0</v>
      </c>
      <c r="H480" s="60">
        <f t="shared" si="121"/>
        <v>0.41319444444444403</v>
      </c>
      <c r="I480" s="54">
        <f>J480*PCUs!$B$2+K480*PCUs!$B$3+L480*PCUs!$B$4+M480*PCUs!$B$5</f>
        <v>0</v>
      </c>
      <c r="M480" s="69"/>
      <c r="N480" s="75">
        <f t="shared" si="105"/>
        <v>0</v>
      </c>
      <c r="O480" s="60">
        <f t="shared" si="122"/>
        <v>0.41319444444444403</v>
      </c>
      <c r="P480" s="54">
        <f>Q480*PCUs!$B$2+R480*PCUs!$B$3+S480*PCUs!$B$4+T480*PCUs!$B$5</f>
        <v>0</v>
      </c>
      <c r="T480" s="69"/>
      <c r="U480" s="75">
        <f t="shared" si="110"/>
        <v>0</v>
      </c>
    </row>
    <row r="481" spans="1:21" ht="13.5" customHeight="1" x14ac:dyDescent="0.2">
      <c r="A481" s="60">
        <f t="shared" si="120"/>
        <v>0.41319444444444403</v>
      </c>
      <c r="B481" s="54">
        <f>C481*PCUs!$B$2+D481*PCUs!$B$3+E481*PCUs!$B$4+F481*PCUs!$B$5</f>
        <v>0</v>
      </c>
      <c r="F481" s="69"/>
      <c r="G481" s="63">
        <f t="shared" si="109"/>
        <v>0</v>
      </c>
      <c r="H481" s="60">
        <f t="shared" si="121"/>
        <v>0.41319444444444403</v>
      </c>
      <c r="I481" s="54">
        <f>J481*PCUs!$B$2+K481*PCUs!$B$3+L481*PCUs!$B$4+M481*PCUs!$B$5</f>
        <v>0</v>
      </c>
      <c r="M481" s="69"/>
      <c r="N481" s="75">
        <f t="shared" si="105"/>
        <v>0</v>
      </c>
      <c r="O481" s="60">
        <f t="shared" si="122"/>
        <v>0.41319444444444403</v>
      </c>
      <c r="P481" s="54">
        <f>Q481*PCUs!$B$2+R481*PCUs!$B$3+S481*PCUs!$B$4+T481*PCUs!$B$5</f>
        <v>0</v>
      </c>
      <c r="T481" s="69"/>
      <c r="U481" s="75">
        <f t="shared" si="110"/>
        <v>0</v>
      </c>
    </row>
    <row r="482" spans="1:21" ht="13.5" customHeight="1" x14ac:dyDescent="0.2">
      <c r="A482" s="60">
        <f t="shared" si="120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f t="shared" si="109"/>
        <v>0</v>
      </c>
      <c r="H482" s="60">
        <f t="shared" si="121"/>
        <v>0.41319444444444403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f t="shared" si="105"/>
        <v>0</v>
      </c>
      <c r="O482" s="60">
        <f t="shared" si="122"/>
        <v>0.41319444444444403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110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0</v>
      </c>
      <c r="C483" s="24">
        <f>VLOOKUP(B483,B471:F482,2,FALSE)</f>
        <v>0</v>
      </c>
      <c r="D483" s="24">
        <f>VLOOKUP(B483,B471:F482,3,FALSE)</f>
        <v>0</v>
      </c>
      <c r="E483" s="24">
        <f>VLOOKUP(B483,B471:F482,4,FALSE)</f>
        <v>0</v>
      </c>
      <c r="F483" s="69">
        <f>VLOOKUP(B483,B471:F482,5,FALSE)</f>
        <v>0</v>
      </c>
      <c r="G483" s="63">
        <f t="shared" si="109"/>
        <v>0</v>
      </c>
      <c r="H483" s="70">
        <f>H482</f>
        <v>0.41319444444444403</v>
      </c>
      <c r="I483" s="54">
        <f>MAX(I471:I482)</f>
        <v>7</v>
      </c>
      <c r="J483" s="24">
        <f>VLOOKUP(I483,I471:M482,2,FALSE)</f>
        <v>7</v>
      </c>
      <c r="K483" s="24">
        <f>VLOOKUP(I483,I471:M482,3,FALSE)</f>
        <v>0</v>
      </c>
      <c r="L483" s="24">
        <f>VLOOKUP(I483,I471:M482,4,FALSE)</f>
        <v>0</v>
      </c>
      <c r="M483" s="69">
        <f>VLOOKUP(I483,I471:M482,5,FALSE)</f>
        <v>0</v>
      </c>
      <c r="N483" s="75">
        <f t="shared" si="105"/>
        <v>40.25</v>
      </c>
      <c r="O483" s="70">
        <f>O482</f>
        <v>0.41319444444444403</v>
      </c>
      <c r="P483" s="54">
        <f>MAX(P471:P482)</f>
        <v>3.3</v>
      </c>
      <c r="Q483" s="24">
        <f>VLOOKUP(P483,P471:T482,2,FALSE)</f>
        <v>1</v>
      </c>
      <c r="R483" s="24">
        <f>VLOOKUP(P483,P471:T482,3,FALSE)</f>
        <v>0</v>
      </c>
      <c r="S483" s="24">
        <f>VLOOKUP(P483,P471:T482,4,FALSE)</f>
        <v>1</v>
      </c>
      <c r="T483" s="69">
        <f>VLOOKUP(P483,P471:T482,5,FALSE)</f>
        <v>0</v>
      </c>
      <c r="U483" s="75">
        <f t="shared" si="110"/>
        <v>18.974999999999998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0</v>
      </c>
      <c r="C484" s="46"/>
      <c r="D484" s="46"/>
      <c r="E484" s="46"/>
      <c r="F484" s="71"/>
      <c r="G484" s="59">
        <f t="shared" si="109"/>
        <v>0</v>
      </c>
      <c r="H484" s="55">
        <v>0.66666666666666663</v>
      </c>
      <c r="I484" s="56">
        <f>J484*PCUs!$B$2+K484*PCUs!$B$3+L484*PCUs!$B$4+M484*PCUs!$B$5</f>
        <v>2</v>
      </c>
      <c r="J484" s="46">
        <v>2</v>
      </c>
      <c r="K484" s="46">
        <v>0</v>
      </c>
      <c r="L484" s="46">
        <v>0</v>
      </c>
      <c r="M484" s="71">
        <v>0</v>
      </c>
      <c r="N484" s="35">
        <f t="shared" si="105"/>
        <v>11.5</v>
      </c>
      <c r="O484" s="55">
        <v>0.66666666666666663</v>
      </c>
      <c r="P484" s="56">
        <f>Q484*PCUs!$B$2+R484*PCUs!$B$3+S484*PCUs!$B$4+T484*PCUs!$B$5</f>
        <v>4</v>
      </c>
      <c r="Q484" s="46">
        <v>4</v>
      </c>
      <c r="R484" s="46">
        <v>0</v>
      </c>
      <c r="S484" s="46">
        <v>0</v>
      </c>
      <c r="T484" s="71">
        <v>0</v>
      </c>
      <c r="U484" s="35">
        <f t="shared" si="110"/>
        <v>23</v>
      </c>
    </row>
    <row r="485" spans="1:21" ht="13.5" customHeight="1" x14ac:dyDescent="0.2">
      <c r="A485" s="60">
        <f t="shared" ref="A485:A495" si="123">A484</f>
        <v>0.66666666666666663</v>
      </c>
      <c r="B485" s="54">
        <f>C485*PCUs!$B$2+D485*PCUs!$B$3+E485*PCUs!$B$4+F485*PCUs!$B$5</f>
        <v>0</v>
      </c>
      <c r="F485" s="69"/>
      <c r="G485" s="63">
        <f t="shared" si="109"/>
        <v>0</v>
      </c>
      <c r="H485" s="60">
        <f t="shared" ref="H485:H495" si="124">H484</f>
        <v>0.66666666666666663</v>
      </c>
      <c r="I485" s="54">
        <f>J485*PCUs!$B$2+K485*PCUs!$B$3+L485*PCUs!$B$4+M485*PCUs!$B$5</f>
        <v>2</v>
      </c>
      <c r="J485" s="24">
        <v>2</v>
      </c>
      <c r="K485" s="24">
        <v>0</v>
      </c>
      <c r="L485" s="24">
        <v>0</v>
      </c>
      <c r="M485" s="69">
        <v>0</v>
      </c>
      <c r="N485" s="75">
        <f t="shared" si="105"/>
        <v>11.5</v>
      </c>
      <c r="O485" s="60">
        <f t="shared" ref="O485:O495" si="125">O484</f>
        <v>0.66666666666666663</v>
      </c>
      <c r="P485" s="54">
        <f>Q485*PCUs!$B$2+R485*PCUs!$B$3+S485*PCUs!$B$4+T485*PCUs!$B$5</f>
        <v>0</v>
      </c>
      <c r="Q485" s="24">
        <v>0</v>
      </c>
      <c r="R485" s="24">
        <v>0</v>
      </c>
      <c r="S485" s="24">
        <v>0</v>
      </c>
      <c r="T485" s="69">
        <v>0</v>
      </c>
      <c r="U485" s="75">
        <f t="shared" si="110"/>
        <v>0</v>
      </c>
    </row>
    <row r="486" spans="1:21" ht="13.5" customHeight="1" x14ac:dyDescent="0.2">
      <c r="A486" s="60">
        <f t="shared" si="123"/>
        <v>0.66666666666666663</v>
      </c>
      <c r="B486" s="54">
        <f>C486*PCUs!$B$2+D486*PCUs!$B$3+E486*PCUs!$B$4+F486*PCUs!$B$5</f>
        <v>0</v>
      </c>
      <c r="F486" s="69"/>
      <c r="G486" s="63">
        <f t="shared" si="109"/>
        <v>0</v>
      </c>
      <c r="H486" s="60">
        <f t="shared" si="124"/>
        <v>0.66666666666666663</v>
      </c>
      <c r="I486" s="54">
        <f>J486*PCUs!$B$2+K486*PCUs!$B$3+L486*PCUs!$B$4+M486*PCUs!$B$5</f>
        <v>2</v>
      </c>
      <c r="J486" s="24">
        <v>2</v>
      </c>
      <c r="K486" s="24">
        <v>0</v>
      </c>
      <c r="L486" s="24">
        <v>0</v>
      </c>
      <c r="M486" s="69">
        <v>0</v>
      </c>
      <c r="N486" s="75">
        <f t="shared" si="105"/>
        <v>11.5</v>
      </c>
      <c r="O486" s="60">
        <f t="shared" si="125"/>
        <v>0.66666666666666663</v>
      </c>
      <c r="P486" s="54">
        <f>Q486*PCUs!$B$2+R486*PCUs!$B$3+S486*PCUs!$B$4+T486*PCUs!$B$5</f>
        <v>0</v>
      </c>
      <c r="Q486" s="24">
        <v>0</v>
      </c>
      <c r="R486" s="24">
        <v>0</v>
      </c>
      <c r="S486" s="24">
        <v>0</v>
      </c>
      <c r="T486" s="69">
        <v>0</v>
      </c>
      <c r="U486" s="75">
        <f t="shared" si="110"/>
        <v>0</v>
      </c>
    </row>
    <row r="487" spans="1:21" ht="13.5" customHeight="1" x14ac:dyDescent="0.2">
      <c r="A487" s="60">
        <f t="shared" si="123"/>
        <v>0.66666666666666663</v>
      </c>
      <c r="B487" s="54">
        <f>C487*PCUs!$B$2+D487*PCUs!$B$3+E487*PCUs!$B$4+F487*PCUs!$B$5</f>
        <v>0</v>
      </c>
      <c r="F487" s="69"/>
      <c r="G487" s="63">
        <f t="shared" si="109"/>
        <v>0</v>
      </c>
      <c r="H487" s="60">
        <f t="shared" si="124"/>
        <v>0.66666666666666663</v>
      </c>
      <c r="I487" s="54">
        <f>J487*PCUs!$B$2+K487*PCUs!$B$3+L487*PCUs!$B$4+M487*PCUs!$B$5</f>
        <v>5</v>
      </c>
      <c r="J487" s="24">
        <v>5</v>
      </c>
      <c r="K487" s="24">
        <v>0</v>
      </c>
      <c r="L487" s="24">
        <v>0</v>
      </c>
      <c r="M487" s="69">
        <v>0</v>
      </c>
      <c r="N487" s="75">
        <f t="shared" si="105"/>
        <v>28.75</v>
      </c>
      <c r="O487" s="60">
        <f t="shared" si="125"/>
        <v>0.66666666666666663</v>
      </c>
      <c r="P487" s="54">
        <f>Q487*PCUs!$B$2+R487*PCUs!$B$3+S487*PCUs!$B$4+T487*PCUs!$B$5</f>
        <v>4.5</v>
      </c>
      <c r="Q487" s="24">
        <v>3</v>
      </c>
      <c r="R487" s="24">
        <v>1</v>
      </c>
      <c r="S487" s="24">
        <v>0</v>
      </c>
      <c r="T487" s="69">
        <v>0</v>
      </c>
      <c r="U487" s="75">
        <f t="shared" si="110"/>
        <v>25.875</v>
      </c>
    </row>
    <row r="488" spans="1:21" ht="13.5" customHeight="1" x14ac:dyDescent="0.2">
      <c r="A488" s="60">
        <f t="shared" si="123"/>
        <v>0.66666666666666663</v>
      </c>
      <c r="B488" s="54">
        <f>C488*PCUs!$B$2+D488*PCUs!$B$3+E488*PCUs!$B$4+F488*PCUs!$B$5</f>
        <v>0</v>
      </c>
      <c r="F488" s="69"/>
      <c r="G488" s="63">
        <f t="shared" si="109"/>
        <v>0</v>
      </c>
      <c r="H488" s="60">
        <f t="shared" si="124"/>
        <v>0.66666666666666663</v>
      </c>
      <c r="I488" s="54">
        <f>J488*PCUs!$B$2+K488*PCUs!$B$3+L488*PCUs!$B$4+M488*PCUs!$B$5</f>
        <v>3</v>
      </c>
      <c r="J488" s="24">
        <v>3</v>
      </c>
      <c r="K488" s="24">
        <v>0</v>
      </c>
      <c r="L488" s="24">
        <v>0</v>
      </c>
      <c r="M488" s="69">
        <v>0</v>
      </c>
      <c r="N488" s="75">
        <f t="shared" si="105"/>
        <v>17.25</v>
      </c>
      <c r="O488" s="60">
        <f t="shared" si="125"/>
        <v>0.66666666666666663</v>
      </c>
      <c r="P488" s="54">
        <f>Q488*PCUs!$B$2+R488*PCUs!$B$3+S488*PCUs!$B$4+T488*PCUs!$B$5</f>
        <v>4</v>
      </c>
      <c r="Q488" s="24">
        <v>4</v>
      </c>
      <c r="R488" s="24">
        <v>0</v>
      </c>
      <c r="S488" s="24">
        <v>0</v>
      </c>
      <c r="T488" s="69">
        <v>0</v>
      </c>
      <c r="U488" s="75">
        <f t="shared" si="110"/>
        <v>23</v>
      </c>
    </row>
    <row r="489" spans="1:21" ht="13.5" customHeight="1" x14ac:dyDescent="0.2">
      <c r="A489" s="60">
        <f t="shared" si="123"/>
        <v>0.66666666666666663</v>
      </c>
      <c r="B489" s="54">
        <f>C489*PCUs!$B$2+D489*PCUs!$B$3+E489*PCUs!$B$4+F489*PCUs!$B$5</f>
        <v>0</v>
      </c>
      <c r="F489" s="69"/>
      <c r="G489" s="63">
        <f t="shared" si="109"/>
        <v>0</v>
      </c>
      <c r="H489" s="60">
        <f t="shared" si="124"/>
        <v>0.66666666666666663</v>
      </c>
      <c r="I489" s="54">
        <f>J489*PCUs!$B$2+K489*PCUs!$B$3+L489*PCUs!$B$4+M489*PCUs!$B$5</f>
        <v>3</v>
      </c>
      <c r="J489" s="24">
        <v>3</v>
      </c>
      <c r="K489" s="24">
        <v>0</v>
      </c>
      <c r="L489" s="24">
        <v>0</v>
      </c>
      <c r="M489" s="69">
        <v>0</v>
      </c>
      <c r="N489" s="75">
        <f t="shared" si="105"/>
        <v>17.25</v>
      </c>
      <c r="O489" s="60">
        <f t="shared" si="125"/>
        <v>0.66666666666666663</v>
      </c>
      <c r="P489" s="54">
        <f>Q489*PCUs!$B$2+R489*PCUs!$B$3+S489*PCUs!$B$4+T489*PCUs!$B$5</f>
        <v>3.5</v>
      </c>
      <c r="Q489" s="24">
        <v>2</v>
      </c>
      <c r="R489" s="24">
        <v>1</v>
      </c>
      <c r="S489" s="24">
        <v>0</v>
      </c>
      <c r="T489" s="69">
        <v>0</v>
      </c>
      <c r="U489" s="75">
        <f t="shared" si="110"/>
        <v>20.125</v>
      </c>
    </row>
    <row r="490" spans="1:21" ht="13.5" customHeight="1" x14ac:dyDescent="0.2">
      <c r="A490" s="60">
        <f t="shared" si="123"/>
        <v>0.66666666666666663</v>
      </c>
      <c r="B490" s="54">
        <f>C490*PCUs!$B$2+D490*PCUs!$B$3+E490*PCUs!$B$4+F490*PCUs!$B$5</f>
        <v>0</v>
      </c>
      <c r="F490" s="69"/>
      <c r="G490" s="63">
        <f t="shared" si="109"/>
        <v>0</v>
      </c>
      <c r="H490" s="60">
        <f t="shared" si="124"/>
        <v>0.66666666666666663</v>
      </c>
      <c r="I490" s="54">
        <f>J490*PCUs!$B$2+K490*PCUs!$B$3+L490*PCUs!$B$4+M490*PCUs!$B$5</f>
        <v>1</v>
      </c>
      <c r="J490" s="24">
        <v>1</v>
      </c>
      <c r="K490" s="24">
        <v>0</v>
      </c>
      <c r="L490" s="24">
        <v>0</v>
      </c>
      <c r="M490" s="69">
        <v>0</v>
      </c>
      <c r="N490" s="75">
        <f t="shared" si="105"/>
        <v>5.75</v>
      </c>
      <c r="O490" s="60">
        <f t="shared" si="125"/>
        <v>0.66666666666666663</v>
      </c>
      <c r="P490" s="54">
        <f>Q490*PCUs!$B$2+R490*PCUs!$B$3+S490*PCUs!$B$4+T490*PCUs!$B$5</f>
        <v>3</v>
      </c>
      <c r="Q490" s="24">
        <v>3</v>
      </c>
      <c r="R490" s="24">
        <v>0</v>
      </c>
      <c r="S490" s="24">
        <v>0</v>
      </c>
      <c r="T490" s="69">
        <v>0</v>
      </c>
      <c r="U490" s="75">
        <f t="shared" si="110"/>
        <v>17.25</v>
      </c>
    </row>
    <row r="491" spans="1:21" ht="13.5" customHeight="1" x14ac:dyDescent="0.2">
      <c r="A491" s="60">
        <f t="shared" si="123"/>
        <v>0.66666666666666663</v>
      </c>
      <c r="B491" s="54">
        <f>C491*PCUs!$B$2+D491*PCUs!$B$3+E491*PCUs!$B$4+F491*PCUs!$B$5</f>
        <v>0</v>
      </c>
      <c r="F491" s="69"/>
      <c r="G491" s="63">
        <f t="shared" si="109"/>
        <v>0</v>
      </c>
      <c r="H491" s="60">
        <f t="shared" si="124"/>
        <v>0.66666666666666663</v>
      </c>
      <c r="I491" s="54">
        <f>J491*PCUs!$B$2+K491*PCUs!$B$3+L491*PCUs!$B$4+M491*PCUs!$B$5</f>
        <v>0</v>
      </c>
      <c r="M491" s="69"/>
      <c r="N491" s="75">
        <f t="shared" si="105"/>
        <v>0</v>
      </c>
      <c r="O491" s="60">
        <f t="shared" si="125"/>
        <v>0.66666666666666663</v>
      </c>
      <c r="P491" s="54">
        <f>Q491*PCUs!$B$2+R491*PCUs!$B$3+S491*PCUs!$B$4+T491*PCUs!$B$5</f>
        <v>0</v>
      </c>
      <c r="T491" s="69"/>
      <c r="U491" s="75">
        <f t="shared" si="110"/>
        <v>0</v>
      </c>
    </row>
    <row r="492" spans="1:21" ht="13.5" customHeight="1" x14ac:dyDescent="0.2">
      <c r="A492" s="60">
        <f t="shared" si="123"/>
        <v>0.66666666666666663</v>
      </c>
      <c r="B492" s="54">
        <f>C492*PCUs!$B$2+D492*PCUs!$B$3+E492*PCUs!$B$4+F492*PCUs!$B$5</f>
        <v>0</v>
      </c>
      <c r="F492" s="69"/>
      <c r="G492" s="63">
        <f t="shared" si="109"/>
        <v>0</v>
      </c>
      <c r="H492" s="60">
        <f t="shared" si="124"/>
        <v>0.66666666666666663</v>
      </c>
      <c r="I492" s="54">
        <f>J492*PCUs!$B$2+K492*PCUs!$B$3+L492*PCUs!$B$4+M492*PCUs!$B$5</f>
        <v>0</v>
      </c>
      <c r="M492" s="69"/>
      <c r="N492" s="75">
        <f t="shared" si="105"/>
        <v>0</v>
      </c>
      <c r="O492" s="60">
        <f t="shared" si="125"/>
        <v>0.66666666666666663</v>
      </c>
      <c r="P492" s="54">
        <f>Q492*PCUs!$B$2+R492*PCUs!$B$3+S492*PCUs!$B$4+T492*PCUs!$B$5</f>
        <v>0</v>
      </c>
      <c r="T492" s="69"/>
      <c r="U492" s="75">
        <f t="shared" si="110"/>
        <v>0</v>
      </c>
    </row>
    <row r="493" spans="1:21" ht="13.5" customHeight="1" x14ac:dyDescent="0.2">
      <c r="A493" s="60">
        <f t="shared" si="123"/>
        <v>0.66666666666666663</v>
      </c>
      <c r="B493" s="54">
        <f>C493*PCUs!$B$2+D493*PCUs!$B$3+E493*PCUs!$B$4+F493*PCUs!$B$5</f>
        <v>0</v>
      </c>
      <c r="F493" s="69"/>
      <c r="G493" s="63">
        <f t="shared" si="109"/>
        <v>0</v>
      </c>
      <c r="H493" s="60">
        <f t="shared" si="124"/>
        <v>0.66666666666666663</v>
      </c>
      <c r="I493" s="54">
        <f>J493*PCUs!$B$2+K493*PCUs!$B$3+L493*PCUs!$B$4+M493*PCUs!$B$5</f>
        <v>0</v>
      </c>
      <c r="M493" s="69"/>
      <c r="N493" s="75">
        <f t="shared" si="105"/>
        <v>0</v>
      </c>
      <c r="O493" s="60">
        <f t="shared" si="125"/>
        <v>0.66666666666666663</v>
      </c>
      <c r="P493" s="54">
        <f>Q493*PCUs!$B$2+R493*PCUs!$B$3+S493*PCUs!$B$4+T493*PCUs!$B$5</f>
        <v>0</v>
      </c>
      <c r="T493" s="69"/>
      <c r="U493" s="75">
        <f t="shared" si="110"/>
        <v>0</v>
      </c>
    </row>
    <row r="494" spans="1:21" ht="13.5" customHeight="1" x14ac:dyDescent="0.2">
      <c r="A494" s="60">
        <f t="shared" si="123"/>
        <v>0.66666666666666663</v>
      </c>
      <c r="B494" s="54">
        <f>C494*PCUs!$B$2+D494*PCUs!$B$3+E494*PCUs!$B$4+F494*PCUs!$B$5</f>
        <v>0</v>
      </c>
      <c r="F494" s="69"/>
      <c r="G494" s="63">
        <f t="shared" si="109"/>
        <v>0</v>
      </c>
      <c r="H494" s="60">
        <f t="shared" si="124"/>
        <v>0.66666666666666663</v>
      </c>
      <c r="I494" s="54">
        <f>J494*PCUs!$B$2+K494*PCUs!$B$3+L494*PCUs!$B$4+M494*PCUs!$B$5</f>
        <v>0</v>
      </c>
      <c r="M494" s="69"/>
      <c r="N494" s="75">
        <f t="shared" si="105"/>
        <v>0</v>
      </c>
      <c r="O494" s="60">
        <f t="shared" si="125"/>
        <v>0.66666666666666663</v>
      </c>
      <c r="P494" s="54">
        <f>Q494*PCUs!$B$2+R494*PCUs!$B$3+S494*PCUs!$B$4+T494*PCUs!$B$5</f>
        <v>0</v>
      </c>
      <c r="T494" s="69"/>
      <c r="U494" s="75">
        <f t="shared" si="110"/>
        <v>0</v>
      </c>
    </row>
    <row r="495" spans="1:21" ht="13.5" customHeight="1" x14ac:dyDescent="0.2">
      <c r="A495" s="60">
        <f t="shared" si="123"/>
        <v>0.66666666666666663</v>
      </c>
      <c r="B495" s="65">
        <f>C495*PCUs!$B$2+D495*PCUs!$B$3+E495*PCUs!$B$4+F495*PCUs!$B$5</f>
        <v>0</v>
      </c>
      <c r="C495" s="72"/>
      <c r="D495" s="72"/>
      <c r="E495" s="72"/>
      <c r="F495" s="73"/>
      <c r="G495" s="68">
        <f t="shared" si="109"/>
        <v>0</v>
      </c>
      <c r="H495" s="60">
        <f t="shared" si="124"/>
        <v>0.66666666666666663</v>
      </c>
      <c r="I495" s="65">
        <f>J495*PCUs!$B$2+K495*PCUs!$B$3+L495*PCUs!$B$4+M495*PCUs!$B$5</f>
        <v>0</v>
      </c>
      <c r="J495" s="72"/>
      <c r="K495" s="72"/>
      <c r="L495" s="72"/>
      <c r="M495" s="73"/>
      <c r="N495" s="76">
        <f t="shared" si="105"/>
        <v>0</v>
      </c>
      <c r="O495" s="60">
        <f t="shared" si="125"/>
        <v>0.66666666666666663</v>
      </c>
      <c r="P495" s="65">
        <f>Q495*PCUs!$B$2+R495*PCUs!$B$3+S495*PCUs!$B$4+T495*PCUs!$B$5</f>
        <v>0</v>
      </c>
      <c r="Q495" s="72"/>
      <c r="R495" s="72"/>
      <c r="S495" s="72"/>
      <c r="T495" s="73"/>
      <c r="U495" s="76">
        <f t="shared" si="110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0</v>
      </c>
      <c r="C496" s="24">
        <f>VLOOKUP(B496,B484:F495,2,FALSE)</f>
        <v>0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09"/>
        <v>0</v>
      </c>
      <c r="H496" s="70">
        <f>H495</f>
        <v>0.66666666666666663</v>
      </c>
      <c r="I496" s="54">
        <f>MAX(I484:I495)</f>
        <v>5</v>
      </c>
      <c r="J496" s="24">
        <f>VLOOKUP(I496,I484:M495,2,FALSE)</f>
        <v>5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05"/>
        <v>28.75</v>
      </c>
      <c r="O496" s="70">
        <f>O495</f>
        <v>0.66666666666666663</v>
      </c>
      <c r="P496" s="54">
        <f>MAX(P484:P495)</f>
        <v>4.5</v>
      </c>
      <c r="Q496" s="24">
        <f>VLOOKUP(P496,P484:T495,2,FALSE)</f>
        <v>3</v>
      </c>
      <c r="R496" s="24">
        <f>VLOOKUP(P496,P484:T495,3,FALSE)</f>
        <v>1</v>
      </c>
      <c r="S496" s="24">
        <f>VLOOKUP(P496,P484:T495,4,FALSE)</f>
        <v>0</v>
      </c>
      <c r="T496" s="69">
        <f>VLOOKUP(P496,P484:T495,5,FALSE)</f>
        <v>0</v>
      </c>
      <c r="U496" s="75">
        <f t="shared" si="110"/>
        <v>25.875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0</v>
      </c>
      <c r="C497" s="46"/>
      <c r="D497" s="46"/>
      <c r="E497" s="46"/>
      <c r="F497" s="71"/>
      <c r="G497" s="59">
        <f t="shared" si="109"/>
        <v>0</v>
      </c>
      <c r="H497" s="55">
        <f>H495+"00:05"</f>
        <v>0.67013888888888884</v>
      </c>
      <c r="I497" s="56">
        <f>J497*PCUs!$B$2+K497*PCUs!$B$3+L497*PCUs!$B$4+M497*PCUs!$B$5</f>
        <v>11</v>
      </c>
      <c r="J497" s="46">
        <v>11</v>
      </c>
      <c r="K497" s="46">
        <v>0</v>
      </c>
      <c r="L497" s="46">
        <v>0</v>
      </c>
      <c r="M497" s="71">
        <v>0</v>
      </c>
      <c r="N497" s="35">
        <f t="shared" si="105"/>
        <v>63.25</v>
      </c>
      <c r="O497" s="55">
        <f>O495+"00:05"</f>
        <v>0.67013888888888884</v>
      </c>
      <c r="P497" s="56">
        <f>Q497*PCUs!$B$2+R497*PCUs!$B$3+S497*PCUs!$B$4+T497*PCUs!$B$5</f>
        <v>1</v>
      </c>
      <c r="Q497" s="46">
        <v>1</v>
      </c>
      <c r="R497" s="46">
        <v>0</v>
      </c>
      <c r="S497" s="46">
        <v>0</v>
      </c>
      <c r="T497" s="71">
        <v>0</v>
      </c>
      <c r="U497" s="35">
        <f t="shared" si="110"/>
        <v>5.75</v>
      </c>
    </row>
    <row r="498" spans="1:21" ht="13.5" customHeight="1" x14ac:dyDescent="0.2">
      <c r="A498" s="60">
        <f t="shared" ref="A498:A508" si="126">A497</f>
        <v>0.67013888888888884</v>
      </c>
      <c r="B498" s="54">
        <f>C498*PCUs!$B$2+D498*PCUs!$B$3+E498*PCUs!$B$4+F498*PCUs!$B$5</f>
        <v>0</v>
      </c>
      <c r="F498" s="69"/>
      <c r="G498" s="63">
        <f t="shared" si="109"/>
        <v>0</v>
      </c>
      <c r="H498" s="60">
        <f t="shared" ref="H498:H508" si="127">H497</f>
        <v>0.67013888888888884</v>
      </c>
      <c r="I498" s="54">
        <f>J498*PCUs!$B$2+K498*PCUs!$B$3+L498*PCUs!$B$4+M498*PCUs!$B$5</f>
        <v>7</v>
      </c>
      <c r="J498" s="24">
        <v>7</v>
      </c>
      <c r="K498" s="24">
        <v>0</v>
      </c>
      <c r="L498" s="24">
        <v>0</v>
      </c>
      <c r="M498" s="69">
        <v>0</v>
      </c>
      <c r="N498" s="75">
        <f t="shared" si="105"/>
        <v>40.25</v>
      </c>
      <c r="O498" s="60">
        <f t="shared" ref="O498:O508" si="128">O497</f>
        <v>0.67013888888888884</v>
      </c>
      <c r="P498" s="54">
        <f>Q498*PCUs!$B$2+R498*PCUs!$B$3+S498*PCUs!$B$4+T498*PCUs!$B$5</f>
        <v>0</v>
      </c>
      <c r="Q498" s="24">
        <v>0</v>
      </c>
      <c r="R498" s="24">
        <v>0</v>
      </c>
      <c r="S498" s="24">
        <v>0</v>
      </c>
      <c r="T498" s="69">
        <v>0</v>
      </c>
      <c r="U498" s="75">
        <f t="shared" si="110"/>
        <v>0</v>
      </c>
    </row>
    <row r="499" spans="1:21" ht="13.5" customHeight="1" x14ac:dyDescent="0.2">
      <c r="A499" s="60">
        <f t="shared" si="126"/>
        <v>0.67013888888888884</v>
      </c>
      <c r="B499" s="54">
        <f>C499*PCUs!$B$2+D499*PCUs!$B$3+E499*PCUs!$B$4+F499*PCUs!$B$5</f>
        <v>0</v>
      </c>
      <c r="F499" s="69"/>
      <c r="G499" s="63">
        <f t="shared" si="109"/>
        <v>0</v>
      </c>
      <c r="H499" s="60">
        <f t="shared" si="127"/>
        <v>0.67013888888888884</v>
      </c>
      <c r="I499" s="54">
        <f>J499*PCUs!$B$2+K499*PCUs!$B$3+L499*PCUs!$B$4+M499*PCUs!$B$5</f>
        <v>5</v>
      </c>
      <c r="J499" s="24">
        <v>5</v>
      </c>
      <c r="K499" s="24">
        <v>0</v>
      </c>
      <c r="L499" s="24">
        <v>0</v>
      </c>
      <c r="M499" s="69">
        <v>0</v>
      </c>
      <c r="N499" s="75">
        <f t="shared" si="105"/>
        <v>28.75</v>
      </c>
      <c r="O499" s="60">
        <f t="shared" si="128"/>
        <v>0.67013888888888884</v>
      </c>
      <c r="P499" s="54">
        <f>Q499*PCUs!$B$2+R499*PCUs!$B$3+S499*PCUs!$B$4+T499*PCUs!$B$5</f>
        <v>1</v>
      </c>
      <c r="Q499" s="24">
        <v>1</v>
      </c>
      <c r="R499" s="24">
        <v>0</v>
      </c>
      <c r="S499" s="24">
        <v>0</v>
      </c>
      <c r="T499" s="69">
        <v>0</v>
      </c>
      <c r="U499" s="75">
        <f t="shared" si="110"/>
        <v>5.75</v>
      </c>
    </row>
    <row r="500" spans="1:21" ht="13.5" customHeight="1" x14ac:dyDescent="0.2">
      <c r="A500" s="60">
        <f t="shared" si="126"/>
        <v>0.67013888888888884</v>
      </c>
      <c r="B500" s="54">
        <f>C500*PCUs!$B$2+D500*PCUs!$B$3+E500*PCUs!$B$4+F500*PCUs!$B$5</f>
        <v>0</v>
      </c>
      <c r="F500" s="69"/>
      <c r="G500" s="63">
        <f t="shared" si="109"/>
        <v>0</v>
      </c>
      <c r="H500" s="60">
        <f t="shared" si="127"/>
        <v>0.67013888888888884</v>
      </c>
      <c r="I500" s="54">
        <f>J500*PCUs!$B$2+K500*PCUs!$B$3+L500*PCUs!$B$4+M500*PCUs!$B$5</f>
        <v>7</v>
      </c>
      <c r="J500" s="24">
        <v>7</v>
      </c>
      <c r="K500" s="24">
        <v>0</v>
      </c>
      <c r="L500" s="24">
        <v>0</v>
      </c>
      <c r="M500" s="69">
        <v>0</v>
      </c>
      <c r="N500" s="75">
        <f t="shared" si="105"/>
        <v>40.25</v>
      </c>
      <c r="O500" s="60">
        <f t="shared" si="128"/>
        <v>0.67013888888888884</v>
      </c>
      <c r="P500" s="54">
        <f>Q500*PCUs!$B$2+R500*PCUs!$B$3+S500*PCUs!$B$4+T500*PCUs!$B$5</f>
        <v>0</v>
      </c>
      <c r="Q500" s="24">
        <v>0</v>
      </c>
      <c r="R500" s="24">
        <v>0</v>
      </c>
      <c r="S500" s="24">
        <v>0</v>
      </c>
      <c r="T500" s="69">
        <v>0</v>
      </c>
      <c r="U500" s="75">
        <f t="shared" si="110"/>
        <v>0</v>
      </c>
    </row>
    <row r="501" spans="1:21" ht="13.5" customHeight="1" x14ac:dyDescent="0.2">
      <c r="A501" s="60">
        <f t="shared" si="126"/>
        <v>0.67013888888888884</v>
      </c>
      <c r="B501" s="54">
        <f>C501*PCUs!$B$2+D501*PCUs!$B$3+E501*PCUs!$B$4+F501*PCUs!$B$5</f>
        <v>0</v>
      </c>
      <c r="F501" s="69"/>
      <c r="G501" s="63">
        <f t="shared" si="109"/>
        <v>0</v>
      </c>
      <c r="H501" s="60">
        <f t="shared" si="127"/>
        <v>0.67013888888888884</v>
      </c>
      <c r="I501" s="54">
        <f>J501*PCUs!$B$2+K501*PCUs!$B$3+L501*PCUs!$B$4+M501*PCUs!$B$5</f>
        <v>4.5999999999999996</v>
      </c>
      <c r="J501" s="24">
        <v>0</v>
      </c>
      <c r="K501" s="24">
        <v>0</v>
      </c>
      <c r="L501" s="24">
        <v>2</v>
      </c>
      <c r="M501" s="69">
        <v>0</v>
      </c>
      <c r="N501" s="75">
        <f t="shared" si="105"/>
        <v>26.45</v>
      </c>
      <c r="O501" s="60">
        <f t="shared" si="128"/>
        <v>0.67013888888888884</v>
      </c>
      <c r="P501" s="54">
        <f>Q501*PCUs!$B$2+R501*PCUs!$B$3+S501*PCUs!$B$4+T501*PCUs!$B$5</f>
        <v>3</v>
      </c>
      <c r="Q501" s="24">
        <v>3</v>
      </c>
      <c r="R501" s="24">
        <v>0</v>
      </c>
      <c r="S501" s="24">
        <v>0</v>
      </c>
      <c r="T501" s="69">
        <v>0</v>
      </c>
      <c r="U501" s="75">
        <f t="shared" si="110"/>
        <v>17.25</v>
      </c>
    </row>
    <row r="502" spans="1:21" ht="13.5" customHeight="1" x14ac:dyDescent="0.2">
      <c r="A502" s="60">
        <f t="shared" si="126"/>
        <v>0.67013888888888884</v>
      </c>
      <c r="B502" s="54">
        <f>C502*PCUs!$B$2+D502*PCUs!$B$3+E502*PCUs!$B$4+F502*PCUs!$B$5</f>
        <v>0</v>
      </c>
      <c r="F502" s="69"/>
      <c r="G502" s="63">
        <f t="shared" si="109"/>
        <v>0</v>
      </c>
      <c r="H502" s="60">
        <f t="shared" si="127"/>
        <v>0.67013888888888884</v>
      </c>
      <c r="I502" s="54">
        <f>J502*PCUs!$B$2+K502*PCUs!$B$3+L502*PCUs!$B$4+M502*PCUs!$B$5</f>
        <v>2</v>
      </c>
      <c r="J502" s="24">
        <v>2</v>
      </c>
      <c r="K502" s="24">
        <v>0</v>
      </c>
      <c r="L502" s="24">
        <v>0</v>
      </c>
      <c r="M502" s="69">
        <v>0</v>
      </c>
      <c r="N502" s="75">
        <f t="shared" si="105"/>
        <v>11.5</v>
      </c>
      <c r="O502" s="60">
        <f t="shared" si="128"/>
        <v>0.67013888888888884</v>
      </c>
      <c r="P502" s="54">
        <f>Q502*PCUs!$B$2+R502*PCUs!$B$3+S502*PCUs!$B$4+T502*PCUs!$B$5</f>
        <v>4</v>
      </c>
      <c r="Q502" s="24">
        <v>4</v>
      </c>
      <c r="R502" s="24">
        <v>0</v>
      </c>
      <c r="S502" s="24">
        <v>0</v>
      </c>
      <c r="T502" s="69">
        <v>0</v>
      </c>
      <c r="U502" s="75">
        <f t="shared" si="110"/>
        <v>23</v>
      </c>
    </row>
    <row r="503" spans="1:21" ht="13.5" customHeight="1" x14ac:dyDescent="0.2">
      <c r="A503" s="60">
        <f t="shared" si="126"/>
        <v>0.67013888888888884</v>
      </c>
      <c r="B503" s="54">
        <f>C503*PCUs!$B$2+D503*PCUs!$B$3+E503*PCUs!$B$4+F503*PCUs!$B$5</f>
        <v>0</v>
      </c>
      <c r="F503" s="69"/>
      <c r="G503" s="63">
        <f t="shared" si="109"/>
        <v>0</v>
      </c>
      <c r="H503" s="60">
        <f t="shared" si="127"/>
        <v>0.67013888888888884</v>
      </c>
      <c r="I503" s="54">
        <f>J503*PCUs!$B$2+K503*PCUs!$B$3+L503*PCUs!$B$4+M503*PCUs!$B$5</f>
        <v>0</v>
      </c>
      <c r="M503" s="69"/>
      <c r="N503" s="75">
        <f t="shared" si="105"/>
        <v>0</v>
      </c>
      <c r="O503" s="60">
        <f t="shared" si="128"/>
        <v>0.67013888888888884</v>
      </c>
      <c r="P503" s="54">
        <f>Q503*PCUs!$B$2+R503*PCUs!$B$3+S503*PCUs!$B$4+T503*PCUs!$B$5</f>
        <v>0</v>
      </c>
      <c r="T503" s="69"/>
      <c r="U503" s="75">
        <f t="shared" si="110"/>
        <v>0</v>
      </c>
    </row>
    <row r="504" spans="1:21" ht="13.5" customHeight="1" x14ac:dyDescent="0.2">
      <c r="A504" s="60">
        <f t="shared" si="126"/>
        <v>0.67013888888888884</v>
      </c>
      <c r="B504" s="54">
        <f>C504*PCUs!$B$2+D504*PCUs!$B$3+E504*PCUs!$B$4+F504*PCUs!$B$5</f>
        <v>0</v>
      </c>
      <c r="F504" s="69"/>
      <c r="G504" s="63">
        <f t="shared" si="109"/>
        <v>0</v>
      </c>
      <c r="H504" s="60">
        <f t="shared" si="127"/>
        <v>0.67013888888888884</v>
      </c>
      <c r="I504" s="54">
        <f>J504*PCUs!$B$2+K504*PCUs!$B$3+L504*PCUs!$B$4+M504*PCUs!$B$5</f>
        <v>0</v>
      </c>
      <c r="M504" s="69"/>
      <c r="N504" s="75">
        <f t="shared" si="105"/>
        <v>0</v>
      </c>
      <c r="O504" s="60">
        <f t="shared" si="128"/>
        <v>0.67013888888888884</v>
      </c>
      <c r="P504" s="54">
        <f>Q504*PCUs!$B$2+R504*PCUs!$B$3+S504*PCUs!$B$4+T504*PCUs!$B$5</f>
        <v>0</v>
      </c>
      <c r="T504" s="69"/>
      <c r="U504" s="75">
        <f t="shared" si="110"/>
        <v>0</v>
      </c>
    </row>
    <row r="505" spans="1:21" ht="13.5" customHeight="1" x14ac:dyDescent="0.2">
      <c r="A505" s="60">
        <f t="shared" si="126"/>
        <v>0.67013888888888884</v>
      </c>
      <c r="B505" s="54">
        <f>C505*PCUs!$B$2+D505*PCUs!$B$3+E505*PCUs!$B$4+F505*PCUs!$B$5</f>
        <v>0</v>
      </c>
      <c r="F505" s="69"/>
      <c r="G505" s="63">
        <f t="shared" si="109"/>
        <v>0</v>
      </c>
      <c r="H505" s="60">
        <f t="shared" si="127"/>
        <v>0.67013888888888884</v>
      </c>
      <c r="I505" s="54">
        <f>J505*PCUs!$B$2+K505*PCUs!$B$3+L505*PCUs!$B$4+M505*PCUs!$B$5</f>
        <v>0</v>
      </c>
      <c r="M505" s="69"/>
      <c r="N505" s="75">
        <f t="shared" si="105"/>
        <v>0</v>
      </c>
      <c r="O505" s="60">
        <f t="shared" si="128"/>
        <v>0.67013888888888884</v>
      </c>
      <c r="P505" s="54">
        <f>Q505*PCUs!$B$2+R505*PCUs!$B$3+S505*PCUs!$B$4+T505*PCUs!$B$5</f>
        <v>0</v>
      </c>
      <c r="T505" s="69"/>
      <c r="U505" s="75">
        <f t="shared" si="110"/>
        <v>0</v>
      </c>
    </row>
    <row r="506" spans="1:21" ht="13.5" customHeight="1" x14ac:dyDescent="0.2">
      <c r="A506" s="60">
        <f t="shared" si="126"/>
        <v>0.67013888888888884</v>
      </c>
      <c r="B506" s="54">
        <f>C506*PCUs!$B$2+D506*PCUs!$B$3+E506*PCUs!$B$4+F506*PCUs!$B$5</f>
        <v>0</v>
      </c>
      <c r="F506" s="69"/>
      <c r="G506" s="63">
        <f t="shared" si="109"/>
        <v>0</v>
      </c>
      <c r="H506" s="60">
        <f t="shared" si="127"/>
        <v>0.67013888888888884</v>
      </c>
      <c r="I506" s="54">
        <f>J506*PCUs!$B$2+K506*PCUs!$B$3+L506*PCUs!$B$4+M506*PCUs!$B$5</f>
        <v>0</v>
      </c>
      <c r="M506" s="69"/>
      <c r="N506" s="75">
        <f t="shared" si="105"/>
        <v>0</v>
      </c>
      <c r="O506" s="60">
        <f t="shared" si="128"/>
        <v>0.67013888888888884</v>
      </c>
      <c r="P506" s="54">
        <f>Q506*PCUs!$B$2+R506*PCUs!$B$3+S506*PCUs!$B$4+T506*PCUs!$B$5</f>
        <v>0</v>
      </c>
      <c r="T506" s="69"/>
      <c r="U506" s="75">
        <f t="shared" si="110"/>
        <v>0</v>
      </c>
    </row>
    <row r="507" spans="1:21" ht="13.5" customHeight="1" x14ac:dyDescent="0.2">
      <c r="A507" s="60">
        <f t="shared" si="126"/>
        <v>0.67013888888888884</v>
      </c>
      <c r="B507" s="54">
        <f>C507*PCUs!$B$2+D507*PCUs!$B$3+E507*PCUs!$B$4+F507*PCUs!$B$5</f>
        <v>0</v>
      </c>
      <c r="F507" s="69"/>
      <c r="G507" s="63">
        <f t="shared" si="109"/>
        <v>0</v>
      </c>
      <c r="H507" s="60">
        <f t="shared" si="127"/>
        <v>0.67013888888888884</v>
      </c>
      <c r="I507" s="54">
        <f>J507*PCUs!$B$2+K507*PCUs!$B$3+L507*PCUs!$B$4+M507*PCUs!$B$5</f>
        <v>0</v>
      </c>
      <c r="M507" s="69"/>
      <c r="N507" s="75">
        <f t="shared" si="105"/>
        <v>0</v>
      </c>
      <c r="O507" s="60">
        <f t="shared" si="128"/>
        <v>0.67013888888888884</v>
      </c>
      <c r="P507" s="54">
        <f>Q507*PCUs!$B$2+R507*PCUs!$B$3+S507*PCUs!$B$4+T507*PCUs!$B$5</f>
        <v>0</v>
      </c>
      <c r="T507" s="69"/>
      <c r="U507" s="75">
        <f t="shared" si="110"/>
        <v>0</v>
      </c>
    </row>
    <row r="508" spans="1:21" ht="13.5" customHeight="1" x14ac:dyDescent="0.2">
      <c r="A508" s="60">
        <f t="shared" si="126"/>
        <v>0.67013888888888884</v>
      </c>
      <c r="B508" s="65">
        <f>C508*PCUs!$B$2+D508*PCUs!$B$3+E508*PCUs!$B$4+F508*PCUs!$B$5</f>
        <v>0</v>
      </c>
      <c r="C508" s="72"/>
      <c r="D508" s="72"/>
      <c r="E508" s="72"/>
      <c r="F508" s="73"/>
      <c r="G508" s="68">
        <f t="shared" si="109"/>
        <v>0</v>
      </c>
      <c r="H508" s="60">
        <f t="shared" si="127"/>
        <v>0.67013888888888884</v>
      </c>
      <c r="I508" s="65">
        <f>J508*PCUs!$B$2+K508*PCUs!$B$3+L508*PCUs!$B$4+M508*PCUs!$B$5</f>
        <v>0</v>
      </c>
      <c r="J508" s="72"/>
      <c r="K508" s="72"/>
      <c r="L508" s="72"/>
      <c r="M508" s="73"/>
      <c r="N508" s="76">
        <f t="shared" si="105"/>
        <v>0</v>
      </c>
      <c r="O508" s="60">
        <f t="shared" si="128"/>
        <v>0.67013888888888884</v>
      </c>
      <c r="P508" s="65">
        <f>Q508*PCUs!$B$2+R508*PCUs!$B$3+S508*PCUs!$B$4+T508*PCUs!$B$5</f>
        <v>0</v>
      </c>
      <c r="Q508" s="72"/>
      <c r="R508" s="72"/>
      <c r="S508" s="72"/>
      <c r="T508" s="73"/>
      <c r="U508" s="76">
        <f t="shared" si="110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0</v>
      </c>
      <c r="C509" s="24">
        <f>VLOOKUP(B509,B497:F508,2,FALSE)</f>
        <v>0</v>
      </c>
      <c r="D509" s="24">
        <f>VLOOKUP(B509,B497:F508,3,FALSE)</f>
        <v>0</v>
      </c>
      <c r="E509" s="24">
        <f>VLOOKUP(B509,B497:F508,4,FALSE)</f>
        <v>0</v>
      </c>
      <c r="F509" s="69">
        <f>VLOOKUP(B509,B497:F508,5,FALSE)</f>
        <v>0</v>
      </c>
      <c r="G509" s="63">
        <f t="shared" si="109"/>
        <v>0</v>
      </c>
      <c r="H509" s="70">
        <f>H508</f>
        <v>0.67013888888888884</v>
      </c>
      <c r="I509" s="54">
        <f>MAX(I497:I508)</f>
        <v>11</v>
      </c>
      <c r="J509" s="24">
        <f>VLOOKUP(I509,I497:M508,2,FALSE)</f>
        <v>11</v>
      </c>
      <c r="K509" s="24">
        <f>VLOOKUP(I509,I497:M508,3,FALSE)</f>
        <v>0</v>
      </c>
      <c r="L509" s="24">
        <f>VLOOKUP(I509,I497:M508,4,FALSE)</f>
        <v>0</v>
      </c>
      <c r="M509" s="69">
        <f>VLOOKUP(I509,I497:M508,5,FALSE)</f>
        <v>0</v>
      </c>
      <c r="N509" s="75">
        <f t="shared" si="105"/>
        <v>63.25</v>
      </c>
      <c r="O509" s="70">
        <f>O508</f>
        <v>0.67013888888888884</v>
      </c>
      <c r="P509" s="54">
        <f>MAX(P497:P508)</f>
        <v>4</v>
      </c>
      <c r="Q509" s="24">
        <f>VLOOKUP(P509,P497:T508,2,FALSE)</f>
        <v>4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10"/>
        <v>23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0</v>
      </c>
      <c r="C510" s="46"/>
      <c r="D510" s="46"/>
      <c r="E510" s="46"/>
      <c r="F510" s="71"/>
      <c r="G510" s="59">
        <f t="shared" si="109"/>
        <v>0</v>
      </c>
      <c r="H510" s="55">
        <f>H508+"00:05"</f>
        <v>0.67361111111111105</v>
      </c>
      <c r="I510" s="56">
        <f>J510*PCUs!$B$2+K510*PCUs!$B$3+L510*PCUs!$B$4+M510*PCUs!$B$5</f>
        <v>1</v>
      </c>
      <c r="J510" s="46">
        <v>1</v>
      </c>
      <c r="K510" s="46">
        <v>0</v>
      </c>
      <c r="L510" s="46">
        <v>0</v>
      </c>
      <c r="M510" s="71">
        <v>0</v>
      </c>
      <c r="N510" s="35">
        <f t="shared" si="105"/>
        <v>5.75</v>
      </c>
      <c r="O510" s="55">
        <f>O508+"00:05"</f>
        <v>0.67361111111111105</v>
      </c>
      <c r="P510" s="56">
        <f>Q510*PCUs!$B$2+R510*PCUs!$B$3+S510*PCUs!$B$4+T510*PCUs!$B$5</f>
        <v>2.5</v>
      </c>
      <c r="Q510" s="46">
        <v>1</v>
      </c>
      <c r="R510" s="46">
        <v>1</v>
      </c>
      <c r="S510" s="46">
        <v>0</v>
      </c>
      <c r="T510" s="71">
        <v>0</v>
      </c>
      <c r="U510" s="35">
        <f t="shared" si="110"/>
        <v>14.375</v>
      </c>
    </row>
    <row r="511" spans="1:21" ht="13.5" customHeight="1" x14ac:dyDescent="0.2">
      <c r="A511" s="60">
        <f t="shared" ref="A511:A521" si="129">A510</f>
        <v>0.67361111111111105</v>
      </c>
      <c r="B511" s="54">
        <f>C511*PCUs!$B$2+D511*PCUs!$B$3+E511*PCUs!$B$4+F511*PCUs!$B$5</f>
        <v>0</v>
      </c>
      <c r="F511" s="69"/>
      <c r="G511" s="63">
        <f t="shared" si="109"/>
        <v>0</v>
      </c>
      <c r="H511" s="60">
        <f t="shared" ref="H511:H521" si="130">H510</f>
        <v>0.67361111111111105</v>
      </c>
      <c r="I511" s="54">
        <f>J511*PCUs!$B$2+K511*PCUs!$B$3+L511*PCUs!$B$4+M511*PCUs!$B$5</f>
        <v>2</v>
      </c>
      <c r="J511" s="24">
        <v>2</v>
      </c>
      <c r="K511" s="24">
        <v>0</v>
      </c>
      <c r="L511" s="24">
        <v>0</v>
      </c>
      <c r="M511" s="69">
        <v>0</v>
      </c>
      <c r="N511" s="75">
        <f t="shared" si="105"/>
        <v>11.5</v>
      </c>
      <c r="O511" s="60">
        <f t="shared" ref="O511:O521" si="131">O510</f>
        <v>0.67361111111111105</v>
      </c>
      <c r="P511" s="54">
        <f>Q511*PCUs!$B$2+R511*PCUs!$B$3+S511*PCUs!$B$4+T511*PCUs!$B$5</f>
        <v>4</v>
      </c>
      <c r="Q511" s="24">
        <v>4</v>
      </c>
      <c r="R511" s="24">
        <v>0</v>
      </c>
      <c r="S511" s="24">
        <v>0</v>
      </c>
      <c r="T511" s="69">
        <v>0</v>
      </c>
      <c r="U511" s="75">
        <f t="shared" si="110"/>
        <v>23</v>
      </c>
    </row>
    <row r="512" spans="1:21" ht="13.5" customHeight="1" x14ac:dyDescent="0.2">
      <c r="A512" s="60">
        <f t="shared" si="129"/>
        <v>0.67361111111111105</v>
      </c>
      <c r="B512" s="54">
        <f>C512*PCUs!$B$2+D512*PCUs!$B$3+E512*PCUs!$B$4+F512*PCUs!$B$5</f>
        <v>0</v>
      </c>
      <c r="F512" s="69"/>
      <c r="G512" s="63">
        <f t="shared" si="109"/>
        <v>0</v>
      </c>
      <c r="H512" s="60">
        <f t="shared" si="130"/>
        <v>0.67361111111111105</v>
      </c>
      <c r="I512" s="54">
        <f>J512*PCUs!$B$2+K512*PCUs!$B$3+L512*PCUs!$B$4+M512*PCUs!$B$5</f>
        <v>5.3</v>
      </c>
      <c r="J512" s="24">
        <v>3</v>
      </c>
      <c r="K512" s="24">
        <v>0</v>
      </c>
      <c r="L512" s="24">
        <v>1</v>
      </c>
      <c r="M512" s="69">
        <v>0</v>
      </c>
      <c r="N512" s="75">
        <f t="shared" si="105"/>
        <v>30.474999999999998</v>
      </c>
      <c r="O512" s="60">
        <f t="shared" si="131"/>
        <v>0.67361111111111105</v>
      </c>
      <c r="P512" s="54">
        <f>Q512*PCUs!$B$2+R512*PCUs!$B$3+S512*PCUs!$B$4+T512*PCUs!$B$5</f>
        <v>0</v>
      </c>
      <c r="Q512" s="24">
        <v>0</v>
      </c>
      <c r="R512" s="24">
        <v>0</v>
      </c>
      <c r="S512" s="24">
        <v>0</v>
      </c>
      <c r="T512" s="69">
        <v>0</v>
      </c>
      <c r="U512" s="75">
        <f t="shared" si="110"/>
        <v>0</v>
      </c>
    </row>
    <row r="513" spans="1:21" ht="13.5" customHeight="1" x14ac:dyDescent="0.2">
      <c r="A513" s="60">
        <f t="shared" si="129"/>
        <v>0.67361111111111105</v>
      </c>
      <c r="B513" s="54">
        <f>C513*PCUs!$B$2+D513*PCUs!$B$3+E513*PCUs!$B$4+F513*PCUs!$B$5</f>
        <v>0</v>
      </c>
      <c r="F513" s="69"/>
      <c r="G513" s="63">
        <f t="shared" si="109"/>
        <v>0</v>
      </c>
      <c r="H513" s="60">
        <f t="shared" si="130"/>
        <v>0.67361111111111105</v>
      </c>
      <c r="I513" s="54">
        <f>J513*PCUs!$B$2+K513*PCUs!$B$3+L513*PCUs!$B$4+M513*PCUs!$B$5</f>
        <v>0</v>
      </c>
      <c r="J513" s="24">
        <v>0</v>
      </c>
      <c r="K513" s="24">
        <v>0</v>
      </c>
      <c r="L513" s="24">
        <v>0</v>
      </c>
      <c r="M513" s="69">
        <v>0</v>
      </c>
      <c r="N513" s="75">
        <f t="shared" si="105"/>
        <v>0</v>
      </c>
      <c r="O513" s="60">
        <f t="shared" si="131"/>
        <v>0.67361111111111105</v>
      </c>
      <c r="P513" s="54">
        <f>Q513*PCUs!$B$2+R513*PCUs!$B$3+S513*PCUs!$B$4+T513*PCUs!$B$5</f>
        <v>0</v>
      </c>
      <c r="Q513" s="24">
        <v>0</v>
      </c>
      <c r="R513" s="24">
        <v>0</v>
      </c>
      <c r="S513" s="24">
        <v>0</v>
      </c>
      <c r="T513" s="69">
        <v>0</v>
      </c>
      <c r="U513" s="75">
        <f t="shared" si="110"/>
        <v>0</v>
      </c>
    </row>
    <row r="514" spans="1:21" ht="13.5" customHeight="1" x14ac:dyDescent="0.2">
      <c r="A514" s="60">
        <f t="shared" si="129"/>
        <v>0.67361111111111105</v>
      </c>
      <c r="B514" s="54">
        <f>C514*PCUs!$B$2+D514*PCUs!$B$3+E514*PCUs!$B$4+F514*PCUs!$B$5</f>
        <v>0</v>
      </c>
      <c r="F514" s="69"/>
      <c r="G514" s="63">
        <f t="shared" si="109"/>
        <v>0</v>
      </c>
      <c r="H514" s="60">
        <f t="shared" si="130"/>
        <v>0.67361111111111105</v>
      </c>
      <c r="I514" s="54">
        <f>J514*PCUs!$B$2+K514*PCUs!$B$3+L514*PCUs!$B$4+M514*PCUs!$B$5</f>
        <v>2</v>
      </c>
      <c r="J514" s="24">
        <v>2</v>
      </c>
      <c r="K514" s="24">
        <v>0</v>
      </c>
      <c r="L514" s="24">
        <v>0</v>
      </c>
      <c r="M514" s="69">
        <v>0</v>
      </c>
      <c r="N514" s="75">
        <f t="shared" si="105"/>
        <v>11.5</v>
      </c>
      <c r="O514" s="60">
        <f t="shared" si="131"/>
        <v>0.67361111111111105</v>
      </c>
      <c r="P514" s="54">
        <f>Q514*PCUs!$B$2+R514*PCUs!$B$3+S514*PCUs!$B$4+T514*PCUs!$B$5</f>
        <v>4</v>
      </c>
      <c r="Q514" s="24">
        <v>4</v>
      </c>
      <c r="R514" s="24">
        <v>0</v>
      </c>
      <c r="S514" s="24">
        <v>0</v>
      </c>
      <c r="T514" s="69">
        <v>0</v>
      </c>
      <c r="U514" s="75">
        <f t="shared" si="110"/>
        <v>23</v>
      </c>
    </row>
    <row r="515" spans="1:21" ht="13.5" customHeight="1" x14ac:dyDescent="0.2">
      <c r="A515" s="60">
        <f t="shared" si="129"/>
        <v>0.67361111111111105</v>
      </c>
      <c r="B515" s="54">
        <f>C515*PCUs!$B$2+D515*PCUs!$B$3+E515*PCUs!$B$4+F515*PCUs!$B$5</f>
        <v>0</v>
      </c>
      <c r="F515" s="69"/>
      <c r="G515" s="63">
        <f t="shared" si="109"/>
        <v>0</v>
      </c>
      <c r="H515" s="60">
        <f t="shared" si="130"/>
        <v>0.67361111111111105</v>
      </c>
      <c r="I515" s="54">
        <f>J515*PCUs!$B$2+K515*PCUs!$B$3+L515*PCUs!$B$4+M515*PCUs!$B$5</f>
        <v>4</v>
      </c>
      <c r="J515" s="24">
        <v>4</v>
      </c>
      <c r="K515" s="24">
        <v>0</v>
      </c>
      <c r="L515" s="24">
        <v>0</v>
      </c>
      <c r="M515" s="69">
        <v>0</v>
      </c>
      <c r="N515" s="75">
        <f t="shared" si="105"/>
        <v>23</v>
      </c>
      <c r="O515" s="60">
        <f t="shared" si="131"/>
        <v>0.67361111111111105</v>
      </c>
      <c r="P515" s="54">
        <f>Q515*PCUs!$B$2+R515*PCUs!$B$3+S515*PCUs!$B$4+T515*PCUs!$B$5</f>
        <v>0</v>
      </c>
      <c r="Q515" s="24">
        <v>0</v>
      </c>
      <c r="R515" s="24">
        <v>0</v>
      </c>
      <c r="S515" s="24">
        <v>0</v>
      </c>
      <c r="T515" s="69">
        <v>0</v>
      </c>
      <c r="U515" s="75">
        <f t="shared" si="110"/>
        <v>0</v>
      </c>
    </row>
    <row r="516" spans="1:21" ht="13.5" customHeight="1" x14ac:dyDescent="0.2">
      <c r="A516" s="60">
        <f t="shared" si="129"/>
        <v>0.67361111111111105</v>
      </c>
      <c r="B516" s="54">
        <f>C516*PCUs!$B$2+D516*PCUs!$B$3+E516*PCUs!$B$4+F516*PCUs!$B$5</f>
        <v>0</v>
      </c>
      <c r="F516" s="69"/>
      <c r="G516" s="63">
        <f t="shared" si="109"/>
        <v>0</v>
      </c>
      <c r="H516" s="60">
        <f t="shared" si="130"/>
        <v>0.67361111111111105</v>
      </c>
      <c r="I516" s="54">
        <f>J516*PCUs!$B$2+K516*PCUs!$B$3+L516*PCUs!$B$4+M516*PCUs!$B$5</f>
        <v>0</v>
      </c>
      <c r="M516" s="69"/>
      <c r="N516" s="75">
        <f t="shared" si="105"/>
        <v>0</v>
      </c>
      <c r="O516" s="60">
        <f t="shared" si="131"/>
        <v>0.67361111111111105</v>
      </c>
      <c r="P516" s="54">
        <f>Q516*PCUs!$B$2+R516*PCUs!$B$3+S516*PCUs!$B$4+T516*PCUs!$B$5</f>
        <v>0</v>
      </c>
      <c r="T516" s="69"/>
      <c r="U516" s="75">
        <f t="shared" si="110"/>
        <v>0</v>
      </c>
    </row>
    <row r="517" spans="1:21" ht="13.5" customHeight="1" x14ac:dyDescent="0.2">
      <c r="A517" s="60">
        <f t="shared" si="129"/>
        <v>0.67361111111111105</v>
      </c>
      <c r="B517" s="54">
        <f>C517*PCUs!$B$2+D517*PCUs!$B$3+E517*PCUs!$B$4+F517*PCUs!$B$5</f>
        <v>0</v>
      </c>
      <c r="F517" s="69"/>
      <c r="G517" s="63">
        <f t="shared" si="109"/>
        <v>0</v>
      </c>
      <c r="H517" s="60">
        <f t="shared" si="130"/>
        <v>0.67361111111111105</v>
      </c>
      <c r="I517" s="54">
        <f>J517*PCUs!$B$2+K517*PCUs!$B$3+L517*PCUs!$B$4+M517*PCUs!$B$5</f>
        <v>0</v>
      </c>
      <c r="M517" s="69"/>
      <c r="N517" s="75">
        <f t="shared" si="105"/>
        <v>0</v>
      </c>
      <c r="O517" s="60">
        <f t="shared" si="131"/>
        <v>0.67361111111111105</v>
      </c>
      <c r="P517" s="54">
        <f>Q517*PCUs!$B$2+R517*PCUs!$B$3+S517*PCUs!$B$4+T517*PCUs!$B$5</f>
        <v>0</v>
      </c>
      <c r="T517" s="69"/>
      <c r="U517" s="75">
        <f t="shared" si="110"/>
        <v>0</v>
      </c>
    </row>
    <row r="518" spans="1:21" ht="13.5" customHeight="1" x14ac:dyDescent="0.2">
      <c r="A518" s="60">
        <f t="shared" si="129"/>
        <v>0.67361111111111105</v>
      </c>
      <c r="B518" s="54">
        <f>C518*PCUs!$B$2+D518*PCUs!$B$3+E518*PCUs!$B$4+F518*PCUs!$B$5</f>
        <v>0</v>
      </c>
      <c r="F518" s="69"/>
      <c r="G518" s="63">
        <f t="shared" si="109"/>
        <v>0</v>
      </c>
      <c r="H518" s="60">
        <f t="shared" si="130"/>
        <v>0.67361111111111105</v>
      </c>
      <c r="I518" s="54">
        <f>J518*PCUs!$B$2+K518*PCUs!$B$3+L518*PCUs!$B$4+M518*PCUs!$B$5</f>
        <v>0</v>
      </c>
      <c r="M518" s="69"/>
      <c r="N518" s="75">
        <f t="shared" si="105"/>
        <v>0</v>
      </c>
      <c r="O518" s="60">
        <f t="shared" si="131"/>
        <v>0.67361111111111105</v>
      </c>
      <c r="P518" s="54">
        <f>Q518*PCUs!$B$2+R518*PCUs!$B$3+S518*PCUs!$B$4+T518*PCUs!$B$5</f>
        <v>0</v>
      </c>
      <c r="T518" s="69"/>
      <c r="U518" s="75">
        <f t="shared" si="110"/>
        <v>0</v>
      </c>
    </row>
    <row r="519" spans="1:21" ht="13.5" customHeight="1" x14ac:dyDescent="0.2">
      <c r="A519" s="60">
        <f t="shared" si="129"/>
        <v>0.67361111111111105</v>
      </c>
      <c r="B519" s="54">
        <f>C519*PCUs!$B$2+D519*PCUs!$B$3+E519*PCUs!$B$4+F519*PCUs!$B$5</f>
        <v>0</v>
      </c>
      <c r="F519" s="69"/>
      <c r="G519" s="63">
        <f t="shared" si="109"/>
        <v>0</v>
      </c>
      <c r="H519" s="60">
        <f t="shared" si="130"/>
        <v>0.67361111111111105</v>
      </c>
      <c r="I519" s="54">
        <f>J519*PCUs!$B$2+K519*PCUs!$B$3+L519*PCUs!$B$4+M519*PCUs!$B$5</f>
        <v>0</v>
      </c>
      <c r="M519" s="69"/>
      <c r="N519" s="75">
        <f t="shared" si="105"/>
        <v>0</v>
      </c>
      <c r="O519" s="60">
        <f t="shared" si="131"/>
        <v>0.67361111111111105</v>
      </c>
      <c r="P519" s="54">
        <f>Q519*PCUs!$B$2+R519*PCUs!$B$3+S519*PCUs!$B$4+T519*PCUs!$B$5</f>
        <v>0</v>
      </c>
      <c r="T519" s="69"/>
      <c r="U519" s="75">
        <f t="shared" si="110"/>
        <v>0</v>
      </c>
    </row>
    <row r="520" spans="1:21" ht="13.5" customHeight="1" x14ac:dyDescent="0.2">
      <c r="A520" s="60">
        <f t="shared" si="129"/>
        <v>0.67361111111111105</v>
      </c>
      <c r="B520" s="54">
        <f>C520*PCUs!$B$2+D520*PCUs!$B$3+E520*PCUs!$B$4+F520*PCUs!$B$5</f>
        <v>0</v>
      </c>
      <c r="F520" s="69"/>
      <c r="G520" s="63">
        <f t="shared" si="109"/>
        <v>0</v>
      </c>
      <c r="H520" s="60">
        <f t="shared" si="130"/>
        <v>0.67361111111111105</v>
      </c>
      <c r="I520" s="54">
        <f>J520*PCUs!$B$2+K520*PCUs!$B$3+L520*PCUs!$B$4+M520*PCUs!$B$5</f>
        <v>0</v>
      </c>
      <c r="M520" s="69"/>
      <c r="N520" s="75">
        <f t="shared" si="105"/>
        <v>0</v>
      </c>
      <c r="O520" s="60">
        <f t="shared" si="131"/>
        <v>0.67361111111111105</v>
      </c>
      <c r="P520" s="54">
        <f>Q520*PCUs!$B$2+R520*PCUs!$B$3+S520*PCUs!$B$4+T520*PCUs!$B$5</f>
        <v>0</v>
      </c>
      <c r="T520" s="69"/>
      <c r="U520" s="75">
        <f t="shared" si="110"/>
        <v>0</v>
      </c>
    </row>
    <row r="521" spans="1:21" ht="13.5" customHeight="1" x14ac:dyDescent="0.2">
      <c r="A521" s="60">
        <f t="shared" si="129"/>
        <v>0.67361111111111105</v>
      </c>
      <c r="B521" s="65">
        <f>C521*PCUs!$B$2+D521*PCUs!$B$3+E521*PCUs!$B$4+F521*PCUs!$B$5</f>
        <v>0</v>
      </c>
      <c r="C521" s="72"/>
      <c r="D521" s="72"/>
      <c r="E521" s="72"/>
      <c r="F521" s="73"/>
      <c r="G521" s="68">
        <f t="shared" si="109"/>
        <v>0</v>
      </c>
      <c r="H521" s="60">
        <f t="shared" si="130"/>
        <v>0.67361111111111105</v>
      </c>
      <c r="I521" s="65">
        <f>J521*PCUs!$B$2+K521*PCUs!$B$3+L521*PCUs!$B$4+M521*PCUs!$B$5</f>
        <v>0</v>
      </c>
      <c r="J521" s="72"/>
      <c r="K521" s="72"/>
      <c r="L521" s="72"/>
      <c r="M521" s="73"/>
      <c r="N521" s="76">
        <f t="shared" si="105"/>
        <v>0</v>
      </c>
      <c r="O521" s="60">
        <f t="shared" si="131"/>
        <v>0.67361111111111105</v>
      </c>
      <c r="P521" s="65">
        <f>Q521*PCUs!$B$2+R521*PCUs!$B$3+S521*PCUs!$B$4+T521*PCUs!$B$5</f>
        <v>0</v>
      </c>
      <c r="Q521" s="72"/>
      <c r="R521" s="72"/>
      <c r="S521" s="72"/>
      <c r="T521" s="73"/>
      <c r="U521" s="76">
        <f t="shared" si="110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0</v>
      </c>
      <c r="C522" s="24">
        <f>VLOOKUP(B522,B510:F521,2,FALSE)</f>
        <v>0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09"/>
        <v>0</v>
      </c>
      <c r="H522" s="70">
        <f>H521</f>
        <v>0.67361111111111105</v>
      </c>
      <c r="I522" s="54">
        <f>MAX(I510:I521)</f>
        <v>5.3</v>
      </c>
      <c r="J522" s="24">
        <f>VLOOKUP(I522,I510:M521,2,FALSE)</f>
        <v>3</v>
      </c>
      <c r="K522" s="24">
        <f>VLOOKUP(I522,I510:M521,3,FALSE)</f>
        <v>0</v>
      </c>
      <c r="L522" s="24">
        <f>VLOOKUP(I522,I510:M521,4,FALSE)</f>
        <v>1</v>
      </c>
      <c r="M522" s="69">
        <f>VLOOKUP(I522,I510:M521,5,FALSE)</f>
        <v>0</v>
      </c>
      <c r="N522" s="75">
        <f t="shared" si="105"/>
        <v>30.474999999999998</v>
      </c>
      <c r="O522" s="70">
        <f>O521</f>
        <v>0.67361111111111105</v>
      </c>
      <c r="P522" s="54">
        <f>MAX(P510:P521)</f>
        <v>4</v>
      </c>
      <c r="Q522" s="24">
        <f>VLOOKUP(P522,P510:T521,2,FALSE)</f>
        <v>4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10"/>
        <v>23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0</v>
      </c>
      <c r="C523" s="46"/>
      <c r="D523" s="46"/>
      <c r="E523" s="46"/>
      <c r="F523" s="71"/>
      <c r="G523" s="59">
        <f t="shared" si="109"/>
        <v>0</v>
      </c>
      <c r="H523" s="55">
        <f>H521+"00:05"</f>
        <v>0.67708333333333326</v>
      </c>
      <c r="I523" s="56">
        <f>J523*PCUs!$B$2+K523*PCUs!$B$3+L523*PCUs!$B$4+M523*PCUs!$B$5</f>
        <v>3</v>
      </c>
      <c r="J523" s="46">
        <v>3</v>
      </c>
      <c r="K523" s="46">
        <v>0</v>
      </c>
      <c r="L523" s="46">
        <v>0</v>
      </c>
      <c r="M523" s="71">
        <v>0</v>
      </c>
      <c r="N523" s="35">
        <f t="shared" si="105"/>
        <v>17.25</v>
      </c>
      <c r="O523" s="55">
        <f>O521+"00:05"</f>
        <v>0.67708333333333326</v>
      </c>
      <c r="P523" s="56">
        <f>Q523*PCUs!$B$2+R523*PCUs!$B$3+S523*PCUs!$B$4+T523*PCUs!$B$5</f>
        <v>0</v>
      </c>
      <c r="Q523" s="46">
        <v>0</v>
      </c>
      <c r="R523" s="46">
        <v>0</v>
      </c>
      <c r="S523" s="46">
        <v>0</v>
      </c>
      <c r="T523" s="71">
        <v>0</v>
      </c>
      <c r="U523" s="35">
        <f t="shared" si="110"/>
        <v>0</v>
      </c>
    </row>
    <row r="524" spans="1:21" ht="13.5" customHeight="1" x14ac:dyDescent="0.2">
      <c r="A524" s="60">
        <f t="shared" ref="A524:A534" si="132">A523</f>
        <v>0.67708333333333326</v>
      </c>
      <c r="B524" s="54">
        <f>C524*PCUs!$B$2+D524*PCUs!$B$3+E524*PCUs!$B$4+F524*PCUs!$B$5</f>
        <v>0</v>
      </c>
      <c r="F524" s="69"/>
      <c r="G524" s="63">
        <f t="shared" si="109"/>
        <v>0</v>
      </c>
      <c r="H524" s="60">
        <f t="shared" ref="H524:H534" si="133">H523</f>
        <v>0.67708333333333326</v>
      </c>
      <c r="I524" s="54">
        <f>J524*PCUs!$B$2+K524*PCUs!$B$3+L524*PCUs!$B$4+M524*PCUs!$B$5</f>
        <v>4</v>
      </c>
      <c r="J524" s="24">
        <v>4</v>
      </c>
      <c r="K524" s="24">
        <v>0</v>
      </c>
      <c r="L524" s="24">
        <v>0</v>
      </c>
      <c r="M524" s="69">
        <v>0</v>
      </c>
      <c r="N524" s="75">
        <f t="shared" si="105"/>
        <v>23</v>
      </c>
      <c r="O524" s="60">
        <f t="shared" ref="O524:O534" si="134">O523</f>
        <v>0.67708333333333326</v>
      </c>
      <c r="P524" s="54">
        <f>Q524*PCUs!$B$2+R524*PCUs!$B$3+S524*PCUs!$B$4+T524*PCUs!$B$5</f>
        <v>3</v>
      </c>
      <c r="Q524" s="24">
        <v>3</v>
      </c>
      <c r="R524" s="24">
        <v>0</v>
      </c>
      <c r="S524" s="24">
        <v>0</v>
      </c>
      <c r="T524" s="69">
        <v>0</v>
      </c>
      <c r="U524" s="75">
        <f t="shared" si="110"/>
        <v>17.25</v>
      </c>
    </row>
    <row r="525" spans="1:21" ht="13.5" customHeight="1" x14ac:dyDescent="0.2">
      <c r="A525" s="60">
        <f t="shared" si="132"/>
        <v>0.67708333333333326</v>
      </c>
      <c r="B525" s="54">
        <f>C525*PCUs!$B$2+D525*PCUs!$B$3+E525*PCUs!$B$4+F525*PCUs!$B$5</f>
        <v>0</v>
      </c>
      <c r="F525" s="69"/>
      <c r="G525" s="63">
        <f t="shared" si="109"/>
        <v>0</v>
      </c>
      <c r="H525" s="60">
        <f t="shared" si="133"/>
        <v>0.67708333333333326</v>
      </c>
      <c r="I525" s="54">
        <f>J525*PCUs!$B$2+K525*PCUs!$B$3+L525*PCUs!$B$4+M525*PCUs!$B$5</f>
        <v>3</v>
      </c>
      <c r="J525" s="24">
        <v>3</v>
      </c>
      <c r="K525" s="24">
        <v>0</v>
      </c>
      <c r="L525" s="24">
        <v>0</v>
      </c>
      <c r="M525" s="69">
        <v>0</v>
      </c>
      <c r="N525" s="75">
        <f t="shared" si="105"/>
        <v>17.25</v>
      </c>
      <c r="O525" s="60">
        <f t="shared" si="134"/>
        <v>0.67708333333333326</v>
      </c>
      <c r="P525" s="54">
        <f>Q525*PCUs!$B$2+R525*PCUs!$B$3+S525*PCUs!$B$4+T525*PCUs!$B$5</f>
        <v>2</v>
      </c>
      <c r="Q525" s="24">
        <v>2</v>
      </c>
      <c r="R525" s="24">
        <v>0</v>
      </c>
      <c r="S525" s="24">
        <v>0</v>
      </c>
      <c r="T525" s="69">
        <v>0</v>
      </c>
      <c r="U525" s="75">
        <f t="shared" si="110"/>
        <v>11.5</v>
      </c>
    </row>
    <row r="526" spans="1:21" ht="13.5" customHeight="1" x14ac:dyDescent="0.2">
      <c r="A526" s="60">
        <f t="shared" si="132"/>
        <v>0.67708333333333326</v>
      </c>
      <c r="B526" s="54">
        <f>C526*PCUs!$B$2+D526*PCUs!$B$3+E526*PCUs!$B$4+F526*PCUs!$B$5</f>
        <v>0</v>
      </c>
      <c r="F526" s="69"/>
      <c r="G526" s="63">
        <f t="shared" si="109"/>
        <v>0</v>
      </c>
      <c r="H526" s="60">
        <f t="shared" si="133"/>
        <v>0.67708333333333326</v>
      </c>
      <c r="I526" s="54">
        <f>J526*PCUs!$B$2+K526*PCUs!$B$3+L526*PCUs!$B$4+M526*PCUs!$B$5</f>
        <v>1</v>
      </c>
      <c r="J526" s="24">
        <v>1</v>
      </c>
      <c r="K526" s="24">
        <v>0</v>
      </c>
      <c r="L526" s="24">
        <v>0</v>
      </c>
      <c r="M526" s="69">
        <v>0</v>
      </c>
      <c r="N526" s="75">
        <f t="shared" si="105"/>
        <v>5.75</v>
      </c>
      <c r="O526" s="60">
        <f t="shared" si="134"/>
        <v>0.67708333333333326</v>
      </c>
      <c r="P526" s="54">
        <f>Q526*PCUs!$B$2+R526*PCUs!$B$3+S526*PCUs!$B$4+T526*PCUs!$B$5</f>
        <v>2</v>
      </c>
      <c r="Q526" s="24">
        <v>2</v>
      </c>
      <c r="R526" s="24">
        <v>0</v>
      </c>
      <c r="S526" s="24">
        <v>0</v>
      </c>
      <c r="T526" s="69">
        <v>0</v>
      </c>
      <c r="U526" s="75">
        <f t="shared" si="110"/>
        <v>11.5</v>
      </c>
    </row>
    <row r="527" spans="1:21" ht="13.5" customHeight="1" x14ac:dyDescent="0.2">
      <c r="A527" s="60">
        <f t="shared" si="132"/>
        <v>0.67708333333333326</v>
      </c>
      <c r="B527" s="54">
        <f>C527*PCUs!$B$2+D527*PCUs!$B$3+E527*PCUs!$B$4+F527*PCUs!$B$5</f>
        <v>0</v>
      </c>
      <c r="F527" s="69"/>
      <c r="G527" s="63">
        <f t="shared" si="109"/>
        <v>0</v>
      </c>
      <c r="H527" s="60">
        <f t="shared" si="133"/>
        <v>0.67708333333333326</v>
      </c>
      <c r="I527" s="54">
        <f>J527*PCUs!$B$2+K527*PCUs!$B$3+L527*PCUs!$B$4+M527*PCUs!$B$5</f>
        <v>6</v>
      </c>
      <c r="J527" s="24">
        <v>6</v>
      </c>
      <c r="K527" s="24">
        <v>0</v>
      </c>
      <c r="L527" s="24">
        <v>0</v>
      </c>
      <c r="M527" s="69">
        <v>0</v>
      </c>
      <c r="N527" s="75">
        <f t="shared" si="105"/>
        <v>34.5</v>
      </c>
      <c r="O527" s="60">
        <f t="shared" si="134"/>
        <v>0.67708333333333326</v>
      </c>
      <c r="P527" s="54">
        <f>Q527*PCUs!$B$2+R527*PCUs!$B$3+S527*PCUs!$B$4+T527*PCUs!$B$5</f>
        <v>4</v>
      </c>
      <c r="Q527" s="24">
        <v>4</v>
      </c>
      <c r="R527" s="24">
        <v>0</v>
      </c>
      <c r="S527" s="24">
        <v>0</v>
      </c>
      <c r="T527" s="69">
        <v>0</v>
      </c>
      <c r="U527" s="75">
        <f t="shared" si="110"/>
        <v>23</v>
      </c>
    </row>
    <row r="528" spans="1:21" ht="13.5" customHeight="1" x14ac:dyDescent="0.2">
      <c r="A528" s="60">
        <f t="shared" si="132"/>
        <v>0.67708333333333326</v>
      </c>
      <c r="B528" s="54">
        <f>C528*PCUs!$B$2+D528*PCUs!$B$3+E528*PCUs!$B$4+F528*PCUs!$B$5</f>
        <v>0</v>
      </c>
      <c r="F528" s="69"/>
      <c r="G528" s="63">
        <f t="shared" si="109"/>
        <v>0</v>
      </c>
      <c r="H528" s="60">
        <f t="shared" si="133"/>
        <v>0.67708333333333326</v>
      </c>
      <c r="I528" s="54">
        <f>J528*PCUs!$B$2+K528*PCUs!$B$3+L528*PCUs!$B$4+M528*PCUs!$B$5</f>
        <v>4.5</v>
      </c>
      <c r="J528" s="24">
        <v>3</v>
      </c>
      <c r="K528" s="24">
        <v>1</v>
      </c>
      <c r="L528" s="24">
        <v>0</v>
      </c>
      <c r="M528" s="69">
        <v>0</v>
      </c>
      <c r="N528" s="75">
        <f t="shared" si="105"/>
        <v>25.875</v>
      </c>
      <c r="O528" s="60">
        <f t="shared" si="134"/>
        <v>0.67708333333333326</v>
      </c>
      <c r="P528" s="54">
        <f>Q528*PCUs!$B$2+R528*PCUs!$B$3+S528*PCUs!$B$4+T528*PCUs!$B$5</f>
        <v>4.5</v>
      </c>
      <c r="Q528" s="24">
        <v>3</v>
      </c>
      <c r="R528" s="24">
        <v>1</v>
      </c>
      <c r="S528" s="24">
        <v>0</v>
      </c>
      <c r="T528" s="69">
        <v>0</v>
      </c>
      <c r="U528" s="75">
        <f t="shared" si="110"/>
        <v>25.875</v>
      </c>
    </row>
    <row r="529" spans="1:21" ht="13.5" customHeight="1" x14ac:dyDescent="0.2">
      <c r="A529" s="60">
        <f t="shared" si="132"/>
        <v>0.67708333333333326</v>
      </c>
      <c r="B529" s="54">
        <f>C529*PCUs!$B$2+D529*PCUs!$B$3+E529*PCUs!$B$4+F529*PCUs!$B$5</f>
        <v>0</v>
      </c>
      <c r="F529" s="69"/>
      <c r="G529" s="63">
        <f t="shared" si="109"/>
        <v>0</v>
      </c>
      <c r="H529" s="60">
        <f t="shared" si="133"/>
        <v>0.67708333333333326</v>
      </c>
      <c r="I529" s="54">
        <f>J529*PCUs!$B$2+K529*PCUs!$B$3+L529*PCUs!$B$4+M529*PCUs!$B$5</f>
        <v>0</v>
      </c>
      <c r="M529" s="69"/>
      <c r="N529" s="75">
        <f t="shared" si="105"/>
        <v>0</v>
      </c>
      <c r="O529" s="60">
        <f t="shared" si="134"/>
        <v>0.67708333333333326</v>
      </c>
      <c r="P529" s="54">
        <f>Q529*PCUs!$B$2+R529*PCUs!$B$3+S529*PCUs!$B$4+T529*PCUs!$B$5</f>
        <v>0</v>
      </c>
      <c r="T529" s="69"/>
      <c r="U529" s="75">
        <f t="shared" si="110"/>
        <v>0</v>
      </c>
    </row>
    <row r="530" spans="1:21" ht="13.5" customHeight="1" x14ac:dyDescent="0.2">
      <c r="A530" s="60">
        <f t="shared" si="132"/>
        <v>0.67708333333333326</v>
      </c>
      <c r="B530" s="54">
        <f>C530*PCUs!$B$2+D530*PCUs!$B$3+E530*PCUs!$B$4+F530*PCUs!$B$5</f>
        <v>0</v>
      </c>
      <c r="F530" s="69"/>
      <c r="G530" s="63">
        <f t="shared" si="109"/>
        <v>0</v>
      </c>
      <c r="H530" s="60">
        <f t="shared" si="133"/>
        <v>0.67708333333333326</v>
      </c>
      <c r="I530" s="54">
        <f>J530*PCUs!$B$2+K530*PCUs!$B$3+L530*PCUs!$B$4+M530*PCUs!$B$5</f>
        <v>0</v>
      </c>
      <c r="M530" s="69"/>
      <c r="N530" s="75">
        <f t="shared" si="105"/>
        <v>0</v>
      </c>
      <c r="O530" s="60">
        <f t="shared" si="134"/>
        <v>0.67708333333333326</v>
      </c>
      <c r="P530" s="54">
        <f>Q530*PCUs!$B$2+R530*PCUs!$B$3+S530*PCUs!$B$4+T530*PCUs!$B$5</f>
        <v>0</v>
      </c>
      <c r="T530" s="69"/>
      <c r="U530" s="75">
        <f t="shared" si="110"/>
        <v>0</v>
      </c>
    </row>
    <row r="531" spans="1:21" ht="13.5" customHeight="1" x14ac:dyDescent="0.2">
      <c r="A531" s="60">
        <f t="shared" si="132"/>
        <v>0.67708333333333326</v>
      </c>
      <c r="B531" s="54">
        <f>C531*PCUs!$B$2+D531*PCUs!$B$3+E531*PCUs!$B$4+F531*PCUs!$B$5</f>
        <v>0</v>
      </c>
      <c r="F531" s="69"/>
      <c r="G531" s="63">
        <f t="shared" si="109"/>
        <v>0</v>
      </c>
      <c r="H531" s="60">
        <f t="shared" si="133"/>
        <v>0.67708333333333326</v>
      </c>
      <c r="I531" s="54">
        <f>J531*PCUs!$B$2+K531*PCUs!$B$3+L531*PCUs!$B$4+M531*PCUs!$B$5</f>
        <v>0</v>
      </c>
      <c r="M531" s="69"/>
      <c r="N531" s="75">
        <f t="shared" si="105"/>
        <v>0</v>
      </c>
      <c r="O531" s="60">
        <f t="shared" si="134"/>
        <v>0.67708333333333326</v>
      </c>
      <c r="P531" s="54">
        <f>Q531*PCUs!$B$2+R531*PCUs!$B$3+S531*PCUs!$B$4+T531*PCUs!$B$5</f>
        <v>0</v>
      </c>
      <c r="T531" s="69"/>
      <c r="U531" s="75">
        <f t="shared" si="110"/>
        <v>0</v>
      </c>
    </row>
    <row r="532" spans="1:21" ht="13.5" customHeight="1" x14ac:dyDescent="0.2">
      <c r="A532" s="60">
        <f t="shared" si="132"/>
        <v>0.67708333333333326</v>
      </c>
      <c r="B532" s="54">
        <f>C532*PCUs!$B$2+D532*PCUs!$B$3+E532*PCUs!$B$4+F532*PCUs!$B$5</f>
        <v>0</v>
      </c>
      <c r="F532" s="69"/>
      <c r="G532" s="63">
        <f t="shared" si="109"/>
        <v>0</v>
      </c>
      <c r="H532" s="60">
        <f t="shared" si="133"/>
        <v>0.67708333333333326</v>
      </c>
      <c r="I532" s="54">
        <f>J532*PCUs!$B$2+K532*PCUs!$B$3+L532*PCUs!$B$4+M532*PCUs!$B$5</f>
        <v>0</v>
      </c>
      <c r="M532" s="69"/>
      <c r="N532" s="75">
        <f t="shared" si="105"/>
        <v>0</v>
      </c>
      <c r="O532" s="60">
        <f t="shared" si="134"/>
        <v>0.67708333333333326</v>
      </c>
      <c r="P532" s="54">
        <f>Q532*PCUs!$B$2+R532*PCUs!$B$3+S532*PCUs!$B$4+T532*PCUs!$B$5</f>
        <v>0</v>
      </c>
      <c r="T532" s="69"/>
      <c r="U532" s="75">
        <f t="shared" si="110"/>
        <v>0</v>
      </c>
    </row>
    <row r="533" spans="1:21" ht="13.5" customHeight="1" x14ac:dyDescent="0.2">
      <c r="A533" s="60">
        <f t="shared" si="132"/>
        <v>0.67708333333333326</v>
      </c>
      <c r="B533" s="54">
        <f>C533*PCUs!$B$2+D533*PCUs!$B$3+E533*PCUs!$B$4+F533*PCUs!$B$5</f>
        <v>0</v>
      </c>
      <c r="F533" s="69"/>
      <c r="G533" s="63">
        <f t="shared" si="109"/>
        <v>0</v>
      </c>
      <c r="H533" s="60">
        <f t="shared" si="133"/>
        <v>0.67708333333333326</v>
      </c>
      <c r="I533" s="54">
        <f>J533*PCUs!$B$2+K533*PCUs!$B$3+L533*PCUs!$B$4+M533*PCUs!$B$5</f>
        <v>0</v>
      </c>
      <c r="M533" s="69"/>
      <c r="N533" s="75">
        <f t="shared" ref="N533:N662" si="135">I533*5.75</f>
        <v>0</v>
      </c>
      <c r="O533" s="60">
        <f t="shared" si="134"/>
        <v>0.67708333333333326</v>
      </c>
      <c r="P533" s="54">
        <f>Q533*PCUs!$B$2+R533*PCUs!$B$3+S533*PCUs!$B$4+T533*PCUs!$B$5</f>
        <v>0</v>
      </c>
      <c r="T533" s="69"/>
      <c r="U533" s="75">
        <f t="shared" si="110"/>
        <v>0</v>
      </c>
    </row>
    <row r="534" spans="1:21" ht="13.5" customHeight="1" x14ac:dyDescent="0.2">
      <c r="A534" s="60">
        <f t="shared" si="132"/>
        <v>0.67708333333333326</v>
      </c>
      <c r="B534" s="65">
        <f>C534*PCUs!$B$2+D534*PCUs!$B$3+E534*PCUs!$B$4+F534*PCUs!$B$5</f>
        <v>0</v>
      </c>
      <c r="C534" s="72"/>
      <c r="D534" s="72"/>
      <c r="E534" s="72"/>
      <c r="F534" s="73"/>
      <c r="G534" s="68">
        <f t="shared" si="109"/>
        <v>0</v>
      </c>
      <c r="H534" s="60">
        <f t="shared" si="133"/>
        <v>0.67708333333333326</v>
      </c>
      <c r="I534" s="65">
        <f>J534*PCUs!$B$2+K534*PCUs!$B$3+L534*PCUs!$B$4+M534*PCUs!$B$5</f>
        <v>0</v>
      </c>
      <c r="J534" s="72"/>
      <c r="K534" s="72"/>
      <c r="L534" s="72"/>
      <c r="M534" s="73"/>
      <c r="N534" s="76">
        <f t="shared" si="135"/>
        <v>0</v>
      </c>
      <c r="O534" s="60">
        <f t="shared" si="134"/>
        <v>0.67708333333333326</v>
      </c>
      <c r="P534" s="65">
        <f>Q534*PCUs!$B$2+R534*PCUs!$B$3+S534*PCUs!$B$4+T534*PCUs!$B$5</f>
        <v>0</v>
      </c>
      <c r="Q534" s="72"/>
      <c r="R534" s="72"/>
      <c r="S534" s="72"/>
      <c r="T534" s="73"/>
      <c r="U534" s="76">
        <f t="shared" si="110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0</v>
      </c>
      <c r="C535" s="24">
        <f>VLOOKUP(B535,B523:F534,2,FALSE)</f>
        <v>0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09"/>
        <v>0</v>
      </c>
      <c r="H535" s="70">
        <f>H534</f>
        <v>0.67708333333333326</v>
      </c>
      <c r="I535" s="54">
        <f>MAX(I523:I534)</f>
        <v>6</v>
      </c>
      <c r="J535" s="24">
        <f>VLOOKUP(I535,I523:M534,2,FALSE)</f>
        <v>6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si="135"/>
        <v>34.5</v>
      </c>
      <c r="O535" s="70">
        <f>O534</f>
        <v>0.67708333333333326</v>
      </c>
      <c r="P535" s="54">
        <f>MAX(P523:P534)</f>
        <v>4.5</v>
      </c>
      <c r="Q535" s="24">
        <f>VLOOKUP(P535,P523:T534,2,FALSE)</f>
        <v>3</v>
      </c>
      <c r="R535" s="24">
        <f>VLOOKUP(P535,P523:T534,3,FALSE)</f>
        <v>1</v>
      </c>
      <c r="S535" s="24">
        <f>VLOOKUP(P535,P523:T534,4,FALSE)</f>
        <v>0</v>
      </c>
      <c r="T535" s="69">
        <f>VLOOKUP(P535,P523:T534,5,FALSE)</f>
        <v>0</v>
      </c>
      <c r="U535" s="75">
        <f t="shared" si="110"/>
        <v>25.875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0</v>
      </c>
      <c r="C536" s="46"/>
      <c r="D536" s="46"/>
      <c r="E536" s="46"/>
      <c r="F536" s="71"/>
      <c r="G536" s="59">
        <f t="shared" si="109"/>
        <v>0</v>
      </c>
      <c r="H536" s="55">
        <f>H534+"00:05"</f>
        <v>0.68055555555555547</v>
      </c>
      <c r="I536" s="56">
        <f>J536*PCUs!$B$2+K536*PCUs!$B$3+L536*PCUs!$B$4+M536*PCUs!$B$5</f>
        <v>8</v>
      </c>
      <c r="J536" s="46">
        <v>8</v>
      </c>
      <c r="K536" s="46">
        <v>0</v>
      </c>
      <c r="L536" s="46">
        <v>0</v>
      </c>
      <c r="M536" s="71">
        <v>0</v>
      </c>
      <c r="N536" s="35">
        <f t="shared" si="135"/>
        <v>46</v>
      </c>
      <c r="O536" s="55">
        <f>O534+"00:05"</f>
        <v>0.68055555555555547</v>
      </c>
      <c r="P536" s="56">
        <f>Q536*PCUs!$B$2+R536*PCUs!$B$3+S536*PCUs!$B$4+T536*PCUs!$B$5</f>
        <v>4</v>
      </c>
      <c r="Q536" s="46">
        <v>4</v>
      </c>
      <c r="R536" s="46">
        <v>0</v>
      </c>
      <c r="S536" s="46">
        <v>0</v>
      </c>
      <c r="T536" s="71">
        <v>0</v>
      </c>
      <c r="U536" s="35">
        <f t="shared" si="110"/>
        <v>23</v>
      </c>
    </row>
    <row r="537" spans="1:21" ht="13.5" customHeight="1" x14ac:dyDescent="0.2">
      <c r="A537" s="60">
        <f t="shared" ref="A537:A547" si="136">A536</f>
        <v>0.68055555555555547</v>
      </c>
      <c r="B537" s="54">
        <f>C537*PCUs!$B$2+D537*PCUs!$B$3+E537*PCUs!$B$4+F537*PCUs!$B$5</f>
        <v>0</v>
      </c>
      <c r="F537" s="69"/>
      <c r="G537" s="63">
        <f t="shared" si="109"/>
        <v>0</v>
      </c>
      <c r="H537" s="60">
        <f t="shared" ref="H537:H547" si="137">H536</f>
        <v>0.68055555555555547</v>
      </c>
      <c r="I537" s="54">
        <f>J537*PCUs!$B$2+K537*PCUs!$B$3+L537*PCUs!$B$4+M537*PCUs!$B$5</f>
        <v>6</v>
      </c>
      <c r="J537" s="24">
        <v>6</v>
      </c>
      <c r="K537" s="24">
        <v>0</v>
      </c>
      <c r="L537" s="24">
        <v>0</v>
      </c>
      <c r="M537" s="69">
        <v>0</v>
      </c>
      <c r="N537" s="75">
        <f t="shared" si="135"/>
        <v>34.5</v>
      </c>
      <c r="O537" s="60">
        <f t="shared" ref="O537:O547" si="138">O536</f>
        <v>0.68055555555555547</v>
      </c>
      <c r="P537" s="54">
        <f>Q537*PCUs!$B$2+R537*PCUs!$B$3+S537*PCUs!$B$4+T537*PCUs!$B$5</f>
        <v>4</v>
      </c>
      <c r="Q537" s="24">
        <v>4</v>
      </c>
      <c r="R537" s="24">
        <v>0</v>
      </c>
      <c r="S537" s="24">
        <v>0</v>
      </c>
      <c r="T537" s="69">
        <v>0</v>
      </c>
      <c r="U537" s="75">
        <f t="shared" si="110"/>
        <v>23</v>
      </c>
    </row>
    <row r="538" spans="1:21" ht="13.5" customHeight="1" x14ac:dyDescent="0.2">
      <c r="A538" s="60">
        <f t="shared" si="136"/>
        <v>0.68055555555555547</v>
      </c>
      <c r="B538" s="54">
        <f>C538*PCUs!$B$2+D538*PCUs!$B$3+E538*PCUs!$B$4+F538*PCUs!$B$5</f>
        <v>0</v>
      </c>
      <c r="F538" s="69"/>
      <c r="G538" s="63">
        <f t="shared" si="109"/>
        <v>0</v>
      </c>
      <c r="H538" s="60">
        <f t="shared" si="137"/>
        <v>0.68055555555555547</v>
      </c>
      <c r="I538" s="54">
        <f>J538*PCUs!$B$2+K538*PCUs!$B$3+L538*PCUs!$B$4+M538*PCUs!$B$5</f>
        <v>19.600000000000001</v>
      </c>
      <c r="J538" s="24">
        <v>15</v>
      </c>
      <c r="K538" s="24">
        <v>0</v>
      </c>
      <c r="L538" s="24">
        <v>2</v>
      </c>
      <c r="M538" s="69">
        <v>0</v>
      </c>
      <c r="N538" s="75">
        <f t="shared" si="135"/>
        <v>112.7</v>
      </c>
      <c r="O538" s="60">
        <f t="shared" si="138"/>
        <v>0.68055555555555547</v>
      </c>
      <c r="P538" s="54">
        <f>Q538*PCUs!$B$2+R538*PCUs!$B$3+S538*PCUs!$B$4+T538*PCUs!$B$5</f>
        <v>8</v>
      </c>
      <c r="Q538" s="24">
        <v>8</v>
      </c>
      <c r="R538" s="24">
        <v>0</v>
      </c>
      <c r="S538" s="24">
        <v>0</v>
      </c>
      <c r="T538" s="69">
        <v>0</v>
      </c>
      <c r="U538" s="75">
        <f t="shared" si="110"/>
        <v>46</v>
      </c>
    </row>
    <row r="539" spans="1:21" ht="13.5" customHeight="1" x14ac:dyDescent="0.2">
      <c r="A539" s="60">
        <f t="shared" si="136"/>
        <v>0.68055555555555547</v>
      </c>
      <c r="B539" s="54">
        <f>C539*PCUs!$B$2+D539*PCUs!$B$3+E539*PCUs!$B$4+F539*PCUs!$B$5</f>
        <v>0</v>
      </c>
      <c r="F539" s="69"/>
      <c r="G539" s="63">
        <f t="shared" si="109"/>
        <v>0</v>
      </c>
      <c r="H539" s="60">
        <f t="shared" si="137"/>
        <v>0.68055555555555547</v>
      </c>
      <c r="I539" s="54">
        <f>J539*PCUs!$B$2+K539*PCUs!$B$3+L539*PCUs!$B$4+M539*PCUs!$B$5</f>
        <v>7</v>
      </c>
      <c r="J539" s="24">
        <v>7</v>
      </c>
      <c r="K539" s="24">
        <v>0</v>
      </c>
      <c r="L539" s="24">
        <v>0</v>
      </c>
      <c r="M539" s="69">
        <v>0</v>
      </c>
      <c r="N539" s="75">
        <f t="shared" si="135"/>
        <v>40.25</v>
      </c>
      <c r="O539" s="60">
        <f t="shared" si="138"/>
        <v>0.68055555555555547</v>
      </c>
      <c r="P539" s="54">
        <f>Q539*PCUs!$B$2+R539*PCUs!$B$3+S539*PCUs!$B$4+T539*PCUs!$B$5</f>
        <v>6.3</v>
      </c>
      <c r="Q539" s="24">
        <v>4</v>
      </c>
      <c r="R539" s="24">
        <v>0</v>
      </c>
      <c r="S539" s="24">
        <v>1</v>
      </c>
      <c r="T539" s="69">
        <v>0</v>
      </c>
      <c r="U539" s="75">
        <f t="shared" si="110"/>
        <v>36.225000000000001</v>
      </c>
    </row>
    <row r="540" spans="1:21" ht="13.5" customHeight="1" x14ac:dyDescent="0.2">
      <c r="A540" s="60">
        <f t="shared" si="136"/>
        <v>0.68055555555555547</v>
      </c>
      <c r="B540" s="54">
        <f>C540*PCUs!$B$2+D540*PCUs!$B$3+E540*PCUs!$B$4+F540*PCUs!$B$5</f>
        <v>0</v>
      </c>
      <c r="F540" s="69"/>
      <c r="G540" s="63">
        <f t="shared" si="109"/>
        <v>0</v>
      </c>
      <c r="H540" s="60">
        <f t="shared" si="137"/>
        <v>0.68055555555555547</v>
      </c>
      <c r="I540" s="54">
        <f>J540*PCUs!$B$2+K540*PCUs!$B$3+L540*PCUs!$B$4+M540*PCUs!$B$5</f>
        <v>2</v>
      </c>
      <c r="J540" s="24">
        <v>2</v>
      </c>
      <c r="K540" s="24">
        <v>0</v>
      </c>
      <c r="L540" s="24">
        <v>0</v>
      </c>
      <c r="M540" s="69">
        <v>0</v>
      </c>
      <c r="N540" s="75">
        <f t="shared" si="135"/>
        <v>11.5</v>
      </c>
      <c r="O540" s="60">
        <f t="shared" si="138"/>
        <v>0.68055555555555547</v>
      </c>
      <c r="P540" s="54">
        <f>Q540*PCUs!$B$2+R540*PCUs!$B$3+S540*PCUs!$B$4+T540*PCUs!$B$5</f>
        <v>1</v>
      </c>
      <c r="Q540" s="24">
        <v>1</v>
      </c>
      <c r="R540" s="24">
        <v>0</v>
      </c>
      <c r="S540" s="24">
        <v>0</v>
      </c>
      <c r="T540" s="69">
        <v>0</v>
      </c>
      <c r="U540" s="75">
        <f t="shared" si="110"/>
        <v>5.75</v>
      </c>
    </row>
    <row r="541" spans="1:21" ht="13.5" customHeight="1" x14ac:dyDescent="0.2">
      <c r="A541" s="60">
        <f t="shared" si="136"/>
        <v>0.68055555555555547</v>
      </c>
      <c r="B541" s="54">
        <f>C541*PCUs!$B$2+D541*PCUs!$B$3+E541*PCUs!$B$4+F541*PCUs!$B$5</f>
        <v>0</v>
      </c>
      <c r="F541" s="69"/>
      <c r="G541" s="63">
        <f t="shared" si="109"/>
        <v>0</v>
      </c>
      <c r="H541" s="60">
        <f t="shared" si="137"/>
        <v>0.68055555555555547</v>
      </c>
      <c r="I541" s="54">
        <f>J541*PCUs!$B$2+K541*PCUs!$B$3+L541*PCUs!$B$4+M541*PCUs!$B$5</f>
        <v>0</v>
      </c>
      <c r="M541" s="69"/>
      <c r="N541" s="75">
        <f t="shared" si="135"/>
        <v>0</v>
      </c>
      <c r="O541" s="60">
        <f t="shared" si="138"/>
        <v>0.68055555555555547</v>
      </c>
      <c r="P541" s="54">
        <f>Q541*PCUs!$B$2+R541*PCUs!$B$3+S541*PCUs!$B$4+T541*PCUs!$B$5</f>
        <v>0</v>
      </c>
      <c r="T541" s="69"/>
      <c r="U541" s="75">
        <f t="shared" si="110"/>
        <v>0</v>
      </c>
    </row>
    <row r="542" spans="1:21" ht="13.5" customHeight="1" x14ac:dyDescent="0.2">
      <c r="A542" s="60">
        <f t="shared" si="136"/>
        <v>0.68055555555555547</v>
      </c>
      <c r="B542" s="54">
        <f>C542*PCUs!$B$2+D542*PCUs!$B$3+E542*PCUs!$B$4+F542*PCUs!$B$5</f>
        <v>0</v>
      </c>
      <c r="F542" s="69"/>
      <c r="G542" s="63">
        <f t="shared" si="109"/>
        <v>0</v>
      </c>
      <c r="H542" s="60">
        <f t="shared" si="137"/>
        <v>0.68055555555555547</v>
      </c>
      <c r="I542" s="54">
        <f>J542*PCUs!$B$2+K542*PCUs!$B$3+L542*PCUs!$B$4+M542*PCUs!$B$5</f>
        <v>0</v>
      </c>
      <c r="M542" s="69"/>
      <c r="N542" s="75">
        <f t="shared" si="135"/>
        <v>0</v>
      </c>
      <c r="O542" s="60">
        <f t="shared" si="138"/>
        <v>0.68055555555555547</v>
      </c>
      <c r="P542" s="54">
        <f>Q542*PCUs!$B$2+R542*PCUs!$B$3+S542*PCUs!$B$4+T542*PCUs!$B$5</f>
        <v>0</v>
      </c>
      <c r="T542" s="69"/>
      <c r="U542" s="75">
        <f t="shared" si="110"/>
        <v>0</v>
      </c>
    </row>
    <row r="543" spans="1:21" ht="13.5" customHeight="1" x14ac:dyDescent="0.2">
      <c r="A543" s="60">
        <f t="shared" si="136"/>
        <v>0.68055555555555547</v>
      </c>
      <c r="B543" s="54">
        <f>C543*PCUs!$B$2+D543*PCUs!$B$3+E543*PCUs!$B$4+F543*PCUs!$B$5</f>
        <v>0</v>
      </c>
      <c r="F543" s="69"/>
      <c r="G543" s="63">
        <f t="shared" si="109"/>
        <v>0</v>
      </c>
      <c r="H543" s="60">
        <f t="shared" si="137"/>
        <v>0.68055555555555547</v>
      </c>
      <c r="I543" s="54">
        <f>J543*PCUs!$B$2+K543*PCUs!$B$3+L543*PCUs!$B$4+M543*PCUs!$B$5</f>
        <v>0</v>
      </c>
      <c r="M543" s="69"/>
      <c r="N543" s="75">
        <f t="shared" si="135"/>
        <v>0</v>
      </c>
      <c r="O543" s="60">
        <f t="shared" si="138"/>
        <v>0.68055555555555547</v>
      </c>
      <c r="P543" s="54">
        <f>Q543*PCUs!$B$2+R543*PCUs!$B$3+S543*PCUs!$B$4+T543*PCUs!$B$5</f>
        <v>0</v>
      </c>
      <c r="T543" s="69"/>
      <c r="U543" s="75">
        <f t="shared" si="110"/>
        <v>0</v>
      </c>
    </row>
    <row r="544" spans="1:21" ht="13.5" customHeight="1" x14ac:dyDescent="0.2">
      <c r="A544" s="60">
        <f t="shared" si="136"/>
        <v>0.68055555555555547</v>
      </c>
      <c r="B544" s="54">
        <f>C544*PCUs!$B$2+D544*PCUs!$B$3+E544*PCUs!$B$4+F544*PCUs!$B$5</f>
        <v>0</v>
      </c>
      <c r="F544" s="69"/>
      <c r="G544" s="63">
        <f t="shared" si="109"/>
        <v>0</v>
      </c>
      <c r="H544" s="60">
        <f t="shared" si="137"/>
        <v>0.68055555555555547</v>
      </c>
      <c r="I544" s="54">
        <f>J544*PCUs!$B$2+K544*PCUs!$B$3+L544*PCUs!$B$4+M544*PCUs!$B$5</f>
        <v>0</v>
      </c>
      <c r="M544" s="69"/>
      <c r="N544" s="75">
        <f t="shared" si="135"/>
        <v>0</v>
      </c>
      <c r="O544" s="60">
        <f t="shared" si="138"/>
        <v>0.68055555555555547</v>
      </c>
      <c r="P544" s="54">
        <f>Q544*PCUs!$B$2+R544*PCUs!$B$3+S544*PCUs!$B$4+T544*PCUs!$B$5</f>
        <v>0</v>
      </c>
      <c r="T544" s="69"/>
      <c r="U544" s="75">
        <f t="shared" si="110"/>
        <v>0</v>
      </c>
    </row>
    <row r="545" spans="1:21" ht="13.5" customHeight="1" x14ac:dyDescent="0.2">
      <c r="A545" s="60">
        <f t="shared" si="136"/>
        <v>0.68055555555555547</v>
      </c>
      <c r="B545" s="54">
        <f>C545*PCUs!$B$2+D545*PCUs!$B$3+E545*PCUs!$B$4+F545*PCUs!$B$5</f>
        <v>0</v>
      </c>
      <c r="F545" s="69"/>
      <c r="G545" s="63">
        <f t="shared" si="109"/>
        <v>0</v>
      </c>
      <c r="H545" s="60">
        <f t="shared" si="137"/>
        <v>0.68055555555555547</v>
      </c>
      <c r="I545" s="54">
        <f>J545*PCUs!$B$2+K545*PCUs!$B$3+L545*PCUs!$B$4+M545*PCUs!$B$5</f>
        <v>0</v>
      </c>
      <c r="M545" s="69"/>
      <c r="N545" s="75">
        <f t="shared" si="135"/>
        <v>0</v>
      </c>
      <c r="O545" s="60">
        <f t="shared" si="138"/>
        <v>0.68055555555555547</v>
      </c>
      <c r="P545" s="54">
        <f>Q545*PCUs!$B$2+R545*PCUs!$B$3+S545*PCUs!$B$4+T545*PCUs!$B$5</f>
        <v>0</v>
      </c>
      <c r="T545" s="69"/>
      <c r="U545" s="75">
        <f t="shared" si="110"/>
        <v>0</v>
      </c>
    </row>
    <row r="546" spans="1:21" ht="13.5" customHeight="1" x14ac:dyDescent="0.2">
      <c r="A546" s="60">
        <f t="shared" si="136"/>
        <v>0.68055555555555547</v>
      </c>
      <c r="B546" s="54">
        <f>C546*PCUs!$B$2+D546*PCUs!$B$3+E546*PCUs!$B$4+F546*PCUs!$B$5</f>
        <v>0</v>
      </c>
      <c r="F546" s="69"/>
      <c r="G546" s="63">
        <f t="shared" si="109"/>
        <v>0</v>
      </c>
      <c r="H546" s="60">
        <f t="shared" si="137"/>
        <v>0.68055555555555547</v>
      </c>
      <c r="I546" s="54">
        <f>J546*PCUs!$B$2+K546*PCUs!$B$3+L546*PCUs!$B$4+M546*PCUs!$B$5</f>
        <v>0</v>
      </c>
      <c r="M546" s="69"/>
      <c r="N546" s="75">
        <f t="shared" si="135"/>
        <v>0</v>
      </c>
      <c r="O546" s="60">
        <f t="shared" si="138"/>
        <v>0.68055555555555547</v>
      </c>
      <c r="P546" s="54">
        <f>Q546*PCUs!$B$2+R546*PCUs!$B$3+S546*PCUs!$B$4+T546*PCUs!$B$5</f>
        <v>0</v>
      </c>
      <c r="T546" s="69"/>
      <c r="U546" s="75">
        <f t="shared" si="110"/>
        <v>0</v>
      </c>
    </row>
    <row r="547" spans="1:21" ht="13.5" customHeight="1" x14ac:dyDescent="0.2">
      <c r="A547" s="60">
        <f t="shared" si="136"/>
        <v>0.68055555555555547</v>
      </c>
      <c r="B547" s="65">
        <f>C547*PCUs!$B$2+D547*PCUs!$B$3+E547*PCUs!$B$4+F547*PCUs!$B$5</f>
        <v>0</v>
      </c>
      <c r="C547" s="72"/>
      <c r="D547" s="72"/>
      <c r="E547" s="72"/>
      <c r="F547" s="73"/>
      <c r="G547" s="68">
        <f t="shared" si="109"/>
        <v>0</v>
      </c>
      <c r="H547" s="60">
        <f t="shared" si="137"/>
        <v>0.68055555555555547</v>
      </c>
      <c r="I547" s="65">
        <f>J547*PCUs!$B$2+K547*PCUs!$B$3+L547*PCUs!$B$4+M547*PCUs!$B$5</f>
        <v>0</v>
      </c>
      <c r="J547" s="72"/>
      <c r="K547" s="72"/>
      <c r="L547" s="72"/>
      <c r="M547" s="73"/>
      <c r="N547" s="76">
        <f t="shared" si="135"/>
        <v>0</v>
      </c>
      <c r="O547" s="60">
        <f t="shared" si="138"/>
        <v>0.68055555555555547</v>
      </c>
      <c r="P547" s="65">
        <f>Q547*PCUs!$B$2+R547*PCUs!$B$3+S547*PCUs!$B$4+T547*PCUs!$B$5</f>
        <v>0</v>
      </c>
      <c r="Q547" s="72"/>
      <c r="R547" s="72"/>
      <c r="S547" s="72"/>
      <c r="T547" s="73"/>
      <c r="U547" s="76">
        <f t="shared" si="110"/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0</v>
      </c>
      <c r="C548" s="24">
        <f>VLOOKUP(B548,B536:F547,2,FALSE)</f>
        <v>0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si="109"/>
        <v>0</v>
      </c>
      <c r="H548" s="70">
        <f>H547</f>
        <v>0.68055555555555547</v>
      </c>
      <c r="I548" s="54">
        <f>MAX(I536:I547)</f>
        <v>19.600000000000001</v>
      </c>
      <c r="J548" s="24">
        <f>VLOOKUP(I548,I536:M547,2,FALSE)</f>
        <v>15</v>
      </c>
      <c r="K548" s="24">
        <f>VLOOKUP(I548,I536:M547,3,FALSE)</f>
        <v>0</v>
      </c>
      <c r="L548" s="24">
        <f>VLOOKUP(I548,I536:M547,4,FALSE)</f>
        <v>2</v>
      </c>
      <c r="M548" s="69">
        <f>VLOOKUP(I548,I536:M547,5,FALSE)</f>
        <v>0</v>
      </c>
      <c r="N548" s="75">
        <f t="shared" si="135"/>
        <v>112.7</v>
      </c>
      <c r="O548" s="70">
        <f>O547</f>
        <v>0.68055555555555547</v>
      </c>
      <c r="P548" s="54">
        <f>MAX(P536:P547)</f>
        <v>8</v>
      </c>
      <c r="Q548" s="24">
        <f>VLOOKUP(P548,P536:T547,2,FALSE)</f>
        <v>8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10"/>
        <v>46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0</v>
      </c>
      <c r="C549" s="46"/>
      <c r="D549" s="46"/>
      <c r="E549" s="46"/>
      <c r="F549" s="71"/>
      <c r="G549" s="59">
        <f t="shared" si="109"/>
        <v>0</v>
      </c>
      <c r="H549" s="55">
        <f>H547+"00:05"</f>
        <v>0.68402777777777768</v>
      </c>
      <c r="I549" s="56">
        <f>J549*PCUs!$B$2+K549*PCUs!$B$3+L549*PCUs!$B$4+M549*PCUs!$B$5</f>
        <v>8</v>
      </c>
      <c r="J549" s="46">
        <v>8</v>
      </c>
      <c r="K549" s="46">
        <v>0</v>
      </c>
      <c r="L549" s="46">
        <v>0</v>
      </c>
      <c r="M549" s="71">
        <v>0</v>
      </c>
      <c r="N549" s="35">
        <f t="shared" si="135"/>
        <v>46</v>
      </c>
      <c r="O549" s="55">
        <f>O547+"00:05"</f>
        <v>0.68402777777777768</v>
      </c>
      <c r="P549" s="56">
        <f>Q549*PCUs!$B$2+R549*PCUs!$B$3+S549*PCUs!$B$4+T549*PCUs!$B$5</f>
        <v>6</v>
      </c>
      <c r="Q549" s="46">
        <v>6</v>
      </c>
      <c r="R549" s="46">
        <v>0</v>
      </c>
      <c r="S549" s="46">
        <v>0</v>
      </c>
      <c r="T549" s="71">
        <v>0</v>
      </c>
      <c r="U549" s="35">
        <f t="shared" si="110"/>
        <v>34.5</v>
      </c>
    </row>
    <row r="550" spans="1:21" ht="13.5" customHeight="1" x14ac:dyDescent="0.2">
      <c r="A550" s="60">
        <f t="shared" ref="A550:A560" si="139">A549</f>
        <v>0.68402777777777768</v>
      </c>
      <c r="B550" s="54">
        <f>C550*PCUs!$B$2+D550*PCUs!$B$3+E550*PCUs!$B$4+F550*PCUs!$B$5</f>
        <v>0</v>
      </c>
      <c r="F550" s="69"/>
      <c r="G550" s="63">
        <f t="shared" si="109"/>
        <v>0</v>
      </c>
      <c r="H550" s="60">
        <f t="shared" ref="H550:H560" si="140">H549</f>
        <v>0.68402777777777768</v>
      </c>
      <c r="I550" s="54">
        <f>J550*PCUs!$B$2+K550*PCUs!$B$3+L550*PCUs!$B$4+M550*PCUs!$B$5</f>
        <v>2</v>
      </c>
      <c r="J550" s="24">
        <v>2</v>
      </c>
      <c r="K550" s="24">
        <v>0</v>
      </c>
      <c r="L550" s="24">
        <v>0</v>
      </c>
      <c r="M550" s="69">
        <v>0</v>
      </c>
      <c r="N550" s="75">
        <f t="shared" si="135"/>
        <v>11.5</v>
      </c>
      <c r="O550" s="60">
        <f t="shared" ref="O550:O560" si="141">O549</f>
        <v>0.68402777777777768</v>
      </c>
      <c r="P550" s="54">
        <f>Q550*PCUs!$B$2+R550*PCUs!$B$3+S550*PCUs!$B$4+T550*PCUs!$B$5</f>
        <v>2</v>
      </c>
      <c r="Q550" s="24">
        <v>2</v>
      </c>
      <c r="R550" s="24">
        <v>0</v>
      </c>
      <c r="S550" s="24">
        <v>0</v>
      </c>
      <c r="T550" s="69">
        <v>0</v>
      </c>
      <c r="U550" s="75">
        <f t="shared" si="110"/>
        <v>11.5</v>
      </c>
    </row>
    <row r="551" spans="1:21" ht="13.5" customHeight="1" x14ac:dyDescent="0.2">
      <c r="A551" s="60">
        <f t="shared" si="139"/>
        <v>0.68402777777777768</v>
      </c>
      <c r="B551" s="54">
        <f>C551*PCUs!$B$2+D551*PCUs!$B$3+E551*PCUs!$B$4+F551*PCUs!$B$5</f>
        <v>0</v>
      </c>
      <c r="F551" s="69"/>
      <c r="G551" s="63">
        <f t="shared" ref="G551:G680" si="142">B551*5.75</f>
        <v>0</v>
      </c>
      <c r="H551" s="60">
        <f t="shared" si="140"/>
        <v>0.68402777777777768</v>
      </c>
      <c r="I551" s="54">
        <f>J551*PCUs!$B$2+K551*PCUs!$B$3+L551*PCUs!$B$4+M551*PCUs!$B$5</f>
        <v>2</v>
      </c>
      <c r="J551" s="24">
        <v>2</v>
      </c>
      <c r="K551" s="24">
        <v>0</v>
      </c>
      <c r="L551" s="24">
        <v>0</v>
      </c>
      <c r="M551" s="69">
        <v>0</v>
      </c>
      <c r="N551" s="75">
        <f t="shared" si="135"/>
        <v>11.5</v>
      </c>
      <c r="O551" s="60">
        <f t="shared" si="141"/>
        <v>0.68402777777777768</v>
      </c>
      <c r="P551" s="54">
        <f>Q551*PCUs!$B$2+R551*PCUs!$B$3+S551*PCUs!$B$4+T551*PCUs!$B$5</f>
        <v>1</v>
      </c>
      <c r="Q551" s="24">
        <v>1</v>
      </c>
      <c r="R551" s="24">
        <v>0</v>
      </c>
      <c r="S551" s="24">
        <v>0</v>
      </c>
      <c r="T551" s="69">
        <v>0</v>
      </c>
      <c r="U551" s="75">
        <f t="shared" ref="U551:U680" si="143">P551*5.75</f>
        <v>5.75</v>
      </c>
    </row>
    <row r="552" spans="1:21" ht="13.5" customHeight="1" x14ac:dyDescent="0.2">
      <c r="A552" s="60">
        <f t="shared" si="139"/>
        <v>0.68402777777777768</v>
      </c>
      <c r="B552" s="54">
        <f>C552*PCUs!$B$2+D552*PCUs!$B$3+E552*PCUs!$B$4+F552*PCUs!$B$5</f>
        <v>0</v>
      </c>
      <c r="F552" s="69"/>
      <c r="G552" s="63">
        <f t="shared" si="142"/>
        <v>0</v>
      </c>
      <c r="H552" s="60">
        <f t="shared" si="140"/>
        <v>0.68402777777777768</v>
      </c>
      <c r="I552" s="54">
        <f>J552*PCUs!$B$2+K552*PCUs!$B$3+L552*PCUs!$B$4+M552*PCUs!$B$5</f>
        <v>4</v>
      </c>
      <c r="J552" s="24">
        <v>4</v>
      </c>
      <c r="K552" s="24">
        <v>0</v>
      </c>
      <c r="L552" s="24">
        <v>0</v>
      </c>
      <c r="M552" s="69">
        <v>0</v>
      </c>
      <c r="N552" s="75">
        <f t="shared" si="135"/>
        <v>23</v>
      </c>
      <c r="O552" s="60">
        <f t="shared" si="141"/>
        <v>0.68402777777777768</v>
      </c>
      <c r="P552" s="54">
        <f>Q552*PCUs!$B$2+R552*PCUs!$B$3+S552*PCUs!$B$4+T552*PCUs!$B$5</f>
        <v>5</v>
      </c>
      <c r="Q552" s="24">
        <v>5</v>
      </c>
      <c r="R552" s="24">
        <v>0</v>
      </c>
      <c r="S552" s="24">
        <v>0</v>
      </c>
      <c r="T552" s="69">
        <v>0</v>
      </c>
      <c r="U552" s="75">
        <f t="shared" si="143"/>
        <v>28.75</v>
      </c>
    </row>
    <row r="553" spans="1:21" ht="13.5" customHeight="1" x14ac:dyDescent="0.2">
      <c r="A553" s="60">
        <f t="shared" si="139"/>
        <v>0.68402777777777768</v>
      </c>
      <c r="B553" s="54">
        <f>C553*PCUs!$B$2+D553*PCUs!$B$3+E553*PCUs!$B$4+F553*PCUs!$B$5</f>
        <v>0</v>
      </c>
      <c r="F553" s="69"/>
      <c r="G553" s="63">
        <f t="shared" si="142"/>
        <v>0</v>
      </c>
      <c r="H553" s="60">
        <f t="shared" si="140"/>
        <v>0.68402777777777768</v>
      </c>
      <c r="I553" s="54">
        <f>J553*PCUs!$B$2+K553*PCUs!$B$3+L553*PCUs!$B$4+M553*PCUs!$B$5</f>
        <v>3</v>
      </c>
      <c r="J553" s="24">
        <v>3</v>
      </c>
      <c r="K553" s="24">
        <v>0</v>
      </c>
      <c r="L553" s="24">
        <v>0</v>
      </c>
      <c r="M553" s="69">
        <v>0</v>
      </c>
      <c r="N553" s="75">
        <f t="shared" si="135"/>
        <v>17.25</v>
      </c>
      <c r="O553" s="60">
        <f t="shared" si="141"/>
        <v>0.68402777777777768</v>
      </c>
      <c r="P553" s="54">
        <f>Q553*PCUs!$B$2+R553*PCUs!$B$3+S553*PCUs!$B$4+T553*PCUs!$B$5</f>
        <v>1</v>
      </c>
      <c r="Q553" s="24">
        <v>1</v>
      </c>
      <c r="R553" s="24">
        <v>0</v>
      </c>
      <c r="S553" s="24">
        <v>0</v>
      </c>
      <c r="T553" s="69">
        <v>0</v>
      </c>
      <c r="U553" s="75">
        <f t="shared" si="143"/>
        <v>5.75</v>
      </c>
    </row>
    <row r="554" spans="1:21" ht="13.5" customHeight="1" x14ac:dyDescent="0.2">
      <c r="A554" s="60">
        <f t="shared" si="139"/>
        <v>0.68402777777777768</v>
      </c>
      <c r="B554" s="54">
        <f>C554*PCUs!$B$2+D554*PCUs!$B$3+E554*PCUs!$B$4+F554*PCUs!$B$5</f>
        <v>0</v>
      </c>
      <c r="F554" s="69"/>
      <c r="G554" s="63">
        <f t="shared" si="142"/>
        <v>0</v>
      </c>
      <c r="H554" s="60">
        <f t="shared" si="140"/>
        <v>0.68402777777777768</v>
      </c>
      <c r="I554" s="54">
        <f>J554*PCUs!$B$2+K554*PCUs!$B$3+L554*PCUs!$B$4+M554*PCUs!$B$5</f>
        <v>3</v>
      </c>
      <c r="J554" s="24">
        <v>3</v>
      </c>
      <c r="K554" s="24">
        <v>0</v>
      </c>
      <c r="L554" s="24">
        <v>0</v>
      </c>
      <c r="M554" s="69">
        <v>0</v>
      </c>
      <c r="N554" s="75">
        <f t="shared" si="135"/>
        <v>17.25</v>
      </c>
      <c r="O554" s="60">
        <f t="shared" si="141"/>
        <v>0.68402777777777768</v>
      </c>
      <c r="P554" s="54">
        <f>Q554*PCUs!$B$2+R554*PCUs!$B$3+S554*PCUs!$B$4+T554*PCUs!$B$5</f>
        <v>7</v>
      </c>
      <c r="Q554" s="24">
        <v>7</v>
      </c>
      <c r="R554" s="24">
        <v>0</v>
      </c>
      <c r="S554" s="24">
        <v>0</v>
      </c>
      <c r="T554" s="69">
        <v>0</v>
      </c>
      <c r="U554" s="75">
        <f t="shared" si="143"/>
        <v>40.25</v>
      </c>
    </row>
    <row r="555" spans="1:21" ht="13.5" customHeight="1" x14ac:dyDescent="0.2">
      <c r="A555" s="60">
        <f t="shared" si="139"/>
        <v>0.68402777777777768</v>
      </c>
      <c r="B555" s="54">
        <f>C555*PCUs!$B$2+D555*PCUs!$B$3+E555*PCUs!$B$4+F555*PCUs!$B$5</f>
        <v>0</v>
      </c>
      <c r="F555" s="69"/>
      <c r="G555" s="63">
        <f t="shared" si="142"/>
        <v>0</v>
      </c>
      <c r="H555" s="60">
        <f t="shared" si="140"/>
        <v>0.68402777777777768</v>
      </c>
      <c r="I555" s="54">
        <f>J555*PCUs!$B$2+K555*PCUs!$B$3+L555*PCUs!$B$4+M555*PCUs!$B$5</f>
        <v>0</v>
      </c>
      <c r="M555" s="69"/>
      <c r="N555" s="75">
        <f t="shared" si="135"/>
        <v>0</v>
      </c>
      <c r="O555" s="60">
        <f t="shared" si="141"/>
        <v>0.68402777777777768</v>
      </c>
      <c r="P555" s="54">
        <f>Q555*PCUs!$B$2+R555*PCUs!$B$3+S555*PCUs!$B$4+T555*PCUs!$B$5</f>
        <v>0</v>
      </c>
      <c r="T555" s="69"/>
      <c r="U555" s="75">
        <f t="shared" si="143"/>
        <v>0</v>
      </c>
    </row>
    <row r="556" spans="1:21" ht="13.5" customHeight="1" x14ac:dyDescent="0.2">
      <c r="A556" s="60">
        <f t="shared" si="139"/>
        <v>0.68402777777777768</v>
      </c>
      <c r="B556" s="54">
        <f>C556*PCUs!$B$2+D556*PCUs!$B$3+E556*PCUs!$B$4+F556*PCUs!$B$5</f>
        <v>0</v>
      </c>
      <c r="F556" s="69"/>
      <c r="G556" s="63">
        <f t="shared" si="142"/>
        <v>0</v>
      </c>
      <c r="H556" s="60">
        <f t="shared" si="140"/>
        <v>0.68402777777777768</v>
      </c>
      <c r="I556" s="54">
        <f>J556*PCUs!$B$2+K556*PCUs!$B$3+L556*PCUs!$B$4+M556*PCUs!$B$5</f>
        <v>0</v>
      </c>
      <c r="M556" s="69"/>
      <c r="N556" s="75">
        <f t="shared" si="135"/>
        <v>0</v>
      </c>
      <c r="O556" s="60">
        <f t="shared" si="141"/>
        <v>0.68402777777777768</v>
      </c>
      <c r="P556" s="54">
        <f>Q556*PCUs!$B$2+R556*PCUs!$B$3+S556*PCUs!$B$4+T556*PCUs!$B$5</f>
        <v>0</v>
      </c>
      <c r="T556" s="69"/>
      <c r="U556" s="75">
        <f t="shared" si="143"/>
        <v>0</v>
      </c>
    </row>
    <row r="557" spans="1:21" ht="13.5" customHeight="1" x14ac:dyDescent="0.2">
      <c r="A557" s="60">
        <f t="shared" si="139"/>
        <v>0.68402777777777768</v>
      </c>
      <c r="B557" s="54">
        <f>C557*PCUs!$B$2+D557*PCUs!$B$3+E557*PCUs!$B$4+F557*PCUs!$B$5</f>
        <v>0</v>
      </c>
      <c r="F557" s="69"/>
      <c r="G557" s="63">
        <f t="shared" si="142"/>
        <v>0</v>
      </c>
      <c r="H557" s="60">
        <f t="shared" si="140"/>
        <v>0.68402777777777768</v>
      </c>
      <c r="I557" s="54">
        <f>J557*PCUs!$B$2+K557*PCUs!$B$3+L557*PCUs!$B$4+M557*PCUs!$B$5</f>
        <v>0</v>
      </c>
      <c r="M557" s="69"/>
      <c r="N557" s="75">
        <f t="shared" si="135"/>
        <v>0</v>
      </c>
      <c r="O557" s="60">
        <f t="shared" si="141"/>
        <v>0.68402777777777768</v>
      </c>
      <c r="P557" s="54">
        <f>Q557*PCUs!$B$2+R557*PCUs!$B$3+S557*PCUs!$B$4+T557*PCUs!$B$5</f>
        <v>0</v>
      </c>
      <c r="T557" s="69"/>
      <c r="U557" s="75">
        <f t="shared" si="143"/>
        <v>0</v>
      </c>
    </row>
    <row r="558" spans="1:21" ht="13.5" customHeight="1" x14ac:dyDescent="0.2">
      <c r="A558" s="60">
        <f t="shared" si="139"/>
        <v>0.68402777777777768</v>
      </c>
      <c r="B558" s="54">
        <f>C558*PCUs!$B$2+D558*PCUs!$B$3+E558*PCUs!$B$4+F558*PCUs!$B$5</f>
        <v>0</v>
      </c>
      <c r="F558" s="69"/>
      <c r="G558" s="63">
        <f t="shared" si="142"/>
        <v>0</v>
      </c>
      <c r="H558" s="60">
        <f t="shared" si="140"/>
        <v>0.68402777777777768</v>
      </c>
      <c r="I558" s="54">
        <f>J558*PCUs!$B$2+K558*PCUs!$B$3+L558*PCUs!$B$4+M558*PCUs!$B$5</f>
        <v>0</v>
      </c>
      <c r="M558" s="69"/>
      <c r="N558" s="75">
        <f t="shared" si="135"/>
        <v>0</v>
      </c>
      <c r="O558" s="60">
        <f t="shared" si="141"/>
        <v>0.68402777777777768</v>
      </c>
      <c r="P558" s="54">
        <f>Q558*PCUs!$B$2+R558*PCUs!$B$3+S558*PCUs!$B$4+T558*PCUs!$B$5</f>
        <v>0</v>
      </c>
      <c r="T558" s="69"/>
      <c r="U558" s="75">
        <f t="shared" si="143"/>
        <v>0</v>
      </c>
    </row>
    <row r="559" spans="1:21" ht="13.5" customHeight="1" x14ac:dyDescent="0.2">
      <c r="A559" s="60">
        <f t="shared" si="139"/>
        <v>0.68402777777777768</v>
      </c>
      <c r="B559" s="54">
        <f>C559*PCUs!$B$2+D559*PCUs!$B$3+E559*PCUs!$B$4+F559*PCUs!$B$5</f>
        <v>0</v>
      </c>
      <c r="F559" s="69"/>
      <c r="G559" s="63">
        <f t="shared" si="142"/>
        <v>0</v>
      </c>
      <c r="H559" s="60">
        <f t="shared" si="140"/>
        <v>0.68402777777777768</v>
      </c>
      <c r="I559" s="54">
        <f>J559*PCUs!$B$2+K559*PCUs!$B$3+L559*PCUs!$B$4+M559*PCUs!$B$5</f>
        <v>0</v>
      </c>
      <c r="M559" s="69"/>
      <c r="N559" s="75">
        <f t="shared" si="135"/>
        <v>0</v>
      </c>
      <c r="O559" s="60">
        <f t="shared" si="141"/>
        <v>0.68402777777777768</v>
      </c>
      <c r="P559" s="54">
        <f>Q559*PCUs!$B$2+R559*PCUs!$B$3+S559*PCUs!$B$4+T559*PCUs!$B$5</f>
        <v>0</v>
      </c>
      <c r="T559" s="69"/>
      <c r="U559" s="75">
        <f t="shared" si="143"/>
        <v>0</v>
      </c>
    </row>
    <row r="560" spans="1:21" ht="13.5" customHeight="1" x14ac:dyDescent="0.2">
      <c r="A560" s="60">
        <f t="shared" si="139"/>
        <v>0.68402777777777768</v>
      </c>
      <c r="B560" s="65">
        <f>C560*PCUs!$B$2+D560*PCUs!$B$3+E560*PCUs!$B$4+F560*PCUs!$B$5</f>
        <v>0</v>
      </c>
      <c r="C560" s="72"/>
      <c r="D560" s="72"/>
      <c r="E560" s="72"/>
      <c r="F560" s="73"/>
      <c r="G560" s="68">
        <f t="shared" si="142"/>
        <v>0</v>
      </c>
      <c r="H560" s="60">
        <f t="shared" si="140"/>
        <v>0.68402777777777768</v>
      </c>
      <c r="I560" s="65">
        <f>J560*PCUs!$B$2+K560*PCUs!$B$3+L560*PCUs!$B$4+M560*PCUs!$B$5</f>
        <v>0</v>
      </c>
      <c r="J560" s="72"/>
      <c r="K560" s="72"/>
      <c r="L560" s="72"/>
      <c r="M560" s="73"/>
      <c r="N560" s="76">
        <f t="shared" si="135"/>
        <v>0</v>
      </c>
      <c r="O560" s="60">
        <f t="shared" si="141"/>
        <v>0.68402777777777768</v>
      </c>
      <c r="P560" s="65">
        <f>Q560*PCUs!$B$2+R560*PCUs!$B$3+S560*PCUs!$B$4+T560*PCUs!$B$5</f>
        <v>0</v>
      </c>
      <c r="Q560" s="72"/>
      <c r="R560" s="72"/>
      <c r="S560" s="72"/>
      <c r="T560" s="73"/>
      <c r="U560" s="76">
        <f t="shared" si="143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0</v>
      </c>
      <c r="C561" s="24">
        <f>VLOOKUP(B561,B549:F560,2,FALSE)</f>
        <v>0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42"/>
        <v>0</v>
      </c>
      <c r="H561" s="70">
        <f>H560</f>
        <v>0.68402777777777768</v>
      </c>
      <c r="I561" s="54">
        <f>MAX(I549:I560)</f>
        <v>8</v>
      </c>
      <c r="J561" s="24">
        <f>VLOOKUP(I561,I549:M560,2,FALSE)</f>
        <v>8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si="135"/>
        <v>46</v>
      </c>
      <c r="O561" s="70">
        <f>O560</f>
        <v>0.68402777777777768</v>
      </c>
      <c r="P561" s="54">
        <f>MAX(P549:P560)</f>
        <v>7</v>
      </c>
      <c r="Q561" s="24">
        <f>VLOOKUP(P561,P549:T560,2,FALSE)</f>
        <v>7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43"/>
        <v>40.25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0</v>
      </c>
      <c r="C562" s="46"/>
      <c r="D562" s="46"/>
      <c r="E562" s="46"/>
      <c r="F562" s="71"/>
      <c r="G562" s="59">
        <f t="shared" si="142"/>
        <v>0</v>
      </c>
      <c r="H562" s="55">
        <f>H560+"00:05"</f>
        <v>0.68749999999999989</v>
      </c>
      <c r="I562" s="56">
        <f>J562*PCUs!$B$2+K562*PCUs!$B$3+L562*PCUs!$B$4+M562*PCUs!$B$5</f>
        <v>1</v>
      </c>
      <c r="J562" s="46">
        <v>1</v>
      </c>
      <c r="K562" s="46">
        <v>0</v>
      </c>
      <c r="L562" s="46">
        <v>0</v>
      </c>
      <c r="M562" s="71">
        <v>0</v>
      </c>
      <c r="N562" s="35">
        <f t="shared" si="135"/>
        <v>5.75</v>
      </c>
      <c r="O562" s="55">
        <f>O560+"00:05"</f>
        <v>0.68749999999999989</v>
      </c>
      <c r="P562" s="56">
        <f>Q562*PCUs!$B$2+R562*PCUs!$B$3+S562*PCUs!$B$4+T562*PCUs!$B$5</f>
        <v>2</v>
      </c>
      <c r="Q562" s="46">
        <v>2</v>
      </c>
      <c r="R562" s="46">
        <v>0</v>
      </c>
      <c r="S562" s="46">
        <v>0</v>
      </c>
      <c r="T562" s="71">
        <v>0</v>
      </c>
      <c r="U562" s="35">
        <f t="shared" si="143"/>
        <v>11.5</v>
      </c>
    </row>
    <row r="563" spans="1:21" ht="13.5" customHeight="1" x14ac:dyDescent="0.2">
      <c r="A563" s="60">
        <f t="shared" ref="A563:A573" si="144">A562</f>
        <v>0.68749999999999989</v>
      </c>
      <c r="B563" s="54">
        <f>C563*PCUs!$B$2+D563*PCUs!$B$3+E563*PCUs!$B$4+F563*PCUs!$B$5</f>
        <v>0</v>
      </c>
      <c r="F563" s="69"/>
      <c r="G563" s="63">
        <f t="shared" si="142"/>
        <v>0</v>
      </c>
      <c r="H563" s="60">
        <f t="shared" ref="H563:H573" si="145">H562</f>
        <v>0.68749999999999989</v>
      </c>
      <c r="I563" s="54">
        <f>J563*PCUs!$B$2+K563*PCUs!$B$3+L563*PCUs!$B$4+M563*PCUs!$B$5</f>
        <v>5.5</v>
      </c>
      <c r="J563" s="24">
        <v>4</v>
      </c>
      <c r="K563" s="24">
        <v>1</v>
      </c>
      <c r="L563" s="24">
        <v>0</v>
      </c>
      <c r="M563" s="69">
        <v>0</v>
      </c>
      <c r="N563" s="75">
        <f t="shared" si="135"/>
        <v>31.625</v>
      </c>
      <c r="O563" s="60">
        <f t="shared" ref="O563:O573" si="146">O562</f>
        <v>0.68749999999999989</v>
      </c>
      <c r="P563" s="54">
        <f>Q563*PCUs!$B$2+R563*PCUs!$B$3+S563*PCUs!$B$4+T563*PCUs!$B$5</f>
        <v>6</v>
      </c>
      <c r="Q563" s="24">
        <v>6</v>
      </c>
      <c r="R563" s="24">
        <v>0</v>
      </c>
      <c r="S563" s="24">
        <v>0</v>
      </c>
      <c r="T563" s="69">
        <v>0</v>
      </c>
      <c r="U563" s="75">
        <f t="shared" si="143"/>
        <v>34.5</v>
      </c>
    </row>
    <row r="564" spans="1:21" ht="13.5" customHeight="1" x14ac:dyDescent="0.2">
      <c r="A564" s="60">
        <f t="shared" si="144"/>
        <v>0.68749999999999989</v>
      </c>
      <c r="B564" s="54">
        <f>C564*PCUs!$B$2+D564*PCUs!$B$3+E564*PCUs!$B$4+F564*PCUs!$B$5</f>
        <v>0</v>
      </c>
      <c r="F564" s="69"/>
      <c r="G564" s="63">
        <f t="shared" si="142"/>
        <v>0</v>
      </c>
      <c r="H564" s="60">
        <f t="shared" si="145"/>
        <v>0.68749999999999989</v>
      </c>
      <c r="I564" s="54">
        <f>J564*PCUs!$B$2+K564*PCUs!$B$3+L564*PCUs!$B$4+M564*PCUs!$B$5</f>
        <v>2</v>
      </c>
      <c r="J564" s="24">
        <v>2</v>
      </c>
      <c r="K564" s="24">
        <v>0</v>
      </c>
      <c r="L564" s="24">
        <v>0</v>
      </c>
      <c r="M564" s="69">
        <v>0</v>
      </c>
      <c r="N564" s="75">
        <f t="shared" si="135"/>
        <v>11.5</v>
      </c>
      <c r="O564" s="60">
        <f t="shared" si="146"/>
        <v>0.68749999999999989</v>
      </c>
      <c r="P564" s="54">
        <f>Q564*PCUs!$B$2+R564*PCUs!$B$3+S564*PCUs!$B$4+T564*PCUs!$B$5</f>
        <v>3</v>
      </c>
      <c r="Q564" s="24">
        <v>3</v>
      </c>
      <c r="R564" s="24">
        <v>0</v>
      </c>
      <c r="S564" s="24">
        <v>0</v>
      </c>
      <c r="T564" s="69">
        <v>0</v>
      </c>
      <c r="U564" s="75">
        <f t="shared" si="143"/>
        <v>17.25</v>
      </c>
    </row>
    <row r="565" spans="1:21" ht="13.5" customHeight="1" x14ac:dyDescent="0.2">
      <c r="A565" s="60">
        <f t="shared" si="144"/>
        <v>0.68749999999999989</v>
      </c>
      <c r="B565" s="54">
        <f>C565*PCUs!$B$2+D565*PCUs!$B$3+E565*PCUs!$B$4+F565*PCUs!$B$5</f>
        <v>0</v>
      </c>
      <c r="F565" s="69"/>
      <c r="G565" s="63">
        <f t="shared" si="142"/>
        <v>0</v>
      </c>
      <c r="H565" s="60">
        <f t="shared" si="145"/>
        <v>0.68749999999999989</v>
      </c>
      <c r="I565" s="54">
        <f>J565*PCUs!$B$2+K565*PCUs!$B$3+L565*PCUs!$B$4+M565*PCUs!$B$5</f>
        <v>3</v>
      </c>
      <c r="J565" s="24">
        <v>3</v>
      </c>
      <c r="K565" s="24">
        <v>0</v>
      </c>
      <c r="L565" s="24">
        <v>0</v>
      </c>
      <c r="M565" s="69">
        <v>0</v>
      </c>
      <c r="N565" s="75">
        <f t="shared" si="135"/>
        <v>17.25</v>
      </c>
      <c r="O565" s="60">
        <f t="shared" si="146"/>
        <v>0.68749999999999989</v>
      </c>
      <c r="P565" s="54">
        <f>Q565*PCUs!$B$2+R565*PCUs!$B$3+S565*PCUs!$B$4+T565*PCUs!$B$5</f>
        <v>0</v>
      </c>
      <c r="Q565" s="24">
        <v>0</v>
      </c>
      <c r="R565" s="24">
        <v>0</v>
      </c>
      <c r="S565" s="24">
        <v>0</v>
      </c>
      <c r="T565" s="69">
        <v>0</v>
      </c>
      <c r="U565" s="75">
        <f t="shared" si="143"/>
        <v>0</v>
      </c>
    </row>
    <row r="566" spans="1:21" ht="13.5" customHeight="1" x14ac:dyDescent="0.2">
      <c r="A566" s="60">
        <f t="shared" si="144"/>
        <v>0.68749999999999989</v>
      </c>
      <c r="B566" s="54">
        <f>C566*PCUs!$B$2+D566*PCUs!$B$3+E566*PCUs!$B$4+F566*PCUs!$B$5</f>
        <v>0</v>
      </c>
      <c r="F566" s="69"/>
      <c r="G566" s="63">
        <f t="shared" si="142"/>
        <v>0</v>
      </c>
      <c r="H566" s="60">
        <f t="shared" si="145"/>
        <v>0.68749999999999989</v>
      </c>
      <c r="I566" s="54">
        <f>J566*PCUs!$B$2+K566*PCUs!$B$3+L566*PCUs!$B$4+M566*PCUs!$B$5</f>
        <v>3</v>
      </c>
      <c r="J566" s="24">
        <v>3</v>
      </c>
      <c r="K566" s="24">
        <v>0</v>
      </c>
      <c r="L566" s="24">
        <v>0</v>
      </c>
      <c r="M566" s="69">
        <v>0</v>
      </c>
      <c r="N566" s="75">
        <f t="shared" si="135"/>
        <v>17.25</v>
      </c>
      <c r="O566" s="60">
        <f t="shared" si="146"/>
        <v>0.68749999999999989</v>
      </c>
      <c r="P566" s="54">
        <f>Q566*PCUs!$B$2+R566*PCUs!$B$3+S566*PCUs!$B$4+T566*PCUs!$B$5</f>
        <v>4</v>
      </c>
      <c r="Q566" s="24">
        <v>4</v>
      </c>
      <c r="R566" s="24">
        <v>0</v>
      </c>
      <c r="S566" s="24">
        <v>0</v>
      </c>
      <c r="T566" s="69">
        <v>0</v>
      </c>
      <c r="U566" s="75">
        <f t="shared" si="143"/>
        <v>23</v>
      </c>
    </row>
    <row r="567" spans="1:21" ht="13.5" customHeight="1" x14ac:dyDescent="0.2">
      <c r="A567" s="60">
        <f t="shared" si="144"/>
        <v>0.68749999999999989</v>
      </c>
      <c r="B567" s="54">
        <f>C567*PCUs!$B$2+D567*PCUs!$B$3+E567*PCUs!$B$4+F567*PCUs!$B$5</f>
        <v>0</v>
      </c>
      <c r="F567" s="69"/>
      <c r="G567" s="63">
        <f t="shared" si="142"/>
        <v>0</v>
      </c>
      <c r="H567" s="60">
        <f t="shared" si="145"/>
        <v>0.68749999999999989</v>
      </c>
      <c r="I567" s="54">
        <f>J567*PCUs!$B$2+K567*PCUs!$B$3+L567*PCUs!$B$4+M567*PCUs!$B$5</f>
        <v>5</v>
      </c>
      <c r="J567" s="24">
        <v>5</v>
      </c>
      <c r="K567" s="24">
        <v>0</v>
      </c>
      <c r="L567" s="24">
        <v>0</v>
      </c>
      <c r="M567" s="69">
        <v>0</v>
      </c>
      <c r="N567" s="75">
        <f t="shared" si="135"/>
        <v>28.75</v>
      </c>
      <c r="O567" s="60">
        <f t="shared" si="146"/>
        <v>0.68749999999999989</v>
      </c>
      <c r="P567" s="54">
        <f>Q567*PCUs!$B$2+R567*PCUs!$B$3+S567*PCUs!$B$4+T567*PCUs!$B$5</f>
        <v>6.5</v>
      </c>
      <c r="Q567" s="24">
        <v>5</v>
      </c>
      <c r="R567" s="24">
        <v>1</v>
      </c>
      <c r="S567" s="24">
        <v>0</v>
      </c>
      <c r="T567" s="69">
        <v>0</v>
      </c>
      <c r="U567" s="75">
        <f t="shared" si="143"/>
        <v>37.375</v>
      </c>
    </row>
    <row r="568" spans="1:21" ht="13.5" customHeight="1" x14ac:dyDescent="0.2">
      <c r="A568" s="60">
        <f t="shared" si="144"/>
        <v>0.68749999999999989</v>
      </c>
      <c r="B568" s="54">
        <f>C568*PCUs!$B$2+D568*PCUs!$B$3+E568*PCUs!$B$4+F568*PCUs!$B$5</f>
        <v>0</v>
      </c>
      <c r="F568" s="69"/>
      <c r="G568" s="63">
        <f t="shared" si="142"/>
        <v>0</v>
      </c>
      <c r="H568" s="60">
        <f t="shared" si="145"/>
        <v>0.68749999999999989</v>
      </c>
      <c r="I568" s="54">
        <f>J568*PCUs!$B$2+K568*PCUs!$B$3+L568*PCUs!$B$4+M568*PCUs!$B$5</f>
        <v>0</v>
      </c>
      <c r="M568" s="69"/>
      <c r="N568" s="75">
        <f t="shared" si="135"/>
        <v>0</v>
      </c>
      <c r="O568" s="60">
        <f t="shared" si="146"/>
        <v>0.68749999999999989</v>
      </c>
      <c r="P568" s="54">
        <f>Q568*PCUs!$B$2+R568*PCUs!$B$3+S568*PCUs!$B$4+T568*PCUs!$B$5</f>
        <v>0</v>
      </c>
      <c r="T568" s="69"/>
      <c r="U568" s="75">
        <f t="shared" si="143"/>
        <v>0</v>
      </c>
    </row>
    <row r="569" spans="1:21" ht="13.5" customHeight="1" x14ac:dyDescent="0.2">
      <c r="A569" s="60">
        <f t="shared" si="144"/>
        <v>0.68749999999999989</v>
      </c>
      <c r="B569" s="54">
        <f>C569*PCUs!$B$2+D569*PCUs!$B$3+E569*PCUs!$B$4+F569*PCUs!$B$5</f>
        <v>0</v>
      </c>
      <c r="F569" s="69"/>
      <c r="G569" s="63">
        <f t="shared" si="142"/>
        <v>0</v>
      </c>
      <c r="H569" s="60">
        <f t="shared" si="145"/>
        <v>0.68749999999999989</v>
      </c>
      <c r="I569" s="54">
        <f>J569*PCUs!$B$2+K569*PCUs!$B$3+L569*PCUs!$B$4+M569*PCUs!$B$5</f>
        <v>0</v>
      </c>
      <c r="M569" s="69"/>
      <c r="N569" s="75">
        <f t="shared" si="135"/>
        <v>0</v>
      </c>
      <c r="O569" s="60">
        <f t="shared" si="146"/>
        <v>0.68749999999999989</v>
      </c>
      <c r="P569" s="54">
        <f>Q569*PCUs!$B$2+R569*PCUs!$B$3+S569*PCUs!$B$4+T569*PCUs!$B$5</f>
        <v>0</v>
      </c>
      <c r="T569" s="69"/>
      <c r="U569" s="75">
        <f t="shared" si="143"/>
        <v>0</v>
      </c>
    </row>
    <row r="570" spans="1:21" ht="13.5" customHeight="1" x14ac:dyDescent="0.2">
      <c r="A570" s="60">
        <f t="shared" si="144"/>
        <v>0.68749999999999989</v>
      </c>
      <c r="B570" s="54">
        <f>C570*PCUs!$B$2+D570*PCUs!$B$3+E570*PCUs!$B$4+F570*PCUs!$B$5</f>
        <v>0</v>
      </c>
      <c r="F570" s="69"/>
      <c r="G570" s="63">
        <f t="shared" si="142"/>
        <v>0</v>
      </c>
      <c r="H570" s="60">
        <f t="shared" si="145"/>
        <v>0.68749999999999989</v>
      </c>
      <c r="I570" s="54">
        <f>J570*PCUs!$B$2+K570*PCUs!$B$3+L570*PCUs!$B$4+M570*PCUs!$B$5</f>
        <v>0</v>
      </c>
      <c r="M570" s="69"/>
      <c r="N570" s="75">
        <f t="shared" si="135"/>
        <v>0</v>
      </c>
      <c r="O570" s="60">
        <f t="shared" si="146"/>
        <v>0.68749999999999989</v>
      </c>
      <c r="P570" s="54">
        <f>Q570*PCUs!$B$2+R570*PCUs!$B$3+S570*PCUs!$B$4+T570*PCUs!$B$5</f>
        <v>0</v>
      </c>
      <c r="T570" s="69"/>
      <c r="U570" s="75">
        <f t="shared" si="143"/>
        <v>0</v>
      </c>
    </row>
    <row r="571" spans="1:21" ht="13.5" customHeight="1" x14ac:dyDescent="0.2">
      <c r="A571" s="60">
        <f t="shared" si="144"/>
        <v>0.68749999999999989</v>
      </c>
      <c r="B571" s="54">
        <f>C571*PCUs!$B$2+D571*PCUs!$B$3+E571*PCUs!$B$4+F571*PCUs!$B$5</f>
        <v>0</v>
      </c>
      <c r="F571" s="69"/>
      <c r="G571" s="63">
        <f t="shared" si="142"/>
        <v>0</v>
      </c>
      <c r="H571" s="60">
        <f t="shared" si="145"/>
        <v>0.68749999999999989</v>
      </c>
      <c r="I571" s="54">
        <f>J571*PCUs!$B$2+K571*PCUs!$B$3+L571*PCUs!$B$4+M571*PCUs!$B$5</f>
        <v>0</v>
      </c>
      <c r="M571" s="69"/>
      <c r="N571" s="75">
        <f t="shared" si="135"/>
        <v>0</v>
      </c>
      <c r="O571" s="60">
        <f t="shared" si="146"/>
        <v>0.68749999999999989</v>
      </c>
      <c r="P571" s="54">
        <f>Q571*PCUs!$B$2+R571*PCUs!$B$3+S571*PCUs!$B$4+T571*PCUs!$B$5</f>
        <v>0</v>
      </c>
      <c r="T571" s="69"/>
      <c r="U571" s="75">
        <f t="shared" si="143"/>
        <v>0</v>
      </c>
    </row>
    <row r="572" spans="1:21" ht="13.5" customHeight="1" x14ac:dyDescent="0.2">
      <c r="A572" s="60">
        <f t="shared" si="144"/>
        <v>0.68749999999999989</v>
      </c>
      <c r="B572" s="54">
        <f>C572*PCUs!$B$2+D572*PCUs!$B$3+E572*PCUs!$B$4+F572*PCUs!$B$5</f>
        <v>0</v>
      </c>
      <c r="F572" s="69"/>
      <c r="G572" s="63">
        <f t="shared" si="142"/>
        <v>0</v>
      </c>
      <c r="H572" s="60">
        <f t="shared" si="145"/>
        <v>0.68749999999999989</v>
      </c>
      <c r="I572" s="54">
        <f>J572*PCUs!$B$2+K572*PCUs!$B$3+L572*PCUs!$B$4+M572*PCUs!$B$5</f>
        <v>0</v>
      </c>
      <c r="M572" s="69"/>
      <c r="N572" s="75">
        <f t="shared" si="135"/>
        <v>0</v>
      </c>
      <c r="O572" s="60">
        <f t="shared" si="146"/>
        <v>0.68749999999999989</v>
      </c>
      <c r="P572" s="54">
        <f>Q572*PCUs!$B$2+R572*PCUs!$B$3+S572*PCUs!$B$4+T572*PCUs!$B$5</f>
        <v>0</v>
      </c>
      <c r="T572" s="69"/>
      <c r="U572" s="75">
        <f t="shared" si="143"/>
        <v>0</v>
      </c>
    </row>
    <row r="573" spans="1:21" ht="13.5" customHeight="1" x14ac:dyDescent="0.2">
      <c r="A573" s="60">
        <f t="shared" si="144"/>
        <v>0.68749999999999989</v>
      </c>
      <c r="B573" s="65">
        <f>C573*PCUs!$B$2+D573*PCUs!$B$3+E573*PCUs!$B$4+F573*PCUs!$B$5</f>
        <v>0</v>
      </c>
      <c r="C573" s="72"/>
      <c r="D573" s="72"/>
      <c r="E573" s="72"/>
      <c r="F573" s="73"/>
      <c r="G573" s="68">
        <f t="shared" si="142"/>
        <v>0</v>
      </c>
      <c r="H573" s="60">
        <f t="shared" si="145"/>
        <v>0.68749999999999989</v>
      </c>
      <c r="I573" s="65">
        <f>J573*PCUs!$B$2+K573*PCUs!$B$3+L573*PCUs!$B$4+M573*PCUs!$B$5</f>
        <v>0</v>
      </c>
      <c r="J573" s="72"/>
      <c r="K573" s="72"/>
      <c r="L573" s="72"/>
      <c r="M573" s="73"/>
      <c r="N573" s="76">
        <f t="shared" si="135"/>
        <v>0</v>
      </c>
      <c r="O573" s="60">
        <f t="shared" si="146"/>
        <v>0.68749999999999989</v>
      </c>
      <c r="P573" s="65">
        <f>Q573*PCUs!$B$2+R573*PCUs!$B$3+S573*PCUs!$B$4+T573*PCUs!$B$5</f>
        <v>0</v>
      </c>
      <c r="Q573" s="72"/>
      <c r="R573" s="72"/>
      <c r="S573" s="72"/>
      <c r="T573" s="73"/>
      <c r="U573" s="76">
        <f t="shared" si="143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0</v>
      </c>
      <c r="C574" s="24">
        <f>VLOOKUP(B574,B562:F573,2,FALSE)</f>
        <v>0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si="142"/>
        <v>0</v>
      </c>
      <c r="H574" s="70">
        <f>H573</f>
        <v>0.68749999999999989</v>
      </c>
      <c r="I574" s="54">
        <f>MAX(I562:I573)</f>
        <v>5.5</v>
      </c>
      <c r="J574" s="24">
        <f>VLOOKUP(I574,I562:M573,2,FALSE)</f>
        <v>4</v>
      </c>
      <c r="K574" s="24">
        <f>VLOOKUP(I574,I562:M573,3,FALSE)</f>
        <v>1</v>
      </c>
      <c r="L574" s="24">
        <f>VLOOKUP(I574,I562:M573,4,FALSE)</f>
        <v>0</v>
      </c>
      <c r="M574" s="69">
        <f>VLOOKUP(I574,I562:M573,5,FALSE)</f>
        <v>0</v>
      </c>
      <c r="N574" s="75">
        <f t="shared" si="135"/>
        <v>31.625</v>
      </c>
      <c r="O574" s="70">
        <f>O573</f>
        <v>0.68749999999999989</v>
      </c>
      <c r="P574" s="54">
        <f>MAX(P562:P573)</f>
        <v>6.5</v>
      </c>
      <c r="Q574" s="24">
        <f>VLOOKUP(P574,P562:T573,2,FALSE)</f>
        <v>5</v>
      </c>
      <c r="R574" s="24">
        <f>VLOOKUP(P574,P562:T573,3,FALSE)</f>
        <v>1</v>
      </c>
      <c r="S574" s="24">
        <f>VLOOKUP(P574,P562:T573,4,FALSE)</f>
        <v>0</v>
      </c>
      <c r="T574" s="69">
        <f>VLOOKUP(P574,P562:T573,5,FALSE)</f>
        <v>0</v>
      </c>
      <c r="U574" s="75">
        <f t="shared" si="143"/>
        <v>37.375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0</v>
      </c>
      <c r="C575" s="46"/>
      <c r="D575" s="46"/>
      <c r="E575" s="46"/>
      <c r="F575" s="71"/>
      <c r="G575" s="59">
        <f t="shared" si="142"/>
        <v>0</v>
      </c>
      <c r="H575" s="55">
        <f>H573+"00:05"</f>
        <v>0.6909722222222221</v>
      </c>
      <c r="I575" s="56">
        <f>J575*PCUs!$B$2+K575*PCUs!$B$3+L575*PCUs!$B$4+M575*PCUs!$B$5</f>
        <v>2</v>
      </c>
      <c r="J575" s="46">
        <v>2</v>
      </c>
      <c r="K575" s="46">
        <v>0</v>
      </c>
      <c r="L575" s="46">
        <v>0</v>
      </c>
      <c r="M575" s="71">
        <v>0</v>
      </c>
      <c r="N575" s="35">
        <f t="shared" si="135"/>
        <v>11.5</v>
      </c>
      <c r="O575" s="55">
        <f>O573+"00:05"</f>
        <v>0.6909722222222221</v>
      </c>
      <c r="P575" s="56">
        <f>Q575*PCUs!$B$2+R575*PCUs!$B$3+S575*PCUs!$B$4+T575*PCUs!$B$5</f>
        <v>1</v>
      </c>
      <c r="Q575" s="46">
        <v>1</v>
      </c>
      <c r="R575" s="46">
        <v>0</v>
      </c>
      <c r="S575" s="46">
        <v>0</v>
      </c>
      <c r="T575" s="71">
        <v>0</v>
      </c>
      <c r="U575" s="35">
        <f t="shared" si="143"/>
        <v>5.75</v>
      </c>
    </row>
    <row r="576" spans="1:21" ht="13.5" customHeight="1" x14ac:dyDescent="0.2">
      <c r="A576" s="60">
        <f t="shared" ref="A576:A586" si="147">A575</f>
        <v>0.6909722222222221</v>
      </c>
      <c r="B576" s="54">
        <f>C576*PCUs!$B$2+D576*PCUs!$B$3+E576*PCUs!$B$4+F576*PCUs!$B$5</f>
        <v>0</v>
      </c>
      <c r="F576" s="69"/>
      <c r="G576" s="63">
        <f t="shared" si="142"/>
        <v>0</v>
      </c>
      <c r="H576" s="60">
        <f t="shared" ref="H576:H586" si="148">H575</f>
        <v>0.6909722222222221</v>
      </c>
      <c r="I576" s="54">
        <f>J576*PCUs!$B$2+K576*PCUs!$B$3+L576*PCUs!$B$4+M576*PCUs!$B$5</f>
        <v>4</v>
      </c>
      <c r="J576" s="24">
        <v>4</v>
      </c>
      <c r="K576" s="24">
        <v>0</v>
      </c>
      <c r="L576" s="24">
        <v>0</v>
      </c>
      <c r="M576" s="69">
        <v>0</v>
      </c>
      <c r="N576" s="75">
        <f t="shared" si="135"/>
        <v>23</v>
      </c>
      <c r="O576" s="60">
        <f t="shared" ref="O576:O586" si="149">O575</f>
        <v>0.6909722222222221</v>
      </c>
      <c r="P576" s="54">
        <f>Q576*PCUs!$B$2+R576*PCUs!$B$3+S576*PCUs!$B$4+T576*PCUs!$B$5</f>
        <v>6.5</v>
      </c>
      <c r="Q576" s="24">
        <v>5</v>
      </c>
      <c r="R576" s="24">
        <v>1</v>
      </c>
      <c r="S576" s="24">
        <v>0</v>
      </c>
      <c r="T576" s="69">
        <v>0</v>
      </c>
      <c r="U576" s="75">
        <f t="shared" si="143"/>
        <v>37.375</v>
      </c>
    </row>
    <row r="577" spans="1:21" ht="13.5" customHeight="1" x14ac:dyDescent="0.2">
      <c r="A577" s="60">
        <f t="shared" si="147"/>
        <v>0.6909722222222221</v>
      </c>
      <c r="B577" s="54">
        <f>C577*PCUs!$B$2+D577*PCUs!$B$3+E577*PCUs!$B$4+F577*PCUs!$B$5</f>
        <v>0</v>
      </c>
      <c r="F577" s="69"/>
      <c r="G577" s="63">
        <f t="shared" si="142"/>
        <v>0</v>
      </c>
      <c r="H577" s="60">
        <f t="shared" si="148"/>
        <v>0.6909722222222221</v>
      </c>
      <c r="I577" s="54">
        <f>J577*PCUs!$B$2+K577*PCUs!$B$3+L577*PCUs!$B$4+M577*PCUs!$B$5</f>
        <v>3</v>
      </c>
      <c r="J577" s="24">
        <v>3</v>
      </c>
      <c r="K577" s="24">
        <v>0</v>
      </c>
      <c r="L577" s="24">
        <v>0</v>
      </c>
      <c r="M577" s="69">
        <v>0</v>
      </c>
      <c r="N577" s="75">
        <f t="shared" si="135"/>
        <v>17.25</v>
      </c>
      <c r="O577" s="60">
        <f t="shared" si="149"/>
        <v>0.6909722222222221</v>
      </c>
      <c r="P577" s="54">
        <f>Q577*PCUs!$B$2+R577*PCUs!$B$3+S577*PCUs!$B$4+T577*PCUs!$B$5</f>
        <v>6</v>
      </c>
      <c r="Q577" s="24">
        <v>6</v>
      </c>
      <c r="R577" s="24">
        <v>0</v>
      </c>
      <c r="S577" s="24">
        <v>0</v>
      </c>
      <c r="T577" s="69">
        <v>0</v>
      </c>
      <c r="U577" s="75">
        <f t="shared" si="143"/>
        <v>34.5</v>
      </c>
    </row>
    <row r="578" spans="1:21" ht="13.5" customHeight="1" x14ac:dyDescent="0.2">
      <c r="A578" s="60">
        <f t="shared" si="147"/>
        <v>0.6909722222222221</v>
      </c>
      <c r="B578" s="54">
        <f>C578*PCUs!$B$2+D578*PCUs!$B$3+E578*PCUs!$B$4+F578*PCUs!$B$5</f>
        <v>0</v>
      </c>
      <c r="F578" s="69"/>
      <c r="G578" s="63">
        <f t="shared" si="142"/>
        <v>0</v>
      </c>
      <c r="H578" s="60">
        <f t="shared" si="148"/>
        <v>0.6909722222222221</v>
      </c>
      <c r="I578" s="54">
        <f>J578*PCUs!$B$2+K578*PCUs!$B$3+L578*PCUs!$B$4+M578*PCUs!$B$5</f>
        <v>2</v>
      </c>
      <c r="J578" s="24">
        <v>2</v>
      </c>
      <c r="K578" s="24">
        <v>0</v>
      </c>
      <c r="L578" s="24">
        <v>0</v>
      </c>
      <c r="M578" s="69">
        <v>0</v>
      </c>
      <c r="N578" s="75">
        <f t="shared" si="135"/>
        <v>11.5</v>
      </c>
      <c r="O578" s="60">
        <f t="shared" si="149"/>
        <v>0.6909722222222221</v>
      </c>
      <c r="P578" s="54">
        <f>Q578*PCUs!$B$2+R578*PCUs!$B$3+S578*PCUs!$B$4+T578*PCUs!$B$5</f>
        <v>5.3</v>
      </c>
      <c r="Q578" s="24">
        <v>3</v>
      </c>
      <c r="R578" s="24">
        <v>0</v>
      </c>
      <c r="S578" s="24">
        <v>1</v>
      </c>
      <c r="T578" s="69">
        <v>0</v>
      </c>
      <c r="U578" s="75">
        <f t="shared" si="143"/>
        <v>30.474999999999998</v>
      </c>
    </row>
    <row r="579" spans="1:21" ht="13.5" customHeight="1" x14ac:dyDescent="0.2">
      <c r="A579" s="60">
        <f t="shared" si="147"/>
        <v>0.6909722222222221</v>
      </c>
      <c r="B579" s="54">
        <f>C579*PCUs!$B$2+D579*PCUs!$B$3+E579*PCUs!$B$4+F579*PCUs!$B$5</f>
        <v>0</v>
      </c>
      <c r="F579" s="69"/>
      <c r="G579" s="63">
        <f t="shared" si="142"/>
        <v>0</v>
      </c>
      <c r="H579" s="60">
        <f t="shared" si="148"/>
        <v>0.6909722222222221</v>
      </c>
      <c r="I579" s="54">
        <f>J579*PCUs!$B$2+K579*PCUs!$B$3+L579*PCUs!$B$4+M579*PCUs!$B$5</f>
        <v>0</v>
      </c>
      <c r="J579" s="24">
        <v>0</v>
      </c>
      <c r="K579" s="24">
        <v>0</v>
      </c>
      <c r="L579" s="24">
        <v>0</v>
      </c>
      <c r="M579" s="69">
        <v>0</v>
      </c>
      <c r="N579" s="75">
        <f t="shared" si="135"/>
        <v>0</v>
      </c>
      <c r="O579" s="60">
        <f t="shared" si="149"/>
        <v>0.6909722222222221</v>
      </c>
      <c r="P579" s="54">
        <f>Q579*PCUs!$B$2+R579*PCUs!$B$3+S579*PCUs!$B$4+T579*PCUs!$B$5</f>
        <v>1</v>
      </c>
      <c r="Q579" s="24">
        <v>1</v>
      </c>
      <c r="R579" s="24">
        <v>0</v>
      </c>
      <c r="S579" s="24">
        <v>0</v>
      </c>
      <c r="T579" s="69">
        <v>0</v>
      </c>
      <c r="U579" s="75">
        <f t="shared" si="143"/>
        <v>5.75</v>
      </c>
    </row>
    <row r="580" spans="1:21" ht="13.5" customHeight="1" x14ac:dyDescent="0.2">
      <c r="A580" s="60">
        <f t="shared" si="147"/>
        <v>0.6909722222222221</v>
      </c>
      <c r="B580" s="54">
        <f>C580*PCUs!$B$2+D580*PCUs!$B$3+E580*PCUs!$B$4+F580*PCUs!$B$5</f>
        <v>0</v>
      </c>
      <c r="F580" s="69"/>
      <c r="G580" s="63">
        <f t="shared" si="142"/>
        <v>0</v>
      </c>
      <c r="H580" s="60">
        <f t="shared" si="148"/>
        <v>0.6909722222222221</v>
      </c>
      <c r="I580" s="54">
        <f>J580*PCUs!$B$2+K580*PCUs!$B$3+L580*PCUs!$B$4+M580*PCUs!$B$5</f>
        <v>2</v>
      </c>
      <c r="J580" s="24">
        <v>2</v>
      </c>
      <c r="K580" s="24">
        <v>0</v>
      </c>
      <c r="L580" s="24">
        <v>0</v>
      </c>
      <c r="M580" s="69">
        <v>0</v>
      </c>
      <c r="N580" s="75">
        <f t="shared" si="135"/>
        <v>11.5</v>
      </c>
      <c r="O580" s="60">
        <f t="shared" si="149"/>
        <v>0.6909722222222221</v>
      </c>
      <c r="P580" s="54">
        <f>Q580*PCUs!$B$2+R580*PCUs!$B$3+S580*PCUs!$B$4+T580*PCUs!$B$5</f>
        <v>0</v>
      </c>
      <c r="Q580" s="24">
        <v>0</v>
      </c>
      <c r="R580" s="24">
        <v>0</v>
      </c>
      <c r="S580" s="24">
        <v>0</v>
      </c>
      <c r="T580" s="69">
        <v>0</v>
      </c>
      <c r="U580" s="75">
        <f t="shared" si="143"/>
        <v>0</v>
      </c>
    </row>
    <row r="581" spans="1:21" ht="13.5" customHeight="1" x14ac:dyDescent="0.2">
      <c r="A581" s="60">
        <f t="shared" si="147"/>
        <v>0.6909722222222221</v>
      </c>
      <c r="B581" s="54">
        <f>C581*PCUs!$B$2+D581*PCUs!$B$3+E581*PCUs!$B$4+F581*PCUs!$B$5</f>
        <v>0</v>
      </c>
      <c r="F581" s="69"/>
      <c r="G581" s="63">
        <f t="shared" si="142"/>
        <v>0</v>
      </c>
      <c r="H581" s="60">
        <f t="shared" si="148"/>
        <v>0.6909722222222221</v>
      </c>
      <c r="I581" s="54">
        <f>J581*PCUs!$B$2+K581*PCUs!$B$3+L581*PCUs!$B$4+M581*PCUs!$B$5</f>
        <v>0</v>
      </c>
      <c r="M581" s="69"/>
      <c r="N581" s="75">
        <f t="shared" si="135"/>
        <v>0</v>
      </c>
      <c r="O581" s="60">
        <f t="shared" si="149"/>
        <v>0.6909722222222221</v>
      </c>
      <c r="P581" s="54">
        <f>Q581*PCUs!$B$2+R581*PCUs!$B$3+S581*PCUs!$B$4+T581*PCUs!$B$5</f>
        <v>0</v>
      </c>
      <c r="T581" s="69"/>
      <c r="U581" s="75">
        <f t="shared" si="143"/>
        <v>0</v>
      </c>
    </row>
    <row r="582" spans="1:21" ht="13.5" customHeight="1" x14ac:dyDescent="0.2">
      <c r="A582" s="60">
        <f t="shared" si="147"/>
        <v>0.6909722222222221</v>
      </c>
      <c r="B582" s="54">
        <f>C582*PCUs!$B$2+D582*PCUs!$B$3+E582*PCUs!$B$4+F582*PCUs!$B$5</f>
        <v>0</v>
      </c>
      <c r="F582" s="69"/>
      <c r="G582" s="63">
        <f t="shared" si="142"/>
        <v>0</v>
      </c>
      <c r="H582" s="60">
        <f t="shared" si="148"/>
        <v>0.6909722222222221</v>
      </c>
      <c r="I582" s="54">
        <f>J582*PCUs!$B$2+K582*PCUs!$B$3+L582*PCUs!$B$4+M582*PCUs!$B$5</f>
        <v>0</v>
      </c>
      <c r="M582" s="69"/>
      <c r="N582" s="75">
        <f t="shared" si="135"/>
        <v>0</v>
      </c>
      <c r="O582" s="60">
        <f t="shared" si="149"/>
        <v>0.6909722222222221</v>
      </c>
      <c r="P582" s="54">
        <f>Q582*PCUs!$B$2+R582*PCUs!$B$3+S582*PCUs!$B$4+T582*PCUs!$B$5</f>
        <v>0</v>
      </c>
      <c r="T582" s="69"/>
      <c r="U582" s="75">
        <f t="shared" si="143"/>
        <v>0</v>
      </c>
    </row>
    <row r="583" spans="1:21" ht="13.5" customHeight="1" x14ac:dyDescent="0.2">
      <c r="A583" s="60">
        <f t="shared" si="147"/>
        <v>0.6909722222222221</v>
      </c>
      <c r="B583" s="54">
        <f>C583*PCUs!$B$2+D583*PCUs!$B$3+E583*PCUs!$B$4+F583*PCUs!$B$5</f>
        <v>0</v>
      </c>
      <c r="F583" s="69"/>
      <c r="G583" s="63">
        <f t="shared" si="142"/>
        <v>0</v>
      </c>
      <c r="H583" s="60">
        <f t="shared" si="148"/>
        <v>0.6909722222222221</v>
      </c>
      <c r="I583" s="54">
        <f>J583*PCUs!$B$2+K583*PCUs!$B$3+L583*PCUs!$B$4+M583*PCUs!$B$5</f>
        <v>0</v>
      </c>
      <c r="M583" s="69"/>
      <c r="N583" s="75">
        <f t="shared" si="135"/>
        <v>0</v>
      </c>
      <c r="O583" s="60">
        <f t="shared" si="149"/>
        <v>0.6909722222222221</v>
      </c>
      <c r="P583" s="54">
        <f>Q583*PCUs!$B$2+R583*PCUs!$B$3+S583*PCUs!$B$4+T583*PCUs!$B$5</f>
        <v>0</v>
      </c>
      <c r="T583" s="69"/>
      <c r="U583" s="75">
        <f t="shared" si="143"/>
        <v>0</v>
      </c>
    </row>
    <row r="584" spans="1:21" ht="13.5" customHeight="1" x14ac:dyDescent="0.2">
      <c r="A584" s="60">
        <f t="shared" si="147"/>
        <v>0.6909722222222221</v>
      </c>
      <c r="B584" s="54">
        <f>C584*PCUs!$B$2+D584*PCUs!$B$3+E584*PCUs!$B$4+F584*PCUs!$B$5</f>
        <v>0</v>
      </c>
      <c r="F584" s="69"/>
      <c r="G584" s="63">
        <f t="shared" si="142"/>
        <v>0</v>
      </c>
      <c r="H584" s="60">
        <f t="shared" si="148"/>
        <v>0.6909722222222221</v>
      </c>
      <c r="I584" s="54">
        <f>J584*PCUs!$B$2+K584*PCUs!$B$3+L584*PCUs!$B$4+M584*PCUs!$B$5</f>
        <v>0</v>
      </c>
      <c r="M584" s="69"/>
      <c r="N584" s="75">
        <f t="shared" si="135"/>
        <v>0</v>
      </c>
      <c r="O584" s="60">
        <f t="shared" si="149"/>
        <v>0.6909722222222221</v>
      </c>
      <c r="P584" s="54">
        <f>Q584*PCUs!$B$2+R584*PCUs!$B$3+S584*PCUs!$B$4+T584*PCUs!$B$5</f>
        <v>0</v>
      </c>
      <c r="T584" s="69"/>
      <c r="U584" s="75">
        <f t="shared" si="143"/>
        <v>0</v>
      </c>
    </row>
    <row r="585" spans="1:21" ht="13.5" customHeight="1" x14ac:dyDescent="0.2">
      <c r="A585" s="60">
        <f t="shared" si="147"/>
        <v>0.6909722222222221</v>
      </c>
      <c r="B585" s="54">
        <f>C585*PCUs!$B$2+D585*PCUs!$B$3+E585*PCUs!$B$4+F585*PCUs!$B$5</f>
        <v>0</v>
      </c>
      <c r="F585" s="69"/>
      <c r="G585" s="63">
        <f t="shared" si="142"/>
        <v>0</v>
      </c>
      <c r="H585" s="60">
        <f t="shared" si="148"/>
        <v>0.6909722222222221</v>
      </c>
      <c r="I585" s="54">
        <f>J585*PCUs!$B$2+K585*PCUs!$B$3+L585*PCUs!$B$4+M585*PCUs!$B$5</f>
        <v>0</v>
      </c>
      <c r="M585" s="69"/>
      <c r="N585" s="75">
        <f t="shared" si="135"/>
        <v>0</v>
      </c>
      <c r="O585" s="60">
        <f t="shared" si="149"/>
        <v>0.6909722222222221</v>
      </c>
      <c r="P585" s="54">
        <f>Q585*PCUs!$B$2+R585*PCUs!$B$3+S585*PCUs!$B$4+T585*PCUs!$B$5</f>
        <v>0</v>
      </c>
      <c r="T585" s="69"/>
      <c r="U585" s="75">
        <f t="shared" si="143"/>
        <v>0</v>
      </c>
    </row>
    <row r="586" spans="1:21" ht="13.5" customHeight="1" x14ac:dyDescent="0.2">
      <c r="A586" s="60">
        <f t="shared" si="147"/>
        <v>0.6909722222222221</v>
      </c>
      <c r="B586" s="65">
        <f>C586*PCUs!$B$2+D586*PCUs!$B$3+E586*PCUs!$B$4+F586*PCUs!$B$5</f>
        <v>0</v>
      </c>
      <c r="C586" s="72"/>
      <c r="D586" s="72"/>
      <c r="E586" s="72"/>
      <c r="F586" s="73"/>
      <c r="G586" s="68">
        <f t="shared" si="142"/>
        <v>0</v>
      </c>
      <c r="H586" s="60">
        <f t="shared" si="148"/>
        <v>0.6909722222222221</v>
      </c>
      <c r="I586" s="65">
        <f>J586*PCUs!$B$2+K586*PCUs!$B$3+L586*PCUs!$B$4+M586*PCUs!$B$5</f>
        <v>0</v>
      </c>
      <c r="J586" s="72"/>
      <c r="K586" s="72"/>
      <c r="L586" s="72"/>
      <c r="M586" s="73"/>
      <c r="N586" s="76">
        <f t="shared" si="135"/>
        <v>0</v>
      </c>
      <c r="O586" s="60">
        <f t="shared" si="149"/>
        <v>0.6909722222222221</v>
      </c>
      <c r="P586" s="65">
        <f>Q586*PCUs!$B$2+R586*PCUs!$B$3+S586*PCUs!$B$4+T586*PCUs!$B$5</f>
        <v>0</v>
      </c>
      <c r="Q586" s="72"/>
      <c r="R586" s="72"/>
      <c r="S586" s="72"/>
      <c r="T586" s="73"/>
      <c r="U586" s="76">
        <f t="shared" si="143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0</v>
      </c>
      <c r="C587" s="24">
        <f>VLOOKUP(B587,B575:F586,2,FALSE)</f>
        <v>0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42"/>
        <v>0</v>
      </c>
      <c r="H587" s="70">
        <f>H586</f>
        <v>0.6909722222222221</v>
      </c>
      <c r="I587" s="54">
        <f>MAX(I575:I586)</f>
        <v>4</v>
      </c>
      <c r="J587" s="24">
        <f>VLOOKUP(I587,I575:M586,2,FALSE)</f>
        <v>4</v>
      </c>
      <c r="K587" s="24">
        <f>VLOOKUP(I587,I575:M586,3,FALSE)</f>
        <v>0</v>
      </c>
      <c r="L587" s="24">
        <f>VLOOKUP(I587,I575:M586,4,FALSE)</f>
        <v>0</v>
      </c>
      <c r="M587" s="69">
        <f>VLOOKUP(I587,I575:M586,5,FALSE)</f>
        <v>0</v>
      </c>
      <c r="N587" s="75">
        <f t="shared" si="135"/>
        <v>23</v>
      </c>
      <c r="O587" s="70">
        <f>O586</f>
        <v>0.6909722222222221</v>
      </c>
      <c r="P587" s="54">
        <f>MAX(P575:P586)</f>
        <v>6.5</v>
      </c>
      <c r="Q587" s="24">
        <f>VLOOKUP(P587,P575:T586,2,FALSE)</f>
        <v>5</v>
      </c>
      <c r="R587" s="24">
        <f>VLOOKUP(P587,P575:T586,3,FALSE)</f>
        <v>1</v>
      </c>
      <c r="S587" s="24">
        <f>VLOOKUP(P587,P575:T586,4,FALSE)</f>
        <v>0</v>
      </c>
      <c r="T587" s="69">
        <f>VLOOKUP(P587,P575:T586,5,FALSE)</f>
        <v>0</v>
      </c>
      <c r="U587" s="75">
        <f t="shared" si="143"/>
        <v>37.375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0</v>
      </c>
      <c r="C588" s="46"/>
      <c r="D588" s="46"/>
      <c r="E588" s="46"/>
      <c r="F588" s="71"/>
      <c r="G588" s="59">
        <f t="shared" si="142"/>
        <v>0</v>
      </c>
      <c r="H588" s="55">
        <f>H586+"00:05"</f>
        <v>0.69444444444444431</v>
      </c>
      <c r="I588" s="56">
        <f>J588*PCUs!$B$2+K588*PCUs!$B$3+L588*PCUs!$B$4+M588*PCUs!$B$5</f>
        <v>6</v>
      </c>
      <c r="J588" s="46">
        <v>6</v>
      </c>
      <c r="K588" s="46">
        <v>0</v>
      </c>
      <c r="L588" s="46">
        <v>0</v>
      </c>
      <c r="M588" s="71">
        <v>0</v>
      </c>
      <c r="N588" s="35">
        <f t="shared" si="135"/>
        <v>34.5</v>
      </c>
      <c r="O588" s="55">
        <f>O586+"00:05"</f>
        <v>0.69444444444444431</v>
      </c>
      <c r="P588" s="56">
        <f>Q588*PCUs!$B$2+R588*PCUs!$B$3+S588*PCUs!$B$4+T588*PCUs!$B$5</f>
        <v>0</v>
      </c>
      <c r="Q588" s="46">
        <v>0</v>
      </c>
      <c r="R588" s="46">
        <v>0</v>
      </c>
      <c r="S588" s="46">
        <v>0</v>
      </c>
      <c r="T588" s="71">
        <v>0</v>
      </c>
      <c r="U588" s="35">
        <f t="shared" si="143"/>
        <v>0</v>
      </c>
    </row>
    <row r="589" spans="1:21" ht="13.5" customHeight="1" x14ac:dyDescent="0.2">
      <c r="A589" s="60">
        <f t="shared" ref="A589:A599" si="150">A588</f>
        <v>0.69444444444444431</v>
      </c>
      <c r="B589" s="54">
        <f>C589*PCUs!$B$2+D589*PCUs!$B$3+E589*PCUs!$B$4+F589*PCUs!$B$5</f>
        <v>0</v>
      </c>
      <c r="F589" s="69"/>
      <c r="G589" s="63">
        <f t="shared" si="142"/>
        <v>0</v>
      </c>
      <c r="H589" s="60">
        <f t="shared" ref="H589:H599" si="151">H588</f>
        <v>0.69444444444444431</v>
      </c>
      <c r="I589" s="54">
        <f>J589*PCUs!$B$2+K589*PCUs!$B$3+L589*PCUs!$B$4+M589*PCUs!$B$5</f>
        <v>2</v>
      </c>
      <c r="J589" s="24">
        <v>2</v>
      </c>
      <c r="K589" s="24">
        <v>0</v>
      </c>
      <c r="L589" s="24">
        <v>0</v>
      </c>
      <c r="M589" s="69">
        <v>0</v>
      </c>
      <c r="N589" s="75">
        <f t="shared" si="135"/>
        <v>11.5</v>
      </c>
      <c r="O589" s="60">
        <f t="shared" ref="O589:O599" si="152">O588</f>
        <v>0.69444444444444431</v>
      </c>
      <c r="P589" s="54">
        <f>Q589*PCUs!$B$2+R589*PCUs!$B$3+S589*PCUs!$B$4+T589*PCUs!$B$5</f>
        <v>5</v>
      </c>
      <c r="Q589" s="24">
        <v>5</v>
      </c>
      <c r="R589" s="24">
        <v>0</v>
      </c>
      <c r="S589" s="24">
        <v>0</v>
      </c>
      <c r="T589" s="69">
        <v>0</v>
      </c>
      <c r="U589" s="75">
        <f t="shared" si="143"/>
        <v>28.75</v>
      </c>
    </row>
    <row r="590" spans="1:21" ht="13.5" customHeight="1" x14ac:dyDescent="0.2">
      <c r="A590" s="60">
        <f t="shared" si="150"/>
        <v>0.69444444444444431</v>
      </c>
      <c r="B590" s="54">
        <f>C590*PCUs!$B$2+D590*PCUs!$B$3+E590*PCUs!$B$4+F590*PCUs!$B$5</f>
        <v>0</v>
      </c>
      <c r="F590" s="69"/>
      <c r="G590" s="63">
        <f t="shared" si="142"/>
        <v>0</v>
      </c>
      <c r="H590" s="60">
        <f t="shared" si="151"/>
        <v>0.69444444444444431</v>
      </c>
      <c r="I590" s="54">
        <f>J590*PCUs!$B$2+K590*PCUs!$B$3+L590*PCUs!$B$4+M590*PCUs!$B$5</f>
        <v>3</v>
      </c>
      <c r="J590" s="24">
        <v>3</v>
      </c>
      <c r="K590" s="24">
        <v>0</v>
      </c>
      <c r="L590" s="24">
        <v>0</v>
      </c>
      <c r="M590" s="69">
        <v>0</v>
      </c>
      <c r="N590" s="75">
        <f t="shared" si="135"/>
        <v>17.25</v>
      </c>
      <c r="O590" s="60">
        <f t="shared" si="152"/>
        <v>0.69444444444444431</v>
      </c>
      <c r="P590" s="54">
        <f>Q590*PCUs!$B$2+R590*PCUs!$B$3+S590*PCUs!$B$4+T590*PCUs!$B$5</f>
        <v>4</v>
      </c>
      <c r="Q590" s="24">
        <v>4</v>
      </c>
      <c r="R590" s="24">
        <v>0</v>
      </c>
      <c r="S590" s="24">
        <v>0</v>
      </c>
      <c r="T590" s="69">
        <v>0</v>
      </c>
      <c r="U590" s="75">
        <f t="shared" si="143"/>
        <v>23</v>
      </c>
    </row>
    <row r="591" spans="1:21" ht="13.5" customHeight="1" x14ac:dyDescent="0.2">
      <c r="A591" s="60">
        <f t="shared" si="150"/>
        <v>0.69444444444444431</v>
      </c>
      <c r="B591" s="54">
        <f>C591*PCUs!$B$2+D591*PCUs!$B$3+E591*PCUs!$B$4+F591*PCUs!$B$5</f>
        <v>0</v>
      </c>
      <c r="F591" s="69"/>
      <c r="G591" s="63">
        <f t="shared" si="142"/>
        <v>0</v>
      </c>
      <c r="H591" s="60">
        <f t="shared" si="151"/>
        <v>0.69444444444444431</v>
      </c>
      <c r="I591" s="54">
        <f>J591*PCUs!$B$2+K591*PCUs!$B$3+L591*PCUs!$B$4+M591*PCUs!$B$5</f>
        <v>5</v>
      </c>
      <c r="J591" s="24">
        <v>5</v>
      </c>
      <c r="K591" s="24">
        <v>0</v>
      </c>
      <c r="L591" s="24">
        <v>0</v>
      </c>
      <c r="M591" s="69">
        <v>0</v>
      </c>
      <c r="N591" s="75">
        <f t="shared" si="135"/>
        <v>28.75</v>
      </c>
      <c r="O591" s="60">
        <f t="shared" si="152"/>
        <v>0.69444444444444431</v>
      </c>
      <c r="P591" s="54">
        <f>Q591*PCUs!$B$2+R591*PCUs!$B$3+S591*PCUs!$B$4+T591*PCUs!$B$5</f>
        <v>4</v>
      </c>
      <c r="Q591" s="24">
        <v>1</v>
      </c>
      <c r="R591" s="24">
        <v>2</v>
      </c>
      <c r="S591" s="24">
        <v>0</v>
      </c>
      <c r="T591" s="69">
        <v>0</v>
      </c>
      <c r="U591" s="75">
        <f t="shared" si="143"/>
        <v>23</v>
      </c>
    </row>
    <row r="592" spans="1:21" ht="13.5" customHeight="1" x14ac:dyDescent="0.2">
      <c r="A592" s="60">
        <f t="shared" si="150"/>
        <v>0.69444444444444431</v>
      </c>
      <c r="B592" s="54">
        <f>C592*PCUs!$B$2+D592*PCUs!$B$3+E592*PCUs!$B$4+F592*PCUs!$B$5</f>
        <v>0</v>
      </c>
      <c r="F592" s="69"/>
      <c r="G592" s="63">
        <f t="shared" si="142"/>
        <v>0</v>
      </c>
      <c r="H592" s="60">
        <f t="shared" si="151"/>
        <v>0.69444444444444431</v>
      </c>
      <c r="I592" s="54">
        <f>J592*PCUs!$B$2+K592*PCUs!$B$3+L592*PCUs!$B$4+M592*PCUs!$B$5</f>
        <v>1</v>
      </c>
      <c r="J592" s="24">
        <v>1</v>
      </c>
      <c r="K592" s="24">
        <v>0</v>
      </c>
      <c r="L592" s="24">
        <v>0</v>
      </c>
      <c r="M592" s="69">
        <v>0</v>
      </c>
      <c r="N592" s="75">
        <f t="shared" si="135"/>
        <v>5.75</v>
      </c>
      <c r="O592" s="60">
        <f t="shared" si="152"/>
        <v>0.69444444444444431</v>
      </c>
      <c r="P592" s="54">
        <f>Q592*PCUs!$B$2+R592*PCUs!$B$3+S592*PCUs!$B$4+T592*PCUs!$B$5</f>
        <v>1</v>
      </c>
      <c r="Q592" s="24">
        <v>1</v>
      </c>
      <c r="R592" s="24">
        <v>0</v>
      </c>
      <c r="S592" s="24">
        <v>0</v>
      </c>
      <c r="T592" s="69">
        <v>0</v>
      </c>
      <c r="U592" s="75">
        <f t="shared" si="143"/>
        <v>5.75</v>
      </c>
    </row>
    <row r="593" spans="1:21" ht="13.5" customHeight="1" x14ac:dyDescent="0.2">
      <c r="A593" s="60">
        <f t="shared" si="150"/>
        <v>0.69444444444444431</v>
      </c>
      <c r="B593" s="54">
        <f>C593*PCUs!$B$2+D593*PCUs!$B$3+E593*PCUs!$B$4+F593*PCUs!$B$5</f>
        <v>0</v>
      </c>
      <c r="F593" s="69"/>
      <c r="G593" s="63">
        <f t="shared" si="142"/>
        <v>0</v>
      </c>
      <c r="H593" s="60">
        <f t="shared" si="151"/>
        <v>0.69444444444444431</v>
      </c>
      <c r="I593" s="54">
        <f>J593*PCUs!$B$2+K593*PCUs!$B$3+L593*PCUs!$B$4+M593*PCUs!$B$5</f>
        <v>0</v>
      </c>
      <c r="M593" s="69"/>
      <c r="N593" s="75">
        <f t="shared" si="135"/>
        <v>0</v>
      </c>
      <c r="O593" s="60">
        <f t="shared" si="152"/>
        <v>0.69444444444444431</v>
      </c>
      <c r="P593" s="54">
        <f>Q593*PCUs!$B$2+R593*PCUs!$B$3+S593*PCUs!$B$4+T593*PCUs!$B$5</f>
        <v>0</v>
      </c>
      <c r="T593" s="69"/>
      <c r="U593" s="75">
        <f t="shared" si="143"/>
        <v>0</v>
      </c>
    </row>
    <row r="594" spans="1:21" ht="13.5" customHeight="1" x14ac:dyDescent="0.2">
      <c r="A594" s="60">
        <f t="shared" si="150"/>
        <v>0.69444444444444431</v>
      </c>
      <c r="B594" s="54">
        <f>C594*PCUs!$B$2+D594*PCUs!$B$3+E594*PCUs!$B$4+F594*PCUs!$B$5</f>
        <v>0</v>
      </c>
      <c r="F594" s="69"/>
      <c r="G594" s="63">
        <f t="shared" si="142"/>
        <v>0</v>
      </c>
      <c r="H594" s="60">
        <f t="shared" si="151"/>
        <v>0.69444444444444431</v>
      </c>
      <c r="I594" s="54">
        <f>J594*PCUs!$B$2+K594*PCUs!$B$3+L594*PCUs!$B$4+M594*PCUs!$B$5</f>
        <v>0</v>
      </c>
      <c r="M594" s="69"/>
      <c r="N594" s="75">
        <f t="shared" si="135"/>
        <v>0</v>
      </c>
      <c r="O594" s="60">
        <f t="shared" si="152"/>
        <v>0.69444444444444431</v>
      </c>
      <c r="P594" s="54">
        <f>Q594*PCUs!$B$2+R594*PCUs!$B$3+S594*PCUs!$B$4+T594*PCUs!$B$5</f>
        <v>0</v>
      </c>
      <c r="T594" s="69"/>
      <c r="U594" s="75">
        <f t="shared" si="143"/>
        <v>0</v>
      </c>
    </row>
    <row r="595" spans="1:21" ht="13.5" customHeight="1" x14ac:dyDescent="0.2">
      <c r="A595" s="60">
        <f t="shared" si="150"/>
        <v>0.69444444444444431</v>
      </c>
      <c r="B595" s="54">
        <f>C595*PCUs!$B$2+D595*PCUs!$B$3+E595*PCUs!$B$4+F595*PCUs!$B$5</f>
        <v>0</v>
      </c>
      <c r="F595" s="69"/>
      <c r="G595" s="63">
        <f t="shared" si="142"/>
        <v>0</v>
      </c>
      <c r="H595" s="60">
        <f t="shared" si="151"/>
        <v>0.69444444444444431</v>
      </c>
      <c r="I595" s="54">
        <f>J595*PCUs!$B$2+K595*PCUs!$B$3+L595*PCUs!$B$4+M595*PCUs!$B$5</f>
        <v>0</v>
      </c>
      <c r="M595" s="69"/>
      <c r="N595" s="75">
        <f t="shared" si="135"/>
        <v>0</v>
      </c>
      <c r="O595" s="60">
        <f t="shared" si="152"/>
        <v>0.69444444444444431</v>
      </c>
      <c r="P595" s="54">
        <f>Q595*PCUs!$B$2+R595*PCUs!$B$3+S595*PCUs!$B$4+T595*PCUs!$B$5</f>
        <v>0</v>
      </c>
      <c r="T595" s="69"/>
      <c r="U595" s="75">
        <f t="shared" si="143"/>
        <v>0</v>
      </c>
    </row>
    <row r="596" spans="1:21" ht="13.5" customHeight="1" x14ac:dyDescent="0.2">
      <c r="A596" s="60">
        <f t="shared" si="150"/>
        <v>0.69444444444444431</v>
      </c>
      <c r="B596" s="54">
        <f>C596*PCUs!$B$2+D596*PCUs!$B$3+E596*PCUs!$B$4+F596*PCUs!$B$5</f>
        <v>0</v>
      </c>
      <c r="F596" s="69"/>
      <c r="G596" s="63">
        <f t="shared" si="142"/>
        <v>0</v>
      </c>
      <c r="H596" s="60">
        <f t="shared" si="151"/>
        <v>0.69444444444444431</v>
      </c>
      <c r="I596" s="54">
        <f>J596*PCUs!$B$2+K596*PCUs!$B$3+L596*PCUs!$B$4+M596*PCUs!$B$5</f>
        <v>0</v>
      </c>
      <c r="M596" s="69"/>
      <c r="N596" s="75">
        <f t="shared" si="135"/>
        <v>0</v>
      </c>
      <c r="O596" s="60">
        <f t="shared" si="152"/>
        <v>0.69444444444444431</v>
      </c>
      <c r="P596" s="54">
        <f>Q596*PCUs!$B$2+R596*PCUs!$B$3+S596*PCUs!$B$4+T596*PCUs!$B$5</f>
        <v>0</v>
      </c>
      <c r="T596" s="69"/>
      <c r="U596" s="75">
        <f t="shared" si="143"/>
        <v>0</v>
      </c>
    </row>
    <row r="597" spans="1:21" ht="13.5" customHeight="1" x14ac:dyDescent="0.2">
      <c r="A597" s="60">
        <f t="shared" si="150"/>
        <v>0.69444444444444431</v>
      </c>
      <c r="B597" s="54">
        <f>C597*PCUs!$B$2+D597*PCUs!$B$3+E597*PCUs!$B$4+F597*PCUs!$B$5</f>
        <v>0</v>
      </c>
      <c r="F597" s="69"/>
      <c r="G597" s="63">
        <f t="shared" si="142"/>
        <v>0</v>
      </c>
      <c r="H597" s="60">
        <f t="shared" si="151"/>
        <v>0.69444444444444431</v>
      </c>
      <c r="I597" s="54">
        <f>J597*PCUs!$B$2+K597*PCUs!$B$3+L597*PCUs!$B$4+M597*PCUs!$B$5</f>
        <v>0</v>
      </c>
      <c r="M597" s="69"/>
      <c r="N597" s="75">
        <f t="shared" si="135"/>
        <v>0</v>
      </c>
      <c r="O597" s="60">
        <f t="shared" si="152"/>
        <v>0.69444444444444431</v>
      </c>
      <c r="P597" s="54">
        <f>Q597*PCUs!$B$2+R597*PCUs!$B$3+S597*PCUs!$B$4+T597*PCUs!$B$5</f>
        <v>0</v>
      </c>
      <c r="T597" s="69"/>
      <c r="U597" s="75">
        <f t="shared" si="143"/>
        <v>0</v>
      </c>
    </row>
    <row r="598" spans="1:21" ht="13.5" customHeight="1" x14ac:dyDescent="0.2">
      <c r="A598" s="60">
        <f t="shared" si="150"/>
        <v>0.69444444444444431</v>
      </c>
      <c r="B598" s="54">
        <f>C598*PCUs!$B$2+D598*PCUs!$B$3+E598*PCUs!$B$4+F598*PCUs!$B$5</f>
        <v>0</v>
      </c>
      <c r="F598" s="69"/>
      <c r="G598" s="63">
        <f t="shared" si="142"/>
        <v>0</v>
      </c>
      <c r="H598" s="60">
        <f t="shared" si="151"/>
        <v>0.69444444444444431</v>
      </c>
      <c r="I598" s="54">
        <f>J598*PCUs!$B$2+K598*PCUs!$B$3+L598*PCUs!$B$4+M598*PCUs!$B$5</f>
        <v>0</v>
      </c>
      <c r="M598" s="69"/>
      <c r="N598" s="75">
        <f t="shared" si="135"/>
        <v>0</v>
      </c>
      <c r="O598" s="60">
        <f t="shared" si="152"/>
        <v>0.69444444444444431</v>
      </c>
      <c r="P598" s="54">
        <f>Q598*PCUs!$B$2+R598*PCUs!$B$3+S598*PCUs!$B$4+T598*PCUs!$B$5</f>
        <v>0</v>
      </c>
      <c r="T598" s="69"/>
      <c r="U598" s="75">
        <f t="shared" si="143"/>
        <v>0</v>
      </c>
    </row>
    <row r="599" spans="1:21" ht="13.5" customHeight="1" x14ac:dyDescent="0.2">
      <c r="A599" s="60">
        <f t="shared" si="150"/>
        <v>0.69444444444444431</v>
      </c>
      <c r="B599" s="65">
        <f>C599*PCUs!$B$2+D599*PCUs!$B$3+E599*PCUs!$B$4+F599*PCUs!$B$5</f>
        <v>0</v>
      </c>
      <c r="C599" s="72"/>
      <c r="D599" s="72"/>
      <c r="E599" s="72"/>
      <c r="F599" s="73"/>
      <c r="G599" s="68">
        <f t="shared" si="142"/>
        <v>0</v>
      </c>
      <c r="H599" s="60">
        <f t="shared" si="151"/>
        <v>0.69444444444444431</v>
      </c>
      <c r="I599" s="65">
        <f>J599*PCUs!$B$2+K599*PCUs!$B$3+L599*PCUs!$B$4+M599*PCUs!$B$5</f>
        <v>0</v>
      </c>
      <c r="J599" s="72"/>
      <c r="K599" s="72"/>
      <c r="L599" s="72"/>
      <c r="M599" s="73"/>
      <c r="N599" s="76">
        <f t="shared" si="135"/>
        <v>0</v>
      </c>
      <c r="O599" s="60">
        <f t="shared" si="152"/>
        <v>0.69444444444444431</v>
      </c>
      <c r="P599" s="65">
        <f>Q599*PCUs!$B$2+R599*PCUs!$B$3+S599*PCUs!$B$4+T599*PCUs!$B$5</f>
        <v>0</v>
      </c>
      <c r="Q599" s="72"/>
      <c r="R599" s="72"/>
      <c r="S599" s="72"/>
      <c r="T599" s="73"/>
      <c r="U599" s="76">
        <f t="shared" si="143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0</v>
      </c>
      <c r="C600" s="24">
        <f>VLOOKUP(B600,B588:F599,2,FALSE)</f>
        <v>0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42"/>
        <v>0</v>
      </c>
      <c r="H600" s="70">
        <f>H599</f>
        <v>0.69444444444444431</v>
      </c>
      <c r="I600" s="54">
        <f>MAX(I588:I599)</f>
        <v>6</v>
      </c>
      <c r="J600" s="24">
        <f>VLOOKUP(I600,I588:M599,2,FALSE)</f>
        <v>6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si="135"/>
        <v>34.5</v>
      </c>
      <c r="O600" s="70">
        <f>O599</f>
        <v>0.69444444444444431</v>
      </c>
      <c r="P600" s="54">
        <f>MAX(P588:P599)</f>
        <v>5</v>
      </c>
      <c r="Q600" s="24">
        <f>VLOOKUP(P600,P588:T599,2,FALSE)</f>
        <v>5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43"/>
        <v>28.75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0</v>
      </c>
      <c r="C601" s="46"/>
      <c r="D601" s="46"/>
      <c r="E601" s="46"/>
      <c r="F601" s="71"/>
      <c r="G601" s="59">
        <f t="shared" si="142"/>
        <v>0</v>
      </c>
      <c r="H601" s="55">
        <f>H599+"00:05"</f>
        <v>0.69791666666666652</v>
      </c>
      <c r="I601" s="56">
        <f>J601*PCUs!$B$2+K601*PCUs!$B$3+L601*PCUs!$B$4+M601*PCUs!$B$5</f>
        <v>3</v>
      </c>
      <c r="J601" s="46">
        <v>3</v>
      </c>
      <c r="K601" s="46">
        <v>0</v>
      </c>
      <c r="L601" s="46">
        <v>0</v>
      </c>
      <c r="M601" s="71">
        <v>0</v>
      </c>
      <c r="N601" s="35">
        <f t="shared" si="135"/>
        <v>17.25</v>
      </c>
      <c r="O601" s="55">
        <f>O599+"00:05"</f>
        <v>0.69791666666666652</v>
      </c>
      <c r="P601" s="56">
        <f>Q601*PCUs!$B$2+R601*PCUs!$B$3+S601*PCUs!$B$4+T601*PCUs!$B$5</f>
        <v>2</v>
      </c>
      <c r="Q601" s="46">
        <v>2</v>
      </c>
      <c r="R601" s="46">
        <v>0</v>
      </c>
      <c r="S601" s="46">
        <v>0</v>
      </c>
      <c r="T601" s="71">
        <v>0</v>
      </c>
      <c r="U601" s="35">
        <f t="shared" si="143"/>
        <v>11.5</v>
      </c>
    </row>
    <row r="602" spans="1:21" ht="13.5" customHeight="1" x14ac:dyDescent="0.2">
      <c r="A602" s="60">
        <f t="shared" ref="A602:A612" si="153">A601</f>
        <v>0.69791666666666652</v>
      </c>
      <c r="B602" s="54">
        <f>C602*PCUs!$B$2+D602*PCUs!$B$3+E602*PCUs!$B$4+F602*PCUs!$B$5</f>
        <v>0</v>
      </c>
      <c r="F602" s="69"/>
      <c r="G602" s="63">
        <f t="shared" si="142"/>
        <v>0</v>
      </c>
      <c r="H602" s="60">
        <f t="shared" ref="H602:H612" si="154">H601</f>
        <v>0.69791666666666652</v>
      </c>
      <c r="I602" s="54">
        <f>J602*PCUs!$B$2+K602*PCUs!$B$3+L602*PCUs!$B$4+M602*PCUs!$B$5</f>
        <v>10</v>
      </c>
      <c r="J602" s="24">
        <v>10</v>
      </c>
      <c r="K602" s="24">
        <v>0</v>
      </c>
      <c r="L602" s="24">
        <v>0</v>
      </c>
      <c r="M602" s="69">
        <v>0</v>
      </c>
      <c r="N602" s="75">
        <f t="shared" si="135"/>
        <v>57.5</v>
      </c>
      <c r="O602" s="60">
        <f t="shared" ref="O602:O612" si="155">O601</f>
        <v>0.69791666666666652</v>
      </c>
      <c r="P602" s="54">
        <f>Q602*PCUs!$B$2+R602*PCUs!$B$3+S602*PCUs!$B$4+T602*PCUs!$B$5</f>
        <v>6.5</v>
      </c>
      <c r="Q602" s="24">
        <v>5</v>
      </c>
      <c r="R602" s="24">
        <v>1</v>
      </c>
      <c r="S602" s="24">
        <v>0</v>
      </c>
      <c r="T602" s="69">
        <v>0</v>
      </c>
      <c r="U602" s="75">
        <f t="shared" si="143"/>
        <v>37.375</v>
      </c>
    </row>
    <row r="603" spans="1:21" ht="13.5" customHeight="1" x14ac:dyDescent="0.2">
      <c r="A603" s="60">
        <f t="shared" si="153"/>
        <v>0.69791666666666652</v>
      </c>
      <c r="B603" s="54">
        <f>C603*PCUs!$B$2+D603*PCUs!$B$3+E603*PCUs!$B$4+F603*PCUs!$B$5</f>
        <v>0</v>
      </c>
      <c r="F603" s="69"/>
      <c r="G603" s="63">
        <f t="shared" si="142"/>
        <v>0</v>
      </c>
      <c r="H603" s="60">
        <f t="shared" si="154"/>
        <v>0.69791666666666652</v>
      </c>
      <c r="I603" s="54">
        <f>J603*PCUs!$B$2+K603*PCUs!$B$3+L603*PCUs!$B$4+M603*PCUs!$B$5</f>
        <v>3</v>
      </c>
      <c r="J603" s="24">
        <v>3</v>
      </c>
      <c r="K603" s="24">
        <v>0</v>
      </c>
      <c r="L603" s="24">
        <v>0</v>
      </c>
      <c r="M603" s="69">
        <v>0</v>
      </c>
      <c r="N603" s="75">
        <f t="shared" si="135"/>
        <v>17.25</v>
      </c>
      <c r="O603" s="60">
        <f t="shared" si="155"/>
        <v>0.69791666666666652</v>
      </c>
      <c r="P603" s="54">
        <f>Q603*PCUs!$B$2+R603*PCUs!$B$3+S603*PCUs!$B$4+T603*PCUs!$B$5</f>
        <v>7</v>
      </c>
      <c r="Q603" s="24">
        <v>7</v>
      </c>
      <c r="R603" s="24">
        <v>0</v>
      </c>
      <c r="S603" s="24">
        <v>0</v>
      </c>
      <c r="T603" s="69">
        <v>0</v>
      </c>
      <c r="U603" s="75">
        <f t="shared" si="143"/>
        <v>40.25</v>
      </c>
    </row>
    <row r="604" spans="1:21" ht="13.5" customHeight="1" x14ac:dyDescent="0.2">
      <c r="A604" s="60">
        <f t="shared" si="153"/>
        <v>0.69791666666666652</v>
      </c>
      <c r="B604" s="54">
        <f>C604*PCUs!$B$2+D604*PCUs!$B$3+E604*PCUs!$B$4+F604*PCUs!$B$5</f>
        <v>0</v>
      </c>
      <c r="F604" s="69"/>
      <c r="G604" s="63">
        <f t="shared" si="142"/>
        <v>0</v>
      </c>
      <c r="H604" s="60">
        <f t="shared" si="154"/>
        <v>0.69791666666666652</v>
      </c>
      <c r="I604" s="54">
        <f>J604*PCUs!$B$2+K604*PCUs!$B$3+L604*PCUs!$B$4+M604*PCUs!$B$5</f>
        <v>4</v>
      </c>
      <c r="J604" s="24">
        <v>4</v>
      </c>
      <c r="K604" s="24">
        <v>0</v>
      </c>
      <c r="L604" s="24">
        <v>0</v>
      </c>
      <c r="M604" s="69">
        <v>0</v>
      </c>
      <c r="N604" s="75">
        <f t="shared" si="135"/>
        <v>23</v>
      </c>
      <c r="O604" s="60">
        <f t="shared" si="155"/>
        <v>0.69791666666666652</v>
      </c>
      <c r="P604" s="54">
        <f>Q604*PCUs!$B$2+R604*PCUs!$B$3+S604*PCUs!$B$4+T604*PCUs!$B$5</f>
        <v>1</v>
      </c>
      <c r="Q604" s="24">
        <v>1</v>
      </c>
      <c r="R604" s="24">
        <v>0</v>
      </c>
      <c r="S604" s="24">
        <v>0</v>
      </c>
      <c r="T604" s="69">
        <v>0</v>
      </c>
      <c r="U604" s="75">
        <f t="shared" si="143"/>
        <v>5.75</v>
      </c>
    </row>
    <row r="605" spans="1:21" ht="13.5" customHeight="1" x14ac:dyDescent="0.2">
      <c r="A605" s="60">
        <f t="shared" si="153"/>
        <v>0.69791666666666652</v>
      </c>
      <c r="B605" s="54">
        <f>C605*PCUs!$B$2+D605*PCUs!$B$3+E605*PCUs!$B$4+F605*PCUs!$B$5</f>
        <v>0</v>
      </c>
      <c r="F605" s="69"/>
      <c r="G605" s="63">
        <f t="shared" si="142"/>
        <v>0</v>
      </c>
      <c r="H605" s="60">
        <f t="shared" si="154"/>
        <v>0.69791666666666652</v>
      </c>
      <c r="I605" s="54">
        <f>J605*PCUs!$B$2+K605*PCUs!$B$3+L605*PCUs!$B$4+M605*PCUs!$B$5</f>
        <v>7</v>
      </c>
      <c r="J605" s="24">
        <v>7</v>
      </c>
      <c r="K605" s="24">
        <v>0</v>
      </c>
      <c r="L605" s="24">
        <v>0</v>
      </c>
      <c r="M605" s="69">
        <v>0</v>
      </c>
      <c r="N605" s="75">
        <f t="shared" si="135"/>
        <v>40.25</v>
      </c>
      <c r="O605" s="60">
        <f t="shared" si="155"/>
        <v>0.69791666666666652</v>
      </c>
      <c r="P605" s="54">
        <f>Q605*PCUs!$B$2+R605*PCUs!$B$3+S605*PCUs!$B$4+T605*PCUs!$B$5</f>
        <v>8.5</v>
      </c>
      <c r="Q605" s="24">
        <v>7</v>
      </c>
      <c r="R605" s="24">
        <v>1</v>
      </c>
      <c r="S605" s="24">
        <v>0</v>
      </c>
      <c r="T605" s="69">
        <v>0</v>
      </c>
      <c r="U605" s="75">
        <f t="shared" si="143"/>
        <v>48.875</v>
      </c>
    </row>
    <row r="606" spans="1:21" ht="13.5" customHeight="1" x14ac:dyDescent="0.2">
      <c r="A606" s="60">
        <f t="shared" si="153"/>
        <v>0.69791666666666652</v>
      </c>
      <c r="B606" s="54">
        <f>C606*PCUs!$B$2+D606*PCUs!$B$3+E606*PCUs!$B$4+F606*PCUs!$B$5</f>
        <v>0</v>
      </c>
      <c r="F606" s="69"/>
      <c r="G606" s="63">
        <f t="shared" si="142"/>
        <v>0</v>
      </c>
      <c r="H606" s="60">
        <f t="shared" si="154"/>
        <v>0.69791666666666652</v>
      </c>
      <c r="I606" s="54">
        <f>J606*PCUs!$B$2+K606*PCUs!$B$3+L606*PCUs!$B$4+M606*PCUs!$B$5</f>
        <v>5</v>
      </c>
      <c r="J606" s="24">
        <v>5</v>
      </c>
      <c r="K606" s="24">
        <v>0</v>
      </c>
      <c r="L606" s="24">
        <v>0</v>
      </c>
      <c r="M606" s="69">
        <v>0</v>
      </c>
      <c r="N606" s="75">
        <f t="shared" si="135"/>
        <v>28.75</v>
      </c>
      <c r="O606" s="60">
        <f t="shared" si="155"/>
        <v>0.69791666666666652</v>
      </c>
      <c r="P606" s="54">
        <f>Q606*PCUs!$B$2+R606*PCUs!$B$3+S606*PCUs!$B$4+T606*PCUs!$B$5</f>
        <v>0</v>
      </c>
      <c r="Q606" s="24">
        <v>0</v>
      </c>
      <c r="R606" s="24">
        <v>0</v>
      </c>
      <c r="S606" s="24">
        <v>0</v>
      </c>
      <c r="T606" s="69">
        <v>0</v>
      </c>
      <c r="U606" s="75">
        <f t="shared" si="143"/>
        <v>0</v>
      </c>
    </row>
    <row r="607" spans="1:21" ht="13.5" customHeight="1" x14ac:dyDescent="0.2">
      <c r="A607" s="60">
        <f t="shared" si="153"/>
        <v>0.69791666666666652</v>
      </c>
      <c r="B607" s="54">
        <f>C607*PCUs!$B$2+D607*PCUs!$B$3+E607*PCUs!$B$4+F607*PCUs!$B$5</f>
        <v>0</v>
      </c>
      <c r="F607" s="69"/>
      <c r="G607" s="63">
        <f t="shared" si="142"/>
        <v>0</v>
      </c>
      <c r="H607" s="60">
        <f t="shared" si="154"/>
        <v>0.69791666666666652</v>
      </c>
      <c r="I607" s="54">
        <f>J607*PCUs!$B$2+K607*PCUs!$B$3+L607*PCUs!$B$4+M607*PCUs!$B$5</f>
        <v>0</v>
      </c>
      <c r="M607" s="69"/>
      <c r="N607" s="75">
        <f t="shared" si="135"/>
        <v>0</v>
      </c>
      <c r="O607" s="60">
        <f t="shared" si="155"/>
        <v>0.69791666666666652</v>
      </c>
      <c r="P607" s="54">
        <f>Q607*PCUs!$B$2+R607*PCUs!$B$3+S607*PCUs!$B$4+T607*PCUs!$B$5</f>
        <v>0</v>
      </c>
      <c r="T607" s="69"/>
      <c r="U607" s="75">
        <f t="shared" si="143"/>
        <v>0</v>
      </c>
    </row>
    <row r="608" spans="1:21" ht="13.5" customHeight="1" x14ac:dyDescent="0.2">
      <c r="A608" s="60">
        <f t="shared" si="153"/>
        <v>0.69791666666666652</v>
      </c>
      <c r="B608" s="54">
        <f>C608*PCUs!$B$2+D608*PCUs!$B$3+E608*PCUs!$B$4+F608*PCUs!$B$5</f>
        <v>0</v>
      </c>
      <c r="F608" s="69"/>
      <c r="G608" s="63">
        <f t="shared" si="142"/>
        <v>0</v>
      </c>
      <c r="H608" s="60">
        <f t="shared" si="154"/>
        <v>0.69791666666666652</v>
      </c>
      <c r="I608" s="54">
        <f>J608*PCUs!$B$2+K608*PCUs!$B$3+L608*PCUs!$B$4+M608*PCUs!$B$5</f>
        <v>0</v>
      </c>
      <c r="M608" s="69"/>
      <c r="N608" s="75">
        <f t="shared" si="135"/>
        <v>0</v>
      </c>
      <c r="O608" s="60">
        <f t="shared" si="155"/>
        <v>0.69791666666666652</v>
      </c>
      <c r="P608" s="54">
        <f>Q608*PCUs!$B$2+R608*PCUs!$B$3+S608*PCUs!$B$4+T608*PCUs!$B$5</f>
        <v>0</v>
      </c>
      <c r="T608" s="69"/>
      <c r="U608" s="75">
        <f t="shared" si="143"/>
        <v>0</v>
      </c>
    </row>
    <row r="609" spans="1:21" ht="13.5" customHeight="1" x14ac:dyDescent="0.2">
      <c r="A609" s="60">
        <f t="shared" si="153"/>
        <v>0.69791666666666652</v>
      </c>
      <c r="B609" s="54">
        <f>C609*PCUs!$B$2+D609*PCUs!$B$3+E609*PCUs!$B$4+F609*PCUs!$B$5</f>
        <v>0</v>
      </c>
      <c r="F609" s="69"/>
      <c r="G609" s="63">
        <f t="shared" si="142"/>
        <v>0</v>
      </c>
      <c r="H609" s="60">
        <f t="shared" si="154"/>
        <v>0.69791666666666652</v>
      </c>
      <c r="I609" s="54">
        <f>J609*PCUs!$B$2+K609*PCUs!$B$3+L609*PCUs!$B$4+M609*PCUs!$B$5</f>
        <v>0</v>
      </c>
      <c r="M609" s="69"/>
      <c r="N609" s="75">
        <f t="shared" si="135"/>
        <v>0</v>
      </c>
      <c r="O609" s="60">
        <f t="shared" si="155"/>
        <v>0.69791666666666652</v>
      </c>
      <c r="P609" s="54">
        <f>Q609*PCUs!$B$2+R609*PCUs!$B$3+S609*PCUs!$B$4+T609*PCUs!$B$5</f>
        <v>0</v>
      </c>
      <c r="T609" s="69"/>
      <c r="U609" s="75">
        <f t="shared" si="143"/>
        <v>0</v>
      </c>
    </row>
    <row r="610" spans="1:21" ht="13.5" customHeight="1" x14ac:dyDescent="0.2">
      <c r="A610" s="60">
        <f t="shared" si="153"/>
        <v>0.69791666666666652</v>
      </c>
      <c r="B610" s="54">
        <f>C610*PCUs!$B$2+D610*PCUs!$B$3+E610*PCUs!$B$4+F610*PCUs!$B$5</f>
        <v>0</v>
      </c>
      <c r="F610" s="69"/>
      <c r="G610" s="63">
        <f t="shared" si="142"/>
        <v>0</v>
      </c>
      <c r="H610" s="60">
        <f t="shared" si="154"/>
        <v>0.69791666666666652</v>
      </c>
      <c r="I610" s="54">
        <f>J610*PCUs!$B$2+K610*PCUs!$B$3+L610*PCUs!$B$4+M610*PCUs!$B$5</f>
        <v>0</v>
      </c>
      <c r="M610" s="69"/>
      <c r="N610" s="75">
        <f t="shared" si="135"/>
        <v>0</v>
      </c>
      <c r="O610" s="60">
        <f t="shared" si="155"/>
        <v>0.69791666666666652</v>
      </c>
      <c r="P610" s="54">
        <f>Q610*PCUs!$B$2+R610*PCUs!$B$3+S610*PCUs!$B$4+T610*PCUs!$B$5</f>
        <v>0</v>
      </c>
      <c r="T610" s="69"/>
      <c r="U610" s="75">
        <f t="shared" si="143"/>
        <v>0</v>
      </c>
    </row>
    <row r="611" spans="1:21" ht="13.5" customHeight="1" x14ac:dyDescent="0.2">
      <c r="A611" s="60">
        <f t="shared" si="153"/>
        <v>0.69791666666666652</v>
      </c>
      <c r="B611" s="54">
        <f>C611*PCUs!$B$2+D611*PCUs!$B$3+E611*PCUs!$B$4+F611*PCUs!$B$5</f>
        <v>0</v>
      </c>
      <c r="F611" s="69"/>
      <c r="G611" s="63">
        <f t="shared" si="142"/>
        <v>0</v>
      </c>
      <c r="H611" s="60">
        <f t="shared" si="154"/>
        <v>0.69791666666666652</v>
      </c>
      <c r="I611" s="54">
        <f>J611*PCUs!$B$2+K611*PCUs!$B$3+L611*PCUs!$B$4+M611*PCUs!$B$5</f>
        <v>0</v>
      </c>
      <c r="M611" s="69"/>
      <c r="N611" s="75">
        <f t="shared" si="135"/>
        <v>0</v>
      </c>
      <c r="O611" s="60">
        <f t="shared" si="155"/>
        <v>0.69791666666666652</v>
      </c>
      <c r="P611" s="54">
        <f>Q611*PCUs!$B$2+R611*PCUs!$B$3+S611*PCUs!$B$4+T611*PCUs!$B$5</f>
        <v>0</v>
      </c>
      <c r="T611" s="69"/>
      <c r="U611" s="75">
        <f t="shared" si="143"/>
        <v>0</v>
      </c>
    </row>
    <row r="612" spans="1:21" ht="13.5" customHeight="1" x14ac:dyDescent="0.2">
      <c r="A612" s="60">
        <f t="shared" si="153"/>
        <v>0.69791666666666652</v>
      </c>
      <c r="B612" s="65">
        <f>C612*PCUs!$B$2+D612*PCUs!$B$3+E612*PCUs!$B$4+F612*PCUs!$B$5</f>
        <v>0</v>
      </c>
      <c r="C612" s="72"/>
      <c r="D612" s="72"/>
      <c r="E612" s="72"/>
      <c r="F612" s="73"/>
      <c r="G612" s="68">
        <f t="shared" si="142"/>
        <v>0</v>
      </c>
      <c r="H612" s="60">
        <f t="shared" si="154"/>
        <v>0.69791666666666652</v>
      </c>
      <c r="I612" s="65">
        <f>J612*PCUs!$B$2+K612*PCUs!$B$3+L612*PCUs!$B$4+M612*PCUs!$B$5</f>
        <v>0</v>
      </c>
      <c r="J612" s="72"/>
      <c r="K612" s="72"/>
      <c r="L612" s="72"/>
      <c r="M612" s="73"/>
      <c r="N612" s="76">
        <f t="shared" si="135"/>
        <v>0</v>
      </c>
      <c r="O612" s="60">
        <f t="shared" si="155"/>
        <v>0.69791666666666652</v>
      </c>
      <c r="P612" s="65">
        <f>Q612*PCUs!$B$2+R612*PCUs!$B$3+S612*PCUs!$B$4+T612*PCUs!$B$5</f>
        <v>0</v>
      </c>
      <c r="Q612" s="72"/>
      <c r="R612" s="72"/>
      <c r="S612" s="72"/>
      <c r="T612" s="73"/>
      <c r="U612" s="76">
        <f t="shared" si="143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0</v>
      </c>
      <c r="C613" s="24">
        <f>VLOOKUP(B613,B601:F612,2,FALSE)</f>
        <v>0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42"/>
        <v>0</v>
      </c>
      <c r="H613" s="70">
        <f>H612</f>
        <v>0.69791666666666652</v>
      </c>
      <c r="I613" s="54">
        <f>MAX(I601:I612)</f>
        <v>10</v>
      </c>
      <c r="J613" s="24">
        <f>VLOOKUP(I613,I601:M612,2,FALSE)</f>
        <v>10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0</v>
      </c>
      <c r="N613" s="75">
        <f t="shared" si="135"/>
        <v>57.5</v>
      </c>
      <c r="O613" s="70">
        <f>O612</f>
        <v>0.69791666666666652</v>
      </c>
      <c r="P613" s="54">
        <f>MAX(P601:P612)</f>
        <v>8.5</v>
      </c>
      <c r="Q613" s="24">
        <f>VLOOKUP(P613,P601:T612,2,FALSE)</f>
        <v>7</v>
      </c>
      <c r="R613" s="24">
        <f>VLOOKUP(P613,P601:T612,3,FALSE)</f>
        <v>1</v>
      </c>
      <c r="S613" s="24">
        <f>VLOOKUP(P613,P601:T612,4,FALSE)</f>
        <v>0</v>
      </c>
      <c r="T613" s="69">
        <f>VLOOKUP(P613,P601:T612,5,FALSE)</f>
        <v>0</v>
      </c>
      <c r="U613" s="75">
        <f t="shared" si="143"/>
        <v>48.875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0</v>
      </c>
      <c r="C614" s="46"/>
      <c r="D614" s="46"/>
      <c r="E614" s="46"/>
      <c r="F614" s="71"/>
      <c r="G614" s="59">
        <f t="shared" si="142"/>
        <v>0</v>
      </c>
      <c r="H614" s="55">
        <f>H612+"00:05"</f>
        <v>0.70138888888888873</v>
      </c>
      <c r="I614" s="56">
        <f>J614*PCUs!$B$2+K614*PCUs!$B$3+L614*PCUs!$B$4+M614*PCUs!$B$5</f>
        <v>5</v>
      </c>
      <c r="J614" s="46">
        <v>5</v>
      </c>
      <c r="K614" s="46">
        <v>0</v>
      </c>
      <c r="L614" s="46">
        <v>0</v>
      </c>
      <c r="M614" s="71">
        <v>0</v>
      </c>
      <c r="N614" s="35">
        <f t="shared" si="135"/>
        <v>28.75</v>
      </c>
      <c r="O614" s="55">
        <f>O612+"00:05"</f>
        <v>0.70138888888888873</v>
      </c>
      <c r="P614" s="56">
        <f>Q614*PCUs!$B$2+R614*PCUs!$B$3+S614*PCUs!$B$4+T614*PCUs!$B$5</f>
        <v>9</v>
      </c>
      <c r="Q614" s="46">
        <v>9</v>
      </c>
      <c r="R614" s="46">
        <v>0</v>
      </c>
      <c r="S614" s="46">
        <v>0</v>
      </c>
      <c r="T614" s="71">
        <v>0</v>
      </c>
      <c r="U614" s="35">
        <f t="shared" si="143"/>
        <v>51.75</v>
      </c>
    </row>
    <row r="615" spans="1:21" ht="13.5" customHeight="1" x14ac:dyDescent="0.2">
      <c r="A615" s="60">
        <f t="shared" ref="A615:A625" si="156">A614</f>
        <v>0.70138888888888873</v>
      </c>
      <c r="B615" s="54">
        <f>C615*PCUs!$B$2+D615*PCUs!$B$3+E615*PCUs!$B$4+F615*PCUs!$B$5</f>
        <v>0</v>
      </c>
      <c r="F615" s="69"/>
      <c r="G615" s="63">
        <f t="shared" si="142"/>
        <v>0</v>
      </c>
      <c r="H615" s="60">
        <f t="shared" ref="H615:H625" si="157">H614</f>
        <v>0.70138888888888873</v>
      </c>
      <c r="I615" s="54">
        <f>J615*PCUs!$B$2+K615*PCUs!$B$3+L615*PCUs!$B$4+M615*PCUs!$B$5</f>
        <v>6</v>
      </c>
      <c r="J615" s="24">
        <v>6</v>
      </c>
      <c r="K615" s="24">
        <v>0</v>
      </c>
      <c r="L615" s="24">
        <v>0</v>
      </c>
      <c r="M615" s="69">
        <v>0</v>
      </c>
      <c r="N615" s="75">
        <f t="shared" si="135"/>
        <v>34.5</v>
      </c>
      <c r="O615" s="60">
        <f t="shared" ref="O615:O625" si="158">O614</f>
        <v>0.70138888888888873</v>
      </c>
      <c r="P615" s="54">
        <f>Q615*PCUs!$B$2+R615*PCUs!$B$3+S615*PCUs!$B$4+T615*PCUs!$B$5</f>
        <v>4</v>
      </c>
      <c r="Q615" s="24">
        <v>4</v>
      </c>
      <c r="R615" s="24">
        <v>0</v>
      </c>
      <c r="S615" s="24">
        <v>0</v>
      </c>
      <c r="T615" s="69">
        <v>0</v>
      </c>
      <c r="U615" s="75">
        <f t="shared" si="143"/>
        <v>23</v>
      </c>
    </row>
    <row r="616" spans="1:21" ht="13.5" customHeight="1" x14ac:dyDescent="0.2">
      <c r="A616" s="60">
        <f t="shared" si="156"/>
        <v>0.70138888888888873</v>
      </c>
      <c r="B616" s="54">
        <f>C616*PCUs!$B$2+D616*PCUs!$B$3+E616*PCUs!$B$4+F616*PCUs!$B$5</f>
        <v>0</v>
      </c>
      <c r="F616" s="69"/>
      <c r="G616" s="63">
        <f t="shared" si="142"/>
        <v>0</v>
      </c>
      <c r="H616" s="60">
        <f t="shared" si="157"/>
        <v>0.70138888888888873</v>
      </c>
      <c r="I616" s="54">
        <f>J616*PCUs!$B$2+K616*PCUs!$B$3+L616*PCUs!$B$4+M616*PCUs!$B$5</f>
        <v>3</v>
      </c>
      <c r="J616" s="24">
        <v>3</v>
      </c>
      <c r="K616" s="24">
        <v>0</v>
      </c>
      <c r="L616" s="24">
        <v>0</v>
      </c>
      <c r="M616" s="69">
        <v>0</v>
      </c>
      <c r="N616" s="75">
        <f t="shared" si="135"/>
        <v>17.25</v>
      </c>
      <c r="O616" s="60">
        <f t="shared" si="158"/>
        <v>0.70138888888888873</v>
      </c>
      <c r="P616" s="54">
        <f>Q616*PCUs!$B$2+R616*PCUs!$B$3+S616*PCUs!$B$4+T616*PCUs!$B$5</f>
        <v>7.5</v>
      </c>
      <c r="Q616" s="24">
        <v>6</v>
      </c>
      <c r="R616" s="24">
        <v>1</v>
      </c>
      <c r="S616" s="24">
        <v>0</v>
      </c>
      <c r="T616" s="69">
        <v>0</v>
      </c>
      <c r="U616" s="75">
        <f t="shared" si="143"/>
        <v>43.125</v>
      </c>
    </row>
    <row r="617" spans="1:21" ht="13.5" customHeight="1" x14ac:dyDescent="0.2">
      <c r="A617" s="60">
        <f t="shared" si="156"/>
        <v>0.70138888888888873</v>
      </c>
      <c r="B617" s="54">
        <f>C617*PCUs!$B$2+D617*PCUs!$B$3+E617*PCUs!$B$4+F617*PCUs!$B$5</f>
        <v>0</v>
      </c>
      <c r="F617" s="69"/>
      <c r="G617" s="63">
        <f t="shared" si="142"/>
        <v>0</v>
      </c>
      <c r="H617" s="60">
        <f t="shared" si="157"/>
        <v>0.70138888888888873</v>
      </c>
      <c r="I617" s="54">
        <f>J617*PCUs!$B$2+K617*PCUs!$B$3+L617*PCUs!$B$4+M617*PCUs!$B$5</f>
        <v>9</v>
      </c>
      <c r="J617" s="24">
        <v>9</v>
      </c>
      <c r="K617" s="24">
        <v>0</v>
      </c>
      <c r="L617" s="24">
        <v>0</v>
      </c>
      <c r="M617" s="69">
        <v>0</v>
      </c>
      <c r="N617" s="75">
        <f t="shared" si="135"/>
        <v>51.75</v>
      </c>
      <c r="O617" s="60">
        <f t="shared" si="158"/>
        <v>0.70138888888888873</v>
      </c>
      <c r="P617" s="54">
        <f>Q617*PCUs!$B$2+R617*PCUs!$B$3+S617*PCUs!$B$4+T617*PCUs!$B$5</f>
        <v>3</v>
      </c>
      <c r="Q617" s="24">
        <v>3</v>
      </c>
      <c r="R617" s="24">
        <v>0</v>
      </c>
      <c r="S617" s="24">
        <v>0</v>
      </c>
      <c r="T617" s="69">
        <v>0</v>
      </c>
      <c r="U617" s="75">
        <f t="shared" si="143"/>
        <v>17.25</v>
      </c>
    </row>
    <row r="618" spans="1:21" ht="13.5" customHeight="1" x14ac:dyDescent="0.2">
      <c r="A618" s="60">
        <f t="shared" si="156"/>
        <v>0.70138888888888873</v>
      </c>
      <c r="B618" s="54">
        <f>C618*PCUs!$B$2+D618*PCUs!$B$3+E618*PCUs!$B$4+F618*PCUs!$B$5</f>
        <v>0</v>
      </c>
      <c r="F618" s="69"/>
      <c r="G618" s="63">
        <f t="shared" si="142"/>
        <v>0</v>
      </c>
      <c r="H618" s="60">
        <f t="shared" si="157"/>
        <v>0.70138888888888873</v>
      </c>
      <c r="I618" s="54">
        <f>J618*PCUs!$B$2+K618*PCUs!$B$3+L618*PCUs!$B$4+M618*PCUs!$B$5</f>
        <v>4</v>
      </c>
      <c r="J618" s="24">
        <v>4</v>
      </c>
      <c r="K618" s="24">
        <v>0</v>
      </c>
      <c r="L618" s="24">
        <v>0</v>
      </c>
      <c r="M618" s="69">
        <v>0</v>
      </c>
      <c r="N618" s="75">
        <f t="shared" si="135"/>
        <v>23</v>
      </c>
      <c r="O618" s="60">
        <f t="shared" si="158"/>
        <v>0.70138888888888873</v>
      </c>
      <c r="P618" s="54">
        <f>Q618*PCUs!$B$2+R618*PCUs!$B$3+S618*PCUs!$B$4+T618*PCUs!$B$5</f>
        <v>2</v>
      </c>
      <c r="Q618" s="24">
        <v>2</v>
      </c>
      <c r="R618" s="24">
        <v>0</v>
      </c>
      <c r="S618" s="24">
        <v>0</v>
      </c>
      <c r="T618" s="69">
        <v>0</v>
      </c>
      <c r="U618" s="75">
        <f t="shared" si="143"/>
        <v>11.5</v>
      </c>
    </row>
    <row r="619" spans="1:21" ht="13.5" customHeight="1" x14ac:dyDescent="0.2">
      <c r="A619" s="60">
        <f t="shared" si="156"/>
        <v>0.70138888888888873</v>
      </c>
      <c r="B619" s="54">
        <f>C619*PCUs!$B$2+D619*PCUs!$B$3+E619*PCUs!$B$4+F619*PCUs!$B$5</f>
        <v>0</v>
      </c>
      <c r="F619" s="69"/>
      <c r="G619" s="63">
        <f t="shared" si="142"/>
        <v>0</v>
      </c>
      <c r="H619" s="60">
        <f t="shared" si="157"/>
        <v>0.70138888888888873</v>
      </c>
      <c r="I619" s="54">
        <f>J619*PCUs!$B$2+K619*PCUs!$B$3+L619*PCUs!$B$4+M619*PCUs!$B$5</f>
        <v>0</v>
      </c>
      <c r="M619" s="69"/>
      <c r="N619" s="75">
        <f t="shared" si="135"/>
        <v>0</v>
      </c>
      <c r="O619" s="60">
        <f t="shared" si="158"/>
        <v>0.70138888888888873</v>
      </c>
      <c r="P619" s="54">
        <f>Q619*PCUs!$B$2+R619*PCUs!$B$3+S619*PCUs!$B$4+T619*PCUs!$B$5</f>
        <v>0</v>
      </c>
      <c r="T619" s="69"/>
      <c r="U619" s="75">
        <f t="shared" si="143"/>
        <v>0</v>
      </c>
    </row>
    <row r="620" spans="1:21" ht="13.5" customHeight="1" x14ac:dyDescent="0.2">
      <c r="A620" s="60">
        <f t="shared" si="156"/>
        <v>0.70138888888888873</v>
      </c>
      <c r="B620" s="54">
        <f>C620*PCUs!$B$2+D620*PCUs!$B$3+E620*PCUs!$B$4+F620*PCUs!$B$5</f>
        <v>0</v>
      </c>
      <c r="F620" s="69"/>
      <c r="G620" s="63">
        <f t="shared" si="142"/>
        <v>0</v>
      </c>
      <c r="H620" s="60">
        <f t="shared" si="157"/>
        <v>0.70138888888888873</v>
      </c>
      <c r="I620" s="54">
        <f>J620*PCUs!$B$2+K620*PCUs!$B$3+L620*PCUs!$B$4+M620*PCUs!$B$5</f>
        <v>0</v>
      </c>
      <c r="M620" s="69"/>
      <c r="N620" s="75">
        <f t="shared" si="135"/>
        <v>0</v>
      </c>
      <c r="O620" s="60">
        <f t="shared" si="158"/>
        <v>0.70138888888888873</v>
      </c>
      <c r="P620" s="54">
        <f>Q620*PCUs!$B$2+R620*PCUs!$B$3+S620*PCUs!$B$4+T620*PCUs!$B$5</f>
        <v>0</v>
      </c>
      <c r="T620" s="69"/>
      <c r="U620" s="75">
        <f t="shared" si="143"/>
        <v>0</v>
      </c>
    </row>
    <row r="621" spans="1:21" ht="13.5" customHeight="1" x14ac:dyDescent="0.2">
      <c r="A621" s="60">
        <f t="shared" si="156"/>
        <v>0.70138888888888873</v>
      </c>
      <c r="B621" s="54">
        <f>C621*PCUs!$B$2+D621*PCUs!$B$3+E621*PCUs!$B$4+F621*PCUs!$B$5</f>
        <v>0</v>
      </c>
      <c r="F621" s="69"/>
      <c r="G621" s="63">
        <f t="shared" si="142"/>
        <v>0</v>
      </c>
      <c r="H621" s="60">
        <f t="shared" si="157"/>
        <v>0.70138888888888873</v>
      </c>
      <c r="I621" s="54">
        <f>J621*PCUs!$B$2+K621*PCUs!$B$3+L621*PCUs!$B$4+M621*PCUs!$B$5</f>
        <v>0</v>
      </c>
      <c r="M621" s="69"/>
      <c r="N621" s="75">
        <f t="shared" si="135"/>
        <v>0</v>
      </c>
      <c r="O621" s="60">
        <f t="shared" si="158"/>
        <v>0.70138888888888873</v>
      </c>
      <c r="P621" s="54">
        <f>Q621*PCUs!$B$2+R621*PCUs!$B$3+S621*PCUs!$B$4+T621*PCUs!$B$5</f>
        <v>0</v>
      </c>
      <c r="T621" s="69"/>
      <c r="U621" s="75">
        <f t="shared" si="143"/>
        <v>0</v>
      </c>
    </row>
    <row r="622" spans="1:21" ht="13.5" customHeight="1" x14ac:dyDescent="0.2">
      <c r="A622" s="60">
        <f t="shared" si="156"/>
        <v>0.70138888888888873</v>
      </c>
      <c r="B622" s="54">
        <f>C622*PCUs!$B$2+D622*PCUs!$B$3+E622*PCUs!$B$4+F622*PCUs!$B$5</f>
        <v>0</v>
      </c>
      <c r="F622" s="69"/>
      <c r="G622" s="63">
        <f t="shared" si="142"/>
        <v>0</v>
      </c>
      <c r="H622" s="60">
        <f t="shared" si="157"/>
        <v>0.70138888888888873</v>
      </c>
      <c r="I622" s="54">
        <f>J622*PCUs!$B$2+K622*PCUs!$B$3+L622*PCUs!$B$4+M622*PCUs!$B$5</f>
        <v>0</v>
      </c>
      <c r="M622" s="69"/>
      <c r="N622" s="75">
        <f t="shared" si="135"/>
        <v>0</v>
      </c>
      <c r="O622" s="60">
        <f t="shared" si="158"/>
        <v>0.70138888888888873</v>
      </c>
      <c r="P622" s="54">
        <f>Q622*PCUs!$B$2+R622*PCUs!$B$3+S622*PCUs!$B$4+T622*PCUs!$B$5</f>
        <v>0</v>
      </c>
      <c r="T622" s="69"/>
      <c r="U622" s="75">
        <f t="shared" si="143"/>
        <v>0</v>
      </c>
    </row>
    <row r="623" spans="1:21" ht="13.5" customHeight="1" x14ac:dyDescent="0.2">
      <c r="A623" s="60">
        <f t="shared" si="156"/>
        <v>0.70138888888888873</v>
      </c>
      <c r="B623" s="54">
        <f>C623*PCUs!$B$2+D623*PCUs!$B$3+E623*PCUs!$B$4+F623*PCUs!$B$5</f>
        <v>0</v>
      </c>
      <c r="F623" s="69"/>
      <c r="G623" s="63">
        <f t="shared" si="142"/>
        <v>0</v>
      </c>
      <c r="H623" s="60">
        <f t="shared" si="157"/>
        <v>0.70138888888888873</v>
      </c>
      <c r="I623" s="54">
        <f>J623*PCUs!$B$2+K623*PCUs!$B$3+L623*PCUs!$B$4+M623*PCUs!$B$5</f>
        <v>0</v>
      </c>
      <c r="M623" s="69"/>
      <c r="N623" s="75">
        <f t="shared" si="135"/>
        <v>0</v>
      </c>
      <c r="O623" s="60">
        <f t="shared" si="158"/>
        <v>0.70138888888888873</v>
      </c>
      <c r="P623" s="54">
        <f>Q623*PCUs!$B$2+R623*PCUs!$B$3+S623*PCUs!$B$4+T623*PCUs!$B$5</f>
        <v>0</v>
      </c>
      <c r="T623" s="69"/>
      <c r="U623" s="75">
        <f t="shared" si="143"/>
        <v>0</v>
      </c>
    </row>
    <row r="624" spans="1:21" ht="13.5" customHeight="1" x14ac:dyDescent="0.2">
      <c r="A624" s="60">
        <f t="shared" si="156"/>
        <v>0.70138888888888873</v>
      </c>
      <c r="B624" s="54">
        <f>C624*PCUs!$B$2+D624*PCUs!$B$3+E624*PCUs!$B$4+F624*PCUs!$B$5</f>
        <v>0</v>
      </c>
      <c r="F624" s="69"/>
      <c r="G624" s="63">
        <f t="shared" si="142"/>
        <v>0</v>
      </c>
      <c r="H624" s="60">
        <f t="shared" si="157"/>
        <v>0.70138888888888873</v>
      </c>
      <c r="I624" s="54">
        <f>J624*PCUs!$B$2+K624*PCUs!$B$3+L624*PCUs!$B$4+M624*PCUs!$B$5</f>
        <v>0</v>
      </c>
      <c r="M624" s="69"/>
      <c r="N624" s="75">
        <f t="shared" si="135"/>
        <v>0</v>
      </c>
      <c r="O624" s="60">
        <f t="shared" si="158"/>
        <v>0.70138888888888873</v>
      </c>
      <c r="P624" s="54">
        <f>Q624*PCUs!$B$2+R624*PCUs!$B$3+S624*PCUs!$B$4+T624*PCUs!$B$5</f>
        <v>0</v>
      </c>
      <c r="T624" s="69"/>
      <c r="U624" s="75">
        <f t="shared" si="143"/>
        <v>0</v>
      </c>
    </row>
    <row r="625" spans="1:21" ht="13.5" customHeight="1" x14ac:dyDescent="0.2">
      <c r="A625" s="60">
        <f t="shared" si="156"/>
        <v>0.70138888888888873</v>
      </c>
      <c r="B625" s="65">
        <f>C625*PCUs!$B$2+D625*PCUs!$B$3+E625*PCUs!$B$4+F625*PCUs!$B$5</f>
        <v>0</v>
      </c>
      <c r="C625" s="72"/>
      <c r="D625" s="72"/>
      <c r="E625" s="72"/>
      <c r="F625" s="73"/>
      <c r="G625" s="68">
        <f t="shared" si="142"/>
        <v>0</v>
      </c>
      <c r="H625" s="60">
        <f t="shared" si="157"/>
        <v>0.70138888888888873</v>
      </c>
      <c r="I625" s="65">
        <f>J625*PCUs!$B$2+K625*PCUs!$B$3+L625*PCUs!$B$4+M625*PCUs!$B$5</f>
        <v>0</v>
      </c>
      <c r="J625" s="72"/>
      <c r="K625" s="72"/>
      <c r="L625" s="72"/>
      <c r="M625" s="73"/>
      <c r="N625" s="76">
        <f t="shared" si="135"/>
        <v>0</v>
      </c>
      <c r="O625" s="60">
        <f t="shared" si="158"/>
        <v>0.70138888888888873</v>
      </c>
      <c r="P625" s="65">
        <f>Q625*PCUs!$B$2+R625*PCUs!$B$3+S625*PCUs!$B$4+T625*PCUs!$B$5</f>
        <v>0</v>
      </c>
      <c r="Q625" s="72"/>
      <c r="R625" s="72"/>
      <c r="S625" s="72"/>
      <c r="T625" s="73"/>
      <c r="U625" s="76">
        <f t="shared" si="143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0</v>
      </c>
      <c r="C626" s="24">
        <f>VLOOKUP(B626,B614:F625,2,FALSE)</f>
        <v>0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si="142"/>
        <v>0</v>
      </c>
      <c r="H626" s="70">
        <f>H625</f>
        <v>0.70138888888888873</v>
      </c>
      <c r="I626" s="54">
        <f>MAX(I614:I625)</f>
        <v>9</v>
      </c>
      <c r="J626" s="24">
        <f>VLOOKUP(I626,I614:M625,2,FALSE)</f>
        <v>9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35"/>
        <v>51.75</v>
      </c>
      <c r="O626" s="70">
        <f>O625</f>
        <v>0.70138888888888873</v>
      </c>
      <c r="P626" s="54">
        <f>MAX(P614:P625)</f>
        <v>9</v>
      </c>
      <c r="Q626" s="24">
        <f>VLOOKUP(P626,P614:T625,2,FALSE)</f>
        <v>9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43"/>
        <v>51.75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0</v>
      </c>
      <c r="C627" s="46"/>
      <c r="D627" s="46"/>
      <c r="E627" s="46"/>
      <c r="F627" s="71"/>
      <c r="G627" s="59">
        <f t="shared" si="142"/>
        <v>0</v>
      </c>
      <c r="H627" s="55">
        <f>H625+"00:05"</f>
        <v>0.70486111111111094</v>
      </c>
      <c r="I627" s="56">
        <f>J627*PCUs!$B$2+K627*PCUs!$B$3+L627*PCUs!$B$4+M627*PCUs!$B$5</f>
        <v>4</v>
      </c>
      <c r="J627" s="46">
        <v>4</v>
      </c>
      <c r="K627" s="46">
        <v>0</v>
      </c>
      <c r="L627" s="46">
        <v>0</v>
      </c>
      <c r="M627" s="71">
        <v>0</v>
      </c>
      <c r="N627" s="35">
        <f t="shared" si="135"/>
        <v>23</v>
      </c>
      <c r="O627" s="55">
        <f>O625+"00:05"</f>
        <v>0.70486111111111094</v>
      </c>
      <c r="P627" s="56">
        <f>Q627*PCUs!$B$2+R627*PCUs!$B$3+S627*PCUs!$B$4+T627*PCUs!$B$5</f>
        <v>4</v>
      </c>
      <c r="Q627" s="46">
        <v>4</v>
      </c>
      <c r="R627" s="46">
        <v>0</v>
      </c>
      <c r="S627" s="46">
        <v>0</v>
      </c>
      <c r="T627" s="71">
        <v>0</v>
      </c>
      <c r="U627" s="35">
        <f t="shared" si="143"/>
        <v>23</v>
      </c>
    </row>
    <row r="628" spans="1:21" ht="13.5" customHeight="1" x14ac:dyDescent="0.2">
      <c r="A628" s="60">
        <f t="shared" ref="A628:A638" si="159">A627</f>
        <v>0.70486111111111094</v>
      </c>
      <c r="B628" s="54">
        <f>C628*PCUs!$B$2+D628*PCUs!$B$3+E628*PCUs!$B$4+F628*PCUs!$B$5</f>
        <v>0</v>
      </c>
      <c r="F628" s="69"/>
      <c r="G628" s="63">
        <f t="shared" si="142"/>
        <v>0</v>
      </c>
      <c r="H628" s="60">
        <f t="shared" ref="H628:H638" si="160">H627</f>
        <v>0.70486111111111094</v>
      </c>
      <c r="I628" s="54">
        <f>J628*PCUs!$B$2+K628*PCUs!$B$3+L628*PCUs!$B$4+M628*PCUs!$B$5</f>
        <v>2.5</v>
      </c>
      <c r="J628" s="24">
        <v>1</v>
      </c>
      <c r="K628" s="24">
        <v>1</v>
      </c>
      <c r="L628" s="24">
        <v>0</v>
      </c>
      <c r="M628" s="69">
        <v>0</v>
      </c>
      <c r="N628" s="75">
        <f t="shared" si="135"/>
        <v>14.375</v>
      </c>
      <c r="O628" s="60">
        <f t="shared" ref="O628:O638" si="161">O627</f>
        <v>0.70486111111111094</v>
      </c>
      <c r="P628" s="54">
        <f>Q628*PCUs!$B$2+R628*PCUs!$B$3+S628*PCUs!$B$4+T628*PCUs!$B$5</f>
        <v>0</v>
      </c>
      <c r="Q628" s="24">
        <v>0</v>
      </c>
      <c r="R628" s="24">
        <v>0</v>
      </c>
      <c r="S628" s="24">
        <v>0</v>
      </c>
      <c r="T628" s="69">
        <v>0</v>
      </c>
      <c r="U628" s="75">
        <f t="shared" si="143"/>
        <v>0</v>
      </c>
    </row>
    <row r="629" spans="1:21" ht="13.5" customHeight="1" x14ac:dyDescent="0.2">
      <c r="A629" s="60">
        <f t="shared" si="159"/>
        <v>0.70486111111111094</v>
      </c>
      <c r="B629" s="54">
        <f>C629*PCUs!$B$2+D629*PCUs!$B$3+E629*PCUs!$B$4+F629*PCUs!$B$5</f>
        <v>0</v>
      </c>
      <c r="F629" s="69"/>
      <c r="G629" s="63">
        <f t="shared" si="142"/>
        <v>0</v>
      </c>
      <c r="H629" s="60">
        <f t="shared" si="160"/>
        <v>0.70486111111111094</v>
      </c>
      <c r="I629" s="54">
        <f>J629*PCUs!$B$2+K629*PCUs!$B$3+L629*PCUs!$B$4+M629*PCUs!$B$5</f>
        <v>2</v>
      </c>
      <c r="J629" s="24">
        <v>2</v>
      </c>
      <c r="K629" s="24">
        <v>0</v>
      </c>
      <c r="L629" s="24">
        <v>0</v>
      </c>
      <c r="M629" s="69">
        <v>0</v>
      </c>
      <c r="N629" s="75">
        <f t="shared" si="135"/>
        <v>11.5</v>
      </c>
      <c r="O629" s="60">
        <f t="shared" si="161"/>
        <v>0.70486111111111094</v>
      </c>
      <c r="P629" s="54">
        <f>Q629*PCUs!$B$2+R629*PCUs!$B$3+S629*PCUs!$B$4+T629*PCUs!$B$5</f>
        <v>0</v>
      </c>
      <c r="Q629" s="24">
        <v>0</v>
      </c>
      <c r="R629" s="24">
        <v>0</v>
      </c>
      <c r="S629" s="24">
        <v>0</v>
      </c>
      <c r="T629" s="69">
        <v>0</v>
      </c>
      <c r="U629" s="75">
        <f t="shared" si="143"/>
        <v>0</v>
      </c>
    </row>
    <row r="630" spans="1:21" ht="13.5" customHeight="1" x14ac:dyDescent="0.2">
      <c r="A630" s="60">
        <f t="shared" si="159"/>
        <v>0.70486111111111094</v>
      </c>
      <c r="B630" s="54">
        <f>C630*PCUs!$B$2+D630*PCUs!$B$3+E630*PCUs!$B$4+F630*PCUs!$B$5</f>
        <v>0</v>
      </c>
      <c r="F630" s="69"/>
      <c r="G630" s="63">
        <f t="shared" si="142"/>
        <v>0</v>
      </c>
      <c r="H630" s="60">
        <f t="shared" si="160"/>
        <v>0.70486111111111094</v>
      </c>
      <c r="I630" s="54">
        <f>J630*PCUs!$B$2+K630*PCUs!$B$3+L630*PCUs!$B$4+M630*PCUs!$B$5</f>
        <v>6</v>
      </c>
      <c r="J630" s="24">
        <v>6</v>
      </c>
      <c r="K630" s="24">
        <v>0</v>
      </c>
      <c r="L630" s="24">
        <v>0</v>
      </c>
      <c r="M630" s="69">
        <v>0</v>
      </c>
      <c r="N630" s="75">
        <f t="shared" si="135"/>
        <v>34.5</v>
      </c>
      <c r="O630" s="60">
        <f t="shared" si="161"/>
        <v>0.70486111111111094</v>
      </c>
      <c r="P630" s="54">
        <f>Q630*PCUs!$B$2+R630*PCUs!$B$3+S630*PCUs!$B$4+T630*PCUs!$B$5</f>
        <v>3.3</v>
      </c>
      <c r="Q630" s="24">
        <v>1</v>
      </c>
      <c r="R630" s="24">
        <v>0</v>
      </c>
      <c r="S630" s="24">
        <v>1</v>
      </c>
      <c r="T630" s="69">
        <v>0</v>
      </c>
      <c r="U630" s="75">
        <f t="shared" si="143"/>
        <v>18.974999999999998</v>
      </c>
    </row>
    <row r="631" spans="1:21" ht="13.5" customHeight="1" x14ac:dyDescent="0.2">
      <c r="A631" s="60">
        <f t="shared" si="159"/>
        <v>0.70486111111111094</v>
      </c>
      <c r="B631" s="54">
        <f>C631*PCUs!$B$2+D631*PCUs!$B$3+E631*PCUs!$B$4+F631*PCUs!$B$5</f>
        <v>0</v>
      </c>
      <c r="F631" s="69"/>
      <c r="G631" s="63">
        <f t="shared" si="142"/>
        <v>0</v>
      </c>
      <c r="H631" s="60">
        <f t="shared" si="160"/>
        <v>0.70486111111111094</v>
      </c>
      <c r="I631" s="54">
        <f>J631*PCUs!$B$2+K631*PCUs!$B$3+L631*PCUs!$B$4+M631*PCUs!$B$5</f>
        <v>0</v>
      </c>
      <c r="J631" s="24">
        <v>0</v>
      </c>
      <c r="K631" s="24">
        <v>0</v>
      </c>
      <c r="L631" s="24">
        <v>0</v>
      </c>
      <c r="M631" s="69">
        <v>0</v>
      </c>
      <c r="N631" s="75">
        <f t="shared" si="135"/>
        <v>0</v>
      </c>
      <c r="O631" s="60">
        <f t="shared" si="161"/>
        <v>0.70486111111111094</v>
      </c>
      <c r="P631" s="54">
        <f>Q631*PCUs!$B$2+R631*PCUs!$B$3+S631*PCUs!$B$4+T631*PCUs!$B$5</f>
        <v>2</v>
      </c>
      <c r="Q631" s="24">
        <v>2</v>
      </c>
      <c r="R631" s="24">
        <v>0</v>
      </c>
      <c r="S631" s="24">
        <v>0</v>
      </c>
      <c r="T631" s="69">
        <v>0</v>
      </c>
      <c r="U631" s="75">
        <f t="shared" si="143"/>
        <v>11.5</v>
      </c>
    </row>
    <row r="632" spans="1:21" ht="13.5" customHeight="1" x14ac:dyDescent="0.2">
      <c r="A632" s="60">
        <f t="shared" si="159"/>
        <v>0.70486111111111094</v>
      </c>
      <c r="B632" s="54">
        <f>C632*PCUs!$B$2+D632*PCUs!$B$3+E632*PCUs!$B$4+F632*PCUs!$B$5</f>
        <v>0</v>
      </c>
      <c r="F632" s="69"/>
      <c r="G632" s="63">
        <f t="shared" si="142"/>
        <v>0</v>
      </c>
      <c r="H632" s="60">
        <f t="shared" si="160"/>
        <v>0.70486111111111094</v>
      </c>
      <c r="I632" s="54">
        <f>J632*PCUs!$B$2+K632*PCUs!$B$3+L632*PCUs!$B$4+M632*PCUs!$B$5</f>
        <v>1</v>
      </c>
      <c r="J632" s="24">
        <v>1</v>
      </c>
      <c r="K632" s="24">
        <v>0</v>
      </c>
      <c r="L632" s="24">
        <v>0</v>
      </c>
      <c r="M632" s="69">
        <v>0</v>
      </c>
      <c r="N632" s="75">
        <f t="shared" si="135"/>
        <v>5.75</v>
      </c>
      <c r="O632" s="60">
        <f t="shared" si="161"/>
        <v>0.70486111111111094</v>
      </c>
      <c r="P632" s="54">
        <f>Q632*PCUs!$B$2+R632*PCUs!$B$3+S632*PCUs!$B$4+T632*PCUs!$B$5</f>
        <v>1</v>
      </c>
      <c r="Q632" s="24">
        <v>1</v>
      </c>
      <c r="R632" s="24">
        <v>0</v>
      </c>
      <c r="S632" s="24">
        <v>0</v>
      </c>
      <c r="T632" s="69">
        <v>0</v>
      </c>
      <c r="U632" s="75">
        <f t="shared" si="143"/>
        <v>5.75</v>
      </c>
    </row>
    <row r="633" spans="1:21" ht="13.5" customHeight="1" x14ac:dyDescent="0.2">
      <c r="A633" s="60">
        <f t="shared" si="159"/>
        <v>0.70486111111111094</v>
      </c>
      <c r="B633" s="54">
        <f>C633*PCUs!$B$2+D633*PCUs!$B$3+E633*PCUs!$B$4+F633*PCUs!$B$5</f>
        <v>0</v>
      </c>
      <c r="F633" s="69"/>
      <c r="G633" s="63">
        <f t="shared" si="142"/>
        <v>0</v>
      </c>
      <c r="H633" s="60">
        <f t="shared" si="160"/>
        <v>0.70486111111111094</v>
      </c>
      <c r="I633" s="54">
        <f>J633*PCUs!$B$2+K633*PCUs!$B$3+L633*PCUs!$B$4+M633*PCUs!$B$5</f>
        <v>7.5</v>
      </c>
      <c r="J633" s="24">
        <v>6</v>
      </c>
      <c r="K633" s="24">
        <v>1</v>
      </c>
      <c r="L633" s="24">
        <v>0</v>
      </c>
      <c r="M633" s="69">
        <v>0</v>
      </c>
      <c r="N633" s="75">
        <f t="shared" si="135"/>
        <v>43.125</v>
      </c>
      <c r="O633" s="60">
        <f t="shared" si="161"/>
        <v>0.70486111111111094</v>
      </c>
      <c r="P633" s="54">
        <f>Q633*PCUs!$B$2+R633*PCUs!$B$3+S633*PCUs!$B$4+T633*PCUs!$B$5</f>
        <v>2</v>
      </c>
      <c r="Q633" s="24">
        <v>2</v>
      </c>
      <c r="R633" s="24">
        <v>0</v>
      </c>
      <c r="S633" s="24">
        <v>0</v>
      </c>
      <c r="T633" s="69">
        <v>0</v>
      </c>
      <c r="U633" s="75">
        <f t="shared" si="143"/>
        <v>11.5</v>
      </c>
    </row>
    <row r="634" spans="1:21" ht="13.5" customHeight="1" x14ac:dyDescent="0.2">
      <c r="A634" s="60">
        <f t="shared" si="159"/>
        <v>0.70486111111111094</v>
      </c>
      <c r="B634" s="54">
        <f>C634*PCUs!$B$2+D634*PCUs!$B$3+E634*PCUs!$B$4+F634*PCUs!$B$5</f>
        <v>0</v>
      </c>
      <c r="F634" s="69"/>
      <c r="G634" s="63">
        <f t="shared" si="142"/>
        <v>0</v>
      </c>
      <c r="H634" s="60">
        <f t="shared" si="160"/>
        <v>0.70486111111111094</v>
      </c>
      <c r="I634" s="54">
        <f>J634*PCUs!$B$2+K634*PCUs!$B$3+L634*PCUs!$B$4+M634*PCUs!$B$5</f>
        <v>0</v>
      </c>
      <c r="M634" s="69"/>
      <c r="N634" s="75">
        <f t="shared" si="135"/>
        <v>0</v>
      </c>
      <c r="O634" s="60">
        <f t="shared" si="161"/>
        <v>0.70486111111111094</v>
      </c>
      <c r="P634" s="54">
        <f>Q634*PCUs!$B$2+R634*PCUs!$B$3+S634*PCUs!$B$4+T634*PCUs!$B$5</f>
        <v>0</v>
      </c>
      <c r="T634" s="69"/>
      <c r="U634" s="75">
        <f t="shared" si="143"/>
        <v>0</v>
      </c>
    </row>
    <row r="635" spans="1:21" ht="13.5" customHeight="1" x14ac:dyDescent="0.2">
      <c r="A635" s="60">
        <f t="shared" si="159"/>
        <v>0.70486111111111094</v>
      </c>
      <c r="B635" s="54">
        <f>C635*PCUs!$B$2+D635*PCUs!$B$3+E635*PCUs!$B$4+F635*PCUs!$B$5</f>
        <v>0</v>
      </c>
      <c r="F635" s="69"/>
      <c r="G635" s="63">
        <f t="shared" si="142"/>
        <v>0</v>
      </c>
      <c r="H635" s="60">
        <f t="shared" si="160"/>
        <v>0.70486111111111094</v>
      </c>
      <c r="I635" s="54">
        <f>J635*PCUs!$B$2+K635*PCUs!$B$3+L635*PCUs!$B$4+M635*PCUs!$B$5</f>
        <v>0</v>
      </c>
      <c r="M635" s="69"/>
      <c r="N635" s="75">
        <f t="shared" si="135"/>
        <v>0</v>
      </c>
      <c r="O635" s="60">
        <f t="shared" si="161"/>
        <v>0.70486111111111094</v>
      </c>
      <c r="P635" s="54">
        <f>Q635*PCUs!$B$2+R635*PCUs!$B$3+S635*PCUs!$B$4+T635*PCUs!$B$5</f>
        <v>0</v>
      </c>
      <c r="T635" s="69"/>
      <c r="U635" s="75">
        <f t="shared" si="143"/>
        <v>0</v>
      </c>
    </row>
    <row r="636" spans="1:21" ht="13.5" customHeight="1" x14ac:dyDescent="0.2">
      <c r="A636" s="60">
        <f t="shared" si="159"/>
        <v>0.70486111111111094</v>
      </c>
      <c r="B636" s="54">
        <f>C636*PCUs!$B$2+D636*PCUs!$B$3+E636*PCUs!$B$4+F636*PCUs!$B$5</f>
        <v>0</v>
      </c>
      <c r="F636" s="69"/>
      <c r="G636" s="63">
        <f t="shared" si="142"/>
        <v>0</v>
      </c>
      <c r="H636" s="60">
        <f t="shared" si="160"/>
        <v>0.70486111111111094</v>
      </c>
      <c r="I636" s="54">
        <f>J636*PCUs!$B$2+K636*PCUs!$B$3+L636*PCUs!$B$4+M636*PCUs!$B$5</f>
        <v>0</v>
      </c>
      <c r="M636" s="69"/>
      <c r="N636" s="75">
        <f t="shared" si="135"/>
        <v>0</v>
      </c>
      <c r="O636" s="60">
        <f t="shared" si="161"/>
        <v>0.70486111111111094</v>
      </c>
      <c r="P636" s="54">
        <f>Q636*PCUs!$B$2+R636*PCUs!$B$3+S636*PCUs!$B$4+T636*PCUs!$B$5</f>
        <v>0</v>
      </c>
      <c r="T636" s="69"/>
      <c r="U636" s="75">
        <f t="shared" si="143"/>
        <v>0</v>
      </c>
    </row>
    <row r="637" spans="1:21" ht="13.5" customHeight="1" x14ac:dyDescent="0.2">
      <c r="A637" s="60">
        <f t="shared" si="159"/>
        <v>0.70486111111111094</v>
      </c>
      <c r="B637" s="54">
        <f>C637*PCUs!$B$2+D637*PCUs!$B$3+E637*PCUs!$B$4+F637*PCUs!$B$5</f>
        <v>0</v>
      </c>
      <c r="F637" s="69"/>
      <c r="G637" s="63">
        <f t="shared" si="142"/>
        <v>0</v>
      </c>
      <c r="H637" s="60">
        <f t="shared" si="160"/>
        <v>0.70486111111111094</v>
      </c>
      <c r="I637" s="54">
        <f>J637*PCUs!$B$2+K637*PCUs!$B$3+L637*PCUs!$B$4+M637*PCUs!$B$5</f>
        <v>0</v>
      </c>
      <c r="M637" s="69"/>
      <c r="N637" s="75">
        <f t="shared" si="135"/>
        <v>0</v>
      </c>
      <c r="O637" s="60">
        <f t="shared" si="161"/>
        <v>0.70486111111111094</v>
      </c>
      <c r="P637" s="54">
        <f>Q637*PCUs!$B$2+R637*PCUs!$B$3+S637*PCUs!$B$4+T637*PCUs!$B$5</f>
        <v>0</v>
      </c>
      <c r="T637" s="69"/>
      <c r="U637" s="75">
        <f t="shared" si="143"/>
        <v>0</v>
      </c>
    </row>
    <row r="638" spans="1:21" ht="13.5" customHeight="1" x14ac:dyDescent="0.2">
      <c r="A638" s="60">
        <f t="shared" si="159"/>
        <v>0.70486111111111094</v>
      </c>
      <c r="B638" s="65">
        <f>C638*PCUs!$B$2+D638*PCUs!$B$3+E638*PCUs!$B$4+F638*PCUs!$B$5</f>
        <v>0</v>
      </c>
      <c r="C638" s="72"/>
      <c r="D638" s="72"/>
      <c r="E638" s="72"/>
      <c r="F638" s="73"/>
      <c r="G638" s="68">
        <f t="shared" si="142"/>
        <v>0</v>
      </c>
      <c r="H638" s="60">
        <f t="shared" si="160"/>
        <v>0.70486111111111094</v>
      </c>
      <c r="I638" s="65">
        <f>J638*PCUs!$B$2+K638*PCUs!$B$3+L638*PCUs!$B$4+M638*PCUs!$B$5</f>
        <v>0</v>
      </c>
      <c r="J638" s="72"/>
      <c r="K638" s="72"/>
      <c r="L638" s="72"/>
      <c r="M638" s="73"/>
      <c r="N638" s="76">
        <f t="shared" si="135"/>
        <v>0</v>
      </c>
      <c r="O638" s="60">
        <f t="shared" si="161"/>
        <v>0.70486111111111094</v>
      </c>
      <c r="P638" s="65">
        <f>Q638*PCUs!$B$2+R638*PCUs!$B$3+S638*PCUs!$B$4+T638*PCUs!$B$5</f>
        <v>0</v>
      </c>
      <c r="Q638" s="72"/>
      <c r="R638" s="72"/>
      <c r="S638" s="72"/>
      <c r="T638" s="73"/>
      <c r="U638" s="76">
        <f t="shared" si="143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0</v>
      </c>
      <c r="C639" s="24">
        <f>VLOOKUP(B639,B627:F638,2,FALSE)</f>
        <v>0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si="142"/>
        <v>0</v>
      </c>
      <c r="H639" s="70">
        <f>H638</f>
        <v>0.70486111111111094</v>
      </c>
      <c r="I639" s="54">
        <f>MAX(I627:I638)</f>
        <v>7.5</v>
      </c>
      <c r="J639" s="24">
        <f>VLOOKUP(I639,I627:M638,2,FALSE)</f>
        <v>6</v>
      </c>
      <c r="K639" s="24">
        <f>VLOOKUP(I639,I627:M638,3,FALSE)</f>
        <v>1</v>
      </c>
      <c r="L639" s="24">
        <f>VLOOKUP(I639,I627:M638,4,FALSE)</f>
        <v>0</v>
      </c>
      <c r="M639" s="69">
        <f>VLOOKUP(I639,I627:M638,5,FALSE)</f>
        <v>0</v>
      </c>
      <c r="N639" s="75">
        <f t="shared" si="135"/>
        <v>43.125</v>
      </c>
      <c r="O639" s="70">
        <f>O638</f>
        <v>0.70486111111111094</v>
      </c>
      <c r="P639" s="54">
        <f>MAX(P627:P638)</f>
        <v>4</v>
      </c>
      <c r="Q639" s="24">
        <f>VLOOKUP(P639,P627:T638,2,FALSE)</f>
        <v>4</v>
      </c>
      <c r="R639" s="24">
        <f>VLOOKUP(P639,P627:T638,3,FALSE)</f>
        <v>0</v>
      </c>
      <c r="S639" s="24">
        <f>VLOOKUP(P639,P627:T638,4,FALSE)</f>
        <v>0</v>
      </c>
      <c r="T639" s="69">
        <f>VLOOKUP(P639,P627:T638,5,FALSE)</f>
        <v>0</v>
      </c>
      <c r="U639" s="75">
        <f t="shared" si="143"/>
        <v>23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0</v>
      </c>
      <c r="C640" s="46"/>
      <c r="D640" s="46"/>
      <c r="E640" s="46"/>
      <c r="F640" s="71"/>
      <c r="G640" s="59">
        <f t="shared" si="142"/>
        <v>0</v>
      </c>
      <c r="H640" s="55">
        <f>H638+"00:05"</f>
        <v>0.70833333333333315</v>
      </c>
      <c r="I640" s="56">
        <f>J640*PCUs!$B$2+K640*PCUs!$B$3+L640*PCUs!$B$4+M640*PCUs!$B$5</f>
        <v>5</v>
      </c>
      <c r="J640" s="46">
        <v>5</v>
      </c>
      <c r="K640" s="46">
        <v>0</v>
      </c>
      <c r="L640" s="46">
        <v>0</v>
      </c>
      <c r="M640" s="71">
        <v>0</v>
      </c>
      <c r="N640" s="35">
        <f t="shared" si="135"/>
        <v>28.75</v>
      </c>
      <c r="O640" s="55">
        <f>O638+"00:05"</f>
        <v>0.70833333333333315</v>
      </c>
      <c r="P640" s="56">
        <f>Q640*PCUs!$B$2+R640*PCUs!$B$3+S640*PCUs!$B$4+T640*PCUs!$B$5</f>
        <v>3</v>
      </c>
      <c r="Q640" s="46">
        <v>3</v>
      </c>
      <c r="R640" s="46">
        <v>0</v>
      </c>
      <c r="S640" s="46">
        <v>0</v>
      </c>
      <c r="T640" s="71">
        <v>0</v>
      </c>
      <c r="U640" s="35">
        <f t="shared" si="143"/>
        <v>17.25</v>
      </c>
    </row>
    <row r="641" spans="1:21" ht="13.5" customHeight="1" x14ac:dyDescent="0.2">
      <c r="A641" s="60">
        <f t="shared" ref="A641:A651" si="162">A640</f>
        <v>0.70833333333333315</v>
      </c>
      <c r="B641" s="54">
        <f>C641*PCUs!$B$2+D641*PCUs!$B$3+E641*PCUs!$B$4+F641*PCUs!$B$5</f>
        <v>0</v>
      </c>
      <c r="F641" s="69"/>
      <c r="G641" s="63">
        <f t="shared" si="142"/>
        <v>0</v>
      </c>
      <c r="H641" s="60">
        <f t="shared" ref="H641:H651" si="163">H640</f>
        <v>0.70833333333333315</v>
      </c>
      <c r="I641" s="54">
        <f>J641*PCUs!$B$2+K641*PCUs!$B$3+L641*PCUs!$B$4+M641*PCUs!$B$5</f>
        <v>4</v>
      </c>
      <c r="J641" s="24">
        <v>4</v>
      </c>
      <c r="K641" s="24">
        <v>0</v>
      </c>
      <c r="L641" s="24">
        <v>0</v>
      </c>
      <c r="M641" s="69">
        <v>0</v>
      </c>
      <c r="N641" s="75">
        <f t="shared" si="135"/>
        <v>23</v>
      </c>
      <c r="O641" s="60">
        <f t="shared" ref="O641:O651" si="164">O640</f>
        <v>0.70833333333333315</v>
      </c>
      <c r="P641" s="54">
        <f>Q641*PCUs!$B$2+R641*PCUs!$B$3+S641*PCUs!$B$4+T641*PCUs!$B$5</f>
        <v>0</v>
      </c>
      <c r="Q641" s="24">
        <v>0</v>
      </c>
      <c r="R641" s="24">
        <v>0</v>
      </c>
      <c r="S641" s="24">
        <v>0</v>
      </c>
      <c r="T641" s="69">
        <v>0</v>
      </c>
      <c r="U641" s="75">
        <f t="shared" si="143"/>
        <v>0</v>
      </c>
    </row>
    <row r="642" spans="1:21" ht="13.5" customHeight="1" x14ac:dyDescent="0.2">
      <c r="A642" s="60">
        <f t="shared" si="162"/>
        <v>0.70833333333333315</v>
      </c>
      <c r="B642" s="54">
        <f>C642*PCUs!$B$2+D642*PCUs!$B$3+E642*PCUs!$B$4+F642*PCUs!$B$5</f>
        <v>0</v>
      </c>
      <c r="F642" s="69"/>
      <c r="G642" s="63">
        <f t="shared" si="142"/>
        <v>0</v>
      </c>
      <c r="H642" s="60">
        <f t="shared" si="163"/>
        <v>0.70833333333333315</v>
      </c>
      <c r="I642" s="54">
        <f>J642*PCUs!$B$2+K642*PCUs!$B$3+L642*PCUs!$B$4+M642*PCUs!$B$5</f>
        <v>5</v>
      </c>
      <c r="J642" s="24">
        <v>5</v>
      </c>
      <c r="K642" s="24">
        <v>0</v>
      </c>
      <c r="L642" s="24">
        <v>0</v>
      </c>
      <c r="M642" s="69">
        <v>0</v>
      </c>
      <c r="N642" s="75">
        <f t="shared" si="135"/>
        <v>28.75</v>
      </c>
      <c r="O642" s="60">
        <f t="shared" si="164"/>
        <v>0.70833333333333315</v>
      </c>
      <c r="P642" s="54">
        <f>Q642*PCUs!$B$2+R642*PCUs!$B$3+S642*PCUs!$B$4+T642*PCUs!$B$5</f>
        <v>3</v>
      </c>
      <c r="Q642" s="24">
        <v>3</v>
      </c>
      <c r="R642" s="24">
        <v>0</v>
      </c>
      <c r="S642" s="24">
        <v>0</v>
      </c>
      <c r="T642" s="69">
        <v>0</v>
      </c>
      <c r="U642" s="75">
        <f t="shared" si="143"/>
        <v>17.25</v>
      </c>
    </row>
    <row r="643" spans="1:21" ht="13.5" customHeight="1" x14ac:dyDescent="0.2">
      <c r="A643" s="60">
        <f t="shared" si="162"/>
        <v>0.70833333333333315</v>
      </c>
      <c r="B643" s="54">
        <f>C643*PCUs!$B$2+D643*PCUs!$B$3+E643*PCUs!$B$4+F643*PCUs!$B$5</f>
        <v>0</v>
      </c>
      <c r="F643" s="69"/>
      <c r="G643" s="63">
        <f t="shared" si="142"/>
        <v>0</v>
      </c>
      <c r="H643" s="60">
        <f t="shared" si="163"/>
        <v>0.70833333333333315</v>
      </c>
      <c r="I643" s="54">
        <f>J643*PCUs!$B$2+K643*PCUs!$B$3+L643*PCUs!$B$4+M643*PCUs!$B$5</f>
        <v>7</v>
      </c>
      <c r="J643" s="24">
        <v>7</v>
      </c>
      <c r="K643" s="24">
        <v>0</v>
      </c>
      <c r="L643" s="24">
        <v>0</v>
      </c>
      <c r="M643" s="69">
        <v>0</v>
      </c>
      <c r="N643" s="75">
        <f t="shared" si="135"/>
        <v>40.25</v>
      </c>
      <c r="O643" s="60">
        <f t="shared" si="164"/>
        <v>0.70833333333333315</v>
      </c>
      <c r="P643" s="54">
        <f>Q643*PCUs!$B$2+R643*PCUs!$B$3+S643*PCUs!$B$4+T643*PCUs!$B$5</f>
        <v>2</v>
      </c>
      <c r="Q643" s="24">
        <v>2</v>
      </c>
      <c r="R643" s="24">
        <v>0</v>
      </c>
      <c r="S643" s="24">
        <v>0</v>
      </c>
      <c r="T643" s="69">
        <v>0</v>
      </c>
      <c r="U643" s="75">
        <f t="shared" si="143"/>
        <v>11.5</v>
      </c>
    </row>
    <row r="644" spans="1:21" ht="13.5" customHeight="1" x14ac:dyDescent="0.2">
      <c r="A644" s="60">
        <f t="shared" si="162"/>
        <v>0.70833333333333315</v>
      </c>
      <c r="B644" s="54">
        <f>C644*PCUs!$B$2+D644*PCUs!$B$3+E644*PCUs!$B$4+F644*PCUs!$B$5</f>
        <v>0</v>
      </c>
      <c r="F644" s="69"/>
      <c r="G644" s="63">
        <f t="shared" si="142"/>
        <v>0</v>
      </c>
      <c r="H644" s="60">
        <f t="shared" si="163"/>
        <v>0.70833333333333315</v>
      </c>
      <c r="I644" s="54">
        <f>J644*PCUs!$B$2+K644*PCUs!$B$3+L644*PCUs!$B$4+M644*PCUs!$B$5</f>
        <v>2</v>
      </c>
      <c r="J644" s="24">
        <v>2</v>
      </c>
      <c r="K644" s="24">
        <v>0</v>
      </c>
      <c r="L644" s="24">
        <v>0</v>
      </c>
      <c r="M644" s="69">
        <v>0</v>
      </c>
      <c r="N644" s="75">
        <f t="shared" si="135"/>
        <v>11.5</v>
      </c>
      <c r="O644" s="60">
        <f t="shared" si="164"/>
        <v>0.70833333333333315</v>
      </c>
      <c r="P644" s="54">
        <f>Q644*PCUs!$B$2+R644*PCUs!$B$3+S644*PCUs!$B$4+T644*PCUs!$B$5</f>
        <v>2</v>
      </c>
      <c r="Q644" s="24">
        <v>2</v>
      </c>
      <c r="R644" s="24">
        <v>0</v>
      </c>
      <c r="S644" s="24">
        <v>0</v>
      </c>
      <c r="T644" s="69">
        <v>0</v>
      </c>
      <c r="U644" s="75">
        <f t="shared" si="143"/>
        <v>11.5</v>
      </c>
    </row>
    <row r="645" spans="1:21" ht="13.5" customHeight="1" x14ac:dyDescent="0.2">
      <c r="A645" s="60">
        <f t="shared" si="162"/>
        <v>0.70833333333333315</v>
      </c>
      <c r="B645" s="54">
        <f>C645*PCUs!$B$2+D645*PCUs!$B$3+E645*PCUs!$B$4+F645*PCUs!$B$5</f>
        <v>0</v>
      </c>
      <c r="F645" s="69"/>
      <c r="G645" s="63">
        <f t="shared" si="142"/>
        <v>0</v>
      </c>
      <c r="H645" s="60">
        <f t="shared" si="163"/>
        <v>0.70833333333333315</v>
      </c>
      <c r="I645" s="54">
        <f>J645*PCUs!$B$2+K645*PCUs!$B$3+L645*PCUs!$B$4+M645*PCUs!$B$5</f>
        <v>3</v>
      </c>
      <c r="J645" s="24">
        <v>3</v>
      </c>
      <c r="K645" s="24">
        <v>0</v>
      </c>
      <c r="L645" s="24">
        <v>0</v>
      </c>
      <c r="M645" s="69">
        <v>0</v>
      </c>
      <c r="N645" s="75">
        <f t="shared" si="135"/>
        <v>17.25</v>
      </c>
      <c r="O645" s="60">
        <f t="shared" si="164"/>
        <v>0.70833333333333315</v>
      </c>
      <c r="P645" s="54">
        <f>Q645*PCUs!$B$2+R645*PCUs!$B$3+S645*PCUs!$B$4+T645*PCUs!$B$5</f>
        <v>1</v>
      </c>
      <c r="Q645" s="24">
        <v>1</v>
      </c>
      <c r="R645" s="24">
        <v>0</v>
      </c>
      <c r="S645" s="24">
        <v>0</v>
      </c>
      <c r="T645" s="69">
        <v>0</v>
      </c>
      <c r="U645" s="75">
        <f t="shared" si="143"/>
        <v>5.75</v>
      </c>
    </row>
    <row r="646" spans="1:21" ht="13.5" customHeight="1" x14ac:dyDescent="0.2">
      <c r="A646" s="60">
        <f t="shared" si="162"/>
        <v>0.70833333333333315</v>
      </c>
      <c r="B646" s="54">
        <f>C646*PCUs!$B$2+D646*PCUs!$B$3+E646*PCUs!$B$4+F646*PCUs!$B$5</f>
        <v>0</v>
      </c>
      <c r="F646" s="69"/>
      <c r="G646" s="63">
        <f t="shared" si="142"/>
        <v>0</v>
      </c>
      <c r="H646" s="60">
        <f t="shared" si="163"/>
        <v>0.70833333333333315</v>
      </c>
      <c r="I646" s="54">
        <f>J646*PCUs!$B$2+K646*PCUs!$B$3+L646*PCUs!$B$4+M646*PCUs!$B$5</f>
        <v>0</v>
      </c>
      <c r="M646" s="69"/>
      <c r="N646" s="75">
        <f t="shared" si="135"/>
        <v>0</v>
      </c>
      <c r="O646" s="60">
        <f t="shared" si="164"/>
        <v>0.70833333333333315</v>
      </c>
      <c r="P646" s="54">
        <f>Q646*PCUs!$B$2+R646*PCUs!$B$3+S646*PCUs!$B$4+T646*PCUs!$B$5</f>
        <v>0</v>
      </c>
      <c r="T646" s="69"/>
      <c r="U646" s="75">
        <f t="shared" si="143"/>
        <v>0</v>
      </c>
    </row>
    <row r="647" spans="1:21" ht="13.5" customHeight="1" x14ac:dyDescent="0.2">
      <c r="A647" s="60">
        <f t="shared" si="162"/>
        <v>0.70833333333333315</v>
      </c>
      <c r="B647" s="54">
        <f>C647*PCUs!$B$2+D647*PCUs!$B$3+E647*PCUs!$B$4+F647*PCUs!$B$5</f>
        <v>0</v>
      </c>
      <c r="F647" s="69"/>
      <c r="G647" s="63">
        <f t="shared" si="142"/>
        <v>0</v>
      </c>
      <c r="H647" s="60">
        <f t="shared" si="163"/>
        <v>0.70833333333333315</v>
      </c>
      <c r="I647" s="54">
        <f>J647*PCUs!$B$2+K647*PCUs!$B$3+L647*PCUs!$B$4+M647*PCUs!$B$5</f>
        <v>0</v>
      </c>
      <c r="M647" s="69"/>
      <c r="N647" s="75">
        <f t="shared" si="135"/>
        <v>0</v>
      </c>
      <c r="O647" s="60">
        <f t="shared" si="164"/>
        <v>0.70833333333333315</v>
      </c>
      <c r="P647" s="54">
        <f>Q647*PCUs!$B$2+R647*PCUs!$B$3+S647*PCUs!$B$4+T647*PCUs!$B$5</f>
        <v>0</v>
      </c>
      <c r="T647" s="69"/>
      <c r="U647" s="75">
        <f t="shared" si="143"/>
        <v>0</v>
      </c>
    </row>
    <row r="648" spans="1:21" ht="13.5" customHeight="1" x14ac:dyDescent="0.2">
      <c r="A648" s="60">
        <f t="shared" si="162"/>
        <v>0.70833333333333315</v>
      </c>
      <c r="B648" s="54">
        <f>C648*PCUs!$B$2+D648*PCUs!$B$3+E648*PCUs!$B$4+F648*PCUs!$B$5</f>
        <v>0</v>
      </c>
      <c r="F648" s="69"/>
      <c r="G648" s="63">
        <f t="shared" si="142"/>
        <v>0</v>
      </c>
      <c r="H648" s="60">
        <f t="shared" si="163"/>
        <v>0.70833333333333315</v>
      </c>
      <c r="I648" s="54">
        <f>J648*PCUs!$B$2+K648*PCUs!$B$3+L648*PCUs!$B$4+M648*PCUs!$B$5</f>
        <v>0</v>
      </c>
      <c r="M648" s="69"/>
      <c r="N648" s="75">
        <f t="shared" si="135"/>
        <v>0</v>
      </c>
      <c r="O648" s="60">
        <f t="shared" si="164"/>
        <v>0.70833333333333315</v>
      </c>
      <c r="P648" s="54">
        <f>Q648*PCUs!$B$2+R648*PCUs!$B$3+S648*PCUs!$B$4+T648*PCUs!$B$5</f>
        <v>0</v>
      </c>
      <c r="T648" s="69"/>
      <c r="U648" s="75">
        <f t="shared" si="143"/>
        <v>0</v>
      </c>
    </row>
    <row r="649" spans="1:21" ht="13.5" customHeight="1" x14ac:dyDescent="0.2">
      <c r="A649" s="60">
        <f t="shared" si="162"/>
        <v>0.70833333333333315</v>
      </c>
      <c r="B649" s="54">
        <f>C649*PCUs!$B$2+D649*PCUs!$B$3+E649*PCUs!$B$4+F649*PCUs!$B$5</f>
        <v>0</v>
      </c>
      <c r="F649" s="69"/>
      <c r="G649" s="63">
        <f t="shared" si="142"/>
        <v>0</v>
      </c>
      <c r="H649" s="60">
        <f t="shared" si="163"/>
        <v>0.70833333333333315</v>
      </c>
      <c r="I649" s="54">
        <f>J649*PCUs!$B$2+K649*PCUs!$B$3+L649*PCUs!$B$4+M649*PCUs!$B$5</f>
        <v>0</v>
      </c>
      <c r="M649" s="69"/>
      <c r="N649" s="75">
        <f t="shared" si="135"/>
        <v>0</v>
      </c>
      <c r="O649" s="60">
        <f t="shared" si="164"/>
        <v>0.70833333333333315</v>
      </c>
      <c r="P649" s="54">
        <f>Q649*PCUs!$B$2+R649*PCUs!$B$3+S649*PCUs!$B$4+T649*PCUs!$B$5</f>
        <v>0</v>
      </c>
      <c r="T649" s="69"/>
      <c r="U649" s="75">
        <f t="shared" si="143"/>
        <v>0</v>
      </c>
    </row>
    <row r="650" spans="1:21" ht="13.5" customHeight="1" x14ac:dyDescent="0.2">
      <c r="A650" s="60">
        <f t="shared" si="162"/>
        <v>0.70833333333333315</v>
      </c>
      <c r="B650" s="54">
        <f>C650*PCUs!$B$2+D650*PCUs!$B$3+E650*PCUs!$B$4+F650*PCUs!$B$5</f>
        <v>0</v>
      </c>
      <c r="F650" s="69"/>
      <c r="G650" s="63">
        <f t="shared" si="142"/>
        <v>0</v>
      </c>
      <c r="H650" s="60">
        <f t="shared" si="163"/>
        <v>0.70833333333333315</v>
      </c>
      <c r="I650" s="54">
        <f>J650*PCUs!$B$2+K650*PCUs!$B$3+L650*PCUs!$B$4+M650*PCUs!$B$5</f>
        <v>0</v>
      </c>
      <c r="M650" s="69"/>
      <c r="N650" s="75">
        <f t="shared" si="135"/>
        <v>0</v>
      </c>
      <c r="O650" s="60">
        <f t="shared" si="164"/>
        <v>0.70833333333333315</v>
      </c>
      <c r="P650" s="54">
        <f>Q650*PCUs!$B$2+R650*PCUs!$B$3+S650*PCUs!$B$4+T650*PCUs!$B$5</f>
        <v>0</v>
      </c>
      <c r="T650" s="69"/>
      <c r="U650" s="75">
        <f t="shared" si="143"/>
        <v>0</v>
      </c>
    </row>
    <row r="651" spans="1:21" ht="13.5" customHeight="1" x14ac:dyDescent="0.2">
      <c r="A651" s="60">
        <f t="shared" si="162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42"/>
        <v>0</v>
      </c>
      <c r="H651" s="60">
        <f t="shared" si="163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35"/>
        <v>0</v>
      </c>
      <c r="O651" s="60">
        <f t="shared" si="164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43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0</v>
      </c>
      <c r="C652" s="24">
        <f>VLOOKUP(B652,B640:F651,2,FALSE)</f>
        <v>0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42"/>
        <v>0</v>
      </c>
      <c r="H652" s="70">
        <f>H651</f>
        <v>0.70833333333333315</v>
      </c>
      <c r="I652" s="54">
        <f>MAX(I640:I651)</f>
        <v>7</v>
      </c>
      <c r="J652" s="24">
        <f>VLOOKUP(I652,I640:M651,2,FALSE)</f>
        <v>7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35"/>
        <v>40.25</v>
      </c>
      <c r="O652" s="70">
        <f>O651</f>
        <v>0.70833333333333315</v>
      </c>
      <c r="P652" s="54">
        <f>MAX(P640:P651)</f>
        <v>3</v>
      </c>
      <c r="Q652" s="24">
        <f>VLOOKUP(P652,P640:T651,2,FALSE)</f>
        <v>3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43"/>
        <v>17.25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0</v>
      </c>
      <c r="C653" s="46"/>
      <c r="D653" s="46"/>
      <c r="E653" s="46"/>
      <c r="F653" s="71"/>
      <c r="G653" s="59">
        <f t="shared" si="142"/>
        <v>0</v>
      </c>
      <c r="H653" s="55">
        <f>H651+"00:05"</f>
        <v>0.71180555555555536</v>
      </c>
      <c r="I653" s="56">
        <f>J653*PCUs!$B$2+K653*PCUs!$B$3+L653*PCUs!$B$4+M653*PCUs!$B$5</f>
        <v>7</v>
      </c>
      <c r="J653" s="46">
        <v>7</v>
      </c>
      <c r="K653" s="46">
        <v>0</v>
      </c>
      <c r="L653" s="46">
        <v>0</v>
      </c>
      <c r="M653" s="71">
        <v>0</v>
      </c>
      <c r="N653" s="35">
        <f t="shared" si="135"/>
        <v>40.25</v>
      </c>
      <c r="O653" s="55">
        <f>O651+"00:05"</f>
        <v>0.71180555555555536</v>
      </c>
      <c r="P653" s="56">
        <f>Q653*PCUs!$B$2+R653*PCUs!$B$3+S653*PCUs!$B$4+T653*PCUs!$B$5</f>
        <v>1</v>
      </c>
      <c r="Q653" s="46">
        <v>1</v>
      </c>
      <c r="R653" s="46">
        <v>0</v>
      </c>
      <c r="S653" s="46">
        <v>0</v>
      </c>
      <c r="T653" s="71">
        <v>0</v>
      </c>
      <c r="U653" s="35">
        <f t="shared" si="143"/>
        <v>5.75</v>
      </c>
    </row>
    <row r="654" spans="1:21" ht="13.5" customHeight="1" x14ac:dyDescent="0.2">
      <c r="A654" s="60">
        <f t="shared" ref="A654:A664" si="165">A653</f>
        <v>0.71180555555555536</v>
      </c>
      <c r="B654" s="54">
        <f>C654*PCUs!$B$2+D654*PCUs!$B$3+E654*PCUs!$B$4+F654*PCUs!$B$5</f>
        <v>0</v>
      </c>
      <c r="F654" s="69"/>
      <c r="G654" s="63">
        <f t="shared" si="142"/>
        <v>0</v>
      </c>
      <c r="H654" s="60">
        <f t="shared" ref="H654:H664" si="166">H653</f>
        <v>0.71180555555555536</v>
      </c>
      <c r="I654" s="54">
        <f>J654*PCUs!$B$2+K654*PCUs!$B$3+L654*PCUs!$B$4+M654*PCUs!$B$5</f>
        <v>1</v>
      </c>
      <c r="J654" s="24">
        <v>1</v>
      </c>
      <c r="K654" s="24">
        <v>0</v>
      </c>
      <c r="L654" s="24">
        <v>0</v>
      </c>
      <c r="M654" s="69">
        <v>0</v>
      </c>
      <c r="N654" s="75">
        <f t="shared" si="135"/>
        <v>5.75</v>
      </c>
      <c r="O654" s="60">
        <f t="shared" ref="O654:O664" si="167">O653</f>
        <v>0.71180555555555536</v>
      </c>
      <c r="P654" s="54">
        <f>Q654*PCUs!$B$2+R654*PCUs!$B$3+S654*PCUs!$B$4+T654*PCUs!$B$5</f>
        <v>3</v>
      </c>
      <c r="Q654" s="24">
        <v>0</v>
      </c>
      <c r="R654" s="24">
        <v>2</v>
      </c>
      <c r="S654" s="24">
        <v>0</v>
      </c>
      <c r="T654" s="69">
        <v>0</v>
      </c>
      <c r="U654" s="75">
        <f t="shared" si="143"/>
        <v>17.25</v>
      </c>
    </row>
    <row r="655" spans="1:21" ht="13.5" customHeight="1" x14ac:dyDescent="0.2">
      <c r="A655" s="60">
        <f t="shared" si="165"/>
        <v>0.71180555555555536</v>
      </c>
      <c r="B655" s="54">
        <f>C655*PCUs!$B$2+D655*PCUs!$B$3+E655*PCUs!$B$4+F655*PCUs!$B$5</f>
        <v>0</v>
      </c>
      <c r="F655" s="69"/>
      <c r="G655" s="63">
        <f t="shared" si="142"/>
        <v>0</v>
      </c>
      <c r="H655" s="60">
        <f t="shared" si="166"/>
        <v>0.71180555555555536</v>
      </c>
      <c r="I655" s="54">
        <f>J655*PCUs!$B$2+K655*PCUs!$B$3+L655*PCUs!$B$4+M655*PCUs!$B$5</f>
        <v>4.5</v>
      </c>
      <c r="J655" s="24">
        <v>3</v>
      </c>
      <c r="K655" s="24">
        <v>1</v>
      </c>
      <c r="L655" s="24">
        <v>0</v>
      </c>
      <c r="M655" s="69">
        <v>0</v>
      </c>
      <c r="N655" s="75">
        <f t="shared" si="135"/>
        <v>25.875</v>
      </c>
      <c r="O655" s="60">
        <f t="shared" si="167"/>
        <v>0.71180555555555536</v>
      </c>
      <c r="P655" s="54">
        <f>Q655*PCUs!$B$2+R655*PCUs!$B$3+S655*PCUs!$B$4+T655*PCUs!$B$5</f>
        <v>1</v>
      </c>
      <c r="Q655" s="24">
        <v>1</v>
      </c>
      <c r="R655" s="24">
        <v>0</v>
      </c>
      <c r="S655" s="24">
        <v>0</v>
      </c>
      <c r="T655" s="69">
        <v>0</v>
      </c>
      <c r="U655" s="75">
        <f t="shared" si="143"/>
        <v>5.75</v>
      </c>
    </row>
    <row r="656" spans="1:21" ht="13.5" customHeight="1" x14ac:dyDescent="0.2">
      <c r="A656" s="60">
        <f t="shared" si="165"/>
        <v>0.71180555555555536</v>
      </c>
      <c r="B656" s="54">
        <f>C656*PCUs!$B$2+D656*PCUs!$B$3+E656*PCUs!$B$4+F656*PCUs!$B$5</f>
        <v>0</v>
      </c>
      <c r="F656" s="69"/>
      <c r="G656" s="63">
        <f t="shared" si="142"/>
        <v>0</v>
      </c>
      <c r="H656" s="60">
        <f t="shared" si="166"/>
        <v>0.71180555555555536</v>
      </c>
      <c r="I656" s="54">
        <f>J656*PCUs!$B$2+K656*PCUs!$B$3+L656*PCUs!$B$4+M656*PCUs!$B$5</f>
        <v>5</v>
      </c>
      <c r="J656" s="24">
        <v>5</v>
      </c>
      <c r="K656" s="24">
        <v>0</v>
      </c>
      <c r="L656" s="24">
        <v>0</v>
      </c>
      <c r="M656" s="69">
        <v>0</v>
      </c>
      <c r="N656" s="75">
        <f t="shared" si="135"/>
        <v>28.75</v>
      </c>
      <c r="O656" s="60">
        <f t="shared" si="167"/>
        <v>0.71180555555555536</v>
      </c>
      <c r="P656" s="54">
        <f>Q656*PCUs!$B$2+R656*PCUs!$B$3+S656*PCUs!$B$4+T656*PCUs!$B$5</f>
        <v>4</v>
      </c>
      <c r="Q656" s="24">
        <v>4</v>
      </c>
      <c r="R656" s="24">
        <v>0</v>
      </c>
      <c r="S656" s="24">
        <v>0</v>
      </c>
      <c r="T656" s="69">
        <v>0</v>
      </c>
      <c r="U656" s="75">
        <f t="shared" si="143"/>
        <v>23</v>
      </c>
    </row>
    <row r="657" spans="1:21" ht="13.5" customHeight="1" x14ac:dyDescent="0.2">
      <c r="A657" s="60">
        <f t="shared" si="165"/>
        <v>0.71180555555555536</v>
      </c>
      <c r="B657" s="54">
        <f>C657*PCUs!$B$2+D657*PCUs!$B$3+E657*PCUs!$B$4+F657*PCUs!$B$5</f>
        <v>0</v>
      </c>
      <c r="F657" s="69"/>
      <c r="G657" s="63">
        <f t="shared" si="142"/>
        <v>0</v>
      </c>
      <c r="H657" s="60">
        <f t="shared" si="166"/>
        <v>0.71180555555555536</v>
      </c>
      <c r="I657" s="54">
        <f>J657*PCUs!$B$2+K657*PCUs!$B$3+L657*PCUs!$B$4+M657*PCUs!$B$5</f>
        <v>7</v>
      </c>
      <c r="J657" s="24">
        <v>7</v>
      </c>
      <c r="K657" s="24">
        <v>0</v>
      </c>
      <c r="L657" s="24">
        <v>0</v>
      </c>
      <c r="M657" s="69">
        <v>0</v>
      </c>
      <c r="N657" s="75">
        <f t="shared" si="135"/>
        <v>40.25</v>
      </c>
      <c r="O657" s="60">
        <f t="shared" si="167"/>
        <v>0.71180555555555536</v>
      </c>
      <c r="P657" s="54">
        <f>Q657*PCUs!$B$2+R657*PCUs!$B$3+S657*PCUs!$B$4+T657*PCUs!$B$5</f>
        <v>5</v>
      </c>
      <c r="Q657" s="24">
        <v>5</v>
      </c>
      <c r="R657" s="24">
        <v>0</v>
      </c>
      <c r="S657" s="24">
        <v>0</v>
      </c>
      <c r="T657" s="69">
        <v>0</v>
      </c>
      <c r="U657" s="75">
        <f t="shared" si="143"/>
        <v>28.75</v>
      </c>
    </row>
    <row r="658" spans="1:21" ht="13.5" customHeight="1" x14ac:dyDescent="0.2">
      <c r="A658" s="60">
        <f t="shared" si="165"/>
        <v>0.71180555555555536</v>
      </c>
      <c r="B658" s="54">
        <f>C658*PCUs!$B$2+D658*PCUs!$B$3+E658*PCUs!$B$4+F658*PCUs!$B$5</f>
        <v>0</v>
      </c>
      <c r="F658" s="69"/>
      <c r="G658" s="63">
        <f t="shared" si="142"/>
        <v>0</v>
      </c>
      <c r="H658" s="60">
        <f t="shared" si="166"/>
        <v>0.71180555555555536</v>
      </c>
      <c r="I658" s="54">
        <f>J658*PCUs!$B$2+K658*PCUs!$B$3+L658*PCUs!$B$4+M658*PCUs!$B$5</f>
        <v>0</v>
      </c>
      <c r="M658" s="69"/>
      <c r="N658" s="75">
        <f t="shared" si="135"/>
        <v>0</v>
      </c>
      <c r="O658" s="60">
        <f t="shared" si="167"/>
        <v>0.71180555555555536</v>
      </c>
      <c r="P658" s="54">
        <f>Q658*PCUs!$B$2+R658*PCUs!$B$3+S658*PCUs!$B$4+T658*PCUs!$B$5</f>
        <v>0</v>
      </c>
      <c r="T658" s="69"/>
      <c r="U658" s="75">
        <f t="shared" si="143"/>
        <v>0</v>
      </c>
    </row>
    <row r="659" spans="1:21" ht="13.5" customHeight="1" x14ac:dyDescent="0.2">
      <c r="A659" s="60">
        <f t="shared" si="165"/>
        <v>0.71180555555555536</v>
      </c>
      <c r="B659" s="54">
        <f>C659*PCUs!$B$2+D659*PCUs!$B$3+E659*PCUs!$B$4+F659*PCUs!$B$5</f>
        <v>0</v>
      </c>
      <c r="F659" s="69"/>
      <c r="G659" s="63">
        <f t="shared" si="142"/>
        <v>0</v>
      </c>
      <c r="H659" s="60">
        <f t="shared" si="166"/>
        <v>0.71180555555555536</v>
      </c>
      <c r="I659" s="54">
        <f>J659*PCUs!$B$2+K659*PCUs!$B$3+L659*PCUs!$B$4+M659*PCUs!$B$5</f>
        <v>0</v>
      </c>
      <c r="M659" s="69"/>
      <c r="N659" s="75">
        <f t="shared" si="135"/>
        <v>0</v>
      </c>
      <c r="O659" s="60">
        <f t="shared" si="167"/>
        <v>0.71180555555555536</v>
      </c>
      <c r="P659" s="54">
        <f>Q659*PCUs!$B$2+R659*PCUs!$B$3+S659*PCUs!$B$4+T659*PCUs!$B$5</f>
        <v>0</v>
      </c>
      <c r="T659" s="69"/>
      <c r="U659" s="75">
        <f t="shared" si="143"/>
        <v>0</v>
      </c>
    </row>
    <row r="660" spans="1:21" ht="13.5" customHeight="1" x14ac:dyDescent="0.2">
      <c r="A660" s="60">
        <f t="shared" si="165"/>
        <v>0.71180555555555536</v>
      </c>
      <c r="B660" s="54">
        <f>C660*PCUs!$B$2+D660*PCUs!$B$3+E660*PCUs!$B$4+F660*PCUs!$B$5</f>
        <v>0</v>
      </c>
      <c r="F660" s="69"/>
      <c r="G660" s="63">
        <f t="shared" si="142"/>
        <v>0</v>
      </c>
      <c r="H660" s="60">
        <f t="shared" si="166"/>
        <v>0.71180555555555536</v>
      </c>
      <c r="I660" s="54">
        <f>J660*PCUs!$B$2+K660*PCUs!$B$3+L660*PCUs!$B$4+M660*PCUs!$B$5</f>
        <v>0</v>
      </c>
      <c r="M660" s="69"/>
      <c r="N660" s="75">
        <f t="shared" si="135"/>
        <v>0</v>
      </c>
      <c r="O660" s="60">
        <f t="shared" si="167"/>
        <v>0.71180555555555536</v>
      </c>
      <c r="P660" s="54">
        <f>Q660*PCUs!$B$2+R660*PCUs!$B$3+S660*PCUs!$B$4+T660*PCUs!$B$5</f>
        <v>0</v>
      </c>
      <c r="T660" s="69"/>
      <c r="U660" s="75">
        <f t="shared" si="143"/>
        <v>0</v>
      </c>
    </row>
    <row r="661" spans="1:21" ht="13.5" customHeight="1" x14ac:dyDescent="0.2">
      <c r="A661" s="60">
        <f t="shared" si="165"/>
        <v>0.71180555555555536</v>
      </c>
      <c r="B661" s="54">
        <f>C661*PCUs!$B$2+D661*PCUs!$B$3+E661*PCUs!$B$4+F661*PCUs!$B$5</f>
        <v>0</v>
      </c>
      <c r="F661" s="69"/>
      <c r="G661" s="63">
        <f t="shared" si="142"/>
        <v>0</v>
      </c>
      <c r="H661" s="60">
        <f t="shared" si="166"/>
        <v>0.71180555555555536</v>
      </c>
      <c r="I661" s="54">
        <f>J661*PCUs!$B$2+K661*PCUs!$B$3+L661*PCUs!$B$4+M661*PCUs!$B$5</f>
        <v>0</v>
      </c>
      <c r="M661" s="69"/>
      <c r="N661" s="75">
        <f t="shared" si="135"/>
        <v>0</v>
      </c>
      <c r="O661" s="60">
        <f t="shared" si="167"/>
        <v>0.71180555555555536</v>
      </c>
      <c r="P661" s="54">
        <f>Q661*PCUs!$B$2+R661*PCUs!$B$3+S661*PCUs!$B$4+T661*PCUs!$B$5</f>
        <v>0</v>
      </c>
      <c r="T661" s="69"/>
      <c r="U661" s="75">
        <f t="shared" si="143"/>
        <v>0</v>
      </c>
    </row>
    <row r="662" spans="1:21" ht="13.5" customHeight="1" x14ac:dyDescent="0.2">
      <c r="A662" s="60">
        <f t="shared" si="165"/>
        <v>0.71180555555555536</v>
      </c>
      <c r="B662" s="54">
        <f>C662*PCUs!$B$2+D662*PCUs!$B$3+E662*PCUs!$B$4+F662*PCUs!$B$5</f>
        <v>0</v>
      </c>
      <c r="F662" s="69"/>
      <c r="G662" s="63">
        <f t="shared" si="142"/>
        <v>0</v>
      </c>
      <c r="H662" s="60">
        <f t="shared" si="166"/>
        <v>0.71180555555555536</v>
      </c>
      <c r="I662" s="54">
        <f>J662*PCUs!$B$2+K662*PCUs!$B$3+L662*PCUs!$B$4+M662*PCUs!$B$5</f>
        <v>0</v>
      </c>
      <c r="M662" s="69"/>
      <c r="N662" s="75">
        <f t="shared" si="135"/>
        <v>0</v>
      </c>
      <c r="O662" s="60">
        <f t="shared" si="167"/>
        <v>0.71180555555555536</v>
      </c>
      <c r="P662" s="54">
        <f>Q662*PCUs!$B$2+R662*PCUs!$B$3+S662*PCUs!$B$4+T662*PCUs!$B$5</f>
        <v>0</v>
      </c>
      <c r="T662" s="69"/>
      <c r="U662" s="75">
        <f t="shared" si="143"/>
        <v>0</v>
      </c>
    </row>
    <row r="663" spans="1:21" ht="13.5" customHeight="1" x14ac:dyDescent="0.2">
      <c r="A663" s="60">
        <f t="shared" si="165"/>
        <v>0.71180555555555536</v>
      </c>
      <c r="B663" s="54">
        <f>C663*PCUs!$B$2+D663*PCUs!$B$3+E663*PCUs!$B$4+F663*PCUs!$B$5</f>
        <v>0</v>
      </c>
      <c r="F663" s="69"/>
      <c r="G663" s="63">
        <f t="shared" si="142"/>
        <v>0</v>
      </c>
      <c r="H663" s="60">
        <f t="shared" si="166"/>
        <v>0.71180555555555536</v>
      </c>
      <c r="I663" s="54">
        <f>J663*PCUs!$B$2+K663*PCUs!$B$3+L663*PCUs!$B$4+M663*PCUs!$B$5</f>
        <v>0</v>
      </c>
      <c r="M663" s="69"/>
      <c r="N663" s="75">
        <f t="shared" ref="N663:N781" si="168">I663*5.75</f>
        <v>0</v>
      </c>
      <c r="O663" s="60">
        <f t="shared" si="167"/>
        <v>0.71180555555555536</v>
      </c>
      <c r="P663" s="54">
        <f>Q663*PCUs!$B$2+R663*PCUs!$B$3+S663*PCUs!$B$4+T663*PCUs!$B$5</f>
        <v>0</v>
      </c>
      <c r="T663" s="69"/>
      <c r="U663" s="75">
        <f t="shared" si="143"/>
        <v>0</v>
      </c>
    </row>
    <row r="664" spans="1:21" ht="13.5" customHeight="1" x14ac:dyDescent="0.2">
      <c r="A664" s="60">
        <f t="shared" si="165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42"/>
        <v>0</v>
      </c>
      <c r="H664" s="60">
        <f t="shared" si="166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68"/>
        <v>0</v>
      </c>
      <c r="O664" s="60">
        <f t="shared" si="167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43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0</v>
      </c>
      <c r="C665" s="24">
        <f>VLOOKUP(B665,B653:F664,2,FALSE)</f>
        <v>0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42"/>
        <v>0</v>
      </c>
      <c r="H665" s="70">
        <f>H664</f>
        <v>0.71180555555555536</v>
      </c>
      <c r="I665" s="54">
        <f>MAX(I653:I664)</f>
        <v>7</v>
      </c>
      <c r="J665" s="24">
        <f>VLOOKUP(I665,I653:M664,2,FALSE)</f>
        <v>7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68"/>
        <v>40.25</v>
      </c>
      <c r="O665" s="70">
        <f>O664</f>
        <v>0.71180555555555536</v>
      </c>
      <c r="P665" s="54">
        <f>MAX(P653:P664)</f>
        <v>5</v>
      </c>
      <c r="Q665" s="24">
        <f>VLOOKUP(P665,P653:T664,2,FALSE)</f>
        <v>5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43"/>
        <v>28.75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0</v>
      </c>
      <c r="C666" s="46"/>
      <c r="D666" s="46"/>
      <c r="E666" s="46"/>
      <c r="F666" s="71"/>
      <c r="G666" s="59">
        <f t="shared" si="142"/>
        <v>0</v>
      </c>
      <c r="H666" s="55">
        <f>H664+"00:05"</f>
        <v>0.71527777777777757</v>
      </c>
      <c r="I666" s="56">
        <f>J666*PCUs!$B$2+K666*PCUs!$B$3+L666*PCUs!$B$4+M666*PCUs!$B$5</f>
        <v>3</v>
      </c>
      <c r="J666" s="46">
        <v>3</v>
      </c>
      <c r="K666" s="46">
        <v>0</v>
      </c>
      <c r="L666" s="46">
        <v>0</v>
      </c>
      <c r="M666" s="71">
        <v>0</v>
      </c>
      <c r="N666" s="35">
        <f t="shared" si="168"/>
        <v>17.25</v>
      </c>
      <c r="O666" s="55">
        <f>O664+"00:05"</f>
        <v>0.71527777777777757</v>
      </c>
      <c r="P666" s="56">
        <f>Q666*PCUs!$B$2+R666*PCUs!$B$3+S666*PCUs!$B$4+T666*PCUs!$B$5</f>
        <v>4.5</v>
      </c>
      <c r="Q666" s="46">
        <v>3</v>
      </c>
      <c r="R666" s="46">
        <v>1</v>
      </c>
      <c r="S666" s="46">
        <v>0</v>
      </c>
      <c r="T666" s="71">
        <v>0</v>
      </c>
      <c r="U666" s="35">
        <f t="shared" si="143"/>
        <v>25.875</v>
      </c>
    </row>
    <row r="667" spans="1:21" ht="13.5" customHeight="1" x14ac:dyDescent="0.2">
      <c r="A667" s="60">
        <f t="shared" ref="A667:A677" si="169">A666</f>
        <v>0.71527777777777757</v>
      </c>
      <c r="B667" s="54">
        <f>C667*PCUs!$B$2+D667*PCUs!$B$3+E667*PCUs!$B$4+F667*PCUs!$B$5</f>
        <v>0</v>
      </c>
      <c r="F667" s="69"/>
      <c r="G667" s="63">
        <f t="shared" si="142"/>
        <v>0</v>
      </c>
      <c r="H667" s="60">
        <f t="shared" ref="H667:H677" si="170">H666</f>
        <v>0.71527777777777757</v>
      </c>
      <c r="I667" s="54">
        <f>J667*PCUs!$B$2+K667*PCUs!$B$3+L667*PCUs!$B$4+M667*PCUs!$B$5</f>
        <v>0</v>
      </c>
      <c r="J667" s="24">
        <v>0</v>
      </c>
      <c r="K667" s="24">
        <v>0</v>
      </c>
      <c r="L667" s="24">
        <v>0</v>
      </c>
      <c r="M667" s="69">
        <v>0</v>
      </c>
      <c r="N667" s="75">
        <f t="shared" si="168"/>
        <v>0</v>
      </c>
      <c r="O667" s="60">
        <f t="shared" ref="O667:O677" si="171">O666</f>
        <v>0.71527777777777757</v>
      </c>
      <c r="P667" s="54">
        <f>Q667*PCUs!$B$2+R667*PCUs!$B$3+S667*PCUs!$B$4+T667*PCUs!$B$5</f>
        <v>3</v>
      </c>
      <c r="Q667" s="24">
        <v>3</v>
      </c>
      <c r="R667" s="24">
        <v>0</v>
      </c>
      <c r="S667" s="24">
        <v>0</v>
      </c>
      <c r="T667" s="69">
        <v>0</v>
      </c>
      <c r="U667" s="75">
        <f t="shared" si="143"/>
        <v>17.25</v>
      </c>
    </row>
    <row r="668" spans="1:21" ht="13.5" customHeight="1" x14ac:dyDescent="0.2">
      <c r="A668" s="60">
        <f t="shared" si="169"/>
        <v>0.71527777777777757</v>
      </c>
      <c r="B668" s="54">
        <f>C668*PCUs!$B$2+D668*PCUs!$B$3+E668*PCUs!$B$4+F668*PCUs!$B$5</f>
        <v>0</v>
      </c>
      <c r="F668" s="69"/>
      <c r="G668" s="63">
        <f t="shared" si="142"/>
        <v>0</v>
      </c>
      <c r="H668" s="60">
        <f t="shared" si="170"/>
        <v>0.71527777777777757</v>
      </c>
      <c r="I668" s="54">
        <f>J668*PCUs!$B$2+K668*PCUs!$B$3+L668*PCUs!$B$4+M668*PCUs!$B$5</f>
        <v>2</v>
      </c>
      <c r="J668" s="24">
        <v>2</v>
      </c>
      <c r="K668" s="24">
        <v>0</v>
      </c>
      <c r="L668" s="24">
        <v>0</v>
      </c>
      <c r="M668" s="69">
        <v>0</v>
      </c>
      <c r="N668" s="75">
        <f t="shared" si="168"/>
        <v>11.5</v>
      </c>
      <c r="O668" s="60">
        <f t="shared" si="171"/>
        <v>0.71527777777777757</v>
      </c>
      <c r="P668" s="54">
        <f>Q668*PCUs!$B$2+R668*PCUs!$B$3+S668*PCUs!$B$4+T668*PCUs!$B$5</f>
        <v>2</v>
      </c>
      <c r="Q668" s="24">
        <v>2</v>
      </c>
      <c r="R668" s="24">
        <v>0</v>
      </c>
      <c r="S668" s="24">
        <v>0</v>
      </c>
      <c r="T668" s="69">
        <v>0</v>
      </c>
      <c r="U668" s="75">
        <f t="shared" si="143"/>
        <v>11.5</v>
      </c>
    </row>
    <row r="669" spans="1:21" ht="13.5" customHeight="1" x14ac:dyDescent="0.2">
      <c r="A669" s="60">
        <f t="shared" si="169"/>
        <v>0.71527777777777757</v>
      </c>
      <c r="B669" s="54">
        <f>C669*PCUs!$B$2+D669*PCUs!$B$3+E669*PCUs!$B$4+F669*PCUs!$B$5</f>
        <v>0</v>
      </c>
      <c r="F669" s="69"/>
      <c r="G669" s="63">
        <f t="shared" si="142"/>
        <v>0</v>
      </c>
      <c r="H669" s="60">
        <f t="shared" si="170"/>
        <v>0.71527777777777757</v>
      </c>
      <c r="I669" s="54">
        <f>J669*PCUs!$B$2+K669*PCUs!$B$3+L669*PCUs!$B$4+M669*PCUs!$B$5</f>
        <v>5</v>
      </c>
      <c r="J669" s="24">
        <v>5</v>
      </c>
      <c r="K669" s="24">
        <v>0</v>
      </c>
      <c r="L669" s="24">
        <v>0</v>
      </c>
      <c r="M669" s="69">
        <v>0</v>
      </c>
      <c r="N669" s="75">
        <f t="shared" si="168"/>
        <v>28.75</v>
      </c>
      <c r="O669" s="60">
        <f t="shared" si="171"/>
        <v>0.71527777777777757</v>
      </c>
      <c r="P669" s="54">
        <f>Q669*PCUs!$B$2+R669*PCUs!$B$3+S669*PCUs!$B$4+T669*PCUs!$B$5</f>
        <v>1</v>
      </c>
      <c r="Q669" s="24">
        <v>1</v>
      </c>
      <c r="R669" s="24">
        <v>0</v>
      </c>
      <c r="S669" s="24">
        <v>0</v>
      </c>
      <c r="T669" s="69">
        <v>0</v>
      </c>
      <c r="U669" s="75">
        <f t="shared" si="143"/>
        <v>5.75</v>
      </c>
    </row>
    <row r="670" spans="1:21" ht="13.5" customHeight="1" x14ac:dyDescent="0.2">
      <c r="A670" s="60">
        <f t="shared" si="169"/>
        <v>0.71527777777777757</v>
      </c>
      <c r="B670" s="54">
        <f>C670*PCUs!$B$2+D670*PCUs!$B$3+E670*PCUs!$B$4+F670*PCUs!$B$5</f>
        <v>0</v>
      </c>
      <c r="F670" s="69"/>
      <c r="G670" s="63">
        <f t="shared" si="142"/>
        <v>0</v>
      </c>
      <c r="H670" s="60">
        <f t="shared" si="170"/>
        <v>0.71527777777777757</v>
      </c>
      <c r="I670" s="54">
        <f>J670*PCUs!$B$2+K670*PCUs!$B$3+L670*PCUs!$B$4+M670*PCUs!$B$5</f>
        <v>3</v>
      </c>
      <c r="J670" s="24">
        <v>3</v>
      </c>
      <c r="K670" s="24">
        <v>0</v>
      </c>
      <c r="L670" s="24">
        <v>0</v>
      </c>
      <c r="M670" s="69">
        <v>0</v>
      </c>
      <c r="N670" s="75">
        <f t="shared" si="168"/>
        <v>17.25</v>
      </c>
      <c r="O670" s="60">
        <f t="shared" si="171"/>
        <v>0.71527777777777757</v>
      </c>
      <c r="P670" s="54">
        <f>Q670*PCUs!$B$2+R670*PCUs!$B$3+S670*PCUs!$B$4+T670*PCUs!$B$5</f>
        <v>0</v>
      </c>
      <c r="Q670" s="24">
        <v>0</v>
      </c>
      <c r="R670" s="24">
        <v>0</v>
      </c>
      <c r="S670" s="24">
        <v>0</v>
      </c>
      <c r="T670" s="69">
        <v>0</v>
      </c>
      <c r="U670" s="75">
        <f t="shared" si="143"/>
        <v>0</v>
      </c>
    </row>
    <row r="671" spans="1:21" ht="13.5" customHeight="1" x14ac:dyDescent="0.2">
      <c r="A671" s="60">
        <f t="shared" si="169"/>
        <v>0.71527777777777757</v>
      </c>
      <c r="B671" s="54">
        <f>C671*PCUs!$B$2+D671*PCUs!$B$3+E671*PCUs!$B$4+F671*PCUs!$B$5</f>
        <v>0</v>
      </c>
      <c r="F671" s="69"/>
      <c r="G671" s="63">
        <f t="shared" si="142"/>
        <v>0</v>
      </c>
      <c r="H671" s="60">
        <f t="shared" si="170"/>
        <v>0.71527777777777757</v>
      </c>
      <c r="I671" s="54">
        <f>J671*PCUs!$B$2+K671*PCUs!$B$3+L671*PCUs!$B$4+M671*PCUs!$B$5</f>
        <v>1</v>
      </c>
      <c r="J671" s="24">
        <v>1</v>
      </c>
      <c r="K671" s="24">
        <v>0</v>
      </c>
      <c r="L671" s="24">
        <v>0</v>
      </c>
      <c r="M671" s="69">
        <v>0</v>
      </c>
      <c r="N671" s="75">
        <f t="shared" si="168"/>
        <v>5.75</v>
      </c>
      <c r="O671" s="60">
        <f t="shared" si="171"/>
        <v>0.71527777777777757</v>
      </c>
      <c r="P671" s="54">
        <f>Q671*PCUs!$B$2+R671*PCUs!$B$3+S671*PCUs!$B$4+T671*PCUs!$B$5</f>
        <v>2</v>
      </c>
      <c r="Q671" s="24">
        <v>2</v>
      </c>
      <c r="R671" s="24">
        <v>0</v>
      </c>
      <c r="S671" s="24">
        <v>0</v>
      </c>
      <c r="T671" s="69">
        <v>0</v>
      </c>
      <c r="U671" s="75">
        <f t="shared" si="143"/>
        <v>11.5</v>
      </c>
    </row>
    <row r="672" spans="1:21" ht="13.5" customHeight="1" x14ac:dyDescent="0.2">
      <c r="A672" s="60">
        <f t="shared" si="169"/>
        <v>0.71527777777777757</v>
      </c>
      <c r="B672" s="54">
        <f>C672*PCUs!$B$2+D672*PCUs!$B$3+E672*PCUs!$B$4+F672*PCUs!$B$5</f>
        <v>0</v>
      </c>
      <c r="F672" s="69"/>
      <c r="G672" s="63">
        <f t="shared" si="142"/>
        <v>0</v>
      </c>
      <c r="H672" s="60">
        <f t="shared" si="170"/>
        <v>0.71527777777777757</v>
      </c>
      <c r="I672" s="54">
        <f>J672*PCUs!$B$2+K672*PCUs!$B$3+L672*PCUs!$B$4+M672*PCUs!$B$5</f>
        <v>0</v>
      </c>
      <c r="M672" s="69"/>
      <c r="N672" s="75">
        <f t="shared" si="168"/>
        <v>0</v>
      </c>
      <c r="O672" s="60">
        <f t="shared" si="171"/>
        <v>0.71527777777777757</v>
      </c>
      <c r="P672" s="54">
        <f>Q672*PCUs!$B$2+R672*PCUs!$B$3+S672*PCUs!$B$4+T672*PCUs!$B$5</f>
        <v>0</v>
      </c>
      <c r="T672" s="69"/>
      <c r="U672" s="75">
        <f t="shared" si="143"/>
        <v>0</v>
      </c>
    </row>
    <row r="673" spans="1:21" ht="13.5" customHeight="1" x14ac:dyDescent="0.2">
      <c r="A673" s="60">
        <f t="shared" si="169"/>
        <v>0.71527777777777757</v>
      </c>
      <c r="B673" s="54">
        <f>C673*PCUs!$B$2+D673*PCUs!$B$3+E673*PCUs!$B$4+F673*PCUs!$B$5</f>
        <v>0</v>
      </c>
      <c r="F673" s="69"/>
      <c r="G673" s="63">
        <f t="shared" si="142"/>
        <v>0</v>
      </c>
      <c r="H673" s="60">
        <f t="shared" si="170"/>
        <v>0.71527777777777757</v>
      </c>
      <c r="I673" s="54">
        <f>J673*PCUs!$B$2+K673*PCUs!$B$3+L673*PCUs!$B$4+M673*PCUs!$B$5</f>
        <v>0</v>
      </c>
      <c r="M673" s="69"/>
      <c r="N673" s="75">
        <f t="shared" si="168"/>
        <v>0</v>
      </c>
      <c r="O673" s="60">
        <f t="shared" si="171"/>
        <v>0.71527777777777757</v>
      </c>
      <c r="P673" s="54">
        <f>Q673*PCUs!$B$2+R673*PCUs!$B$3+S673*PCUs!$B$4+T673*PCUs!$B$5</f>
        <v>0</v>
      </c>
      <c r="T673" s="69"/>
      <c r="U673" s="75">
        <f t="shared" si="143"/>
        <v>0</v>
      </c>
    </row>
    <row r="674" spans="1:21" ht="13.5" customHeight="1" x14ac:dyDescent="0.2">
      <c r="A674" s="60">
        <f t="shared" si="169"/>
        <v>0.71527777777777757</v>
      </c>
      <c r="B674" s="54">
        <f>C674*PCUs!$B$2+D674*PCUs!$B$3+E674*PCUs!$B$4+F674*PCUs!$B$5</f>
        <v>0</v>
      </c>
      <c r="F674" s="69"/>
      <c r="G674" s="63">
        <f t="shared" si="142"/>
        <v>0</v>
      </c>
      <c r="H674" s="60">
        <f t="shared" si="170"/>
        <v>0.71527777777777757</v>
      </c>
      <c r="I674" s="54">
        <f>J674*PCUs!$B$2+K674*PCUs!$B$3+L674*PCUs!$B$4+M674*PCUs!$B$5</f>
        <v>0</v>
      </c>
      <c r="M674" s="69"/>
      <c r="N674" s="75">
        <f t="shared" si="168"/>
        <v>0</v>
      </c>
      <c r="O674" s="60">
        <f t="shared" si="171"/>
        <v>0.71527777777777757</v>
      </c>
      <c r="P674" s="54">
        <f>Q674*PCUs!$B$2+R674*PCUs!$B$3+S674*PCUs!$B$4+T674*PCUs!$B$5</f>
        <v>0</v>
      </c>
      <c r="T674" s="69"/>
      <c r="U674" s="75">
        <f t="shared" si="143"/>
        <v>0</v>
      </c>
    </row>
    <row r="675" spans="1:21" ht="13.5" customHeight="1" x14ac:dyDescent="0.2">
      <c r="A675" s="60">
        <f t="shared" si="169"/>
        <v>0.71527777777777757</v>
      </c>
      <c r="B675" s="54">
        <f>C675*PCUs!$B$2+D675*PCUs!$B$3+E675*PCUs!$B$4+F675*PCUs!$B$5</f>
        <v>0</v>
      </c>
      <c r="F675" s="69"/>
      <c r="G675" s="63">
        <f t="shared" si="142"/>
        <v>0</v>
      </c>
      <c r="H675" s="60">
        <f t="shared" si="170"/>
        <v>0.71527777777777757</v>
      </c>
      <c r="I675" s="54">
        <f>J675*PCUs!$B$2+K675*PCUs!$B$3+L675*PCUs!$B$4+M675*PCUs!$B$5</f>
        <v>0</v>
      </c>
      <c r="M675" s="69"/>
      <c r="N675" s="75">
        <f t="shared" si="168"/>
        <v>0</v>
      </c>
      <c r="O675" s="60">
        <f t="shared" si="171"/>
        <v>0.71527777777777757</v>
      </c>
      <c r="P675" s="54">
        <f>Q675*PCUs!$B$2+R675*PCUs!$B$3+S675*PCUs!$B$4+T675*PCUs!$B$5</f>
        <v>0</v>
      </c>
      <c r="T675" s="69"/>
      <c r="U675" s="75">
        <f t="shared" si="143"/>
        <v>0</v>
      </c>
    </row>
    <row r="676" spans="1:21" ht="13.5" customHeight="1" x14ac:dyDescent="0.2">
      <c r="A676" s="60">
        <f t="shared" si="169"/>
        <v>0.71527777777777757</v>
      </c>
      <c r="B676" s="54">
        <f>C676*PCUs!$B$2+D676*PCUs!$B$3+E676*PCUs!$B$4+F676*PCUs!$B$5</f>
        <v>0</v>
      </c>
      <c r="F676" s="69"/>
      <c r="G676" s="63">
        <f t="shared" si="142"/>
        <v>0</v>
      </c>
      <c r="H676" s="60">
        <f t="shared" si="170"/>
        <v>0.71527777777777757</v>
      </c>
      <c r="I676" s="54">
        <f>J676*PCUs!$B$2+K676*PCUs!$B$3+L676*PCUs!$B$4+M676*PCUs!$B$5</f>
        <v>0</v>
      </c>
      <c r="M676" s="69"/>
      <c r="N676" s="75">
        <f t="shared" si="168"/>
        <v>0</v>
      </c>
      <c r="O676" s="60">
        <f t="shared" si="171"/>
        <v>0.71527777777777757</v>
      </c>
      <c r="P676" s="54">
        <f>Q676*PCUs!$B$2+R676*PCUs!$B$3+S676*PCUs!$B$4+T676*PCUs!$B$5</f>
        <v>0</v>
      </c>
      <c r="T676" s="69"/>
      <c r="U676" s="75">
        <f t="shared" si="143"/>
        <v>0</v>
      </c>
    </row>
    <row r="677" spans="1:21" ht="13.5" customHeight="1" x14ac:dyDescent="0.2">
      <c r="A677" s="60">
        <f t="shared" si="169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42"/>
        <v>0</v>
      </c>
      <c r="H677" s="60">
        <f t="shared" si="170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68"/>
        <v>0</v>
      </c>
      <c r="O677" s="60">
        <f t="shared" si="171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43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0</v>
      </c>
      <c r="C678" s="24">
        <f>VLOOKUP(B678,B666:F677,2,FALSE)</f>
        <v>0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42"/>
        <v>0</v>
      </c>
      <c r="H678" s="70">
        <f>H677</f>
        <v>0.71527777777777757</v>
      </c>
      <c r="I678" s="54">
        <f>MAX(I666:I677)</f>
        <v>5</v>
      </c>
      <c r="J678" s="24">
        <f>VLOOKUP(I678,I666:M677,2,FALSE)</f>
        <v>5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68"/>
        <v>28.75</v>
      </c>
      <c r="O678" s="70">
        <f>O677</f>
        <v>0.71527777777777757</v>
      </c>
      <c r="P678" s="54">
        <f>MAX(P666:P677)</f>
        <v>4.5</v>
      </c>
      <c r="Q678" s="24">
        <f>VLOOKUP(P678,P666:T677,2,FALSE)</f>
        <v>3</v>
      </c>
      <c r="R678" s="24">
        <f>VLOOKUP(P678,P666:T677,3,FALSE)</f>
        <v>1</v>
      </c>
      <c r="S678" s="24">
        <f>VLOOKUP(P678,P666:T677,4,FALSE)</f>
        <v>0</v>
      </c>
      <c r="T678" s="69">
        <f>VLOOKUP(P678,P666:T677,5,FALSE)</f>
        <v>0</v>
      </c>
      <c r="U678" s="75">
        <f t="shared" si="143"/>
        <v>25.875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0</v>
      </c>
      <c r="C679" s="46"/>
      <c r="D679" s="46"/>
      <c r="E679" s="46"/>
      <c r="F679" s="71"/>
      <c r="G679" s="59">
        <f t="shared" si="142"/>
        <v>0</v>
      </c>
      <c r="H679" s="55">
        <f>H677+"00:05"</f>
        <v>0.71874999999999978</v>
      </c>
      <c r="I679" s="56">
        <f>J679*PCUs!$B$2+K679*PCUs!$B$3+L679*PCUs!$B$4+M679*PCUs!$B$5</f>
        <v>5</v>
      </c>
      <c r="J679" s="46">
        <v>5</v>
      </c>
      <c r="K679" s="46">
        <v>0</v>
      </c>
      <c r="L679" s="46">
        <v>0</v>
      </c>
      <c r="M679" s="71">
        <v>0</v>
      </c>
      <c r="N679" s="35">
        <f t="shared" si="168"/>
        <v>28.75</v>
      </c>
      <c r="O679" s="55">
        <f>O677+"00:05"</f>
        <v>0.71874999999999978</v>
      </c>
      <c r="P679" s="56">
        <f>Q679*PCUs!$B$2+R679*PCUs!$B$3+S679*PCUs!$B$4+T679*PCUs!$B$5</f>
        <v>5</v>
      </c>
      <c r="Q679" s="46">
        <v>3</v>
      </c>
      <c r="R679" s="46">
        <v>0</v>
      </c>
      <c r="S679" s="46">
        <v>0</v>
      </c>
      <c r="T679" s="71">
        <v>1</v>
      </c>
      <c r="U679" s="35">
        <f t="shared" si="143"/>
        <v>28.75</v>
      </c>
    </row>
    <row r="680" spans="1:21" ht="13.5" customHeight="1" x14ac:dyDescent="0.2">
      <c r="A680" s="60">
        <f t="shared" ref="A680:A690" si="172">A679</f>
        <v>0.71874999999999978</v>
      </c>
      <c r="B680" s="54">
        <f>C680*PCUs!$B$2+D680*PCUs!$B$3+E680*PCUs!$B$4+F680*PCUs!$B$5</f>
        <v>0</v>
      </c>
      <c r="F680" s="69"/>
      <c r="G680" s="63">
        <f t="shared" si="142"/>
        <v>0</v>
      </c>
      <c r="H680" s="60">
        <f t="shared" ref="H680:H690" si="173">H679</f>
        <v>0.71874999999999978</v>
      </c>
      <c r="I680" s="54">
        <f>J680*PCUs!$B$2+K680*PCUs!$B$3+L680*PCUs!$B$4+M680*PCUs!$B$5</f>
        <v>7</v>
      </c>
      <c r="J680" s="24">
        <v>7</v>
      </c>
      <c r="K680" s="24">
        <v>0</v>
      </c>
      <c r="L680" s="24">
        <v>0</v>
      </c>
      <c r="M680" s="69">
        <v>0</v>
      </c>
      <c r="N680" s="75">
        <f t="shared" si="168"/>
        <v>40.25</v>
      </c>
      <c r="O680" s="60">
        <f t="shared" ref="O680:O690" si="174">O679</f>
        <v>0.71874999999999978</v>
      </c>
      <c r="P680" s="54">
        <f>Q680*PCUs!$B$2+R680*PCUs!$B$3+S680*PCUs!$B$4+T680*PCUs!$B$5</f>
        <v>9</v>
      </c>
      <c r="Q680" s="24">
        <v>5</v>
      </c>
      <c r="R680" s="24">
        <v>0</v>
      </c>
      <c r="S680" s="24">
        <v>0</v>
      </c>
      <c r="T680" s="69">
        <v>2</v>
      </c>
      <c r="U680" s="75">
        <f t="shared" si="143"/>
        <v>51.75</v>
      </c>
    </row>
    <row r="681" spans="1:21" ht="13.5" customHeight="1" x14ac:dyDescent="0.2">
      <c r="A681" s="60">
        <f t="shared" si="172"/>
        <v>0.71874999999999978</v>
      </c>
      <c r="B681" s="54">
        <f>C681*PCUs!$B$2+D681*PCUs!$B$3+E681*PCUs!$B$4+F681*PCUs!$B$5</f>
        <v>0</v>
      </c>
      <c r="F681" s="69"/>
      <c r="G681" s="63">
        <f t="shared" ref="G681:G821" si="175">B681*5.75</f>
        <v>0</v>
      </c>
      <c r="H681" s="60">
        <f t="shared" si="173"/>
        <v>0.71874999999999978</v>
      </c>
      <c r="I681" s="54">
        <f>J681*PCUs!$B$2+K681*PCUs!$B$3+L681*PCUs!$B$4+M681*PCUs!$B$5</f>
        <v>2</v>
      </c>
      <c r="J681" s="24">
        <v>2</v>
      </c>
      <c r="K681" s="24">
        <v>0</v>
      </c>
      <c r="L681" s="24">
        <v>0</v>
      </c>
      <c r="M681" s="69">
        <v>0</v>
      </c>
      <c r="N681" s="75">
        <f t="shared" si="168"/>
        <v>11.5</v>
      </c>
      <c r="O681" s="60">
        <f t="shared" si="174"/>
        <v>0.71874999999999978</v>
      </c>
      <c r="P681" s="54">
        <f>Q681*PCUs!$B$2+R681*PCUs!$B$3+S681*PCUs!$B$4+T681*PCUs!$B$5</f>
        <v>3</v>
      </c>
      <c r="Q681" s="24">
        <v>3</v>
      </c>
      <c r="R681" s="24">
        <v>0</v>
      </c>
      <c r="S681" s="24">
        <v>0</v>
      </c>
      <c r="T681" s="69">
        <v>0</v>
      </c>
      <c r="U681" s="75">
        <f t="shared" ref="U681:U821" si="176">P681*5.75</f>
        <v>17.25</v>
      </c>
    </row>
    <row r="682" spans="1:21" ht="13.5" customHeight="1" x14ac:dyDescent="0.2">
      <c r="A682" s="60">
        <f t="shared" si="172"/>
        <v>0.71874999999999978</v>
      </c>
      <c r="B682" s="54">
        <f>C682*PCUs!$B$2+D682*PCUs!$B$3+E682*PCUs!$B$4+F682*PCUs!$B$5</f>
        <v>0</v>
      </c>
      <c r="F682" s="69"/>
      <c r="G682" s="63">
        <f t="shared" si="175"/>
        <v>0</v>
      </c>
      <c r="H682" s="60">
        <f t="shared" si="173"/>
        <v>0.71874999999999978</v>
      </c>
      <c r="I682" s="54">
        <f>J682*PCUs!$B$2+K682*PCUs!$B$3+L682*PCUs!$B$4+M682*PCUs!$B$5</f>
        <v>2</v>
      </c>
      <c r="J682" s="24">
        <v>2</v>
      </c>
      <c r="K682" s="24">
        <v>0</v>
      </c>
      <c r="L682" s="24">
        <v>0</v>
      </c>
      <c r="M682" s="69">
        <v>0</v>
      </c>
      <c r="N682" s="75">
        <f t="shared" si="168"/>
        <v>11.5</v>
      </c>
      <c r="O682" s="60">
        <f t="shared" si="174"/>
        <v>0.71874999999999978</v>
      </c>
      <c r="P682" s="54">
        <f>Q682*PCUs!$B$2+R682*PCUs!$B$3+S682*PCUs!$B$4+T682*PCUs!$B$5</f>
        <v>2</v>
      </c>
      <c r="Q682" s="24">
        <v>0</v>
      </c>
      <c r="R682" s="24">
        <v>0</v>
      </c>
      <c r="S682" s="24">
        <v>0</v>
      </c>
      <c r="T682" s="69">
        <v>1</v>
      </c>
      <c r="U682" s="75">
        <f t="shared" si="176"/>
        <v>11.5</v>
      </c>
    </row>
    <row r="683" spans="1:21" ht="13.5" customHeight="1" x14ac:dyDescent="0.2">
      <c r="A683" s="60">
        <f t="shared" si="172"/>
        <v>0.71874999999999978</v>
      </c>
      <c r="B683" s="54">
        <f>C683*PCUs!$B$2+D683*PCUs!$B$3+E683*PCUs!$B$4+F683*PCUs!$B$5</f>
        <v>0</v>
      </c>
      <c r="F683" s="69"/>
      <c r="G683" s="63">
        <f t="shared" si="175"/>
        <v>0</v>
      </c>
      <c r="H683" s="60">
        <f t="shared" si="173"/>
        <v>0.71874999999999978</v>
      </c>
      <c r="I683" s="54">
        <f>J683*PCUs!$B$2+K683*PCUs!$B$3+L683*PCUs!$B$4+M683*PCUs!$B$5</f>
        <v>4</v>
      </c>
      <c r="J683" s="24">
        <v>4</v>
      </c>
      <c r="K683" s="24">
        <v>0</v>
      </c>
      <c r="L683" s="24">
        <v>0</v>
      </c>
      <c r="M683" s="69">
        <v>0</v>
      </c>
      <c r="N683" s="75">
        <f t="shared" si="168"/>
        <v>23</v>
      </c>
      <c r="O683" s="60">
        <f t="shared" si="174"/>
        <v>0.71874999999999978</v>
      </c>
      <c r="P683" s="54">
        <f>Q683*PCUs!$B$2+R683*PCUs!$B$3+S683*PCUs!$B$4+T683*PCUs!$B$5</f>
        <v>1</v>
      </c>
      <c r="Q683" s="24">
        <v>1</v>
      </c>
      <c r="R683" s="24">
        <v>0</v>
      </c>
      <c r="S683" s="24">
        <v>0</v>
      </c>
      <c r="T683" s="69">
        <v>0</v>
      </c>
      <c r="U683" s="75">
        <f t="shared" si="176"/>
        <v>5.75</v>
      </c>
    </row>
    <row r="684" spans="1:21" ht="13.5" customHeight="1" x14ac:dyDescent="0.2">
      <c r="A684" s="60">
        <f t="shared" si="172"/>
        <v>0.71874999999999978</v>
      </c>
      <c r="B684" s="54">
        <f>C684*PCUs!$B$2+D684*PCUs!$B$3+E684*PCUs!$B$4+F684*PCUs!$B$5</f>
        <v>0</v>
      </c>
      <c r="F684" s="69"/>
      <c r="G684" s="63">
        <f t="shared" si="175"/>
        <v>0</v>
      </c>
      <c r="H684" s="60">
        <f t="shared" si="173"/>
        <v>0.71874999999999978</v>
      </c>
      <c r="I684" s="54">
        <f>J684*PCUs!$B$2+K684*PCUs!$B$3+L684*PCUs!$B$4+M684*PCUs!$B$5</f>
        <v>4</v>
      </c>
      <c r="J684" s="24">
        <v>4</v>
      </c>
      <c r="K684" s="24">
        <v>0</v>
      </c>
      <c r="L684" s="24">
        <v>0</v>
      </c>
      <c r="M684" s="69">
        <v>0</v>
      </c>
      <c r="N684" s="75">
        <f t="shared" si="168"/>
        <v>23</v>
      </c>
      <c r="O684" s="60">
        <f t="shared" si="174"/>
        <v>0.71874999999999978</v>
      </c>
      <c r="P684" s="54">
        <f>Q684*PCUs!$B$2+R684*PCUs!$B$3+S684*PCUs!$B$4+T684*PCUs!$B$5</f>
        <v>2</v>
      </c>
      <c r="Q684" s="24">
        <v>2</v>
      </c>
      <c r="R684" s="24">
        <v>0</v>
      </c>
      <c r="S684" s="24">
        <v>0</v>
      </c>
      <c r="T684" s="69">
        <v>0</v>
      </c>
      <c r="U684" s="75">
        <f t="shared" si="176"/>
        <v>11.5</v>
      </c>
    </row>
    <row r="685" spans="1:21" ht="13.5" customHeight="1" x14ac:dyDescent="0.2">
      <c r="A685" s="60">
        <f t="shared" si="172"/>
        <v>0.71874999999999978</v>
      </c>
      <c r="B685" s="54">
        <f>C685*PCUs!$B$2+D685*PCUs!$B$3+E685*PCUs!$B$4+F685*PCUs!$B$5</f>
        <v>0</v>
      </c>
      <c r="F685" s="69"/>
      <c r="G685" s="63">
        <f t="shared" si="175"/>
        <v>0</v>
      </c>
      <c r="H685" s="60">
        <f t="shared" si="173"/>
        <v>0.71874999999999978</v>
      </c>
      <c r="I685" s="54">
        <f>J685*PCUs!$B$2+K685*PCUs!$B$3+L685*PCUs!$B$4+M685*PCUs!$B$5</f>
        <v>0</v>
      </c>
      <c r="M685" s="69"/>
      <c r="N685" s="75">
        <f t="shared" si="168"/>
        <v>0</v>
      </c>
      <c r="O685" s="60">
        <f t="shared" si="174"/>
        <v>0.71874999999999978</v>
      </c>
      <c r="P685" s="54">
        <f>Q685*PCUs!$B$2+R685*PCUs!$B$3+S685*PCUs!$B$4+T685*PCUs!$B$5</f>
        <v>0</v>
      </c>
      <c r="T685" s="69"/>
      <c r="U685" s="75">
        <f t="shared" si="176"/>
        <v>0</v>
      </c>
    </row>
    <row r="686" spans="1:21" ht="13.5" customHeight="1" x14ac:dyDescent="0.2">
      <c r="A686" s="60">
        <f t="shared" si="172"/>
        <v>0.71874999999999978</v>
      </c>
      <c r="B686" s="54">
        <f>C686*PCUs!$B$2+D686*PCUs!$B$3+E686*PCUs!$B$4+F686*PCUs!$B$5</f>
        <v>0</v>
      </c>
      <c r="F686" s="69"/>
      <c r="G686" s="63">
        <f t="shared" si="175"/>
        <v>0</v>
      </c>
      <c r="H686" s="60">
        <f t="shared" si="173"/>
        <v>0.71874999999999978</v>
      </c>
      <c r="I686" s="54">
        <f>J686*PCUs!$B$2+K686*PCUs!$B$3+L686*PCUs!$B$4+M686*PCUs!$B$5</f>
        <v>0</v>
      </c>
      <c r="M686" s="69"/>
      <c r="N686" s="75">
        <f t="shared" si="168"/>
        <v>0</v>
      </c>
      <c r="O686" s="60">
        <f t="shared" si="174"/>
        <v>0.71874999999999978</v>
      </c>
      <c r="P686" s="54">
        <f>Q686*PCUs!$B$2+R686*PCUs!$B$3+S686*PCUs!$B$4+T686*PCUs!$B$5</f>
        <v>0</v>
      </c>
      <c r="T686" s="69"/>
      <c r="U686" s="75">
        <f t="shared" si="176"/>
        <v>0</v>
      </c>
    </row>
    <row r="687" spans="1:21" ht="13.5" customHeight="1" x14ac:dyDescent="0.2">
      <c r="A687" s="60">
        <f t="shared" si="172"/>
        <v>0.71874999999999978</v>
      </c>
      <c r="B687" s="54">
        <f>C687*PCUs!$B$2+D687*PCUs!$B$3+E687*PCUs!$B$4+F687*PCUs!$B$5</f>
        <v>0</v>
      </c>
      <c r="F687" s="69"/>
      <c r="G687" s="63">
        <f t="shared" si="175"/>
        <v>0</v>
      </c>
      <c r="H687" s="60">
        <f t="shared" si="173"/>
        <v>0.71874999999999978</v>
      </c>
      <c r="I687" s="54">
        <f>J687*PCUs!$B$2+K687*PCUs!$B$3+L687*PCUs!$B$4+M687*PCUs!$B$5</f>
        <v>0</v>
      </c>
      <c r="M687" s="69"/>
      <c r="N687" s="75">
        <f t="shared" si="168"/>
        <v>0</v>
      </c>
      <c r="O687" s="60">
        <f t="shared" si="174"/>
        <v>0.71874999999999978</v>
      </c>
      <c r="P687" s="54">
        <f>Q687*PCUs!$B$2+R687*PCUs!$B$3+S687*PCUs!$B$4+T687*PCUs!$B$5</f>
        <v>0</v>
      </c>
      <c r="T687" s="69"/>
      <c r="U687" s="75">
        <f t="shared" si="176"/>
        <v>0</v>
      </c>
    </row>
    <row r="688" spans="1:21" ht="13.5" customHeight="1" x14ac:dyDescent="0.2">
      <c r="A688" s="60">
        <f t="shared" si="172"/>
        <v>0.71874999999999978</v>
      </c>
      <c r="B688" s="54">
        <f>C688*PCUs!$B$2+D688*PCUs!$B$3+E688*PCUs!$B$4+F688*PCUs!$B$5</f>
        <v>0</v>
      </c>
      <c r="F688" s="69"/>
      <c r="G688" s="63">
        <f t="shared" si="175"/>
        <v>0</v>
      </c>
      <c r="H688" s="60">
        <f t="shared" si="173"/>
        <v>0.71874999999999978</v>
      </c>
      <c r="I688" s="54">
        <f>J688*PCUs!$B$2+K688*PCUs!$B$3+L688*PCUs!$B$4+M688*PCUs!$B$5</f>
        <v>0</v>
      </c>
      <c r="M688" s="69"/>
      <c r="N688" s="75">
        <f t="shared" si="168"/>
        <v>0</v>
      </c>
      <c r="O688" s="60">
        <f t="shared" si="174"/>
        <v>0.71874999999999978</v>
      </c>
      <c r="P688" s="54">
        <f>Q688*PCUs!$B$2+R688*PCUs!$B$3+S688*PCUs!$B$4+T688*PCUs!$B$5</f>
        <v>0</v>
      </c>
      <c r="T688" s="69"/>
      <c r="U688" s="75">
        <f t="shared" si="176"/>
        <v>0</v>
      </c>
    </row>
    <row r="689" spans="1:21" ht="13.5" customHeight="1" x14ac:dyDescent="0.2">
      <c r="A689" s="60">
        <f t="shared" si="172"/>
        <v>0.71874999999999978</v>
      </c>
      <c r="B689" s="54">
        <f>C689*PCUs!$B$2+D689*PCUs!$B$3+E689*PCUs!$B$4+F689*PCUs!$B$5</f>
        <v>0</v>
      </c>
      <c r="F689" s="69"/>
      <c r="G689" s="63">
        <f t="shared" si="175"/>
        <v>0</v>
      </c>
      <c r="H689" s="60">
        <f t="shared" si="173"/>
        <v>0.71874999999999978</v>
      </c>
      <c r="I689" s="54">
        <f>J689*PCUs!$B$2+K689*PCUs!$B$3+L689*PCUs!$B$4+M689*PCUs!$B$5</f>
        <v>0</v>
      </c>
      <c r="M689" s="69"/>
      <c r="N689" s="75">
        <f t="shared" si="168"/>
        <v>0</v>
      </c>
      <c r="O689" s="60">
        <f t="shared" si="174"/>
        <v>0.71874999999999978</v>
      </c>
      <c r="P689" s="54">
        <f>Q689*PCUs!$B$2+R689*PCUs!$B$3+S689*PCUs!$B$4+T689*PCUs!$B$5</f>
        <v>0</v>
      </c>
      <c r="T689" s="69"/>
      <c r="U689" s="75">
        <f t="shared" si="176"/>
        <v>0</v>
      </c>
    </row>
    <row r="690" spans="1:21" ht="13.5" customHeight="1" x14ac:dyDescent="0.2">
      <c r="A690" s="60">
        <f t="shared" si="172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75"/>
        <v>0</v>
      </c>
      <c r="H690" s="60">
        <f t="shared" si="173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68"/>
        <v>0</v>
      </c>
      <c r="O690" s="60">
        <f t="shared" si="174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76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0</v>
      </c>
      <c r="C691" s="24">
        <f>VLOOKUP(B691,B679:F690,2,FALSE)</f>
        <v>0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si="175"/>
        <v>0</v>
      </c>
      <c r="H691" s="70">
        <f>H690</f>
        <v>0.71874999999999978</v>
      </c>
      <c r="I691" s="54">
        <f>MAX(I679:I690)</f>
        <v>7</v>
      </c>
      <c r="J691" s="24">
        <f>VLOOKUP(I691,I679:M690,2,FALSE)</f>
        <v>7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68"/>
        <v>40.25</v>
      </c>
      <c r="O691" s="70">
        <f>O690</f>
        <v>0.71874999999999978</v>
      </c>
      <c r="P691" s="54">
        <f>MAX(P679:P690)</f>
        <v>9</v>
      </c>
      <c r="Q691" s="24">
        <f>VLOOKUP(P691,P679:T690,2,FALSE)</f>
        <v>5</v>
      </c>
      <c r="R691" s="24">
        <f>VLOOKUP(P691,P679:T690,3,FALSE)</f>
        <v>0</v>
      </c>
      <c r="S691" s="24">
        <f>VLOOKUP(P691,P679:T690,4,FALSE)</f>
        <v>0</v>
      </c>
      <c r="T691" s="69">
        <f>VLOOKUP(P691,P679:T690,5,FALSE)</f>
        <v>2</v>
      </c>
      <c r="U691" s="75">
        <f t="shared" si="176"/>
        <v>51.75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0</v>
      </c>
      <c r="C692" s="46"/>
      <c r="D692" s="46"/>
      <c r="E692" s="46"/>
      <c r="F692" s="71"/>
      <c r="G692" s="59">
        <f t="shared" si="175"/>
        <v>0</v>
      </c>
      <c r="H692" s="55">
        <f>H690+"00:05"</f>
        <v>0.72222222222222199</v>
      </c>
      <c r="I692" s="56">
        <f>J692*PCUs!$B$2+K692*PCUs!$B$3+L692*PCUs!$B$4+M692*PCUs!$B$5</f>
        <v>5</v>
      </c>
      <c r="J692" s="46">
        <v>5</v>
      </c>
      <c r="K692" s="46">
        <v>0</v>
      </c>
      <c r="L692" s="46">
        <v>0</v>
      </c>
      <c r="M692" s="71">
        <v>0</v>
      </c>
      <c r="N692" s="35">
        <f t="shared" si="168"/>
        <v>28.75</v>
      </c>
      <c r="O692" s="55">
        <f>O690+"00:05"</f>
        <v>0.72222222222222199</v>
      </c>
      <c r="P692" s="56">
        <f>Q692*PCUs!$B$2+R692*PCUs!$B$3+S692*PCUs!$B$4+T692*PCUs!$B$5</f>
        <v>2</v>
      </c>
      <c r="Q692" s="46">
        <v>2</v>
      </c>
      <c r="R692" s="46">
        <v>0</v>
      </c>
      <c r="S692" s="46">
        <v>0</v>
      </c>
      <c r="T692" s="71">
        <v>0</v>
      </c>
      <c r="U692" s="35">
        <f t="shared" si="176"/>
        <v>11.5</v>
      </c>
    </row>
    <row r="693" spans="1:21" ht="13.5" customHeight="1" x14ac:dyDescent="0.2">
      <c r="A693" s="60">
        <f t="shared" ref="A693:A703" si="177">A692</f>
        <v>0.72222222222222199</v>
      </c>
      <c r="B693" s="54">
        <f>C693*PCUs!$B$2+D693*PCUs!$B$3+E693*PCUs!$B$4+F693*PCUs!$B$5</f>
        <v>0</v>
      </c>
      <c r="F693" s="69"/>
      <c r="G693" s="63">
        <f t="shared" si="175"/>
        <v>0</v>
      </c>
      <c r="H693" s="60">
        <f t="shared" ref="H693:H703" si="178">H692</f>
        <v>0.72222222222222199</v>
      </c>
      <c r="I693" s="54">
        <f>J693*PCUs!$B$2+K693*PCUs!$B$3+L693*PCUs!$B$4+M693*PCUs!$B$5</f>
        <v>4</v>
      </c>
      <c r="J693" s="24">
        <v>4</v>
      </c>
      <c r="K693" s="24">
        <v>0</v>
      </c>
      <c r="L693" s="24">
        <v>0</v>
      </c>
      <c r="M693" s="69">
        <v>0</v>
      </c>
      <c r="N693" s="75">
        <f t="shared" si="168"/>
        <v>23</v>
      </c>
      <c r="O693" s="60">
        <f t="shared" ref="O693:O703" si="179">O692</f>
        <v>0.72222222222222199</v>
      </c>
      <c r="P693" s="54">
        <f>Q693*PCUs!$B$2+R693*PCUs!$B$3+S693*PCUs!$B$4+T693*PCUs!$B$5</f>
        <v>4</v>
      </c>
      <c r="Q693" s="24">
        <v>4</v>
      </c>
      <c r="R693" s="24">
        <v>0</v>
      </c>
      <c r="S693" s="24">
        <v>0</v>
      </c>
      <c r="T693" s="69">
        <v>0</v>
      </c>
      <c r="U693" s="75">
        <f t="shared" si="176"/>
        <v>23</v>
      </c>
    </row>
    <row r="694" spans="1:21" ht="13.5" customHeight="1" x14ac:dyDescent="0.2">
      <c r="A694" s="60">
        <f t="shared" si="177"/>
        <v>0.72222222222222199</v>
      </c>
      <c r="B694" s="54">
        <f>C694*PCUs!$B$2+D694*PCUs!$B$3+E694*PCUs!$B$4+F694*PCUs!$B$5</f>
        <v>0</v>
      </c>
      <c r="F694" s="69"/>
      <c r="G694" s="63">
        <f t="shared" si="175"/>
        <v>0</v>
      </c>
      <c r="H694" s="60">
        <f t="shared" si="178"/>
        <v>0.72222222222222199</v>
      </c>
      <c r="I694" s="54">
        <f>J694*PCUs!$B$2+K694*PCUs!$B$3+L694*PCUs!$B$4+M694*PCUs!$B$5</f>
        <v>1</v>
      </c>
      <c r="J694" s="24">
        <v>1</v>
      </c>
      <c r="K694" s="24">
        <v>0</v>
      </c>
      <c r="L694" s="24">
        <v>0</v>
      </c>
      <c r="M694" s="69">
        <v>0</v>
      </c>
      <c r="N694" s="75">
        <f t="shared" si="168"/>
        <v>5.75</v>
      </c>
      <c r="O694" s="60">
        <f t="shared" si="179"/>
        <v>0.72222222222222199</v>
      </c>
      <c r="P694" s="54">
        <f>Q694*PCUs!$B$2+R694*PCUs!$B$3+S694*PCUs!$B$4+T694*PCUs!$B$5</f>
        <v>4</v>
      </c>
      <c r="Q694" s="24">
        <v>4</v>
      </c>
      <c r="R694" s="24">
        <v>0</v>
      </c>
      <c r="S694" s="24">
        <v>0</v>
      </c>
      <c r="T694" s="69">
        <v>0</v>
      </c>
      <c r="U694" s="75">
        <f t="shared" si="176"/>
        <v>23</v>
      </c>
    </row>
    <row r="695" spans="1:21" ht="13.5" customHeight="1" x14ac:dyDescent="0.2">
      <c r="A695" s="60">
        <f t="shared" si="177"/>
        <v>0.72222222222222199</v>
      </c>
      <c r="B695" s="54">
        <f>C695*PCUs!$B$2+D695*PCUs!$B$3+E695*PCUs!$B$4+F695*PCUs!$B$5</f>
        <v>0</v>
      </c>
      <c r="F695" s="69"/>
      <c r="G695" s="63">
        <f t="shared" si="175"/>
        <v>0</v>
      </c>
      <c r="H695" s="60">
        <f t="shared" si="178"/>
        <v>0.72222222222222199</v>
      </c>
      <c r="I695" s="54">
        <f>J695*PCUs!$B$2+K695*PCUs!$B$3+L695*PCUs!$B$4+M695*PCUs!$B$5</f>
        <v>5</v>
      </c>
      <c r="J695" s="24">
        <v>5</v>
      </c>
      <c r="K695" s="24">
        <v>0</v>
      </c>
      <c r="L695" s="24">
        <v>0</v>
      </c>
      <c r="M695" s="69">
        <v>0</v>
      </c>
      <c r="N695" s="75">
        <f t="shared" si="168"/>
        <v>28.75</v>
      </c>
      <c r="O695" s="60">
        <f t="shared" si="179"/>
        <v>0.72222222222222199</v>
      </c>
      <c r="P695" s="54">
        <f>Q695*PCUs!$B$2+R695*PCUs!$B$3+S695*PCUs!$B$4+T695*PCUs!$B$5</f>
        <v>1</v>
      </c>
      <c r="Q695" s="24">
        <v>1</v>
      </c>
      <c r="R695" s="24">
        <v>0</v>
      </c>
      <c r="S695" s="24">
        <v>0</v>
      </c>
      <c r="T695" s="69">
        <v>0</v>
      </c>
      <c r="U695" s="75">
        <f t="shared" si="176"/>
        <v>5.75</v>
      </c>
    </row>
    <row r="696" spans="1:21" ht="13.5" customHeight="1" x14ac:dyDescent="0.2">
      <c r="A696" s="60">
        <f t="shared" si="177"/>
        <v>0.72222222222222199</v>
      </c>
      <c r="B696" s="54">
        <f>C696*PCUs!$B$2+D696*PCUs!$B$3+E696*PCUs!$B$4+F696*PCUs!$B$5</f>
        <v>0</v>
      </c>
      <c r="F696" s="69"/>
      <c r="G696" s="63">
        <f t="shared" si="175"/>
        <v>0</v>
      </c>
      <c r="H696" s="60">
        <f t="shared" si="178"/>
        <v>0.72222222222222199</v>
      </c>
      <c r="I696" s="54">
        <f>J696*PCUs!$B$2+K696*PCUs!$B$3+L696*PCUs!$B$4+M696*PCUs!$B$5</f>
        <v>7</v>
      </c>
      <c r="J696" s="24">
        <v>7</v>
      </c>
      <c r="K696" s="24">
        <v>0</v>
      </c>
      <c r="L696" s="24">
        <v>0</v>
      </c>
      <c r="M696" s="69">
        <v>0</v>
      </c>
      <c r="N696" s="75">
        <f t="shared" si="168"/>
        <v>40.25</v>
      </c>
      <c r="O696" s="60">
        <f t="shared" si="179"/>
        <v>0.72222222222222199</v>
      </c>
      <c r="P696" s="54">
        <f>Q696*PCUs!$B$2+R696*PCUs!$B$3+S696*PCUs!$B$4+T696*PCUs!$B$5</f>
        <v>10</v>
      </c>
      <c r="Q696" s="24">
        <v>10</v>
      </c>
      <c r="R696" s="24">
        <v>0</v>
      </c>
      <c r="S696" s="24">
        <v>0</v>
      </c>
      <c r="T696" s="69">
        <v>0</v>
      </c>
      <c r="U696" s="75">
        <f t="shared" si="176"/>
        <v>57.5</v>
      </c>
    </row>
    <row r="697" spans="1:21" ht="13.5" customHeight="1" x14ac:dyDescent="0.2">
      <c r="A697" s="60">
        <f t="shared" si="177"/>
        <v>0.72222222222222199</v>
      </c>
      <c r="B697" s="54">
        <f>C697*PCUs!$B$2+D697*PCUs!$B$3+E697*PCUs!$B$4+F697*PCUs!$B$5</f>
        <v>0</v>
      </c>
      <c r="F697" s="69"/>
      <c r="G697" s="63">
        <f t="shared" si="175"/>
        <v>0</v>
      </c>
      <c r="H697" s="60">
        <f t="shared" si="178"/>
        <v>0.72222222222222199</v>
      </c>
      <c r="I697" s="54">
        <f>J697*PCUs!$B$2+K697*PCUs!$B$3+L697*PCUs!$B$4+M697*PCUs!$B$5</f>
        <v>0</v>
      </c>
      <c r="M697" s="69"/>
      <c r="N697" s="75">
        <f t="shared" si="168"/>
        <v>0</v>
      </c>
      <c r="O697" s="60">
        <f t="shared" si="179"/>
        <v>0.72222222222222199</v>
      </c>
      <c r="P697" s="54">
        <f>Q697*PCUs!$B$2+R697*PCUs!$B$3+S697*PCUs!$B$4+T697*PCUs!$B$5</f>
        <v>0</v>
      </c>
      <c r="T697" s="69"/>
      <c r="U697" s="75">
        <f t="shared" si="176"/>
        <v>0</v>
      </c>
    </row>
    <row r="698" spans="1:21" ht="13.5" customHeight="1" x14ac:dyDescent="0.2">
      <c r="A698" s="60">
        <f t="shared" si="177"/>
        <v>0.72222222222222199</v>
      </c>
      <c r="B698" s="54">
        <f>C698*PCUs!$B$2+D698*PCUs!$B$3+E698*PCUs!$B$4+F698*PCUs!$B$5</f>
        <v>0</v>
      </c>
      <c r="F698" s="69"/>
      <c r="G698" s="63">
        <f t="shared" si="175"/>
        <v>0</v>
      </c>
      <c r="H698" s="60">
        <f t="shared" si="178"/>
        <v>0.72222222222222199</v>
      </c>
      <c r="I698" s="54">
        <f>J698*PCUs!$B$2+K698*PCUs!$B$3+L698*PCUs!$B$4+M698*PCUs!$B$5</f>
        <v>0</v>
      </c>
      <c r="M698" s="69"/>
      <c r="N698" s="75">
        <f t="shared" si="168"/>
        <v>0</v>
      </c>
      <c r="O698" s="60">
        <f t="shared" si="179"/>
        <v>0.72222222222222199</v>
      </c>
      <c r="P698" s="54">
        <f>Q698*PCUs!$B$2+R698*PCUs!$B$3+S698*PCUs!$B$4+T698*PCUs!$B$5</f>
        <v>0</v>
      </c>
      <c r="T698" s="69"/>
      <c r="U698" s="75">
        <f t="shared" si="176"/>
        <v>0</v>
      </c>
    </row>
    <row r="699" spans="1:21" ht="13.5" customHeight="1" x14ac:dyDescent="0.2">
      <c r="A699" s="60">
        <f t="shared" si="177"/>
        <v>0.72222222222222199</v>
      </c>
      <c r="B699" s="54">
        <f>C699*PCUs!$B$2+D699*PCUs!$B$3+E699*PCUs!$B$4+F699*PCUs!$B$5</f>
        <v>0</v>
      </c>
      <c r="F699" s="69"/>
      <c r="G699" s="63">
        <f t="shared" si="175"/>
        <v>0</v>
      </c>
      <c r="H699" s="60">
        <f t="shared" si="178"/>
        <v>0.72222222222222199</v>
      </c>
      <c r="I699" s="54">
        <f>J699*PCUs!$B$2+K699*PCUs!$B$3+L699*PCUs!$B$4+M699*PCUs!$B$5</f>
        <v>0</v>
      </c>
      <c r="M699" s="69"/>
      <c r="N699" s="75">
        <f t="shared" si="168"/>
        <v>0</v>
      </c>
      <c r="O699" s="60">
        <f t="shared" si="179"/>
        <v>0.72222222222222199</v>
      </c>
      <c r="P699" s="54">
        <f>Q699*PCUs!$B$2+R699*PCUs!$B$3+S699*PCUs!$B$4+T699*PCUs!$B$5</f>
        <v>0</v>
      </c>
      <c r="T699" s="69"/>
      <c r="U699" s="75">
        <f t="shared" si="176"/>
        <v>0</v>
      </c>
    </row>
    <row r="700" spans="1:21" ht="13.5" customHeight="1" x14ac:dyDescent="0.2">
      <c r="A700" s="60">
        <f t="shared" si="177"/>
        <v>0.72222222222222199</v>
      </c>
      <c r="B700" s="54">
        <f>C700*PCUs!$B$2+D700*PCUs!$B$3+E700*PCUs!$B$4+F700*PCUs!$B$5</f>
        <v>0</v>
      </c>
      <c r="F700" s="69"/>
      <c r="G700" s="63">
        <f t="shared" si="175"/>
        <v>0</v>
      </c>
      <c r="H700" s="60">
        <f t="shared" si="178"/>
        <v>0.72222222222222199</v>
      </c>
      <c r="I700" s="54">
        <f>J700*PCUs!$B$2+K700*PCUs!$B$3+L700*PCUs!$B$4+M700*PCUs!$B$5</f>
        <v>0</v>
      </c>
      <c r="M700" s="69"/>
      <c r="N700" s="75">
        <f t="shared" si="168"/>
        <v>0</v>
      </c>
      <c r="O700" s="60">
        <f t="shared" si="179"/>
        <v>0.72222222222222199</v>
      </c>
      <c r="P700" s="54">
        <f>Q700*PCUs!$B$2+R700*PCUs!$B$3+S700*PCUs!$B$4+T700*PCUs!$B$5</f>
        <v>0</v>
      </c>
      <c r="T700" s="69"/>
      <c r="U700" s="75">
        <f t="shared" si="176"/>
        <v>0</v>
      </c>
    </row>
    <row r="701" spans="1:21" ht="13.5" customHeight="1" x14ac:dyDescent="0.2">
      <c r="A701" s="60">
        <f t="shared" si="177"/>
        <v>0.72222222222222199</v>
      </c>
      <c r="B701" s="54">
        <f>C701*PCUs!$B$2+D701*PCUs!$B$3+E701*PCUs!$B$4+F701*PCUs!$B$5</f>
        <v>0</v>
      </c>
      <c r="F701" s="69"/>
      <c r="G701" s="63">
        <f t="shared" si="175"/>
        <v>0</v>
      </c>
      <c r="H701" s="60">
        <f t="shared" si="178"/>
        <v>0.72222222222222199</v>
      </c>
      <c r="I701" s="54">
        <f>J701*PCUs!$B$2+K701*PCUs!$B$3+L701*PCUs!$B$4+M701*PCUs!$B$5</f>
        <v>0</v>
      </c>
      <c r="M701" s="69"/>
      <c r="N701" s="75">
        <f t="shared" si="168"/>
        <v>0</v>
      </c>
      <c r="O701" s="60">
        <f t="shared" si="179"/>
        <v>0.72222222222222199</v>
      </c>
      <c r="P701" s="54">
        <f>Q701*PCUs!$B$2+R701*PCUs!$B$3+S701*PCUs!$B$4+T701*PCUs!$B$5</f>
        <v>0</v>
      </c>
      <c r="T701" s="69"/>
      <c r="U701" s="75">
        <f t="shared" si="176"/>
        <v>0</v>
      </c>
    </row>
    <row r="702" spans="1:21" ht="13.5" customHeight="1" x14ac:dyDescent="0.2">
      <c r="A702" s="60">
        <f t="shared" si="177"/>
        <v>0.72222222222222199</v>
      </c>
      <c r="B702" s="54">
        <f>C702*PCUs!$B$2+D702*PCUs!$B$3+E702*PCUs!$B$4+F702*PCUs!$B$5</f>
        <v>0</v>
      </c>
      <c r="F702" s="69"/>
      <c r="G702" s="63">
        <f t="shared" si="175"/>
        <v>0</v>
      </c>
      <c r="H702" s="60">
        <f t="shared" si="178"/>
        <v>0.72222222222222199</v>
      </c>
      <c r="I702" s="54">
        <f>J702*PCUs!$B$2+K702*PCUs!$B$3+L702*PCUs!$B$4+M702*PCUs!$B$5</f>
        <v>0</v>
      </c>
      <c r="M702" s="69"/>
      <c r="N702" s="75">
        <f t="shared" si="168"/>
        <v>0</v>
      </c>
      <c r="O702" s="60">
        <f t="shared" si="179"/>
        <v>0.72222222222222199</v>
      </c>
      <c r="P702" s="54">
        <f>Q702*PCUs!$B$2+R702*PCUs!$B$3+S702*PCUs!$B$4+T702*PCUs!$B$5</f>
        <v>0</v>
      </c>
      <c r="T702" s="69"/>
      <c r="U702" s="75">
        <f t="shared" si="176"/>
        <v>0</v>
      </c>
    </row>
    <row r="703" spans="1:21" ht="13.5" customHeight="1" x14ac:dyDescent="0.2">
      <c r="A703" s="60">
        <f t="shared" si="177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si="175"/>
        <v>0</v>
      </c>
      <c r="H703" s="60">
        <f t="shared" si="178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si="168"/>
        <v>0</v>
      </c>
      <c r="O703" s="60">
        <f t="shared" si="179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76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0</v>
      </c>
      <c r="C704" s="24">
        <f>VLOOKUP(B704,B692:F703,2,FALSE)</f>
        <v>0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75"/>
        <v>0</v>
      </c>
      <c r="H704" s="70">
        <f>H703</f>
        <v>0.72222222222222199</v>
      </c>
      <c r="I704" s="54">
        <f>MAX(I692:I703)</f>
        <v>7</v>
      </c>
      <c r="J704" s="24">
        <f>VLOOKUP(I704,I692:M703,2,FALSE)</f>
        <v>7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68"/>
        <v>40.25</v>
      </c>
      <c r="O704" s="70">
        <f>O703</f>
        <v>0.72222222222222199</v>
      </c>
      <c r="P704" s="54">
        <f>MAX(P692:P703)</f>
        <v>10</v>
      </c>
      <c r="Q704" s="24">
        <f>VLOOKUP(P704,P692:T703,2,FALSE)</f>
        <v>10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76"/>
        <v>57.5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0</v>
      </c>
      <c r="C705" s="46"/>
      <c r="D705" s="46"/>
      <c r="E705" s="46"/>
      <c r="F705" s="71"/>
      <c r="G705" s="59">
        <f t="shared" si="175"/>
        <v>0</v>
      </c>
      <c r="H705" s="55">
        <f>H703+"00:05"</f>
        <v>0.7256944444444442</v>
      </c>
      <c r="I705" s="56">
        <f>J705*PCUs!$B$2+K705*PCUs!$B$3+L705*PCUs!$B$4+M705*PCUs!$B$5</f>
        <v>3</v>
      </c>
      <c r="J705" s="46">
        <v>3</v>
      </c>
      <c r="K705" s="46">
        <v>0</v>
      </c>
      <c r="L705" s="46">
        <v>0</v>
      </c>
      <c r="M705" s="71">
        <v>0</v>
      </c>
      <c r="N705" s="35">
        <f t="shared" si="168"/>
        <v>17.25</v>
      </c>
      <c r="O705" s="55">
        <f>O703+"00:05"</f>
        <v>0.7256944444444442</v>
      </c>
      <c r="P705" s="56">
        <f>Q705*PCUs!$B$2+R705*PCUs!$B$3+S705*PCUs!$B$4+T705*PCUs!$B$5</f>
        <v>4</v>
      </c>
      <c r="Q705" s="46">
        <v>4</v>
      </c>
      <c r="R705" s="46">
        <v>0</v>
      </c>
      <c r="S705" s="46">
        <v>0</v>
      </c>
      <c r="T705" s="71">
        <v>0</v>
      </c>
      <c r="U705" s="35">
        <f t="shared" si="176"/>
        <v>23</v>
      </c>
    </row>
    <row r="706" spans="1:21" ht="13.5" customHeight="1" x14ac:dyDescent="0.2">
      <c r="A706" s="60">
        <f t="shared" ref="A706:A716" si="180">A705</f>
        <v>0.7256944444444442</v>
      </c>
      <c r="B706" s="54">
        <f>C706*PCUs!$B$2+D706*PCUs!$B$3+E706*PCUs!$B$4+F706*PCUs!$B$5</f>
        <v>0</v>
      </c>
      <c r="F706" s="69"/>
      <c r="G706" s="63">
        <f t="shared" si="175"/>
        <v>0</v>
      </c>
      <c r="H706" s="60">
        <f t="shared" ref="H706:H716" si="181">H705</f>
        <v>0.7256944444444442</v>
      </c>
      <c r="I706" s="54">
        <f>J706*PCUs!$B$2+K706*PCUs!$B$3+L706*PCUs!$B$4+M706*PCUs!$B$5</f>
        <v>5</v>
      </c>
      <c r="J706" s="24">
        <v>5</v>
      </c>
      <c r="K706" s="24">
        <v>0</v>
      </c>
      <c r="L706" s="24">
        <v>0</v>
      </c>
      <c r="M706" s="69">
        <v>0</v>
      </c>
      <c r="N706" s="75">
        <f t="shared" si="168"/>
        <v>28.75</v>
      </c>
      <c r="O706" s="60">
        <f t="shared" ref="O706:O716" si="182">O705</f>
        <v>0.7256944444444442</v>
      </c>
      <c r="P706" s="54">
        <f>Q706*PCUs!$B$2+R706*PCUs!$B$3+S706*PCUs!$B$4+T706*PCUs!$B$5</f>
        <v>5</v>
      </c>
      <c r="Q706" s="24">
        <v>5</v>
      </c>
      <c r="R706" s="24">
        <v>0</v>
      </c>
      <c r="S706" s="24">
        <v>0</v>
      </c>
      <c r="T706" s="69">
        <v>0</v>
      </c>
      <c r="U706" s="75">
        <f t="shared" si="176"/>
        <v>28.75</v>
      </c>
    </row>
    <row r="707" spans="1:21" ht="13.5" customHeight="1" x14ac:dyDescent="0.2">
      <c r="A707" s="60">
        <f t="shared" si="180"/>
        <v>0.7256944444444442</v>
      </c>
      <c r="B707" s="54">
        <f>C707*PCUs!$B$2+D707*PCUs!$B$3+E707*PCUs!$B$4+F707*PCUs!$B$5</f>
        <v>0</v>
      </c>
      <c r="F707" s="69"/>
      <c r="G707" s="63">
        <f t="shared" si="175"/>
        <v>0</v>
      </c>
      <c r="H707" s="60">
        <f t="shared" si="181"/>
        <v>0.7256944444444442</v>
      </c>
      <c r="I707" s="54">
        <f>J707*PCUs!$B$2+K707*PCUs!$B$3+L707*PCUs!$B$4+M707*PCUs!$B$5</f>
        <v>6</v>
      </c>
      <c r="J707" s="24">
        <v>6</v>
      </c>
      <c r="K707" s="24">
        <v>0</v>
      </c>
      <c r="L707" s="24">
        <v>0</v>
      </c>
      <c r="M707" s="69">
        <v>0</v>
      </c>
      <c r="N707" s="75">
        <f t="shared" si="168"/>
        <v>34.5</v>
      </c>
      <c r="O707" s="60">
        <f t="shared" si="182"/>
        <v>0.7256944444444442</v>
      </c>
      <c r="P707" s="54">
        <f>Q707*PCUs!$B$2+R707*PCUs!$B$3+S707*PCUs!$B$4+T707*PCUs!$B$5</f>
        <v>3</v>
      </c>
      <c r="Q707" s="24">
        <v>3</v>
      </c>
      <c r="R707" s="24">
        <v>0</v>
      </c>
      <c r="S707" s="24">
        <v>0</v>
      </c>
      <c r="T707" s="69">
        <v>0</v>
      </c>
      <c r="U707" s="75">
        <f t="shared" si="176"/>
        <v>17.25</v>
      </c>
    </row>
    <row r="708" spans="1:21" ht="13.5" customHeight="1" x14ac:dyDescent="0.2">
      <c r="A708" s="60">
        <f t="shared" si="180"/>
        <v>0.7256944444444442</v>
      </c>
      <c r="B708" s="54">
        <f>C708*PCUs!$B$2+D708*PCUs!$B$3+E708*PCUs!$B$4+F708*PCUs!$B$5</f>
        <v>0</v>
      </c>
      <c r="F708" s="69"/>
      <c r="G708" s="63">
        <f t="shared" si="175"/>
        <v>0</v>
      </c>
      <c r="H708" s="60">
        <f t="shared" si="181"/>
        <v>0.7256944444444442</v>
      </c>
      <c r="I708" s="54">
        <f>J708*PCUs!$B$2+K708*PCUs!$B$3+L708*PCUs!$B$4+M708*PCUs!$B$5</f>
        <v>5</v>
      </c>
      <c r="J708" s="24">
        <v>5</v>
      </c>
      <c r="K708" s="24">
        <v>0</v>
      </c>
      <c r="L708" s="24">
        <v>0</v>
      </c>
      <c r="M708" s="69">
        <v>0</v>
      </c>
      <c r="N708" s="75">
        <f t="shared" si="168"/>
        <v>28.75</v>
      </c>
      <c r="O708" s="60">
        <f t="shared" si="182"/>
        <v>0.7256944444444442</v>
      </c>
      <c r="P708" s="54">
        <f>Q708*PCUs!$B$2+R708*PCUs!$B$3+S708*PCUs!$B$4+T708*PCUs!$B$5</f>
        <v>2</v>
      </c>
      <c r="Q708" s="24">
        <v>2</v>
      </c>
      <c r="R708" s="24">
        <v>0</v>
      </c>
      <c r="S708" s="24">
        <v>0</v>
      </c>
      <c r="T708" s="69">
        <v>0</v>
      </c>
      <c r="U708" s="75">
        <f t="shared" si="176"/>
        <v>11.5</v>
      </c>
    </row>
    <row r="709" spans="1:21" ht="13.5" customHeight="1" x14ac:dyDescent="0.2">
      <c r="A709" s="60">
        <f t="shared" si="180"/>
        <v>0.7256944444444442</v>
      </c>
      <c r="B709" s="54">
        <f>C709*PCUs!$B$2+D709*PCUs!$B$3+E709*PCUs!$B$4+F709*PCUs!$B$5</f>
        <v>0</v>
      </c>
      <c r="F709" s="69"/>
      <c r="G709" s="63">
        <f t="shared" si="175"/>
        <v>0</v>
      </c>
      <c r="H709" s="60">
        <f t="shared" si="181"/>
        <v>0.7256944444444442</v>
      </c>
      <c r="I709" s="54">
        <f>J709*PCUs!$B$2+K709*PCUs!$B$3+L709*PCUs!$B$4+M709*PCUs!$B$5</f>
        <v>2</v>
      </c>
      <c r="J709" s="24">
        <v>2</v>
      </c>
      <c r="K709" s="24">
        <v>0</v>
      </c>
      <c r="L709" s="24">
        <v>0</v>
      </c>
      <c r="M709" s="69">
        <v>0</v>
      </c>
      <c r="N709" s="75">
        <f t="shared" si="168"/>
        <v>11.5</v>
      </c>
      <c r="O709" s="60">
        <f t="shared" si="182"/>
        <v>0.7256944444444442</v>
      </c>
      <c r="P709" s="54">
        <f>Q709*PCUs!$B$2+R709*PCUs!$B$3+S709*PCUs!$B$4+T709*PCUs!$B$5</f>
        <v>2.2999999999999998</v>
      </c>
      <c r="Q709" s="24">
        <v>0</v>
      </c>
      <c r="R709" s="24">
        <v>0</v>
      </c>
      <c r="S709" s="24">
        <v>1</v>
      </c>
      <c r="T709" s="69">
        <v>0</v>
      </c>
      <c r="U709" s="75">
        <f t="shared" si="176"/>
        <v>13.225</v>
      </c>
    </row>
    <row r="710" spans="1:21" ht="13.5" customHeight="1" x14ac:dyDescent="0.2">
      <c r="A710" s="60">
        <f t="shared" si="180"/>
        <v>0.7256944444444442</v>
      </c>
      <c r="B710" s="54">
        <f>C710*PCUs!$B$2+D710*PCUs!$B$3+E710*PCUs!$B$4+F710*PCUs!$B$5</f>
        <v>0</v>
      </c>
      <c r="F710" s="69"/>
      <c r="G710" s="63">
        <f t="shared" si="175"/>
        <v>0</v>
      </c>
      <c r="H710" s="60">
        <f t="shared" si="181"/>
        <v>0.7256944444444442</v>
      </c>
      <c r="I710" s="54">
        <f>J710*PCUs!$B$2+K710*PCUs!$B$3+L710*PCUs!$B$4+M710*PCUs!$B$5</f>
        <v>5</v>
      </c>
      <c r="J710" s="24">
        <v>5</v>
      </c>
      <c r="K710" s="24">
        <v>0</v>
      </c>
      <c r="L710" s="24">
        <v>0</v>
      </c>
      <c r="M710" s="69">
        <v>0</v>
      </c>
      <c r="N710" s="75">
        <f t="shared" si="168"/>
        <v>28.75</v>
      </c>
      <c r="O710" s="60">
        <f t="shared" si="182"/>
        <v>0.7256944444444442</v>
      </c>
      <c r="P710" s="54">
        <f>Q710*PCUs!$B$2+R710*PCUs!$B$3+S710*PCUs!$B$4+T710*PCUs!$B$5</f>
        <v>1</v>
      </c>
      <c r="Q710" s="24">
        <v>1</v>
      </c>
      <c r="R710" s="24">
        <v>0</v>
      </c>
      <c r="S710" s="24">
        <v>0</v>
      </c>
      <c r="T710" s="69">
        <v>0</v>
      </c>
      <c r="U710" s="75">
        <f t="shared" si="176"/>
        <v>5.75</v>
      </c>
    </row>
    <row r="711" spans="1:21" ht="13.5" customHeight="1" x14ac:dyDescent="0.2">
      <c r="A711" s="60">
        <f t="shared" si="180"/>
        <v>0.7256944444444442</v>
      </c>
      <c r="B711" s="54">
        <f>C711*PCUs!$B$2+D711*PCUs!$B$3+E711*PCUs!$B$4+F711*PCUs!$B$5</f>
        <v>0</v>
      </c>
      <c r="F711" s="69"/>
      <c r="G711" s="63">
        <f t="shared" si="175"/>
        <v>0</v>
      </c>
      <c r="H711" s="60">
        <f t="shared" si="181"/>
        <v>0.7256944444444442</v>
      </c>
      <c r="I711" s="54">
        <f>J711*PCUs!$B$2+K711*PCUs!$B$3+L711*PCUs!$B$4+M711*PCUs!$B$5</f>
        <v>0</v>
      </c>
      <c r="M711" s="69"/>
      <c r="N711" s="75">
        <f t="shared" si="168"/>
        <v>0</v>
      </c>
      <c r="O711" s="60">
        <f t="shared" si="182"/>
        <v>0.7256944444444442</v>
      </c>
      <c r="P711" s="54">
        <f>Q711*PCUs!$B$2+R711*PCUs!$B$3+S711*PCUs!$B$4+T711*PCUs!$B$5</f>
        <v>0</v>
      </c>
      <c r="T711" s="69"/>
      <c r="U711" s="75">
        <f t="shared" si="176"/>
        <v>0</v>
      </c>
    </row>
    <row r="712" spans="1:21" ht="13.5" customHeight="1" x14ac:dyDescent="0.2">
      <c r="A712" s="60">
        <f t="shared" si="180"/>
        <v>0.7256944444444442</v>
      </c>
      <c r="B712" s="54">
        <f>C712*PCUs!$B$2+D712*PCUs!$B$3+E712*PCUs!$B$4+F712*PCUs!$B$5</f>
        <v>0</v>
      </c>
      <c r="F712" s="69"/>
      <c r="G712" s="63">
        <f t="shared" si="175"/>
        <v>0</v>
      </c>
      <c r="H712" s="60">
        <f t="shared" si="181"/>
        <v>0.7256944444444442</v>
      </c>
      <c r="I712" s="54">
        <f>J712*PCUs!$B$2+K712*PCUs!$B$3+L712*PCUs!$B$4+M712*PCUs!$B$5</f>
        <v>0</v>
      </c>
      <c r="M712" s="69"/>
      <c r="N712" s="75">
        <f t="shared" si="168"/>
        <v>0</v>
      </c>
      <c r="O712" s="60">
        <f t="shared" si="182"/>
        <v>0.7256944444444442</v>
      </c>
      <c r="P712" s="54">
        <f>Q712*PCUs!$B$2+R712*PCUs!$B$3+S712*PCUs!$B$4+T712*PCUs!$B$5</f>
        <v>0</v>
      </c>
      <c r="T712" s="69"/>
      <c r="U712" s="75">
        <f t="shared" si="176"/>
        <v>0</v>
      </c>
    </row>
    <row r="713" spans="1:21" ht="13.5" customHeight="1" x14ac:dyDescent="0.2">
      <c r="A713" s="60">
        <f t="shared" si="180"/>
        <v>0.7256944444444442</v>
      </c>
      <c r="B713" s="54">
        <f>C713*PCUs!$B$2+D713*PCUs!$B$3+E713*PCUs!$B$4+F713*PCUs!$B$5</f>
        <v>0</v>
      </c>
      <c r="F713" s="69"/>
      <c r="G713" s="63">
        <f t="shared" si="175"/>
        <v>0</v>
      </c>
      <c r="H713" s="60">
        <f t="shared" si="181"/>
        <v>0.7256944444444442</v>
      </c>
      <c r="I713" s="54">
        <f>J713*PCUs!$B$2+K713*PCUs!$B$3+L713*PCUs!$B$4+M713*PCUs!$B$5</f>
        <v>0</v>
      </c>
      <c r="M713" s="69"/>
      <c r="N713" s="75">
        <f t="shared" si="168"/>
        <v>0</v>
      </c>
      <c r="O713" s="60">
        <f t="shared" si="182"/>
        <v>0.7256944444444442</v>
      </c>
      <c r="P713" s="54">
        <f>Q713*PCUs!$B$2+R713*PCUs!$B$3+S713*PCUs!$B$4+T713*PCUs!$B$5</f>
        <v>0</v>
      </c>
      <c r="T713" s="69"/>
      <c r="U713" s="75">
        <f t="shared" si="176"/>
        <v>0</v>
      </c>
    </row>
    <row r="714" spans="1:21" ht="13.5" customHeight="1" x14ac:dyDescent="0.2">
      <c r="A714" s="60">
        <f t="shared" si="180"/>
        <v>0.7256944444444442</v>
      </c>
      <c r="B714" s="54">
        <f>C714*PCUs!$B$2+D714*PCUs!$B$3+E714*PCUs!$B$4+F714*PCUs!$B$5</f>
        <v>0</v>
      </c>
      <c r="F714" s="69"/>
      <c r="G714" s="63">
        <f t="shared" si="175"/>
        <v>0</v>
      </c>
      <c r="H714" s="60">
        <f t="shared" si="181"/>
        <v>0.7256944444444442</v>
      </c>
      <c r="I714" s="54">
        <f>J714*PCUs!$B$2+K714*PCUs!$B$3+L714*PCUs!$B$4+M714*PCUs!$B$5</f>
        <v>0</v>
      </c>
      <c r="M714" s="69"/>
      <c r="N714" s="75">
        <f t="shared" si="168"/>
        <v>0</v>
      </c>
      <c r="O714" s="60">
        <f t="shared" si="182"/>
        <v>0.7256944444444442</v>
      </c>
      <c r="P714" s="54">
        <f>Q714*PCUs!$B$2+R714*PCUs!$B$3+S714*PCUs!$B$4+T714*PCUs!$B$5</f>
        <v>0</v>
      </c>
      <c r="T714" s="69"/>
      <c r="U714" s="75">
        <f t="shared" si="176"/>
        <v>0</v>
      </c>
    </row>
    <row r="715" spans="1:21" ht="13.5" customHeight="1" x14ac:dyDescent="0.2">
      <c r="A715" s="60">
        <f t="shared" si="180"/>
        <v>0.7256944444444442</v>
      </c>
      <c r="B715" s="54">
        <f>C715*PCUs!$B$2+D715*PCUs!$B$3+E715*PCUs!$B$4+F715*PCUs!$B$5</f>
        <v>0</v>
      </c>
      <c r="F715" s="69"/>
      <c r="G715" s="63">
        <f t="shared" si="175"/>
        <v>0</v>
      </c>
      <c r="H715" s="60">
        <f t="shared" si="181"/>
        <v>0.7256944444444442</v>
      </c>
      <c r="I715" s="54">
        <f>J715*PCUs!$B$2+K715*PCUs!$B$3+L715*PCUs!$B$4+M715*PCUs!$B$5</f>
        <v>0</v>
      </c>
      <c r="M715" s="69"/>
      <c r="N715" s="75">
        <f t="shared" si="168"/>
        <v>0</v>
      </c>
      <c r="O715" s="60">
        <f t="shared" si="182"/>
        <v>0.7256944444444442</v>
      </c>
      <c r="P715" s="54">
        <f>Q715*PCUs!$B$2+R715*PCUs!$B$3+S715*PCUs!$B$4+T715*PCUs!$B$5</f>
        <v>0</v>
      </c>
      <c r="T715" s="69"/>
      <c r="U715" s="75">
        <f t="shared" si="176"/>
        <v>0</v>
      </c>
    </row>
    <row r="716" spans="1:21" ht="13.5" customHeight="1" x14ac:dyDescent="0.2">
      <c r="A716" s="60">
        <f t="shared" si="180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75"/>
        <v>0</v>
      </c>
      <c r="H716" s="60">
        <f t="shared" si="181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68"/>
        <v>0</v>
      </c>
      <c r="O716" s="60">
        <f t="shared" si="182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76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0</v>
      </c>
      <c r="C717" s="24">
        <f>VLOOKUP(B717,B705:F716,2,FALSE)</f>
        <v>0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5"/>
        <v>0</v>
      </c>
      <c r="H717" s="70">
        <f>H716</f>
        <v>0.7256944444444442</v>
      </c>
      <c r="I717" s="54">
        <f>MAX(I705:I716)</f>
        <v>6</v>
      </c>
      <c r="J717" s="24">
        <f>VLOOKUP(I717,I705:M716,2,FALSE)</f>
        <v>6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68"/>
        <v>34.5</v>
      </c>
      <c r="O717" s="70">
        <f>O716</f>
        <v>0.7256944444444442</v>
      </c>
      <c r="P717" s="54">
        <f>MAX(P705:P716)</f>
        <v>5</v>
      </c>
      <c r="Q717" s="24">
        <f>VLOOKUP(P717,P705:T716,2,FALSE)</f>
        <v>5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76"/>
        <v>28.75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0</v>
      </c>
      <c r="C718" s="46"/>
      <c r="D718" s="46"/>
      <c r="E718" s="46"/>
      <c r="F718" s="71"/>
      <c r="G718" s="59">
        <f t="shared" si="175"/>
        <v>0</v>
      </c>
      <c r="H718" s="55">
        <f>H716+"00:05"</f>
        <v>0.72916666666666641</v>
      </c>
      <c r="I718" s="56">
        <f>J718*PCUs!$B$2+K718*PCUs!$B$3+L718*PCUs!$B$4+M718*PCUs!$B$5</f>
        <v>4</v>
      </c>
      <c r="J718" s="46">
        <v>4</v>
      </c>
      <c r="K718" s="46">
        <v>0</v>
      </c>
      <c r="L718" s="46">
        <v>0</v>
      </c>
      <c r="M718" s="71">
        <v>0</v>
      </c>
      <c r="N718" s="35">
        <f t="shared" si="168"/>
        <v>23</v>
      </c>
      <c r="O718" s="55">
        <f>O716+"00:05"</f>
        <v>0.72916666666666641</v>
      </c>
      <c r="P718" s="56">
        <f>Q718*PCUs!$B$2+R718*PCUs!$B$3+S718*PCUs!$B$4+T718*PCUs!$B$5</f>
        <v>2</v>
      </c>
      <c r="Q718" s="46">
        <v>2</v>
      </c>
      <c r="R718" s="46">
        <v>0</v>
      </c>
      <c r="S718" s="46">
        <v>0</v>
      </c>
      <c r="T718" s="71">
        <v>0</v>
      </c>
      <c r="U718" s="35">
        <f t="shared" si="176"/>
        <v>11.5</v>
      </c>
    </row>
    <row r="719" spans="1:21" ht="13.5" customHeight="1" x14ac:dyDescent="0.2">
      <c r="A719" s="60">
        <f t="shared" ref="A719:A729" si="183">A718</f>
        <v>0.72916666666666641</v>
      </c>
      <c r="B719" s="54">
        <f>C719*PCUs!$B$2+D719*PCUs!$B$3+E719*PCUs!$B$4+F719*PCUs!$B$5</f>
        <v>0</v>
      </c>
      <c r="F719" s="69"/>
      <c r="G719" s="63">
        <f t="shared" si="175"/>
        <v>0</v>
      </c>
      <c r="H719" s="60">
        <f t="shared" ref="H719:H729" si="184">H718</f>
        <v>0.72916666666666641</v>
      </c>
      <c r="I719" s="54">
        <f>J719*PCUs!$B$2+K719*PCUs!$B$3+L719*PCUs!$B$4+M719*PCUs!$B$5</f>
        <v>1</v>
      </c>
      <c r="J719" s="24">
        <v>1</v>
      </c>
      <c r="K719" s="24">
        <v>0</v>
      </c>
      <c r="L719" s="24">
        <v>0</v>
      </c>
      <c r="M719" s="69">
        <v>0</v>
      </c>
      <c r="N719" s="75">
        <f t="shared" si="168"/>
        <v>5.75</v>
      </c>
      <c r="O719" s="60">
        <f t="shared" ref="O719:O729" si="185">O718</f>
        <v>0.72916666666666641</v>
      </c>
      <c r="P719" s="54">
        <f>Q719*PCUs!$B$2+R719*PCUs!$B$3+S719*PCUs!$B$4+T719*PCUs!$B$5</f>
        <v>5</v>
      </c>
      <c r="Q719" s="24">
        <v>3</v>
      </c>
      <c r="R719" s="24">
        <v>0</v>
      </c>
      <c r="S719" s="24">
        <v>0</v>
      </c>
      <c r="T719" s="69">
        <v>1</v>
      </c>
      <c r="U719" s="75">
        <f t="shared" si="176"/>
        <v>28.75</v>
      </c>
    </row>
    <row r="720" spans="1:21" ht="13.5" customHeight="1" x14ac:dyDescent="0.2">
      <c r="A720" s="60">
        <f t="shared" si="183"/>
        <v>0.72916666666666641</v>
      </c>
      <c r="B720" s="54">
        <f>C720*PCUs!$B$2+D720*PCUs!$B$3+E720*PCUs!$B$4+F720*PCUs!$B$5</f>
        <v>0</v>
      </c>
      <c r="F720" s="69"/>
      <c r="G720" s="63">
        <f t="shared" si="175"/>
        <v>0</v>
      </c>
      <c r="H720" s="60">
        <f t="shared" si="184"/>
        <v>0.72916666666666641</v>
      </c>
      <c r="I720" s="54">
        <f>J720*PCUs!$B$2+K720*PCUs!$B$3+L720*PCUs!$B$4+M720*PCUs!$B$5</f>
        <v>6</v>
      </c>
      <c r="J720" s="24">
        <v>6</v>
      </c>
      <c r="K720" s="24">
        <v>0</v>
      </c>
      <c r="L720" s="24">
        <v>0</v>
      </c>
      <c r="M720" s="69">
        <v>0</v>
      </c>
      <c r="N720" s="75">
        <f t="shared" si="168"/>
        <v>34.5</v>
      </c>
      <c r="O720" s="60">
        <f t="shared" si="185"/>
        <v>0.72916666666666641</v>
      </c>
      <c r="P720" s="54">
        <f>Q720*PCUs!$B$2+R720*PCUs!$B$3+S720*PCUs!$B$4+T720*PCUs!$B$5</f>
        <v>1</v>
      </c>
      <c r="Q720" s="24">
        <v>1</v>
      </c>
      <c r="R720" s="24">
        <v>0</v>
      </c>
      <c r="S720" s="24">
        <v>0</v>
      </c>
      <c r="T720" s="69">
        <v>0</v>
      </c>
      <c r="U720" s="75">
        <f t="shared" si="176"/>
        <v>5.75</v>
      </c>
    </row>
    <row r="721" spans="1:21" ht="13.5" customHeight="1" x14ac:dyDescent="0.2">
      <c r="A721" s="60">
        <f t="shared" si="183"/>
        <v>0.72916666666666641</v>
      </c>
      <c r="B721" s="54">
        <f>C721*PCUs!$B$2+D721*PCUs!$B$3+E721*PCUs!$B$4+F721*PCUs!$B$5</f>
        <v>0</v>
      </c>
      <c r="F721" s="69"/>
      <c r="G721" s="63">
        <f t="shared" si="175"/>
        <v>0</v>
      </c>
      <c r="H721" s="60">
        <f t="shared" si="184"/>
        <v>0.72916666666666641</v>
      </c>
      <c r="I721" s="54">
        <f>J721*PCUs!$B$2+K721*PCUs!$B$3+L721*PCUs!$B$4+M721*PCUs!$B$5</f>
        <v>3</v>
      </c>
      <c r="J721" s="24">
        <v>3</v>
      </c>
      <c r="K721" s="24">
        <v>0</v>
      </c>
      <c r="L721" s="24">
        <v>0</v>
      </c>
      <c r="M721" s="69">
        <v>0</v>
      </c>
      <c r="N721" s="75">
        <f t="shared" si="168"/>
        <v>17.25</v>
      </c>
      <c r="O721" s="60">
        <f t="shared" si="185"/>
        <v>0.72916666666666641</v>
      </c>
      <c r="P721" s="54">
        <f>Q721*PCUs!$B$2+R721*PCUs!$B$3+S721*PCUs!$B$4+T721*PCUs!$B$5</f>
        <v>3</v>
      </c>
      <c r="Q721" s="24">
        <v>1</v>
      </c>
      <c r="R721" s="24">
        <v>0</v>
      </c>
      <c r="S721" s="24">
        <v>0</v>
      </c>
      <c r="T721" s="69">
        <v>1</v>
      </c>
      <c r="U721" s="75">
        <f t="shared" si="176"/>
        <v>17.25</v>
      </c>
    </row>
    <row r="722" spans="1:21" ht="13.5" customHeight="1" x14ac:dyDescent="0.2">
      <c r="A722" s="60">
        <f t="shared" si="183"/>
        <v>0.72916666666666641</v>
      </c>
      <c r="B722" s="54">
        <f>C722*PCUs!$B$2+D722*PCUs!$B$3+E722*PCUs!$B$4+F722*PCUs!$B$5</f>
        <v>0</v>
      </c>
      <c r="F722" s="69"/>
      <c r="G722" s="63">
        <f t="shared" si="175"/>
        <v>0</v>
      </c>
      <c r="H722" s="60">
        <f t="shared" si="184"/>
        <v>0.72916666666666641</v>
      </c>
      <c r="I722" s="54">
        <f>J722*PCUs!$B$2+K722*PCUs!$B$3+L722*PCUs!$B$4+M722*PCUs!$B$5</f>
        <v>3</v>
      </c>
      <c r="J722" s="24">
        <v>3</v>
      </c>
      <c r="K722" s="24">
        <v>0</v>
      </c>
      <c r="L722" s="24">
        <v>0</v>
      </c>
      <c r="M722" s="69">
        <v>0</v>
      </c>
      <c r="N722" s="75">
        <f t="shared" si="168"/>
        <v>17.25</v>
      </c>
      <c r="O722" s="60">
        <f t="shared" si="185"/>
        <v>0.72916666666666641</v>
      </c>
      <c r="P722" s="54">
        <f>Q722*PCUs!$B$2+R722*PCUs!$B$3+S722*PCUs!$B$4+T722*PCUs!$B$5</f>
        <v>3</v>
      </c>
      <c r="Q722" s="24">
        <v>3</v>
      </c>
      <c r="R722" s="24">
        <v>0</v>
      </c>
      <c r="S722" s="24">
        <v>0</v>
      </c>
      <c r="T722" s="69">
        <v>0</v>
      </c>
      <c r="U722" s="75">
        <f t="shared" si="176"/>
        <v>17.25</v>
      </c>
    </row>
    <row r="723" spans="1:21" ht="13.5" customHeight="1" x14ac:dyDescent="0.2">
      <c r="A723" s="60">
        <f t="shared" si="183"/>
        <v>0.72916666666666641</v>
      </c>
      <c r="B723" s="54">
        <f>C723*PCUs!$B$2+D723*PCUs!$B$3+E723*PCUs!$B$4+F723*PCUs!$B$5</f>
        <v>0</v>
      </c>
      <c r="F723" s="69"/>
      <c r="G723" s="63">
        <f t="shared" si="175"/>
        <v>0</v>
      </c>
      <c r="H723" s="60">
        <f t="shared" si="184"/>
        <v>0.72916666666666641</v>
      </c>
      <c r="I723" s="54">
        <f>J723*PCUs!$B$2+K723*PCUs!$B$3+L723*PCUs!$B$4+M723*PCUs!$B$5</f>
        <v>8</v>
      </c>
      <c r="J723" s="24">
        <v>8</v>
      </c>
      <c r="K723" s="24">
        <v>0</v>
      </c>
      <c r="L723" s="24">
        <v>0</v>
      </c>
      <c r="M723" s="69">
        <v>0</v>
      </c>
      <c r="N723" s="75">
        <f t="shared" si="168"/>
        <v>46</v>
      </c>
      <c r="O723" s="60">
        <f t="shared" si="185"/>
        <v>0.72916666666666641</v>
      </c>
      <c r="P723" s="54">
        <f>Q723*PCUs!$B$2+R723*PCUs!$B$3+S723*PCUs!$B$4+T723*PCUs!$B$5</f>
        <v>3.5</v>
      </c>
      <c r="Q723" s="24">
        <v>2</v>
      </c>
      <c r="R723" s="24">
        <v>1</v>
      </c>
      <c r="S723" s="24">
        <v>0</v>
      </c>
      <c r="T723" s="69">
        <v>0</v>
      </c>
      <c r="U723" s="75">
        <f t="shared" si="176"/>
        <v>20.125</v>
      </c>
    </row>
    <row r="724" spans="1:21" ht="13.5" customHeight="1" x14ac:dyDescent="0.2">
      <c r="A724" s="60">
        <f t="shared" si="183"/>
        <v>0.72916666666666641</v>
      </c>
      <c r="B724" s="54">
        <f>C724*PCUs!$B$2+D724*PCUs!$B$3+E724*PCUs!$B$4+F724*PCUs!$B$5</f>
        <v>0</v>
      </c>
      <c r="F724" s="69"/>
      <c r="G724" s="63">
        <f t="shared" si="175"/>
        <v>0</v>
      </c>
      <c r="H724" s="60">
        <f t="shared" si="184"/>
        <v>0.72916666666666641</v>
      </c>
      <c r="I724" s="54">
        <f>J724*PCUs!$B$2+K724*PCUs!$B$3+L724*PCUs!$B$4+M724*PCUs!$B$5</f>
        <v>0</v>
      </c>
      <c r="M724" s="69"/>
      <c r="N724" s="75">
        <f t="shared" si="168"/>
        <v>0</v>
      </c>
      <c r="O724" s="60">
        <f t="shared" si="185"/>
        <v>0.72916666666666641</v>
      </c>
      <c r="P724" s="54">
        <f>Q724*PCUs!$B$2+R724*PCUs!$B$3+S724*PCUs!$B$4+T724*PCUs!$B$5</f>
        <v>0</v>
      </c>
      <c r="T724" s="69"/>
      <c r="U724" s="75">
        <f t="shared" si="176"/>
        <v>0</v>
      </c>
    </row>
    <row r="725" spans="1:21" ht="13.5" customHeight="1" x14ac:dyDescent="0.2">
      <c r="A725" s="60">
        <f t="shared" si="183"/>
        <v>0.72916666666666641</v>
      </c>
      <c r="B725" s="54">
        <f>C725*PCUs!$B$2+D725*PCUs!$B$3+E725*PCUs!$B$4+F725*PCUs!$B$5</f>
        <v>0</v>
      </c>
      <c r="F725" s="69"/>
      <c r="G725" s="63">
        <f t="shared" si="175"/>
        <v>0</v>
      </c>
      <c r="H725" s="60">
        <f t="shared" si="184"/>
        <v>0.72916666666666641</v>
      </c>
      <c r="I725" s="54">
        <f>J725*PCUs!$B$2+K725*PCUs!$B$3+L725*PCUs!$B$4+M725*PCUs!$B$5</f>
        <v>0</v>
      </c>
      <c r="M725" s="69"/>
      <c r="N725" s="75">
        <f t="shared" si="168"/>
        <v>0</v>
      </c>
      <c r="O725" s="60">
        <f t="shared" si="185"/>
        <v>0.72916666666666641</v>
      </c>
      <c r="P725" s="54">
        <f>Q725*PCUs!$B$2+R725*PCUs!$B$3+S725*PCUs!$B$4+T725*PCUs!$B$5</f>
        <v>0</v>
      </c>
      <c r="T725" s="69"/>
      <c r="U725" s="75">
        <f t="shared" si="176"/>
        <v>0</v>
      </c>
    </row>
    <row r="726" spans="1:21" ht="13.5" customHeight="1" x14ac:dyDescent="0.2">
      <c r="A726" s="60">
        <f t="shared" si="183"/>
        <v>0.72916666666666641</v>
      </c>
      <c r="B726" s="54">
        <f>C726*PCUs!$B$2+D726*PCUs!$B$3+E726*PCUs!$B$4+F726*PCUs!$B$5</f>
        <v>0</v>
      </c>
      <c r="F726" s="69"/>
      <c r="G726" s="63">
        <f t="shared" si="175"/>
        <v>0</v>
      </c>
      <c r="H726" s="60">
        <f t="shared" si="184"/>
        <v>0.72916666666666641</v>
      </c>
      <c r="I726" s="54">
        <f>J726*PCUs!$B$2+K726*PCUs!$B$3+L726*PCUs!$B$4+M726*PCUs!$B$5</f>
        <v>0</v>
      </c>
      <c r="M726" s="69"/>
      <c r="N726" s="75">
        <f t="shared" si="168"/>
        <v>0</v>
      </c>
      <c r="O726" s="60">
        <f t="shared" si="185"/>
        <v>0.72916666666666641</v>
      </c>
      <c r="P726" s="54">
        <f>Q726*PCUs!$B$2+R726*PCUs!$B$3+S726*PCUs!$B$4+T726*PCUs!$B$5</f>
        <v>0</v>
      </c>
      <c r="T726" s="69"/>
      <c r="U726" s="75">
        <f t="shared" si="176"/>
        <v>0</v>
      </c>
    </row>
    <row r="727" spans="1:21" ht="13.5" customHeight="1" x14ac:dyDescent="0.2">
      <c r="A727" s="60">
        <f t="shared" si="183"/>
        <v>0.72916666666666641</v>
      </c>
      <c r="B727" s="54">
        <f>C727*PCUs!$B$2+D727*PCUs!$B$3+E727*PCUs!$B$4+F727*PCUs!$B$5</f>
        <v>0</v>
      </c>
      <c r="F727" s="69"/>
      <c r="G727" s="63">
        <f t="shared" si="175"/>
        <v>0</v>
      </c>
      <c r="H727" s="60">
        <f t="shared" si="184"/>
        <v>0.72916666666666641</v>
      </c>
      <c r="I727" s="54">
        <f>J727*PCUs!$B$2+K727*PCUs!$B$3+L727*PCUs!$B$4+M727*PCUs!$B$5</f>
        <v>0</v>
      </c>
      <c r="M727" s="69"/>
      <c r="N727" s="75">
        <f t="shared" si="168"/>
        <v>0</v>
      </c>
      <c r="O727" s="60">
        <f t="shared" si="185"/>
        <v>0.72916666666666641</v>
      </c>
      <c r="P727" s="54">
        <f>Q727*PCUs!$B$2+R727*PCUs!$B$3+S727*PCUs!$B$4+T727*PCUs!$B$5</f>
        <v>0</v>
      </c>
      <c r="T727" s="69"/>
      <c r="U727" s="75">
        <f t="shared" si="176"/>
        <v>0</v>
      </c>
    </row>
    <row r="728" spans="1:21" ht="13.5" customHeight="1" x14ac:dyDescent="0.2">
      <c r="A728" s="60">
        <f t="shared" si="183"/>
        <v>0.72916666666666641</v>
      </c>
      <c r="B728" s="54">
        <f>C728*PCUs!$B$2+D728*PCUs!$B$3+E728*PCUs!$B$4+F728*PCUs!$B$5</f>
        <v>0</v>
      </c>
      <c r="F728" s="69"/>
      <c r="G728" s="63">
        <f t="shared" si="175"/>
        <v>0</v>
      </c>
      <c r="H728" s="60">
        <f t="shared" si="184"/>
        <v>0.72916666666666641</v>
      </c>
      <c r="I728" s="54">
        <f>J728*PCUs!$B$2+K728*PCUs!$B$3+L728*PCUs!$B$4+M728*PCUs!$B$5</f>
        <v>0</v>
      </c>
      <c r="M728" s="69"/>
      <c r="N728" s="75">
        <f t="shared" si="168"/>
        <v>0</v>
      </c>
      <c r="O728" s="60">
        <f t="shared" si="185"/>
        <v>0.72916666666666641</v>
      </c>
      <c r="P728" s="54">
        <f>Q728*PCUs!$B$2+R728*PCUs!$B$3+S728*PCUs!$B$4+T728*PCUs!$B$5</f>
        <v>0</v>
      </c>
      <c r="T728" s="69"/>
      <c r="U728" s="75">
        <f t="shared" si="176"/>
        <v>0</v>
      </c>
    </row>
    <row r="729" spans="1:21" ht="13.5" customHeight="1" x14ac:dyDescent="0.2">
      <c r="A729" s="60">
        <f t="shared" si="183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75"/>
        <v>0</v>
      </c>
      <c r="H729" s="60">
        <f t="shared" si="184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68"/>
        <v>0</v>
      </c>
      <c r="O729" s="60">
        <f t="shared" si="185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76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0</v>
      </c>
      <c r="C730" s="24">
        <f>VLOOKUP(B730,B718:F729,2,FALSE)</f>
        <v>0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5"/>
        <v>0</v>
      </c>
      <c r="H730" s="70">
        <f>H729</f>
        <v>0.72916666666666641</v>
      </c>
      <c r="I730" s="54">
        <f>MAX(I718:I729)</f>
        <v>8</v>
      </c>
      <c r="J730" s="24">
        <f>VLOOKUP(I730,I718:M729,2,FALSE)</f>
        <v>8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68"/>
        <v>46</v>
      </c>
      <c r="O730" s="70">
        <f>O729</f>
        <v>0.72916666666666641</v>
      </c>
      <c r="P730" s="54">
        <f>MAX(P718:P729)</f>
        <v>5</v>
      </c>
      <c r="Q730" s="24">
        <f>VLOOKUP(P730,P718:T729,2,FALSE)</f>
        <v>3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1</v>
      </c>
      <c r="U730" s="75">
        <f t="shared" si="176"/>
        <v>28.75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0</v>
      </c>
      <c r="C731" s="46"/>
      <c r="D731" s="46"/>
      <c r="E731" s="46"/>
      <c r="F731" s="71"/>
      <c r="G731" s="59">
        <f t="shared" si="175"/>
        <v>0</v>
      </c>
      <c r="H731" s="55">
        <f>H729+"00:05"</f>
        <v>0.73263888888888862</v>
      </c>
      <c r="I731" s="56">
        <f>J731*PCUs!$B$2+K731*PCUs!$B$3+L731*PCUs!$B$4+M731*PCUs!$B$5</f>
        <v>7</v>
      </c>
      <c r="J731" s="46">
        <v>7</v>
      </c>
      <c r="K731" s="46">
        <v>0</v>
      </c>
      <c r="L731" s="46">
        <v>0</v>
      </c>
      <c r="M731" s="71">
        <v>0</v>
      </c>
      <c r="N731" s="35">
        <f t="shared" si="168"/>
        <v>40.25</v>
      </c>
      <c r="O731" s="55">
        <f>O729+"00:05"</f>
        <v>0.73263888888888862</v>
      </c>
      <c r="P731" s="56">
        <f>Q731*PCUs!$B$2+R731*PCUs!$B$3+S731*PCUs!$B$4+T731*PCUs!$B$5</f>
        <v>3</v>
      </c>
      <c r="Q731" s="46">
        <v>3</v>
      </c>
      <c r="R731" s="46">
        <v>0</v>
      </c>
      <c r="S731" s="46">
        <v>0</v>
      </c>
      <c r="T731" s="71">
        <v>0</v>
      </c>
      <c r="U731" s="35">
        <f t="shared" si="176"/>
        <v>17.25</v>
      </c>
    </row>
    <row r="732" spans="1:21" ht="13.5" customHeight="1" x14ac:dyDescent="0.2">
      <c r="A732" s="60">
        <f t="shared" ref="A732:A742" si="186">A731</f>
        <v>0.73263888888888862</v>
      </c>
      <c r="B732" s="54">
        <f>C732*PCUs!$B$2+D732*PCUs!$B$3+E732*PCUs!$B$4+F732*PCUs!$B$5</f>
        <v>0</v>
      </c>
      <c r="F732" s="69"/>
      <c r="G732" s="63">
        <f t="shared" si="175"/>
        <v>0</v>
      </c>
      <c r="H732" s="60">
        <f t="shared" ref="H732:H742" si="187">H731</f>
        <v>0.73263888888888862</v>
      </c>
      <c r="I732" s="54">
        <f>J732*PCUs!$B$2+K732*PCUs!$B$3+L732*PCUs!$B$4+M732*PCUs!$B$5</f>
        <v>3</v>
      </c>
      <c r="J732" s="24">
        <v>3</v>
      </c>
      <c r="K732" s="24">
        <v>0</v>
      </c>
      <c r="L732" s="24">
        <v>0</v>
      </c>
      <c r="M732" s="69">
        <v>0</v>
      </c>
      <c r="N732" s="75">
        <f t="shared" si="168"/>
        <v>17.25</v>
      </c>
      <c r="O732" s="60">
        <f t="shared" ref="O732:O742" si="188">O731</f>
        <v>0.73263888888888862</v>
      </c>
      <c r="P732" s="54">
        <f>Q732*PCUs!$B$2+R732*PCUs!$B$3+S732*PCUs!$B$4+T732*PCUs!$B$5</f>
        <v>1</v>
      </c>
      <c r="Q732" s="24">
        <v>1</v>
      </c>
      <c r="R732" s="24">
        <v>0</v>
      </c>
      <c r="S732" s="24">
        <v>0</v>
      </c>
      <c r="T732" s="69">
        <v>0</v>
      </c>
      <c r="U732" s="75">
        <f t="shared" si="176"/>
        <v>5.75</v>
      </c>
    </row>
    <row r="733" spans="1:21" ht="13.5" customHeight="1" x14ac:dyDescent="0.2">
      <c r="A733" s="60">
        <f t="shared" si="186"/>
        <v>0.73263888888888862</v>
      </c>
      <c r="B733" s="54">
        <f>C733*PCUs!$B$2+D733*PCUs!$B$3+E733*PCUs!$B$4+F733*PCUs!$B$5</f>
        <v>0</v>
      </c>
      <c r="F733" s="69"/>
      <c r="G733" s="63">
        <f t="shared" si="175"/>
        <v>0</v>
      </c>
      <c r="H733" s="60">
        <f t="shared" si="187"/>
        <v>0.73263888888888862</v>
      </c>
      <c r="I733" s="54">
        <f>J733*PCUs!$B$2+K733*PCUs!$B$3+L733*PCUs!$B$4+M733*PCUs!$B$5</f>
        <v>1</v>
      </c>
      <c r="J733" s="24">
        <v>1</v>
      </c>
      <c r="K733" s="24">
        <v>0</v>
      </c>
      <c r="L733" s="24">
        <v>0</v>
      </c>
      <c r="M733" s="69">
        <v>0</v>
      </c>
      <c r="N733" s="75">
        <f t="shared" si="168"/>
        <v>5.75</v>
      </c>
      <c r="O733" s="60">
        <f t="shared" si="188"/>
        <v>0.73263888888888862</v>
      </c>
      <c r="P733" s="54">
        <f>Q733*PCUs!$B$2+R733*PCUs!$B$3+S733*PCUs!$B$4+T733*PCUs!$B$5</f>
        <v>3</v>
      </c>
      <c r="Q733" s="24">
        <v>3</v>
      </c>
      <c r="R733" s="24">
        <v>0</v>
      </c>
      <c r="S733" s="24">
        <v>0</v>
      </c>
      <c r="T733" s="69">
        <v>0</v>
      </c>
      <c r="U733" s="75">
        <f t="shared" si="176"/>
        <v>17.25</v>
      </c>
    </row>
    <row r="734" spans="1:21" ht="13.5" customHeight="1" x14ac:dyDescent="0.2">
      <c r="A734" s="60">
        <f t="shared" si="186"/>
        <v>0.73263888888888862</v>
      </c>
      <c r="B734" s="54">
        <f>C734*PCUs!$B$2+D734*PCUs!$B$3+E734*PCUs!$B$4+F734*PCUs!$B$5</f>
        <v>0</v>
      </c>
      <c r="F734" s="69"/>
      <c r="G734" s="63">
        <f t="shared" si="175"/>
        <v>0</v>
      </c>
      <c r="H734" s="60">
        <f t="shared" si="187"/>
        <v>0.73263888888888862</v>
      </c>
      <c r="I734" s="54">
        <f>J734*PCUs!$B$2+K734*PCUs!$B$3+L734*PCUs!$B$4+M734*PCUs!$B$5</f>
        <v>2</v>
      </c>
      <c r="J734" s="24">
        <v>2</v>
      </c>
      <c r="K734" s="24">
        <v>0</v>
      </c>
      <c r="L734" s="24">
        <v>0</v>
      </c>
      <c r="M734" s="69">
        <v>0</v>
      </c>
      <c r="N734" s="75">
        <f t="shared" si="168"/>
        <v>11.5</v>
      </c>
      <c r="O734" s="60">
        <f t="shared" si="188"/>
        <v>0.73263888888888862</v>
      </c>
      <c r="P734" s="54">
        <f>Q734*PCUs!$B$2+R734*PCUs!$B$3+S734*PCUs!$B$4+T734*PCUs!$B$5</f>
        <v>4.5</v>
      </c>
      <c r="Q734" s="24">
        <v>3</v>
      </c>
      <c r="R734" s="24">
        <v>1</v>
      </c>
      <c r="S734" s="24">
        <v>0</v>
      </c>
      <c r="T734" s="69">
        <v>0</v>
      </c>
      <c r="U734" s="75">
        <f t="shared" si="176"/>
        <v>25.875</v>
      </c>
    </row>
    <row r="735" spans="1:21" ht="13.5" customHeight="1" x14ac:dyDescent="0.2">
      <c r="A735" s="60">
        <f t="shared" si="186"/>
        <v>0.73263888888888862</v>
      </c>
      <c r="B735" s="54">
        <f>C735*PCUs!$B$2+D735*PCUs!$B$3+E735*PCUs!$B$4+F735*PCUs!$B$5</f>
        <v>0</v>
      </c>
      <c r="F735" s="69"/>
      <c r="G735" s="63">
        <f t="shared" si="175"/>
        <v>0</v>
      </c>
      <c r="H735" s="60">
        <f t="shared" si="187"/>
        <v>0.73263888888888862</v>
      </c>
      <c r="I735" s="54">
        <f>J735*PCUs!$B$2+K735*PCUs!$B$3+L735*PCUs!$B$4+M735*PCUs!$B$5</f>
        <v>3</v>
      </c>
      <c r="J735" s="24">
        <v>3</v>
      </c>
      <c r="K735" s="24">
        <v>0</v>
      </c>
      <c r="L735" s="24">
        <v>0</v>
      </c>
      <c r="M735" s="69">
        <v>0</v>
      </c>
      <c r="N735" s="75">
        <f t="shared" si="168"/>
        <v>17.25</v>
      </c>
      <c r="O735" s="60">
        <f t="shared" si="188"/>
        <v>0.73263888888888862</v>
      </c>
      <c r="P735" s="54">
        <f>Q735*PCUs!$B$2+R735*PCUs!$B$3+S735*PCUs!$B$4+T735*PCUs!$B$5</f>
        <v>1</v>
      </c>
      <c r="Q735" s="24">
        <v>1</v>
      </c>
      <c r="R735" s="24">
        <v>0</v>
      </c>
      <c r="S735" s="24">
        <v>0</v>
      </c>
      <c r="T735" s="69">
        <v>0</v>
      </c>
      <c r="U735" s="75">
        <f t="shared" si="176"/>
        <v>5.75</v>
      </c>
    </row>
    <row r="736" spans="1:21" ht="13.5" customHeight="1" x14ac:dyDescent="0.2">
      <c r="A736" s="60">
        <f t="shared" si="186"/>
        <v>0.73263888888888862</v>
      </c>
      <c r="B736" s="54">
        <f>C736*PCUs!$B$2+D736*PCUs!$B$3+E736*PCUs!$B$4+F736*PCUs!$B$5</f>
        <v>0</v>
      </c>
      <c r="F736" s="69"/>
      <c r="G736" s="63">
        <f t="shared" si="175"/>
        <v>0</v>
      </c>
      <c r="H736" s="60">
        <f t="shared" si="187"/>
        <v>0.73263888888888862</v>
      </c>
      <c r="I736" s="54">
        <f>J736*PCUs!$B$2+K736*PCUs!$B$3+L736*PCUs!$B$4+M736*PCUs!$B$5</f>
        <v>3</v>
      </c>
      <c r="J736" s="24">
        <v>3</v>
      </c>
      <c r="K736" s="24">
        <v>0</v>
      </c>
      <c r="L736" s="24">
        <v>0</v>
      </c>
      <c r="M736" s="69">
        <v>0</v>
      </c>
      <c r="N736" s="75">
        <f t="shared" si="168"/>
        <v>17.25</v>
      </c>
      <c r="O736" s="60">
        <f t="shared" si="188"/>
        <v>0.73263888888888862</v>
      </c>
      <c r="P736" s="54">
        <f>Q736*PCUs!$B$2+R736*PCUs!$B$3+S736*PCUs!$B$4+T736*PCUs!$B$5</f>
        <v>2</v>
      </c>
      <c r="Q736" s="24">
        <v>0</v>
      </c>
      <c r="R736" s="24">
        <v>0</v>
      </c>
      <c r="S736" s="24">
        <v>0</v>
      </c>
      <c r="T736" s="69">
        <v>1</v>
      </c>
      <c r="U736" s="75">
        <f t="shared" si="176"/>
        <v>11.5</v>
      </c>
    </row>
    <row r="737" spans="1:21" ht="13.5" customHeight="1" x14ac:dyDescent="0.2">
      <c r="A737" s="60">
        <f t="shared" si="186"/>
        <v>0.73263888888888862</v>
      </c>
      <c r="B737" s="54">
        <f>C737*PCUs!$B$2+D737*PCUs!$B$3+E737*PCUs!$B$4+F737*PCUs!$B$5</f>
        <v>0</v>
      </c>
      <c r="F737" s="69"/>
      <c r="G737" s="63">
        <f t="shared" si="175"/>
        <v>0</v>
      </c>
      <c r="H737" s="60">
        <f t="shared" si="187"/>
        <v>0.73263888888888862</v>
      </c>
      <c r="I737" s="54">
        <f>J737*PCUs!$B$2+K737*PCUs!$B$3+L737*PCUs!$B$4+M737*PCUs!$B$5</f>
        <v>0</v>
      </c>
      <c r="M737" s="69"/>
      <c r="N737" s="75">
        <f t="shared" si="168"/>
        <v>0</v>
      </c>
      <c r="O737" s="60">
        <f t="shared" si="188"/>
        <v>0.73263888888888862</v>
      </c>
      <c r="P737" s="54">
        <f>Q737*PCUs!$B$2+R737*PCUs!$B$3+S737*PCUs!$B$4+T737*PCUs!$B$5</f>
        <v>0</v>
      </c>
      <c r="T737" s="69"/>
      <c r="U737" s="75">
        <f t="shared" si="176"/>
        <v>0</v>
      </c>
    </row>
    <row r="738" spans="1:21" ht="13.5" customHeight="1" x14ac:dyDescent="0.2">
      <c r="A738" s="60">
        <f t="shared" si="186"/>
        <v>0.73263888888888862</v>
      </c>
      <c r="B738" s="54">
        <f>C738*PCUs!$B$2+D738*PCUs!$B$3+E738*PCUs!$B$4+F738*PCUs!$B$5</f>
        <v>0</v>
      </c>
      <c r="F738" s="69"/>
      <c r="G738" s="63">
        <f t="shared" si="175"/>
        <v>0</v>
      </c>
      <c r="H738" s="60">
        <f t="shared" si="187"/>
        <v>0.73263888888888862</v>
      </c>
      <c r="I738" s="54">
        <f>J738*PCUs!$B$2+K738*PCUs!$B$3+L738*PCUs!$B$4+M738*PCUs!$B$5</f>
        <v>0</v>
      </c>
      <c r="M738" s="69"/>
      <c r="N738" s="75">
        <f t="shared" si="168"/>
        <v>0</v>
      </c>
      <c r="O738" s="60">
        <f t="shared" si="188"/>
        <v>0.73263888888888862</v>
      </c>
      <c r="P738" s="54">
        <f>Q738*PCUs!$B$2+R738*PCUs!$B$3+S738*PCUs!$B$4+T738*PCUs!$B$5</f>
        <v>0</v>
      </c>
      <c r="T738" s="69"/>
      <c r="U738" s="75">
        <f t="shared" si="176"/>
        <v>0</v>
      </c>
    </row>
    <row r="739" spans="1:21" ht="13.5" customHeight="1" x14ac:dyDescent="0.2">
      <c r="A739" s="60">
        <f t="shared" si="186"/>
        <v>0.73263888888888862</v>
      </c>
      <c r="B739" s="54">
        <f>C739*PCUs!$B$2+D739*PCUs!$B$3+E739*PCUs!$B$4+F739*PCUs!$B$5</f>
        <v>0</v>
      </c>
      <c r="F739" s="69"/>
      <c r="G739" s="63">
        <f t="shared" si="175"/>
        <v>0</v>
      </c>
      <c r="H739" s="60">
        <f t="shared" si="187"/>
        <v>0.73263888888888862</v>
      </c>
      <c r="I739" s="54">
        <f>J739*PCUs!$B$2+K739*PCUs!$B$3+L739*PCUs!$B$4+M739*PCUs!$B$5</f>
        <v>0</v>
      </c>
      <c r="M739" s="69"/>
      <c r="N739" s="75">
        <f t="shared" si="168"/>
        <v>0</v>
      </c>
      <c r="O739" s="60">
        <f t="shared" si="188"/>
        <v>0.73263888888888862</v>
      </c>
      <c r="P739" s="54">
        <f>Q739*PCUs!$B$2+R739*PCUs!$B$3+S739*PCUs!$B$4+T739*PCUs!$B$5</f>
        <v>0</v>
      </c>
      <c r="T739" s="69"/>
      <c r="U739" s="75">
        <f t="shared" si="176"/>
        <v>0</v>
      </c>
    </row>
    <row r="740" spans="1:21" ht="13.5" customHeight="1" x14ac:dyDescent="0.2">
      <c r="A740" s="60">
        <f t="shared" si="186"/>
        <v>0.73263888888888862</v>
      </c>
      <c r="B740" s="54">
        <f>C740*PCUs!$B$2+D740*PCUs!$B$3+E740*PCUs!$B$4+F740*PCUs!$B$5</f>
        <v>0</v>
      </c>
      <c r="F740" s="69"/>
      <c r="G740" s="63">
        <f t="shared" si="175"/>
        <v>0</v>
      </c>
      <c r="H740" s="60">
        <f t="shared" si="187"/>
        <v>0.73263888888888862</v>
      </c>
      <c r="I740" s="54">
        <f>J740*PCUs!$B$2+K740*PCUs!$B$3+L740*PCUs!$B$4+M740*PCUs!$B$5</f>
        <v>0</v>
      </c>
      <c r="M740" s="69"/>
      <c r="N740" s="75">
        <f t="shared" si="168"/>
        <v>0</v>
      </c>
      <c r="O740" s="60">
        <f t="shared" si="188"/>
        <v>0.73263888888888862</v>
      </c>
      <c r="P740" s="54">
        <f>Q740*PCUs!$B$2+R740*PCUs!$B$3+S740*PCUs!$B$4+T740*PCUs!$B$5</f>
        <v>0</v>
      </c>
      <c r="T740" s="69"/>
      <c r="U740" s="75">
        <f t="shared" si="176"/>
        <v>0</v>
      </c>
    </row>
    <row r="741" spans="1:21" ht="13.5" customHeight="1" x14ac:dyDescent="0.2">
      <c r="A741" s="60">
        <f t="shared" si="186"/>
        <v>0.73263888888888862</v>
      </c>
      <c r="B741" s="54">
        <f>C741*PCUs!$B$2+D741*PCUs!$B$3+E741*PCUs!$B$4+F741*PCUs!$B$5</f>
        <v>0</v>
      </c>
      <c r="F741" s="69"/>
      <c r="G741" s="63">
        <f t="shared" si="175"/>
        <v>0</v>
      </c>
      <c r="H741" s="60">
        <f t="shared" si="187"/>
        <v>0.73263888888888862</v>
      </c>
      <c r="I741" s="54">
        <f>J741*PCUs!$B$2+K741*PCUs!$B$3+L741*PCUs!$B$4+M741*PCUs!$B$5</f>
        <v>0</v>
      </c>
      <c r="M741" s="69"/>
      <c r="N741" s="75">
        <f t="shared" si="168"/>
        <v>0</v>
      </c>
      <c r="O741" s="60">
        <f t="shared" si="188"/>
        <v>0.73263888888888862</v>
      </c>
      <c r="P741" s="54">
        <f>Q741*PCUs!$B$2+R741*PCUs!$B$3+S741*PCUs!$B$4+T741*PCUs!$B$5</f>
        <v>0</v>
      </c>
      <c r="T741" s="69"/>
      <c r="U741" s="75">
        <f t="shared" si="176"/>
        <v>0</v>
      </c>
    </row>
    <row r="742" spans="1:21" ht="13.5" customHeight="1" x14ac:dyDescent="0.2">
      <c r="A742" s="60">
        <f t="shared" si="186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75"/>
        <v>0</v>
      </c>
      <c r="H742" s="60">
        <f t="shared" si="187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68"/>
        <v>0</v>
      </c>
      <c r="O742" s="60">
        <f t="shared" si="188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76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0</v>
      </c>
      <c r="C743" s="24">
        <f>VLOOKUP(B743,B731:F742,2,FALSE)</f>
        <v>0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5"/>
        <v>0</v>
      </c>
      <c r="H743" s="70">
        <f>H742</f>
        <v>0.73263888888888862</v>
      </c>
      <c r="I743" s="54">
        <f>MAX(I731:I742)</f>
        <v>7</v>
      </c>
      <c r="J743" s="24">
        <f>VLOOKUP(I743,I731:M742,2,FALSE)</f>
        <v>7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68"/>
        <v>40.25</v>
      </c>
      <c r="O743" s="70">
        <f>O742</f>
        <v>0.73263888888888862</v>
      </c>
      <c r="P743" s="54">
        <f>MAX(P731:P742)</f>
        <v>4.5</v>
      </c>
      <c r="Q743" s="24">
        <f>VLOOKUP(P743,P731:T742,2,FALSE)</f>
        <v>3</v>
      </c>
      <c r="R743" s="24">
        <f>VLOOKUP(P743,P731:T742,3,FALSE)</f>
        <v>1</v>
      </c>
      <c r="S743" s="24">
        <f>VLOOKUP(P743,P731:T742,4,FALSE)</f>
        <v>0</v>
      </c>
      <c r="T743" s="69">
        <f>VLOOKUP(P743,P731:T742,5,FALSE)</f>
        <v>0</v>
      </c>
      <c r="U743" s="75">
        <f t="shared" si="176"/>
        <v>25.875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0</v>
      </c>
      <c r="C744" s="46"/>
      <c r="D744" s="46"/>
      <c r="E744" s="46"/>
      <c r="F744" s="71"/>
      <c r="G744" s="59">
        <f t="shared" si="175"/>
        <v>0</v>
      </c>
      <c r="H744" s="55">
        <f>H742+"00:05"</f>
        <v>0.73611111111111083</v>
      </c>
      <c r="I744" s="56">
        <f>J744*PCUs!$B$2+K744*PCUs!$B$3+L744*PCUs!$B$4+M744*PCUs!$B$5</f>
        <v>5</v>
      </c>
      <c r="J744" s="46">
        <v>5</v>
      </c>
      <c r="K744" s="46">
        <v>0</v>
      </c>
      <c r="L744" s="46">
        <v>0</v>
      </c>
      <c r="M744" s="71">
        <v>0</v>
      </c>
      <c r="N744" s="35">
        <f t="shared" si="168"/>
        <v>28.75</v>
      </c>
      <c r="O744" s="55">
        <f>O742+"00:05"</f>
        <v>0.73611111111111083</v>
      </c>
      <c r="P744" s="56">
        <f>Q744*PCUs!$B$2+R744*PCUs!$B$3+S744*PCUs!$B$4+T744*PCUs!$B$5</f>
        <v>3</v>
      </c>
      <c r="Q744" s="46">
        <v>3</v>
      </c>
      <c r="R744" s="46">
        <v>0</v>
      </c>
      <c r="S744" s="46">
        <v>0</v>
      </c>
      <c r="T744" s="71">
        <v>0</v>
      </c>
      <c r="U744" s="35">
        <f t="shared" si="176"/>
        <v>17.25</v>
      </c>
    </row>
    <row r="745" spans="1:21" ht="13.5" customHeight="1" x14ac:dyDescent="0.2">
      <c r="A745" s="60">
        <f t="shared" ref="A745:A755" si="189">A744</f>
        <v>0.73611111111111083</v>
      </c>
      <c r="B745" s="54">
        <f>C745*PCUs!$B$2+D745*PCUs!$B$3+E745*PCUs!$B$4+F745*PCUs!$B$5</f>
        <v>0</v>
      </c>
      <c r="F745" s="69"/>
      <c r="G745" s="63">
        <f t="shared" si="175"/>
        <v>0</v>
      </c>
      <c r="H745" s="60">
        <f t="shared" ref="H745:H755" si="190">H744</f>
        <v>0.73611111111111083</v>
      </c>
      <c r="I745" s="54">
        <f>J745*PCUs!$B$2+K745*PCUs!$B$3+L745*PCUs!$B$4+M745*PCUs!$B$5</f>
        <v>8</v>
      </c>
      <c r="J745" s="24">
        <v>8</v>
      </c>
      <c r="K745" s="24">
        <v>0</v>
      </c>
      <c r="L745" s="24">
        <v>0</v>
      </c>
      <c r="M745" s="69">
        <v>0</v>
      </c>
      <c r="N745" s="75">
        <f t="shared" si="168"/>
        <v>46</v>
      </c>
      <c r="O745" s="60">
        <f t="shared" ref="O745:O755" si="191">O744</f>
        <v>0.73611111111111083</v>
      </c>
      <c r="P745" s="54">
        <f>Q745*PCUs!$B$2+R745*PCUs!$B$3+S745*PCUs!$B$4+T745*PCUs!$B$5</f>
        <v>3</v>
      </c>
      <c r="Q745" s="24">
        <v>3</v>
      </c>
      <c r="R745" s="24">
        <v>0</v>
      </c>
      <c r="S745" s="24">
        <v>0</v>
      </c>
      <c r="T745" s="69">
        <v>0</v>
      </c>
      <c r="U745" s="75">
        <f t="shared" si="176"/>
        <v>17.25</v>
      </c>
    </row>
    <row r="746" spans="1:21" ht="13.5" customHeight="1" x14ac:dyDescent="0.2">
      <c r="A746" s="60">
        <f t="shared" si="189"/>
        <v>0.73611111111111083</v>
      </c>
      <c r="B746" s="54">
        <f>C746*PCUs!$B$2+D746*PCUs!$B$3+E746*PCUs!$B$4+F746*PCUs!$B$5</f>
        <v>0</v>
      </c>
      <c r="F746" s="69"/>
      <c r="G746" s="63">
        <f t="shared" si="175"/>
        <v>0</v>
      </c>
      <c r="H746" s="60">
        <f t="shared" si="190"/>
        <v>0.73611111111111083</v>
      </c>
      <c r="I746" s="54">
        <f>J746*PCUs!$B$2+K746*PCUs!$B$3+L746*PCUs!$B$4+M746*PCUs!$B$5</f>
        <v>3</v>
      </c>
      <c r="J746" s="24">
        <v>3</v>
      </c>
      <c r="K746" s="24">
        <v>0</v>
      </c>
      <c r="L746" s="24">
        <v>0</v>
      </c>
      <c r="M746" s="69">
        <v>0</v>
      </c>
      <c r="N746" s="75">
        <f t="shared" si="168"/>
        <v>17.25</v>
      </c>
      <c r="O746" s="60">
        <f t="shared" si="191"/>
        <v>0.73611111111111083</v>
      </c>
      <c r="P746" s="54">
        <f>Q746*PCUs!$B$2+R746*PCUs!$B$3+S746*PCUs!$B$4+T746*PCUs!$B$5</f>
        <v>2</v>
      </c>
      <c r="Q746" s="24">
        <v>2</v>
      </c>
      <c r="R746" s="24">
        <v>0</v>
      </c>
      <c r="S746" s="24">
        <v>0</v>
      </c>
      <c r="T746" s="69">
        <v>0</v>
      </c>
      <c r="U746" s="75">
        <f t="shared" si="176"/>
        <v>11.5</v>
      </c>
    </row>
    <row r="747" spans="1:21" ht="13.5" customHeight="1" x14ac:dyDescent="0.2">
      <c r="A747" s="60">
        <f t="shared" si="189"/>
        <v>0.73611111111111083</v>
      </c>
      <c r="B747" s="54">
        <f>C747*PCUs!$B$2+D747*PCUs!$B$3+E747*PCUs!$B$4+F747*PCUs!$B$5</f>
        <v>0</v>
      </c>
      <c r="F747" s="69"/>
      <c r="G747" s="63">
        <f t="shared" si="175"/>
        <v>0</v>
      </c>
      <c r="H747" s="60">
        <f t="shared" si="190"/>
        <v>0.73611111111111083</v>
      </c>
      <c r="I747" s="54">
        <f>J747*PCUs!$B$2+K747*PCUs!$B$3+L747*PCUs!$B$4+M747*PCUs!$B$5</f>
        <v>2</v>
      </c>
      <c r="J747" s="24">
        <v>2</v>
      </c>
      <c r="K747" s="24">
        <v>0</v>
      </c>
      <c r="L747" s="24">
        <v>0</v>
      </c>
      <c r="M747" s="69">
        <v>0</v>
      </c>
      <c r="N747" s="75">
        <f t="shared" si="168"/>
        <v>11.5</v>
      </c>
      <c r="O747" s="60">
        <f t="shared" si="191"/>
        <v>0.73611111111111083</v>
      </c>
      <c r="P747" s="54">
        <f>Q747*PCUs!$B$2+R747*PCUs!$B$3+S747*PCUs!$B$4+T747*PCUs!$B$5</f>
        <v>5</v>
      </c>
      <c r="Q747" s="24">
        <v>5</v>
      </c>
      <c r="R747" s="24">
        <v>0</v>
      </c>
      <c r="S747" s="24">
        <v>0</v>
      </c>
      <c r="T747" s="69">
        <v>0</v>
      </c>
      <c r="U747" s="75">
        <f t="shared" si="176"/>
        <v>28.75</v>
      </c>
    </row>
    <row r="748" spans="1:21" ht="13.5" customHeight="1" x14ac:dyDescent="0.2">
      <c r="A748" s="60">
        <f t="shared" si="189"/>
        <v>0.73611111111111083</v>
      </c>
      <c r="B748" s="54">
        <f>C748*PCUs!$B$2+D748*PCUs!$B$3+E748*PCUs!$B$4+F748*PCUs!$B$5</f>
        <v>0</v>
      </c>
      <c r="F748" s="69"/>
      <c r="G748" s="63">
        <f t="shared" si="175"/>
        <v>0</v>
      </c>
      <c r="H748" s="60">
        <f t="shared" si="190"/>
        <v>0.73611111111111083</v>
      </c>
      <c r="I748" s="54">
        <f>J748*PCUs!$B$2+K748*PCUs!$B$3+L748*PCUs!$B$4+M748*PCUs!$B$5</f>
        <v>2</v>
      </c>
      <c r="J748" s="24">
        <v>2</v>
      </c>
      <c r="K748" s="24">
        <v>0</v>
      </c>
      <c r="L748" s="24">
        <v>0</v>
      </c>
      <c r="M748" s="69">
        <v>0</v>
      </c>
      <c r="N748" s="75">
        <f t="shared" si="168"/>
        <v>11.5</v>
      </c>
      <c r="O748" s="60">
        <f t="shared" si="191"/>
        <v>0.73611111111111083</v>
      </c>
      <c r="P748" s="54">
        <f>Q748*PCUs!$B$2+R748*PCUs!$B$3+S748*PCUs!$B$4+T748*PCUs!$B$5</f>
        <v>3</v>
      </c>
      <c r="Q748" s="24">
        <v>3</v>
      </c>
      <c r="R748" s="24">
        <v>0</v>
      </c>
      <c r="S748" s="24">
        <v>0</v>
      </c>
      <c r="T748" s="69">
        <v>0</v>
      </c>
      <c r="U748" s="75">
        <f t="shared" si="176"/>
        <v>17.25</v>
      </c>
    </row>
    <row r="749" spans="1:21" ht="13.5" customHeight="1" x14ac:dyDescent="0.2">
      <c r="A749" s="60">
        <f t="shared" si="189"/>
        <v>0.73611111111111083</v>
      </c>
      <c r="B749" s="54">
        <f>C749*PCUs!$B$2+D749*PCUs!$B$3+E749*PCUs!$B$4+F749*PCUs!$B$5</f>
        <v>0</v>
      </c>
      <c r="F749" s="69"/>
      <c r="G749" s="63">
        <f t="shared" si="175"/>
        <v>0</v>
      </c>
      <c r="H749" s="60">
        <f t="shared" si="190"/>
        <v>0.73611111111111083</v>
      </c>
      <c r="I749" s="54">
        <f>J749*PCUs!$B$2+K749*PCUs!$B$3+L749*PCUs!$B$4+M749*PCUs!$B$5</f>
        <v>3</v>
      </c>
      <c r="J749" s="24">
        <v>3</v>
      </c>
      <c r="K749" s="24">
        <v>0</v>
      </c>
      <c r="L749" s="24">
        <v>0</v>
      </c>
      <c r="M749" s="69">
        <v>0</v>
      </c>
      <c r="N749" s="75">
        <f t="shared" si="168"/>
        <v>17.25</v>
      </c>
      <c r="O749" s="60">
        <f t="shared" si="191"/>
        <v>0.73611111111111083</v>
      </c>
      <c r="P749" s="54">
        <f>Q749*PCUs!$B$2+R749*PCUs!$B$3+S749*PCUs!$B$4+T749*PCUs!$B$5</f>
        <v>3.3</v>
      </c>
      <c r="Q749" s="24">
        <v>1</v>
      </c>
      <c r="R749" s="24">
        <v>0</v>
      </c>
      <c r="S749" s="24">
        <v>1</v>
      </c>
      <c r="T749" s="69">
        <v>0</v>
      </c>
      <c r="U749" s="75">
        <f t="shared" si="176"/>
        <v>18.974999999999998</v>
      </c>
    </row>
    <row r="750" spans="1:21" ht="13.5" customHeight="1" x14ac:dyDescent="0.2">
      <c r="A750" s="60">
        <f t="shared" si="189"/>
        <v>0.73611111111111083</v>
      </c>
      <c r="B750" s="54">
        <f>C750*PCUs!$B$2+D750*PCUs!$B$3+E750*PCUs!$B$4+F750*PCUs!$B$5</f>
        <v>0</v>
      </c>
      <c r="F750" s="69"/>
      <c r="G750" s="63">
        <f t="shared" si="175"/>
        <v>0</v>
      </c>
      <c r="H750" s="60">
        <f t="shared" si="190"/>
        <v>0.73611111111111083</v>
      </c>
      <c r="I750" s="54">
        <f>J750*PCUs!$B$2+K750*PCUs!$B$3+L750*PCUs!$B$4+M750*PCUs!$B$5</f>
        <v>0</v>
      </c>
      <c r="M750" s="69"/>
      <c r="N750" s="75">
        <f t="shared" si="168"/>
        <v>0</v>
      </c>
      <c r="O750" s="60">
        <f t="shared" si="191"/>
        <v>0.73611111111111083</v>
      </c>
      <c r="P750" s="54">
        <f>Q750*PCUs!$B$2+R750*PCUs!$B$3+S750*PCUs!$B$4+T750*PCUs!$B$5</f>
        <v>0</v>
      </c>
      <c r="T750" s="69"/>
      <c r="U750" s="75">
        <f t="shared" si="176"/>
        <v>0</v>
      </c>
    </row>
    <row r="751" spans="1:21" ht="13.5" customHeight="1" x14ac:dyDescent="0.2">
      <c r="A751" s="60">
        <f t="shared" si="189"/>
        <v>0.73611111111111083</v>
      </c>
      <c r="B751" s="54">
        <f>C751*PCUs!$B$2+D751*PCUs!$B$3+E751*PCUs!$B$4+F751*PCUs!$B$5</f>
        <v>0</v>
      </c>
      <c r="F751" s="69"/>
      <c r="G751" s="63">
        <f t="shared" si="175"/>
        <v>0</v>
      </c>
      <c r="H751" s="60">
        <f t="shared" si="190"/>
        <v>0.73611111111111083</v>
      </c>
      <c r="I751" s="54">
        <f>J751*PCUs!$B$2+K751*PCUs!$B$3+L751*PCUs!$B$4+M751*PCUs!$B$5</f>
        <v>0</v>
      </c>
      <c r="M751" s="69"/>
      <c r="N751" s="75">
        <f t="shared" si="168"/>
        <v>0</v>
      </c>
      <c r="O751" s="60">
        <f t="shared" si="191"/>
        <v>0.73611111111111083</v>
      </c>
      <c r="P751" s="54">
        <f>Q751*PCUs!$B$2+R751*PCUs!$B$3+S751*PCUs!$B$4+T751*PCUs!$B$5</f>
        <v>0</v>
      </c>
      <c r="T751" s="69"/>
      <c r="U751" s="75">
        <f t="shared" si="176"/>
        <v>0</v>
      </c>
    </row>
    <row r="752" spans="1:21" ht="13.5" customHeight="1" x14ac:dyDescent="0.2">
      <c r="A752" s="60">
        <f t="shared" si="189"/>
        <v>0.73611111111111083</v>
      </c>
      <c r="B752" s="54">
        <f>C752*PCUs!$B$2+D752*PCUs!$B$3+E752*PCUs!$B$4+F752*PCUs!$B$5</f>
        <v>0</v>
      </c>
      <c r="F752" s="69"/>
      <c r="G752" s="63">
        <f t="shared" si="175"/>
        <v>0</v>
      </c>
      <c r="H752" s="60">
        <f t="shared" si="190"/>
        <v>0.73611111111111083</v>
      </c>
      <c r="I752" s="54">
        <f>J752*PCUs!$B$2+K752*PCUs!$B$3+L752*PCUs!$B$4+M752*PCUs!$B$5</f>
        <v>0</v>
      </c>
      <c r="M752" s="69"/>
      <c r="N752" s="75">
        <f t="shared" si="168"/>
        <v>0</v>
      </c>
      <c r="O752" s="60">
        <f t="shared" si="191"/>
        <v>0.73611111111111083</v>
      </c>
      <c r="P752" s="54">
        <f>Q752*PCUs!$B$2+R752*PCUs!$B$3+S752*PCUs!$B$4+T752*PCUs!$B$5</f>
        <v>0</v>
      </c>
      <c r="T752" s="69"/>
      <c r="U752" s="75">
        <f t="shared" si="176"/>
        <v>0</v>
      </c>
    </row>
    <row r="753" spans="1:21" ht="13.5" customHeight="1" x14ac:dyDescent="0.2">
      <c r="A753" s="60">
        <f t="shared" si="189"/>
        <v>0.73611111111111083</v>
      </c>
      <c r="B753" s="54">
        <f>C753*PCUs!$B$2+D753*PCUs!$B$3+E753*PCUs!$B$4+F753*PCUs!$B$5</f>
        <v>0</v>
      </c>
      <c r="F753" s="69"/>
      <c r="G753" s="63">
        <f t="shared" si="175"/>
        <v>0</v>
      </c>
      <c r="H753" s="60">
        <f t="shared" si="190"/>
        <v>0.73611111111111083</v>
      </c>
      <c r="I753" s="54">
        <f>J753*PCUs!$B$2+K753*PCUs!$B$3+L753*PCUs!$B$4+M753*PCUs!$B$5</f>
        <v>0</v>
      </c>
      <c r="M753" s="69"/>
      <c r="N753" s="75">
        <f t="shared" si="168"/>
        <v>0</v>
      </c>
      <c r="O753" s="60">
        <f t="shared" si="191"/>
        <v>0.73611111111111083</v>
      </c>
      <c r="P753" s="54">
        <f>Q753*PCUs!$B$2+R753*PCUs!$B$3+S753*PCUs!$B$4+T753*PCUs!$B$5</f>
        <v>0</v>
      </c>
      <c r="T753" s="69"/>
      <c r="U753" s="75">
        <f t="shared" si="176"/>
        <v>0</v>
      </c>
    </row>
    <row r="754" spans="1:21" ht="13.5" customHeight="1" x14ac:dyDescent="0.2">
      <c r="A754" s="60">
        <f t="shared" si="189"/>
        <v>0.73611111111111083</v>
      </c>
      <c r="B754" s="54">
        <f>C754*PCUs!$B$2+D754*PCUs!$B$3+E754*PCUs!$B$4+F754*PCUs!$B$5</f>
        <v>0</v>
      </c>
      <c r="F754" s="69"/>
      <c r="G754" s="63">
        <f t="shared" si="175"/>
        <v>0</v>
      </c>
      <c r="H754" s="60">
        <f t="shared" si="190"/>
        <v>0.73611111111111083</v>
      </c>
      <c r="I754" s="54">
        <f>J754*PCUs!$B$2+K754*PCUs!$B$3+L754*PCUs!$B$4+M754*PCUs!$B$5</f>
        <v>0</v>
      </c>
      <c r="M754" s="69"/>
      <c r="N754" s="75">
        <f t="shared" si="168"/>
        <v>0</v>
      </c>
      <c r="O754" s="60">
        <f t="shared" si="191"/>
        <v>0.73611111111111083</v>
      </c>
      <c r="P754" s="54">
        <f>Q754*PCUs!$B$2+R754*PCUs!$B$3+S754*PCUs!$B$4+T754*PCUs!$B$5</f>
        <v>0</v>
      </c>
      <c r="T754" s="69"/>
      <c r="U754" s="75">
        <f t="shared" si="176"/>
        <v>0</v>
      </c>
    </row>
    <row r="755" spans="1:21" ht="13.5" customHeight="1" x14ac:dyDescent="0.2">
      <c r="A755" s="60">
        <f t="shared" si="189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75"/>
        <v>0</v>
      </c>
      <c r="H755" s="60">
        <f t="shared" si="190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68"/>
        <v>0</v>
      </c>
      <c r="O755" s="60">
        <f t="shared" si="191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76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0</v>
      </c>
      <c r="C756" s="24">
        <f>VLOOKUP(B756,B744:F755,2,FALSE)</f>
        <v>0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75"/>
        <v>0</v>
      </c>
      <c r="H756" s="70">
        <f>H755</f>
        <v>0.73611111111111083</v>
      </c>
      <c r="I756" s="54">
        <f>MAX(I744:I755)</f>
        <v>8</v>
      </c>
      <c r="J756" s="24">
        <f>VLOOKUP(I756,I744:M755,2,FALSE)</f>
        <v>8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68"/>
        <v>46</v>
      </c>
      <c r="O756" s="70">
        <f>O755</f>
        <v>0.73611111111111083</v>
      </c>
      <c r="P756" s="54">
        <f>MAX(P744:P755)</f>
        <v>5</v>
      </c>
      <c r="Q756" s="24">
        <f>VLOOKUP(P756,P744:T755,2,FALSE)</f>
        <v>5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76"/>
        <v>28.75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0</v>
      </c>
      <c r="C757" s="46"/>
      <c r="D757" s="46"/>
      <c r="E757" s="46"/>
      <c r="F757" s="71"/>
      <c r="G757" s="59">
        <f t="shared" si="175"/>
        <v>0</v>
      </c>
      <c r="H757" s="55">
        <f>H755+"00:05"</f>
        <v>0.73958333333333304</v>
      </c>
      <c r="I757" s="56">
        <f>J757*PCUs!$B$2+K757*PCUs!$B$3+L757*PCUs!$B$4+M757*PCUs!$B$5</f>
        <v>3</v>
      </c>
      <c r="J757" s="46">
        <v>3</v>
      </c>
      <c r="K757" s="46">
        <v>0</v>
      </c>
      <c r="L757" s="46">
        <v>0</v>
      </c>
      <c r="M757" s="71">
        <v>0</v>
      </c>
      <c r="N757" s="35">
        <f t="shared" si="168"/>
        <v>17.25</v>
      </c>
      <c r="O757" s="55">
        <f>O755+"00:05"</f>
        <v>0.73958333333333304</v>
      </c>
      <c r="P757" s="56">
        <f>Q757*PCUs!$B$2+R757*PCUs!$B$3+S757*PCUs!$B$4+T757*PCUs!$B$5</f>
        <v>3</v>
      </c>
      <c r="Q757" s="46">
        <v>3</v>
      </c>
      <c r="R757" s="46">
        <v>0</v>
      </c>
      <c r="S757" s="46">
        <v>0</v>
      </c>
      <c r="T757" s="71">
        <v>0</v>
      </c>
      <c r="U757" s="35">
        <f t="shared" si="176"/>
        <v>17.25</v>
      </c>
    </row>
    <row r="758" spans="1:21" ht="13.5" customHeight="1" x14ac:dyDescent="0.2">
      <c r="A758" s="60">
        <f t="shared" ref="A758:A768" si="192">A757</f>
        <v>0.73958333333333304</v>
      </c>
      <c r="B758" s="54">
        <f>C758*PCUs!$B$2+D758*PCUs!$B$3+E758*PCUs!$B$4+F758*PCUs!$B$5</f>
        <v>0</v>
      </c>
      <c r="F758" s="69"/>
      <c r="G758" s="63">
        <f t="shared" si="175"/>
        <v>0</v>
      </c>
      <c r="H758" s="60">
        <f t="shared" ref="H758:H768" si="193">H757</f>
        <v>0.73958333333333304</v>
      </c>
      <c r="I758" s="54">
        <f>J758*PCUs!$B$2+K758*PCUs!$B$3+L758*PCUs!$B$4+M758*PCUs!$B$5</f>
        <v>1</v>
      </c>
      <c r="J758" s="24">
        <v>1</v>
      </c>
      <c r="K758" s="24">
        <v>0</v>
      </c>
      <c r="L758" s="24">
        <v>0</v>
      </c>
      <c r="M758" s="69">
        <v>0</v>
      </c>
      <c r="N758" s="75">
        <f t="shared" si="168"/>
        <v>5.75</v>
      </c>
      <c r="O758" s="60">
        <f t="shared" ref="O758:O768" si="194">O757</f>
        <v>0.73958333333333304</v>
      </c>
      <c r="P758" s="54">
        <f>Q758*PCUs!$B$2+R758*PCUs!$B$3+S758*PCUs!$B$4+T758*PCUs!$B$5</f>
        <v>1</v>
      </c>
      <c r="Q758" s="24">
        <v>1</v>
      </c>
      <c r="R758" s="24">
        <v>0</v>
      </c>
      <c r="S758" s="24">
        <v>0</v>
      </c>
      <c r="T758" s="69">
        <v>0</v>
      </c>
      <c r="U758" s="75">
        <f t="shared" si="176"/>
        <v>5.75</v>
      </c>
    </row>
    <row r="759" spans="1:21" ht="13.5" customHeight="1" x14ac:dyDescent="0.2">
      <c r="A759" s="60">
        <f t="shared" si="192"/>
        <v>0.73958333333333304</v>
      </c>
      <c r="B759" s="54">
        <f>C759*PCUs!$B$2+D759*PCUs!$B$3+E759*PCUs!$B$4+F759*PCUs!$B$5</f>
        <v>0</v>
      </c>
      <c r="F759" s="69"/>
      <c r="G759" s="63">
        <f t="shared" si="175"/>
        <v>0</v>
      </c>
      <c r="H759" s="60">
        <f t="shared" si="193"/>
        <v>0.73958333333333304</v>
      </c>
      <c r="I759" s="54">
        <f>J759*PCUs!$B$2+K759*PCUs!$B$3+L759*PCUs!$B$4+M759*PCUs!$B$5</f>
        <v>1</v>
      </c>
      <c r="J759" s="24">
        <v>1</v>
      </c>
      <c r="K759" s="24">
        <v>0</v>
      </c>
      <c r="L759" s="24">
        <v>0</v>
      </c>
      <c r="M759" s="69">
        <v>0</v>
      </c>
      <c r="N759" s="75">
        <f t="shared" si="168"/>
        <v>5.75</v>
      </c>
      <c r="O759" s="60">
        <f t="shared" si="194"/>
        <v>0.73958333333333304</v>
      </c>
      <c r="P759" s="54">
        <f>Q759*PCUs!$B$2+R759*PCUs!$B$3+S759*PCUs!$B$4+T759*PCUs!$B$5</f>
        <v>3</v>
      </c>
      <c r="Q759" s="24">
        <v>3</v>
      </c>
      <c r="R759" s="24">
        <v>0</v>
      </c>
      <c r="S759" s="24">
        <v>0</v>
      </c>
      <c r="T759" s="69">
        <v>0</v>
      </c>
      <c r="U759" s="75">
        <f t="shared" si="176"/>
        <v>17.25</v>
      </c>
    </row>
    <row r="760" spans="1:21" ht="13.5" customHeight="1" x14ac:dyDescent="0.2">
      <c r="A760" s="60">
        <f t="shared" si="192"/>
        <v>0.73958333333333304</v>
      </c>
      <c r="B760" s="54">
        <f>C760*PCUs!$B$2+D760*PCUs!$B$3+E760*PCUs!$B$4+F760*PCUs!$B$5</f>
        <v>0</v>
      </c>
      <c r="F760" s="69"/>
      <c r="G760" s="63">
        <f t="shared" si="175"/>
        <v>0</v>
      </c>
      <c r="H760" s="60">
        <f t="shared" si="193"/>
        <v>0.73958333333333304</v>
      </c>
      <c r="I760" s="54">
        <f>J760*PCUs!$B$2+K760*PCUs!$B$3+L760*PCUs!$B$4+M760*PCUs!$B$5</f>
        <v>0</v>
      </c>
      <c r="J760" s="24">
        <v>0</v>
      </c>
      <c r="K760" s="24">
        <v>0</v>
      </c>
      <c r="L760" s="24">
        <v>0</v>
      </c>
      <c r="M760" s="69">
        <v>0</v>
      </c>
      <c r="N760" s="75">
        <f t="shared" si="168"/>
        <v>0</v>
      </c>
      <c r="O760" s="60">
        <f t="shared" si="194"/>
        <v>0.73958333333333304</v>
      </c>
      <c r="P760" s="54">
        <f>Q760*PCUs!$B$2+R760*PCUs!$B$3+S760*PCUs!$B$4+T760*PCUs!$B$5</f>
        <v>0</v>
      </c>
      <c r="Q760" s="24">
        <v>0</v>
      </c>
      <c r="R760" s="24">
        <v>0</v>
      </c>
      <c r="S760" s="24">
        <v>0</v>
      </c>
      <c r="T760" s="69">
        <v>0</v>
      </c>
      <c r="U760" s="75">
        <f t="shared" si="176"/>
        <v>0</v>
      </c>
    </row>
    <row r="761" spans="1:21" ht="13.5" customHeight="1" x14ac:dyDescent="0.2">
      <c r="A761" s="60">
        <f t="shared" si="192"/>
        <v>0.73958333333333304</v>
      </c>
      <c r="B761" s="54">
        <f>C761*PCUs!$B$2+D761*PCUs!$B$3+E761*PCUs!$B$4+F761*PCUs!$B$5</f>
        <v>0</v>
      </c>
      <c r="F761" s="69"/>
      <c r="G761" s="63">
        <f t="shared" si="175"/>
        <v>0</v>
      </c>
      <c r="H761" s="60">
        <f t="shared" si="193"/>
        <v>0.73958333333333304</v>
      </c>
      <c r="I761" s="54">
        <f>J761*PCUs!$B$2+K761*PCUs!$B$3+L761*PCUs!$B$4+M761*PCUs!$B$5</f>
        <v>10</v>
      </c>
      <c r="J761" s="24">
        <v>10</v>
      </c>
      <c r="K761" s="24">
        <v>0</v>
      </c>
      <c r="L761" s="24">
        <v>0</v>
      </c>
      <c r="M761" s="69">
        <v>0</v>
      </c>
      <c r="N761" s="75">
        <f t="shared" si="168"/>
        <v>57.5</v>
      </c>
      <c r="O761" s="60">
        <f t="shared" si="194"/>
        <v>0.73958333333333304</v>
      </c>
      <c r="P761" s="54">
        <f>Q761*PCUs!$B$2+R761*PCUs!$B$3+S761*PCUs!$B$4+T761*PCUs!$B$5</f>
        <v>4</v>
      </c>
      <c r="Q761" s="24">
        <v>4</v>
      </c>
      <c r="R761" s="24">
        <v>0</v>
      </c>
      <c r="S761" s="24">
        <v>0</v>
      </c>
      <c r="T761" s="69">
        <v>0</v>
      </c>
      <c r="U761" s="75">
        <f t="shared" si="176"/>
        <v>23</v>
      </c>
    </row>
    <row r="762" spans="1:21" ht="13.5" customHeight="1" x14ac:dyDescent="0.2">
      <c r="A762" s="60">
        <f t="shared" si="192"/>
        <v>0.73958333333333304</v>
      </c>
      <c r="B762" s="54">
        <f>C762*PCUs!$B$2+D762*PCUs!$B$3+E762*PCUs!$B$4+F762*PCUs!$B$5</f>
        <v>0</v>
      </c>
      <c r="F762" s="69"/>
      <c r="G762" s="63">
        <f t="shared" si="175"/>
        <v>0</v>
      </c>
      <c r="H762" s="60">
        <f t="shared" si="193"/>
        <v>0.73958333333333304</v>
      </c>
      <c r="I762" s="54">
        <f>J762*PCUs!$B$2+K762*PCUs!$B$3+L762*PCUs!$B$4+M762*PCUs!$B$5</f>
        <v>3</v>
      </c>
      <c r="J762" s="24">
        <v>3</v>
      </c>
      <c r="K762" s="24">
        <v>0</v>
      </c>
      <c r="L762" s="24">
        <v>0</v>
      </c>
      <c r="M762" s="69">
        <v>0</v>
      </c>
      <c r="N762" s="75">
        <f t="shared" si="168"/>
        <v>17.25</v>
      </c>
      <c r="O762" s="60">
        <f t="shared" si="194"/>
        <v>0.73958333333333304</v>
      </c>
      <c r="P762" s="54">
        <f>Q762*PCUs!$B$2+R762*PCUs!$B$3+S762*PCUs!$B$4+T762*PCUs!$B$5</f>
        <v>5</v>
      </c>
      <c r="Q762" s="24">
        <v>5</v>
      </c>
      <c r="R762" s="24">
        <v>0</v>
      </c>
      <c r="S762" s="24">
        <v>0</v>
      </c>
      <c r="T762" s="69">
        <v>0</v>
      </c>
      <c r="U762" s="75">
        <f t="shared" si="176"/>
        <v>28.75</v>
      </c>
    </row>
    <row r="763" spans="1:21" ht="13.5" customHeight="1" x14ac:dyDescent="0.2">
      <c r="A763" s="60">
        <f t="shared" si="192"/>
        <v>0.73958333333333304</v>
      </c>
      <c r="B763" s="54">
        <f>C763*PCUs!$B$2+D763*PCUs!$B$3+E763*PCUs!$B$4+F763*PCUs!$B$5</f>
        <v>0</v>
      </c>
      <c r="F763" s="69"/>
      <c r="G763" s="63">
        <f t="shared" si="175"/>
        <v>0</v>
      </c>
      <c r="H763" s="60">
        <f t="shared" si="193"/>
        <v>0.73958333333333304</v>
      </c>
      <c r="I763" s="54">
        <f>J763*PCUs!$B$2+K763*PCUs!$B$3+L763*PCUs!$B$4+M763*PCUs!$B$5</f>
        <v>7</v>
      </c>
      <c r="J763" s="24">
        <v>7</v>
      </c>
      <c r="K763" s="24">
        <v>0</v>
      </c>
      <c r="L763" s="24">
        <v>0</v>
      </c>
      <c r="M763" s="69">
        <v>0</v>
      </c>
      <c r="N763" s="75">
        <f t="shared" si="168"/>
        <v>40.25</v>
      </c>
      <c r="O763" s="60">
        <f t="shared" si="194"/>
        <v>0.73958333333333304</v>
      </c>
      <c r="P763" s="54">
        <f>Q763*PCUs!$B$2+R763*PCUs!$B$3+S763*PCUs!$B$4+T763*PCUs!$B$5</f>
        <v>2</v>
      </c>
      <c r="Q763" s="24">
        <v>2</v>
      </c>
      <c r="R763" s="24">
        <v>0</v>
      </c>
      <c r="S763" s="24">
        <v>0</v>
      </c>
      <c r="T763" s="69">
        <v>0</v>
      </c>
      <c r="U763" s="75">
        <f t="shared" si="176"/>
        <v>11.5</v>
      </c>
    </row>
    <row r="764" spans="1:21" ht="13.5" customHeight="1" x14ac:dyDescent="0.2">
      <c r="A764" s="60">
        <f t="shared" si="192"/>
        <v>0.73958333333333304</v>
      </c>
      <c r="B764" s="54">
        <f>C764*PCUs!$B$2+D764*PCUs!$B$3+E764*PCUs!$B$4+F764*PCUs!$B$5</f>
        <v>0</v>
      </c>
      <c r="F764" s="69"/>
      <c r="G764" s="63">
        <f t="shared" si="175"/>
        <v>0</v>
      </c>
      <c r="H764" s="60">
        <f t="shared" si="193"/>
        <v>0.73958333333333304</v>
      </c>
      <c r="I764" s="54">
        <f>J764*PCUs!$B$2+K764*PCUs!$B$3+L764*PCUs!$B$4+M764*PCUs!$B$5</f>
        <v>0</v>
      </c>
      <c r="M764" s="69"/>
      <c r="N764" s="75">
        <f t="shared" si="168"/>
        <v>0</v>
      </c>
      <c r="O764" s="60">
        <f t="shared" si="194"/>
        <v>0.73958333333333304</v>
      </c>
      <c r="P764" s="54">
        <f>Q764*PCUs!$B$2+R764*PCUs!$B$3+S764*PCUs!$B$4+T764*PCUs!$B$5</f>
        <v>0</v>
      </c>
      <c r="T764" s="69"/>
      <c r="U764" s="75">
        <f t="shared" si="176"/>
        <v>0</v>
      </c>
    </row>
    <row r="765" spans="1:21" ht="13.5" customHeight="1" x14ac:dyDescent="0.2">
      <c r="A765" s="60">
        <f t="shared" si="192"/>
        <v>0.73958333333333304</v>
      </c>
      <c r="B765" s="54">
        <f>C765*PCUs!$B$2+D765*PCUs!$B$3+E765*PCUs!$B$4+F765*PCUs!$B$5</f>
        <v>0</v>
      </c>
      <c r="F765" s="69"/>
      <c r="G765" s="63">
        <f t="shared" si="175"/>
        <v>0</v>
      </c>
      <c r="H765" s="60">
        <f t="shared" si="193"/>
        <v>0.73958333333333304</v>
      </c>
      <c r="I765" s="54">
        <f>J765*PCUs!$B$2+K765*PCUs!$B$3+L765*PCUs!$B$4+M765*PCUs!$B$5</f>
        <v>0</v>
      </c>
      <c r="M765" s="69"/>
      <c r="N765" s="75">
        <f t="shared" si="168"/>
        <v>0</v>
      </c>
      <c r="O765" s="60">
        <f t="shared" si="194"/>
        <v>0.73958333333333304</v>
      </c>
      <c r="P765" s="54">
        <f>Q765*PCUs!$B$2+R765*PCUs!$B$3+S765*PCUs!$B$4+T765*PCUs!$B$5</f>
        <v>0</v>
      </c>
      <c r="T765" s="69"/>
      <c r="U765" s="75">
        <f t="shared" si="176"/>
        <v>0</v>
      </c>
    </row>
    <row r="766" spans="1:21" ht="13.5" customHeight="1" x14ac:dyDescent="0.2">
      <c r="A766" s="60">
        <f t="shared" si="192"/>
        <v>0.73958333333333304</v>
      </c>
      <c r="B766" s="54">
        <f>C766*PCUs!$B$2+D766*PCUs!$B$3+E766*PCUs!$B$4+F766*PCUs!$B$5</f>
        <v>0</v>
      </c>
      <c r="F766" s="69"/>
      <c r="G766" s="63">
        <f t="shared" si="175"/>
        <v>0</v>
      </c>
      <c r="H766" s="60">
        <f t="shared" si="193"/>
        <v>0.73958333333333304</v>
      </c>
      <c r="I766" s="54">
        <f>J766*PCUs!$B$2+K766*PCUs!$B$3+L766*PCUs!$B$4+M766*PCUs!$B$5</f>
        <v>0</v>
      </c>
      <c r="M766" s="69"/>
      <c r="N766" s="75">
        <f t="shared" si="168"/>
        <v>0</v>
      </c>
      <c r="O766" s="60">
        <f t="shared" si="194"/>
        <v>0.73958333333333304</v>
      </c>
      <c r="P766" s="54">
        <f>Q766*PCUs!$B$2+R766*PCUs!$B$3+S766*PCUs!$B$4+T766*PCUs!$B$5</f>
        <v>0</v>
      </c>
      <c r="T766" s="69"/>
      <c r="U766" s="75">
        <f t="shared" si="176"/>
        <v>0</v>
      </c>
    </row>
    <row r="767" spans="1:21" ht="13.5" customHeight="1" x14ac:dyDescent="0.2">
      <c r="A767" s="60">
        <f t="shared" si="192"/>
        <v>0.73958333333333304</v>
      </c>
      <c r="B767" s="54">
        <f>C767*PCUs!$B$2+D767*PCUs!$B$3+E767*PCUs!$B$4+F767*PCUs!$B$5</f>
        <v>0</v>
      </c>
      <c r="F767" s="69"/>
      <c r="G767" s="63">
        <f t="shared" si="175"/>
        <v>0</v>
      </c>
      <c r="H767" s="60">
        <f t="shared" si="193"/>
        <v>0.73958333333333304</v>
      </c>
      <c r="I767" s="54">
        <f>J767*PCUs!$B$2+K767*PCUs!$B$3+L767*PCUs!$B$4+M767*PCUs!$B$5</f>
        <v>0</v>
      </c>
      <c r="M767" s="69"/>
      <c r="N767" s="75">
        <f t="shared" si="168"/>
        <v>0</v>
      </c>
      <c r="O767" s="60">
        <f t="shared" si="194"/>
        <v>0.73958333333333304</v>
      </c>
      <c r="P767" s="54">
        <f>Q767*PCUs!$B$2+R767*PCUs!$B$3+S767*PCUs!$B$4+T767*PCUs!$B$5</f>
        <v>0</v>
      </c>
      <c r="T767" s="69"/>
      <c r="U767" s="75">
        <f t="shared" si="176"/>
        <v>0</v>
      </c>
    </row>
    <row r="768" spans="1:21" ht="13.5" customHeight="1" x14ac:dyDescent="0.2">
      <c r="A768" s="60">
        <f t="shared" si="192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75"/>
        <v>0</v>
      </c>
      <c r="H768" s="60">
        <f t="shared" si="193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68"/>
        <v>0</v>
      </c>
      <c r="O768" s="60">
        <f t="shared" si="194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76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0</v>
      </c>
      <c r="C769" s="24">
        <f>VLOOKUP(B769,B757:F768,2,FALSE)</f>
        <v>0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5"/>
        <v>0</v>
      </c>
      <c r="H769" s="70">
        <f>H768</f>
        <v>0.73958333333333304</v>
      </c>
      <c r="I769" s="54">
        <f>MAX(I757:I768)</f>
        <v>10</v>
      </c>
      <c r="J769" s="24">
        <f>VLOOKUP(I769,I757:M768,2,FALSE)</f>
        <v>10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68"/>
        <v>57.5</v>
      </c>
      <c r="O769" s="70">
        <f>O768</f>
        <v>0.73958333333333304</v>
      </c>
      <c r="P769" s="54">
        <f>MAX(P757:P768)</f>
        <v>5</v>
      </c>
      <c r="Q769" s="24">
        <f>VLOOKUP(P769,P757:T768,2,FALSE)</f>
        <v>5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76"/>
        <v>28.75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0</v>
      </c>
      <c r="C770" s="46"/>
      <c r="D770" s="46"/>
      <c r="E770" s="46"/>
      <c r="F770" s="71"/>
      <c r="G770" s="59">
        <f t="shared" si="175"/>
        <v>0</v>
      </c>
      <c r="H770" s="55">
        <f>H768+"00:05"</f>
        <v>0.74305555555555525</v>
      </c>
      <c r="I770" s="56">
        <f>J770*PCUs!$B$2+K770*PCUs!$B$3+L770*PCUs!$B$4+M770*PCUs!$B$5</f>
        <v>4</v>
      </c>
      <c r="J770" s="46">
        <v>4</v>
      </c>
      <c r="K770" s="46">
        <v>0</v>
      </c>
      <c r="L770" s="46">
        <v>0</v>
      </c>
      <c r="M770" s="71">
        <v>0</v>
      </c>
      <c r="N770" s="35">
        <f t="shared" si="168"/>
        <v>23</v>
      </c>
      <c r="O770" s="55">
        <f>O768+"00:05"</f>
        <v>0.74305555555555525</v>
      </c>
      <c r="P770" s="56">
        <f>Q770*PCUs!$B$2+R770*PCUs!$B$3+S770*PCUs!$B$4+T770*PCUs!$B$5</f>
        <v>4</v>
      </c>
      <c r="Q770" s="46">
        <v>4</v>
      </c>
      <c r="R770" s="46">
        <v>0</v>
      </c>
      <c r="S770" s="46">
        <v>0</v>
      </c>
      <c r="T770" s="71">
        <v>0</v>
      </c>
      <c r="U770" s="35">
        <f t="shared" si="176"/>
        <v>23</v>
      </c>
    </row>
    <row r="771" spans="1:21" ht="13.5" customHeight="1" x14ac:dyDescent="0.2">
      <c r="A771" s="60">
        <f t="shared" ref="A771:A781" si="195">A770</f>
        <v>0.74305555555555525</v>
      </c>
      <c r="B771" s="54">
        <f>C771*PCUs!$B$2+D771*PCUs!$B$3+E771*PCUs!$B$4+F771*PCUs!$B$5</f>
        <v>0</v>
      </c>
      <c r="F771" s="69"/>
      <c r="G771" s="63">
        <f t="shared" si="175"/>
        <v>0</v>
      </c>
      <c r="H771" s="60">
        <f t="shared" ref="H771:H781" si="196">H770</f>
        <v>0.74305555555555525</v>
      </c>
      <c r="I771" s="54">
        <f>J771*PCUs!$B$2+K771*PCUs!$B$3+L771*PCUs!$B$4+M771*PCUs!$B$5</f>
        <v>5</v>
      </c>
      <c r="J771" s="24">
        <v>5</v>
      </c>
      <c r="K771" s="24">
        <v>0</v>
      </c>
      <c r="L771" s="24">
        <v>0</v>
      </c>
      <c r="M771" s="69">
        <v>0</v>
      </c>
      <c r="N771" s="75">
        <f t="shared" si="168"/>
        <v>28.75</v>
      </c>
      <c r="O771" s="60">
        <f t="shared" ref="O771:O781" si="197">O770</f>
        <v>0.74305555555555525</v>
      </c>
      <c r="P771" s="54">
        <f>Q771*PCUs!$B$2+R771*PCUs!$B$3+S771*PCUs!$B$4+T771*PCUs!$B$5</f>
        <v>3</v>
      </c>
      <c r="Q771" s="24">
        <v>3</v>
      </c>
      <c r="R771" s="24">
        <v>0</v>
      </c>
      <c r="S771" s="24">
        <v>0</v>
      </c>
      <c r="T771" s="69">
        <v>0</v>
      </c>
      <c r="U771" s="75">
        <f t="shared" si="176"/>
        <v>17.25</v>
      </c>
    </row>
    <row r="772" spans="1:21" ht="13.5" customHeight="1" x14ac:dyDescent="0.2">
      <c r="A772" s="60">
        <f t="shared" si="195"/>
        <v>0.74305555555555525</v>
      </c>
      <c r="B772" s="54">
        <f>C772*PCUs!$B$2+D772*PCUs!$B$3+E772*PCUs!$B$4+F772*PCUs!$B$5</f>
        <v>0</v>
      </c>
      <c r="F772" s="69"/>
      <c r="G772" s="63">
        <f t="shared" si="175"/>
        <v>0</v>
      </c>
      <c r="H772" s="60">
        <f t="shared" si="196"/>
        <v>0.74305555555555525</v>
      </c>
      <c r="I772" s="54">
        <f>J772*PCUs!$B$2+K772*PCUs!$B$3+L772*PCUs!$B$4+M772*PCUs!$B$5</f>
        <v>1</v>
      </c>
      <c r="J772" s="24">
        <v>1</v>
      </c>
      <c r="K772" s="24">
        <v>0</v>
      </c>
      <c r="L772" s="24">
        <v>0</v>
      </c>
      <c r="M772" s="69">
        <v>0</v>
      </c>
      <c r="N772" s="75">
        <f t="shared" si="168"/>
        <v>5.75</v>
      </c>
      <c r="O772" s="60">
        <f t="shared" si="197"/>
        <v>0.74305555555555525</v>
      </c>
      <c r="P772" s="54">
        <f>Q772*PCUs!$B$2+R772*PCUs!$B$3+S772*PCUs!$B$4+T772*PCUs!$B$5</f>
        <v>0</v>
      </c>
      <c r="Q772" s="24">
        <v>0</v>
      </c>
      <c r="R772" s="24">
        <v>0</v>
      </c>
      <c r="S772" s="24">
        <v>0</v>
      </c>
      <c r="T772" s="69">
        <v>0</v>
      </c>
      <c r="U772" s="75">
        <f t="shared" si="176"/>
        <v>0</v>
      </c>
    </row>
    <row r="773" spans="1:21" ht="13.5" customHeight="1" x14ac:dyDescent="0.2">
      <c r="A773" s="60">
        <f t="shared" si="195"/>
        <v>0.74305555555555525</v>
      </c>
      <c r="B773" s="54">
        <f>C773*PCUs!$B$2+D773*PCUs!$B$3+E773*PCUs!$B$4+F773*PCUs!$B$5</f>
        <v>0</v>
      </c>
      <c r="F773" s="69"/>
      <c r="G773" s="63">
        <f t="shared" si="175"/>
        <v>0</v>
      </c>
      <c r="H773" s="60">
        <f t="shared" si="196"/>
        <v>0.74305555555555525</v>
      </c>
      <c r="I773" s="54">
        <f>J773*PCUs!$B$2+K773*PCUs!$B$3+L773*PCUs!$B$4+M773*PCUs!$B$5</f>
        <v>6</v>
      </c>
      <c r="J773" s="24">
        <v>6</v>
      </c>
      <c r="K773" s="24">
        <v>0</v>
      </c>
      <c r="L773" s="24">
        <v>0</v>
      </c>
      <c r="M773" s="69">
        <v>0</v>
      </c>
      <c r="N773" s="75">
        <f t="shared" si="168"/>
        <v>34.5</v>
      </c>
      <c r="O773" s="60">
        <f t="shared" si="197"/>
        <v>0.74305555555555525</v>
      </c>
      <c r="P773" s="54">
        <f>Q773*PCUs!$B$2+R773*PCUs!$B$3+S773*PCUs!$B$4+T773*PCUs!$B$5</f>
        <v>5</v>
      </c>
      <c r="Q773" s="24">
        <v>5</v>
      </c>
      <c r="R773" s="24">
        <v>0</v>
      </c>
      <c r="S773" s="24">
        <v>0</v>
      </c>
      <c r="T773" s="69">
        <v>0</v>
      </c>
      <c r="U773" s="75">
        <f t="shared" si="176"/>
        <v>28.75</v>
      </c>
    </row>
    <row r="774" spans="1:21" ht="13.5" customHeight="1" x14ac:dyDescent="0.2">
      <c r="A774" s="60">
        <f t="shared" si="195"/>
        <v>0.74305555555555525</v>
      </c>
      <c r="B774" s="54">
        <f>C774*PCUs!$B$2+D774*PCUs!$B$3+E774*PCUs!$B$4+F774*PCUs!$B$5</f>
        <v>0</v>
      </c>
      <c r="F774" s="69"/>
      <c r="G774" s="63">
        <f t="shared" si="175"/>
        <v>0</v>
      </c>
      <c r="H774" s="60">
        <f t="shared" si="196"/>
        <v>0.74305555555555525</v>
      </c>
      <c r="I774" s="54">
        <f>J774*PCUs!$B$2+K774*PCUs!$B$3+L774*PCUs!$B$4+M774*PCUs!$B$5</f>
        <v>1</v>
      </c>
      <c r="J774" s="24">
        <v>1</v>
      </c>
      <c r="K774" s="24">
        <v>0</v>
      </c>
      <c r="L774" s="24">
        <v>0</v>
      </c>
      <c r="M774" s="69">
        <v>0</v>
      </c>
      <c r="N774" s="75">
        <f t="shared" si="168"/>
        <v>5.75</v>
      </c>
      <c r="O774" s="60">
        <f t="shared" si="197"/>
        <v>0.74305555555555525</v>
      </c>
      <c r="P774" s="54">
        <f>Q774*PCUs!$B$2+R774*PCUs!$B$3+S774*PCUs!$B$4+T774*PCUs!$B$5</f>
        <v>2</v>
      </c>
      <c r="Q774" s="24">
        <v>2</v>
      </c>
      <c r="R774" s="24">
        <v>0</v>
      </c>
      <c r="S774" s="24">
        <v>0</v>
      </c>
      <c r="T774" s="69">
        <v>0</v>
      </c>
      <c r="U774" s="75">
        <f t="shared" si="176"/>
        <v>11.5</v>
      </c>
    </row>
    <row r="775" spans="1:21" ht="13.5" customHeight="1" x14ac:dyDescent="0.2">
      <c r="A775" s="60">
        <f t="shared" si="195"/>
        <v>0.74305555555555525</v>
      </c>
      <c r="B775" s="54">
        <f>C775*PCUs!$B$2+D775*PCUs!$B$3+E775*PCUs!$B$4+F775*PCUs!$B$5</f>
        <v>0</v>
      </c>
      <c r="F775" s="69"/>
      <c r="G775" s="63">
        <f t="shared" si="175"/>
        <v>0</v>
      </c>
      <c r="H775" s="60">
        <f t="shared" si="196"/>
        <v>0.74305555555555525</v>
      </c>
      <c r="I775" s="54">
        <f>J775*PCUs!$B$2+K775*PCUs!$B$3+L775*PCUs!$B$4+M775*PCUs!$B$5</f>
        <v>2</v>
      </c>
      <c r="J775" s="24">
        <v>2</v>
      </c>
      <c r="K775" s="24">
        <v>0</v>
      </c>
      <c r="L775" s="24">
        <v>0</v>
      </c>
      <c r="M775" s="69">
        <v>0</v>
      </c>
      <c r="N775" s="75">
        <f t="shared" si="168"/>
        <v>11.5</v>
      </c>
      <c r="O775" s="60">
        <f t="shared" si="197"/>
        <v>0.74305555555555525</v>
      </c>
      <c r="P775" s="54">
        <f>Q775*PCUs!$B$2+R775*PCUs!$B$3+S775*PCUs!$B$4+T775*PCUs!$B$5</f>
        <v>2</v>
      </c>
      <c r="Q775" s="24">
        <v>2</v>
      </c>
      <c r="R775" s="24">
        <v>0</v>
      </c>
      <c r="S775" s="24">
        <v>0</v>
      </c>
      <c r="T775" s="69">
        <v>0</v>
      </c>
      <c r="U775" s="75">
        <f t="shared" si="176"/>
        <v>11.5</v>
      </c>
    </row>
    <row r="776" spans="1:21" ht="13.5" customHeight="1" x14ac:dyDescent="0.2">
      <c r="A776" s="60">
        <f t="shared" si="195"/>
        <v>0.74305555555555525</v>
      </c>
      <c r="B776" s="54">
        <f>C776*PCUs!$B$2+D776*PCUs!$B$3+E776*PCUs!$B$4+F776*PCUs!$B$5</f>
        <v>0</v>
      </c>
      <c r="F776" s="69"/>
      <c r="G776" s="63">
        <f t="shared" si="175"/>
        <v>0</v>
      </c>
      <c r="H776" s="60">
        <f t="shared" si="196"/>
        <v>0.74305555555555525</v>
      </c>
      <c r="I776" s="54">
        <f>J776*PCUs!$B$2+K776*PCUs!$B$3+L776*PCUs!$B$4+M776*PCUs!$B$5</f>
        <v>0</v>
      </c>
      <c r="M776" s="69"/>
      <c r="N776" s="75">
        <f t="shared" si="168"/>
        <v>0</v>
      </c>
      <c r="O776" s="60">
        <f t="shared" si="197"/>
        <v>0.74305555555555525</v>
      </c>
      <c r="P776" s="54">
        <f>Q776*PCUs!$B$2+R776*PCUs!$B$3+S776*PCUs!$B$4+T776*PCUs!$B$5</f>
        <v>0</v>
      </c>
      <c r="T776" s="69"/>
      <c r="U776" s="75">
        <f t="shared" si="176"/>
        <v>0</v>
      </c>
    </row>
    <row r="777" spans="1:21" ht="13.5" customHeight="1" x14ac:dyDescent="0.2">
      <c r="A777" s="60">
        <f t="shared" si="195"/>
        <v>0.74305555555555525</v>
      </c>
      <c r="B777" s="54">
        <f>C777*PCUs!$B$2+D777*PCUs!$B$3+E777*PCUs!$B$4+F777*PCUs!$B$5</f>
        <v>0</v>
      </c>
      <c r="F777" s="69"/>
      <c r="G777" s="63">
        <f t="shared" si="175"/>
        <v>0</v>
      </c>
      <c r="H777" s="60">
        <f t="shared" si="196"/>
        <v>0.74305555555555525</v>
      </c>
      <c r="I777" s="54">
        <f>J777*PCUs!$B$2+K777*PCUs!$B$3+L777*PCUs!$B$4+M777*PCUs!$B$5</f>
        <v>0</v>
      </c>
      <c r="M777" s="69"/>
      <c r="N777" s="75">
        <f t="shared" si="168"/>
        <v>0</v>
      </c>
      <c r="O777" s="60">
        <f t="shared" si="197"/>
        <v>0.74305555555555525</v>
      </c>
      <c r="P777" s="54">
        <f>Q777*PCUs!$B$2+R777*PCUs!$B$3+S777*PCUs!$B$4+T777*PCUs!$B$5</f>
        <v>0</v>
      </c>
      <c r="T777" s="69"/>
      <c r="U777" s="75">
        <f t="shared" si="176"/>
        <v>0</v>
      </c>
    </row>
    <row r="778" spans="1:21" ht="13.5" customHeight="1" x14ac:dyDescent="0.2">
      <c r="A778" s="60">
        <f t="shared" si="195"/>
        <v>0.74305555555555525</v>
      </c>
      <c r="B778" s="54">
        <f>C778*PCUs!$B$2+D778*PCUs!$B$3+E778*PCUs!$B$4+F778*PCUs!$B$5</f>
        <v>0</v>
      </c>
      <c r="F778" s="69"/>
      <c r="G778" s="63">
        <f t="shared" si="175"/>
        <v>0</v>
      </c>
      <c r="H778" s="60">
        <f t="shared" si="196"/>
        <v>0.74305555555555525</v>
      </c>
      <c r="I778" s="54">
        <f>J778*PCUs!$B$2+K778*PCUs!$B$3+L778*PCUs!$B$4+M778*PCUs!$B$5</f>
        <v>0</v>
      </c>
      <c r="M778" s="69"/>
      <c r="N778" s="75">
        <f t="shared" si="168"/>
        <v>0</v>
      </c>
      <c r="O778" s="60">
        <f t="shared" si="197"/>
        <v>0.74305555555555525</v>
      </c>
      <c r="P778" s="54">
        <f>Q778*PCUs!$B$2+R778*PCUs!$B$3+S778*PCUs!$B$4+T778*PCUs!$B$5</f>
        <v>0</v>
      </c>
      <c r="T778" s="69"/>
      <c r="U778" s="75">
        <f t="shared" si="176"/>
        <v>0</v>
      </c>
    </row>
    <row r="779" spans="1:21" ht="13.5" customHeight="1" x14ac:dyDescent="0.2">
      <c r="A779" s="60">
        <f t="shared" si="195"/>
        <v>0.74305555555555525</v>
      </c>
      <c r="B779" s="54">
        <f>C779*PCUs!$B$2+D779*PCUs!$B$3+E779*PCUs!$B$4+F779*PCUs!$B$5</f>
        <v>0</v>
      </c>
      <c r="F779" s="69"/>
      <c r="G779" s="63">
        <f t="shared" si="175"/>
        <v>0</v>
      </c>
      <c r="H779" s="60">
        <f t="shared" si="196"/>
        <v>0.74305555555555525</v>
      </c>
      <c r="I779" s="54">
        <f>J779*PCUs!$B$2+K779*PCUs!$B$3+L779*PCUs!$B$4+M779*PCUs!$B$5</f>
        <v>0</v>
      </c>
      <c r="M779" s="69"/>
      <c r="N779" s="75">
        <f t="shared" si="168"/>
        <v>0</v>
      </c>
      <c r="O779" s="60">
        <f t="shared" si="197"/>
        <v>0.74305555555555525</v>
      </c>
      <c r="P779" s="54">
        <f>Q779*PCUs!$B$2+R779*PCUs!$B$3+S779*PCUs!$B$4+T779*PCUs!$B$5</f>
        <v>0</v>
      </c>
      <c r="T779" s="69"/>
      <c r="U779" s="75">
        <f t="shared" si="176"/>
        <v>0</v>
      </c>
    </row>
    <row r="780" spans="1:21" ht="13.5" customHeight="1" x14ac:dyDescent="0.2">
      <c r="A780" s="60">
        <f t="shared" si="195"/>
        <v>0.74305555555555525</v>
      </c>
      <c r="B780" s="54">
        <f>C780*PCUs!$B$2+D780*PCUs!$B$3+E780*PCUs!$B$4+F780*PCUs!$B$5</f>
        <v>0</v>
      </c>
      <c r="F780" s="69"/>
      <c r="G780" s="63">
        <f t="shared" si="175"/>
        <v>0</v>
      </c>
      <c r="H780" s="60">
        <f t="shared" si="196"/>
        <v>0.74305555555555525</v>
      </c>
      <c r="I780" s="54">
        <f>J780*PCUs!$B$2+K780*PCUs!$B$3+L780*PCUs!$B$4+M780*PCUs!$B$5</f>
        <v>0</v>
      </c>
      <c r="M780" s="69"/>
      <c r="N780" s="75">
        <f t="shared" si="168"/>
        <v>0</v>
      </c>
      <c r="O780" s="60">
        <f t="shared" si="197"/>
        <v>0.74305555555555525</v>
      </c>
      <c r="P780" s="54">
        <f>Q780*PCUs!$B$2+R780*PCUs!$B$3+S780*PCUs!$B$4+T780*PCUs!$B$5</f>
        <v>0</v>
      </c>
      <c r="T780" s="69"/>
      <c r="U780" s="75">
        <f t="shared" si="176"/>
        <v>0</v>
      </c>
    </row>
    <row r="781" spans="1:21" ht="13.5" customHeight="1" x14ac:dyDescent="0.2">
      <c r="A781" s="60">
        <f t="shared" si="195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75"/>
        <v>0</v>
      </c>
      <c r="H781" s="60">
        <f t="shared" si="196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68"/>
        <v>0</v>
      </c>
      <c r="O781" s="60">
        <f t="shared" si="197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76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0</v>
      </c>
      <c r="C782" s="24">
        <f>VLOOKUP(B782,B770:F781,2,FALSE)</f>
        <v>0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75"/>
        <v>0</v>
      </c>
      <c r="H782" s="70">
        <f>H781</f>
        <v>0.74305555555555525</v>
      </c>
      <c r="I782" s="54">
        <f>MAX(I770:I781)</f>
        <v>6</v>
      </c>
      <c r="J782" s="24">
        <f>VLOOKUP(I782,I770:M781,2,FALSE)</f>
        <v>6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ref="N782:N913" si="198">I782*5.75</f>
        <v>34.5</v>
      </c>
      <c r="O782" s="70">
        <f>O781</f>
        <v>0.74305555555555525</v>
      </c>
      <c r="P782" s="54">
        <f>MAX(P770:P781)</f>
        <v>5</v>
      </c>
      <c r="Q782" s="24">
        <f>VLOOKUP(P782,P770:T781,2,FALSE)</f>
        <v>5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76"/>
        <v>28.75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0</v>
      </c>
      <c r="C783" s="46"/>
      <c r="D783" s="46"/>
      <c r="E783" s="46"/>
      <c r="F783" s="71"/>
      <c r="G783" s="59">
        <f t="shared" si="175"/>
        <v>0</v>
      </c>
      <c r="H783" s="55">
        <f>H781+"00:05"</f>
        <v>0.74652777777777746</v>
      </c>
      <c r="I783" s="56">
        <f>J783*PCUs!$B$2+K783*PCUs!$B$3+L783*PCUs!$B$4+M783*PCUs!$B$5</f>
        <v>1</v>
      </c>
      <c r="J783" s="46">
        <v>1</v>
      </c>
      <c r="K783" s="46">
        <v>0</v>
      </c>
      <c r="L783" s="46">
        <v>0</v>
      </c>
      <c r="M783" s="71">
        <v>0</v>
      </c>
      <c r="N783" s="35">
        <f t="shared" si="198"/>
        <v>5.75</v>
      </c>
      <c r="O783" s="55">
        <f>O781+"00:05"</f>
        <v>0.74652777777777746</v>
      </c>
      <c r="P783" s="56">
        <f>Q783*PCUs!$B$2+R783*PCUs!$B$3+S783*PCUs!$B$4+T783*PCUs!$B$5</f>
        <v>4</v>
      </c>
      <c r="Q783" s="46">
        <v>4</v>
      </c>
      <c r="R783" s="46">
        <v>0</v>
      </c>
      <c r="S783" s="46">
        <v>0</v>
      </c>
      <c r="T783" s="71">
        <v>0</v>
      </c>
      <c r="U783" s="35">
        <f t="shared" si="176"/>
        <v>23</v>
      </c>
    </row>
    <row r="784" spans="1:21" ht="13.5" customHeight="1" x14ac:dyDescent="0.2">
      <c r="A784" s="60">
        <f t="shared" ref="A784:A794" si="199">A783</f>
        <v>0.74652777777777746</v>
      </c>
      <c r="B784" s="54">
        <f>C784*PCUs!$B$2+D784*PCUs!$B$3+E784*PCUs!$B$4+F784*PCUs!$B$5</f>
        <v>0</v>
      </c>
      <c r="F784" s="69"/>
      <c r="G784" s="63">
        <f t="shared" si="175"/>
        <v>0</v>
      </c>
      <c r="H784" s="60">
        <f t="shared" ref="H784:H794" si="200">H783</f>
        <v>0.74652777777777746</v>
      </c>
      <c r="I784" s="54">
        <f>J784*PCUs!$B$2+K784*PCUs!$B$3+L784*PCUs!$B$4+M784*PCUs!$B$5</f>
        <v>0</v>
      </c>
      <c r="J784" s="24">
        <v>0</v>
      </c>
      <c r="K784" s="24">
        <v>0</v>
      </c>
      <c r="L784" s="24">
        <v>0</v>
      </c>
      <c r="M784" s="69">
        <v>0</v>
      </c>
      <c r="N784" s="75">
        <f t="shared" si="198"/>
        <v>0</v>
      </c>
      <c r="O784" s="60">
        <f t="shared" ref="O784:O794" si="201">O783</f>
        <v>0.74652777777777746</v>
      </c>
      <c r="P784" s="54">
        <f>Q784*PCUs!$B$2+R784*PCUs!$B$3+S784*PCUs!$B$4+T784*PCUs!$B$5</f>
        <v>2</v>
      </c>
      <c r="Q784" s="24">
        <v>2</v>
      </c>
      <c r="R784" s="24">
        <v>0</v>
      </c>
      <c r="S784" s="24">
        <v>0</v>
      </c>
      <c r="T784" s="69">
        <v>0</v>
      </c>
      <c r="U784" s="75">
        <f t="shared" si="176"/>
        <v>11.5</v>
      </c>
    </row>
    <row r="785" spans="1:21" ht="13.5" customHeight="1" x14ac:dyDescent="0.2">
      <c r="A785" s="60">
        <f t="shared" si="199"/>
        <v>0.74652777777777746</v>
      </c>
      <c r="B785" s="54">
        <f>C785*PCUs!$B$2+D785*PCUs!$B$3+E785*PCUs!$B$4+F785*PCUs!$B$5</f>
        <v>0</v>
      </c>
      <c r="F785" s="69"/>
      <c r="G785" s="63">
        <f t="shared" si="175"/>
        <v>0</v>
      </c>
      <c r="H785" s="60">
        <f t="shared" si="200"/>
        <v>0.74652777777777746</v>
      </c>
      <c r="I785" s="54">
        <f>J785*PCUs!$B$2+K785*PCUs!$B$3+L785*PCUs!$B$4+M785*PCUs!$B$5</f>
        <v>3</v>
      </c>
      <c r="J785" s="24">
        <v>3</v>
      </c>
      <c r="K785" s="24">
        <v>0</v>
      </c>
      <c r="L785" s="24">
        <v>0</v>
      </c>
      <c r="M785" s="69">
        <v>0</v>
      </c>
      <c r="N785" s="75">
        <f t="shared" si="198"/>
        <v>17.25</v>
      </c>
      <c r="O785" s="60">
        <f t="shared" si="201"/>
        <v>0.74652777777777746</v>
      </c>
      <c r="P785" s="54">
        <f>Q785*PCUs!$B$2+R785*PCUs!$B$3+S785*PCUs!$B$4+T785*PCUs!$B$5</f>
        <v>5.5</v>
      </c>
      <c r="Q785" s="24">
        <v>4</v>
      </c>
      <c r="R785" s="24">
        <v>1</v>
      </c>
      <c r="S785" s="24">
        <v>0</v>
      </c>
      <c r="T785" s="69">
        <v>0</v>
      </c>
      <c r="U785" s="75">
        <f t="shared" si="176"/>
        <v>31.625</v>
      </c>
    </row>
    <row r="786" spans="1:21" ht="13.5" customHeight="1" x14ac:dyDescent="0.2">
      <c r="A786" s="60">
        <f t="shared" si="199"/>
        <v>0.74652777777777746</v>
      </c>
      <c r="B786" s="54">
        <f>C786*PCUs!$B$2+D786*PCUs!$B$3+E786*PCUs!$B$4+F786*PCUs!$B$5</f>
        <v>0</v>
      </c>
      <c r="F786" s="69"/>
      <c r="G786" s="63">
        <f t="shared" si="175"/>
        <v>0</v>
      </c>
      <c r="H786" s="60">
        <f t="shared" si="200"/>
        <v>0.74652777777777746</v>
      </c>
      <c r="I786" s="54">
        <f>J786*PCUs!$B$2+K786*PCUs!$B$3+L786*PCUs!$B$4+M786*PCUs!$B$5</f>
        <v>1</v>
      </c>
      <c r="J786" s="24">
        <v>1</v>
      </c>
      <c r="K786" s="24">
        <v>0</v>
      </c>
      <c r="L786" s="24">
        <v>0</v>
      </c>
      <c r="M786" s="69">
        <v>0</v>
      </c>
      <c r="N786" s="75">
        <f t="shared" si="198"/>
        <v>5.75</v>
      </c>
      <c r="O786" s="60">
        <f t="shared" si="201"/>
        <v>0.74652777777777746</v>
      </c>
      <c r="P786" s="54">
        <f>Q786*PCUs!$B$2+R786*PCUs!$B$3+S786*PCUs!$B$4+T786*PCUs!$B$5</f>
        <v>0</v>
      </c>
      <c r="Q786" s="24">
        <v>0</v>
      </c>
      <c r="R786" s="24">
        <v>0</v>
      </c>
      <c r="S786" s="24">
        <v>0</v>
      </c>
      <c r="T786" s="69">
        <v>0</v>
      </c>
      <c r="U786" s="75">
        <f t="shared" si="176"/>
        <v>0</v>
      </c>
    </row>
    <row r="787" spans="1:21" ht="13.5" customHeight="1" x14ac:dyDescent="0.2">
      <c r="A787" s="60">
        <f t="shared" si="199"/>
        <v>0.74652777777777746</v>
      </c>
      <c r="B787" s="54">
        <f>C787*PCUs!$B$2+D787*PCUs!$B$3+E787*PCUs!$B$4+F787*PCUs!$B$5</f>
        <v>0</v>
      </c>
      <c r="F787" s="69"/>
      <c r="G787" s="63">
        <f t="shared" si="175"/>
        <v>0</v>
      </c>
      <c r="H787" s="60">
        <f t="shared" si="200"/>
        <v>0.74652777777777746</v>
      </c>
      <c r="I787" s="54">
        <f>J787*PCUs!$B$2+K787*PCUs!$B$3+L787*PCUs!$B$4+M787*PCUs!$B$5</f>
        <v>1</v>
      </c>
      <c r="J787" s="24">
        <v>1</v>
      </c>
      <c r="K787" s="24">
        <v>0</v>
      </c>
      <c r="L787" s="24">
        <v>0</v>
      </c>
      <c r="M787" s="69">
        <v>0</v>
      </c>
      <c r="N787" s="75">
        <f t="shared" si="198"/>
        <v>5.75</v>
      </c>
      <c r="O787" s="60">
        <f t="shared" si="201"/>
        <v>0.74652777777777746</v>
      </c>
      <c r="P787" s="54">
        <f>Q787*PCUs!$B$2+R787*PCUs!$B$3+S787*PCUs!$B$4+T787*PCUs!$B$5</f>
        <v>0</v>
      </c>
      <c r="Q787" s="24">
        <v>0</v>
      </c>
      <c r="R787" s="24">
        <v>0</v>
      </c>
      <c r="S787" s="24">
        <v>0</v>
      </c>
      <c r="T787" s="69">
        <v>0</v>
      </c>
      <c r="U787" s="75">
        <f t="shared" si="176"/>
        <v>0</v>
      </c>
    </row>
    <row r="788" spans="1:21" ht="13.5" customHeight="1" x14ac:dyDescent="0.2">
      <c r="A788" s="60">
        <f t="shared" si="199"/>
        <v>0.74652777777777746</v>
      </c>
      <c r="B788" s="54">
        <f>C788*PCUs!$B$2+D788*PCUs!$B$3+E788*PCUs!$B$4+F788*PCUs!$B$5</f>
        <v>0</v>
      </c>
      <c r="F788" s="69"/>
      <c r="G788" s="63">
        <f t="shared" si="175"/>
        <v>0</v>
      </c>
      <c r="H788" s="60">
        <f t="shared" si="200"/>
        <v>0.74652777777777746</v>
      </c>
      <c r="I788" s="54">
        <f>J788*PCUs!$B$2+K788*PCUs!$B$3+L788*PCUs!$B$4+M788*PCUs!$B$5</f>
        <v>0</v>
      </c>
      <c r="J788" s="24">
        <v>0</v>
      </c>
      <c r="K788" s="24">
        <v>0</v>
      </c>
      <c r="L788" s="24">
        <v>0</v>
      </c>
      <c r="M788" s="69">
        <v>0</v>
      </c>
      <c r="N788" s="75">
        <f t="shared" si="198"/>
        <v>0</v>
      </c>
      <c r="O788" s="60">
        <f t="shared" si="201"/>
        <v>0.74652777777777746</v>
      </c>
      <c r="P788" s="54">
        <f>Q788*PCUs!$B$2+R788*PCUs!$B$3+S788*PCUs!$B$4+T788*PCUs!$B$5</f>
        <v>1</v>
      </c>
      <c r="Q788" s="24">
        <v>1</v>
      </c>
      <c r="R788" s="24">
        <v>0</v>
      </c>
      <c r="S788" s="24">
        <v>0</v>
      </c>
      <c r="T788" s="69">
        <v>0</v>
      </c>
      <c r="U788" s="75">
        <f t="shared" si="176"/>
        <v>5.75</v>
      </c>
    </row>
    <row r="789" spans="1:21" ht="13.5" customHeight="1" x14ac:dyDescent="0.2">
      <c r="A789" s="60">
        <f t="shared" si="199"/>
        <v>0.74652777777777746</v>
      </c>
      <c r="B789" s="54">
        <f>C789*PCUs!$B$2+D789*PCUs!$B$3+E789*PCUs!$B$4+F789*PCUs!$B$5</f>
        <v>0</v>
      </c>
      <c r="F789" s="69"/>
      <c r="G789" s="63">
        <f t="shared" si="175"/>
        <v>0</v>
      </c>
      <c r="H789" s="60">
        <f t="shared" si="200"/>
        <v>0.74652777777777746</v>
      </c>
      <c r="I789" s="54">
        <f>J789*PCUs!$B$2+K789*PCUs!$B$3+L789*PCUs!$B$4+M789*PCUs!$B$5</f>
        <v>0</v>
      </c>
      <c r="M789" s="69"/>
      <c r="N789" s="75">
        <f t="shared" si="198"/>
        <v>0</v>
      </c>
      <c r="O789" s="60">
        <f t="shared" si="201"/>
        <v>0.74652777777777746</v>
      </c>
      <c r="P789" s="54">
        <f>Q789*PCUs!$B$2+R789*PCUs!$B$3+S789*PCUs!$B$4+T789*PCUs!$B$5</f>
        <v>0</v>
      </c>
      <c r="T789" s="69"/>
      <c r="U789" s="75">
        <f t="shared" si="176"/>
        <v>0</v>
      </c>
    </row>
    <row r="790" spans="1:21" ht="13.5" customHeight="1" x14ac:dyDescent="0.2">
      <c r="A790" s="60">
        <f t="shared" si="199"/>
        <v>0.74652777777777746</v>
      </c>
      <c r="B790" s="54">
        <f>C790*PCUs!$B$2+D790*PCUs!$B$3+E790*PCUs!$B$4+F790*PCUs!$B$5</f>
        <v>0</v>
      </c>
      <c r="F790" s="69"/>
      <c r="G790" s="63">
        <f t="shared" si="175"/>
        <v>0</v>
      </c>
      <c r="H790" s="60">
        <f t="shared" si="200"/>
        <v>0.74652777777777746</v>
      </c>
      <c r="I790" s="54">
        <f>J790*PCUs!$B$2+K790*PCUs!$B$3+L790*PCUs!$B$4+M790*PCUs!$B$5</f>
        <v>0</v>
      </c>
      <c r="M790" s="69"/>
      <c r="N790" s="75">
        <f t="shared" si="198"/>
        <v>0</v>
      </c>
      <c r="O790" s="60">
        <f t="shared" si="201"/>
        <v>0.74652777777777746</v>
      </c>
      <c r="P790" s="54">
        <f>Q790*PCUs!$B$2+R790*PCUs!$B$3+S790*PCUs!$B$4+T790*PCUs!$B$5</f>
        <v>0</v>
      </c>
      <c r="T790" s="69"/>
      <c r="U790" s="75">
        <f t="shared" si="176"/>
        <v>0</v>
      </c>
    </row>
    <row r="791" spans="1:21" ht="13.5" customHeight="1" x14ac:dyDescent="0.2">
      <c r="A791" s="60">
        <f t="shared" si="199"/>
        <v>0.74652777777777746</v>
      </c>
      <c r="B791" s="54">
        <f>C791*PCUs!$B$2+D791*PCUs!$B$3+E791*PCUs!$B$4+F791*PCUs!$B$5</f>
        <v>0</v>
      </c>
      <c r="F791" s="69"/>
      <c r="G791" s="63">
        <f t="shared" si="175"/>
        <v>0</v>
      </c>
      <c r="H791" s="60">
        <f t="shared" si="200"/>
        <v>0.74652777777777746</v>
      </c>
      <c r="I791" s="54">
        <f>J791*PCUs!$B$2+K791*PCUs!$B$3+L791*PCUs!$B$4+M791*PCUs!$B$5</f>
        <v>0</v>
      </c>
      <c r="M791" s="69"/>
      <c r="N791" s="75">
        <f t="shared" si="198"/>
        <v>0</v>
      </c>
      <c r="O791" s="60">
        <f t="shared" si="201"/>
        <v>0.74652777777777746</v>
      </c>
      <c r="P791" s="54">
        <f>Q791*PCUs!$B$2+R791*PCUs!$B$3+S791*PCUs!$B$4+T791*PCUs!$B$5</f>
        <v>0</v>
      </c>
      <c r="T791" s="69"/>
      <c r="U791" s="75">
        <f t="shared" si="176"/>
        <v>0</v>
      </c>
    </row>
    <row r="792" spans="1:21" ht="13.5" customHeight="1" x14ac:dyDescent="0.2">
      <c r="A792" s="60">
        <f t="shared" si="199"/>
        <v>0.74652777777777746</v>
      </c>
      <c r="B792" s="54">
        <f>C792*PCUs!$B$2+D792*PCUs!$B$3+E792*PCUs!$B$4+F792*PCUs!$B$5</f>
        <v>0</v>
      </c>
      <c r="F792" s="69"/>
      <c r="G792" s="63">
        <f t="shared" si="175"/>
        <v>0</v>
      </c>
      <c r="H792" s="60">
        <f t="shared" si="200"/>
        <v>0.74652777777777746</v>
      </c>
      <c r="I792" s="54">
        <f>J792*PCUs!$B$2+K792*PCUs!$B$3+L792*PCUs!$B$4+M792*PCUs!$B$5</f>
        <v>0</v>
      </c>
      <c r="M792" s="69"/>
      <c r="N792" s="75">
        <f t="shared" si="198"/>
        <v>0</v>
      </c>
      <c r="O792" s="60">
        <f t="shared" si="201"/>
        <v>0.74652777777777746</v>
      </c>
      <c r="P792" s="54">
        <f>Q792*PCUs!$B$2+R792*PCUs!$B$3+S792*PCUs!$B$4+T792*PCUs!$B$5</f>
        <v>0</v>
      </c>
      <c r="T792" s="69"/>
      <c r="U792" s="75">
        <f t="shared" si="176"/>
        <v>0</v>
      </c>
    </row>
    <row r="793" spans="1:21" ht="13.5" customHeight="1" x14ac:dyDescent="0.2">
      <c r="A793" s="60">
        <f t="shared" si="199"/>
        <v>0.74652777777777746</v>
      </c>
      <c r="B793" s="54">
        <f>C793*PCUs!$B$2+D793*PCUs!$B$3+E793*PCUs!$B$4+F793*PCUs!$B$5</f>
        <v>0</v>
      </c>
      <c r="F793" s="69"/>
      <c r="G793" s="63">
        <f t="shared" si="175"/>
        <v>0</v>
      </c>
      <c r="H793" s="60">
        <f t="shared" si="200"/>
        <v>0.74652777777777746</v>
      </c>
      <c r="I793" s="54">
        <f>J793*PCUs!$B$2+K793*PCUs!$B$3+L793*PCUs!$B$4+M793*PCUs!$B$5</f>
        <v>0</v>
      </c>
      <c r="M793" s="69"/>
      <c r="N793" s="75">
        <f t="shared" si="198"/>
        <v>0</v>
      </c>
      <c r="O793" s="60">
        <f t="shared" si="201"/>
        <v>0.74652777777777746</v>
      </c>
      <c r="P793" s="54">
        <f>Q793*PCUs!$B$2+R793*PCUs!$B$3+S793*PCUs!$B$4+T793*PCUs!$B$5</f>
        <v>0</v>
      </c>
      <c r="T793" s="69"/>
      <c r="U793" s="75">
        <f t="shared" si="176"/>
        <v>0</v>
      </c>
    </row>
    <row r="794" spans="1:21" ht="13.5" customHeight="1" x14ac:dyDescent="0.2">
      <c r="A794" s="60">
        <f t="shared" si="199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75"/>
        <v>0</v>
      </c>
      <c r="H794" s="60">
        <f t="shared" si="200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98"/>
        <v>0</v>
      </c>
      <c r="O794" s="60">
        <f t="shared" si="201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76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0</v>
      </c>
      <c r="C795" s="24">
        <f>VLOOKUP(B795,B783:F794,2,FALSE)</f>
        <v>0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75"/>
        <v>0</v>
      </c>
      <c r="H795" s="70">
        <f>H794</f>
        <v>0.74652777777777746</v>
      </c>
      <c r="I795" s="54">
        <f>MAX(I783:I794)</f>
        <v>3</v>
      </c>
      <c r="J795" s="24">
        <f>VLOOKUP(I795,I783:M794,2,FALSE)</f>
        <v>3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98"/>
        <v>17.25</v>
      </c>
      <c r="O795" s="70">
        <f>O794</f>
        <v>0.74652777777777746</v>
      </c>
      <c r="P795" s="54">
        <f>MAX(P783:P794)</f>
        <v>5.5</v>
      </c>
      <c r="Q795" s="24">
        <f>VLOOKUP(P795,P783:T794,2,FALSE)</f>
        <v>4</v>
      </c>
      <c r="R795" s="24">
        <f>VLOOKUP(P795,P783:T794,3,FALSE)</f>
        <v>1</v>
      </c>
      <c r="S795" s="24">
        <f>VLOOKUP(P795,P783:T794,4,FALSE)</f>
        <v>0</v>
      </c>
      <c r="T795" s="69">
        <f>VLOOKUP(P795,P783:T794,5,FALSE)</f>
        <v>0</v>
      </c>
      <c r="U795" s="75">
        <f t="shared" si="176"/>
        <v>31.625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0</v>
      </c>
      <c r="C796" s="46"/>
      <c r="D796" s="46"/>
      <c r="E796" s="46"/>
      <c r="F796" s="71"/>
      <c r="G796" s="59">
        <f t="shared" si="175"/>
        <v>0</v>
      </c>
      <c r="H796" s="55">
        <f>H794+"00:05"</f>
        <v>0.74999999999999967</v>
      </c>
      <c r="I796" s="56">
        <f>J796*PCUs!$B$2+K796*PCUs!$B$3+L796*PCUs!$B$4+M796*PCUs!$B$5</f>
        <v>4</v>
      </c>
      <c r="J796" s="46">
        <v>4</v>
      </c>
      <c r="K796" s="46">
        <v>0</v>
      </c>
      <c r="L796" s="46">
        <v>0</v>
      </c>
      <c r="M796" s="71">
        <v>0</v>
      </c>
      <c r="N796" s="35">
        <f t="shared" si="198"/>
        <v>23</v>
      </c>
      <c r="O796" s="55">
        <f>O794+"00:05"</f>
        <v>0.74999999999999967</v>
      </c>
      <c r="P796" s="56">
        <f>Q796*PCUs!$B$2+R796*PCUs!$B$3+S796*PCUs!$B$4+T796*PCUs!$B$5</f>
        <v>1</v>
      </c>
      <c r="Q796" s="46">
        <v>1</v>
      </c>
      <c r="R796" s="46">
        <v>0</v>
      </c>
      <c r="S796" s="46">
        <v>0</v>
      </c>
      <c r="T796" s="71">
        <v>0</v>
      </c>
      <c r="U796" s="35">
        <f t="shared" si="176"/>
        <v>5.75</v>
      </c>
    </row>
    <row r="797" spans="1:21" ht="13.5" customHeight="1" x14ac:dyDescent="0.2">
      <c r="A797" s="60">
        <f t="shared" ref="A797:A807" si="202">A796</f>
        <v>0.74999999999999967</v>
      </c>
      <c r="B797" s="54">
        <f>C797*PCUs!$B$2+D797*PCUs!$B$3+E797*PCUs!$B$4+F797*PCUs!$B$5</f>
        <v>0</v>
      </c>
      <c r="F797" s="69"/>
      <c r="G797" s="63">
        <f t="shared" si="175"/>
        <v>0</v>
      </c>
      <c r="H797" s="60">
        <f t="shared" ref="H797:H807" si="203">H796</f>
        <v>0.74999999999999967</v>
      </c>
      <c r="I797" s="54">
        <f>J797*PCUs!$B$2+K797*PCUs!$B$3+L797*PCUs!$B$4+M797*PCUs!$B$5</f>
        <v>3</v>
      </c>
      <c r="J797" s="24">
        <v>3</v>
      </c>
      <c r="K797" s="24">
        <v>0</v>
      </c>
      <c r="L797" s="24">
        <v>0</v>
      </c>
      <c r="M797" s="69">
        <v>0</v>
      </c>
      <c r="N797" s="75">
        <f t="shared" si="198"/>
        <v>17.25</v>
      </c>
      <c r="O797" s="60">
        <f t="shared" ref="O797:O807" si="204">O796</f>
        <v>0.74999999999999967</v>
      </c>
      <c r="P797" s="54">
        <f>Q797*PCUs!$B$2+R797*PCUs!$B$3+S797*PCUs!$B$4+T797*PCUs!$B$5</f>
        <v>4</v>
      </c>
      <c r="Q797" s="24">
        <v>4</v>
      </c>
      <c r="R797" s="24">
        <v>0</v>
      </c>
      <c r="S797" s="24">
        <v>0</v>
      </c>
      <c r="T797" s="69">
        <v>0</v>
      </c>
      <c r="U797" s="75">
        <f t="shared" si="176"/>
        <v>23</v>
      </c>
    </row>
    <row r="798" spans="1:21" ht="13.5" customHeight="1" x14ac:dyDescent="0.2">
      <c r="A798" s="60">
        <f t="shared" si="202"/>
        <v>0.74999999999999967</v>
      </c>
      <c r="B798" s="54">
        <f>C798*PCUs!$B$2+D798*PCUs!$B$3+E798*PCUs!$B$4+F798*PCUs!$B$5</f>
        <v>0</v>
      </c>
      <c r="F798" s="69"/>
      <c r="G798" s="63">
        <f t="shared" si="175"/>
        <v>0</v>
      </c>
      <c r="H798" s="60">
        <f t="shared" si="203"/>
        <v>0.74999999999999967</v>
      </c>
      <c r="I798" s="54">
        <f>J798*PCUs!$B$2+K798*PCUs!$B$3+L798*PCUs!$B$4+M798*PCUs!$B$5</f>
        <v>0</v>
      </c>
      <c r="J798" s="24">
        <v>0</v>
      </c>
      <c r="K798" s="24">
        <v>0</v>
      </c>
      <c r="L798" s="24">
        <v>0</v>
      </c>
      <c r="M798" s="69">
        <v>0</v>
      </c>
      <c r="N798" s="75">
        <f t="shared" si="198"/>
        <v>0</v>
      </c>
      <c r="O798" s="60">
        <f t="shared" si="204"/>
        <v>0.74999999999999967</v>
      </c>
      <c r="P798" s="54">
        <f>Q798*PCUs!$B$2+R798*PCUs!$B$3+S798*PCUs!$B$4+T798*PCUs!$B$5</f>
        <v>1</v>
      </c>
      <c r="Q798" s="24">
        <v>1</v>
      </c>
      <c r="R798" s="24">
        <v>0</v>
      </c>
      <c r="S798" s="24">
        <v>0</v>
      </c>
      <c r="T798" s="69">
        <v>0</v>
      </c>
      <c r="U798" s="75">
        <f t="shared" si="176"/>
        <v>5.75</v>
      </c>
    </row>
    <row r="799" spans="1:21" ht="13.5" customHeight="1" x14ac:dyDescent="0.2">
      <c r="A799" s="60">
        <f t="shared" si="202"/>
        <v>0.74999999999999967</v>
      </c>
      <c r="B799" s="54">
        <f>C799*PCUs!$B$2+D799*PCUs!$B$3+E799*PCUs!$B$4+F799*PCUs!$B$5</f>
        <v>0</v>
      </c>
      <c r="F799" s="69"/>
      <c r="G799" s="63">
        <f t="shared" si="175"/>
        <v>0</v>
      </c>
      <c r="H799" s="60">
        <f t="shared" si="203"/>
        <v>0.74999999999999967</v>
      </c>
      <c r="I799" s="54">
        <f>J799*PCUs!$B$2+K799*PCUs!$B$3+L799*PCUs!$B$4+M799*PCUs!$B$5</f>
        <v>1</v>
      </c>
      <c r="J799" s="24">
        <v>1</v>
      </c>
      <c r="K799" s="24">
        <v>0</v>
      </c>
      <c r="L799" s="24">
        <v>0</v>
      </c>
      <c r="M799" s="69">
        <v>0</v>
      </c>
      <c r="N799" s="75">
        <f t="shared" si="198"/>
        <v>5.75</v>
      </c>
      <c r="O799" s="60">
        <f t="shared" si="204"/>
        <v>0.74999999999999967</v>
      </c>
      <c r="P799" s="54">
        <f>Q799*PCUs!$B$2+R799*PCUs!$B$3+S799*PCUs!$B$4+T799*PCUs!$B$5</f>
        <v>0</v>
      </c>
      <c r="Q799" s="24">
        <v>0</v>
      </c>
      <c r="R799" s="24">
        <v>0</v>
      </c>
      <c r="S799" s="24">
        <v>0</v>
      </c>
      <c r="T799" s="69">
        <v>0</v>
      </c>
      <c r="U799" s="75">
        <f t="shared" si="176"/>
        <v>0</v>
      </c>
    </row>
    <row r="800" spans="1:21" ht="13.5" customHeight="1" x14ac:dyDescent="0.2">
      <c r="A800" s="60">
        <f t="shared" si="202"/>
        <v>0.74999999999999967</v>
      </c>
      <c r="B800" s="54">
        <f>C800*PCUs!$B$2+D800*PCUs!$B$3+E800*PCUs!$B$4+F800*PCUs!$B$5</f>
        <v>0</v>
      </c>
      <c r="F800" s="69"/>
      <c r="G800" s="63">
        <f t="shared" si="175"/>
        <v>0</v>
      </c>
      <c r="H800" s="60">
        <f t="shared" si="203"/>
        <v>0.74999999999999967</v>
      </c>
      <c r="I800" s="54">
        <f>J800*PCUs!$B$2+K800*PCUs!$B$3+L800*PCUs!$B$4+M800*PCUs!$B$5</f>
        <v>3</v>
      </c>
      <c r="J800" s="24">
        <v>3</v>
      </c>
      <c r="K800" s="24">
        <v>0</v>
      </c>
      <c r="L800" s="24">
        <v>0</v>
      </c>
      <c r="M800" s="69">
        <v>0</v>
      </c>
      <c r="N800" s="75">
        <f t="shared" si="198"/>
        <v>17.25</v>
      </c>
      <c r="O800" s="60">
        <f t="shared" si="204"/>
        <v>0.74999999999999967</v>
      </c>
      <c r="P800" s="54">
        <f>Q800*PCUs!$B$2+R800*PCUs!$B$3+S800*PCUs!$B$4+T800*PCUs!$B$5</f>
        <v>0</v>
      </c>
      <c r="Q800" s="24">
        <v>0</v>
      </c>
      <c r="R800" s="24">
        <v>0</v>
      </c>
      <c r="S800" s="24">
        <v>0</v>
      </c>
      <c r="T800" s="69">
        <v>0</v>
      </c>
      <c r="U800" s="75">
        <f t="shared" si="176"/>
        <v>0</v>
      </c>
    </row>
    <row r="801" spans="1:21" ht="13.5" customHeight="1" x14ac:dyDescent="0.2">
      <c r="A801" s="60">
        <f t="shared" si="202"/>
        <v>0.74999999999999967</v>
      </c>
      <c r="B801" s="54">
        <f>C801*PCUs!$B$2+D801*PCUs!$B$3+E801*PCUs!$B$4+F801*PCUs!$B$5</f>
        <v>0</v>
      </c>
      <c r="F801" s="69"/>
      <c r="G801" s="63">
        <f t="shared" si="175"/>
        <v>0</v>
      </c>
      <c r="H801" s="60">
        <f t="shared" si="203"/>
        <v>0.74999999999999967</v>
      </c>
      <c r="I801" s="54">
        <f>J801*PCUs!$B$2+K801*PCUs!$B$3+L801*PCUs!$B$4+M801*PCUs!$B$5</f>
        <v>1</v>
      </c>
      <c r="J801" s="24">
        <v>1</v>
      </c>
      <c r="K801" s="24">
        <v>0</v>
      </c>
      <c r="L801" s="24">
        <v>0</v>
      </c>
      <c r="M801" s="69">
        <v>0</v>
      </c>
      <c r="N801" s="75">
        <f t="shared" si="198"/>
        <v>5.75</v>
      </c>
      <c r="O801" s="60">
        <f t="shared" si="204"/>
        <v>0.74999999999999967</v>
      </c>
      <c r="P801" s="54">
        <f>Q801*PCUs!$B$2+R801*PCUs!$B$3+S801*PCUs!$B$4+T801*PCUs!$B$5</f>
        <v>1</v>
      </c>
      <c r="Q801" s="24">
        <v>1</v>
      </c>
      <c r="R801" s="24">
        <v>0</v>
      </c>
      <c r="S801" s="24">
        <v>0</v>
      </c>
      <c r="T801" s="69">
        <v>0</v>
      </c>
      <c r="U801" s="75">
        <f t="shared" si="176"/>
        <v>5.75</v>
      </c>
    </row>
    <row r="802" spans="1:21" ht="13.5" customHeight="1" x14ac:dyDescent="0.2">
      <c r="A802" s="60">
        <f t="shared" si="202"/>
        <v>0.74999999999999967</v>
      </c>
      <c r="B802" s="54">
        <f>C802*PCUs!$B$2+D802*PCUs!$B$3+E802*PCUs!$B$4+F802*PCUs!$B$5</f>
        <v>0</v>
      </c>
      <c r="F802" s="69"/>
      <c r="G802" s="63">
        <f t="shared" si="175"/>
        <v>0</v>
      </c>
      <c r="H802" s="60">
        <f t="shared" si="203"/>
        <v>0.74999999999999967</v>
      </c>
      <c r="I802" s="54">
        <f>J802*PCUs!$B$2+K802*PCUs!$B$3+L802*PCUs!$B$4+M802*PCUs!$B$5</f>
        <v>0</v>
      </c>
      <c r="M802" s="69"/>
      <c r="N802" s="75">
        <f t="shared" si="198"/>
        <v>0</v>
      </c>
      <c r="O802" s="60">
        <f t="shared" si="204"/>
        <v>0.74999999999999967</v>
      </c>
      <c r="P802" s="54">
        <f>Q802*PCUs!$B$2+R802*PCUs!$B$3+S802*PCUs!$B$4+T802*PCUs!$B$5</f>
        <v>0</v>
      </c>
      <c r="T802" s="69"/>
      <c r="U802" s="75">
        <f t="shared" si="176"/>
        <v>0</v>
      </c>
    </row>
    <row r="803" spans="1:21" ht="13.5" customHeight="1" x14ac:dyDescent="0.2">
      <c r="A803" s="60">
        <f t="shared" si="202"/>
        <v>0.74999999999999967</v>
      </c>
      <c r="B803" s="54">
        <f>C803*PCUs!$B$2+D803*PCUs!$B$3+E803*PCUs!$B$4+F803*PCUs!$B$5</f>
        <v>0</v>
      </c>
      <c r="F803" s="69"/>
      <c r="G803" s="63">
        <f t="shared" si="175"/>
        <v>0</v>
      </c>
      <c r="H803" s="60">
        <f t="shared" si="203"/>
        <v>0.74999999999999967</v>
      </c>
      <c r="I803" s="54">
        <f>J803*PCUs!$B$2+K803*PCUs!$B$3+L803*PCUs!$B$4+M803*PCUs!$B$5</f>
        <v>0</v>
      </c>
      <c r="M803" s="69"/>
      <c r="N803" s="75">
        <f t="shared" si="198"/>
        <v>0</v>
      </c>
      <c r="O803" s="60">
        <f t="shared" si="204"/>
        <v>0.74999999999999967</v>
      </c>
      <c r="P803" s="54">
        <f>Q803*PCUs!$B$2+R803*PCUs!$B$3+S803*PCUs!$B$4+T803*PCUs!$B$5</f>
        <v>0</v>
      </c>
      <c r="T803" s="69"/>
      <c r="U803" s="75">
        <f t="shared" si="176"/>
        <v>0</v>
      </c>
    </row>
    <row r="804" spans="1:21" ht="13.5" customHeight="1" x14ac:dyDescent="0.2">
      <c r="A804" s="60">
        <f t="shared" si="202"/>
        <v>0.74999999999999967</v>
      </c>
      <c r="B804" s="54">
        <f>C804*PCUs!$B$2+D804*PCUs!$B$3+E804*PCUs!$B$4+F804*PCUs!$B$5</f>
        <v>0</v>
      </c>
      <c r="F804" s="69"/>
      <c r="G804" s="63">
        <f t="shared" si="175"/>
        <v>0</v>
      </c>
      <c r="H804" s="60">
        <f t="shared" si="203"/>
        <v>0.74999999999999967</v>
      </c>
      <c r="I804" s="54">
        <f>J804*PCUs!$B$2+K804*PCUs!$B$3+L804*PCUs!$B$4+M804*PCUs!$B$5</f>
        <v>0</v>
      </c>
      <c r="M804" s="69"/>
      <c r="N804" s="75">
        <f t="shared" si="198"/>
        <v>0</v>
      </c>
      <c r="O804" s="60">
        <f t="shared" si="204"/>
        <v>0.74999999999999967</v>
      </c>
      <c r="P804" s="54">
        <f>Q804*PCUs!$B$2+R804*PCUs!$B$3+S804*PCUs!$B$4+T804*PCUs!$B$5</f>
        <v>0</v>
      </c>
      <c r="T804" s="69"/>
      <c r="U804" s="75">
        <f t="shared" si="176"/>
        <v>0</v>
      </c>
    </row>
    <row r="805" spans="1:21" ht="13.5" customHeight="1" x14ac:dyDescent="0.2">
      <c r="A805" s="60">
        <f t="shared" si="202"/>
        <v>0.74999999999999967</v>
      </c>
      <c r="B805" s="54">
        <f>C805*PCUs!$B$2+D805*PCUs!$B$3+E805*PCUs!$B$4+F805*PCUs!$B$5</f>
        <v>0</v>
      </c>
      <c r="F805" s="69"/>
      <c r="G805" s="63">
        <f t="shared" si="175"/>
        <v>0</v>
      </c>
      <c r="H805" s="60">
        <f t="shared" si="203"/>
        <v>0.74999999999999967</v>
      </c>
      <c r="I805" s="54">
        <f>J805*PCUs!$B$2+K805*PCUs!$B$3+L805*PCUs!$B$4+M805*PCUs!$B$5</f>
        <v>0</v>
      </c>
      <c r="M805" s="69"/>
      <c r="N805" s="75">
        <f t="shared" si="198"/>
        <v>0</v>
      </c>
      <c r="O805" s="60">
        <f t="shared" si="204"/>
        <v>0.74999999999999967</v>
      </c>
      <c r="P805" s="54">
        <f>Q805*PCUs!$B$2+R805*PCUs!$B$3+S805*PCUs!$B$4+T805*PCUs!$B$5</f>
        <v>0</v>
      </c>
      <c r="T805" s="69"/>
      <c r="U805" s="75">
        <f t="shared" si="176"/>
        <v>0</v>
      </c>
    </row>
    <row r="806" spans="1:21" ht="13.5" customHeight="1" x14ac:dyDescent="0.2">
      <c r="A806" s="60">
        <f t="shared" si="202"/>
        <v>0.74999999999999967</v>
      </c>
      <c r="B806" s="54">
        <f>C806*PCUs!$B$2+D806*PCUs!$B$3+E806*PCUs!$B$4+F806*PCUs!$B$5</f>
        <v>0</v>
      </c>
      <c r="F806" s="69"/>
      <c r="G806" s="63">
        <f t="shared" si="175"/>
        <v>0</v>
      </c>
      <c r="H806" s="60">
        <f t="shared" si="203"/>
        <v>0.74999999999999967</v>
      </c>
      <c r="I806" s="54">
        <f>J806*PCUs!$B$2+K806*PCUs!$B$3+L806*PCUs!$B$4+M806*PCUs!$B$5</f>
        <v>0</v>
      </c>
      <c r="M806" s="69"/>
      <c r="N806" s="75">
        <f t="shared" si="198"/>
        <v>0</v>
      </c>
      <c r="O806" s="60">
        <f t="shared" si="204"/>
        <v>0.74999999999999967</v>
      </c>
      <c r="P806" s="54">
        <f>Q806*PCUs!$B$2+R806*PCUs!$B$3+S806*PCUs!$B$4+T806*PCUs!$B$5</f>
        <v>0</v>
      </c>
      <c r="T806" s="69"/>
      <c r="U806" s="75">
        <f t="shared" si="176"/>
        <v>0</v>
      </c>
    </row>
    <row r="807" spans="1:21" ht="13.5" customHeight="1" x14ac:dyDescent="0.2">
      <c r="A807" s="60">
        <f t="shared" si="202"/>
        <v>0.74999999999999967</v>
      </c>
      <c r="B807" s="65">
        <f>C807*PCUs!$B$2+D807*PCUs!$B$3+E807*PCUs!$B$4+F807*PCUs!$B$5</f>
        <v>0</v>
      </c>
      <c r="C807" s="72"/>
      <c r="D807" s="72"/>
      <c r="E807" s="72"/>
      <c r="F807" s="73"/>
      <c r="G807" s="68">
        <f t="shared" si="175"/>
        <v>0</v>
      </c>
      <c r="H807" s="60">
        <f t="shared" si="203"/>
        <v>0.74999999999999967</v>
      </c>
      <c r="I807" s="65">
        <f>J807*PCUs!$B$2+K807*PCUs!$B$3+L807*PCUs!$B$4+M807*PCUs!$B$5</f>
        <v>0</v>
      </c>
      <c r="J807" s="72"/>
      <c r="K807" s="72"/>
      <c r="L807" s="72"/>
      <c r="M807" s="73"/>
      <c r="N807" s="76">
        <f t="shared" si="198"/>
        <v>0</v>
      </c>
      <c r="O807" s="60">
        <f t="shared" si="204"/>
        <v>0.74999999999999967</v>
      </c>
      <c r="P807" s="65">
        <f>Q807*PCUs!$B$2+R807*PCUs!$B$3+S807*PCUs!$B$4+T807*PCUs!$B$5</f>
        <v>0</v>
      </c>
      <c r="Q807" s="72"/>
      <c r="R807" s="72"/>
      <c r="S807" s="72"/>
      <c r="T807" s="73"/>
      <c r="U807" s="76">
        <f t="shared" si="176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0</v>
      </c>
      <c r="C808" s="24">
        <f>VLOOKUP(B808,B796:F807,2,FALSE)</f>
        <v>0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175"/>
        <v>0</v>
      </c>
      <c r="H808" s="70">
        <f>H807</f>
        <v>0.74999999999999967</v>
      </c>
      <c r="I808" s="54">
        <f>MAX(I796:I807)</f>
        <v>4</v>
      </c>
      <c r="J808" s="24">
        <f>VLOOKUP(I808,I796:M807,2,FALSE)</f>
        <v>4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si="198"/>
        <v>23</v>
      </c>
      <c r="O808" s="70">
        <f>O807</f>
        <v>0.74999999999999967</v>
      </c>
      <c r="P808" s="54">
        <f>MAX(P796:P807)</f>
        <v>4</v>
      </c>
      <c r="Q808" s="24">
        <f>VLOOKUP(P808,P796:T807,2,FALSE)</f>
        <v>4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76"/>
        <v>23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0</v>
      </c>
      <c r="C809" s="46"/>
      <c r="D809" s="46"/>
      <c r="E809" s="46"/>
      <c r="F809" s="71"/>
      <c r="G809" s="59">
        <f t="shared" si="175"/>
        <v>0</v>
      </c>
      <c r="H809" s="55">
        <f>H807+"00:05"</f>
        <v>0.75347222222222188</v>
      </c>
      <c r="I809" s="56">
        <f>J809*PCUs!$B$2+K809*PCUs!$B$3+L809*PCUs!$B$4+M809*PCUs!$B$5</f>
        <v>4</v>
      </c>
      <c r="J809" s="46">
        <v>4</v>
      </c>
      <c r="K809" s="46">
        <v>0</v>
      </c>
      <c r="L809" s="46">
        <v>0</v>
      </c>
      <c r="M809" s="71">
        <v>0</v>
      </c>
      <c r="N809" s="35">
        <f t="shared" si="198"/>
        <v>23</v>
      </c>
      <c r="O809" s="55">
        <f>O807+"00:05"</f>
        <v>0.75347222222222188</v>
      </c>
      <c r="P809" s="56">
        <f>Q809*PCUs!$B$2+R809*PCUs!$B$3+S809*PCUs!$B$4+T809*PCUs!$B$5</f>
        <v>4</v>
      </c>
      <c r="Q809" s="46">
        <v>4</v>
      </c>
      <c r="R809" s="46">
        <v>0</v>
      </c>
      <c r="S809" s="46">
        <v>0</v>
      </c>
      <c r="T809" s="71">
        <v>0</v>
      </c>
      <c r="U809" s="35">
        <f t="shared" si="176"/>
        <v>23</v>
      </c>
    </row>
    <row r="810" spans="1:21" ht="13.5" customHeight="1" x14ac:dyDescent="0.2">
      <c r="A810" s="60">
        <f t="shared" ref="A810:A820" si="205">A809</f>
        <v>0.75347222222222188</v>
      </c>
      <c r="B810" s="54">
        <f>C810*PCUs!$B$2+D810*PCUs!$B$3+E810*PCUs!$B$4+F810*PCUs!$B$5</f>
        <v>0</v>
      </c>
      <c r="F810" s="69"/>
      <c r="G810" s="63">
        <f t="shared" si="175"/>
        <v>0</v>
      </c>
      <c r="H810" s="60">
        <f t="shared" ref="H810:H820" si="206">H809</f>
        <v>0.75347222222222188</v>
      </c>
      <c r="I810" s="54">
        <f>J810*PCUs!$B$2+K810*PCUs!$B$3+L810*PCUs!$B$4+M810*PCUs!$B$5</f>
        <v>1.5</v>
      </c>
      <c r="J810" s="24">
        <v>0</v>
      </c>
      <c r="K810" s="24">
        <v>1</v>
      </c>
      <c r="L810" s="24">
        <v>0</v>
      </c>
      <c r="M810" s="69">
        <v>0</v>
      </c>
      <c r="N810" s="75">
        <f t="shared" si="198"/>
        <v>8.625</v>
      </c>
      <c r="O810" s="60">
        <f t="shared" ref="O810:O820" si="207">O809</f>
        <v>0.75347222222222188</v>
      </c>
      <c r="P810" s="54">
        <f>Q810*PCUs!$B$2+R810*PCUs!$B$3+S810*PCUs!$B$4+T810*PCUs!$B$5</f>
        <v>1.5</v>
      </c>
      <c r="Q810" s="24">
        <v>0</v>
      </c>
      <c r="R810" s="24">
        <v>1</v>
      </c>
      <c r="S810" s="24">
        <v>0</v>
      </c>
      <c r="T810" s="69">
        <v>0</v>
      </c>
      <c r="U810" s="75">
        <f t="shared" si="176"/>
        <v>8.625</v>
      </c>
    </row>
    <row r="811" spans="1:21" ht="13.5" customHeight="1" x14ac:dyDescent="0.2">
      <c r="A811" s="60">
        <f t="shared" si="205"/>
        <v>0.75347222222222188</v>
      </c>
      <c r="B811" s="54">
        <f>C811*PCUs!$B$2+D811*PCUs!$B$3+E811*PCUs!$B$4+F811*PCUs!$B$5</f>
        <v>0</v>
      </c>
      <c r="F811" s="69"/>
      <c r="G811" s="63">
        <f t="shared" si="175"/>
        <v>0</v>
      </c>
      <c r="H811" s="60">
        <f t="shared" si="206"/>
        <v>0.75347222222222188</v>
      </c>
      <c r="I811" s="54">
        <f>J811*PCUs!$B$2+K811*PCUs!$B$3+L811*PCUs!$B$4+M811*PCUs!$B$5</f>
        <v>2</v>
      </c>
      <c r="J811" s="24">
        <v>2</v>
      </c>
      <c r="K811" s="24">
        <v>0</v>
      </c>
      <c r="L811" s="24">
        <v>0</v>
      </c>
      <c r="M811" s="69">
        <v>0</v>
      </c>
      <c r="N811" s="75">
        <f t="shared" si="198"/>
        <v>11.5</v>
      </c>
      <c r="O811" s="60">
        <f t="shared" si="207"/>
        <v>0.75347222222222188</v>
      </c>
      <c r="P811" s="54">
        <f>Q811*PCUs!$B$2+R811*PCUs!$B$3+S811*PCUs!$B$4+T811*PCUs!$B$5</f>
        <v>3</v>
      </c>
      <c r="Q811" s="24">
        <v>3</v>
      </c>
      <c r="R811" s="24">
        <v>0</v>
      </c>
      <c r="S811" s="24">
        <v>0</v>
      </c>
      <c r="T811" s="69">
        <v>0</v>
      </c>
      <c r="U811" s="75">
        <f t="shared" si="176"/>
        <v>17.25</v>
      </c>
    </row>
    <row r="812" spans="1:21" ht="13.5" customHeight="1" x14ac:dyDescent="0.2">
      <c r="A812" s="60">
        <f t="shared" si="205"/>
        <v>0.75347222222222188</v>
      </c>
      <c r="B812" s="54">
        <f>C812*PCUs!$B$2+D812*PCUs!$B$3+E812*PCUs!$B$4+F812*PCUs!$B$5</f>
        <v>0</v>
      </c>
      <c r="F812" s="69"/>
      <c r="G812" s="63">
        <f t="shared" si="175"/>
        <v>0</v>
      </c>
      <c r="H812" s="60">
        <f t="shared" si="206"/>
        <v>0.75347222222222188</v>
      </c>
      <c r="I812" s="54">
        <f>J812*PCUs!$B$2+K812*PCUs!$B$3+L812*PCUs!$B$4+M812*PCUs!$B$5</f>
        <v>2</v>
      </c>
      <c r="J812" s="24">
        <v>2</v>
      </c>
      <c r="K812" s="24">
        <v>0</v>
      </c>
      <c r="L812" s="24">
        <v>0</v>
      </c>
      <c r="M812" s="69">
        <v>0</v>
      </c>
      <c r="N812" s="75">
        <f t="shared" si="198"/>
        <v>11.5</v>
      </c>
      <c r="O812" s="60">
        <f t="shared" si="207"/>
        <v>0.75347222222222188</v>
      </c>
      <c r="P812" s="54">
        <f>Q812*PCUs!$B$2+R812*PCUs!$B$3+S812*PCUs!$B$4+T812*PCUs!$B$5</f>
        <v>7.3</v>
      </c>
      <c r="Q812" s="24">
        <v>5</v>
      </c>
      <c r="R812" s="24">
        <v>0</v>
      </c>
      <c r="S812" s="24">
        <v>1</v>
      </c>
      <c r="T812" s="69">
        <v>0</v>
      </c>
      <c r="U812" s="75">
        <f t="shared" si="176"/>
        <v>41.975000000000001</v>
      </c>
    </row>
    <row r="813" spans="1:21" ht="13.5" customHeight="1" x14ac:dyDescent="0.2">
      <c r="A813" s="60">
        <f t="shared" si="205"/>
        <v>0.75347222222222188</v>
      </c>
      <c r="B813" s="54">
        <f>C813*PCUs!$B$2+D813*PCUs!$B$3+E813*PCUs!$B$4+F813*PCUs!$B$5</f>
        <v>0</v>
      </c>
      <c r="F813" s="69"/>
      <c r="G813" s="63">
        <f t="shared" si="175"/>
        <v>0</v>
      </c>
      <c r="H813" s="60">
        <f t="shared" si="206"/>
        <v>0.75347222222222188</v>
      </c>
      <c r="I813" s="54">
        <f>J813*PCUs!$B$2+K813*PCUs!$B$3+L813*PCUs!$B$4+M813*PCUs!$B$5</f>
        <v>4</v>
      </c>
      <c r="J813" s="24">
        <v>4</v>
      </c>
      <c r="K813" s="24">
        <v>0</v>
      </c>
      <c r="L813" s="24">
        <v>0</v>
      </c>
      <c r="M813" s="69">
        <v>0</v>
      </c>
      <c r="N813" s="75">
        <f t="shared" si="198"/>
        <v>23</v>
      </c>
      <c r="O813" s="60">
        <f t="shared" si="207"/>
        <v>0.75347222222222188</v>
      </c>
      <c r="P813" s="54">
        <f>Q813*PCUs!$B$2+R813*PCUs!$B$3+S813*PCUs!$B$4+T813*PCUs!$B$5</f>
        <v>1</v>
      </c>
      <c r="Q813" s="24">
        <v>1</v>
      </c>
      <c r="R813" s="24">
        <v>0</v>
      </c>
      <c r="S813" s="24">
        <v>0</v>
      </c>
      <c r="T813" s="69">
        <v>0</v>
      </c>
      <c r="U813" s="75">
        <f t="shared" si="176"/>
        <v>5.75</v>
      </c>
    </row>
    <row r="814" spans="1:21" ht="13.5" customHeight="1" x14ac:dyDescent="0.2">
      <c r="A814" s="60">
        <f t="shared" si="205"/>
        <v>0.75347222222222188</v>
      </c>
      <c r="B814" s="54">
        <f>C814*PCUs!$B$2+D814*PCUs!$B$3+E814*PCUs!$B$4+F814*PCUs!$B$5</f>
        <v>0</v>
      </c>
      <c r="F814" s="69"/>
      <c r="G814" s="63">
        <f t="shared" si="175"/>
        <v>0</v>
      </c>
      <c r="H814" s="60">
        <f t="shared" si="206"/>
        <v>0.75347222222222188</v>
      </c>
      <c r="I814" s="54">
        <f>J814*PCUs!$B$2+K814*PCUs!$B$3+L814*PCUs!$B$4+M814*PCUs!$B$5</f>
        <v>2</v>
      </c>
      <c r="J814" s="24">
        <v>2</v>
      </c>
      <c r="K814" s="24">
        <v>0</v>
      </c>
      <c r="L814" s="24">
        <v>0</v>
      </c>
      <c r="M814" s="69">
        <v>0</v>
      </c>
      <c r="N814" s="75">
        <f t="shared" si="198"/>
        <v>11.5</v>
      </c>
      <c r="O814" s="60">
        <f t="shared" si="207"/>
        <v>0.75347222222222188</v>
      </c>
      <c r="P814" s="54">
        <f>Q814*PCUs!$B$2+R814*PCUs!$B$3+S814*PCUs!$B$4+T814*PCUs!$B$5</f>
        <v>4</v>
      </c>
      <c r="Q814" s="24">
        <v>4</v>
      </c>
      <c r="R814" s="24">
        <v>0</v>
      </c>
      <c r="S814" s="24">
        <v>0</v>
      </c>
      <c r="T814" s="69">
        <v>0</v>
      </c>
      <c r="U814" s="75">
        <f t="shared" si="176"/>
        <v>23</v>
      </c>
    </row>
    <row r="815" spans="1:21" ht="13.5" customHeight="1" x14ac:dyDescent="0.2">
      <c r="A815" s="60">
        <f t="shared" si="205"/>
        <v>0.75347222222222188</v>
      </c>
      <c r="B815" s="54">
        <f>C815*PCUs!$B$2+D815*PCUs!$B$3+E815*PCUs!$B$4+F815*PCUs!$B$5</f>
        <v>0</v>
      </c>
      <c r="F815" s="69"/>
      <c r="G815" s="63">
        <f t="shared" si="175"/>
        <v>0</v>
      </c>
      <c r="H815" s="60">
        <f t="shared" si="206"/>
        <v>0.75347222222222188</v>
      </c>
      <c r="I815" s="54">
        <f>J815*PCUs!$B$2+K815*PCUs!$B$3+L815*PCUs!$B$4+M815*PCUs!$B$5</f>
        <v>0</v>
      </c>
      <c r="M815" s="69"/>
      <c r="N815" s="75">
        <f t="shared" si="198"/>
        <v>0</v>
      </c>
      <c r="O815" s="60">
        <f t="shared" si="207"/>
        <v>0.75347222222222188</v>
      </c>
      <c r="P815" s="54">
        <f>Q815*PCUs!$B$2+R815*PCUs!$B$3+S815*PCUs!$B$4+T815*PCUs!$B$5</f>
        <v>0</v>
      </c>
      <c r="T815" s="69"/>
      <c r="U815" s="75">
        <f t="shared" si="176"/>
        <v>0</v>
      </c>
    </row>
    <row r="816" spans="1:21" ht="13.5" customHeight="1" x14ac:dyDescent="0.2">
      <c r="A816" s="60">
        <f t="shared" si="205"/>
        <v>0.75347222222222188</v>
      </c>
      <c r="B816" s="54">
        <f>C816*PCUs!$B$2+D816*PCUs!$B$3+E816*PCUs!$B$4+F816*PCUs!$B$5</f>
        <v>0</v>
      </c>
      <c r="F816" s="69"/>
      <c r="G816" s="63">
        <f t="shared" si="175"/>
        <v>0</v>
      </c>
      <c r="H816" s="60">
        <f t="shared" si="206"/>
        <v>0.75347222222222188</v>
      </c>
      <c r="I816" s="54">
        <f>J816*PCUs!$B$2+K816*PCUs!$B$3+L816*PCUs!$B$4+M816*PCUs!$B$5</f>
        <v>0</v>
      </c>
      <c r="M816" s="69"/>
      <c r="N816" s="75">
        <f t="shared" si="198"/>
        <v>0</v>
      </c>
      <c r="O816" s="60">
        <f t="shared" si="207"/>
        <v>0.75347222222222188</v>
      </c>
      <c r="P816" s="54">
        <f>Q816*PCUs!$B$2+R816*PCUs!$B$3+S816*PCUs!$B$4+T816*PCUs!$B$5</f>
        <v>0</v>
      </c>
      <c r="T816" s="69"/>
      <c r="U816" s="75">
        <f t="shared" si="176"/>
        <v>0</v>
      </c>
    </row>
    <row r="817" spans="1:21" ht="13.5" customHeight="1" x14ac:dyDescent="0.2">
      <c r="A817" s="60">
        <f t="shared" si="205"/>
        <v>0.75347222222222188</v>
      </c>
      <c r="B817" s="54">
        <f>C817*PCUs!$B$2+D817*PCUs!$B$3+E817*PCUs!$B$4+F817*PCUs!$B$5</f>
        <v>0</v>
      </c>
      <c r="F817" s="69"/>
      <c r="G817" s="63">
        <f t="shared" si="175"/>
        <v>0</v>
      </c>
      <c r="H817" s="60">
        <f t="shared" si="206"/>
        <v>0.75347222222222188</v>
      </c>
      <c r="I817" s="54">
        <f>J817*PCUs!$B$2+K817*PCUs!$B$3+L817*PCUs!$B$4+M817*PCUs!$B$5</f>
        <v>0</v>
      </c>
      <c r="M817" s="69"/>
      <c r="N817" s="75">
        <f t="shared" si="198"/>
        <v>0</v>
      </c>
      <c r="O817" s="60">
        <f t="shared" si="207"/>
        <v>0.75347222222222188</v>
      </c>
      <c r="P817" s="54">
        <f>Q817*PCUs!$B$2+R817*PCUs!$B$3+S817*PCUs!$B$4+T817*PCUs!$B$5</f>
        <v>0</v>
      </c>
      <c r="T817" s="69"/>
      <c r="U817" s="75">
        <f t="shared" si="176"/>
        <v>0</v>
      </c>
    </row>
    <row r="818" spans="1:21" ht="13.5" customHeight="1" x14ac:dyDescent="0.2">
      <c r="A818" s="60">
        <f t="shared" si="205"/>
        <v>0.75347222222222188</v>
      </c>
      <c r="B818" s="54">
        <f>C818*PCUs!$B$2+D818*PCUs!$B$3+E818*PCUs!$B$4+F818*PCUs!$B$5</f>
        <v>0</v>
      </c>
      <c r="F818" s="69"/>
      <c r="G818" s="63">
        <f t="shared" si="175"/>
        <v>0</v>
      </c>
      <c r="H818" s="60">
        <f t="shared" si="206"/>
        <v>0.75347222222222188</v>
      </c>
      <c r="I818" s="54">
        <f>J818*PCUs!$B$2+K818*PCUs!$B$3+L818*PCUs!$B$4+M818*PCUs!$B$5</f>
        <v>0</v>
      </c>
      <c r="M818" s="69"/>
      <c r="N818" s="75">
        <f t="shared" si="198"/>
        <v>0</v>
      </c>
      <c r="O818" s="60">
        <f t="shared" si="207"/>
        <v>0.75347222222222188</v>
      </c>
      <c r="P818" s="54">
        <f>Q818*PCUs!$B$2+R818*PCUs!$B$3+S818*PCUs!$B$4+T818*PCUs!$B$5</f>
        <v>0</v>
      </c>
      <c r="T818" s="69"/>
      <c r="U818" s="75">
        <f t="shared" si="176"/>
        <v>0</v>
      </c>
    </row>
    <row r="819" spans="1:21" ht="13.5" customHeight="1" x14ac:dyDescent="0.2">
      <c r="A819" s="60">
        <f t="shared" si="205"/>
        <v>0.75347222222222188</v>
      </c>
      <c r="B819" s="54">
        <f>C819*PCUs!$B$2+D819*PCUs!$B$3+E819*PCUs!$B$4+F819*PCUs!$B$5</f>
        <v>0</v>
      </c>
      <c r="F819" s="69"/>
      <c r="G819" s="63">
        <f t="shared" si="175"/>
        <v>0</v>
      </c>
      <c r="H819" s="60">
        <f t="shared" si="206"/>
        <v>0.75347222222222188</v>
      </c>
      <c r="I819" s="54">
        <f>J819*PCUs!$B$2+K819*PCUs!$B$3+L819*PCUs!$B$4+M819*PCUs!$B$5</f>
        <v>0</v>
      </c>
      <c r="M819" s="69"/>
      <c r="N819" s="75">
        <f t="shared" si="198"/>
        <v>0</v>
      </c>
      <c r="O819" s="60">
        <f t="shared" si="207"/>
        <v>0.75347222222222188</v>
      </c>
      <c r="P819" s="54">
        <f>Q819*PCUs!$B$2+R819*PCUs!$B$3+S819*PCUs!$B$4+T819*PCUs!$B$5</f>
        <v>0</v>
      </c>
      <c r="T819" s="69"/>
      <c r="U819" s="75">
        <f t="shared" si="176"/>
        <v>0</v>
      </c>
    </row>
    <row r="820" spans="1:21" ht="13.5" customHeight="1" x14ac:dyDescent="0.2">
      <c r="A820" s="60">
        <f t="shared" si="205"/>
        <v>0.75347222222222188</v>
      </c>
      <c r="B820" s="65">
        <f>C820*PCUs!$B$2+D820*PCUs!$B$3+E820*PCUs!$B$4+F820*PCUs!$B$5</f>
        <v>0</v>
      </c>
      <c r="C820" s="72"/>
      <c r="D820" s="72"/>
      <c r="E820" s="72"/>
      <c r="F820" s="73"/>
      <c r="G820" s="68">
        <f t="shared" si="175"/>
        <v>0</v>
      </c>
      <c r="H820" s="60">
        <f t="shared" si="206"/>
        <v>0.75347222222222188</v>
      </c>
      <c r="I820" s="65">
        <f>J820*PCUs!$B$2+K820*PCUs!$B$3+L820*PCUs!$B$4+M820*PCUs!$B$5</f>
        <v>0</v>
      </c>
      <c r="J820" s="72"/>
      <c r="K820" s="72"/>
      <c r="L820" s="72"/>
      <c r="M820" s="73"/>
      <c r="N820" s="76">
        <f t="shared" si="198"/>
        <v>0</v>
      </c>
      <c r="O820" s="60">
        <f t="shared" si="207"/>
        <v>0.75347222222222188</v>
      </c>
      <c r="P820" s="65">
        <f>Q820*PCUs!$B$2+R820*PCUs!$B$3+S820*PCUs!$B$4+T820*PCUs!$B$5</f>
        <v>0</v>
      </c>
      <c r="Q820" s="72"/>
      <c r="R820" s="72"/>
      <c r="S820" s="72"/>
      <c r="T820" s="73"/>
      <c r="U820" s="76">
        <f t="shared" si="176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0</v>
      </c>
      <c r="C821" s="24">
        <f>VLOOKUP(B821,B809:F820,2,FALSE)</f>
        <v>0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175"/>
        <v>0</v>
      </c>
      <c r="H821" s="70">
        <f>H820</f>
        <v>0.75347222222222188</v>
      </c>
      <c r="I821" s="54">
        <f>MAX(I809:I820)</f>
        <v>4</v>
      </c>
      <c r="J821" s="24">
        <f>VLOOKUP(I821,I809:M820,2,FALSE)</f>
        <v>4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198"/>
        <v>23</v>
      </c>
      <c r="O821" s="70">
        <f>O820</f>
        <v>0.75347222222222188</v>
      </c>
      <c r="P821" s="54">
        <f>MAX(P809:P820)</f>
        <v>7.3</v>
      </c>
      <c r="Q821" s="24">
        <f>VLOOKUP(P821,P809:T820,2,FALSE)</f>
        <v>5</v>
      </c>
      <c r="R821" s="24">
        <f>VLOOKUP(P821,P809:T820,3,FALSE)</f>
        <v>0</v>
      </c>
      <c r="S821" s="24">
        <f>VLOOKUP(P821,P809:T820,4,FALSE)</f>
        <v>1</v>
      </c>
      <c r="T821" s="69">
        <f>VLOOKUP(P821,P809:T820,5,FALSE)</f>
        <v>0</v>
      </c>
      <c r="U821" s="75">
        <f t="shared" si="176"/>
        <v>41.975000000000001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0</v>
      </c>
      <c r="C822" s="46"/>
      <c r="D822" s="46"/>
      <c r="E822" s="46"/>
      <c r="F822" s="71"/>
      <c r="G822" s="59">
        <f t="shared" ref="G822:G951" si="208">B822*5.75</f>
        <v>0</v>
      </c>
      <c r="H822" s="55">
        <f>H820+"00:05"</f>
        <v>0.75694444444444409</v>
      </c>
      <c r="I822" s="56">
        <f>J822*PCUs!$B$2+K822*PCUs!$B$3+L822*PCUs!$B$4+M822*PCUs!$B$5</f>
        <v>0</v>
      </c>
      <c r="J822" s="46">
        <v>0</v>
      </c>
      <c r="K822" s="46">
        <v>0</v>
      </c>
      <c r="L822" s="46">
        <v>0</v>
      </c>
      <c r="M822" s="71">
        <v>0</v>
      </c>
      <c r="N822" s="35">
        <f t="shared" si="198"/>
        <v>0</v>
      </c>
      <c r="O822" s="55">
        <f>O820+"00:05"</f>
        <v>0.75694444444444409</v>
      </c>
      <c r="P822" s="56">
        <f>Q822*PCUs!$B$2+R822*PCUs!$B$3+S822*PCUs!$B$4+T822*PCUs!$B$5</f>
        <v>0</v>
      </c>
      <c r="Q822" s="46">
        <v>0</v>
      </c>
      <c r="R822" s="46">
        <v>0</v>
      </c>
      <c r="S822" s="46">
        <v>0</v>
      </c>
      <c r="T822" s="71">
        <v>0</v>
      </c>
      <c r="U822" s="35">
        <f t="shared" ref="U822:U951" si="209">P822*5.75</f>
        <v>0</v>
      </c>
    </row>
    <row r="823" spans="1:21" ht="13.5" customHeight="1" x14ac:dyDescent="0.2">
      <c r="A823" s="60">
        <f t="shared" ref="A823:A833" si="210">A822</f>
        <v>0.75694444444444409</v>
      </c>
      <c r="B823" s="54">
        <f>C823*PCUs!$B$2+D823*PCUs!$B$3+E823*PCUs!$B$4+F823*PCUs!$B$5</f>
        <v>0</v>
      </c>
      <c r="F823" s="69"/>
      <c r="G823" s="63">
        <f t="shared" si="208"/>
        <v>0</v>
      </c>
      <c r="H823" s="60">
        <f t="shared" ref="H823:H833" si="211">H822</f>
        <v>0.75694444444444409</v>
      </c>
      <c r="I823" s="54">
        <f>J823*PCUs!$B$2+K823*PCUs!$B$3+L823*PCUs!$B$4+M823*PCUs!$B$5</f>
        <v>0</v>
      </c>
      <c r="J823" s="24">
        <v>0</v>
      </c>
      <c r="K823" s="24">
        <v>0</v>
      </c>
      <c r="L823" s="24">
        <v>0</v>
      </c>
      <c r="M823" s="69">
        <v>0</v>
      </c>
      <c r="N823" s="75">
        <f t="shared" si="198"/>
        <v>0</v>
      </c>
      <c r="O823" s="60">
        <f t="shared" ref="O823:O833" si="212">O822</f>
        <v>0.75694444444444409</v>
      </c>
      <c r="P823" s="54">
        <f>Q823*PCUs!$B$2+R823*PCUs!$B$3+S823*PCUs!$B$4+T823*PCUs!$B$5</f>
        <v>3</v>
      </c>
      <c r="Q823" s="24">
        <v>3</v>
      </c>
      <c r="R823" s="24">
        <v>0</v>
      </c>
      <c r="S823" s="24">
        <v>0</v>
      </c>
      <c r="T823" s="69">
        <v>0</v>
      </c>
      <c r="U823" s="75">
        <f t="shared" si="209"/>
        <v>17.25</v>
      </c>
    </row>
    <row r="824" spans="1:21" ht="13.5" customHeight="1" x14ac:dyDescent="0.2">
      <c r="A824" s="60">
        <f t="shared" si="210"/>
        <v>0.75694444444444409</v>
      </c>
      <c r="B824" s="54">
        <f>C824*PCUs!$B$2+D824*PCUs!$B$3+E824*PCUs!$B$4+F824*PCUs!$B$5</f>
        <v>0</v>
      </c>
      <c r="F824" s="69"/>
      <c r="G824" s="63">
        <f t="shared" si="208"/>
        <v>0</v>
      </c>
      <c r="H824" s="60">
        <f t="shared" si="211"/>
        <v>0.75694444444444409</v>
      </c>
      <c r="I824" s="54">
        <f>J824*PCUs!$B$2+K824*PCUs!$B$3+L824*PCUs!$B$4+M824*PCUs!$B$5</f>
        <v>1</v>
      </c>
      <c r="J824" s="24">
        <v>1</v>
      </c>
      <c r="K824" s="24">
        <v>0</v>
      </c>
      <c r="L824" s="24">
        <v>0</v>
      </c>
      <c r="M824" s="69">
        <v>0</v>
      </c>
      <c r="N824" s="75">
        <f t="shared" si="198"/>
        <v>5.75</v>
      </c>
      <c r="O824" s="60">
        <f t="shared" si="212"/>
        <v>0.75694444444444409</v>
      </c>
      <c r="P824" s="54">
        <f>Q824*PCUs!$B$2+R824*PCUs!$B$3+S824*PCUs!$B$4+T824*PCUs!$B$5</f>
        <v>1</v>
      </c>
      <c r="Q824" s="24">
        <v>1</v>
      </c>
      <c r="R824" s="24">
        <v>0</v>
      </c>
      <c r="S824" s="24">
        <v>0</v>
      </c>
      <c r="T824" s="69">
        <v>0</v>
      </c>
      <c r="U824" s="75">
        <f t="shared" si="209"/>
        <v>5.75</v>
      </c>
    </row>
    <row r="825" spans="1:21" ht="13.5" customHeight="1" x14ac:dyDescent="0.2">
      <c r="A825" s="60">
        <f t="shared" si="210"/>
        <v>0.75694444444444409</v>
      </c>
      <c r="B825" s="54">
        <f>C825*PCUs!$B$2+D825*PCUs!$B$3+E825*PCUs!$B$4+F825*PCUs!$B$5</f>
        <v>0</v>
      </c>
      <c r="F825" s="69"/>
      <c r="G825" s="63">
        <f t="shared" si="208"/>
        <v>0</v>
      </c>
      <c r="H825" s="60">
        <f t="shared" si="211"/>
        <v>0.75694444444444409</v>
      </c>
      <c r="I825" s="54">
        <f>J825*PCUs!$B$2+K825*PCUs!$B$3+L825*PCUs!$B$4+M825*PCUs!$B$5</f>
        <v>2</v>
      </c>
      <c r="J825" s="24">
        <v>2</v>
      </c>
      <c r="K825" s="24">
        <v>0</v>
      </c>
      <c r="L825" s="24">
        <v>0</v>
      </c>
      <c r="M825" s="69">
        <v>0</v>
      </c>
      <c r="N825" s="75">
        <f t="shared" si="198"/>
        <v>11.5</v>
      </c>
      <c r="O825" s="60">
        <f t="shared" si="212"/>
        <v>0.75694444444444409</v>
      </c>
      <c r="P825" s="54">
        <f>Q825*PCUs!$B$2+R825*PCUs!$B$3+S825*PCUs!$B$4+T825*PCUs!$B$5</f>
        <v>2</v>
      </c>
      <c r="Q825" s="24">
        <v>2</v>
      </c>
      <c r="R825" s="24">
        <v>0</v>
      </c>
      <c r="S825" s="24">
        <v>0</v>
      </c>
      <c r="T825" s="69">
        <v>0</v>
      </c>
      <c r="U825" s="75">
        <f t="shared" si="209"/>
        <v>11.5</v>
      </c>
    </row>
    <row r="826" spans="1:21" ht="13.5" customHeight="1" x14ac:dyDescent="0.2">
      <c r="A826" s="60">
        <f t="shared" si="210"/>
        <v>0.75694444444444409</v>
      </c>
      <c r="B826" s="54">
        <f>C826*PCUs!$B$2+D826*PCUs!$B$3+E826*PCUs!$B$4+F826*PCUs!$B$5</f>
        <v>0</v>
      </c>
      <c r="F826" s="69"/>
      <c r="G826" s="63">
        <f t="shared" si="208"/>
        <v>0</v>
      </c>
      <c r="H826" s="60">
        <f t="shared" si="211"/>
        <v>0.75694444444444409</v>
      </c>
      <c r="I826" s="54">
        <f>J826*PCUs!$B$2+K826*PCUs!$B$3+L826*PCUs!$B$4+M826*PCUs!$B$5</f>
        <v>5</v>
      </c>
      <c r="J826" s="24">
        <v>5</v>
      </c>
      <c r="K826" s="24">
        <v>0</v>
      </c>
      <c r="L826" s="24">
        <v>0</v>
      </c>
      <c r="M826" s="69">
        <v>0</v>
      </c>
      <c r="N826" s="75">
        <f t="shared" si="198"/>
        <v>28.75</v>
      </c>
      <c r="O826" s="60">
        <f t="shared" si="212"/>
        <v>0.75694444444444409</v>
      </c>
      <c r="P826" s="54">
        <f>Q826*PCUs!$B$2+R826*PCUs!$B$3+S826*PCUs!$B$4+T826*PCUs!$B$5</f>
        <v>2</v>
      </c>
      <c r="Q826" s="24">
        <v>2</v>
      </c>
      <c r="R826" s="24">
        <v>0</v>
      </c>
      <c r="S826" s="24">
        <v>0</v>
      </c>
      <c r="T826" s="69">
        <v>0</v>
      </c>
      <c r="U826" s="75">
        <f t="shared" si="209"/>
        <v>11.5</v>
      </c>
    </row>
    <row r="827" spans="1:21" ht="13.5" customHeight="1" x14ac:dyDescent="0.2">
      <c r="A827" s="60">
        <f t="shared" si="210"/>
        <v>0.75694444444444409</v>
      </c>
      <c r="B827" s="54">
        <f>C827*PCUs!$B$2+D827*PCUs!$B$3+E827*PCUs!$B$4+F827*PCUs!$B$5</f>
        <v>0</v>
      </c>
      <c r="F827" s="69"/>
      <c r="G827" s="63">
        <f t="shared" si="208"/>
        <v>0</v>
      </c>
      <c r="H827" s="60">
        <f t="shared" si="211"/>
        <v>0.75694444444444409</v>
      </c>
      <c r="I827" s="54">
        <f>J827*PCUs!$B$2+K827*PCUs!$B$3+L827*PCUs!$B$4+M827*PCUs!$B$5</f>
        <v>5</v>
      </c>
      <c r="J827" s="24">
        <v>5</v>
      </c>
      <c r="K827" s="24">
        <v>0</v>
      </c>
      <c r="L827" s="24">
        <v>0</v>
      </c>
      <c r="M827" s="69">
        <v>0</v>
      </c>
      <c r="N827" s="75">
        <f t="shared" si="198"/>
        <v>28.75</v>
      </c>
      <c r="O827" s="60">
        <f t="shared" si="212"/>
        <v>0.75694444444444409</v>
      </c>
      <c r="P827" s="54">
        <f>Q827*PCUs!$B$2+R827*PCUs!$B$3+S827*PCUs!$B$4+T827*PCUs!$B$5</f>
        <v>1.5</v>
      </c>
      <c r="Q827" s="24">
        <v>0</v>
      </c>
      <c r="R827" s="24">
        <v>1</v>
      </c>
      <c r="S827" s="24">
        <v>0</v>
      </c>
      <c r="T827" s="69">
        <v>0</v>
      </c>
      <c r="U827" s="75">
        <f t="shared" si="209"/>
        <v>8.625</v>
      </c>
    </row>
    <row r="828" spans="1:21" ht="13.5" customHeight="1" x14ac:dyDescent="0.2">
      <c r="A828" s="60">
        <f t="shared" si="210"/>
        <v>0.75694444444444409</v>
      </c>
      <c r="B828" s="54">
        <f>C828*PCUs!$B$2+D828*PCUs!$B$3+E828*PCUs!$B$4+F828*PCUs!$B$5</f>
        <v>0</v>
      </c>
      <c r="F828" s="69"/>
      <c r="G828" s="63">
        <f t="shared" si="208"/>
        <v>0</v>
      </c>
      <c r="H828" s="60">
        <f t="shared" si="211"/>
        <v>0.75694444444444409</v>
      </c>
      <c r="I828" s="54">
        <f>J828*PCUs!$B$2+K828*PCUs!$B$3+L828*PCUs!$B$4+M828*PCUs!$B$5</f>
        <v>0</v>
      </c>
      <c r="M828" s="69"/>
      <c r="N828" s="75">
        <f t="shared" si="198"/>
        <v>0</v>
      </c>
      <c r="O828" s="60">
        <f t="shared" si="212"/>
        <v>0.75694444444444409</v>
      </c>
      <c r="P828" s="54">
        <f>Q828*PCUs!$B$2+R828*PCUs!$B$3+S828*PCUs!$B$4+T828*PCUs!$B$5</f>
        <v>0</v>
      </c>
      <c r="T828" s="69"/>
      <c r="U828" s="75">
        <f t="shared" si="209"/>
        <v>0</v>
      </c>
    </row>
    <row r="829" spans="1:21" ht="13.5" customHeight="1" x14ac:dyDescent="0.2">
      <c r="A829" s="60">
        <f t="shared" si="210"/>
        <v>0.75694444444444409</v>
      </c>
      <c r="B829" s="54">
        <f>C829*PCUs!$B$2+D829*PCUs!$B$3+E829*PCUs!$B$4+F829*PCUs!$B$5</f>
        <v>0</v>
      </c>
      <c r="F829" s="69"/>
      <c r="G829" s="63">
        <f t="shared" si="208"/>
        <v>0</v>
      </c>
      <c r="H829" s="60">
        <f t="shared" si="211"/>
        <v>0.75694444444444409</v>
      </c>
      <c r="I829" s="54">
        <f>J829*PCUs!$B$2+K829*PCUs!$B$3+L829*PCUs!$B$4+M829*PCUs!$B$5</f>
        <v>0</v>
      </c>
      <c r="M829" s="69"/>
      <c r="N829" s="75">
        <f t="shared" si="198"/>
        <v>0</v>
      </c>
      <c r="O829" s="60">
        <f t="shared" si="212"/>
        <v>0.75694444444444409</v>
      </c>
      <c r="P829" s="54">
        <f>Q829*PCUs!$B$2+R829*PCUs!$B$3+S829*PCUs!$B$4+T829*PCUs!$B$5</f>
        <v>0</v>
      </c>
      <c r="T829" s="69"/>
      <c r="U829" s="75">
        <f t="shared" si="209"/>
        <v>0</v>
      </c>
    </row>
    <row r="830" spans="1:21" ht="13.5" customHeight="1" x14ac:dyDescent="0.2">
      <c r="A830" s="60">
        <f t="shared" si="210"/>
        <v>0.75694444444444409</v>
      </c>
      <c r="B830" s="54">
        <f>C830*PCUs!$B$2+D830*PCUs!$B$3+E830*PCUs!$B$4+F830*PCUs!$B$5</f>
        <v>0</v>
      </c>
      <c r="F830" s="69"/>
      <c r="G830" s="63">
        <f t="shared" si="208"/>
        <v>0</v>
      </c>
      <c r="H830" s="60">
        <f t="shared" si="211"/>
        <v>0.75694444444444409</v>
      </c>
      <c r="I830" s="54">
        <f>J830*PCUs!$B$2+K830*PCUs!$B$3+L830*PCUs!$B$4+M830*PCUs!$B$5</f>
        <v>0</v>
      </c>
      <c r="M830" s="69"/>
      <c r="N830" s="75">
        <f t="shared" si="198"/>
        <v>0</v>
      </c>
      <c r="O830" s="60">
        <f t="shared" si="212"/>
        <v>0.75694444444444409</v>
      </c>
      <c r="P830" s="54">
        <f>Q830*PCUs!$B$2+R830*PCUs!$B$3+S830*PCUs!$B$4+T830*PCUs!$B$5</f>
        <v>0</v>
      </c>
      <c r="T830" s="69"/>
      <c r="U830" s="75">
        <f t="shared" si="209"/>
        <v>0</v>
      </c>
    </row>
    <row r="831" spans="1:21" ht="13.5" customHeight="1" x14ac:dyDescent="0.2">
      <c r="A831" s="60">
        <f t="shared" si="210"/>
        <v>0.75694444444444409</v>
      </c>
      <c r="B831" s="54">
        <f>C831*PCUs!$B$2+D831*PCUs!$B$3+E831*PCUs!$B$4+F831*PCUs!$B$5</f>
        <v>0</v>
      </c>
      <c r="F831" s="69"/>
      <c r="G831" s="63">
        <f t="shared" si="208"/>
        <v>0</v>
      </c>
      <c r="H831" s="60">
        <f t="shared" si="211"/>
        <v>0.75694444444444409</v>
      </c>
      <c r="I831" s="54">
        <f>J831*PCUs!$B$2+K831*PCUs!$B$3+L831*PCUs!$B$4+M831*PCUs!$B$5</f>
        <v>0</v>
      </c>
      <c r="M831" s="69"/>
      <c r="N831" s="75">
        <f t="shared" si="198"/>
        <v>0</v>
      </c>
      <c r="O831" s="60">
        <f t="shared" si="212"/>
        <v>0.75694444444444409</v>
      </c>
      <c r="P831" s="54">
        <f>Q831*PCUs!$B$2+R831*PCUs!$B$3+S831*PCUs!$B$4+T831*PCUs!$B$5</f>
        <v>0</v>
      </c>
      <c r="T831" s="69"/>
      <c r="U831" s="75">
        <f t="shared" si="209"/>
        <v>0</v>
      </c>
    </row>
    <row r="832" spans="1:21" ht="13.5" customHeight="1" x14ac:dyDescent="0.2">
      <c r="A832" s="60">
        <f t="shared" si="210"/>
        <v>0.75694444444444409</v>
      </c>
      <c r="B832" s="54">
        <f>C832*PCUs!$B$2+D832*PCUs!$B$3+E832*PCUs!$B$4+F832*PCUs!$B$5</f>
        <v>0</v>
      </c>
      <c r="F832" s="69"/>
      <c r="G832" s="63">
        <f t="shared" si="208"/>
        <v>0</v>
      </c>
      <c r="H832" s="60">
        <f t="shared" si="211"/>
        <v>0.75694444444444409</v>
      </c>
      <c r="I832" s="54">
        <f>J832*PCUs!$B$2+K832*PCUs!$B$3+L832*PCUs!$B$4+M832*PCUs!$B$5</f>
        <v>0</v>
      </c>
      <c r="M832" s="69"/>
      <c r="N832" s="75">
        <f t="shared" si="198"/>
        <v>0</v>
      </c>
      <c r="O832" s="60">
        <f t="shared" si="212"/>
        <v>0.75694444444444409</v>
      </c>
      <c r="P832" s="54">
        <f>Q832*PCUs!$B$2+R832*PCUs!$B$3+S832*PCUs!$B$4+T832*PCUs!$B$5</f>
        <v>0</v>
      </c>
      <c r="T832" s="69"/>
      <c r="U832" s="75">
        <f t="shared" si="209"/>
        <v>0</v>
      </c>
    </row>
    <row r="833" spans="1:21" ht="13.5" customHeight="1" x14ac:dyDescent="0.2">
      <c r="A833" s="60">
        <f t="shared" si="210"/>
        <v>0.75694444444444409</v>
      </c>
      <c r="B833" s="65">
        <f>C833*PCUs!$B$2+D833*PCUs!$B$3+E833*PCUs!$B$4+F833*PCUs!$B$5</f>
        <v>0</v>
      </c>
      <c r="C833" s="72"/>
      <c r="D833" s="72"/>
      <c r="E833" s="72"/>
      <c r="F833" s="73"/>
      <c r="G833" s="68">
        <f t="shared" si="208"/>
        <v>0</v>
      </c>
      <c r="H833" s="60">
        <f t="shared" si="211"/>
        <v>0.75694444444444409</v>
      </c>
      <c r="I833" s="65">
        <f>J833*PCUs!$B$2+K833*PCUs!$B$3+L833*PCUs!$B$4+M833*PCUs!$B$5</f>
        <v>0</v>
      </c>
      <c r="J833" s="72"/>
      <c r="K833" s="72"/>
      <c r="L833" s="72"/>
      <c r="M833" s="73"/>
      <c r="N833" s="76">
        <f t="shared" si="198"/>
        <v>0</v>
      </c>
      <c r="O833" s="60">
        <f t="shared" si="212"/>
        <v>0.75694444444444409</v>
      </c>
      <c r="P833" s="65">
        <f>Q833*PCUs!$B$2+R833*PCUs!$B$3+S833*PCUs!$B$4+T833*PCUs!$B$5</f>
        <v>0</v>
      </c>
      <c r="Q833" s="72"/>
      <c r="R833" s="72"/>
      <c r="S833" s="72"/>
      <c r="T833" s="73"/>
      <c r="U833" s="76">
        <f t="shared" si="209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0</v>
      </c>
      <c r="C834" s="24">
        <f>VLOOKUP(B834,B822:F833,2,FALSE)</f>
        <v>0</v>
      </c>
      <c r="D834" s="24">
        <f>VLOOKUP(B834,B822:F833,3,FALSE)</f>
        <v>0</v>
      </c>
      <c r="E834" s="24">
        <f>VLOOKUP(B834,B822:F833,4,FALSE)</f>
        <v>0</v>
      </c>
      <c r="F834" s="69">
        <f>VLOOKUP(B834,B822:F833,5,FALSE)</f>
        <v>0</v>
      </c>
      <c r="G834" s="63">
        <f t="shared" si="208"/>
        <v>0</v>
      </c>
      <c r="H834" s="70">
        <f>H833</f>
        <v>0.75694444444444409</v>
      </c>
      <c r="I834" s="54">
        <f>MAX(I822:I833)</f>
        <v>5</v>
      </c>
      <c r="J834" s="24">
        <f>VLOOKUP(I834,I822:M833,2,FALSE)</f>
        <v>5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198"/>
        <v>28.75</v>
      </c>
      <c r="O834" s="70">
        <f>O833</f>
        <v>0.75694444444444409</v>
      </c>
      <c r="P834" s="54">
        <f>MAX(P822:P833)</f>
        <v>3</v>
      </c>
      <c r="Q834" s="24">
        <f>VLOOKUP(P834,P822:T833,2,FALSE)</f>
        <v>3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209"/>
        <v>17.25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0</v>
      </c>
      <c r="C835" s="46"/>
      <c r="D835" s="46"/>
      <c r="E835" s="46"/>
      <c r="F835" s="71"/>
      <c r="G835" s="59">
        <f t="shared" si="208"/>
        <v>0</v>
      </c>
      <c r="H835" s="55">
        <f>H833+"00:05"</f>
        <v>0.7604166666666663</v>
      </c>
      <c r="I835" s="56">
        <f>J835*PCUs!$B$2+K835*PCUs!$B$3+L835*PCUs!$B$4+M835*PCUs!$B$5</f>
        <v>3</v>
      </c>
      <c r="J835" s="46">
        <v>3</v>
      </c>
      <c r="K835" s="46">
        <v>0</v>
      </c>
      <c r="L835" s="46">
        <v>0</v>
      </c>
      <c r="M835" s="71">
        <v>0</v>
      </c>
      <c r="N835" s="35">
        <f t="shared" si="198"/>
        <v>17.25</v>
      </c>
      <c r="O835" s="55">
        <f>O833+"00:05"</f>
        <v>0.7604166666666663</v>
      </c>
      <c r="P835" s="56">
        <f>Q835*PCUs!$B$2+R835*PCUs!$B$3+S835*PCUs!$B$4+T835*PCUs!$B$5</f>
        <v>3</v>
      </c>
      <c r="Q835" s="46">
        <v>3</v>
      </c>
      <c r="R835" s="46">
        <v>0</v>
      </c>
      <c r="S835" s="46">
        <v>0</v>
      </c>
      <c r="T835" s="71">
        <v>0</v>
      </c>
      <c r="U835" s="35">
        <f t="shared" si="209"/>
        <v>17.25</v>
      </c>
    </row>
    <row r="836" spans="1:21" ht="13.5" customHeight="1" x14ac:dyDescent="0.2">
      <c r="A836" s="60">
        <f t="shared" ref="A836:A846" si="213">A835</f>
        <v>0.7604166666666663</v>
      </c>
      <c r="B836" s="54">
        <f>C836*PCUs!$B$2+D836*PCUs!$B$3+E836*PCUs!$B$4+F836*PCUs!$B$5</f>
        <v>0</v>
      </c>
      <c r="F836" s="69"/>
      <c r="G836" s="63">
        <f t="shared" si="208"/>
        <v>0</v>
      </c>
      <c r="H836" s="60">
        <f t="shared" ref="H836:H846" si="214">H835</f>
        <v>0.7604166666666663</v>
      </c>
      <c r="I836" s="54">
        <f>J836*PCUs!$B$2+K836*PCUs!$B$3+L836*PCUs!$B$4+M836*PCUs!$B$5</f>
        <v>2</v>
      </c>
      <c r="J836" s="24">
        <v>2</v>
      </c>
      <c r="K836" s="24">
        <v>0</v>
      </c>
      <c r="L836" s="24">
        <v>0</v>
      </c>
      <c r="M836" s="69">
        <v>0</v>
      </c>
      <c r="N836" s="75">
        <f t="shared" si="198"/>
        <v>11.5</v>
      </c>
      <c r="O836" s="60">
        <f t="shared" ref="O836:O846" si="215">O835</f>
        <v>0.7604166666666663</v>
      </c>
      <c r="P836" s="54">
        <f>Q836*PCUs!$B$2+R836*PCUs!$B$3+S836*PCUs!$B$4+T836*PCUs!$B$5</f>
        <v>1</v>
      </c>
      <c r="Q836" s="24">
        <v>1</v>
      </c>
      <c r="R836" s="24">
        <v>0</v>
      </c>
      <c r="S836" s="24">
        <v>0</v>
      </c>
      <c r="T836" s="69">
        <v>0</v>
      </c>
      <c r="U836" s="75">
        <f t="shared" si="209"/>
        <v>5.75</v>
      </c>
    </row>
    <row r="837" spans="1:21" ht="13.5" customHeight="1" x14ac:dyDescent="0.2">
      <c r="A837" s="60">
        <f t="shared" si="213"/>
        <v>0.7604166666666663</v>
      </c>
      <c r="B837" s="54">
        <f>C837*PCUs!$B$2+D837*PCUs!$B$3+E837*PCUs!$B$4+F837*PCUs!$B$5</f>
        <v>0</v>
      </c>
      <c r="F837" s="69"/>
      <c r="G837" s="63">
        <f t="shared" si="208"/>
        <v>0</v>
      </c>
      <c r="H837" s="60">
        <f t="shared" si="214"/>
        <v>0.7604166666666663</v>
      </c>
      <c r="I837" s="54">
        <f>J837*PCUs!$B$2+K837*PCUs!$B$3+L837*PCUs!$B$4+M837*PCUs!$B$5</f>
        <v>4</v>
      </c>
      <c r="J837" s="24">
        <v>4</v>
      </c>
      <c r="K837" s="24">
        <v>0</v>
      </c>
      <c r="L837" s="24">
        <v>0</v>
      </c>
      <c r="M837" s="69">
        <v>0</v>
      </c>
      <c r="N837" s="75">
        <f t="shared" si="198"/>
        <v>23</v>
      </c>
      <c r="O837" s="60">
        <f t="shared" si="215"/>
        <v>0.7604166666666663</v>
      </c>
      <c r="P837" s="54">
        <f>Q837*PCUs!$B$2+R837*PCUs!$B$3+S837*PCUs!$B$4+T837*PCUs!$B$5</f>
        <v>2</v>
      </c>
      <c r="Q837" s="24">
        <v>2</v>
      </c>
      <c r="R837" s="24">
        <v>0</v>
      </c>
      <c r="S837" s="24">
        <v>0</v>
      </c>
      <c r="T837" s="69">
        <v>0</v>
      </c>
      <c r="U837" s="75">
        <f t="shared" si="209"/>
        <v>11.5</v>
      </c>
    </row>
    <row r="838" spans="1:21" ht="13.5" customHeight="1" x14ac:dyDescent="0.2">
      <c r="A838" s="60">
        <f t="shared" si="213"/>
        <v>0.7604166666666663</v>
      </c>
      <c r="B838" s="54">
        <f>C838*PCUs!$B$2+D838*PCUs!$B$3+E838*PCUs!$B$4+F838*PCUs!$B$5</f>
        <v>0</v>
      </c>
      <c r="F838" s="69"/>
      <c r="G838" s="63">
        <f t="shared" si="208"/>
        <v>0</v>
      </c>
      <c r="H838" s="60">
        <f t="shared" si="214"/>
        <v>0.7604166666666663</v>
      </c>
      <c r="I838" s="54">
        <f>J838*PCUs!$B$2+K838*PCUs!$B$3+L838*PCUs!$B$4+M838*PCUs!$B$5</f>
        <v>2</v>
      </c>
      <c r="J838" s="24">
        <v>2</v>
      </c>
      <c r="K838" s="24">
        <v>0</v>
      </c>
      <c r="L838" s="24">
        <v>0</v>
      </c>
      <c r="M838" s="69">
        <v>0</v>
      </c>
      <c r="N838" s="75">
        <f t="shared" si="198"/>
        <v>11.5</v>
      </c>
      <c r="O838" s="60">
        <f t="shared" si="215"/>
        <v>0.7604166666666663</v>
      </c>
      <c r="P838" s="54">
        <f>Q838*PCUs!$B$2+R838*PCUs!$B$3+S838*PCUs!$B$4+T838*PCUs!$B$5</f>
        <v>1</v>
      </c>
      <c r="Q838" s="24">
        <v>1</v>
      </c>
      <c r="R838" s="24">
        <v>0</v>
      </c>
      <c r="S838" s="24">
        <v>0</v>
      </c>
      <c r="T838" s="69">
        <v>0</v>
      </c>
      <c r="U838" s="75">
        <f t="shared" si="209"/>
        <v>5.75</v>
      </c>
    </row>
    <row r="839" spans="1:21" ht="13.5" customHeight="1" x14ac:dyDescent="0.2">
      <c r="A839" s="60">
        <f t="shared" si="213"/>
        <v>0.7604166666666663</v>
      </c>
      <c r="B839" s="54">
        <f>C839*PCUs!$B$2+D839*PCUs!$B$3+E839*PCUs!$B$4+F839*PCUs!$B$5</f>
        <v>0</v>
      </c>
      <c r="F839" s="69"/>
      <c r="G839" s="63">
        <f t="shared" si="208"/>
        <v>0</v>
      </c>
      <c r="H839" s="60">
        <f t="shared" si="214"/>
        <v>0.7604166666666663</v>
      </c>
      <c r="I839" s="54">
        <f>J839*PCUs!$B$2+K839*PCUs!$B$3+L839*PCUs!$B$4+M839*PCUs!$B$5</f>
        <v>1</v>
      </c>
      <c r="J839" s="24">
        <v>1</v>
      </c>
      <c r="K839" s="24">
        <v>0</v>
      </c>
      <c r="L839" s="24">
        <v>0</v>
      </c>
      <c r="M839" s="69">
        <v>0</v>
      </c>
      <c r="N839" s="75">
        <f t="shared" si="198"/>
        <v>5.75</v>
      </c>
      <c r="O839" s="60">
        <f t="shared" si="215"/>
        <v>0.7604166666666663</v>
      </c>
      <c r="P839" s="54">
        <f>Q839*PCUs!$B$2+R839*PCUs!$B$3+S839*PCUs!$B$4+T839*PCUs!$B$5</f>
        <v>2</v>
      </c>
      <c r="Q839" s="24">
        <v>2</v>
      </c>
      <c r="R839" s="24">
        <v>0</v>
      </c>
      <c r="S839" s="24">
        <v>0</v>
      </c>
      <c r="T839" s="69">
        <v>0</v>
      </c>
      <c r="U839" s="75">
        <f t="shared" si="209"/>
        <v>11.5</v>
      </c>
    </row>
    <row r="840" spans="1:21" ht="13.5" customHeight="1" x14ac:dyDescent="0.2">
      <c r="A840" s="60">
        <f t="shared" si="213"/>
        <v>0.7604166666666663</v>
      </c>
      <c r="B840" s="54">
        <f>C840*PCUs!$B$2+D840*PCUs!$B$3+E840*PCUs!$B$4+F840*PCUs!$B$5</f>
        <v>0</v>
      </c>
      <c r="F840" s="69"/>
      <c r="G840" s="63">
        <f t="shared" si="208"/>
        <v>0</v>
      </c>
      <c r="H840" s="60">
        <f t="shared" si="214"/>
        <v>0.7604166666666663</v>
      </c>
      <c r="I840" s="54">
        <f>J840*PCUs!$B$2+K840*PCUs!$B$3+L840*PCUs!$B$4+M840*PCUs!$B$5</f>
        <v>3</v>
      </c>
      <c r="J840" s="24">
        <v>3</v>
      </c>
      <c r="K840" s="24">
        <v>0</v>
      </c>
      <c r="L840" s="24">
        <v>0</v>
      </c>
      <c r="M840" s="69">
        <v>0</v>
      </c>
      <c r="N840" s="75">
        <f t="shared" si="198"/>
        <v>17.25</v>
      </c>
      <c r="O840" s="60">
        <f t="shared" si="215"/>
        <v>0.7604166666666663</v>
      </c>
      <c r="P840" s="54">
        <f>Q840*PCUs!$B$2+R840*PCUs!$B$3+S840*PCUs!$B$4+T840*PCUs!$B$5</f>
        <v>2</v>
      </c>
      <c r="Q840" s="24">
        <v>2</v>
      </c>
      <c r="R840" s="24">
        <v>0</v>
      </c>
      <c r="S840" s="24">
        <v>0</v>
      </c>
      <c r="T840" s="69">
        <v>0</v>
      </c>
      <c r="U840" s="75">
        <f t="shared" si="209"/>
        <v>11.5</v>
      </c>
    </row>
    <row r="841" spans="1:21" ht="13.5" customHeight="1" x14ac:dyDescent="0.2">
      <c r="A841" s="60">
        <f t="shared" si="213"/>
        <v>0.7604166666666663</v>
      </c>
      <c r="B841" s="54">
        <f>C841*PCUs!$B$2+D841*PCUs!$B$3+E841*PCUs!$B$4+F841*PCUs!$B$5</f>
        <v>0</v>
      </c>
      <c r="F841" s="69"/>
      <c r="G841" s="63">
        <f t="shared" si="208"/>
        <v>0</v>
      </c>
      <c r="H841" s="60">
        <f t="shared" si="214"/>
        <v>0.7604166666666663</v>
      </c>
      <c r="I841" s="54">
        <f>J841*PCUs!$B$2+K841*PCUs!$B$3+L841*PCUs!$B$4+M841*PCUs!$B$5</f>
        <v>0</v>
      </c>
      <c r="M841" s="69"/>
      <c r="N841" s="75">
        <f t="shared" si="198"/>
        <v>0</v>
      </c>
      <c r="O841" s="60">
        <f t="shared" si="215"/>
        <v>0.7604166666666663</v>
      </c>
      <c r="P841" s="54">
        <f>Q841*PCUs!$B$2+R841*PCUs!$B$3+S841*PCUs!$B$4+T841*PCUs!$B$5</f>
        <v>0</v>
      </c>
      <c r="T841" s="69"/>
      <c r="U841" s="75">
        <f t="shared" si="209"/>
        <v>0</v>
      </c>
    </row>
    <row r="842" spans="1:21" ht="13.5" customHeight="1" x14ac:dyDescent="0.2">
      <c r="A842" s="60">
        <f t="shared" si="213"/>
        <v>0.7604166666666663</v>
      </c>
      <c r="B842" s="54">
        <f>C842*PCUs!$B$2+D842*PCUs!$B$3+E842*PCUs!$B$4+F842*PCUs!$B$5</f>
        <v>0</v>
      </c>
      <c r="F842" s="69"/>
      <c r="G842" s="63">
        <f t="shared" si="208"/>
        <v>0</v>
      </c>
      <c r="H842" s="60">
        <f t="shared" si="214"/>
        <v>0.7604166666666663</v>
      </c>
      <c r="I842" s="54">
        <f>J842*PCUs!$B$2+K842*PCUs!$B$3+L842*PCUs!$B$4+M842*PCUs!$B$5</f>
        <v>0</v>
      </c>
      <c r="M842" s="69"/>
      <c r="N842" s="75">
        <f t="shared" si="198"/>
        <v>0</v>
      </c>
      <c r="O842" s="60">
        <f t="shared" si="215"/>
        <v>0.7604166666666663</v>
      </c>
      <c r="P842" s="54">
        <f>Q842*PCUs!$B$2+R842*PCUs!$B$3+S842*PCUs!$B$4+T842*PCUs!$B$5</f>
        <v>0</v>
      </c>
      <c r="T842" s="69"/>
      <c r="U842" s="75">
        <f t="shared" si="209"/>
        <v>0</v>
      </c>
    </row>
    <row r="843" spans="1:21" ht="13.5" customHeight="1" x14ac:dyDescent="0.2">
      <c r="A843" s="60">
        <f t="shared" si="213"/>
        <v>0.7604166666666663</v>
      </c>
      <c r="B843" s="54">
        <f>C843*PCUs!$B$2+D843*PCUs!$B$3+E843*PCUs!$B$4+F843*PCUs!$B$5</f>
        <v>0</v>
      </c>
      <c r="F843" s="69"/>
      <c r="G843" s="63">
        <f t="shared" si="208"/>
        <v>0</v>
      </c>
      <c r="H843" s="60">
        <f t="shared" si="214"/>
        <v>0.7604166666666663</v>
      </c>
      <c r="I843" s="54">
        <f>J843*PCUs!$B$2+K843*PCUs!$B$3+L843*PCUs!$B$4+M843*PCUs!$B$5</f>
        <v>0</v>
      </c>
      <c r="M843" s="69"/>
      <c r="N843" s="75">
        <f t="shared" si="198"/>
        <v>0</v>
      </c>
      <c r="O843" s="60">
        <f t="shared" si="215"/>
        <v>0.7604166666666663</v>
      </c>
      <c r="P843" s="54">
        <f>Q843*PCUs!$B$2+R843*PCUs!$B$3+S843*PCUs!$B$4+T843*PCUs!$B$5</f>
        <v>0</v>
      </c>
      <c r="T843" s="69"/>
      <c r="U843" s="75">
        <f t="shared" si="209"/>
        <v>0</v>
      </c>
    </row>
    <row r="844" spans="1:21" ht="13.5" customHeight="1" x14ac:dyDescent="0.2">
      <c r="A844" s="60">
        <f t="shared" si="213"/>
        <v>0.7604166666666663</v>
      </c>
      <c r="B844" s="54">
        <f>C844*PCUs!$B$2+D844*PCUs!$B$3+E844*PCUs!$B$4+F844*PCUs!$B$5</f>
        <v>0</v>
      </c>
      <c r="F844" s="69"/>
      <c r="G844" s="63">
        <f t="shared" si="208"/>
        <v>0</v>
      </c>
      <c r="H844" s="60">
        <f t="shared" si="214"/>
        <v>0.7604166666666663</v>
      </c>
      <c r="I844" s="54">
        <f>J844*PCUs!$B$2+K844*PCUs!$B$3+L844*PCUs!$B$4+M844*PCUs!$B$5</f>
        <v>0</v>
      </c>
      <c r="M844" s="69"/>
      <c r="N844" s="75">
        <f t="shared" si="198"/>
        <v>0</v>
      </c>
      <c r="O844" s="60">
        <f t="shared" si="215"/>
        <v>0.7604166666666663</v>
      </c>
      <c r="P844" s="54">
        <f>Q844*PCUs!$B$2+R844*PCUs!$B$3+S844*PCUs!$B$4+T844*PCUs!$B$5</f>
        <v>0</v>
      </c>
      <c r="T844" s="69"/>
      <c r="U844" s="75">
        <f t="shared" si="209"/>
        <v>0</v>
      </c>
    </row>
    <row r="845" spans="1:21" ht="13.5" customHeight="1" x14ac:dyDescent="0.2">
      <c r="A845" s="60">
        <f t="shared" si="213"/>
        <v>0.7604166666666663</v>
      </c>
      <c r="B845" s="54">
        <f>C845*PCUs!$B$2+D845*PCUs!$B$3+E845*PCUs!$B$4+F845*PCUs!$B$5</f>
        <v>0</v>
      </c>
      <c r="F845" s="69"/>
      <c r="G845" s="63">
        <f t="shared" si="208"/>
        <v>0</v>
      </c>
      <c r="H845" s="60">
        <f t="shared" si="214"/>
        <v>0.7604166666666663</v>
      </c>
      <c r="I845" s="54">
        <f>J845*PCUs!$B$2+K845*PCUs!$B$3+L845*PCUs!$B$4+M845*PCUs!$B$5</f>
        <v>0</v>
      </c>
      <c r="M845" s="69"/>
      <c r="N845" s="75">
        <f t="shared" si="198"/>
        <v>0</v>
      </c>
      <c r="O845" s="60">
        <f t="shared" si="215"/>
        <v>0.7604166666666663</v>
      </c>
      <c r="P845" s="54">
        <f>Q845*PCUs!$B$2+R845*PCUs!$B$3+S845*PCUs!$B$4+T845*PCUs!$B$5</f>
        <v>0</v>
      </c>
      <c r="T845" s="69"/>
      <c r="U845" s="75">
        <f t="shared" si="209"/>
        <v>0</v>
      </c>
    </row>
    <row r="846" spans="1:21" ht="13.5" customHeight="1" x14ac:dyDescent="0.2">
      <c r="A846" s="60">
        <f t="shared" si="213"/>
        <v>0.7604166666666663</v>
      </c>
      <c r="B846" s="65">
        <f>C846*PCUs!$B$2+D846*PCUs!$B$3+E846*PCUs!$B$4+F846*PCUs!$B$5</f>
        <v>0</v>
      </c>
      <c r="C846" s="72"/>
      <c r="D846" s="72"/>
      <c r="E846" s="72"/>
      <c r="F846" s="73"/>
      <c r="G846" s="68">
        <f t="shared" si="208"/>
        <v>0</v>
      </c>
      <c r="H846" s="60">
        <f t="shared" si="214"/>
        <v>0.7604166666666663</v>
      </c>
      <c r="I846" s="65">
        <f>J846*PCUs!$B$2+K846*PCUs!$B$3+L846*PCUs!$B$4+M846*PCUs!$B$5</f>
        <v>0</v>
      </c>
      <c r="J846" s="72"/>
      <c r="K846" s="72"/>
      <c r="L846" s="72"/>
      <c r="M846" s="73"/>
      <c r="N846" s="76">
        <f t="shared" si="198"/>
        <v>0</v>
      </c>
      <c r="O846" s="60">
        <f t="shared" si="215"/>
        <v>0.7604166666666663</v>
      </c>
      <c r="P846" s="65">
        <f>Q846*PCUs!$B$2+R846*PCUs!$B$3+S846*PCUs!$B$4+T846*PCUs!$B$5</f>
        <v>0</v>
      </c>
      <c r="Q846" s="72"/>
      <c r="R846" s="72"/>
      <c r="S846" s="72"/>
      <c r="T846" s="73"/>
      <c r="U846" s="76">
        <f t="shared" si="209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0</v>
      </c>
      <c r="C847" s="24">
        <f>VLOOKUP(B847,B835:F846,2,FALSE)</f>
        <v>0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si="208"/>
        <v>0</v>
      </c>
      <c r="H847" s="70">
        <f>H846</f>
        <v>0.7604166666666663</v>
      </c>
      <c r="I847" s="54">
        <f>MAX(I835:I846)</f>
        <v>4</v>
      </c>
      <c r="J847" s="24">
        <f>VLOOKUP(I847,I835:M846,2,FALSE)</f>
        <v>4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198"/>
        <v>23</v>
      </c>
      <c r="O847" s="70">
        <f>O846</f>
        <v>0.7604166666666663</v>
      </c>
      <c r="P847" s="54">
        <f>MAX(P835:P846)</f>
        <v>3</v>
      </c>
      <c r="Q847" s="24">
        <f>VLOOKUP(P847,P835:T846,2,FALSE)</f>
        <v>3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209"/>
        <v>17.25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0</v>
      </c>
      <c r="C848" s="46"/>
      <c r="D848" s="46"/>
      <c r="E848" s="46"/>
      <c r="F848" s="71"/>
      <c r="G848" s="59">
        <f t="shared" si="208"/>
        <v>0</v>
      </c>
      <c r="H848" s="55">
        <f>H846+"00:05"</f>
        <v>0.76388888888888851</v>
      </c>
      <c r="I848" s="56">
        <f>J848*PCUs!$B$2+K848*PCUs!$B$3+L848*PCUs!$B$4+M848*PCUs!$B$5</f>
        <v>5</v>
      </c>
      <c r="J848" s="46">
        <v>5</v>
      </c>
      <c r="K848" s="46">
        <v>0</v>
      </c>
      <c r="L848" s="46">
        <v>0</v>
      </c>
      <c r="M848" s="71">
        <v>0</v>
      </c>
      <c r="N848" s="35">
        <f t="shared" si="198"/>
        <v>28.75</v>
      </c>
      <c r="O848" s="55">
        <f>O846+"00:05"</f>
        <v>0.76388888888888851</v>
      </c>
      <c r="P848" s="56">
        <f>Q848*PCUs!$B$2+R848*PCUs!$B$3+S848*PCUs!$B$4+T848*PCUs!$B$5</f>
        <v>1</v>
      </c>
      <c r="Q848" s="46">
        <v>1</v>
      </c>
      <c r="R848" s="46">
        <v>0</v>
      </c>
      <c r="S848" s="46">
        <v>0</v>
      </c>
      <c r="T848" s="71">
        <v>0</v>
      </c>
      <c r="U848" s="35">
        <f t="shared" si="209"/>
        <v>5.75</v>
      </c>
    </row>
    <row r="849" spans="1:21" ht="13.5" customHeight="1" x14ac:dyDescent="0.2">
      <c r="A849" s="60">
        <f t="shared" ref="A849:A859" si="216">A848</f>
        <v>0.76388888888888851</v>
      </c>
      <c r="B849" s="54">
        <f>C849*PCUs!$B$2+D849*PCUs!$B$3+E849*PCUs!$B$4+F849*PCUs!$B$5</f>
        <v>0</v>
      </c>
      <c r="F849" s="69"/>
      <c r="G849" s="63">
        <f t="shared" si="208"/>
        <v>0</v>
      </c>
      <c r="H849" s="60">
        <f t="shared" ref="H849:H859" si="217">H848</f>
        <v>0.76388888888888851</v>
      </c>
      <c r="I849" s="54">
        <f>J849*PCUs!$B$2+K849*PCUs!$B$3+L849*PCUs!$B$4+M849*PCUs!$B$5</f>
        <v>2</v>
      </c>
      <c r="J849" s="24">
        <v>2</v>
      </c>
      <c r="K849" s="24">
        <v>0</v>
      </c>
      <c r="L849" s="24">
        <v>0</v>
      </c>
      <c r="M849" s="69">
        <v>0</v>
      </c>
      <c r="N849" s="75">
        <f t="shared" si="198"/>
        <v>11.5</v>
      </c>
      <c r="O849" s="60">
        <f t="shared" ref="O849:O859" si="218">O848</f>
        <v>0.76388888888888851</v>
      </c>
      <c r="P849" s="54">
        <f>Q849*PCUs!$B$2+R849*PCUs!$B$3+S849*PCUs!$B$4+T849*PCUs!$B$5</f>
        <v>2</v>
      </c>
      <c r="Q849" s="24">
        <v>2</v>
      </c>
      <c r="R849" s="24">
        <v>0</v>
      </c>
      <c r="S849" s="24">
        <v>0</v>
      </c>
      <c r="T849" s="69">
        <v>0</v>
      </c>
      <c r="U849" s="75">
        <f t="shared" si="209"/>
        <v>11.5</v>
      </c>
    </row>
    <row r="850" spans="1:21" ht="13.5" customHeight="1" x14ac:dyDescent="0.2">
      <c r="A850" s="60">
        <f t="shared" si="216"/>
        <v>0.76388888888888851</v>
      </c>
      <c r="B850" s="54">
        <f>C850*PCUs!$B$2+D850*PCUs!$B$3+E850*PCUs!$B$4+F850*PCUs!$B$5</f>
        <v>0</v>
      </c>
      <c r="F850" s="69"/>
      <c r="G850" s="63">
        <f t="shared" si="208"/>
        <v>0</v>
      </c>
      <c r="H850" s="60">
        <f t="shared" si="217"/>
        <v>0.76388888888888851</v>
      </c>
      <c r="I850" s="54">
        <f>J850*PCUs!$B$2+K850*PCUs!$B$3+L850*PCUs!$B$4+M850*PCUs!$B$5</f>
        <v>0</v>
      </c>
      <c r="J850" s="24">
        <v>0</v>
      </c>
      <c r="K850" s="24">
        <v>0</v>
      </c>
      <c r="L850" s="24">
        <v>0</v>
      </c>
      <c r="M850" s="69">
        <v>0</v>
      </c>
      <c r="N850" s="75">
        <f t="shared" si="198"/>
        <v>0</v>
      </c>
      <c r="O850" s="60">
        <f t="shared" si="218"/>
        <v>0.76388888888888851</v>
      </c>
      <c r="P850" s="54">
        <f>Q850*PCUs!$B$2+R850*PCUs!$B$3+S850*PCUs!$B$4+T850*PCUs!$B$5</f>
        <v>0</v>
      </c>
      <c r="Q850" s="24">
        <v>0</v>
      </c>
      <c r="R850" s="24">
        <v>0</v>
      </c>
      <c r="S850" s="24">
        <v>0</v>
      </c>
      <c r="T850" s="69">
        <v>0</v>
      </c>
      <c r="U850" s="75">
        <f t="shared" si="209"/>
        <v>0</v>
      </c>
    </row>
    <row r="851" spans="1:21" ht="13.5" customHeight="1" x14ac:dyDescent="0.2">
      <c r="A851" s="60">
        <f t="shared" si="216"/>
        <v>0.76388888888888851</v>
      </c>
      <c r="B851" s="54">
        <f>C851*PCUs!$B$2+D851*PCUs!$B$3+E851*PCUs!$B$4+F851*PCUs!$B$5</f>
        <v>0</v>
      </c>
      <c r="F851" s="69"/>
      <c r="G851" s="63">
        <f t="shared" si="208"/>
        <v>0</v>
      </c>
      <c r="H851" s="60">
        <f t="shared" si="217"/>
        <v>0.76388888888888851</v>
      </c>
      <c r="I851" s="54">
        <f>J851*PCUs!$B$2+K851*PCUs!$B$3+L851*PCUs!$B$4+M851*PCUs!$B$5</f>
        <v>6</v>
      </c>
      <c r="J851" s="24">
        <v>6</v>
      </c>
      <c r="K851" s="24">
        <v>0</v>
      </c>
      <c r="L851" s="24">
        <v>0</v>
      </c>
      <c r="M851" s="69">
        <v>0</v>
      </c>
      <c r="N851" s="75">
        <f t="shared" si="198"/>
        <v>34.5</v>
      </c>
      <c r="O851" s="60">
        <f t="shared" si="218"/>
        <v>0.76388888888888851</v>
      </c>
      <c r="P851" s="54">
        <f>Q851*PCUs!$B$2+R851*PCUs!$B$3+S851*PCUs!$B$4+T851*PCUs!$B$5</f>
        <v>3</v>
      </c>
      <c r="Q851" s="24">
        <v>3</v>
      </c>
      <c r="R851" s="24">
        <v>0</v>
      </c>
      <c r="S851" s="24">
        <v>0</v>
      </c>
      <c r="T851" s="69">
        <v>0</v>
      </c>
      <c r="U851" s="75">
        <f t="shared" si="209"/>
        <v>17.25</v>
      </c>
    </row>
    <row r="852" spans="1:21" ht="13.5" customHeight="1" x14ac:dyDescent="0.2">
      <c r="A852" s="60">
        <f t="shared" si="216"/>
        <v>0.76388888888888851</v>
      </c>
      <c r="B852" s="54">
        <f>C852*PCUs!$B$2+D852*PCUs!$B$3+E852*PCUs!$B$4+F852*PCUs!$B$5</f>
        <v>0</v>
      </c>
      <c r="F852" s="69"/>
      <c r="G852" s="63">
        <f t="shared" si="208"/>
        <v>0</v>
      </c>
      <c r="H852" s="60">
        <f t="shared" si="217"/>
        <v>0.76388888888888851</v>
      </c>
      <c r="I852" s="54">
        <f>J852*PCUs!$B$2+K852*PCUs!$B$3+L852*PCUs!$B$4+M852*PCUs!$B$5</f>
        <v>3</v>
      </c>
      <c r="J852" s="24">
        <v>3</v>
      </c>
      <c r="K852" s="24">
        <v>0</v>
      </c>
      <c r="L852" s="24">
        <v>0</v>
      </c>
      <c r="M852" s="69">
        <v>0</v>
      </c>
      <c r="N852" s="75">
        <f t="shared" si="198"/>
        <v>17.25</v>
      </c>
      <c r="O852" s="60">
        <f t="shared" si="218"/>
        <v>0.76388888888888851</v>
      </c>
      <c r="P852" s="54">
        <f>Q852*PCUs!$B$2+R852*PCUs!$B$3+S852*PCUs!$B$4+T852*PCUs!$B$5</f>
        <v>2</v>
      </c>
      <c r="Q852" s="24">
        <v>2</v>
      </c>
      <c r="R852" s="24">
        <v>0</v>
      </c>
      <c r="S852" s="24">
        <v>0</v>
      </c>
      <c r="T852" s="69">
        <v>0</v>
      </c>
      <c r="U852" s="75">
        <f t="shared" si="209"/>
        <v>11.5</v>
      </c>
    </row>
    <row r="853" spans="1:21" ht="13.5" customHeight="1" x14ac:dyDescent="0.2">
      <c r="A853" s="60">
        <f t="shared" si="216"/>
        <v>0.76388888888888851</v>
      </c>
      <c r="B853" s="54">
        <f>C853*PCUs!$B$2+D853*PCUs!$B$3+E853*PCUs!$B$4+F853*PCUs!$B$5</f>
        <v>0</v>
      </c>
      <c r="F853" s="69"/>
      <c r="G853" s="63">
        <f t="shared" si="208"/>
        <v>0</v>
      </c>
      <c r="H853" s="60">
        <f t="shared" si="217"/>
        <v>0.76388888888888851</v>
      </c>
      <c r="I853" s="54">
        <f>J853*PCUs!$B$2+K853*PCUs!$B$3+L853*PCUs!$B$4+M853*PCUs!$B$5</f>
        <v>3</v>
      </c>
      <c r="J853" s="24">
        <v>3</v>
      </c>
      <c r="K853" s="24">
        <v>0</v>
      </c>
      <c r="L853" s="24">
        <v>0</v>
      </c>
      <c r="M853" s="69">
        <v>0</v>
      </c>
      <c r="N853" s="75">
        <f t="shared" si="198"/>
        <v>17.25</v>
      </c>
      <c r="O853" s="60">
        <f t="shared" si="218"/>
        <v>0.76388888888888851</v>
      </c>
      <c r="P853" s="54">
        <f>Q853*PCUs!$B$2+R853*PCUs!$B$3+S853*PCUs!$B$4+T853*PCUs!$B$5</f>
        <v>3</v>
      </c>
      <c r="Q853" s="24">
        <v>3</v>
      </c>
      <c r="R853" s="24">
        <v>0</v>
      </c>
      <c r="S853" s="24">
        <v>0</v>
      </c>
      <c r="T853" s="69">
        <v>0</v>
      </c>
      <c r="U853" s="75">
        <f t="shared" si="209"/>
        <v>17.25</v>
      </c>
    </row>
    <row r="854" spans="1:21" ht="13.5" customHeight="1" x14ac:dyDescent="0.2">
      <c r="A854" s="60">
        <f t="shared" si="216"/>
        <v>0.76388888888888851</v>
      </c>
      <c r="B854" s="54">
        <f>C854*PCUs!$B$2+D854*PCUs!$B$3+E854*PCUs!$B$4+F854*PCUs!$B$5</f>
        <v>0</v>
      </c>
      <c r="F854" s="69"/>
      <c r="G854" s="63">
        <f t="shared" si="208"/>
        <v>0</v>
      </c>
      <c r="H854" s="60">
        <f t="shared" si="217"/>
        <v>0.76388888888888851</v>
      </c>
      <c r="I854" s="54">
        <f>J854*PCUs!$B$2+K854*PCUs!$B$3+L854*PCUs!$B$4+M854*PCUs!$B$5</f>
        <v>0</v>
      </c>
      <c r="M854" s="69"/>
      <c r="N854" s="75">
        <f t="shared" si="198"/>
        <v>0</v>
      </c>
      <c r="O854" s="60">
        <f t="shared" si="218"/>
        <v>0.76388888888888851</v>
      </c>
      <c r="P854" s="54">
        <f>Q854*PCUs!$B$2+R854*PCUs!$B$3+S854*PCUs!$B$4+T854*PCUs!$B$5</f>
        <v>0</v>
      </c>
      <c r="T854" s="69"/>
      <c r="U854" s="75">
        <f t="shared" si="209"/>
        <v>0</v>
      </c>
    </row>
    <row r="855" spans="1:21" ht="13.5" customHeight="1" x14ac:dyDescent="0.2">
      <c r="A855" s="60">
        <f t="shared" si="216"/>
        <v>0.76388888888888851</v>
      </c>
      <c r="B855" s="54">
        <f>C855*PCUs!$B$2+D855*PCUs!$B$3+E855*PCUs!$B$4+F855*PCUs!$B$5</f>
        <v>0</v>
      </c>
      <c r="F855" s="69"/>
      <c r="G855" s="63">
        <f t="shared" si="208"/>
        <v>0</v>
      </c>
      <c r="H855" s="60">
        <f t="shared" si="217"/>
        <v>0.76388888888888851</v>
      </c>
      <c r="I855" s="54">
        <f>J855*PCUs!$B$2+K855*PCUs!$B$3+L855*PCUs!$B$4+M855*PCUs!$B$5</f>
        <v>0</v>
      </c>
      <c r="M855" s="69"/>
      <c r="N855" s="75">
        <f t="shared" si="198"/>
        <v>0</v>
      </c>
      <c r="O855" s="60">
        <f t="shared" si="218"/>
        <v>0.76388888888888851</v>
      </c>
      <c r="P855" s="54">
        <f>Q855*PCUs!$B$2+R855*PCUs!$B$3+S855*PCUs!$B$4+T855*PCUs!$B$5</f>
        <v>0</v>
      </c>
      <c r="T855" s="69"/>
      <c r="U855" s="75">
        <f t="shared" si="209"/>
        <v>0</v>
      </c>
    </row>
    <row r="856" spans="1:21" ht="13.5" customHeight="1" x14ac:dyDescent="0.2">
      <c r="A856" s="60">
        <f t="shared" si="216"/>
        <v>0.76388888888888851</v>
      </c>
      <c r="B856" s="54">
        <f>C856*PCUs!$B$2+D856*PCUs!$B$3+E856*PCUs!$B$4+F856*PCUs!$B$5</f>
        <v>0</v>
      </c>
      <c r="F856" s="69"/>
      <c r="G856" s="63">
        <f t="shared" si="208"/>
        <v>0</v>
      </c>
      <c r="H856" s="60">
        <f t="shared" si="217"/>
        <v>0.76388888888888851</v>
      </c>
      <c r="I856" s="54">
        <f>J856*PCUs!$B$2+K856*PCUs!$B$3+L856*PCUs!$B$4+M856*PCUs!$B$5</f>
        <v>0</v>
      </c>
      <c r="M856" s="69"/>
      <c r="N856" s="75">
        <f t="shared" si="198"/>
        <v>0</v>
      </c>
      <c r="O856" s="60">
        <f t="shared" si="218"/>
        <v>0.76388888888888851</v>
      </c>
      <c r="P856" s="54">
        <f>Q856*PCUs!$B$2+R856*PCUs!$B$3+S856*PCUs!$B$4+T856*PCUs!$B$5</f>
        <v>0</v>
      </c>
      <c r="T856" s="69"/>
      <c r="U856" s="75">
        <f t="shared" si="209"/>
        <v>0</v>
      </c>
    </row>
    <row r="857" spans="1:21" ht="13.5" customHeight="1" x14ac:dyDescent="0.2">
      <c r="A857" s="60">
        <f t="shared" si="216"/>
        <v>0.76388888888888851</v>
      </c>
      <c r="B857" s="54">
        <f>C857*PCUs!$B$2+D857*PCUs!$B$3+E857*PCUs!$B$4+F857*PCUs!$B$5</f>
        <v>0</v>
      </c>
      <c r="F857" s="69"/>
      <c r="G857" s="63">
        <f t="shared" si="208"/>
        <v>0</v>
      </c>
      <c r="H857" s="60">
        <f t="shared" si="217"/>
        <v>0.76388888888888851</v>
      </c>
      <c r="I857" s="54">
        <f>J857*PCUs!$B$2+K857*PCUs!$B$3+L857*PCUs!$B$4+M857*PCUs!$B$5</f>
        <v>0</v>
      </c>
      <c r="M857" s="69"/>
      <c r="N857" s="75">
        <f t="shared" si="198"/>
        <v>0</v>
      </c>
      <c r="O857" s="60">
        <f t="shared" si="218"/>
        <v>0.76388888888888851</v>
      </c>
      <c r="P857" s="54">
        <f>Q857*PCUs!$B$2+R857*PCUs!$B$3+S857*PCUs!$B$4+T857*PCUs!$B$5</f>
        <v>0</v>
      </c>
      <c r="T857" s="69"/>
      <c r="U857" s="75">
        <f t="shared" si="209"/>
        <v>0</v>
      </c>
    </row>
    <row r="858" spans="1:21" ht="13.5" customHeight="1" x14ac:dyDescent="0.2">
      <c r="A858" s="60">
        <f t="shared" si="216"/>
        <v>0.76388888888888851</v>
      </c>
      <c r="B858" s="54">
        <f>C858*PCUs!$B$2+D858*PCUs!$B$3+E858*PCUs!$B$4+F858*PCUs!$B$5</f>
        <v>0</v>
      </c>
      <c r="F858" s="69"/>
      <c r="G858" s="63">
        <f t="shared" si="208"/>
        <v>0</v>
      </c>
      <c r="H858" s="60">
        <f t="shared" si="217"/>
        <v>0.76388888888888851</v>
      </c>
      <c r="I858" s="54">
        <f>J858*PCUs!$B$2+K858*PCUs!$B$3+L858*PCUs!$B$4+M858*PCUs!$B$5</f>
        <v>0</v>
      </c>
      <c r="M858" s="69"/>
      <c r="N858" s="75">
        <f t="shared" si="198"/>
        <v>0</v>
      </c>
      <c r="O858" s="60">
        <f t="shared" si="218"/>
        <v>0.76388888888888851</v>
      </c>
      <c r="P858" s="54">
        <f>Q858*PCUs!$B$2+R858*PCUs!$B$3+S858*PCUs!$B$4+T858*PCUs!$B$5</f>
        <v>0</v>
      </c>
      <c r="T858" s="69"/>
      <c r="U858" s="75">
        <f t="shared" si="209"/>
        <v>0</v>
      </c>
    </row>
    <row r="859" spans="1:21" ht="13.5" customHeight="1" x14ac:dyDescent="0.2">
      <c r="A859" s="60">
        <f t="shared" si="216"/>
        <v>0.76388888888888851</v>
      </c>
      <c r="B859" s="65">
        <f>C859*PCUs!$B$2+D859*PCUs!$B$3+E859*PCUs!$B$4+F859*PCUs!$B$5</f>
        <v>0</v>
      </c>
      <c r="C859" s="72"/>
      <c r="D859" s="72"/>
      <c r="E859" s="72"/>
      <c r="F859" s="73"/>
      <c r="G859" s="68">
        <f t="shared" si="208"/>
        <v>0</v>
      </c>
      <c r="H859" s="60">
        <f t="shared" si="217"/>
        <v>0.76388888888888851</v>
      </c>
      <c r="I859" s="65">
        <f>J859*PCUs!$B$2+K859*PCUs!$B$3+L859*PCUs!$B$4+M859*PCUs!$B$5</f>
        <v>0</v>
      </c>
      <c r="J859" s="72"/>
      <c r="K859" s="72"/>
      <c r="L859" s="72"/>
      <c r="M859" s="73"/>
      <c r="N859" s="76">
        <f t="shared" si="198"/>
        <v>0</v>
      </c>
      <c r="O859" s="60">
        <f t="shared" si="218"/>
        <v>0.76388888888888851</v>
      </c>
      <c r="P859" s="65">
        <f>Q859*PCUs!$B$2+R859*PCUs!$B$3+S859*PCUs!$B$4+T859*PCUs!$B$5</f>
        <v>0</v>
      </c>
      <c r="Q859" s="72"/>
      <c r="R859" s="72"/>
      <c r="S859" s="72"/>
      <c r="T859" s="73"/>
      <c r="U859" s="76">
        <f t="shared" si="209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0</v>
      </c>
      <c r="C860" s="24">
        <f>VLOOKUP(B860,B848:F859,2,FALSE)</f>
        <v>0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208"/>
        <v>0</v>
      </c>
      <c r="H860" s="70">
        <f>H859</f>
        <v>0.76388888888888851</v>
      </c>
      <c r="I860" s="54">
        <f>MAX(I848:I859)</f>
        <v>6</v>
      </c>
      <c r="J860" s="24">
        <f>VLOOKUP(I860,I848:M859,2,FALSE)</f>
        <v>6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198"/>
        <v>34.5</v>
      </c>
      <c r="O860" s="70">
        <f>O859</f>
        <v>0.76388888888888851</v>
      </c>
      <c r="P860" s="54">
        <f>MAX(P848:P859)</f>
        <v>3</v>
      </c>
      <c r="Q860" s="24">
        <f>VLOOKUP(P860,P848:T859,2,FALSE)</f>
        <v>3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209"/>
        <v>17.25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0</v>
      </c>
      <c r="C861" s="46"/>
      <c r="D861" s="46"/>
      <c r="E861" s="46"/>
      <c r="F861" s="71"/>
      <c r="G861" s="59">
        <f t="shared" si="208"/>
        <v>0</v>
      </c>
      <c r="H861" s="55">
        <f>H859+"00:05"</f>
        <v>0.76736111111111072</v>
      </c>
      <c r="I861" s="56">
        <f>J861*PCUs!$B$2+K861*PCUs!$B$3+L861*PCUs!$B$4+M861*PCUs!$B$5</f>
        <v>1</v>
      </c>
      <c r="J861" s="46">
        <v>1</v>
      </c>
      <c r="K861" s="46">
        <v>0</v>
      </c>
      <c r="L861" s="46">
        <v>0</v>
      </c>
      <c r="M861" s="71">
        <v>0</v>
      </c>
      <c r="N861" s="35">
        <f t="shared" si="198"/>
        <v>5.75</v>
      </c>
      <c r="O861" s="55">
        <f>O859+"00:05"</f>
        <v>0.76736111111111072</v>
      </c>
      <c r="P861" s="56">
        <f>Q861*PCUs!$B$2+R861*PCUs!$B$3+S861*PCUs!$B$4+T861*PCUs!$B$5</f>
        <v>3</v>
      </c>
      <c r="Q861" s="46">
        <v>3</v>
      </c>
      <c r="R861" s="46">
        <v>0</v>
      </c>
      <c r="S861" s="46">
        <v>0</v>
      </c>
      <c r="T861" s="71">
        <v>0</v>
      </c>
      <c r="U861" s="35">
        <f t="shared" si="209"/>
        <v>17.25</v>
      </c>
    </row>
    <row r="862" spans="1:21" ht="13.5" customHeight="1" x14ac:dyDescent="0.2">
      <c r="A862" s="60">
        <f t="shared" ref="A862:A872" si="219">A861</f>
        <v>0.76736111111111072</v>
      </c>
      <c r="B862" s="54">
        <f>C862*PCUs!$B$2+D862*PCUs!$B$3+E862*PCUs!$B$4+F862*PCUs!$B$5</f>
        <v>0</v>
      </c>
      <c r="F862" s="69"/>
      <c r="G862" s="63">
        <f t="shared" si="208"/>
        <v>0</v>
      </c>
      <c r="H862" s="60">
        <f t="shared" ref="H862:H872" si="220">H861</f>
        <v>0.76736111111111072</v>
      </c>
      <c r="I862" s="54">
        <f>J862*PCUs!$B$2+K862*PCUs!$B$3+L862*PCUs!$B$4+M862*PCUs!$B$5</f>
        <v>2</v>
      </c>
      <c r="J862" s="24">
        <v>2</v>
      </c>
      <c r="K862" s="24">
        <v>0</v>
      </c>
      <c r="L862" s="24">
        <v>0</v>
      </c>
      <c r="M862" s="69">
        <v>0</v>
      </c>
      <c r="N862" s="75">
        <f t="shared" si="198"/>
        <v>11.5</v>
      </c>
      <c r="O862" s="60">
        <f t="shared" ref="O862:O872" si="221">O861</f>
        <v>0.76736111111111072</v>
      </c>
      <c r="P862" s="54">
        <f>Q862*PCUs!$B$2+R862*PCUs!$B$3+S862*PCUs!$B$4+T862*PCUs!$B$5</f>
        <v>5.8</v>
      </c>
      <c r="Q862" s="24">
        <v>2</v>
      </c>
      <c r="R862" s="24">
        <v>1</v>
      </c>
      <c r="S862" s="24">
        <v>1</v>
      </c>
      <c r="T862" s="69">
        <v>0</v>
      </c>
      <c r="U862" s="75">
        <f t="shared" si="209"/>
        <v>33.35</v>
      </c>
    </row>
    <row r="863" spans="1:21" ht="13.5" customHeight="1" x14ac:dyDescent="0.2">
      <c r="A863" s="60">
        <f t="shared" si="219"/>
        <v>0.76736111111111072</v>
      </c>
      <c r="B863" s="54">
        <f>C863*PCUs!$B$2+D863*PCUs!$B$3+E863*PCUs!$B$4+F863*PCUs!$B$5</f>
        <v>0</v>
      </c>
      <c r="F863" s="69"/>
      <c r="G863" s="63">
        <f t="shared" si="208"/>
        <v>0</v>
      </c>
      <c r="H863" s="60">
        <f t="shared" si="220"/>
        <v>0.76736111111111072</v>
      </c>
      <c r="I863" s="54">
        <f>J863*PCUs!$B$2+K863*PCUs!$B$3+L863*PCUs!$B$4+M863*PCUs!$B$5</f>
        <v>10.3</v>
      </c>
      <c r="J863" s="24">
        <v>8</v>
      </c>
      <c r="K863" s="24">
        <v>0</v>
      </c>
      <c r="L863" s="24">
        <v>1</v>
      </c>
      <c r="M863" s="69">
        <v>0</v>
      </c>
      <c r="N863" s="75">
        <f t="shared" si="198"/>
        <v>59.225000000000001</v>
      </c>
      <c r="O863" s="60">
        <f t="shared" si="221"/>
        <v>0.76736111111111072</v>
      </c>
      <c r="P863" s="54">
        <f>Q863*PCUs!$B$2+R863*PCUs!$B$3+S863*PCUs!$B$4+T863*PCUs!$B$5</f>
        <v>1</v>
      </c>
      <c r="Q863" s="24">
        <v>1</v>
      </c>
      <c r="R863" s="24">
        <v>0</v>
      </c>
      <c r="S863" s="24">
        <v>0</v>
      </c>
      <c r="T863" s="69">
        <v>0</v>
      </c>
      <c r="U863" s="75">
        <f t="shared" si="209"/>
        <v>5.75</v>
      </c>
    </row>
    <row r="864" spans="1:21" ht="13.5" customHeight="1" x14ac:dyDescent="0.2">
      <c r="A864" s="60">
        <f t="shared" si="219"/>
        <v>0.76736111111111072</v>
      </c>
      <c r="B864" s="54">
        <f>C864*PCUs!$B$2+D864*PCUs!$B$3+E864*PCUs!$B$4+F864*PCUs!$B$5</f>
        <v>0</v>
      </c>
      <c r="F864" s="69"/>
      <c r="G864" s="63">
        <f t="shared" si="208"/>
        <v>0</v>
      </c>
      <c r="H864" s="60">
        <f t="shared" si="220"/>
        <v>0.76736111111111072</v>
      </c>
      <c r="I864" s="54">
        <f>J864*PCUs!$B$2+K864*PCUs!$B$3+L864*PCUs!$B$4+M864*PCUs!$B$5</f>
        <v>4</v>
      </c>
      <c r="J864" s="24">
        <v>4</v>
      </c>
      <c r="K864" s="24">
        <v>0</v>
      </c>
      <c r="L864" s="24">
        <v>0</v>
      </c>
      <c r="M864" s="69">
        <v>0</v>
      </c>
      <c r="N864" s="75">
        <f t="shared" si="198"/>
        <v>23</v>
      </c>
      <c r="O864" s="60">
        <f t="shared" si="221"/>
        <v>0.76736111111111072</v>
      </c>
      <c r="P864" s="54">
        <f>Q864*PCUs!$B$2+R864*PCUs!$B$3+S864*PCUs!$B$4+T864*PCUs!$B$5</f>
        <v>2</v>
      </c>
      <c r="Q864" s="24">
        <v>2</v>
      </c>
      <c r="R864" s="24">
        <v>0</v>
      </c>
      <c r="S864" s="24">
        <v>0</v>
      </c>
      <c r="T864" s="69">
        <v>0</v>
      </c>
      <c r="U864" s="75">
        <f t="shared" si="209"/>
        <v>11.5</v>
      </c>
    </row>
    <row r="865" spans="1:21" ht="13.5" customHeight="1" x14ac:dyDescent="0.2">
      <c r="A865" s="60">
        <f t="shared" si="219"/>
        <v>0.76736111111111072</v>
      </c>
      <c r="B865" s="54">
        <f>C865*PCUs!$B$2+D865*PCUs!$B$3+E865*PCUs!$B$4+F865*PCUs!$B$5</f>
        <v>0</v>
      </c>
      <c r="F865" s="69"/>
      <c r="G865" s="63">
        <f t="shared" si="208"/>
        <v>0</v>
      </c>
      <c r="H865" s="60">
        <f t="shared" si="220"/>
        <v>0.76736111111111072</v>
      </c>
      <c r="I865" s="54">
        <f>J865*PCUs!$B$2+K865*PCUs!$B$3+L865*PCUs!$B$4+M865*PCUs!$B$5</f>
        <v>2</v>
      </c>
      <c r="J865" s="24">
        <v>2</v>
      </c>
      <c r="K865" s="24">
        <v>0</v>
      </c>
      <c r="L865" s="24">
        <v>0</v>
      </c>
      <c r="M865" s="69">
        <v>0</v>
      </c>
      <c r="N865" s="75">
        <f t="shared" si="198"/>
        <v>11.5</v>
      </c>
      <c r="O865" s="60">
        <f t="shared" si="221"/>
        <v>0.76736111111111072</v>
      </c>
      <c r="P865" s="54">
        <f>Q865*PCUs!$B$2+R865*PCUs!$B$3+S865*PCUs!$B$4+T865*PCUs!$B$5</f>
        <v>3</v>
      </c>
      <c r="Q865" s="24">
        <v>3</v>
      </c>
      <c r="R865" s="24">
        <v>0</v>
      </c>
      <c r="S865" s="24">
        <v>0</v>
      </c>
      <c r="T865" s="69">
        <v>0</v>
      </c>
      <c r="U865" s="75">
        <f t="shared" si="209"/>
        <v>17.25</v>
      </c>
    </row>
    <row r="866" spans="1:21" ht="13.5" customHeight="1" x14ac:dyDescent="0.2">
      <c r="A866" s="60">
        <f t="shared" si="219"/>
        <v>0.76736111111111072</v>
      </c>
      <c r="B866" s="54">
        <f>C866*PCUs!$B$2+D866*PCUs!$B$3+E866*PCUs!$B$4+F866*PCUs!$B$5</f>
        <v>0</v>
      </c>
      <c r="F866" s="69"/>
      <c r="G866" s="63">
        <f t="shared" si="208"/>
        <v>0</v>
      </c>
      <c r="H866" s="60">
        <f t="shared" si="220"/>
        <v>0.76736111111111072</v>
      </c>
      <c r="I866" s="54">
        <f>J866*PCUs!$B$2+K866*PCUs!$B$3+L866*PCUs!$B$4+M866*PCUs!$B$5</f>
        <v>4.5</v>
      </c>
      <c r="J866" s="24">
        <v>3</v>
      </c>
      <c r="K866" s="24">
        <v>1</v>
      </c>
      <c r="L866" s="24">
        <v>0</v>
      </c>
      <c r="M866" s="69">
        <v>0</v>
      </c>
      <c r="N866" s="75">
        <f t="shared" si="198"/>
        <v>25.875</v>
      </c>
      <c r="O866" s="60">
        <f t="shared" si="221"/>
        <v>0.76736111111111072</v>
      </c>
      <c r="P866" s="54">
        <f>Q866*PCUs!$B$2+R866*PCUs!$B$3+S866*PCUs!$B$4+T866*PCUs!$B$5</f>
        <v>3</v>
      </c>
      <c r="Q866" s="24">
        <v>3</v>
      </c>
      <c r="R866" s="24">
        <v>0</v>
      </c>
      <c r="S866" s="24">
        <v>0</v>
      </c>
      <c r="T866" s="69">
        <v>0</v>
      </c>
      <c r="U866" s="75">
        <f t="shared" si="209"/>
        <v>17.25</v>
      </c>
    </row>
    <row r="867" spans="1:21" ht="13.5" customHeight="1" x14ac:dyDescent="0.2">
      <c r="A867" s="60">
        <f t="shared" si="219"/>
        <v>0.76736111111111072</v>
      </c>
      <c r="B867" s="54">
        <f>C867*PCUs!$B$2+D867*PCUs!$B$3+E867*PCUs!$B$4+F867*PCUs!$B$5</f>
        <v>0</v>
      </c>
      <c r="F867" s="69"/>
      <c r="G867" s="63">
        <f t="shared" si="208"/>
        <v>0</v>
      </c>
      <c r="H867" s="60">
        <f t="shared" si="220"/>
        <v>0.76736111111111072</v>
      </c>
      <c r="I867" s="54">
        <f>J867*PCUs!$B$2+K867*PCUs!$B$3+L867*PCUs!$B$4+M867*PCUs!$B$5</f>
        <v>0</v>
      </c>
      <c r="M867" s="69"/>
      <c r="N867" s="75">
        <f t="shared" si="198"/>
        <v>0</v>
      </c>
      <c r="O867" s="60">
        <f t="shared" si="221"/>
        <v>0.76736111111111072</v>
      </c>
      <c r="P867" s="54">
        <f>Q867*PCUs!$B$2+R867*PCUs!$B$3+S867*PCUs!$B$4+T867*PCUs!$B$5</f>
        <v>0</v>
      </c>
      <c r="T867" s="69"/>
      <c r="U867" s="75">
        <f t="shared" si="209"/>
        <v>0</v>
      </c>
    </row>
    <row r="868" spans="1:21" ht="13.5" customHeight="1" x14ac:dyDescent="0.2">
      <c r="A868" s="60">
        <f t="shared" si="219"/>
        <v>0.76736111111111072</v>
      </c>
      <c r="B868" s="54">
        <f>C868*PCUs!$B$2+D868*PCUs!$B$3+E868*PCUs!$B$4+F868*PCUs!$B$5</f>
        <v>0</v>
      </c>
      <c r="F868" s="69"/>
      <c r="G868" s="63">
        <f t="shared" si="208"/>
        <v>0</v>
      </c>
      <c r="H868" s="60">
        <f t="shared" si="220"/>
        <v>0.76736111111111072</v>
      </c>
      <c r="I868" s="54">
        <f>J868*PCUs!$B$2+K868*PCUs!$B$3+L868*PCUs!$B$4+M868*PCUs!$B$5</f>
        <v>0</v>
      </c>
      <c r="M868" s="69"/>
      <c r="N868" s="75">
        <f t="shared" si="198"/>
        <v>0</v>
      </c>
      <c r="O868" s="60">
        <f t="shared" si="221"/>
        <v>0.76736111111111072</v>
      </c>
      <c r="P868" s="54">
        <f>Q868*PCUs!$B$2+R868*PCUs!$B$3+S868*PCUs!$B$4+T868*PCUs!$B$5</f>
        <v>0</v>
      </c>
      <c r="T868" s="69"/>
      <c r="U868" s="75">
        <f t="shared" si="209"/>
        <v>0</v>
      </c>
    </row>
    <row r="869" spans="1:21" ht="13.5" customHeight="1" x14ac:dyDescent="0.2">
      <c r="A869" s="60">
        <f t="shared" si="219"/>
        <v>0.76736111111111072</v>
      </c>
      <c r="B869" s="54">
        <f>C869*PCUs!$B$2+D869*PCUs!$B$3+E869*PCUs!$B$4+F869*PCUs!$B$5</f>
        <v>0</v>
      </c>
      <c r="F869" s="69"/>
      <c r="G869" s="63">
        <f t="shared" si="208"/>
        <v>0</v>
      </c>
      <c r="H869" s="60">
        <f t="shared" si="220"/>
        <v>0.76736111111111072</v>
      </c>
      <c r="I869" s="54">
        <f>J869*PCUs!$B$2+K869*PCUs!$B$3+L869*PCUs!$B$4+M869*PCUs!$B$5</f>
        <v>0</v>
      </c>
      <c r="M869" s="69"/>
      <c r="N869" s="75">
        <f t="shared" si="198"/>
        <v>0</v>
      </c>
      <c r="O869" s="60">
        <f t="shared" si="221"/>
        <v>0.76736111111111072</v>
      </c>
      <c r="P869" s="54">
        <f>Q869*PCUs!$B$2+R869*PCUs!$B$3+S869*PCUs!$B$4+T869*PCUs!$B$5</f>
        <v>0</v>
      </c>
      <c r="T869" s="69"/>
      <c r="U869" s="75">
        <f t="shared" si="209"/>
        <v>0</v>
      </c>
    </row>
    <row r="870" spans="1:21" ht="13.5" customHeight="1" x14ac:dyDescent="0.2">
      <c r="A870" s="60">
        <f t="shared" si="219"/>
        <v>0.76736111111111072</v>
      </c>
      <c r="B870" s="54">
        <f>C870*PCUs!$B$2+D870*PCUs!$B$3+E870*PCUs!$B$4+F870*PCUs!$B$5</f>
        <v>0</v>
      </c>
      <c r="F870" s="69"/>
      <c r="G870" s="63">
        <f t="shared" si="208"/>
        <v>0</v>
      </c>
      <c r="H870" s="60">
        <f t="shared" si="220"/>
        <v>0.76736111111111072</v>
      </c>
      <c r="I870" s="54">
        <f>J870*PCUs!$B$2+K870*PCUs!$B$3+L870*PCUs!$B$4+M870*PCUs!$B$5</f>
        <v>0</v>
      </c>
      <c r="M870" s="69"/>
      <c r="N870" s="75">
        <f t="shared" si="198"/>
        <v>0</v>
      </c>
      <c r="O870" s="60">
        <f t="shared" si="221"/>
        <v>0.76736111111111072</v>
      </c>
      <c r="P870" s="54">
        <f>Q870*PCUs!$B$2+R870*PCUs!$B$3+S870*PCUs!$B$4+T870*PCUs!$B$5</f>
        <v>0</v>
      </c>
      <c r="T870" s="69"/>
      <c r="U870" s="75">
        <f t="shared" si="209"/>
        <v>0</v>
      </c>
    </row>
    <row r="871" spans="1:21" ht="13.5" customHeight="1" x14ac:dyDescent="0.2">
      <c r="A871" s="60">
        <f t="shared" si="219"/>
        <v>0.76736111111111072</v>
      </c>
      <c r="B871" s="54">
        <f>C871*PCUs!$B$2+D871*PCUs!$B$3+E871*PCUs!$B$4+F871*PCUs!$B$5</f>
        <v>0</v>
      </c>
      <c r="F871" s="69"/>
      <c r="G871" s="63">
        <f t="shared" si="208"/>
        <v>0</v>
      </c>
      <c r="H871" s="60">
        <f t="shared" si="220"/>
        <v>0.76736111111111072</v>
      </c>
      <c r="I871" s="54">
        <f>J871*PCUs!$B$2+K871*PCUs!$B$3+L871*PCUs!$B$4+M871*PCUs!$B$5</f>
        <v>0</v>
      </c>
      <c r="M871" s="69"/>
      <c r="N871" s="75">
        <f t="shared" si="198"/>
        <v>0</v>
      </c>
      <c r="O871" s="60">
        <f t="shared" si="221"/>
        <v>0.76736111111111072</v>
      </c>
      <c r="P871" s="54">
        <f>Q871*PCUs!$B$2+R871*PCUs!$B$3+S871*PCUs!$B$4+T871*PCUs!$B$5</f>
        <v>0</v>
      </c>
      <c r="T871" s="69"/>
      <c r="U871" s="75">
        <f t="shared" si="209"/>
        <v>0</v>
      </c>
    </row>
    <row r="872" spans="1:21" ht="13.5" customHeight="1" x14ac:dyDescent="0.2">
      <c r="A872" s="60">
        <f t="shared" si="219"/>
        <v>0.76736111111111072</v>
      </c>
      <c r="B872" s="65">
        <f>C872*PCUs!$B$2+D872*PCUs!$B$3+E872*PCUs!$B$4+F872*PCUs!$B$5</f>
        <v>0</v>
      </c>
      <c r="C872" s="72"/>
      <c r="D872" s="72"/>
      <c r="E872" s="72"/>
      <c r="F872" s="73"/>
      <c r="G872" s="68">
        <f t="shared" si="208"/>
        <v>0</v>
      </c>
      <c r="H872" s="60">
        <f t="shared" si="220"/>
        <v>0.76736111111111072</v>
      </c>
      <c r="I872" s="65">
        <f>J872*PCUs!$B$2+K872*PCUs!$B$3+L872*PCUs!$B$4+M872*PCUs!$B$5</f>
        <v>0</v>
      </c>
      <c r="J872" s="72"/>
      <c r="K872" s="72"/>
      <c r="L872" s="72"/>
      <c r="M872" s="73"/>
      <c r="N872" s="76">
        <f t="shared" si="198"/>
        <v>0</v>
      </c>
      <c r="O872" s="60">
        <f t="shared" si="221"/>
        <v>0.76736111111111072</v>
      </c>
      <c r="P872" s="65">
        <f>Q872*PCUs!$B$2+R872*PCUs!$B$3+S872*PCUs!$B$4+T872*PCUs!$B$5</f>
        <v>0</v>
      </c>
      <c r="Q872" s="72"/>
      <c r="R872" s="72"/>
      <c r="S872" s="72"/>
      <c r="T872" s="73"/>
      <c r="U872" s="76">
        <f t="shared" si="209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0</v>
      </c>
      <c r="C873" s="24">
        <f>VLOOKUP(B873,B861:F872,2,FALSE)</f>
        <v>0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8"/>
        <v>0</v>
      </c>
      <c r="H873" s="70">
        <f>H872</f>
        <v>0.76736111111111072</v>
      </c>
      <c r="I873" s="54">
        <f>MAX(I861:I872)</f>
        <v>10.3</v>
      </c>
      <c r="J873" s="24">
        <f>VLOOKUP(I873,I861:M872,2,FALSE)</f>
        <v>8</v>
      </c>
      <c r="K873" s="24">
        <f>VLOOKUP(I873,I861:M872,3,FALSE)</f>
        <v>0</v>
      </c>
      <c r="L873" s="24">
        <f>VLOOKUP(I873,I861:M872,4,FALSE)</f>
        <v>1</v>
      </c>
      <c r="M873" s="69">
        <f>VLOOKUP(I873,I861:M872,5,FALSE)</f>
        <v>0</v>
      </c>
      <c r="N873" s="75">
        <f t="shared" si="198"/>
        <v>59.225000000000001</v>
      </c>
      <c r="O873" s="70">
        <f>O872</f>
        <v>0.76736111111111072</v>
      </c>
      <c r="P873" s="54">
        <f>MAX(P861:P872)</f>
        <v>5.8</v>
      </c>
      <c r="Q873" s="24">
        <f>VLOOKUP(P873,P861:T872,2,FALSE)</f>
        <v>2</v>
      </c>
      <c r="R873" s="24">
        <f>VLOOKUP(P873,P861:T872,3,FALSE)</f>
        <v>1</v>
      </c>
      <c r="S873" s="24">
        <f>VLOOKUP(P873,P861:T872,4,FALSE)</f>
        <v>1</v>
      </c>
      <c r="T873" s="69">
        <f>VLOOKUP(P873,P861:T872,5,FALSE)</f>
        <v>0</v>
      </c>
      <c r="U873" s="75">
        <f t="shared" si="209"/>
        <v>33.35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0</v>
      </c>
      <c r="C874" s="46"/>
      <c r="D874" s="46"/>
      <c r="E874" s="46"/>
      <c r="F874" s="71"/>
      <c r="G874" s="59">
        <f t="shared" si="208"/>
        <v>0</v>
      </c>
      <c r="H874" s="55">
        <f>H872+"00:05"</f>
        <v>0.77083333333333293</v>
      </c>
      <c r="I874" s="56">
        <f>J874*PCUs!$B$2+K874*PCUs!$B$3+L874*PCUs!$B$4+M874*PCUs!$B$5</f>
        <v>2</v>
      </c>
      <c r="J874" s="46">
        <v>2</v>
      </c>
      <c r="K874" s="46">
        <v>0</v>
      </c>
      <c r="L874" s="46">
        <v>0</v>
      </c>
      <c r="M874" s="71">
        <v>0</v>
      </c>
      <c r="N874" s="35">
        <f t="shared" si="198"/>
        <v>11.5</v>
      </c>
      <c r="O874" s="55">
        <f>O872+"00:05"</f>
        <v>0.77083333333333293</v>
      </c>
      <c r="P874" s="56">
        <f>Q874*PCUs!$B$2+R874*PCUs!$B$3+S874*PCUs!$B$4+T874*PCUs!$B$5</f>
        <v>5</v>
      </c>
      <c r="Q874" s="46">
        <v>5</v>
      </c>
      <c r="R874" s="46">
        <v>0</v>
      </c>
      <c r="S874" s="46">
        <v>0</v>
      </c>
      <c r="T874" s="71">
        <v>0</v>
      </c>
      <c r="U874" s="35">
        <f t="shared" si="209"/>
        <v>28.75</v>
      </c>
    </row>
    <row r="875" spans="1:21" ht="13.5" customHeight="1" x14ac:dyDescent="0.2">
      <c r="A875" s="60">
        <f t="shared" ref="A875:A885" si="222">A874</f>
        <v>0.77083333333333293</v>
      </c>
      <c r="B875" s="54">
        <f>C875*PCUs!$B$2+D875*PCUs!$B$3+E875*PCUs!$B$4+F875*PCUs!$B$5</f>
        <v>0</v>
      </c>
      <c r="F875" s="69"/>
      <c r="G875" s="63">
        <f t="shared" si="208"/>
        <v>0</v>
      </c>
      <c r="H875" s="60">
        <f t="shared" ref="H875:H885" si="223">H874</f>
        <v>0.77083333333333293</v>
      </c>
      <c r="I875" s="54">
        <f>J875*PCUs!$B$2+K875*PCUs!$B$3+L875*PCUs!$B$4+M875*PCUs!$B$5</f>
        <v>1</v>
      </c>
      <c r="J875" s="24">
        <v>1</v>
      </c>
      <c r="K875" s="24">
        <v>0</v>
      </c>
      <c r="L875" s="24">
        <v>0</v>
      </c>
      <c r="M875" s="69">
        <v>0</v>
      </c>
      <c r="N875" s="75">
        <f t="shared" si="198"/>
        <v>5.75</v>
      </c>
      <c r="O875" s="60">
        <f t="shared" ref="O875:O885" si="224">O874</f>
        <v>0.77083333333333293</v>
      </c>
      <c r="P875" s="54">
        <f>Q875*PCUs!$B$2+R875*PCUs!$B$3+S875*PCUs!$B$4+T875*PCUs!$B$5</f>
        <v>2</v>
      </c>
      <c r="Q875" s="24">
        <v>2</v>
      </c>
      <c r="R875" s="24">
        <v>0</v>
      </c>
      <c r="S875" s="24">
        <v>0</v>
      </c>
      <c r="T875" s="69">
        <v>0</v>
      </c>
      <c r="U875" s="75">
        <f t="shared" si="209"/>
        <v>11.5</v>
      </c>
    </row>
    <row r="876" spans="1:21" ht="13.5" customHeight="1" x14ac:dyDescent="0.2">
      <c r="A876" s="60">
        <f t="shared" si="222"/>
        <v>0.77083333333333293</v>
      </c>
      <c r="B876" s="54">
        <f>C876*PCUs!$B$2+D876*PCUs!$B$3+E876*PCUs!$B$4+F876*PCUs!$B$5</f>
        <v>0</v>
      </c>
      <c r="F876" s="69"/>
      <c r="G876" s="63">
        <f t="shared" si="208"/>
        <v>0</v>
      </c>
      <c r="H876" s="60">
        <f t="shared" si="223"/>
        <v>0.77083333333333293</v>
      </c>
      <c r="I876" s="54">
        <f>J876*PCUs!$B$2+K876*PCUs!$B$3+L876*PCUs!$B$4+M876*PCUs!$B$5</f>
        <v>1</v>
      </c>
      <c r="J876" s="24">
        <v>1</v>
      </c>
      <c r="K876" s="24">
        <v>0</v>
      </c>
      <c r="L876" s="24">
        <v>0</v>
      </c>
      <c r="M876" s="69">
        <v>0</v>
      </c>
      <c r="N876" s="75">
        <f t="shared" si="198"/>
        <v>5.75</v>
      </c>
      <c r="O876" s="60">
        <f t="shared" si="224"/>
        <v>0.77083333333333293</v>
      </c>
      <c r="P876" s="54">
        <f>Q876*PCUs!$B$2+R876*PCUs!$B$3+S876*PCUs!$B$4+T876*PCUs!$B$5</f>
        <v>1</v>
      </c>
      <c r="Q876" s="24">
        <v>1</v>
      </c>
      <c r="R876" s="24">
        <v>0</v>
      </c>
      <c r="S876" s="24">
        <v>0</v>
      </c>
      <c r="T876" s="69">
        <v>0</v>
      </c>
      <c r="U876" s="75">
        <f t="shared" si="209"/>
        <v>5.75</v>
      </c>
    </row>
    <row r="877" spans="1:21" ht="13.5" customHeight="1" x14ac:dyDescent="0.2">
      <c r="A877" s="60">
        <f t="shared" si="222"/>
        <v>0.77083333333333293</v>
      </c>
      <c r="B877" s="54">
        <f>C877*PCUs!$B$2+D877*PCUs!$B$3+E877*PCUs!$B$4+F877*PCUs!$B$5</f>
        <v>0</v>
      </c>
      <c r="F877" s="69"/>
      <c r="G877" s="63">
        <f t="shared" si="208"/>
        <v>0</v>
      </c>
      <c r="H877" s="60">
        <f t="shared" si="223"/>
        <v>0.77083333333333293</v>
      </c>
      <c r="I877" s="54">
        <f>J877*PCUs!$B$2+K877*PCUs!$B$3+L877*PCUs!$B$4+M877*PCUs!$B$5</f>
        <v>0</v>
      </c>
      <c r="J877" s="24">
        <v>0</v>
      </c>
      <c r="K877" s="24">
        <v>0</v>
      </c>
      <c r="L877" s="24">
        <v>0</v>
      </c>
      <c r="M877" s="69">
        <v>0</v>
      </c>
      <c r="N877" s="75">
        <f t="shared" si="198"/>
        <v>0</v>
      </c>
      <c r="O877" s="60">
        <f t="shared" si="224"/>
        <v>0.77083333333333293</v>
      </c>
      <c r="P877" s="54">
        <f>Q877*PCUs!$B$2+R877*PCUs!$B$3+S877*PCUs!$B$4+T877*PCUs!$B$5</f>
        <v>0</v>
      </c>
      <c r="Q877" s="24">
        <v>0</v>
      </c>
      <c r="R877" s="24">
        <v>0</v>
      </c>
      <c r="S877" s="24">
        <v>0</v>
      </c>
      <c r="T877" s="69">
        <v>0</v>
      </c>
      <c r="U877" s="75">
        <f t="shared" si="209"/>
        <v>0</v>
      </c>
    </row>
    <row r="878" spans="1:21" ht="13.5" customHeight="1" x14ac:dyDescent="0.2">
      <c r="A878" s="60">
        <f t="shared" si="222"/>
        <v>0.77083333333333293</v>
      </c>
      <c r="B878" s="54">
        <f>C878*PCUs!$B$2+D878*PCUs!$B$3+E878*PCUs!$B$4+F878*PCUs!$B$5</f>
        <v>0</v>
      </c>
      <c r="F878" s="69"/>
      <c r="G878" s="63">
        <f t="shared" si="208"/>
        <v>0</v>
      </c>
      <c r="H878" s="60">
        <f t="shared" si="223"/>
        <v>0.77083333333333293</v>
      </c>
      <c r="I878" s="54">
        <f>J878*PCUs!$B$2+K878*PCUs!$B$3+L878*PCUs!$B$4+M878*PCUs!$B$5</f>
        <v>1</v>
      </c>
      <c r="J878" s="24">
        <v>1</v>
      </c>
      <c r="K878" s="24">
        <v>0</v>
      </c>
      <c r="L878" s="24">
        <v>0</v>
      </c>
      <c r="M878" s="69">
        <v>0</v>
      </c>
      <c r="N878" s="75">
        <f t="shared" si="198"/>
        <v>5.75</v>
      </c>
      <c r="O878" s="60">
        <f t="shared" si="224"/>
        <v>0.77083333333333293</v>
      </c>
      <c r="P878" s="54">
        <f>Q878*PCUs!$B$2+R878*PCUs!$B$3+S878*PCUs!$B$4+T878*PCUs!$B$5</f>
        <v>0</v>
      </c>
      <c r="Q878" s="24">
        <v>0</v>
      </c>
      <c r="R878" s="24">
        <v>0</v>
      </c>
      <c r="S878" s="24">
        <v>0</v>
      </c>
      <c r="T878" s="69">
        <v>0</v>
      </c>
      <c r="U878" s="75">
        <f t="shared" si="209"/>
        <v>0</v>
      </c>
    </row>
    <row r="879" spans="1:21" ht="13.5" customHeight="1" x14ac:dyDescent="0.2">
      <c r="A879" s="60">
        <f t="shared" si="222"/>
        <v>0.77083333333333293</v>
      </c>
      <c r="B879" s="54">
        <f>C879*PCUs!$B$2+D879*PCUs!$B$3+E879*PCUs!$B$4+F879*PCUs!$B$5</f>
        <v>0</v>
      </c>
      <c r="F879" s="69"/>
      <c r="G879" s="63">
        <f t="shared" si="208"/>
        <v>0</v>
      </c>
      <c r="H879" s="60">
        <f t="shared" si="223"/>
        <v>0.77083333333333293</v>
      </c>
      <c r="I879" s="54">
        <f>J879*PCUs!$B$2+K879*PCUs!$B$3+L879*PCUs!$B$4+M879*PCUs!$B$5</f>
        <v>1</v>
      </c>
      <c r="J879" s="24">
        <v>1</v>
      </c>
      <c r="K879" s="24">
        <v>0</v>
      </c>
      <c r="L879" s="24">
        <v>0</v>
      </c>
      <c r="M879" s="69">
        <v>0</v>
      </c>
      <c r="N879" s="75">
        <f t="shared" si="198"/>
        <v>5.75</v>
      </c>
      <c r="O879" s="60">
        <f t="shared" si="224"/>
        <v>0.77083333333333293</v>
      </c>
      <c r="P879" s="54">
        <f>Q879*PCUs!$B$2+R879*PCUs!$B$3+S879*PCUs!$B$4+T879*PCUs!$B$5</f>
        <v>3</v>
      </c>
      <c r="Q879" s="24">
        <v>3</v>
      </c>
      <c r="R879" s="24">
        <v>0</v>
      </c>
      <c r="S879" s="24">
        <v>0</v>
      </c>
      <c r="T879" s="69">
        <v>0</v>
      </c>
      <c r="U879" s="75">
        <f t="shared" si="209"/>
        <v>17.25</v>
      </c>
    </row>
    <row r="880" spans="1:21" ht="13.5" customHeight="1" x14ac:dyDescent="0.2">
      <c r="A880" s="60">
        <f t="shared" si="222"/>
        <v>0.77083333333333293</v>
      </c>
      <c r="B880" s="54">
        <f>C880*PCUs!$B$2+D880*PCUs!$B$3+E880*PCUs!$B$4+F880*PCUs!$B$5</f>
        <v>0</v>
      </c>
      <c r="F880" s="69"/>
      <c r="G880" s="63">
        <f t="shared" si="208"/>
        <v>0</v>
      </c>
      <c r="H880" s="60">
        <f t="shared" si="223"/>
        <v>0.77083333333333293</v>
      </c>
      <c r="I880" s="54">
        <f>J880*PCUs!$B$2+K880*PCUs!$B$3+L880*PCUs!$B$4+M880*PCUs!$B$5</f>
        <v>8</v>
      </c>
      <c r="J880" s="24">
        <v>8</v>
      </c>
      <c r="K880" s="24">
        <v>0</v>
      </c>
      <c r="L880" s="24">
        <v>0</v>
      </c>
      <c r="M880" s="69">
        <v>0</v>
      </c>
      <c r="N880" s="75">
        <f t="shared" si="198"/>
        <v>46</v>
      </c>
      <c r="O880" s="60">
        <f t="shared" si="224"/>
        <v>0.77083333333333293</v>
      </c>
      <c r="P880" s="54">
        <f>Q880*PCUs!$B$2+R880*PCUs!$B$3+S880*PCUs!$B$4+T880*PCUs!$B$5</f>
        <v>2</v>
      </c>
      <c r="Q880" s="24">
        <v>2</v>
      </c>
      <c r="R880" s="24">
        <v>0</v>
      </c>
      <c r="S880" s="24">
        <v>0</v>
      </c>
      <c r="T880" s="69">
        <v>0</v>
      </c>
      <c r="U880" s="75">
        <f t="shared" si="209"/>
        <v>11.5</v>
      </c>
    </row>
    <row r="881" spans="1:21" ht="13.5" customHeight="1" x14ac:dyDescent="0.2">
      <c r="A881" s="60">
        <f t="shared" si="222"/>
        <v>0.77083333333333293</v>
      </c>
      <c r="B881" s="54">
        <f>C881*PCUs!$B$2+D881*PCUs!$B$3+E881*PCUs!$B$4+F881*PCUs!$B$5</f>
        <v>0</v>
      </c>
      <c r="F881" s="69"/>
      <c r="G881" s="63">
        <f t="shared" si="208"/>
        <v>0</v>
      </c>
      <c r="H881" s="60">
        <f t="shared" si="223"/>
        <v>0.77083333333333293</v>
      </c>
      <c r="I881" s="54">
        <f>J881*PCUs!$B$2+K881*PCUs!$B$3+L881*PCUs!$B$4+M881*PCUs!$B$5</f>
        <v>0</v>
      </c>
      <c r="M881" s="69"/>
      <c r="N881" s="75">
        <f t="shared" si="198"/>
        <v>0</v>
      </c>
      <c r="O881" s="60">
        <f t="shared" si="224"/>
        <v>0.77083333333333293</v>
      </c>
      <c r="P881" s="54">
        <f>Q881*PCUs!$B$2+R881*PCUs!$B$3+S881*PCUs!$B$4+T881*PCUs!$B$5</f>
        <v>0</v>
      </c>
      <c r="T881" s="69"/>
      <c r="U881" s="75">
        <f t="shared" si="209"/>
        <v>0</v>
      </c>
    </row>
    <row r="882" spans="1:21" ht="13.5" customHeight="1" x14ac:dyDescent="0.2">
      <c r="A882" s="60">
        <f t="shared" si="222"/>
        <v>0.77083333333333293</v>
      </c>
      <c r="B882" s="54">
        <f>C882*PCUs!$B$2+D882*PCUs!$B$3+E882*PCUs!$B$4+F882*PCUs!$B$5</f>
        <v>0</v>
      </c>
      <c r="F882" s="69"/>
      <c r="G882" s="63">
        <f t="shared" si="208"/>
        <v>0</v>
      </c>
      <c r="H882" s="60">
        <f t="shared" si="223"/>
        <v>0.77083333333333293</v>
      </c>
      <c r="I882" s="54">
        <f>J882*PCUs!$B$2+K882*PCUs!$B$3+L882*PCUs!$B$4+M882*PCUs!$B$5</f>
        <v>0</v>
      </c>
      <c r="M882" s="69"/>
      <c r="N882" s="75">
        <f t="shared" si="198"/>
        <v>0</v>
      </c>
      <c r="O882" s="60">
        <f t="shared" si="224"/>
        <v>0.77083333333333293</v>
      </c>
      <c r="P882" s="54">
        <f>Q882*PCUs!$B$2+R882*PCUs!$B$3+S882*PCUs!$B$4+T882*PCUs!$B$5</f>
        <v>0</v>
      </c>
      <c r="T882" s="69"/>
      <c r="U882" s="75">
        <f t="shared" si="209"/>
        <v>0</v>
      </c>
    </row>
    <row r="883" spans="1:21" ht="13.5" customHeight="1" x14ac:dyDescent="0.2">
      <c r="A883" s="60">
        <f t="shared" si="222"/>
        <v>0.77083333333333293</v>
      </c>
      <c r="B883" s="54">
        <f>C883*PCUs!$B$2+D883*PCUs!$B$3+E883*PCUs!$B$4+F883*PCUs!$B$5</f>
        <v>0</v>
      </c>
      <c r="F883" s="69"/>
      <c r="G883" s="63">
        <f t="shared" si="208"/>
        <v>0</v>
      </c>
      <c r="H883" s="60">
        <f t="shared" si="223"/>
        <v>0.77083333333333293</v>
      </c>
      <c r="I883" s="54">
        <f>J883*PCUs!$B$2+K883*PCUs!$B$3+L883*PCUs!$B$4+M883*PCUs!$B$5</f>
        <v>0</v>
      </c>
      <c r="M883" s="69"/>
      <c r="N883" s="75">
        <f t="shared" si="198"/>
        <v>0</v>
      </c>
      <c r="O883" s="60">
        <f t="shared" si="224"/>
        <v>0.77083333333333293</v>
      </c>
      <c r="P883" s="54">
        <f>Q883*PCUs!$B$2+R883*PCUs!$B$3+S883*PCUs!$B$4+T883*PCUs!$B$5</f>
        <v>0</v>
      </c>
      <c r="T883" s="69"/>
      <c r="U883" s="75">
        <f t="shared" si="209"/>
        <v>0</v>
      </c>
    </row>
    <row r="884" spans="1:21" ht="13.5" customHeight="1" x14ac:dyDescent="0.2">
      <c r="A884" s="60">
        <f t="shared" si="222"/>
        <v>0.77083333333333293</v>
      </c>
      <c r="B884" s="54">
        <f>C884*PCUs!$B$2+D884*PCUs!$B$3+E884*PCUs!$B$4+F884*PCUs!$B$5</f>
        <v>0</v>
      </c>
      <c r="F884" s="69"/>
      <c r="G884" s="63">
        <f t="shared" si="208"/>
        <v>0</v>
      </c>
      <c r="H884" s="60">
        <f t="shared" si="223"/>
        <v>0.77083333333333293</v>
      </c>
      <c r="I884" s="54">
        <f>J884*PCUs!$B$2+K884*PCUs!$B$3+L884*PCUs!$B$4+M884*PCUs!$B$5</f>
        <v>0</v>
      </c>
      <c r="M884" s="69"/>
      <c r="N884" s="75">
        <f t="shared" si="198"/>
        <v>0</v>
      </c>
      <c r="O884" s="60">
        <f t="shared" si="224"/>
        <v>0.77083333333333293</v>
      </c>
      <c r="P884" s="54">
        <f>Q884*PCUs!$B$2+R884*PCUs!$B$3+S884*PCUs!$B$4+T884*PCUs!$B$5</f>
        <v>0</v>
      </c>
      <c r="T884" s="69"/>
      <c r="U884" s="75">
        <f t="shared" si="209"/>
        <v>0</v>
      </c>
    </row>
    <row r="885" spans="1:21" ht="13.5" customHeight="1" x14ac:dyDescent="0.2">
      <c r="A885" s="60">
        <f t="shared" si="222"/>
        <v>0.77083333333333293</v>
      </c>
      <c r="B885" s="65">
        <f>C885*PCUs!$B$2+D885*PCUs!$B$3+E885*PCUs!$B$4+F885*PCUs!$B$5</f>
        <v>0</v>
      </c>
      <c r="C885" s="72"/>
      <c r="D885" s="72"/>
      <c r="E885" s="72"/>
      <c r="F885" s="73"/>
      <c r="G885" s="68">
        <f t="shared" si="208"/>
        <v>0</v>
      </c>
      <c r="H885" s="60">
        <f t="shared" si="223"/>
        <v>0.77083333333333293</v>
      </c>
      <c r="I885" s="65">
        <f>J885*PCUs!$B$2+K885*PCUs!$B$3+L885*PCUs!$B$4+M885*PCUs!$B$5</f>
        <v>0</v>
      </c>
      <c r="J885" s="72"/>
      <c r="K885" s="72"/>
      <c r="L885" s="72"/>
      <c r="M885" s="73"/>
      <c r="N885" s="76">
        <f t="shared" si="198"/>
        <v>0</v>
      </c>
      <c r="O885" s="60">
        <f t="shared" si="224"/>
        <v>0.77083333333333293</v>
      </c>
      <c r="P885" s="65">
        <f>Q885*PCUs!$B$2+R885*PCUs!$B$3+S885*PCUs!$B$4+T885*PCUs!$B$5</f>
        <v>0</v>
      </c>
      <c r="Q885" s="72"/>
      <c r="R885" s="72"/>
      <c r="S885" s="72"/>
      <c r="T885" s="73"/>
      <c r="U885" s="76">
        <f t="shared" si="209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0</v>
      </c>
      <c r="C886" s="24">
        <f>VLOOKUP(B886,B874:F885,2,FALSE)</f>
        <v>0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8"/>
        <v>0</v>
      </c>
      <c r="H886" s="70">
        <f>H885</f>
        <v>0.77083333333333293</v>
      </c>
      <c r="I886" s="54">
        <f>MAX(I874:I885)</f>
        <v>8</v>
      </c>
      <c r="J886" s="24">
        <f>VLOOKUP(I886,I874:M885,2,FALSE)</f>
        <v>8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si="198"/>
        <v>46</v>
      </c>
      <c r="O886" s="70">
        <f>O885</f>
        <v>0.77083333333333293</v>
      </c>
      <c r="P886" s="54">
        <f>MAX(P874:P885)</f>
        <v>5</v>
      </c>
      <c r="Q886" s="24">
        <f>VLOOKUP(P886,P874:T885,2,FALSE)</f>
        <v>5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209"/>
        <v>28.75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0</v>
      </c>
      <c r="C887" s="46"/>
      <c r="D887" s="46"/>
      <c r="E887" s="46"/>
      <c r="F887" s="71"/>
      <c r="G887" s="59">
        <f t="shared" si="208"/>
        <v>0</v>
      </c>
      <c r="H887" s="55">
        <f>H885+"00:05"</f>
        <v>0.77430555555555514</v>
      </c>
      <c r="I887" s="56">
        <f>J887*PCUs!$B$2+K887*PCUs!$B$3+L887*PCUs!$B$4+M887*PCUs!$B$5</f>
        <v>1</v>
      </c>
      <c r="J887" s="46">
        <v>1</v>
      </c>
      <c r="K887" s="46">
        <v>0</v>
      </c>
      <c r="L887" s="46">
        <v>0</v>
      </c>
      <c r="M887" s="71">
        <v>0</v>
      </c>
      <c r="N887" s="35">
        <f t="shared" si="198"/>
        <v>5.75</v>
      </c>
      <c r="O887" s="55">
        <f>O885+"00:05"</f>
        <v>0.77430555555555514</v>
      </c>
      <c r="P887" s="56">
        <f>Q887*PCUs!$B$2+R887*PCUs!$B$3+S887*PCUs!$B$4+T887*PCUs!$B$5</f>
        <v>1</v>
      </c>
      <c r="Q887" s="46">
        <v>1</v>
      </c>
      <c r="R887" s="46">
        <v>0</v>
      </c>
      <c r="S887" s="46">
        <v>0</v>
      </c>
      <c r="T887" s="71">
        <v>0</v>
      </c>
      <c r="U887" s="35">
        <f t="shared" si="209"/>
        <v>5.75</v>
      </c>
    </row>
    <row r="888" spans="1:21" ht="13.5" customHeight="1" x14ac:dyDescent="0.2">
      <c r="A888" s="60">
        <f t="shared" ref="A888:A898" si="225">A887</f>
        <v>0.77430555555555514</v>
      </c>
      <c r="B888" s="54">
        <f>C888*PCUs!$B$2+D888*PCUs!$B$3+E888*PCUs!$B$4+F888*PCUs!$B$5</f>
        <v>0</v>
      </c>
      <c r="F888" s="69"/>
      <c r="G888" s="63">
        <f t="shared" si="208"/>
        <v>0</v>
      </c>
      <c r="H888" s="60">
        <f t="shared" ref="H888:H898" si="226">H887</f>
        <v>0.77430555555555514</v>
      </c>
      <c r="I888" s="54">
        <f>J888*PCUs!$B$2+K888*PCUs!$B$3+L888*PCUs!$B$4+M888*PCUs!$B$5</f>
        <v>1</v>
      </c>
      <c r="J888" s="24">
        <v>1</v>
      </c>
      <c r="K888" s="24">
        <v>0</v>
      </c>
      <c r="L888" s="24">
        <v>0</v>
      </c>
      <c r="M888" s="69">
        <v>0</v>
      </c>
      <c r="N888" s="75">
        <f t="shared" si="198"/>
        <v>5.75</v>
      </c>
      <c r="O888" s="60">
        <f t="shared" ref="O888:O898" si="227">O887</f>
        <v>0.77430555555555514</v>
      </c>
      <c r="P888" s="54">
        <f>Q888*PCUs!$B$2+R888*PCUs!$B$3+S888*PCUs!$B$4+T888*PCUs!$B$5</f>
        <v>4.3</v>
      </c>
      <c r="Q888" s="24">
        <v>2</v>
      </c>
      <c r="R888" s="24">
        <v>0</v>
      </c>
      <c r="S888" s="24">
        <v>1</v>
      </c>
      <c r="T888" s="69">
        <v>0</v>
      </c>
      <c r="U888" s="75">
        <f t="shared" si="209"/>
        <v>24.724999999999998</v>
      </c>
    </row>
    <row r="889" spans="1:21" ht="13.5" customHeight="1" x14ac:dyDescent="0.2">
      <c r="A889" s="60">
        <f t="shared" si="225"/>
        <v>0.77430555555555514</v>
      </c>
      <c r="B889" s="54">
        <f>C889*PCUs!$B$2+D889*PCUs!$B$3+E889*PCUs!$B$4+F889*PCUs!$B$5</f>
        <v>0</v>
      </c>
      <c r="F889" s="69"/>
      <c r="G889" s="63">
        <f t="shared" si="208"/>
        <v>0</v>
      </c>
      <c r="H889" s="60">
        <f t="shared" si="226"/>
        <v>0.77430555555555514</v>
      </c>
      <c r="I889" s="54">
        <f>J889*PCUs!$B$2+K889*PCUs!$B$3+L889*PCUs!$B$4+M889*PCUs!$B$5</f>
        <v>1</v>
      </c>
      <c r="J889" s="24">
        <v>1</v>
      </c>
      <c r="K889" s="24">
        <v>0</v>
      </c>
      <c r="L889" s="24">
        <v>0</v>
      </c>
      <c r="M889" s="69">
        <v>0</v>
      </c>
      <c r="N889" s="75">
        <f t="shared" si="198"/>
        <v>5.75</v>
      </c>
      <c r="O889" s="60">
        <f t="shared" si="227"/>
        <v>0.77430555555555514</v>
      </c>
      <c r="P889" s="54">
        <f>Q889*PCUs!$B$2+R889*PCUs!$B$3+S889*PCUs!$B$4+T889*PCUs!$B$5</f>
        <v>1</v>
      </c>
      <c r="Q889" s="24">
        <v>1</v>
      </c>
      <c r="R889" s="24">
        <v>0</v>
      </c>
      <c r="S889" s="24">
        <v>0</v>
      </c>
      <c r="T889" s="69">
        <v>0</v>
      </c>
      <c r="U889" s="75">
        <f t="shared" si="209"/>
        <v>5.75</v>
      </c>
    </row>
    <row r="890" spans="1:21" ht="13.5" customHeight="1" x14ac:dyDescent="0.2">
      <c r="A890" s="60">
        <f t="shared" si="225"/>
        <v>0.77430555555555514</v>
      </c>
      <c r="B890" s="54">
        <f>C890*PCUs!$B$2+D890*PCUs!$B$3+E890*PCUs!$B$4+F890*PCUs!$B$5</f>
        <v>0</v>
      </c>
      <c r="F890" s="69"/>
      <c r="G890" s="63">
        <f t="shared" si="208"/>
        <v>0</v>
      </c>
      <c r="H890" s="60">
        <f t="shared" si="226"/>
        <v>0.77430555555555514</v>
      </c>
      <c r="I890" s="54">
        <f>J890*PCUs!$B$2+K890*PCUs!$B$3+L890*PCUs!$B$4+M890*PCUs!$B$5</f>
        <v>1</v>
      </c>
      <c r="J890" s="24">
        <v>1</v>
      </c>
      <c r="K890" s="24">
        <v>0</v>
      </c>
      <c r="L890" s="24">
        <v>0</v>
      </c>
      <c r="M890" s="69">
        <v>0</v>
      </c>
      <c r="N890" s="75">
        <f t="shared" si="198"/>
        <v>5.75</v>
      </c>
      <c r="O890" s="60">
        <f t="shared" si="227"/>
        <v>0.77430555555555514</v>
      </c>
      <c r="P890" s="54">
        <f>Q890*PCUs!$B$2+R890*PCUs!$B$3+S890*PCUs!$B$4+T890*PCUs!$B$5</f>
        <v>0</v>
      </c>
      <c r="Q890" s="24">
        <v>0</v>
      </c>
      <c r="R890" s="24">
        <v>0</v>
      </c>
      <c r="S890" s="24">
        <v>0</v>
      </c>
      <c r="T890" s="69">
        <v>0</v>
      </c>
      <c r="U890" s="75">
        <f t="shared" si="209"/>
        <v>0</v>
      </c>
    </row>
    <row r="891" spans="1:21" ht="13.5" customHeight="1" x14ac:dyDescent="0.2">
      <c r="A891" s="60">
        <f t="shared" si="225"/>
        <v>0.77430555555555514</v>
      </c>
      <c r="B891" s="54">
        <f>C891*PCUs!$B$2+D891*PCUs!$B$3+E891*PCUs!$B$4+F891*PCUs!$B$5</f>
        <v>0</v>
      </c>
      <c r="F891" s="69"/>
      <c r="G891" s="63">
        <f t="shared" si="208"/>
        <v>0</v>
      </c>
      <c r="H891" s="60">
        <f t="shared" si="226"/>
        <v>0.77430555555555514</v>
      </c>
      <c r="I891" s="54">
        <f>J891*PCUs!$B$2+K891*PCUs!$B$3+L891*PCUs!$B$4+M891*PCUs!$B$5</f>
        <v>2</v>
      </c>
      <c r="J891" s="24">
        <v>2</v>
      </c>
      <c r="K891" s="24">
        <v>0</v>
      </c>
      <c r="L891" s="24">
        <v>0</v>
      </c>
      <c r="M891" s="69">
        <v>0</v>
      </c>
      <c r="N891" s="75">
        <f t="shared" si="198"/>
        <v>11.5</v>
      </c>
      <c r="O891" s="60">
        <f t="shared" si="227"/>
        <v>0.77430555555555514</v>
      </c>
      <c r="P891" s="54">
        <f>Q891*PCUs!$B$2+R891*PCUs!$B$3+S891*PCUs!$B$4+T891*PCUs!$B$5</f>
        <v>1.5</v>
      </c>
      <c r="Q891" s="24">
        <v>0</v>
      </c>
      <c r="R891" s="24">
        <v>1</v>
      </c>
      <c r="S891" s="24">
        <v>0</v>
      </c>
      <c r="T891" s="69">
        <v>0</v>
      </c>
      <c r="U891" s="75">
        <f t="shared" si="209"/>
        <v>8.625</v>
      </c>
    </row>
    <row r="892" spans="1:21" ht="13.5" customHeight="1" x14ac:dyDescent="0.2">
      <c r="A892" s="60">
        <f t="shared" si="225"/>
        <v>0.77430555555555514</v>
      </c>
      <c r="B892" s="54">
        <f>C892*PCUs!$B$2+D892*PCUs!$B$3+E892*PCUs!$B$4+F892*PCUs!$B$5</f>
        <v>0</v>
      </c>
      <c r="F892" s="69"/>
      <c r="G892" s="63">
        <f t="shared" si="208"/>
        <v>0</v>
      </c>
      <c r="H892" s="60">
        <f t="shared" si="226"/>
        <v>0.77430555555555514</v>
      </c>
      <c r="I892" s="54">
        <f>J892*PCUs!$B$2+K892*PCUs!$B$3+L892*PCUs!$B$4+M892*PCUs!$B$5</f>
        <v>5</v>
      </c>
      <c r="J892" s="24">
        <v>5</v>
      </c>
      <c r="K892" s="24">
        <v>0</v>
      </c>
      <c r="L892" s="24">
        <v>0</v>
      </c>
      <c r="M892" s="69">
        <v>0</v>
      </c>
      <c r="N892" s="75">
        <f t="shared" si="198"/>
        <v>28.75</v>
      </c>
      <c r="O892" s="60">
        <f t="shared" si="227"/>
        <v>0.77430555555555514</v>
      </c>
      <c r="P892" s="54">
        <f>Q892*PCUs!$B$2+R892*PCUs!$B$3+S892*PCUs!$B$4+T892*PCUs!$B$5</f>
        <v>0</v>
      </c>
      <c r="Q892" s="24">
        <v>0</v>
      </c>
      <c r="R892" s="24">
        <v>0</v>
      </c>
      <c r="S892" s="24">
        <v>0</v>
      </c>
      <c r="T892" s="69">
        <v>0</v>
      </c>
      <c r="U892" s="75">
        <f t="shared" si="209"/>
        <v>0</v>
      </c>
    </row>
    <row r="893" spans="1:21" ht="13.5" customHeight="1" x14ac:dyDescent="0.2">
      <c r="A893" s="60">
        <f t="shared" si="225"/>
        <v>0.77430555555555514</v>
      </c>
      <c r="B893" s="54">
        <f>C893*PCUs!$B$2+D893*PCUs!$B$3+E893*PCUs!$B$4+F893*PCUs!$B$5</f>
        <v>0</v>
      </c>
      <c r="F893" s="69"/>
      <c r="G893" s="63">
        <f t="shared" si="208"/>
        <v>0</v>
      </c>
      <c r="H893" s="60">
        <f t="shared" si="226"/>
        <v>0.77430555555555514</v>
      </c>
      <c r="I893" s="54">
        <f>J893*PCUs!$B$2+K893*PCUs!$B$3+L893*PCUs!$B$4+M893*PCUs!$B$5</f>
        <v>4</v>
      </c>
      <c r="J893" s="24">
        <v>4</v>
      </c>
      <c r="K893" s="24">
        <v>0</v>
      </c>
      <c r="L893" s="24">
        <v>0</v>
      </c>
      <c r="M893" s="69">
        <v>0</v>
      </c>
      <c r="N893" s="75">
        <f t="shared" si="198"/>
        <v>23</v>
      </c>
      <c r="O893" s="60">
        <f t="shared" si="227"/>
        <v>0.77430555555555514</v>
      </c>
      <c r="P893" s="54">
        <f>Q893*PCUs!$B$2+R893*PCUs!$B$3+S893*PCUs!$B$4+T893*PCUs!$B$5</f>
        <v>0</v>
      </c>
      <c r="Q893" s="24">
        <v>0</v>
      </c>
      <c r="R893" s="24">
        <v>0</v>
      </c>
      <c r="S893" s="24">
        <v>0</v>
      </c>
      <c r="T893" s="69">
        <v>0</v>
      </c>
      <c r="U893" s="75">
        <f t="shared" si="209"/>
        <v>0</v>
      </c>
    </row>
    <row r="894" spans="1:21" ht="13.5" customHeight="1" x14ac:dyDescent="0.2">
      <c r="A894" s="60">
        <f t="shared" si="225"/>
        <v>0.77430555555555514</v>
      </c>
      <c r="B894" s="54">
        <f>C894*PCUs!$B$2+D894*PCUs!$B$3+E894*PCUs!$B$4+F894*PCUs!$B$5</f>
        <v>0</v>
      </c>
      <c r="F894" s="69"/>
      <c r="G894" s="63">
        <f t="shared" si="208"/>
        <v>0</v>
      </c>
      <c r="H894" s="60">
        <f t="shared" si="226"/>
        <v>0.77430555555555514</v>
      </c>
      <c r="I894" s="54">
        <f>J894*PCUs!$B$2+K894*PCUs!$B$3+L894*PCUs!$B$4+M894*PCUs!$B$5</f>
        <v>0</v>
      </c>
      <c r="M894" s="69"/>
      <c r="N894" s="75">
        <f t="shared" si="198"/>
        <v>0</v>
      </c>
      <c r="O894" s="60">
        <f t="shared" si="227"/>
        <v>0.77430555555555514</v>
      </c>
      <c r="P894" s="54">
        <f>Q894*PCUs!$B$2+R894*PCUs!$B$3+S894*PCUs!$B$4+T894*PCUs!$B$5</f>
        <v>0</v>
      </c>
      <c r="T894" s="69"/>
      <c r="U894" s="75">
        <f t="shared" si="209"/>
        <v>0</v>
      </c>
    </row>
    <row r="895" spans="1:21" ht="13.5" customHeight="1" x14ac:dyDescent="0.2">
      <c r="A895" s="60">
        <f t="shared" si="225"/>
        <v>0.77430555555555514</v>
      </c>
      <c r="B895" s="54">
        <f>C895*PCUs!$B$2+D895*PCUs!$B$3+E895*PCUs!$B$4+F895*PCUs!$B$5</f>
        <v>0</v>
      </c>
      <c r="F895" s="69"/>
      <c r="G895" s="63">
        <f t="shared" si="208"/>
        <v>0</v>
      </c>
      <c r="H895" s="60">
        <f t="shared" si="226"/>
        <v>0.77430555555555514</v>
      </c>
      <c r="I895" s="54">
        <f>J895*PCUs!$B$2+K895*PCUs!$B$3+L895*PCUs!$B$4+M895*PCUs!$B$5</f>
        <v>0</v>
      </c>
      <c r="M895" s="69"/>
      <c r="N895" s="75">
        <f t="shared" si="198"/>
        <v>0</v>
      </c>
      <c r="O895" s="60">
        <f t="shared" si="227"/>
        <v>0.77430555555555514</v>
      </c>
      <c r="P895" s="54">
        <f>Q895*PCUs!$B$2+R895*PCUs!$B$3+S895*PCUs!$B$4+T895*PCUs!$B$5</f>
        <v>0</v>
      </c>
      <c r="T895" s="69"/>
      <c r="U895" s="75">
        <f t="shared" si="209"/>
        <v>0</v>
      </c>
    </row>
    <row r="896" spans="1:21" ht="13.5" customHeight="1" x14ac:dyDescent="0.2">
      <c r="A896" s="60">
        <f t="shared" si="225"/>
        <v>0.77430555555555514</v>
      </c>
      <c r="B896" s="54">
        <f>C896*PCUs!$B$2+D896*PCUs!$B$3+E896*PCUs!$B$4+F896*PCUs!$B$5</f>
        <v>0</v>
      </c>
      <c r="F896" s="69"/>
      <c r="G896" s="63">
        <f t="shared" si="208"/>
        <v>0</v>
      </c>
      <c r="H896" s="60">
        <f t="shared" si="226"/>
        <v>0.77430555555555514</v>
      </c>
      <c r="I896" s="54">
        <f>J896*PCUs!$B$2+K896*PCUs!$B$3+L896*PCUs!$B$4+M896*PCUs!$B$5</f>
        <v>0</v>
      </c>
      <c r="M896" s="69"/>
      <c r="N896" s="75">
        <f t="shared" si="198"/>
        <v>0</v>
      </c>
      <c r="O896" s="60">
        <f t="shared" si="227"/>
        <v>0.77430555555555514</v>
      </c>
      <c r="P896" s="54">
        <f>Q896*PCUs!$B$2+R896*PCUs!$B$3+S896*PCUs!$B$4+T896*PCUs!$B$5</f>
        <v>0</v>
      </c>
      <c r="T896" s="69"/>
      <c r="U896" s="75">
        <f t="shared" si="209"/>
        <v>0</v>
      </c>
    </row>
    <row r="897" spans="1:21" ht="13.5" customHeight="1" x14ac:dyDescent="0.2">
      <c r="A897" s="60">
        <f t="shared" si="225"/>
        <v>0.77430555555555514</v>
      </c>
      <c r="B897" s="54">
        <f>C897*PCUs!$B$2+D897*PCUs!$B$3+E897*PCUs!$B$4+F897*PCUs!$B$5</f>
        <v>0</v>
      </c>
      <c r="F897" s="69"/>
      <c r="G897" s="63">
        <f t="shared" si="208"/>
        <v>0</v>
      </c>
      <c r="H897" s="60">
        <f t="shared" si="226"/>
        <v>0.77430555555555514</v>
      </c>
      <c r="I897" s="54">
        <f>J897*PCUs!$B$2+K897*PCUs!$B$3+L897*PCUs!$B$4+M897*PCUs!$B$5</f>
        <v>0</v>
      </c>
      <c r="M897" s="69"/>
      <c r="N897" s="75">
        <f t="shared" si="198"/>
        <v>0</v>
      </c>
      <c r="O897" s="60">
        <f t="shared" si="227"/>
        <v>0.77430555555555514</v>
      </c>
      <c r="P897" s="54">
        <f>Q897*PCUs!$B$2+R897*PCUs!$B$3+S897*PCUs!$B$4+T897*PCUs!$B$5</f>
        <v>0</v>
      </c>
      <c r="T897" s="69"/>
      <c r="U897" s="75">
        <f t="shared" si="209"/>
        <v>0</v>
      </c>
    </row>
    <row r="898" spans="1:21" ht="13.5" customHeight="1" x14ac:dyDescent="0.2">
      <c r="A898" s="60">
        <f t="shared" si="225"/>
        <v>0.77430555555555514</v>
      </c>
      <c r="B898" s="65">
        <f>C898*PCUs!$B$2+D898*PCUs!$B$3+E898*PCUs!$B$4+F898*PCUs!$B$5</f>
        <v>0</v>
      </c>
      <c r="C898" s="72"/>
      <c r="D898" s="72"/>
      <c r="E898" s="72"/>
      <c r="F898" s="73"/>
      <c r="G898" s="68">
        <f t="shared" si="208"/>
        <v>0</v>
      </c>
      <c r="H898" s="60">
        <f t="shared" si="226"/>
        <v>0.77430555555555514</v>
      </c>
      <c r="I898" s="65">
        <f>J898*PCUs!$B$2+K898*PCUs!$B$3+L898*PCUs!$B$4+M898*PCUs!$B$5</f>
        <v>0</v>
      </c>
      <c r="J898" s="72"/>
      <c r="K898" s="72"/>
      <c r="L898" s="72"/>
      <c r="M898" s="73"/>
      <c r="N898" s="76">
        <f t="shared" si="198"/>
        <v>0</v>
      </c>
      <c r="O898" s="60">
        <f t="shared" si="227"/>
        <v>0.77430555555555514</v>
      </c>
      <c r="P898" s="65">
        <f>Q898*PCUs!$B$2+R898*PCUs!$B$3+S898*PCUs!$B$4+T898*PCUs!$B$5</f>
        <v>0</v>
      </c>
      <c r="Q898" s="72"/>
      <c r="R898" s="72"/>
      <c r="S898" s="72"/>
      <c r="T898" s="73"/>
      <c r="U898" s="76">
        <f t="shared" si="209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0</v>
      </c>
      <c r="C899" s="24">
        <f>VLOOKUP(B899,B887:F898,2,FALSE)</f>
        <v>0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8"/>
        <v>0</v>
      </c>
      <c r="H899" s="70">
        <f>H898</f>
        <v>0.77430555555555514</v>
      </c>
      <c r="I899" s="54">
        <f>MAX(I887:I898)</f>
        <v>5</v>
      </c>
      <c r="J899" s="24">
        <f>VLOOKUP(I899,I887:M898,2,FALSE)</f>
        <v>5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si="198"/>
        <v>28.75</v>
      </c>
      <c r="O899" s="70">
        <f>O898</f>
        <v>0.77430555555555514</v>
      </c>
      <c r="P899" s="54">
        <f>MAX(P887:P898)</f>
        <v>4.3</v>
      </c>
      <c r="Q899" s="24">
        <f>VLOOKUP(P899,P887:T898,2,FALSE)</f>
        <v>2</v>
      </c>
      <c r="R899" s="24">
        <f>VLOOKUP(P899,P887:T898,3,FALSE)</f>
        <v>0</v>
      </c>
      <c r="S899" s="24">
        <f>VLOOKUP(P899,P887:T898,4,FALSE)</f>
        <v>1</v>
      </c>
      <c r="T899" s="69">
        <f>VLOOKUP(P899,P887:T898,5,FALSE)</f>
        <v>0</v>
      </c>
      <c r="U899" s="75">
        <f t="shared" si="209"/>
        <v>24.724999999999998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0</v>
      </c>
      <c r="C900" s="46"/>
      <c r="D900" s="46"/>
      <c r="E900" s="46"/>
      <c r="F900" s="71"/>
      <c r="G900" s="59">
        <f t="shared" si="208"/>
        <v>0</v>
      </c>
      <c r="H900" s="55">
        <f>H898+"00:05"</f>
        <v>0.77777777777777735</v>
      </c>
      <c r="I900" s="56">
        <f>J900*PCUs!$B$2+K900*PCUs!$B$3+L900*PCUs!$B$4+M900*PCUs!$B$5</f>
        <v>0</v>
      </c>
      <c r="J900" s="46">
        <v>0</v>
      </c>
      <c r="K900" s="46">
        <v>0</v>
      </c>
      <c r="L900" s="46">
        <v>0</v>
      </c>
      <c r="M900" s="71">
        <v>0</v>
      </c>
      <c r="N900" s="35">
        <f t="shared" si="198"/>
        <v>0</v>
      </c>
      <c r="O900" s="55">
        <f>O898+"00:05"</f>
        <v>0.77777777777777735</v>
      </c>
      <c r="P900" s="56">
        <f>Q900*PCUs!$B$2+R900*PCUs!$B$3+S900*PCUs!$B$4+T900*PCUs!$B$5</f>
        <v>0</v>
      </c>
      <c r="Q900" s="46">
        <v>0</v>
      </c>
      <c r="R900" s="46">
        <v>0</v>
      </c>
      <c r="S900" s="46">
        <v>0</v>
      </c>
      <c r="T900" s="71">
        <v>0</v>
      </c>
      <c r="U900" s="35">
        <f t="shared" si="209"/>
        <v>0</v>
      </c>
    </row>
    <row r="901" spans="1:21" ht="13.5" customHeight="1" x14ac:dyDescent="0.2">
      <c r="A901" s="60">
        <f t="shared" ref="A901:A911" si="228">A900</f>
        <v>0.77777777777777735</v>
      </c>
      <c r="B901" s="54">
        <f>C901*PCUs!$B$2+D901*PCUs!$B$3+E901*PCUs!$B$4+F901*PCUs!$B$5</f>
        <v>0</v>
      </c>
      <c r="F901" s="69"/>
      <c r="G901" s="63">
        <f t="shared" si="208"/>
        <v>0</v>
      </c>
      <c r="H901" s="60">
        <f t="shared" ref="H901:H911" si="229">H900</f>
        <v>0.77777777777777735</v>
      </c>
      <c r="I901" s="54">
        <f>J901*PCUs!$B$2+K901*PCUs!$B$3+L901*PCUs!$B$4+M901*PCUs!$B$5</f>
        <v>0</v>
      </c>
      <c r="J901" s="24">
        <v>0</v>
      </c>
      <c r="K901" s="24">
        <v>0</v>
      </c>
      <c r="L901" s="24">
        <v>0</v>
      </c>
      <c r="M901" s="69">
        <v>0</v>
      </c>
      <c r="N901" s="75">
        <f t="shared" si="198"/>
        <v>0</v>
      </c>
      <c r="O901" s="60">
        <f t="shared" ref="O901:O911" si="230">O900</f>
        <v>0.77777777777777735</v>
      </c>
      <c r="P901" s="54">
        <f>Q901*PCUs!$B$2+R901*PCUs!$B$3+S901*PCUs!$B$4+T901*PCUs!$B$5</f>
        <v>0</v>
      </c>
      <c r="Q901" s="24">
        <v>0</v>
      </c>
      <c r="R901" s="24">
        <v>0</v>
      </c>
      <c r="S901" s="24">
        <v>0</v>
      </c>
      <c r="T901" s="69">
        <v>0</v>
      </c>
      <c r="U901" s="75">
        <f t="shared" si="209"/>
        <v>0</v>
      </c>
    </row>
    <row r="902" spans="1:21" ht="13.5" customHeight="1" x14ac:dyDescent="0.2">
      <c r="A902" s="60">
        <f t="shared" si="228"/>
        <v>0.77777777777777735</v>
      </c>
      <c r="B902" s="54">
        <f>C902*PCUs!$B$2+D902*PCUs!$B$3+E902*PCUs!$B$4+F902*PCUs!$B$5</f>
        <v>0</v>
      </c>
      <c r="F902" s="69"/>
      <c r="G902" s="63">
        <f t="shared" si="208"/>
        <v>0</v>
      </c>
      <c r="H902" s="60">
        <f t="shared" si="229"/>
        <v>0.77777777777777735</v>
      </c>
      <c r="I902" s="54">
        <f>J902*PCUs!$B$2+K902*PCUs!$B$3+L902*PCUs!$B$4+M902*PCUs!$B$5</f>
        <v>0</v>
      </c>
      <c r="J902" s="24">
        <v>0</v>
      </c>
      <c r="K902" s="24">
        <v>0</v>
      </c>
      <c r="L902" s="24">
        <v>0</v>
      </c>
      <c r="M902" s="69">
        <v>0</v>
      </c>
      <c r="N902" s="75">
        <f t="shared" si="198"/>
        <v>0</v>
      </c>
      <c r="O902" s="60">
        <f t="shared" si="230"/>
        <v>0.77777777777777735</v>
      </c>
      <c r="P902" s="54">
        <f>Q902*PCUs!$B$2+R902*PCUs!$B$3+S902*PCUs!$B$4+T902*PCUs!$B$5</f>
        <v>0</v>
      </c>
      <c r="Q902" s="24">
        <v>0</v>
      </c>
      <c r="R902" s="24">
        <v>0</v>
      </c>
      <c r="S902" s="24">
        <v>0</v>
      </c>
      <c r="T902" s="69">
        <v>0</v>
      </c>
      <c r="U902" s="75">
        <f t="shared" si="209"/>
        <v>0</v>
      </c>
    </row>
    <row r="903" spans="1:21" ht="13.5" customHeight="1" x14ac:dyDescent="0.2">
      <c r="A903" s="60">
        <f t="shared" si="228"/>
        <v>0.77777777777777735</v>
      </c>
      <c r="B903" s="54">
        <f>C903*PCUs!$B$2+D903*PCUs!$B$3+E903*PCUs!$B$4+F903*PCUs!$B$5</f>
        <v>0</v>
      </c>
      <c r="F903" s="69"/>
      <c r="G903" s="63">
        <f t="shared" si="208"/>
        <v>0</v>
      </c>
      <c r="H903" s="60">
        <f t="shared" si="229"/>
        <v>0.77777777777777735</v>
      </c>
      <c r="I903" s="54">
        <f>J903*PCUs!$B$2+K903*PCUs!$B$3+L903*PCUs!$B$4+M903*PCUs!$B$5</f>
        <v>1</v>
      </c>
      <c r="J903" s="24">
        <v>1</v>
      </c>
      <c r="K903" s="24">
        <v>0</v>
      </c>
      <c r="L903" s="24">
        <v>0</v>
      </c>
      <c r="M903" s="69">
        <v>0</v>
      </c>
      <c r="N903" s="75">
        <f t="shared" si="198"/>
        <v>5.75</v>
      </c>
      <c r="O903" s="60">
        <f t="shared" si="230"/>
        <v>0.77777777777777735</v>
      </c>
      <c r="P903" s="54">
        <f>Q903*PCUs!$B$2+R903*PCUs!$B$3+S903*PCUs!$B$4+T903*PCUs!$B$5</f>
        <v>3</v>
      </c>
      <c r="Q903" s="24">
        <v>3</v>
      </c>
      <c r="R903" s="24">
        <v>0</v>
      </c>
      <c r="S903" s="24">
        <v>0</v>
      </c>
      <c r="T903" s="69">
        <v>0</v>
      </c>
      <c r="U903" s="75">
        <f t="shared" si="209"/>
        <v>17.25</v>
      </c>
    </row>
    <row r="904" spans="1:21" ht="13.5" customHeight="1" x14ac:dyDescent="0.2">
      <c r="A904" s="60">
        <f t="shared" si="228"/>
        <v>0.77777777777777735</v>
      </c>
      <c r="B904" s="54">
        <f>C904*PCUs!$B$2+D904*PCUs!$B$3+E904*PCUs!$B$4+F904*PCUs!$B$5</f>
        <v>0</v>
      </c>
      <c r="F904" s="69"/>
      <c r="G904" s="63">
        <f t="shared" si="208"/>
        <v>0</v>
      </c>
      <c r="H904" s="60">
        <f t="shared" si="229"/>
        <v>0.77777777777777735</v>
      </c>
      <c r="I904" s="54">
        <f>J904*PCUs!$B$2+K904*PCUs!$B$3+L904*PCUs!$B$4+M904*PCUs!$B$5</f>
        <v>0</v>
      </c>
      <c r="J904" s="24">
        <v>0</v>
      </c>
      <c r="K904" s="24">
        <v>0</v>
      </c>
      <c r="L904" s="24">
        <v>0</v>
      </c>
      <c r="M904" s="69">
        <v>0</v>
      </c>
      <c r="N904" s="75">
        <f t="shared" si="198"/>
        <v>0</v>
      </c>
      <c r="O904" s="60">
        <f t="shared" si="230"/>
        <v>0.77777777777777735</v>
      </c>
      <c r="P904" s="54">
        <f>Q904*PCUs!$B$2+R904*PCUs!$B$3+S904*PCUs!$B$4+T904*PCUs!$B$5</f>
        <v>0</v>
      </c>
      <c r="Q904" s="24">
        <v>0</v>
      </c>
      <c r="R904" s="24">
        <v>0</v>
      </c>
      <c r="S904" s="24">
        <v>0</v>
      </c>
      <c r="T904" s="69">
        <v>0</v>
      </c>
      <c r="U904" s="75">
        <f t="shared" si="209"/>
        <v>0</v>
      </c>
    </row>
    <row r="905" spans="1:21" ht="13.5" customHeight="1" x14ac:dyDescent="0.2">
      <c r="A905" s="60">
        <f t="shared" si="228"/>
        <v>0.77777777777777735</v>
      </c>
      <c r="B905" s="54">
        <f>C905*PCUs!$B$2+D905*PCUs!$B$3+E905*PCUs!$B$4+F905*PCUs!$B$5</f>
        <v>0</v>
      </c>
      <c r="F905" s="69"/>
      <c r="G905" s="63">
        <f t="shared" si="208"/>
        <v>0</v>
      </c>
      <c r="H905" s="60">
        <f t="shared" si="229"/>
        <v>0.77777777777777735</v>
      </c>
      <c r="I905" s="54">
        <f>J905*PCUs!$B$2+K905*PCUs!$B$3+L905*PCUs!$B$4+M905*PCUs!$B$5</f>
        <v>4</v>
      </c>
      <c r="J905" s="24">
        <v>4</v>
      </c>
      <c r="K905" s="24">
        <v>0</v>
      </c>
      <c r="L905" s="24">
        <v>0</v>
      </c>
      <c r="M905" s="69">
        <v>0</v>
      </c>
      <c r="N905" s="75">
        <f t="shared" si="198"/>
        <v>23</v>
      </c>
      <c r="O905" s="60">
        <f t="shared" si="230"/>
        <v>0.77777777777777735</v>
      </c>
      <c r="P905" s="54">
        <f>Q905*PCUs!$B$2+R905*PCUs!$B$3+S905*PCUs!$B$4+T905*PCUs!$B$5</f>
        <v>0</v>
      </c>
      <c r="Q905" s="24">
        <v>0</v>
      </c>
      <c r="R905" s="24">
        <v>0</v>
      </c>
      <c r="S905" s="24">
        <v>0</v>
      </c>
      <c r="T905" s="69">
        <v>0</v>
      </c>
      <c r="U905" s="75">
        <f t="shared" si="209"/>
        <v>0</v>
      </c>
    </row>
    <row r="906" spans="1:21" ht="13.5" customHeight="1" x14ac:dyDescent="0.2">
      <c r="A906" s="60">
        <f t="shared" si="228"/>
        <v>0.77777777777777735</v>
      </c>
      <c r="B906" s="54">
        <f>C906*PCUs!$B$2+D906*PCUs!$B$3+E906*PCUs!$B$4+F906*PCUs!$B$5</f>
        <v>0</v>
      </c>
      <c r="F906" s="69"/>
      <c r="G906" s="63">
        <f t="shared" si="208"/>
        <v>0</v>
      </c>
      <c r="H906" s="60">
        <f t="shared" si="229"/>
        <v>0.77777777777777735</v>
      </c>
      <c r="I906" s="54">
        <f>J906*PCUs!$B$2+K906*PCUs!$B$3+L906*PCUs!$B$4+M906*PCUs!$B$5</f>
        <v>2</v>
      </c>
      <c r="J906" s="24">
        <v>2</v>
      </c>
      <c r="K906" s="24">
        <v>0</v>
      </c>
      <c r="L906" s="24">
        <v>0</v>
      </c>
      <c r="M906" s="69">
        <v>0</v>
      </c>
      <c r="N906" s="75">
        <f t="shared" si="198"/>
        <v>11.5</v>
      </c>
      <c r="O906" s="60">
        <f t="shared" si="230"/>
        <v>0.77777777777777735</v>
      </c>
      <c r="P906" s="54">
        <f>Q906*PCUs!$B$2+R906*PCUs!$B$3+S906*PCUs!$B$4+T906*PCUs!$B$5</f>
        <v>1</v>
      </c>
      <c r="Q906" s="24">
        <v>1</v>
      </c>
      <c r="R906" s="24">
        <v>0</v>
      </c>
      <c r="S906" s="24">
        <v>0</v>
      </c>
      <c r="T906" s="69">
        <v>0</v>
      </c>
      <c r="U906" s="75">
        <f t="shared" si="209"/>
        <v>5.75</v>
      </c>
    </row>
    <row r="907" spans="1:21" ht="13.5" customHeight="1" x14ac:dyDescent="0.2">
      <c r="A907" s="60">
        <f t="shared" si="228"/>
        <v>0.77777777777777735</v>
      </c>
      <c r="B907" s="54">
        <f>C907*PCUs!$B$2+D907*PCUs!$B$3+E907*PCUs!$B$4+F907*PCUs!$B$5</f>
        <v>0</v>
      </c>
      <c r="F907" s="69"/>
      <c r="G907" s="63">
        <f t="shared" si="208"/>
        <v>0</v>
      </c>
      <c r="H907" s="60">
        <f t="shared" si="229"/>
        <v>0.77777777777777735</v>
      </c>
      <c r="I907" s="54">
        <f>J907*PCUs!$B$2+K907*PCUs!$B$3+L907*PCUs!$B$4+M907*PCUs!$B$5</f>
        <v>3</v>
      </c>
      <c r="J907" s="24">
        <v>3</v>
      </c>
      <c r="K907" s="24">
        <v>0</v>
      </c>
      <c r="L907" s="24">
        <v>0</v>
      </c>
      <c r="M907" s="69">
        <v>0</v>
      </c>
      <c r="N907" s="75">
        <f t="shared" si="198"/>
        <v>17.25</v>
      </c>
      <c r="O907" s="60">
        <f t="shared" si="230"/>
        <v>0.77777777777777735</v>
      </c>
      <c r="P907" s="54">
        <f>Q907*PCUs!$B$2+R907*PCUs!$B$3+S907*PCUs!$B$4+T907*PCUs!$B$5</f>
        <v>2</v>
      </c>
      <c r="Q907" s="24">
        <v>2</v>
      </c>
      <c r="R907" s="24">
        <v>0</v>
      </c>
      <c r="S907" s="24">
        <v>0</v>
      </c>
      <c r="T907" s="69">
        <v>0</v>
      </c>
      <c r="U907" s="75">
        <f t="shared" si="209"/>
        <v>11.5</v>
      </c>
    </row>
    <row r="908" spans="1:21" ht="13.5" customHeight="1" x14ac:dyDescent="0.2">
      <c r="A908" s="60">
        <f t="shared" si="228"/>
        <v>0.77777777777777735</v>
      </c>
      <c r="B908" s="54">
        <f>C908*PCUs!$B$2+D908*PCUs!$B$3+E908*PCUs!$B$4+F908*PCUs!$B$5</f>
        <v>0</v>
      </c>
      <c r="F908" s="69"/>
      <c r="G908" s="63">
        <f t="shared" si="208"/>
        <v>0</v>
      </c>
      <c r="H908" s="60">
        <f t="shared" si="229"/>
        <v>0.77777777777777735</v>
      </c>
      <c r="I908" s="54">
        <f>J908*PCUs!$B$2+K908*PCUs!$B$3+L908*PCUs!$B$4+M908*PCUs!$B$5</f>
        <v>0</v>
      </c>
      <c r="M908" s="69"/>
      <c r="N908" s="75">
        <f t="shared" si="198"/>
        <v>0</v>
      </c>
      <c r="O908" s="60">
        <f t="shared" si="230"/>
        <v>0.77777777777777735</v>
      </c>
      <c r="P908" s="54">
        <f>Q908*PCUs!$B$2+R908*PCUs!$B$3+S908*PCUs!$B$4+T908*PCUs!$B$5</f>
        <v>0</v>
      </c>
      <c r="T908" s="69"/>
      <c r="U908" s="75">
        <f t="shared" si="209"/>
        <v>0</v>
      </c>
    </row>
    <row r="909" spans="1:21" ht="13.5" customHeight="1" x14ac:dyDescent="0.2">
      <c r="A909" s="60">
        <f t="shared" si="228"/>
        <v>0.77777777777777735</v>
      </c>
      <c r="B909" s="54">
        <f>C909*PCUs!$B$2+D909*PCUs!$B$3+E909*PCUs!$B$4+F909*PCUs!$B$5</f>
        <v>0</v>
      </c>
      <c r="F909" s="69"/>
      <c r="G909" s="63">
        <f t="shared" si="208"/>
        <v>0</v>
      </c>
      <c r="H909" s="60">
        <f t="shared" si="229"/>
        <v>0.77777777777777735</v>
      </c>
      <c r="I909" s="54">
        <f>J909*PCUs!$B$2+K909*PCUs!$B$3+L909*PCUs!$B$4+M909*PCUs!$B$5</f>
        <v>0</v>
      </c>
      <c r="M909" s="69"/>
      <c r="N909" s="75">
        <f t="shared" si="198"/>
        <v>0</v>
      </c>
      <c r="O909" s="60">
        <f t="shared" si="230"/>
        <v>0.77777777777777735</v>
      </c>
      <c r="P909" s="54">
        <f>Q909*PCUs!$B$2+R909*PCUs!$B$3+S909*PCUs!$B$4+T909*PCUs!$B$5</f>
        <v>0</v>
      </c>
      <c r="T909" s="69"/>
      <c r="U909" s="75">
        <f t="shared" si="209"/>
        <v>0</v>
      </c>
    </row>
    <row r="910" spans="1:21" ht="13.5" customHeight="1" x14ac:dyDescent="0.2">
      <c r="A910" s="60">
        <f t="shared" si="228"/>
        <v>0.77777777777777735</v>
      </c>
      <c r="B910" s="54">
        <f>C910*PCUs!$B$2+D910*PCUs!$B$3+E910*PCUs!$B$4+F910*PCUs!$B$5</f>
        <v>0</v>
      </c>
      <c r="F910" s="69"/>
      <c r="G910" s="63">
        <f t="shared" si="208"/>
        <v>0</v>
      </c>
      <c r="H910" s="60">
        <f t="shared" si="229"/>
        <v>0.77777777777777735</v>
      </c>
      <c r="I910" s="54">
        <f>J910*PCUs!$B$2+K910*PCUs!$B$3+L910*PCUs!$B$4+M910*PCUs!$B$5</f>
        <v>0</v>
      </c>
      <c r="M910" s="69"/>
      <c r="N910" s="75">
        <f t="shared" si="198"/>
        <v>0</v>
      </c>
      <c r="O910" s="60">
        <f t="shared" si="230"/>
        <v>0.77777777777777735</v>
      </c>
      <c r="P910" s="54">
        <f>Q910*PCUs!$B$2+R910*PCUs!$B$3+S910*PCUs!$B$4+T910*PCUs!$B$5</f>
        <v>0</v>
      </c>
      <c r="T910" s="69"/>
      <c r="U910" s="75">
        <f t="shared" si="209"/>
        <v>0</v>
      </c>
    </row>
    <row r="911" spans="1:21" ht="13.5" customHeight="1" x14ac:dyDescent="0.2">
      <c r="A911" s="60">
        <f t="shared" si="228"/>
        <v>0.77777777777777735</v>
      </c>
      <c r="B911" s="65">
        <f>C911*PCUs!$B$2+D911*PCUs!$B$3+E911*PCUs!$B$4+F911*PCUs!$B$5</f>
        <v>0</v>
      </c>
      <c r="C911" s="72"/>
      <c r="D911" s="72"/>
      <c r="E911" s="72"/>
      <c r="F911" s="73"/>
      <c r="G911" s="68">
        <f t="shared" si="208"/>
        <v>0</v>
      </c>
      <c r="H911" s="60">
        <f t="shared" si="229"/>
        <v>0.77777777777777735</v>
      </c>
      <c r="I911" s="65">
        <f>J911*PCUs!$B$2+K911*PCUs!$B$3+L911*PCUs!$B$4+M911*PCUs!$B$5</f>
        <v>0</v>
      </c>
      <c r="J911" s="72"/>
      <c r="K911" s="72"/>
      <c r="L911" s="72"/>
      <c r="M911" s="73"/>
      <c r="N911" s="76">
        <f t="shared" si="198"/>
        <v>0</v>
      </c>
      <c r="O911" s="60">
        <f t="shared" si="230"/>
        <v>0.77777777777777735</v>
      </c>
      <c r="P911" s="65">
        <f>Q911*PCUs!$B$2+R911*PCUs!$B$3+S911*PCUs!$B$4+T911*PCUs!$B$5</f>
        <v>0</v>
      </c>
      <c r="Q911" s="72"/>
      <c r="R911" s="72"/>
      <c r="S911" s="72"/>
      <c r="T911" s="73"/>
      <c r="U911" s="76">
        <f t="shared" si="209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0</v>
      </c>
      <c r="C912" s="24">
        <f>VLOOKUP(B912,B900:F911,2,FALSE)</f>
        <v>0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08"/>
        <v>0</v>
      </c>
      <c r="H912" s="70">
        <f>H911</f>
        <v>0.77777777777777735</v>
      </c>
      <c r="I912" s="54">
        <f>MAX(I900:I911)</f>
        <v>4</v>
      </c>
      <c r="J912" s="24">
        <f>VLOOKUP(I912,I900:M911,2,FALSE)</f>
        <v>4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198"/>
        <v>23</v>
      </c>
      <c r="O912" s="70">
        <f>O911</f>
        <v>0.77777777777777735</v>
      </c>
      <c r="P912" s="54">
        <f>MAX(P900:P911)</f>
        <v>3</v>
      </c>
      <c r="Q912" s="24">
        <f>VLOOKUP(P912,P900:T911,2,FALSE)</f>
        <v>3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09"/>
        <v>17.25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0</v>
      </c>
      <c r="C913" s="46"/>
      <c r="D913" s="46"/>
      <c r="E913" s="46"/>
      <c r="F913" s="71"/>
      <c r="G913" s="59">
        <f t="shared" si="208"/>
        <v>0</v>
      </c>
      <c r="H913" s="55">
        <f>H911+"00:05"</f>
        <v>0.78124999999999956</v>
      </c>
      <c r="I913" s="56">
        <f>J913*PCUs!$B$2+K913*PCUs!$B$3+L913*PCUs!$B$4+M913*PCUs!$B$5</f>
        <v>7</v>
      </c>
      <c r="J913" s="46">
        <v>7</v>
      </c>
      <c r="K913" s="46">
        <v>0</v>
      </c>
      <c r="L913" s="46">
        <v>0</v>
      </c>
      <c r="M913" s="71">
        <v>0</v>
      </c>
      <c r="N913" s="35">
        <f t="shared" si="198"/>
        <v>40.25</v>
      </c>
      <c r="O913" s="55">
        <f>O911+"00:05"</f>
        <v>0.78124999999999956</v>
      </c>
      <c r="P913" s="56">
        <f>Q913*PCUs!$B$2+R913*PCUs!$B$3+S913*PCUs!$B$4+T913*PCUs!$B$5</f>
        <v>4.5</v>
      </c>
      <c r="Q913" s="46">
        <v>3</v>
      </c>
      <c r="R913" s="46">
        <v>1</v>
      </c>
      <c r="S913" s="46">
        <v>0</v>
      </c>
      <c r="T913" s="71">
        <v>0</v>
      </c>
      <c r="U913" s="35">
        <f t="shared" si="209"/>
        <v>25.875</v>
      </c>
    </row>
    <row r="914" spans="1:21" ht="13.5" customHeight="1" x14ac:dyDescent="0.2">
      <c r="A914" s="60">
        <f t="shared" ref="A914:A924" si="231">A913</f>
        <v>0.78124999999999956</v>
      </c>
      <c r="B914" s="54">
        <f>C914*PCUs!$B$2+D914*PCUs!$B$3+E914*PCUs!$B$4+F914*PCUs!$B$5</f>
        <v>0</v>
      </c>
      <c r="F914" s="69"/>
      <c r="G914" s="63">
        <f t="shared" si="208"/>
        <v>0</v>
      </c>
      <c r="H914" s="60">
        <f t="shared" ref="H914:H924" si="232">H913</f>
        <v>0.78124999999999956</v>
      </c>
      <c r="I914" s="54">
        <f>J914*PCUs!$B$2+K914*PCUs!$B$3+L914*PCUs!$B$4+M914*PCUs!$B$5</f>
        <v>0</v>
      </c>
      <c r="J914" s="24">
        <v>0</v>
      </c>
      <c r="K914" s="24">
        <v>0</v>
      </c>
      <c r="L914" s="24">
        <v>0</v>
      </c>
      <c r="M914" s="69">
        <v>0</v>
      </c>
      <c r="N914" s="75">
        <f t="shared" ref="N914:N951" si="233">I914*5.75</f>
        <v>0</v>
      </c>
      <c r="O914" s="60">
        <f t="shared" ref="O914:O924" si="234">O913</f>
        <v>0.78124999999999956</v>
      </c>
      <c r="P914" s="54">
        <f>Q914*PCUs!$B$2+R914*PCUs!$B$3+S914*PCUs!$B$4+T914*PCUs!$B$5</f>
        <v>0</v>
      </c>
      <c r="Q914" s="24">
        <v>0</v>
      </c>
      <c r="R914" s="24">
        <v>0</v>
      </c>
      <c r="S914" s="24">
        <v>0</v>
      </c>
      <c r="T914" s="69">
        <v>0</v>
      </c>
      <c r="U914" s="75">
        <f t="shared" si="209"/>
        <v>0</v>
      </c>
    </row>
    <row r="915" spans="1:21" ht="13.5" customHeight="1" x14ac:dyDescent="0.2">
      <c r="A915" s="60">
        <f t="shared" si="231"/>
        <v>0.78124999999999956</v>
      </c>
      <c r="B915" s="54">
        <f>C915*PCUs!$B$2+D915*PCUs!$B$3+E915*PCUs!$B$4+F915*PCUs!$B$5</f>
        <v>0</v>
      </c>
      <c r="F915" s="69"/>
      <c r="G915" s="63">
        <f t="shared" si="208"/>
        <v>0</v>
      </c>
      <c r="H915" s="60">
        <f t="shared" si="232"/>
        <v>0.78124999999999956</v>
      </c>
      <c r="I915" s="54">
        <f>J915*PCUs!$B$2+K915*PCUs!$B$3+L915*PCUs!$B$4+M915*PCUs!$B$5</f>
        <v>3</v>
      </c>
      <c r="J915" s="24">
        <v>3</v>
      </c>
      <c r="K915" s="24">
        <v>0</v>
      </c>
      <c r="L915" s="24">
        <v>0</v>
      </c>
      <c r="M915" s="69">
        <v>0</v>
      </c>
      <c r="N915" s="75">
        <f t="shared" si="233"/>
        <v>17.25</v>
      </c>
      <c r="O915" s="60">
        <f t="shared" si="234"/>
        <v>0.78124999999999956</v>
      </c>
      <c r="P915" s="54">
        <f>Q915*PCUs!$B$2+R915*PCUs!$B$3+S915*PCUs!$B$4+T915*PCUs!$B$5</f>
        <v>0</v>
      </c>
      <c r="Q915" s="24">
        <v>0</v>
      </c>
      <c r="R915" s="24">
        <v>0</v>
      </c>
      <c r="S915" s="24">
        <v>0</v>
      </c>
      <c r="T915" s="69">
        <v>0</v>
      </c>
      <c r="U915" s="75">
        <f t="shared" si="209"/>
        <v>0</v>
      </c>
    </row>
    <row r="916" spans="1:21" ht="13.5" customHeight="1" x14ac:dyDescent="0.2">
      <c r="A916" s="60">
        <f t="shared" si="231"/>
        <v>0.78124999999999956</v>
      </c>
      <c r="B916" s="54">
        <f>C916*PCUs!$B$2+D916*PCUs!$B$3+E916*PCUs!$B$4+F916*PCUs!$B$5</f>
        <v>0</v>
      </c>
      <c r="F916" s="69"/>
      <c r="G916" s="63">
        <f t="shared" si="208"/>
        <v>0</v>
      </c>
      <c r="H916" s="60">
        <f t="shared" si="232"/>
        <v>0.78124999999999956</v>
      </c>
      <c r="I916" s="54">
        <f>J916*PCUs!$B$2+K916*PCUs!$B$3+L916*PCUs!$B$4+M916*PCUs!$B$5</f>
        <v>0</v>
      </c>
      <c r="J916" s="24">
        <v>0</v>
      </c>
      <c r="K916" s="24">
        <v>0</v>
      </c>
      <c r="L916" s="24">
        <v>0</v>
      </c>
      <c r="M916" s="69">
        <v>0</v>
      </c>
      <c r="N916" s="75">
        <f t="shared" si="233"/>
        <v>0</v>
      </c>
      <c r="O916" s="60">
        <f t="shared" si="234"/>
        <v>0.78124999999999956</v>
      </c>
      <c r="P916" s="54">
        <f>Q916*PCUs!$B$2+R916*PCUs!$B$3+S916*PCUs!$B$4+T916*PCUs!$B$5</f>
        <v>0</v>
      </c>
      <c r="Q916" s="24">
        <v>0</v>
      </c>
      <c r="R916" s="24">
        <v>0</v>
      </c>
      <c r="S916" s="24">
        <v>0</v>
      </c>
      <c r="T916" s="69">
        <v>0</v>
      </c>
      <c r="U916" s="75">
        <f t="shared" si="209"/>
        <v>0</v>
      </c>
    </row>
    <row r="917" spans="1:21" ht="13.5" customHeight="1" x14ac:dyDescent="0.2">
      <c r="A917" s="60">
        <f t="shared" si="231"/>
        <v>0.78124999999999956</v>
      </c>
      <c r="B917" s="54">
        <f>C917*PCUs!$B$2+D917*PCUs!$B$3+E917*PCUs!$B$4+F917*PCUs!$B$5</f>
        <v>0</v>
      </c>
      <c r="F917" s="69"/>
      <c r="G917" s="63">
        <f t="shared" si="208"/>
        <v>0</v>
      </c>
      <c r="H917" s="60">
        <f t="shared" si="232"/>
        <v>0.78124999999999956</v>
      </c>
      <c r="I917" s="54">
        <f>J917*PCUs!$B$2+K917*PCUs!$B$3+L917*PCUs!$B$4+M917*PCUs!$B$5</f>
        <v>9</v>
      </c>
      <c r="J917" s="24">
        <v>9</v>
      </c>
      <c r="K917" s="24">
        <v>0</v>
      </c>
      <c r="L917" s="24">
        <v>0</v>
      </c>
      <c r="M917" s="69">
        <v>0</v>
      </c>
      <c r="N917" s="75">
        <f t="shared" si="233"/>
        <v>51.75</v>
      </c>
      <c r="O917" s="60">
        <f t="shared" si="234"/>
        <v>0.78124999999999956</v>
      </c>
      <c r="P917" s="54">
        <f>Q917*PCUs!$B$2+R917*PCUs!$B$3+S917*PCUs!$B$4+T917*PCUs!$B$5</f>
        <v>1</v>
      </c>
      <c r="Q917" s="24">
        <v>1</v>
      </c>
      <c r="R917" s="24">
        <v>0</v>
      </c>
      <c r="S917" s="24">
        <v>0</v>
      </c>
      <c r="T917" s="69">
        <v>0</v>
      </c>
      <c r="U917" s="75">
        <f t="shared" si="209"/>
        <v>5.75</v>
      </c>
    </row>
    <row r="918" spans="1:21" ht="13.5" customHeight="1" x14ac:dyDescent="0.2">
      <c r="A918" s="60">
        <f t="shared" si="231"/>
        <v>0.78124999999999956</v>
      </c>
      <c r="B918" s="54">
        <f>C918*PCUs!$B$2+D918*PCUs!$B$3+E918*PCUs!$B$4+F918*PCUs!$B$5</f>
        <v>0</v>
      </c>
      <c r="F918" s="69"/>
      <c r="G918" s="63">
        <f t="shared" si="208"/>
        <v>0</v>
      </c>
      <c r="H918" s="60">
        <f t="shared" si="232"/>
        <v>0.78124999999999956</v>
      </c>
      <c r="I918" s="54">
        <f>J918*PCUs!$B$2+K918*PCUs!$B$3+L918*PCUs!$B$4+M918*PCUs!$B$5</f>
        <v>4</v>
      </c>
      <c r="J918" s="24">
        <v>4</v>
      </c>
      <c r="K918" s="24">
        <v>0</v>
      </c>
      <c r="L918" s="24">
        <v>0</v>
      </c>
      <c r="M918" s="69">
        <v>0</v>
      </c>
      <c r="N918" s="75">
        <f t="shared" si="233"/>
        <v>23</v>
      </c>
      <c r="O918" s="60">
        <f t="shared" si="234"/>
        <v>0.78124999999999956</v>
      </c>
      <c r="P918" s="54">
        <f>Q918*PCUs!$B$2+R918*PCUs!$B$3+S918*PCUs!$B$4+T918*PCUs!$B$5</f>
        <v>2.5</v>
      </c>
      <c r="Q918" s="24">
        <v>1</v>
      </c>
      <c r="R918" s="24">
        <v>1</v>
      </c>
      <c r="S918" s="24">
        <v>0</v>
      </c>
      <c r="T918" s="69">
        <v>0</v>
      </c>
      <c r="U918" s="75">
        <f t="shared" si="209"/>
        <v>14.375</v>
      </c>
    </row>
    <row r="919" spans="1:21" ht="13.5" customHeight="1" x14ac:dyDescent="0.2">
      <c r="A919" s="60">
        <f t="shared" si="231"/>
        <v>0.78124999999999956</v>
      </c>
      <c r="B919" s="54">
        <f>C919*PCUs!$B$2+D919*PCUs!$B$3+E919*PCUs!$B$4+F919*PCUs!$B$5</f>
        <v>0</v>
      </c>
      <c r="F919" s="69"/>
      <c r="G919" s="63">
        <f t="shared" si="208"/>
        <v>0</v>
      </c>
      <c r="H919" s="60">
        <f t="shared" si="232"/>
        <v>0.78124999999999956</v>
      </c>
      <c r="I919" s="54">
        <f>J919*PCUs!$B$2+K919*PCUs!$B$3+L919*PCUs!$B$4+M919*PCUs!$B$5</f>
        <v>0</v>
      </c>
      <c r="J919" s="24">
        <v>0</v>
      </c>
      <c r="K919" s="24">
        <v>0</v>
      </c>
      <c r="L919" s="24">
        <v>0</v>
      </c>
      <c r="M919" s="69">
        <v>0</v>
      </c>
      <c r="N919" s="75">
        <f t="shared" si="233"/>
        <v>0</v>
      </c>
      <c r="O919" s="60">
        <f t="shared" si="234"/>
        <v>0.78124999999999956</v>
      </c>
      <c r="P919" s="54">
        <f>Q919*PCUs!$B$2+R919*PCUs!$B$3+S919*PCUs!$B$4+T919*PCUs!$B$5</f>
        <v>0</v>
      </c>
      <c r="Q919" s="24">
        <v>0</v>
      </c>
      <c r="R919" s="24">
        <v>0</v>
      </c>
      <c r="S919" s="24">
        <v>0</v>
      </c>
      <c r="T919" s="69">
        <v>0</v>
      </c>
      <c r="U919" s="75">
        <f t="shared" si="209"/>
        <v>0</v>
      </c>
    </row>
    <row r="920" spans="1:21" ht="13.5" customHeight="1" x14ac:dyDescent="0.2">
      <c r="A920" s="60">
        <f t="shared" si="231"/>
        <v>0.78124999999999956</v>
      </c>
      <c r="B920" s="54">
        <f>C920*PCUs!$B$2+D920*PCUs!$B$3+E920*PCUs!$B$4+F920*PCUs!$B$5</f>
        <v>0</v>
      </c>
      <c r="F920" s="69"/>
      <c r="G920" s="63">
        <f t="shared" si="208"/>
        <v>0</v>
      </c>
      <c r="H920" s="60">
        <f t="shared" si="232"/>
        <v>0.78124999999999956</v>
      </c>
      <c r="I920" s="54">
        <f>J920*PCUs!$B$2+K920*PCUs!$B$3+L920*PCUs!$B$4+M920*PCUs!$B$5</f>
        <v>0</v>
      </c>
      <c r="M920" s="69"/>
      <c r="N920" s="75">
        <f t="shared" si="233"/>
        <v>0</v>
      </c>
      <c r="O920" s="60">
        <f t="shared" si="234"/>
        <v>0.78124999999999956</v>
      </c>
      <c r="P920" s="54">
        <f>Q920*PCUs!$B$2+R920*PCUs!$B$3+S920*PCUs!$B$4+T920*PCUs!$B$5</f>
        <v>0</v>
      </c>
      <c r="T920" s="69"/>
      <c r="U920" s="75">
        <f t="shared" si="209"/>
        <v>0</v>
      </c>
    </row>
    <row r="921" spans="1:21" ht="13.5" customHeight="1" x14ac:dyDescent="0.2">
      <c r="A921" s="60">
        <f t="shared" si="231"/>
        <v>0.78124999999999956</v>
      </c>
      <c r="B921" s="54">
        <f>C921*PCUs!$B$2+D921*PCUs!$B$3+E921*PCUs!$B$4+F921*PCUs!$B$5</f>
        <v>0</v>
      </c>
      <c r="F921" s="69"/>
      <c r="G921" s="63">
        <f t="shared" si="208"/>
        <v>0</v>
      </c>
      <c r="H921" s="60">
        <f t="shared" si="232"/>
        <v>0.78124999999999956</v>
      </c>
      <c r="I921" s="54">
        <f>J921*PCUs!$B$2+K921*PCUs!$B$3+L921*PCUs!$B$4+M921*PCUs!$B$5</f>
        <v>0</v>
      </c>
      <c r="M921" s="69"/>
      <c r="N921" s="75">
        <f t="shared" si="233"/>
        <v>0</v>
      </c>
      <c r="O921" s="60">
        <f t="shared" si="234"/>
        <v>0.78124999999999956</v>
      </c>
      <c r="P921" s="54">
        <f>Q921*PCUs!$B$2+R921*PCUs!$B$3+S921*PCUs!$B$4+T921*PCUs!$B$5</f>
        <v>0</v>
      </c>
      <c r="T921" s="69"/>
      <c r="U921" s="75">
        <f t="shared" si="209"/>
        <v>0</v>
      </c>
    </row>
    <row r="922" spans="1:21" ht="13.5" customHeight="1" x14ac:dyDescent="0.2">
      <c r="A922" s="60">
        <f t="shared" si="231"/>
        <v>0.78124999999999956</v>
      </c>
      <c r="B922" s="54">
        <f>C922*PCUs!$B$2+D922*PCUs!$B$3+E922*PCUs!$B$4+F922*PCUs!$B$5</f>
        <v>0</v>
      </c>
      <c r="F922" s="69"/>
      <c r="G922" s="63">
        <f t="shared" si="208"/>
        <v>0</v>
      </c>
      <c r="H922" s="60">
        <f t="shared" si="232"/>
        <v>0.78124999999999956</v>
      </c>
      <c r="I922" s="54">
        <f>J922*PCUs!$B$2+K922*PCUs!$B$3+L922*PCUs!$B$4+M922*PCUs!$B$5</f>
        <v>0</v>
      </c>
      <c r="M922" s="69"/>
      <c r="N922" s="75">
        <f t="shared" si="233"/>
        <v>0</v>
      </c>
      <c r="O922" s="60">
        <f t="shared" si="234"/>
        <v>0.78124999999999956</v>
      </c>
      <c r="P922" s="54">
        <f>Q922*PCUs!$B$2+R922*PCUs!$B$3+S922*PCUs!$B$4+T922*PCUs!$B$5</f>
        <v>0</v>
      </c>
      <c r="T922" s="69"/>
      <c r="U922" s="75">
        <f t="shared" si="209"/>
        <v>0</v>
      </c>
    </row>
    <row r="923" spans="1:21" ht="13.5" customHeight="1" x14ac:dyDescent="0.2">
      <c r="A923" s="60">
        <f t="shared" si="231"/>
        <v>0.78124999999999956</v>
      </c>
      <c r="B923" s="54">
        <f>C923*PCUs!$B$2+D923*PCUs!$B$3+E923*PCUs!$B$4+F923*PCUs!$B$5</f>
        <v>0</v>
      </c>
      <c r="F923" s="69"/>
      <c r="G923" s="63">
        <f t="shared" si="208"/>
        <v>0</v>
      </c>
      <c r="H923" s="60">
        <f t="shared" si="232"/>
        <v>0.78124999999999956</v>
      </c>
      <c r="I923" s="54">
        <f>J923*PCUs!$B$2+K923*PCUs!$B$3+L923*PCUs!$B$4+M923*PCUs!$B$5</f>
        <v>0</v>
      </c>
      <c r="M923" s="69"/>
      <c r="N923" s="75">
        <f t="shared" si="233"/>
        <v>0</v>
      </c>
      <c r="O923" s="60">
        <f t="shared" si="234"/>
        <v>0.78124999999999956</v>
      </c>
      <c r="P923" s="54">
        <f>Q923*PCUs!$B$2+R923*PCUs!$B$3+S923*PCUs!$B$4+T923*PCUs!$B$5</f>
        <v>0</v>
      </c>
      <c r="T923" s="69"/>
      <c r="U923" s="75">
        <f t="shared" si="209"/>
        <v>0</v>
      </c>
    </row>
    <row r="924" spans="1:21" ht="13.5" customHeight="1" x14ac:dyDescent="0.2">
      <c r="A924" s="60">
        <f t="shared" si="231"/>
        <v>0.78124999999999956</v>
      </c>
      <c r="B924" s="65">
        <f>C924*PCUs!$B$2+D924*PCUs!$B$3+E924*PCUs!$B$4+F924*PCUs!$B$5</f>
        <v>0</v>
      </c>
      <c r="C924" s="72"/>
      <c r="D924" s="72"/>
      <c r="E924" s="72"/>
      <c r="F924" s="73"/>
      <c r="G924" s="68">
        <f t="shared" si="208"/>
        <v>0</v>
      </c>
      <c r="H924" s="60">
        <f t="shared" si="232"/>
        <v>0.78124999999999956</v>
      </c>
      <c r="I924" s="65">
        <f>J924*PCUs!$B$2+K924*PCUs!$B$3+L924*PCUs!$B$4+M924*PCUs!$B$5</f>
        <v>0</v>
      </c>
      <c r="J924" s="72"/>
      <c r="K924" s="72"/>
      <c r="L924" s="72"/>
      <c r="M924" s="73"/>
      <c r="N924" s="76">
        <f t="shared" si="233"/>
        <v>0</v>
      </c>
      <c r="O924" s="60">
        <f t="shared" si="234"/>
        <v>0.78124999999999956</v>
      </c>
      <c r="P924" s="65">
        <f>Q924*PCUs!$B$2+R924*PCUs!$B$3+S924*PCUs!$B$4+T924*PCUs!$B$5</f>
        <v>0</v>
      </c>
      <c r="Q924" s="72"/>
      <c r="R924" s="72"/>
      <c r="S924" s="72"/>
      <c r="T924" s="73"/>
      <c r="U924" s="76">
        <f t="shared" si="209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0</v>
      </c>
      <c r="C925" s="24">
        <f>VLOOKUP(B925,B913:F924,2,FALSE)</f>
        <v>0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0</v>
      </c>
      <c r="G925" s="63">
        <f t="shared" si="208"/>
        <v>0</v>
      </c>
      <c r="H925" s="70">
        <f>H924</f>
        <v>0.78124999999999956</v>
      </c>
      <c r="I925" s="54">
        <f>MAX(I913:I924)</f>
        <v>9</v>
      </c>
      <c r="J925" s="24">
        <f>VLOOKUP(I925,I913:M924,2,FALSE)</f>
        <v>9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si="233"/>
        <v>51.75</v>
      </c>
      <c r="O925" s="70">
        <f>O924</f>
        <v>0.78124999999999956</v>
      </c>
      <c r="P925" s="54">
        <f>MAX(P913:P924)</f>
        <v>4.5</v>
      </c>
      <c r="Q925" s="24">
        <f>VLOOKUP(P925,P913:T924,2,FALSE)</f>
        <v>3</v>
      </c>
      <c r="R925" s="24">
        <f>VLOOKUP(P925,P913:T924,3,FALSE)</f>
        <v>1</v>
      </c>
      <c r="S925" s="24">
        <f>VLOOKUP(P925,P913:T924,4,FALSE)</f>
        <v>0</v>
      </c>
      <c r="T925" s="69">
        <f>VLOOKUP(P925,P913:T924,5,FALSE)</f>
        <v>0</v>
      </c>
      <c r="U925" s="75">
        <f t="shared" si="209"/>
        <v>25.875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0</v>
      </c>
      <c r="C926" s="46"/>
      <c r="D926" s="46"/>
      <c r="E926" s="46"/>
      <c r="F926" s="71"/>
      <c r="G926" s="59">
        <f t="shared" si="208"/>
        <v>0</v>
      </c>
      <c r="H926" s="55">
        <f>H924+"00:05"</f>
        <v>0.78472222222222177</v>
      </c>
      <c r="I926" s="56">
        <f>J926*PCUs!$B$2+K926*PCUs!$B$3+L926*PCUs!$B$4+M926*PCUs!$B$5</f>
        <v>1</v>
      </c>
      <c r="J926" s="46">
        <v>1</v>
      </c>
      <c r="K926" s="46">
        <v>0</v>
      </c>
      <c r="L926" s="46">
        <v>0</v>
      </c>
      <c r="M926" s="71">
        <v>0</v>
      </c>
      <c r="N926" s="35">
        <f t="shared" si="233"/>
        <v>5.75</v>
      </c>
      <c r="O926" s="55">
        <f>O924+"00:05"</f>
        <v>0.78472222222222177</v>
      </c>
      <c r="P926" s="56">
        <f>Q926*PCUs!$B$2+R926*PCUs!$B$3+S926*PCUs!$B$4+T926*PCUs!$B$5</f>
        <v>2</v>
      </c>
      <c r="Q926" s="46">
        <v>2</v>
      </c>
      <c r="R926" s="46">
        <v>0</v>
      </c>
      <c r="S926" s="46">
        <v>0</v>
      </c>
      <c r="T926" s="71">
        <v>0</v>
      </c>
      <c r="U926" s="35">
        <f t="shared" si="209"/>
        <v>11.5</v>
      </c>
    </row>
    <row r="927" spans="1:21" ht="13.5" customHeight="1" x14ac:dyDescent="0.2">
      <c r="A927" s="60">
        <f t="shared" ref="A927:A937" si="235">A926</f>
        <v>0.78472222222222177</v>
      </c>
      <c r="B927" s="54">
        <f>C927*PCUs!$B$2+D927*PCUs!$B$3+E927*PCUs!$B$4+F927*PCUs!$B$5</f>
        <v>0</v>
      </c>
      <c r="F927" s="69"/>
      <c r="G927" s="63">
        <f t="shared" si="208"/>
        <v>0</v>
      </c>
      <c r="H927" s="60">
        <f t="shared" ref="H927:H937" si="236">H926</f>
        <v>0.78472222222222177</v>
      </c>
      <c r="I927" s="54">
        <f>J927*PCUs!$B$2+K927*PCUs!$B$3+L927*PCUs!$B$4+M927*PCUs!$B$5</f>
        <v>3</v>
      </c>
      <c r="J927" s="24">
        <v>3</v>
      </c>
      <c r="K927" s="24">
        <v>0</v>
      </c>
      <c r="L927" s="24">
        <v>0</v>
      </c>
      <c r="M927" s="69">
        <v>0</v>
      </c>
      <c r="N927" s="75">
        <f t="shared" si="233"/>
        <v>17.25</v>
      </c>
      <c r="O927" s="60">
        <f t="shared" ref="O927:O937" si="237">O926</f>
        <v>0.78472222222222177</v>
      </c>
      <c r="P927" s="54">
        <f>Q927*PCUs!$B$2+R927*PCUs!$B$3+S927*PCUs!$B$4+T927*PCUs!$B$5</f>
        <v>1</v>
      </c>
      <c r="Q927" s="24">
        <v>1</v>
      </c>
      <c r="R927" s="24">
        <v>0</v>
      </c>
      <c r="S927" s="24">
        <v>0</v>
      </c>
      <c r="T927" s="69">
        <v>0</v>
      </c>
      <c r="U927" s="75">
        <f t="shared" si="209"/>
        <v>5.75</v>
      </c>
    </row>
    <row r="928" spans="1:21" ht="13.5" customHeight="1" x14ac:dyDescent="0.2">
      <c r="A928" s="60">
        <f t="shared" si="235"/>
        <v>0.78472222222222177</v>
      </c>
      <c r="B928" s="54">
        <f>C928*PCUs!$B$2+D928*PCUs!$B$3+E928*PCUs!$B$4+F928*PCUs!$B$5</f>
        <v>0</v>
      </c>
      <c r="F928" s="69"/>
      <c r="G928" s="63">
        <f t="shared" si="208"/>
        <v>0</v>
      </c>
      <c r="H928" s="60">
        <f t="shared" si="236"/>
        <v>0.78472222222222177</v>
      </c>
      <c r="I928" s="54">
        <f>J928*PCUs!$B$2+K928*PCUs!$B$3+L928*PCUs!$B$4+M928*PCUs!$B$5</f>
        <v>0</v>
      </c>
      <c r="J928" s="24">
        <v>0</v>
      </c>
      <c r="K928" s="24">
        <v>0</v>
      </c>
      <c r="L928" s="24">
        <v>0</v>
      </c>
      <c r="M928" s="69">
        <v>0</v>
      </c>
      <c r="N928" s="75">
        <f t="shared" si="233"/>
        <v>0</v>
      </c>
      <c r="O928" s="60">
        <f t="shared" si="237"/>
        <v>0.78472222222222177</v>
      </c>
      <c r="P928" s="54">
        <f>Q928*PCUs!$B$2+R928*PCUs!$B$3+S928*PCUs!$B$4+T928*PCUs!$B$5</f>
        <v>2</v>
      </c>
      <c r="Q928" s="24">
        <v>2</v>
      </c>
      <c r="R928" s="24">
        <v>0</v>
      </c>
      <c r="S928" s="24">
        <v>0</v>
      </c>
      <c r="T928" s="69">
        <v>0</v>
      </c>
      <c r="U928" s="75">
        <f t="shared" si="209"/>
        <v>11.5</v>
      </c>
    </row>
    <row r="929" spans="1:21" ht="13.5" customHeight="1" x14ac:dyDescent="0.2">
      <c r="A929" s="60">
        <f t="shared" si="235"/>
        <v>0.78472222222222177</v>
      </c>
      <c r="B929" s="54">
        <f>C929*PCUs!$B$2+D929*PCUs!$B$3+E929*PCUs!$B$4+F929*PCUs!$B$5</f>
        <v>0</v>
      </c>
      <c r="F929" s="69"/>
      <c r="G929" s="63">
        <f t="shared" si="208"/>
        <v>0</v>
      </c>
      <c r="H929" s="60">
        <f t="shared" si="236"/>
        <v>0.78472222222222177</v>
      </c>
      <c r="I929" s="54">
        <f>J929*PCUs!$B$2+K929*PCUs!$B$3+L929*PCUs!$B$4+M929*PCUs!$B$5</f>
        <v>2</v>
      </c>
      <c r="J929" s="24">
        <v>2</v>
      </c>
      <c r="K929" s="24">
        <v>0</v>
      </c>
      <c r="L929" s="24">
        <v>0</v>
      </c>
      <c r="M929" s="69">
        <v>0</v>
      </c>
      <c r="N929" s="75">
        <f t="shared" si="233"/>
        <v>11.5</v>
      </c>
      <c r="O929" s="60">
        <f t="shared" si="237"/>
        <v>0.78472222222222177</v>
      </c>
      <c r="P929" s="54">
        <f>Q929*PCUs!$B$2+R929*PCUs!$B$3+S929*PCUs!$B$4+T929*PCUs!$B$5</f>
        <v>0</v>
      </c>
      <c r="Q929" s="24">
        <v>0</v>
      </c>
      <c r="R929" s="24">
        <v>0</v>
      </c>
      <c r="S929" s="24">
        <v>0</v>
      </c>
      <c r="T929" s="69">
        <v>0</v>
      </c>
      <c r="U929" s="75">
        <f t="shared" si="209"/>
        <v>0</v>
      </c>
    </row>
    <row r="930" spans="1:21" ht="13.5" customHeight="1" x14ac:dyDescent="0.2">
      <c r="A930" s="60">
        <f t="shared" si="235"/>
        <v>0.78472222222222177</v>
      </c>
      <c r="B930" s="54">
        <f>C930*PCUs!$B$2+D930*PCUs!$B$3+E930*PCUs!$B$4+F930*PCUs!$B$5</f>
        <v>0</v>
      </c>
      <c r="F930" s="69"/>
      <c r="G930" s="63">
        <f t="shared" si="208"/>
        <v>0</v>
      </c>
      <c r="H930" s="60">
        <f t="shared" si="236"/>
        <v>0.78472222222222177</v>
      </c>
      <c r="I930" s="54">
        <f>J930*PCUs!$B$2+K930*PCUs!$B$3+L930*PCUs!$B$4+M930*PCUs!$B$5</f>
        <v>2</v>
      </c>
      <c r="J930" s="24">
        <v>2</v>
      </c>
      <c r="K930" s="24">
        <v>0</v>
      </c>
      <c r="L930" s="24">
        <v>0</v>
      </c>
      <c r="M930" s="69">
        <v>0</v>
      </c>
      <c r="N930" s="75">
        <f t="shared" si="233"/>
        <v>11.5</v>
      </c>
      <c r="O930" s="60">
        <f t="shared" si="237"/>
        <v>0.78472222222222177</v>
      </c>
      <c r="P930" s="54">
        <f>Q930*PCUs!$B$2+R930*PCUs!$B$3+S930*PCUs!$B$4+T930*PCUs!$B$5</f>
        <v>3</v>
      </c>
      <c r="Q930" s="24">
        <v>3</v>
      </c>
      <c r="R930" s="24">
        <v>0</v>
      </c>
      <c r="S930" s="24">
        <v>0</v>
      </c>
      <c r="T930" s="69">
        <v>0</v>
      </c>
      <c r="U930" s="75">
        <f t="shared" si="209"/>
        <v>17.25</v>
      </c>
    </row>
    <row r="931" spans="1:21" ht="13.5" customHeight="1" x14ac:dyDescent="0.2">
      <c r="A931" s="60">
        <f t="shared" si="235"/>
        <v>0.78472222222222177</v>
      </c>
      <c r="B931" s="54">
        <f>C931*PCUs!$B$2+D931*PCUs!$B$3+E931*PCUs!$B$4+F931*PCUs!$B$5</f>
        <v>0</v>
      </c>
      <c r="F931" s="69"/>
      <c r="G931" s="63">
        <f t="shared" si="208"/>
        <v>0</v>
      </c>
      <c r="H931" s="60">
        <f t="shared" si="236"/>
        <v>0.78472222222222177</v>
      </c>
      <c r="I931" s="54">
        <f>J931*PCUs!$B$2+K931*PCUs!$B$3+L931*PCUs!$B$4+M931*PCUs!$B$5</f>
        <v>2</v>
      </c>
      <c r="J931" s="24">
        <v>2</v>
      </c>
      <c r="K931" s="24">
        <v>0</v>
      </c>
      <c r="L931" s="24">
        <v>0</v>
      </c>
      <c r="M931" s="69">
        <v>0</v>
      </c>
      <c r="N931" s="75">
        <f t="shared" si="233"/>
        <v>11.5</v>
      </c>
      <c r="O931" s="60">
        <f t="shared" si="237"/>
        <v>0.78472222222222177</v>
      </c>
      <c r="P931" s="54">
        <f>Q931*PCUs!$B$2+R931*PCUs!$B$3+S931*PCUs!$B$4+T931*PCUs!$B$5</f>
        <v>1</v>
      </c>
      <c r="Q931" s="24">
        <v>1</v>
      </c>
      <c r="R931" s="24">
        <v>0</v>
      </c>
      <c r="S931" s="24">
        <v>0</v>
      </c>
      <c r="T931" s="69">
        <v>0</v>
      </c>
      <c r="U931" s="75">
        <f t="shared" si="209"/>
        <v>5.75</v>
      </c>
    </row>
    <row r="932" spans="1:21" ht="13.5" customHeight="1" x14ac:dyDescent="0.2">
      <c r="A932" s="60">
        <f t="shared" si="235"/>
        <v>0.78472222222222177</v>
      </c>
      <c r="B932" s="54">
        <f>C932*PCUs!$B$2+D932*PCUs!$B$3+E932*PCUs!$B$4+F932*PCUs!$B$5</f>
        <v>0</v>
      </c>
      <c r="F932" s="69"/>
      <c r="G932" s="63">
        <f t="shared" si="208"/>
        <v>0</v>
      </c>
      <c r="H932" s="60">
        <f t="shared" si="236"/>
        <v>0.78472222222222177</v>
      </c>
      <c r="I932" s="54">
        <f>J932*PCUs!$B$2+K932*PCUs!$B$3+L932*PCUs!$B$4+M932*PCUs!$B$5</f>
        <v>2</v>
      </c>
      <c r="J932" s="24">
        <v>2</v>
      </c>
      <c r="K932" s="24">
        <v>0</v>
      </c>
      <c r="L932" s="24">
        <v>0</v>
      </c>
      <c r="M932" s="69">
        <v>0</v>
      </c>
      <c r="N932" s="75">
        <f t="shared" si="233"/>
        <v>11.5</v>
      </c>
      <c r="O932" s="60">
        <f t="shared" si="237"/>
        <v>0.78472222222222177</v>
      </c>
      <c r="P932" s="54">
        <f>Q932*PCUs!$B$2+R932*PCUs!$B$3+S932*PCUs!$B$4+T932*PCUs!$B$5</f>
        <v>2</v>
      </c>
      <c r="Q932" s="24">
        <v>2</v>
      </c>
      <c r="R932" s="24">
        <v>0</v>
      </c>
      <c r="S932" s="24">
        <v>0</v>
      </c>
      <c r="T932" s="69">
        <v>0</v>
      </c>
      <c r="U932" s="75">
        <f t="shared" si="209"/>
        <v>11.5</v>
      </c>
    </row>
    <row r="933" spans="1:21" ht="13.5" customHeight="1" x14ac:dyDescent="0.2">
      <c r="A933" s="60">
        <f t="shared" si="235"/>
        <v>0.78472222222222177</v>
      </c>
      <c r="B933" s="54">
        <f>C933*PCUs!$B$2+D933*PCUs!$B$3+E933*PCUs!$B$4+F933*PCUs!$B$5</f>
        <v>0</v>
      </c>
      <c r="F933" s="69"/>
      <c r="G933" s="63">
        <f t="shared" si="208"/>
        <v>0</v>
      </c>
      <c r="H933" s="60">
        <f t="shared" si="236"/>
        <v>0.78472222222222177</v>
      </c>
      <c r="I933" s="54">
        <f>J933*PCUs!$B$2+K933*PCUs!$B$3+L933*PCUs!$B$4+M933*PCUs!$B$5</f>
        <v>0</v>
      </c>
      <c r="M933" s="69"/>
      <c r="N933" s="75">
        <f t="shared" si="233"/>
        <v>0</v>
      </c>
      <c r="O933" s="60">
        <f t="shared" si="237"/>
        <v>0.78472222222222177</v>
      </c>
      <c r="P933" s="54">
        <f>Q933*PCUs!$B$2+R933*PCUs!$B$3+S933*PCUs!$B$4+T933*PCUs!$B$5</f>
        <v>0</v>
      </c>
      <c r="T933" s="69"/>
      <c r="U933" s="75">
        <f t="shared" si="209"/>
        <v>0</v>
      </c>
    </row>
    <row r="934" spans="1:21" ht="13.5" customHeight="1" x14ac:dyDescent="0.2">
      <c r="A934" s="60">
        <f t="shared" si="235"/>
        <v>0.78472222222222177</v>
      </c>
      <c r="B934" s="54">
        <f>C934*PCUs!$B$2+D934*PCUs!$B$3+E934*PCUs!$B$4+F934*PCUs!$B$5</f>
        <v>0</v>
      </c>
      <c r="F934" s="69"/>
      <c r="G934" s="63">
        <f t="shared" si="208"/>
        <v>0</v>
      </c>
      <c r="H934" s="60">
        <f t="shared" si="236"/>
        <v>0.78472222222222177</v>
      </c>
      <c r="I934" s="54">
        <f>J934*PCUs!$B$2+K934*PCUs!$B$3+L934*PCUs!$B$4+M934*PCUs!$B$5</f>
        <v>0</v>
      </c>
      <c r="M934" s="69"/>
      <c r="N934" s="75">
        <f t="shared" si="233"/>
        <v>0</v>
      </c>
      <c r="O934" s="60">
        <f t="shared" si="237"/>
        <v>0.78472222222222177</v>
      </c>
      <c r="P934" s="54">
        <f>Q934*PCUs!$B$2+R934*PCUs!$B$3+S934*PCUs!$B$4+T934*PCUs!$B$5</f>
        <v>0</v>
      </c>
      <c r="T934" s="69"/>
      <c r="U934" s="75">
        <f t="shared" si="209"/>
        <v>0</v>
      </c>
    </row>
    <row r="935" spans="1:21" ht="13.5" customHeight="1" x14ac:dyDescent="0.2">
      <c r="A935" s="60">
        <f t="shared" si="235"/>
        <v>0.78472222222222177</v>
      </c>
      <c r="B935" s="54">
        <f>C935*PCUs!$B$2+D935*PCUs!$B$3+E935*PCUs!$B$4+F935*PCUs!$B$5</f>
        <v>0</v>
      </c>
      <c r="F935" s="69"/>
      <c r="G935" s="63">
        <f t="shared" si="208"/>
        <v>0</v>
      </c>
      <c r="H935" s="60">
        <f t="shared" si="236"/>
        <v>0.78472222222222177</v>
      </c>
      <c r="I935" s="54">
        <f>J935*PCUs!$B$2+K935*PCUs!$B$3+L935*PCUs!$B$4+M935*PCUs!$B$5</f>
        <v>0</v>
      </c>
      <c r="M935" s="69"/>
      <c r="N935" s="75">
        <f t="shared" si="233"/>
        <v>0</v>
      </c>
      <c r="O935" s="60">
        <f t="shared" si="237"/>
        <v>0.78472222222222177</v>
      </c>
      <c r="P935" s="54">
        <f>Q935*PCUs!$B$2+R935*PCUs!$B$3+S935*PCUs!$B$4+T935*PCUs!$B$5</f>
        <v>0</v>
      </c>
      <c r="T935" s="69"/>
      <c r="U935" s="75">
        <f t="shared" si="209"/>
        <v>0</v>
      </c>
    </row>
    <row r="936" spans="1:21" ht="13.5" customHeight="1" x14ac:dyDescent="0.2">
      <c r="A936" s="60">
        <f t="shared" si="235"/>
        <v>0.78472222222222177</v>
      </c>
      <c r="B936" s="54">
        <f>C936*PCUs!$B$2+D936*PCUs!$B$3+E936*PCUs!$B$4+F936*PCUs!$B$5</f>
        <v>0</v>
      </c>
      <c r="F936" s="69"/>
      <c r="G936" s="63">
        <f t="shared" si="208"/>
        <v>0</v>
      </c>
      <c r="H936" s="60">
        <f t="shared" si="236"/>
        <v>0.78472222222222177</v>
      </c>
      <c r="I936" s="54">
        <f>J936*PCUs!$B$2+K936*PCUs!$B$3+L936*PCUs!$B$4+M936*PCUs!$B$5</f>
        <v>0</v>
      </c>
      <c r="M936" s="69"/>
      <c r="N936" s="75">
        <f t="shared" si="233"/>
        <v>0</v>
      </c>
      <c r="O936" s="60">
        <f t="shared" si="237"/>
        <v>0.78472222222222177</v>
      </c>
      <c r="P936" s="54">
        <f>Q936*PCUs!$B$2+R936*PCUs!$B$3+S936*PCUs!$B$4+T936*PCUs!$B$5</f>
        <v>0</v>
      </c>
      <c r="T936" s="69"/>
      <c r="U936" s="75">
        <f t="shared" si="209"/>
        <v>0</v>
      </c>
    </row>
    <row r="937" spans="1:21" ht="13.5" customHeight="1" x14ac:dyDescent="0.2">
      <c r="A937" s="60">
        <f t="shared" si="235"/>
        <v>0.78472222222222177</v>
      </c>
      <c r="B937" s="65">
        <f>C937*PCUs!$B$2+D937*PCUs!$B$3+E937*PCUs!$B$4+F937*PCUs!$B$5</f>
        <v>0</v>
      </c>
      <c r="C937" s="72"/>
      <c r="D937" s="72"/>
      <c r="E937" s="72"/>
      <c r="F937" s="73"/>
      <c r="G937" s="68">
        <f t="shared" si="208"/>
        <v>0</v>
      </c>
      <c r="H937" s="60">
        <f t="shared" si="236"/>
        <v>0.78472222222222177</v>
      </c>
      <c r="I937" s="65">
        <f>J937*PCUs!$B$2+K937*PCUs!$B$3+L937*PCUs!$B$4+M937*PCUs!$B$5</f>
        <v>0</v>
      </c>
      <c r="J937" s="72"/>
      <c r="K937" s="72"/>
      <c r="L937" s="72"/>
      <c r="M937" s="73"/>
      <c r="N937" s="76">
        <f t="shared" si="233"/>
        <v>0</v>
      </c>
      <c r="O937" s="60">
        <f t="shared" si="237"/>
        <v>0.78472222222222177</v>
      </c>
      <c r="P937" s="65">
        <f>Q937*PCUs!$B$2+R937*PCUs!$B$3+S937*PCUs!$B$4+T937*PCUs!$B$5</f>
        <v>0</v>
      </c>
      <c r="Q937" s="72"/>
      <c r="R937" s="72"/>
      <c r="S937" s="72"/>
      <c r="T937" s="73"/>
      <c r="U937" s="76">
        <f t="shared" si="209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0</v>
      </c>
      <c r="C938" s="24">
        <f>VLOOKUP(B938,B926:F937,2,FALSE)</f>
        <v>0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08"/>
        <v>0</v>
      </c>
      <c r="H938" s="70">
        <f>H937</f>
        <v>0.78472222222222177</v>
      </c>
      <c r="I938" s="54">
        <f>MAX(I926:I937)</f>
        <v>3</v>
      </c>
      <c r="J938" s="24">
        <f>VLOOKUP(I938,I926:M937,2,FALSE)</f>
        <v>3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33"/>
        <v>17.25</v>
      </c>
      <c r="O938" s="70">
        <f>O937</f>
        <v>0.78472222222222177</v>
      </c>
      <c r="P938" s="54">
        <f>MAX(P926:P937)</f>
        <v>3</v>
      </c>
      <c r="Q938" s="24">
        <f>VLOOKUP(P938,P926:T937,2,FALSE)</f>
        <v>3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09"/>
        <v>17.25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0</v>
      </c>
      <c r="C939" s="46"/>
      <c r="D939" s="46"/>
      <c r="E939" s="46"/>
      <c r="F939" s="71"/>
      <c r="G939" s="59">
        <f t="shared" si="208"/>
        <v>0</v>
      </c>
      <c r="H939" s="55">
        <f>H937+"00:05"</f>
        <v>0.78819444444444398</v>
      </c>
      <c r="I939" s="56">
        <f>J939*PCUs!$B$2+K939*PCUs!$B$3+L939*PCUs!$B$4+M939*PCUs!$B$5</f>
        <v>3</v>
      </c>
      <c r="J939" s="46">
        <v>3</v>
      </c>
      <c r="K939" s="46">
        <v>0</v>
      </c>
      <c r="L939" s="46">
        <v>0</v>
      </c>
      <c r="M939" s="71">
        <v>0</v>
      </c>
      <c r="N939" s="35">
        <f t="shared" si="233"/>
        <v>17.25</v>
      </c>
      <c r="O939" s="55">
        <f>O937+"00:05"</f>
        <v>0.78819444444444398</v>
      </c>
      <c r="P939" s="56">
        <f>Q939*PCUs!$B$2+R939*PCUs!$B$3+S939*PCUs!$B$4+T939*PCUs!$B$5</f>
        <v>3</v>
      </c>
      <c r="Q939" s="46">
        <v>3</v>
      </c>
      <c r="R939" s="46">
        <v>0</v>
      </c>
      <c r="S939" s="46">
        <v>0</v>
      </c>
      <c r="T939" s="71">
        <v>0</v>
      </c>
      <c r="U939" s="35">
        <f t="shared" si="209"/>
        <v>17.25</v>
      </c>
    </row>
    <row r="940" spans="1:21" ht="13.5" customHeight="1" x14ac:dyDescent="0.2">
      <c r="A940" s="60">
        <f t="shared" ref="A940:A950" si="238">A939</f>
        <v>0.78819444444444398</v>
      </c>
      <c r="B940" s="54">
        <f>C940*PCUs!$B$2+D940*PCUs!$B$3+E940*PCUs!$B$4+F940*PCUs!$B$5</f>
        <v>0</v>
      </c>
      <c r="F940" s="69"/>
      <c r="G940" s="63">
        <f t="shared" si="208"/>
        <v>0</v>
      </c>
      <c r="H940" s="60">
        <f t="shared" ref="H940:H950" si="239">H939</f>
        <v>0.78819444444444398</v>
      </c>
      <c r="I940" s="54">
        <f>J940*PCUs!$B$2+K940*PCUs!$B$3+L940*PCUs!$B$4+M940*PCUs!$B$5</f>
        <v>1</v>
      </c>
      <c r="J940" s="24">
        <v>1</v>
      </c>
      <c r="K940" s="24">
        <v>0</v>
      </c>
      <c r="L940" s="24">
        <v>0</v>
      </c>
      <c r="M940" s="69">
        <v>0</v>
      </c>
      <c r="N940" s="75">
        <f t="shared" si="233"/>
        <v>5.75</v>
      </c>
      <c r="O940" s="60">
        <f t="shared" ref="O940:O950" si="240">O939</f>
        <v>0.78819444444444398</v>
      </c>
      <c r="P940" s="54">
        <f>Q940*PCUs!$B$2+R940*PCUs!$B$3+S940*PCUs!$B$4+T940*PCUs!$B$5</f>
        <v>1</v>
      </c>
      <c r="Q940" s="24">
        <v>1</v>
      </c>
      <c r="R940" s="24">
        <v>0</v>
      </c>
      <c r="S940" s="24">
        <v>0</v>
      </c>
      <c r="T940" s="69">
        <v>0</v>
      </c>
      <c r="U940" s="75">
        <f t="shared" si="209"/>
        <v>5.75</v>
      </c>
    </row>
    <row r="941" spans="1:21" ht="13.5" customHeight="1" x14ac:dyDescent="0.2">
      <c r="A941" s="60">
        <f t="shared" si="238"/>
        <v>0.78819444444444398</v>
      </c>
      <c r="B941" s="54">
        <f>C941*PCUs!$B$2+D941*PCUs!$B$3+E941*PCUs!$B$4+F941*PCUs!$B$5</f>
        <v>0</v>
      </c>
      <c r="F941" s="69"/>
      <c r="G941" s="63">
        <f t="shared" si="208"/>
        <v>0</v>
      </c>
      <c r="H941" s="60">
        <f t="shared" si="239"/>
        <v>0.78819444444444398</v>
      </c>
      <c r="I941" s="54">
        <f>J941*PCUs!$B$2+K941*PCUs!$B$3+L941*PCUs!$B$4+M941*PCUs!$B$5</f>
        <v>3</v>
      </c>
      <c r="J941" s="24">
        <v>3</v>
      </c>
      <c r="K941" s="24">
        <v>0</v>
      </c>
      <c r="L941" s="24">
        <v>0</v>
      </c>
      <c r="M941" s="69">
        <v>0</v>
      </c>
      <c r="N941" s="75">
        <f t="shared" si="233"/>
        <v>17.25</v>
      </c>
      <c r="O941" s="60">
        <f t="shared" si="240"/>
        <v>0.78819444444444398</v>
      </c>
      <c r="P941" s="54">
        <f>Q941*PCUs!$B$2+R941*PCUs!$B$3+S941*PCUs!$B$4+T941*PCUs!$B$5</f>
        <v>1</v>
      </c>
      <c r="Q941" s="24">
        <v>1</v>
      </c>
      <c r="R941" s="24">
        <v>0</v>
      </c>
      <c r="S941" s="24">
        <v>0</v>
      </c>
      <c r="T941" s="69">
        <v>0</v>
      </c>
      <c r="U941" s="75">
        <f t="shared" si="209"/>
        <v>5.75</v>
      </c>
    </row>
    <row r="942" spans="1:21" ht="13.5" customHeight="1" x14ac:dyDescent="0.2">
      <c r="A942" s="60">
        <f t="shared" si="238"/>
        <v>0.78819444444444398</v>
      </c>
      <c r="B942" s="54">
        <f>C942*PCUs!$B$2+D942*PCUs!$B$3+E942*PCUs!$B$4+F942*PCUs!$B$5</f>
        <v>0</v>
      </c>
      <c r="F942" s="69"/>
      <c r="G942" s="63">
        <f t="shared" si="208"/>
        <v>0</v>
      </c>
      <c r="H942" s="60">
        <f t="shared" si="239"/>
        <v>0.78819444444444398</v>
      </c>
      <c r="I942" s="54">
        <f>J942*PCUs!$B$2+K942*PCUs!$B$3+L942*PCUs!$B$4+M942*PCUs!$B$5</f>
        <v>0</v>
      </c>
      <c r="J942" s="24">
        <v>0</v>
      </c>
      <c r="K942" s="24">
        <v>0</v>
      </c>
      <c r="L942" s="24">
        <v>0</v>
      </c>
      <c r="M942" s="69">
        <v>0</v>
      </c>
      <c r="N942" s="75">
        <f t="shared" si="233"/>
        <v>0</v>
      </c>
      <c r="O942" s="60">
        <f t="shared" si="240"/>
        <v>0.78819444444444398</v>
      </c>
      <c r="P942" s="54">
        <f>Q942*PCUs!$B$2+R942*PCUs!$B$3+S942*PCUs!$B$4+T942*PCUs!$B$5</f>
        <v>4</v>
      </c>
      <c r="Q942" s="24">
        <v>1</v>
      </c>
      <c r="R942" s="24">
        <v>2</v>
      </c>
      <c r="S942" s="24">
        <v>0</v>
      </c>
      <c r="T942" s="69">
        <v>0</v>
      </c>
      <c r="U942" s="75">
        <f t="shared" si="209"/>
        <v>23</v>
      </c>
    </row>
    <row r="943" spans="1:21" ht="13.5" customHeight="1" x14ac:dyDescent="0.2">
      <c r="A943" s="60">
        <f t="shared" si="238"/>
        <v>0.78819444444444398</v>
      </c>
      <c r="B943" s="54">
        <f>C943*PCUs!$B$2+D943*PCUs!$B$3+E943*PCUs!$B$4+F943*PCUs!$B$5</f>
        <v>0</v>
      </c>
      <c r="F943" s="69"/>
      <c r="G943" s="63">
        <f t="shared" si="208"/>
        <v>0</v>
      </c>
      <c r="H943" s="60">
        <f t="shared" si="239"/>
        <v>0.78819444444444398</v>
      </c>
      <c r="I943" s="54">
        <f>J943*PCUs!$B$2+K943*PCUs!$B$3+L943*PCUs!$B$4+M943*PCUs!$B$5</f>
        <v>0</v>
      </c>
      <c r="J943" s="24">
        <v>0</v>
      </c>
      <c r="K943" s="24">
        <v>0</v>
      </c>
      <c r="L943" s="24">
        <v>0</v>
      </c>
      <c r="M943" s="69">
        <v>0</v>
      </c>
      <c r="N943" s="75">
        <f t="shared" si="233"/>
        <v>0</v>
      </c>
      <c r="O943" s="60">
        <f t="shared" si="240"/>
        <v>0.78819444444444398</v>
      </c>
      <c r="P943" s="54">
        <f>Q943*PCUs!$B$2+R943*PCUs!$B$3+S943*PCUs!$B$4+T943*PCUs!$B$5</f>
        <v>1</v>
      </c>
      <c r="Q943" s="24">
        <v>1</v>
      </c>
      <c r="R943" s="24">
        <v>0</v>
      </c>
      <c r="S943" s="24">
        <v>0</v>
      </c>
      <c r="T943" s="69">
        <v>0</v>
      </c>
      <c r="U943" s="75">
        <f t="shared" si="209"/>
        <v>5.75</v>
      </c>
    </row>
    <row r="944" spans="1:21" ht="13.5" customHeight="1" x14ac:dyDescent="0.2">
      <c r="A944" s="60">
        <f t="shared" si="238"/>
        <v>0.78819444444444398</v>
      </c>
      <c r="B944" s="54">
        <f>C944*PCUs!$B$2+D944*PCUs!$B$3+E944*PCUs!$B$4+F944*PCUs!$B$5</f>
        <v>0</v>
      </c>
      <c r="F944" s="69"/>
      <c r="G944" s="63">
        <f t="shared" si="208"/>
        <v>0</v>
      </c>
      <c r="H944" s="60">
        <f t="shared" si="239"/>
        <v>0.78819444444444398</v>
      </c>
      <c r="I944" s="54">
        <f>J944*PCUs!$B$2+K944*PCUs!$B$3+L944*PCUs!$B$4+M944*PCUs!$B$5</f>
        <v>0</v>
      </c>
      <c r="J944" s="24">
        <v>0</v>
      </c>
      <c r="K944" s="24">
        <v>0</v>
      </c>
      <c r="L944" s="24">
        <v>0</v>
      </c>
      <c r="M944" s="69">
        <v>0</v>
      </c>
      <c r="N944" s="75">
        <f t="shared" si="233"/>
        <v>0</v>
      </c>
      <c r="O944" s="60">
        <f t="shared" si="240"/>
        <v>0.78819444444444398</v>
      </c>
      <c r="P944" s="54">
        <f>Q944*PCUs!$B$2+R944*PCUs!$B$3+S944*PCUs!$B$4+T944*PCUs!$B$5</f>
        <v>0</v>
      </c>
      <c r="Q944" s="24">
        <v>0</v>
      </c>
      <c r="R944" s="24">
        <v>0</v>
      </c>
      <c r="S944" s="24">
        <v>0</v>
      </c>
      <c r="T944" s="69">
        <v>0</v>
      </c>
      <c r="U944" s="75">
        <f t="shared" si="209"/>
        <v>0</v>
      </c>
    </row>
    <row r="945" spans="1:21" ht="13.5" customHeight="1" x14ac:dyDescent="0.2">
      <c r="A945" s="60">
        <f t="shared" si="238"/>
        <v>0.78819444444444398</v>
      </c>
      <c r="B945" s="54">
        <f>C945*PCUs!$B$2+D945*PCUs!$B$3+E945*PCUs!$B$4+F945*PCUs!$B$5</f>
        <v>0</v>
      </c>
      <c r="F945" s="69"/>
      <c r="G945" s="63">
        <f t="shared" si="208"/>
        <v>0</v>
      </c>
      <c r="H945" s="60">
        <f t="shared" si="239"/>
        <v>0.78819444444444398</v>
      </c>
      <c r="I945" s="54">
        <f>J945*PCUs!$B$2+K945*PCUs!$B$3+L945*PCUs!$B$4+M945*PCUs!$B$5</f>
        <v>1</v>
      </c>
      <c r="J945" s="24">
        <v>1</v>
      </c>
      <c r="K945" s="24">
        <v>0</v>
      </c>
      <c r="L945" s="24">
        <v>0</v>
      </c>
      <c r="M945" s="69">
        <v>0</v>
      </c>
      <c r="N945" s="75">
        <f t="shared" si="233"/>
        <v>5.75</v>
      </c>
      <c r="O945" s="60">
        <f t="shared" si="240"/>
        <v>0.78819444444444398</v>
      </c>
      <c r="P945" s="54">
        <f>Q945*PCUs!$B$2+R945*PCUs!$B$3+S945*PCUs!$B$4+T945*PCUs!$B$5</f>
        <v>2</v>
      </c>
      <c r="Q945" s="24">
        <v>2</v>
      </c>
      <c r="R945" s="24">
        <v>0</v>
      </c>
      <c r="S945" s="24">
        <v>0</v>
      </c>
      <c r="T945" s="69">
        <v>0</v>
      </c>
      <c r="U945" s="75">
        <f t="shared" si="209"/>
        <v>11.5</v>
      </c>
    </row>
    <row r="946" spans="1:21" ht="13.5" customHeight="1" x14ac:dyDescent="0.2">
      <c r="A946" s="60">
        <f t="shared" si="238"/>
        <v>0.78819444444444398</v>
      </c>
      <c r="B946" s="54">
        <f>C946*PCUs!$B$2+D946*PCUs!$B$3+E946*PCUs!$B$4+F946*PCUs!$B$5</f>
        <v>0</v>
      </c>
      <c r="F946" s="69"/>
      <c r="G946" s="63">
        <f t="shared" si="208"/>
        <v>0</v>
      </c>
      <c r="H946" s="60">
        <f t="shared" si="239"/>
        <v>0.78819444444444398</v>
      </c>
      <c r="I946" s="54">
        <f>J946*PCUs!$B$2+K946*PCUs!$B$3+L946*PCUs!$B$4+M946*PCUs!$B$5</f>
        <v>0</v>
      </c>
      <c r="M946" s="69"/>
      <c r="N946" s="75">
        <f t="shared" si="233"/>
        <v>0</v>
      </c>
      <c r="O946" s="60">
        <f t="shared" si="240"/>
        <v>0.78819444444444398</v>
      </c>
      <c r="P946" s="54">
        <f>Q946*PCUs!$B$2+R946*PCUs!$B$3+S946*PCUs!$B$4+T946*PCUs!$B$5</f>
        <v>0</v>
      </c>
      <c r="T946" s="69"/>
      <c r="U946" s="75">
        <f t="shared" si="209"/>
        <v>0</v>
      </c>
    </row>
    <row r="947" spans="1:21" ht="13.5" customHeight="1" x14ac:dyDescent="0.2">
      <c r="A947" s="60">
        <f t="shared" si="238"/>
        <v>0.78819444444444398</v>
      </c>
      <c r="B947" s="54">
        <f>C947*PCUs!$B$2+D947*PCUs!$B$3+E947*PCUs!$B$4+F947*PCUs!$B$5</f>
        <v>0</v>
      </c>
      <c r="F947" s="69"/>
      <c r="G947" s="63">
        <f t="shared" si="208"/>
        <v>0</v>
      </c>
      <c r="H947" s="60">
        <f t="shared" si="239"/>
        <v>0.78819444444444398</v>
      </c>
      <c r="I947" s="54">
        <f>J947*PCUs!$B$2+K947*PCUs!$B$3+L947*PCUs!$B$4+M947*PCUs!$B$5</f>
        <v>0</v>
      </c>
      <c r="M947" s="69"/>
      <c r="N947" s="75">
        <f t="shared" si="233"/>
        <v>0</v>
      </c>
      <c r="O947" s="60">
        <f t="shared" si="240"/>
        <v>0.78819444444444398</v>
      </c>
      <c r="P947" s="54">
        <f>Q947*PCUs!$B$2+R947*PCUs!$B$3+S947*PCUs!$B$4+T947*PCUs!$B$5</f>
        <v>0</v>
      </c>
      <c r="T947" s="69"/>
      <c r="U947" s="75">
        <f t="shared" si="209"/>
        <v>0</v>
      </c>
    </row>
    <row r="948" spans="1:21" ht="13.5" customHeight="1" x14ac:dyDescent="0.2">
      <c r="A948" s="60">
        <f t="shared" si="238"/>
        <v>0.78819444444444398</v>
      </c>
      <c r="B948" s="54">
        <f>C948*PCUs!$B$2+D948*PCUs!$B$3+E948*PCUs!$B$4+F948*PCUs!$B$5</f>
        <v>0</v>
      </c>
      <c r="F948" s="69"/>
      <c r="G948" s="63">
        <f t="shared" si="208"/>
        <v>0</v>
      </c>
      <c r="H948" s="60">
        <f t="shared" si="239"/>
        <v>0.78819444444444398</v>
      </c>
      <c r="I948" s="54">
        <f>J948*PCUs!$B$2+K948*PCUs!$B$3+L948*PCUs!$B$4+M948*PCUs!$B$5</f>
        <v>0</v>
      </c>
      <c r="M948" s="69"/>
      <c r="N948" s="75">
        <f t="shared" si="233"/>
        <v>0</v>
      </c>
      <c r="O948" s="60">
        <f t="shared" si="240"/>
        <v>0.78819444444444398</v>
      </c>
      <c r="P948" s="54">
        <f>Q948*PCUs!$B$2+R948*PCUs!$B$3+S948*PCUs!$B$4+T948*PCUs!$B$5</f>
        <v>0</v>
      </c>
      <c r="T948" s="69"/>
      <c r="U948" s="75">
        <f t="shared" si="209"/>
        <v>0</v>
      </c>
    </row>
    <row r="949" spans="1:21" ht="13.5" customHeight="1" x14ac:dyDescent="0.2">
      <c r="A949" s="60">
        <f t="shared" si="238"/>
        <v>0.78819444444444398</v>
      </c>
      <c r="B949" s="54">
        <f>C949*PCUs!$B$2+D949*PCUs!$B$3+E949*PCUs!$B$4+F949*PCUs!$B$5</f>
        <v>0</v>
      </c>
      <c r="F949" s="69"/>
      <c r="G949" s="63">
        <f t="shared" si="208"/>
        <v>0</v>
      </c>
      <c r="H949" s="60">
        <f t="shared" si="239"/>
        <v>0.78819444444444398</v>
      </c>
      <c r="I949" s="54">
        <f>J949*PCUs!$B$2+K949*PCUs!$B$3+L949*PCUs!$B$4+M949*PCUs!$B$5</f>
        <v>0</v>
      </c>
      <c r="M949" s="69"/>
      <c r="N949" s="75">
        <f t="shared" si="233"/>
        <v>0</v>
      </c>
      <c r="O949" s="60">
        <f t="shared" si="240"/>
        <v>0.78819444444444398</v>
      </c>
      <c r="P949" s="54">
        <f>Q949*PCUs!$B$2+R949*PCUs!$B$3+S949*PCUs!$B$4+T949*PCUs!$B$5</f>
        <v>0</v>
      </c>
      <c r="T949" s="69"/>
      <c r="U949" s="75">
        <f t="shared" si="209"/>
        <v>0</v>
      </c>
    </row>
    <row r="950" spans="1:21" ht="13.5" customHeight="1" x14ac:dyDescent="0.2">
      <c r="A950" s="60">
        <f t="shared" si="238"/>
        <v>0.78819444444444398</v>
      </c>
      <c r="B950" s="65">
        <f>C950*PCUs!$B$2+D950*PCUs!$B$3+E950*PCUs!$B$4+F950*PCUs!$B$5</f>
        <v>0</v>
      </c>
      <c r="C950" s="72"/>
      <c r="D950" s="72"/>
      <c r="E950" s="72"/>
      <c r="F950" s="73"/>
      <c r="G950" s="68">
        <f t="shared" si="208"/>
        <v>0</v>
      </c>
      <c r="H950" s="60">
        <f t="shared" si="239"/>
        <v>0.78819444444444398</v>
      </c>
      <c r="I950" s="65">
        <f>J950*PCUs!$B$2+K950*PCUs!$B$3+L950*PCUs!$B$4+M950*PCUs!$B$5</f>
        <v>0</v>
      </c>
      <c r="J950" s="72"/>
      <c r="K950" s="72"/>
      <c r="L950" s="72"/>
      <c r="M950" s="73"/>
      <c r="N950" s="76">
        <f t="shared" si="233"/>
        <v>0</v>
      </c>
      <c r="O950" s="60">
        <f t="shared" si="240"/>
        <v>0.78819444444444398</v>
      </c>
      <c r="P950" s="65">
        <f>Q950*PCUs!$B$2+R950*PCUs!$B$3+S950*PCUs!$B$4+T950*PCUs!$B$5</f>
        <v>0</v>
      </c>
      <c r="Q950" s="72"/>
      <c r="R950" s="72"/>
      <c r="S950" s="72"/>
      <c r="T950" s="73"/>
      <c r="U950" s="76">
        <f t="shared" si="209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0</v>
      </c>
      <c r="C951" s="82">
        <f>VLOOKUP(B951,B939:F950,2,FALSE)</f>
        <v>0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08"/>
        <v>0</v>
      </c>
      <c r="H951" s="81">
        <f>H950</f>
        <v>0.78819444444444398</v>
      </c>
      <c r="I951" s="74">
        <f>MAX(I939:I950)</f>
        <v>3</v>
      </c>
      <c r="J951" s="82">
        <f>VLOOKUP(I951,I939:M950,2,FALSE)</f>
        <v>3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33"/>
        <v>17.25</v>
      </c>
      <c r="O951" s="81">
        <f>O950</f>
        <v>0.78819444444444398</v>
      </c>
      <c r="P951" s="74">
        <f>MAX(P939:P950)</f>
        <v>4</v>
      </c>
      <c r="Q951" s="82">
        <f>VLOOKUP(P951,P939:T950,2,FALSE)</f>
        <v>1</v>
      </c>
      <c r="R951" s="82">
        <f>VLOOKUP(P951,P939:T950,3,FALSE)</f>
        <v>2</v>
      </c>
      <c r="S951" s="82">
        <f>VLOOKUP(P951,P939:T950,4,FALSE)</f>
        <v>0</v>
      </c>
      <c r="T951" s="83">
        <f>VLOOKUP(P951,P939:T950,5,FALSE)</f>
        <v>0</v>
      </c>
      <c r="U951" s="85">
        <f t="shared" si="209"/>
        <v>23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16" man="1"/>
    <brk id="171" max="16" man="1"/>
    <brk id="249" max="16" man="1"/>
    <brk id="327" max="16" man="1"/>
    <brk id="405" max="16" man="1"/>
    <brk id="483" max="16" man="1"/>
    <brk id="561" max="16" man="1"/>
    <brk id="639" max="16" man="1"/>
    <brk id="717" max="16" man="1"/>
    <brk id="795" max="16" man="1"/>
    <brk id="873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5" width="10.42578125" style="24" customWidth="1"/>
    <col min="16" max="16" width="6.140625" style="10" bestFit="1" customWidth="1"/>
    <col min="17" max="17" width="5.42578125" style="10" customWidth="1"/>
    <col min="18" max="18" width="6.7109375" style="10" customWidth="1"/>
    <col min="19" max="19" width="7" style="10" customWidth="1"/>
    <col min="20" max="20" width="6.28515625" style="10" customWidth="1"/>
    <col min="21" max="21" width="10" style="10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P2" s="24"/>
      <c r="Q2" s="13"/>
      <c r="R2" s="13"/>
      <c r="S2" s="13"/>
      <c r="T2" s="24"/>
      <c r="U2" s="14" t="s">
        <v>16</v>
      </c>
    </row>
    <row r="3" spans="1:21" ht="13.5" customHeight="1" x14ac:dyDescent="0.25">
      <c r="A3" s="15"/>
      <c r="B3" s="13"/>
      <c r="P3" s="24"/>
      <c r="Q3" s="13"/>
      <c r="R3" s="13"/>
      <c r="S3" s="13"/>
      <c r="T3" s="24"/>
      <c r="U3" s="14" t="str">
        <f>UPPER(TEXT(U8,"mMmm yyyy"))</f>
        <v>FEBRUARY 2025</v>
      </c>
    </row>
    <row r="4" spans="1:21" ht="13.5" customHeight="1" x14ac:dyDescent="0.25">
      <c r="A4" s="15"/>
      <c r="B4" s="13"/>
      <c r="P4" s="24"/>
      <c r="Q4" s="13"/>
      <c r="R4" s="13"/>
      <c r="S4" s="13"/>
      <c r="T4" s="24"/>
      <c r="U4" s="14" t="s">
        <v>21</v>
      </c>
    </row>
    <row r="5" spans="1:21" ht="13.5" customHeight="1" x14ac:dyDescent="0.25">
      <c r="A5" s="17"/>
      <c r="B5" s="13"/>
      <c r="P5" s="72"/>
      <c r="Q5" s="17"/>
      <c r="R5" s="17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24"/>
      <c r="Q6" s="13"/>
      <c r="R6" s="13"/>
      <c r="S6" s="13"/>
      <c r="T6" s="13"/>
      <c r="U6" s="47"/>
    </row>
    <row r="7" spans="1:21" ht="13.5" customHeight="1" x14ac:dyDescent="0.25">
      <c r="A7" s="13"/>
      <c r="B7" s="13"/>
      <c r="P7" s="24"/>
      <c r="Q7" s="13"/>
      <c r="R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P8" s="24"/>
      <c r="Q8" s="49"/>
      <c r="R8" s="49"/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P9" s="24"/>
      <c r="Q9" s="23"/>
      <c r="R9" s="2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P10" s="24"/>
      <c r="Q10" s="13"/>
      <c r="R10" s="13"/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P11" s="24"/>
      <c r="Q11" s="13"/>
      <c r="R11" s="13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47</v>
      </c>
      <c r="B14" s="51"/>
      <c r="C14" s="51"/>
      <c r="D14" s="51"/>
      <c r="E14" s="51"/>
      <c r="F14" s="52"/>
      <c r="G14" s="51"/>
      <c r="H14" s="50" t="s">
        <v>57</v>
      </c>
      <c r="I14" s="51"/>
      <c r="J14" s="51"/>
      <c r="K14" s="51"/>
      <c r="L14" s="51"/>
      <c r="M14" s="51"/>
      <c r="N14" s="52"/>
      <c r="O14" s="50" t="s">
        <v>58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78" t="s">
        <v>25</v>
      </c>
      <c r="B15" s="54" t="s">
        <v>26</v>
      </c>
      <c r="C15" s="79" t="s">
        <v>27</v>
      </c>
      <c r="D15" s="79" t="s">
        <v>13</v>
      </c>
      <c r="E15" s="79" t="s">
        <v>14</v>
      </c>
      <c r="F15" s="79" t="s">
        <v>15</v>
      </c>
      <c r="G15" s="31" t="s">
        <v>28</v>
      </c>
      <c r="H15" s="78" t="s">
        <v>25</v>
      </c>
      <c r="I15" s="54" t="s">
        <v>26</v>
      </c>
      <c r="J15" s="79" t="s">
        <v>27</v>
      </c>
      <c r="K15" s="79" t="s">
        <v>13</v>
      </c>
      <c r="L15" s="79" t="s">
        <v>14</v>
      </c>
      <c r="M15" s="79" t="s">
        <v>15</v>
      </c>
      <c r="N15" s="31" t="s">
        <v>28</v>
      </c>
      <c r="O15" s="78" t="s">
        <v>25</v>
      </c>
      <c r="P15" s="54" t="s">
        <v>26</v>
      </c>
      <c r="Q15" s="79" t="s">
        <v>27</v>
      </c>
      <c r="R15" s="79" t="s">
        <v>13</v>
      </c>
      <c r="S15" s="79" t="s">
        <v>14</v>
      </c>
      <c r="T15" s="79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4</v>
      </c>
      <c r="C16" s="46">
        <v>4</v>
      </c>
      <c r="D16" s="46">
        <v>0</v>
      </c>
      <c r="E16" s="46">
        <v>0</v>
      </c>
      <c r="F16" s="71">
        <v>0</v>
      </c>
      <c r="G16" s="59">
        <f t="shared" ref="G16:G79" si="0">B16*5.75</f>
        <v>23</v>
      </c>
      <c r="H16" s="55">
        <v>0.29166666666666669</v>
      </c>
      <c r="I16" s="56">
        <f>J16*PCUs!$B$2+K16*PCUs!$B$3+L16*PCUs!$B$4+M16*PCUs!$B$5</f>
        <v>5.5</v>
      </c>
      <c r="J16" s="46">
        <v>4</v>
      </c>
      <c r="K16" s="46">
        <v>1</v>
      </c>
      <c r="L16" s="46">
        <v>0</v>
      </c>
      <c r="M16" s="71">
        <v>0</v>
      </c>
      <c r="N16" s="35">
        <f t="shared" ref="N16:N79" si="1">I16*5.75</f>
        <v>31.625</v>
      </c>
      <c r="O16" s="55">
        <v>0.29166666666666669</v>
      </c>
      <c r="P16" s="56">
        <f>Q16*PCUs!$B$2+R16*PCUs!$B$3+S16*PCUs!$B$4+T16*PCUs!$B$5</f>
        <v>1</v>
      </c>
      <c r="Q16" s="46">
        <v>1</v>
      </c>
      <c r="R16" s="46">
        <v>0</v>
      </c>
      <c r="S16" s="46">
        <v>0</v>
      </c>
      <c r="T16" s="71">
        <v>0</v>
      </c>
      <c r="U16" s="35">
        <f>P16*5.75</f>
        <v>5.75</v>
      </c>
    </row>
    <row r="17" spans="1:21" x14ac:dyDescent="0.2">
      <c r="A17" s="60">
        <f>A16</f>
        <v>0.29166666666666669</v>
      </c>
      <c r="B17" s="54">
        <f>C17*PCUs!$B$2+D17*PCUs!$B$3+E17*PCUs!$B$4+F17*PCUs!$B$5</f>
        <v>5</v>
      </c>
      <c r="C17" s="24">
        <v>5</v>
      </c>
      <c r="D17" s="24">
        <v>0</v>
      </c>
      <c r="E17" s="24">
        <v>0</v>
      </c>
      <c r="F17" s="69">
        <v>0</v>
      </c>
      <c r="G17" s="63">
        <f t="shared" si="0"/>
        <v>28.75</v>
      </c>
      <c r="H17" s="60">
        <f t="shared" ref="H17:H27" si="2">H16</f>
        <v>0.29166666666666669</v>
      </c>
      <c r="I17" s="54">
        <f>J17*PCUs!$B$2+K17*PCUs!$B$3+L17*PCUs!$B$4+M17*PCUs!$B$5</f>
        <v>2</v>
      </c>
      <c r="J17" s="24">
        <v>2</v>
      </c>
      <c r="K17" s="24">
        <v>0</v>
      </c>
      <c r="L17" s="24">
        <v>0</v>
      </c>
      <c r="M17" s="69">
        <v>0</v>
      </c>
      <c r="N17" s="75">
        <f t="shared" si="1"/>
        <v>11.5</v>
      </c>
      <c r="O17" s="60">
        <f t="shared" ref="O17:O27" si="3">O16</f>
        <v>0.29166666666666669</v>
      </c>
      <c r="P17" s="54">
        <f>Q17*PCUs!$B$2+R17*PCUs!$B$3+S17*PCUs!$B$4+T17*PCUs!$B$5</f>
        <v>0</v>
      </c>
      <c r="Q17" s="24">
        <v>0</v>
      </c>
      <c r="R17" s="24">
        <v>0</v>
      </c>
      <c r="S17" s="24">
        <v>0</v>
      </c>
      <c r="T17" s="69">
        <v>0</v>
      </c>
      <c r="U17" s="75">
        <f t="shared" ref="U17:U157" si="4">P17*5.75</f>
        <v>0</v>
      </c>
    </row>
    <row r="18" spans="1:21" x14ac:dyDescent="0.2">
      <c r="A18" s="60">
        <f t="shared" ref="A18:A27" si="5">A17</f>
        <v>0.29166666666666669</v>
      </c>
      <c r="B18" s="54">
        <f>C18*PCUs!$B$2+D18*PCUs!$B$3+E18*PCUs!$B$4+F18*PCUs!$B$5</f>
        <v>11</v>
      </c>
      <c r="C18" s="24">
        <v>11</v>
      </c>
      <c r="D18" s="24">
        <v>0</v>
      </c>
      <c r="E18" s="24">
        <v>0</v>
      </c>
      <c r="F18" s="69">
        <v>0</v>
      </c>
      <c r="G18" s="63">
        <f t="shared" si="0"/>
        <v>63.25</v>
      </c>
      <c r="H18" s="60">
        <f t="shared" si="2"/>
        <v>0.29166666666666669</v>
      </c>
      <c r="I18" s="54">
        <f>J18*PCUs!$B$2+K18*PCUs!$B$3+L18*PCUs!$B$4+M18*PCUs!$B$5</f>
        <v>4</v>
      </c>
      <c r="J18" s="24">
        <v>4</v>
      </c>
      <c r="K18" s="24">
        <v>0</v>
      </c>
      <c r="L18" s="24">
        <v>0</v>
      </c>
      <c r="M18" s="69">
        <v>0</v>
      </c>
      <c r="N18" s="75">
        <f t="shared" si="1"/>
        <v>23</v>
      </c>
      <c r="O18" s="60">
        <f t="shared" si="3"/>
        <v>0.29166666666666669</v>
      </c>
      <c r="P18" s="54">
        <f>Q18*PCUs!$B$2+R18*PCUs!$B$3+S18*PCUs!$B$4+T18*PCUs!$B$5</f>
        <v>0</v>
      </c>
      <c r="Q18" s="24">
        <v>0</v>
      </c>
      <c r="R18" s="24">
        <v>0</v>
      </c>
      <c r="S18" s="24">
        <v>0</v>
      </c>
      <c r="T18" s="69">
        <v>0</v>
      </c>
      <c r="U18" s="75">
        <f t="shared" si="4"/>
        <v>0</v>
      </c>
    </row>
    <row r="19" spans="1:21" x14ac:dyDescent="0.2">
      <c r="A19" s="60">
        <f t="shared" si="5"/>
        <v>0.29166666666666669</v>
      </c>
      <c r="B19" s="54">
        <f>C19*PCUs!$B$2+D19*PCUs!$B$3+E19*PCUs!$B$4+F19*PCUs!$B$5</f>
        <v>7.5</v>
      </c>
      <c r="C19" s="24">
        <v>6</v>
      </c>
      <c r="D19" s="24">
        <v>1</v>
      </c>
      <c r="E19" s="24">
        <v>0</v>
      </c>
      <c r="F19" s="69">
        <v>0</v>
      </c>
      <c r="G19" s="63">
        <f t="shared" si="0"/>
        <v>43.125</v>
      </c>
      <c r="H19" s="60">
        <f t="shared" si="2"/>
        <v>0.29166666666666669</v>
      </c>
      <c r="I19" s="54">
        <f>J19*PCUs!$B$2+K19*PCUs!$B$3+L19*PCUs!$B$4+M19*PCUs!$B$5</f>
        <v>2</v>
      </c>
      <c r="J19" s="24">
        <v>2</v>
      </c>
      <c r="K19" s="24">
        <v>0</v>
      </c>
      <c r="L19" s="24">
        <v>0</v>
      </c>
      <c r="M19" s="69">
        <v>0</v>
      </c>
      <c r="N19" s="75">
        <f t="shared" si="1"/>
        <v>11.5</v>
      </c>
      <c r="O19" s="60">
        <f t="shared" si="3"/>
        <v>0.29166666666666669</v>
      </c>
      <c r="P19" s="54">
        <f>Q19*PCUs!$B$2+R19*PCUs!$B$3+S19*PCUs!$B$4+T19*PCUs!$B$5</f>
        <v>0</v>
      </c>
      <c r="Q19" s="24">
        <v>0</v>
      </c>
      <c r="R19" s="24">
        <v>0</v>
      </c>
      <c r="S19" s="24">
        <v>0</v>
      </c>
      <c r="T19" s="69">
        <v>0</v>
      </c>
      <c r="U19" s="75">
        <f t="shared" si="4"/>
        <v>0</v>
      </c>
    </row>
    <row r="20" spans="1:21" x14ac:dyDescent="0.2">
      <c r="A20" s="60">
        <f t="shared" si="5"/>
        <v>0.29166666666666669</v>
      </c>
      <c r="B20" s="54">
        <f>C20*PCUs!$B$2+D20*PCUs!$B$3+E20*PCUs!$B$4+F20*PCUs!$B$5</f>
        <v>0</v>
      </c>
      <c r="F20" s="69"/>
      <c r="G20" s="63">
        <f t="shared" si="0"/>
        <v>0</v>
      </c>
      <c r="H20" s="60">
        <f t="shared" si="2"/>
        <v>0.29166666666666669</v>
      </c>
      <c r="I20" s="54">
        <f>J20*PCUs!$B$2+K20*PCUs!$B$3+L20*PCUs!$B$4+M20*PCUs!$B$5</f>
        <v>0</v>
      </c>
      <c r="M20" s="69"/>
      <c r="N20" s="75">
        <f t="shared" si="1"/>
        <v>0</v>
      </c>
      <c r="O20" s="60">
        <f t="shared" si="3"/>
        <v>0.29166666666666669</v>
      </c>
      <c r="P20" s="54">
        <f>Q20*PCUs!$B$2+R20*PCUs!$B$3+S20*PCUs!$B$4+T20*PCUs!$B$5</f>
        <v>0</v>
      </c>
      <c r="Q20" s="24"/>
      <c r="R20" s="24"/>
      <c r="S20" s="24"/>
      <c r="T20" s="69"/>
      <c r="U20" s="75">
        <f t="shared" si="4"/>
        <v>0</v>
      </c>
    </row>
    <row r="21" spans="1:21" x14ac:dyDescent="0.2">
      <c r="A21" s="60">
        <f t="shared" si="5"/>
        <v>0.29166666666666669</v>
      </c>
      <c r="B21" s="54">
        <f>C21*PCUs!$B$2+D21*PCUs!$B$3+E21*PCUs!$B$4+F21*PCUs!$B$5</f>
        <v>0</v>
      </c>
      <c r="F21" s="69"/>
      <c r="G21" s="63">
        <f t="shared" si="0"/>
        <v>0</v>
      </c>
      <c r="H21" s="60">
        <f t="shared" si="2"/>
        <v>0.29166666666666669</v>
      </c>
      <c r="I21" s="54">
        <f>J21*PCUs!$B$2+K21*PCUs!$B$3+L21*PCUs!$B$4+M21*PCUs!$B$5</f>
        <v>0</v>
      </c>
      <c r="M21" s="69"/>
      <c r="N21" s="75">
        <f t="shared" si="1"/>
        <v>0</v>
      </c>
      <c r="O21" s="60">
        <f t="shared" si="3"/>
        <v>0.29166666666666669</v>
      </c>
      <c r="P21" s="54">
        <f>Q21*PCUs!$B$2+R21*PCUs!$B$3+S21*PCUs!$B$4+T21*PCUs!$B$5</f>
        <v>0</v>
      </c>
      <c r="Q21" s="24"/>
      <c r="R21" s="24"/>
      <c r="S21" s="24"/>
      <c r="T21" s="69"/>
      <c r="U21" s="75">
        <f t="shared" si="4"/>
        <v>0</v>
      </c>
    </row>
    <row r="22" spans="1:21" x14ac:dyDescent="0.2">
      <c r="A22" s="60">
        <f t="shared" si="5"/>
        <v>0.29166666666666669</v>
      </c>
      <c r="B22" s="54">
        <f>C22*PCUs!$B$2+D22*PCUs!$B$3+E22*PCUs!$B$4+F22*PCUs!$B$5</f>
        <v>0</v>
      </c>
      <c r="F22" s="69"/>
      <c r="G22" s="63">
        <f t="shared" si="0"/>
        <v>0</v>
      </c>
      <c r="H22" s="60">
        <f t="shared" si="2"/>
        <v>0.29166666666666669</v>
      </c>
      <c r="I22" s="54">
        <f>J22*PCUs!$B$2+K22*PCUs!$B$3+L22*PCUs!$B$4+M22*PCUs!$B$5</f>
        <v>0</v>
      </c>
      <c r="M22" s="69"/>
      <c r="N22" s="75">
        <f t="shared" si="1"/>
        <v>0</v>
      </c>
      <c r="O22" s="60">
        <f t="shared" si="3"/>
        <v>0.29166666666666669</v>
      </c>
      <c r="P22" s="54">
        <f>Q22*PCUs!$B$2+R22*PCUs!$B$3+S22*PCUs!$B$4+T22*PCUs!$B$5</f>
        <v>0</v>
      </c>
      <c r="Q22" s="24"/>
      <c r="R22" s="24"/>
      <c r="S22" s="24"/>
      <c r="T22" s="69"/>
      <c r="U22" s="75">
        <f t="shared" si="4"/>
        <v>0</v>
      </c>
    </row>
    <row r="23" spans="1:21" x14ac:dyDescent="0.2">
      <c r="A23" s="60">
        <f t="shared" si="5"/>
        <v>0.29166666666666669</v>
      </c>
      <c r="B23" s="54">
        <f>C23*PCUs!$B$2+D23*PCUs!$B$3+E23*PCUs!$B$4+F23*PCUs!$B$5</f>
        <v>0</v>
      </c>
      <c r="F23" s="69"/>
      <c r="G23" s="63">
        <f t="shared" si="0"/>
        <v>0</v>
      </c>
      <c r="H23" s="60">
        <f t="shared" si="2"/>
        <v>0.29166666666666669</v>
      </c>
      <c r="I23" s="54">
        <f>J23*PCUs!$B$2+K23*PCUs!$B$3+L23*PCUs!$B$4+M23*PCUs!$B$5</f>
        <v>0</v>
      </c>
      <c r="M23" s="69"/>
      <c r="N23" s="75">
        <f t="shared" si="1"/>
        <v>0</v>
      </c>
      <c r="O23" s="60">
        <f t="shared" si="3"/>
        <v>0.29166666666666669</v>
      </c>
      <c r="P23" s="54">
        <f>Q23*PCUs!$B$2+R23*PCUs!$B$3+S23*PCUs!$B$4+T23*PCUs!$B$5</f>
        <v>0</v>
      </c>
      <c r="Q23" s="24"/>
      <c r="R23" s="24"/>
      <c r="S23" s="24"/>
      <c r="T23" s="69"/>
      <c r="U23" s="75">
        <f t="shared" si="4"/>
        <v>0</v>
      </c>
    </row>
    <row r="24" spans="1:21" x14ac:dyDescent="0.2">
      <c r="A24" s="60">
        <f t="shared" si="5"/>
        <v>0.29166666666666669</v>
      </c>
      <c r="B24" s="54">
        <f>C24*PCUs!$B$2+D24*PCUs!$B$3+E24*PCUs!$B$4+F24*PCUs!$B$5</f>
        <v>0</v>
      </c>
      <c r="F24" s="69"/>
      <c r="G24" s="63">
        <f t="shared" si="0"/>
        <v>0</v>
      </c>
      <c r="H24" s="60">
        <f t="shared" si="2"/>
        <v>0.29166666666666669</v>
      </c>
      <c r="I24" s="54">
        <f>J24*PCUs!$B$2+K24*PCUs!$B$3+L24*PCUs!$B$4+M24*PCUs!$B$5</f>
        <v>0</v>
      </c>
      <c r="M24" s="69"/>
      <c r="N24" s="75">
        <f t="shared" si="1"/>
        <v>0</v>
      </c>
      <c r="O24" s="60">
        <f t="shared" si="3"/>
        <v>0.29166666666666669</v>
      </c>
      <c r="P24" s="54">
        <f>Q24*PCUs!$B$2+R24*PCUs!$B$3+S24*PCUs!$B$4+T24*PCUs!$B$5</f>
        <v>0</v>
      </c>
      <c r="Q24" s="24"/>
      <c r="R24" s="24"/>
      <c r="S24" s="24"/>
      <c r="T24" s="69"/>
      <c r="U24" s="75">
        <f t="shared" si="4"/>
        <v>0</v>
      </c>
    </row>
    <row r="25" spans="1:21" x14ac:dyDescent="0.2">
      <c r="A25" s="60">
        <f t="shared" si="5"/>
        <v>0.29166666666666669</v>
      </c>
      <c r="B25" s="54">
        <f>C25*PCUs!$B$2+D25*PCUs!$B$3+E25*PCUs!$B$4+F25*PCUs!$B$5</f>
        <v>0</v>
      </c>
      <c r="F25" s="69"/>
      <c r="G25" s="63">
        <f t="shared" si="0"/>
        <v>0</v>
      </c>
      <c r="H25" s="60">
        <f t="shared" si="2"/>
        <v>0.29166666666666669</v>
      </c>
      <c r="I25" s="54">
        <f>J25*PCUs!$B$2+K25*PCUs!$B$3+L25*PCUs!$B$4+M25*PCUs!$B$5</f>
        <v>0</v>
      </c>
      <c r="M25" s="69"/>
      <c r="N25" s="75">
        <f t="shared" si="1"/>
        <v>0</v>
      </c>
      <c r="O25" s="60">
        <f t="shared" si="3"/>
        <v>0.29166666666666669</v>
      </c>
      <c r="P25" s="54">
        <f>Q25*PCUs!$B$2+R25*PCUs!$B$3+S25*PCUs!$B$4+T25*PCUs!$B$5</f>
        <v>0</v>
      </c>
      <c r="Q25" s="24"/>
      <c r="R25" s="24"/>
      <c r="S25" s="24"/>
      <c r="T25" s="69"/>
      <c r="U25" s="75">
        <f t="shared" si="4"/>
        <v>0</v>
      </c>
    </row>
    <row r="26" spans="1:21" x14ac:dyDescent="0.2">
      <c r="A26" s="60">
        <f t="shared" si="5"/>
        <v>0.29166666666666669</v>
      </c>
      <c r="B26" s="54">
        <f>C26*PCUs!$B$2+D26*PCUs!$B$3+E26*PCUs!$B$4+F26*PCUs!$B$5</f>
        <v>0</v>
      </c>
      <c r="F26" s="69"/>
      <c r="G26" s="63">
        <f t="shared" si="0"/>
        <v>0</v>
      </c>
      <c r="H26" s="60">
        <f t="shared" si="2"/>
        <v>0.29166666666666669</v>
      </c>
      <c r="I26" s="54">
        <f>J26*PCUs!$B$2+K26*PCUs!$B$3+L26*PCUs!$B$4+M26*PCUs!$B$5</f>
        <v>0</v>
      </c>
      <c r="M26" s="69"/>
      <c r="N26" s="75">
        <f t="shared" si="1"/>
        <v>0</v>
      </c>
      <c r="O26" s="60">
        <f t="shared" si="3"/>
        <v>0.29166666666666669</v>
      </c>
      <c r="P26" s="54">
        <f>Q26*PCUs!$B$2+R26*PCUs!$B$3+S26*PCUs!$B$4+T26*PCUs!$B$5</f>
        <v>0</v>
      </c>
      <c r="Q26" s="24"/>
      <c r="R26" s="24"/>
      <c r="S26" s="24"/>
      <c r="T26" s="69"/>
      <c r="U26" s="75">
        <f t="shared" si="4"/>
        <v>0</v>
      </c>
    </row>
    <row r="27" spans="1:21" x14ac:dyDescent="0.2">
      <c r="A27" s="64">
        <f t="shared" si="5"/>
        <v>0.29166666666666669</v>
      </c>
      <c r="B27" s="65">
        <f>C27*PCUs!$B$2+D27*PCUs!$B$3+E27*PCUs!$B$4+F27*PCUs!$B$5</f>
        <v>0</v>
      </c>
      <c r="C27" s="72"/>
      <c r="D27" s="72"/>
      <c r="E27" s="72"/>
      <c r="F27" s="73"/>
      <c r="G27" s="68">
        <f t="shared" si="0"/>
        <v>0</v>
      </c>
      <c r="H27" s="60">
        <f t="shared" si="2"/>
        <v>0.29166666666666669</v>
      </c>
      <c r="I27" s="65">
        <f>J27*PCUs!$B$2+K27*PCUs!$B$3+L27*PCUs!$B$4+M27*PCUs!$B$5</f>
        <v>0</v>
      </c>
      <c r="J27" s="72"/>
      <c r="K27" s="72"/>
      <c r="L27" s="72"/>
      <c r="M27" s="73"/>
      <c r="N27" s="76">
        <f t="shared" si="1"/>
        <v>0</v>
      </c>
      <c r="O27" s="60">
        <f t="shared" si="3"/>
        <v>0.29166666666666669</v>
      </c>
      <c r="P27" s="65">
        <f>Q27*PCUs!$B$2+R27*PCUs!$B$3+S27*PCUs!$B$4+T27*PCUs!$B$5</f>
        <v>0</v>
      </c>
      <c r="Q27" s="72"/>
      <c r="R27" s="72"/>
      <c r="S27" s="72"/>
      <c r="T27" s="73"/>
      <c r="U27" s="76">
        <f t="shared" si="4"/>
        <v>0</v>
      </c>
    </row>
    <row r="28" spans="1:21" x14ac:dyDescent="0.2">
      <c r="A28" s="60">
        <f>A27</f>
        <v>0.29166666666666669</v>
      </c>
      <c r="B28" s="54">
        <f>MAX(B16:B27)</f>
        <v>11</v>
      </c>
      <c r="C28" s="24">
        <f>VLOOKUP(B28,B16:F27,2,FALSE)</f>
        <v>11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si="0"/>
        <v>63.25</v>
      </c>
      <c r="H28" s="70">
        <f>H27</f>
        <v>0.29166666666666669</v>
      </c>
      <c r="I28" s="54">
        <f>MAX(I16:I27)</f>
        <v>5.5</v>
      </c>
      <c r="J28" s="24">
        <f>VLOOKUP(I28,I16:M27,2,FALSE)</f>
        <v>4</v>
      </c>
      <c r="K28" s="24">
        <f>VLOOKUP(I28,I16:M27,3,FALSE)</f>
        <v>1</v>
      </c>
      <c r="L28" s="24">
        <f>VLOOKUP(I28,I16:M27,4,FALSE)</f>
        <v>0</v>
      </c>
      <c r="M28" s="69">
        <f>VLOOKUP(I28,I16:M27,5,FALSE)</f>
        <v>0</v>
      </c>
      <c r="N28" s="75">
        <f t="shared" si="1"/>
        <v>31.625</v>
      </c>
      <c r="O28" s="70">
        <f>O27</f>
        <v>0.29166666666666669</v>
      </c>
      <c r="P28" s="54">
        <f>MAX(P16:P27)</f>
        <v>1</v>
      </c>
      <c r="Q28" s="24">
        <f>VLOOKUP(P28,P16:T27,2,FALSE)</f>
        <v>1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4"/>
        <v>5.75</v>
      </c>
    </row>
    <row r="29" spans="1:21" x14ac:dyDescent="0.2">
      <c r="A29" s="55">
        <f>A27+"00:05"</f>
        <v>0.2951388888888889</v>
      </c>
      <c r="B29" s="56">
        <f>C29*PCUs!$B$2+D29*PCUs!$B$3+E29*PCUs!$B$4+F29*PCUs!$B$5</f>
        <v>6.5</v>
      </c>
      <c r="C29" s="46">
        <v>5</v>
      </c>
      <c r="D29" s="46">
        <v>1</v>
      </c>
      <c r="E29" s="46">
        <v>0</v>
      </c>
      <c r="F29" s="71">
        <v>0</v>
      </c>
      <c r="G29" s="59">
        <f t="shared" si="0"/>
        <v>37.375</v>
      </c>
      <c r="H29" s="55">
        <f>H27+"00:05"</f>
        <v>0.2951388888888889</v>
      </c>
      <c r="I29" s="56">
        <f>J29*PCUs!$B$2+K29*PCUs!$B$3+L29*PCUs!$B$4+M29*PCUs!$B$5</f>
        <v>11</v>
      </c>
      <c r="J29" s="46">
        <v>11</v>
      </c>
      <c r="K29" s="46">
        <v>0</v>
      </c>
      <c r="L29" s="46">
        <v>0</v>
      </c>
      <c r="M29" s="71">
        <v>0</v>
      </c>
      <c r="N29" s="35">
        <f t="shared" si="1"/>
        <v>63.25</v>
      </c>
      <c r="O29" s="55">
        <f>O27+"00:05"</f>
        <v>0.2951388888888889</v>
      </c>
      <c r="P29" s="56">
        <f>Q29*PCUs!$B$2+R29*PCUs!$B$3+S29*PCUs!$B$4+T29*PCUs!$B$5</f>
        <v>0</v>
      </c>
      <c r="Q29" s="46">
        <v>0</v>
      </c>
      <c r="R29" s="46">
        <v>0</v>
      </c>
      <c r="S29" s="46">
        <v>0</v>
      </c>
      <c r="T29" s="71">
        <v>0</v>
      </c>
      <c r="U29" s="35">
        <f t="shared" si="4"/>
        <v>0</v>
      </c>
    </row>
    <row r="30" spans="1:21" x14ac:dyDescent="0.2">
      <c r="A30" s="60">
        <f t="shared" ref="A30:A40" si="6">A29</f>
        <v>0.2951388888888889</v>
      </c>
      <c r="B30" s="54">
        <f>C30*PCUs!$B$2+D30*PCUs!$B$3+E30*PCUs!$B$4+F30*PCUs!$B$5</f>
        <v>9.5</v>
      </c>
      <c r="C30" s="24">
        <v>8</v>
      </c>
      <c r="D30" s="24">
        <v>1</v>
      </c>
      <c r="E30" s="24">
        <v>0</v>
      </c>
      <c r="F30" s="69">
        <v>0</v>
      </c>
      <c r="G30" s="63">
        <f t="shared" si="0"/>
        <v>54.625</v>
      </c>
      <c r="H30" s="60">
        <f t="shared" ref="H30:H40" si="7">H29</f>
        <v>0.2951388888888889</v>
      </c>
      <c r="I30" s="54">
        <f>J30*PCUs!$B$2+K30*PCUs!$B$3+L30*PCUs!$B$4+M30*PCUs!$B$5</f>
        <v>5</v>
      </c>
      <c r="J30" s="24">
        <v>5</v>
      </c>
      <c r="K30" s="24">
        <v>0</v>
      </c>
      <c r="L30" s="24">
        <v>0</v>
      </c>
      <c r="M30" s="69">
        <v>0</v>
      </c>
      <c r="N30" s="75">
        <f t="shared" si="1"/>
        <v>28.75</v>
      </c>
      <c r="O30" s="60">
        <f t="shared" ref="O30:O40" si="8">O29</f>
        <v>0.2951388888888889</v>
      </c>
      <c r="P30" s="54">
        <f>Q30*PCUs!$B$2+R30*PCUs!$B$3+S30*PCUs!$B$4+T30*PCUs!$B$5</f>
        <v>0</v>
      </c>
      <c r="Q30" s="24">
        <v>0</v>
      </c>
      <c r="R30" s="24">
        <v>0</v>
      </c>
      <c r="S30" s="24">
        <v>0</v>
      </c>
      <c r="T30" s="69">
        <v>0</v>
      </c>
      <c r="U30" s="75">
        <f t="shared" si="4"/>
        <v>0</v>
      </c>
    </row>
    <row r="31" spans="1:21" x14ac:dyDescent="0.2">
      <c r="A31" s="60">
        <f t="shared" si="6"/>
        <v>0.2951388888888889</v>
      </c>
      <c r="B31" s="54">
        <f>C31*PCUs!$B$2+D31*PCUs!$B$3+E31*PCUs!$B$4+F31*PCUs!$B$5</f>
        <v>0</v>
      </c>
      <c r="C31" s="24">
        <v>0</v>
      </c>
      <c r="D31" s="24">
        <v>0</v>
      </c>
      <c r="E31" s="24">
        <v>0</v>
      </c>
      <c r="F31" s="69">
        <v>0</v>
      </c>
      <c r="G31" s="63">
        <f t="shared" si="0"/>
        <v>0</v>
      </c>
      <c r="H31" s="60">
        <f t="shared" si="7"/>
        <v>0.2951388888888889</v>
      </c>
      <c r="I31" s="54">
        <f>J31*PCUs!$B$2+K31*PCUs!$B$3+L31*PCUs!$B$4+M31*PCUs!$B$5</f>
        <v>0</v>
      </c>
      <c r="J31" s="24">
        <v>0</v>
      </c>
      <c r="K31" s="24">
        <v>0</v>
      </c>
      <c r="L31" s="24">
        <v>0</v>
      </c>
      <c r="M31" s="69">
        <v>0</v>
      </c>
      <c r="N31" s="75">
        <f t="shared" si="1"/>
        <v>0</v>
      </c>
      <c r="O31" s="60">
        <f t="shared" si="8"/>
        <v>0.2951388888888889</v>
      </c>
      <c r="P31" s="54">
        <f>Q31*PCUs!$B$2+R31*PCUs!$B$3+S31*PCUs!$B$4+T31*PCUs!$B$5</f>
        <v>0</v>
      </c>
      <c r="Q31" s="24">
        <v>0</v>
      </c>
      <c r="R31" s="24">
        <v>0</v>
      </c>
      <c r="S31" s="24">
        <v>0</v>
      </c>
      <c r="T31" s="69">
        <v>0</v>
      </c>
      <c r="U31" s="75">
        <f t="shared" si="4"/>
        <v>0</v>
      </c>
    </row>
    <row r="32" spans="1:21" x14ac:dyDescent="0.2">
      <c r="A32" s="60">
        <f t="shared" si="6"/>
        <v>0.2951388888888889</v>
      </c>
      <c r="B32" s="54">
        <f>C32*PCUs!$B$2+D32*PCUs!$B$3+E32*PCUs!$B$4+F32*PCUs!$B$5</f>
        <v>3</v>
      </c>
      <c r="C32" s="24">
        <v>3</v>
      </c>
      <c r="D32" s="24">
        <v>0</v>
      </c>
      <c r="E32" s="24">
        <v>0</v>
      </c>
      <c r="F32" s="69">
        <v>0</v>
      </c>
      <c r="G32" s="63">
        <f t="shared" si="0"/>
        <v>17.25</v>
      </c>
      <c r="H32" s="60">
        <f t="shared" si="7"/>
        <v>0.2951388888888889</v>
      </c>
      <c r="I32" s="54">
        <f>J32*PCUs!$B$2+K32*PCUs!$B$3+L32*PCUs!$B$4+M32*PCUs!$B$5</f>
        <v>1</v>
      </c>
      <c r="J32" s="24">
        <v>1</v>
      </c>
      <c r="K32" s="24">
        <v>0</v>
      </c>
      <c r="L32" s="24">
        <v>0</v>
      </c>
      <c r="M32" s="69">
        <v>0</v>
      </c>
      <c r="N32" s="75">
        <f t="shared" si="1"/>
        <v>5.75</v>
      </c>
      <c r="O32" s="60">
        <f t="shared" si="8"/>
        <v>0.2951388888888889</v>
      </c>
      <c r="P32" s="54">
        <f>Q32*PCUs!$B$2+R32*PCUs!$B$3+S32*PCUs!$B$4+T32*PCUs!$B$5</f>
        <v>2</v>
      </c>
      <c r="Q32" s="24">
        <v>2</v>
      </c>
      <c r="R32" s="24">
        <v>0</v>
      </c>
      <c r="S32" s="24">
        <v>0</v>
      </c>
      <c r="T32" s="69">
        <v>0</v>
      </c>
      <c r="U32" s="75">
        <f t="shared" si="4"/>
        <v>11.5</v>
      </c>
    </row>
    <row r="33" spans="1:21" x14ac:dyDescent="0.2">
      <c r="A33" s="60">
        <f t="shared" si="6"/>
        <v>0.2951388888888889</v>
      </c>
      <c r="B33" s="54">
        <f>C33*PCUs!$B$2+D33*PCUs!$B$3+E33*PCUs!$B$4+F33*PCUs!$B$5</f>
        <v>1</v>
      </c>
      <c r="C33" s="24">
        <v>1</v>
      </c>
      <c r="D33" s="24">
        <v>0</v>
      </c>
      <c r="E33" s="24">
        <v>0</v>
      </c>
      <c r="F33" s="69">
        <v>0</v>
      </c>
      <c r="G33" s="63">
        <f t="shared" si="0"/>
        <v>5.75</v>
      </c>
      <c r="H33" s="60">
        <f t="shared" si="7"/>
        <v>0.2951388888888889</v>
      </c>
      <c r="I33" s="54">
        <f>J33*PCUs!$B$2+K33*PCUs!$B$3+L33*PCUs!$B$4+M33*PCUs!$B$5</f>
        <v>0</v>
      </c>
      <c r="J33" s="24">
        <v>0</v>
      </c>
      <c r="K33" s="24">
        <v>0</v>
      </c>
      <c r="L33" s="24">
        <v>0</v>
      </c>
      <c r="M33" s="69">
        <v>0</v>
      </c>
      <c r="N33" s="75">
        <f t="shared" si="1"/>
        <v>0</v>
      </c>
      <c r="O33" s="60">
        <f t="shared" si="8"/>
        <v>0.2951388888888889</v>
      </c>
      <c r="P33" s="54">
        <f>Q33*PCUs!$B$2+R33*PCUs!$B$3+S33*PCUs!$B$4+T33*PCUs!$B$5</f>
        <v>0</v>
      </c>
      <c r="Q33" s="24">
        <v>0</v>
      </c>
      <c r="R33" s="24">
        <v>0</v>
      </c>
      <c r="S33" s="24">
        <v>0</v>
      </c>
      <c r="T33" s="69">
        <v>0</v>
      </c>
      <c r="U33" s="75">
        <f t="shared" si="4"/>
        <v>0</v>
      </c>
    </row>
    <row r="34" spans="1:21" x14ac:dyDescent="0.2">
      <c r="A34" s="60">
        <f t="shared" si="6"/>
        <v>0.2951388888888889</v>
      </c>
      <c r="B34" s="54">
        <f>C34*PCUs!$B$2+D34*PCUs!$B$3+E34*PCUs!$B$4+F34*PCUs!$B$5</f>
        <v>4</v>
      </c>
      <c r="C34" s="24">
        <v>4</v>
      </c>
      <c r="D34" s="24">
        <v>0</v>
      </c>
      <c r="E34" s="24">
        <v>0</v>
      </c>
      <c r="F34" s="69">
        <v>0</v>
      </c>
      <c r="G34" s="63">
        <f t="shared" si="0"/>
        <v>23</v>
      </c>
      <c r="H34" s="60">
        <f t="shared" si="7"/>
        <v>0.2951388888888889</v>
      </c>
      <c r="I34" s="54">
        <f>J34*PCUs!$B$2+K34*PCUs!$B$3+L34*PCUs!$B$4+M34*PCUs!$B$5</f>
        <v>2</v>
      </c>
      <c r="J34" s="24">
        <v>2</v>
      </c>
      <c r="K34" s="24">
        <v>0</v>
      </c>
      <c r="L34" s="24">
        <v>0</v>
      </c>
      <c r="M34" s="69">
        <v>0</v>
      </c>
      <c r="N34" s="75">
        <f t="shared" si="1"/>
        <v>11.5</v>
      </c>
      <c r="O34" s="60">
        <f t="shared" si="8"/>
        <v>0.2951388888888889</v>
      </c>
      <c r="P34" s="54">
        <f>Q34*PCUs!$B$2+R34*PCUs!$B$3+S34*PCUs!$B$4+T34*PCUs!$B$5</f>
        <v>2</v>
      </c>
      <c r="Q34" s="24">
        <v>2</v>
      </c>
      <c r="R34" s="24">
        <v>0</v>
      </c>
      <c r="S34" s="24">
        <v>0</v>
      </c>
      <c r="T34" s="69">
        <v>0</v>
      </c>
      <c r="U34" s="75">
        <f t="shared" si="4"/>
        <v>11.5</v>
      </c>
    </row>
    <row r="35" spans="1:21" x14ac:dyDescent="0.2">
      <c r="A35" s="60">
        <f t="shared" si="6"/>
        <v>0.2951388888888889</v>
      </c>
      <c r="B35" s="54">
        <f>C35*PCUs!$B$2+D35*PCUs!$B$3+E35*PCUs!$B$4+F35*PCUs!$B$5</f>
        <v>1</v>
      </c>
      <c r="C35" s="24">
        <v>1</v>
      </c>
      <c r="D35" s="24">
        <v>0</v>
      </c>
      <c r="E35" s="24">
        <v>0</v>
      </c>
      <c r="F35" s="69">
        <v>0</v>
      </c>
      <c r="G35" s="63">
        <f t="shared" si="0"/>
        <v>5.75</v>
      </c>
      <c r="H35" s="60">
        <f t="shared" si="7"/>
        <v>0.2951388888888889</v>
      </c>
      <c r="I35" s="54">
        <f>J35*PCUs!$B$2+K35*PCUs!$B$3+L35*PCUs!$B$4+M35*PCUs!$B$5</f>
        <v>6</v>
      </c>
      <c r="J35" s="24">
        <v>6</v>
      </c>
      <c r="K35" s="24">
        <v>0</v>
      </c>
      <c r="L35" s="24">
        <v>0</v>
      </c>
      <c r="M35" s="69">
        <v>0</v>
      </c>
      <c r="N35" s="75">
        <f t="shared" si="1"/>
        <v>34.5</v>
      </c>
      <c r="O35" s="60">
        <f t="shared" si="8"/>
        <v>0.2951388888888889</v>
      </c>
      <c r="P35" s="54">
        <f>Q35*PCUs!$B$2+R35*PCUs!$B$3+S35*PCUs!$B$4+T35*PCUs!$B$5</f>
        <v>0</v>
      </c>
      <c r="Q35" s="24">
        <v>0</v>
      </c>
      <c r="R35" s="24">
        <v>0</v>
      </c>
      <c r="S35" s="24">
        <v>0</v>
      </c>
      <c r="T35" s="69">
        <v>0</v>
      </c>
      <c r="U35" s="75">
        <f t="shared" si="4"/>
        <v>0</v>
      </c>
    </row>
    <row r="36" spans="1:21" x14ac:dyDescent="0.2">
      <c r="A36" s="60">
        <f t="shared" si="6"/>
        <v>0.2951388888888889</v>
      </c>
      <c r="B36" s="54">
        <f>C36*PCUs!$B$2+D36*PCUs!$B$3+E36*PCUs!$B$4+F36*PCUs!$B$5</f>
        <v>0</v>
      </c>
      <c r="F36" s="69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M36" s="69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Q36" s="24"/>
      <c r="R36" s="24"/>
      <c r="S36" s="24"/>
      <c r="T36" s="69"/>
      <c r="U36" s="75">
        <f t="shared" si="4"/>
        <v>0</v>
      </c>
    </row>
    <row r="37" spans="1:21" x14ac:dyDescent="0.2">
      <c r="A37" s="60">
        <f t="shared" si="6"/>
        <v>0.2951388888888889</v>
      </c>
      <c r="B37" s="54">
        <f>C37*PCUs!$B$2+D37*PCUs!$B$3+E37*PCUs!$B$4+F37*PCUs!$B$5</f>
        <v>0</v>
      </c>
      <c r="F37" s="69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M37" s="69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Q37" s="24"/>
      <c r="R37" s="24"/>
      <c r="S37" s="24"/>
      <c r="T37" s="69"/>
      <c r="U37" s="75">
        <f t="shared" si="4"/>
        <v>0</v>
      </c>
    </row>
    <row r="38" spans="1:21" x14ac:dyDescent="0.2">
      <c r="A38" s="60">
        <f t="shared" si="6"/>
        <v>0.2951388888888889</v>
      </c>
      <c r="B38" s="54">
        <f>C38*PCUs!$B$2+D38*PCUs!$B$3+E38*PCUs!$B$4+F38*PCUs!$B$5</f>
        <v>0</v>
      </c>
      <c r="F38" s="69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M38" s="69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Q38" s="24"/>
      <c r="R38" s="24"/>
      <c r="S38" s="24"/>
      <c r="T38" s="69"/>
      <c r="U38" s="75">
        <f t="shared" si="4"/>
        <v>0</v>
      </c>
    </row>
    <row r="39" spans="1:21" x14ac:dyDescent="0.2">
      <c r="A39" s="60">
        <f t="shared" si="6"/>
        <v>0.2951388888888889</v>
      </c>
      <c r="B39" s="54">
        <f>C39*PCUs!$B$2+D39*PCUs!$B$3+E39*PCUs!$B$4+F39*PCUs!$B$5</f>
        <v>0</v>
      </c>
      <c r="F39" s="69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M39" s="69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Q39" s="24"/>
      <c r="R39" s="24"/>
      <c r="S39" s="24"/>
      <c r="T39" s="69"/>
      <c r="U39" s="75">
        <f t="shared" si="4"/>
        <v>0</v>
      </c>
    </row>
    <row r="40" spans="1:21" x14ac:dyDescent="0.2">
      <c r="A40" s="60">
        <f t="shared" si="6"/>
        <v>0.2951388888888889</v>
      </c>
      <c r="B40" s="65">
        <f>C40*PCUs!$B$2+D40*PCUs!$B$3+E40*PCUs!$B$4+F40*PCUs!$B$5</f>
        <v>0</v>
      </c>
      <c r="C40" s="72"/>
      <c r="D40" s="72"/>
      <c r="E40" s="72"/>
      <c r="F40" s="73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72"/>
      <c r="K40" s="72"/>
      <c r="L40" s="72"/>
      <c r="M40" s="73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72"/>
      <c r="R40" s="72"/>
      <c r="S40" s="72"/>
      <c r="T40" s="73"/>
      <c r="U40" s="76">
        <f t="shared" si="4"/>
        <v>0</v>
      </c>
    </row>
    <row r="41" spans="1:21" x14ac:dyDescent="0.2">
      <c r="A41" s="70">
        <f>A40</f>
        <v>0.2951388888888889</v>
      </c>
      <c r="B41" s="54">
        <f>MAX(B29:B40)</f>
        <v>9.5</v>
      </c>
      <c r="C41" s="24">
        <f>VLOOKUP(B41,B29:F40,2,FALSE)</f>
        <v>8</v>
      </c>
      <c r="D41" s="24">
        <f>VLOOKUP(B41,B29:F40,3,FALSE)</f>
        <v>1</v>
      </c>
      <c r="E41" s="24">
        <f>VLOOKUP(B41,B29:F40,4,FALSE)</f>
        <v>0</v>
      </c>
      <c r="F41" s="69">
        <f>VLOOKUP(B41,B29:F40,5,FALSE)</f>
        <v>0</v>
      </c>
      <c r="G41" s="63">
        <f t="shared" si="0"/>
        <v>54.625</v>
      </c>
      <c r="H41" s="70">
        <f>H40</f>
        <v>0.2951388888888889</v>
      </c>
      <c r="I41" s="54">
        <f>MAX(I29:I40)</f>
        <v>11</v>
      </c>
      <c r="J41" s="24">
        <f>VLOOKUP(I41,I29:M40,2,FALSE)</f>
        <v>11</v>
      </c>
      <c r="K41" s="24">
        <f>VLOOKUP(I41,I29:M40,3,FALSE)</f>
        <v>0</v>
      </c>
      <c r="L41" s="24">
        <f>VLOOKUP(I41,I29:M40,4,FALSE)</f>
        <v>0</v>
      </c>
      <c r="M41" s="69">
        <f>VLOOKUP(I41,I29:M40,5,FALSE)</f>
        <v>0</v>
      </c>
      <c r="N41" s="75">
        <f t="shared" si="1"/>
        <v>63.25</v>
      </c>
      <c r="O41" s="70">
        <f>O40</f>
        <v>0.2951388888888889</v>
      </c>
      <c r="P41" s="54">
        <f>MAX(P29:P40)</f>
        <v>2</v>
      </c>
      <c r="Q41" s="24">
        <f>VLOOKUP(P41,P29:T40,2,FALSE)</f>
        <v>2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4"/>
        <v>11.5</v>
      </c>
    </row>
    <row r="42" spans="1:21" x14ac:dyDescent="0.2">
      <c r="A42" s="55">
        <f>A40+"00:05"</f>
        <v>0.2986111111111111</v>
      </c>
      <c r="B42" s="56">
        <f>C42*PCUs!$B$2+D42*PCUs!$B$3+E42*PCUs!$B$4+F42*PCUs!$B$5</f>
        <v>4</v>
      </c>
      <c r="C42" s="46">
        <v>4</v>
      </c>
      <c r="D42" s="46">
        <v>0</v>
      </c>
      <c r="E42" s="46">
        <v>0</v>
      </c>
      <c r="F42" s="71">
        <v>0</v>
      </c>
      <c r="G42" s="59">
        <f t="shared" si="0"/>
        <v>23</v>
      </c>
      <c r="H42" s="55">
        <f>H40+"00:05"</f>
        <v>0.2986111111111111</v>
      </c>
      <c r="I42" s="56">
        <f>J42*PCUs!$B$2+K42*PCUs!$B$3+L42*PCUs!$B$4+M42*PCUs!$B$5</f>
        <v>4</v>
      </c>
      <c r="J42" s="46">
        <v>4</v>
      </c>
      <c r="K42" s="46">
        <v>0</v>
      </c>
      <c r="L42" s="46">
        <v>0</v>
      </c>
      <c r="M42" s="71">
        <v>0</v>
      </c>
      <c r="N42" s="35">
        <f t="shared" si="1"/>
        <v>23</v>
      </c>
      <c r="O42" s="55">
        <f>O40+"00:05"</f>
        <v>0.2986111111111111</v>
      </c>
      <c r="P42" s="56">
        <f>Q42*PCUs!$B$2+R42*PCUs!$B$3+S42*PCUs!$B$4+T42*PCUs!$B$5</f>
        <v>0</v>
      </c>
      <c r="Q42" s="46">
        <v>0</v>
      </c>
      <c r="R42" s="46">
        <v>0</v>
      </c>
      <c r="S42" s="46">
        <v>0</v>
      </c>
      <c r="T42" s="71">
        <v>0</v>
      </c>
      <c r="U42" s="35">
        <f t="shared" si="4"/>
        <v>0</v>
      </c>
    </row>
    <row r="43" spans="1:21" x14ac:dyDescent="0.2">
      <c r="A43" s="60">
        <f t="shared" ref="A43:A53" si="9">A42</f>
        <v>0.2986111111111111</v>
      </c>
      <c r="B43" s="54">
        <f>C43*PCUs!$B$2+D43*PCUs!$B$3+E43*PCUs!$B$4+F43*PCUs!$B$5</f>
        <v>4.5</v>
      </c>
      <c r="C43" s="24">
        <v>3</v>
      </c>
      <c r="D43" s="24">
        <v>1</v>
      </c>
      <c r="E43" s="24">
        <v>0</v>
      </c>
      <c r="F43" s="69">
        <v>0</v>
      </c>
      <c r="G43" s="63">
        <f t="shared" si="0"/>
        <v>25.875</v>
      </c>
      <c r="H43" s="60">
        <f t="shared" ref="H43:H53" si="10">H42</f>
        <v>0.2986111111111111</v>
      </c>
      <c r="I43" s="54">
        <f>J43*PCUs!$B$2+K43*PCUs!$B$3+L43*PCUs!$B$4+M43*PCUs!$B$5</f>
        <v>1</v>
      </c>
      <c r="J43" s="24">
        <v>1</v>
      </c>
      <c r="K43" s="24">
        <v>0</v>
      </c>
      <c r="L43" s="24">
        <v>0</v>
      </c>
      <c r="M43" s="69">
        <v>0</v>
      </c>
      <c r="N43" s="75">
        <f t="shared" si="1"/>
        <v>5.75</v>
      </c>
      <c r="O43" s="60">
        <f t="shared" ref="O43:O53" si="11">O42</f>
        <v>0.2986111111111111</v>
      </c>
      <c r="P43" s="54">
        <f>Q43*PCUs!$B$2+R43*PCUs!$B$3+S43*PCUs!$B$4+T43*PCUs!$B$5</f>
        <v>0</v>
      </c>
      <c r="Q43" s="24">
        <v>0</v>
      </c>
      <c r="R43" s="24">
        <v>0</v>
      </c>
      <c r="S43" s="24">
        <v>0</v>
      </c>
      <c r="T43" s="69">
        <v>0</v>
      </c>
      <c r="U43" s="75">
        <f t="shared" si="4"/>
        <v>0</v>
      </c>
    </row>
    <row r="44" spans="1:21" x14ac:dyDescent="0.2">
      <c r="A44" s="60">
        <f t="shared" si="9"/>
        <v>0.2986111111111111</v>
      </c>
      <c r="B44" s="54">
        <f>C44*PCUs!$B$2+D44*PCUs!$B$3+E44*PCUs!$B$4+F44*PCUs!$B$5</f>
        <v>1</v>
      </c>
      <c r="C44" s="24">
        <v>1</v>
      </c>
      <c r="D44" s="24">
        <v>0</v>
      </c>
      <c r="E44" s="24">
        <v>0</v>
      </c>
      <c r="F44" s="69">
        <v>0</v>
      </c>
      <c r="G44" s="63">
        <f t="shared" si="0"/>
        <v>5.75</v>
      </c>
      <c r="H44" s="60">
        <f t="shared" si="10"/>
        <v>0.2986111111111111</v>
      </c>
      <c r="I44" s="54">
        <f>J44*PCUs!$B$2+K44*PCUs!$B$3+L44*PCUs!$B$4+M44*PCUs!$B$5</f>
        <v>0</v>
      </c>
      <c r="J44" s="24">
        <v>0</v>
      </c>
      <c r="K44" s="24">
        <v>0</v>
      </c>
      <c r="L44" s="24">
        <v>0</v>
      </c>
      <c r="M44" s="69">
        <v>0</v>
      </c>
      <c r="N44" s="75">
        <f t="shared" si="1"/>
        <v>0</v>
      </c>
      <c r="O44" s="60">
        <f t="shared" si="11"/>
        <v>0.2986111111111111</v>
      </c>
      <c r="P44" s="54">
        <f>Q44*PCUs!$B$2+R44*PCUs!$B$3+S44*PCUs!$B$4+T44*PCUs!$B$5</f>
        <v>1</v>
      </c>
      <c r="Q44" s="24">
        <v>1</v>
      </c>
      <c r="R44" s="24">
        <v>0</v>
      </c>
      <c r="S44" s="24">
        <v>0</v>
      </c>
      <c r="T44" s="69">
        <v>0</v>
      </c>
      <c r="U44" s="75">
        <f t="shared" si="4"/>
        <v>5.75</v>
      </c>
    </row>
    <row r="45" spans="1:21" x14ac:dyDescent="0.2">
      <c r="A45" s="60">
        <f t="shared" si="9"/>
        <v>0.2986111111111111</v>
      </c>
      <c r="B45" s="54">
        <f>C45*PCUs!$B$2+D45*PCUs!$B$3+E45*PCUs!$B$4+F45*PCUs!$B$5</f>
        <v>3</v>
      </c>
      <c r="C45" s="24">
        <v>3</v>
      </c>
      <c r="D45" s="24">
        <v>0</v>
      </c>
      <c r="E45" s="24">
        <v>0</v>
      </c>
      <c r="F45" s="69">
        <v>0</v>
      </c>
      <c r="G45" s="63">
        <f t="shared" si="0"/>
        <v>17.25</v>
      </c>
      <c r="H45" s="60">
        <f t="shared" si="10"/>
        <v>0.2986111111111111</v>
      </c>
      <c r="I45" s="54">
        <f>J45*PCUs!$B$2+K45*PCUs!$B$3+L45*PCUs!$B$4+M45*PCUs!$B$5</f>
        <v>4</v>
      </c>
      <c r="J45" s="24">
        <v>4</v>
      </c>
      <c r="K45" s="24">
        <v>0</v>
      </c>
      <c r="L45" s="24">
        <v>0</v>
      </c>
      <c r="M45" s="69">
        <v>0</v>
      </c>
      <c r="N45" s="75">
        <f t="shared" si="1"/>
        <v>23</v>
      </c>
      <c r="O45" s="60">
        <f t="shared" si="11"/>
        <v>0.2986111111111111</v>
      </c>
      <c r="P45" s="54">
        <f>Q45*PCUs!$B$2+R45*PCUs!$B$3+S45*PCUs!$B$4+T45*PCUs!$B$5</f>
        <v>0</v>
      </c>
      <c r="Q45" s="24">
        <v>0</v>
      </c>
      <c r="R45" s="24">
        <v>0</v>
      </c>
      <c r="S45" s="24">
        <v>0</v>
      </c>
      <c r="T45" s="69">
        <v>0</v>
      </c>
      <c r="U45" s="75">
        <f t="shared" si="4"/>
        <v>0</v>
      </c>
    </row>
    <row r="46" spans="1:21" x14ac:dyDescent="0.2">
      <c r="A46" s="60">
        <f t="shared" si="9"/>
        <v>0.2986111111111111</v>
      </c>
      <c r="B46" s="54">
        <f>C46*PCUs!$B$2+D46*PCUs!$B$3+E46*PCUs!$B$4+F46*PCUs!$B$5</f>
        <v>5</v>
      </c>
      <c r="C46" s="24">
        <v>5</v>
      </c>
      <c r="D46" s="24">
        <v>0</v>
      </c>
      <c r="E46" s="24">
        <v>0</v>
      </c>
      <c r="F46" s="69">
        <v>0</v>
      </c>
      <c r="G46" s="63">
        <f t="shared" si="0"/>
        <v>28.75</v>
      </c>
      <c r="H46" s="60">
        <f t="shared" si="10"/>
        <v>0.2986111111111111</v>
      </c>
      <c r="I46" s="54">
        <f>J46*PCUs!$B$2+K46*PCUs!$B$3+L46*PCUs!$B$4+M46*PCUs!$B$5</f>
        <v>2</v>
      </c>
      <c r="J46" s="24">
        <v>2</v>
      </c>
      <c r="K46" s="24">
        <v>0</v>
      </c>
      <c r="L46" s="24">
        <v>0</v>
      </c>
      <c r="M46" s="69">
        <v>0</v>
      </c>
      <c r="N46" s="75">
        <f t="shared" si="1"/>
        <v>11.5</v>
      </c>
      <c r="O46" s="60">
        <f t="shared" si="11"/>
        <v>0.2986111111111111</v>
      </c>
      <c r="P46" s="54">
        <f>Q46*PCUs!$B$2+R46*PCUs!$B$3+S46*PCUs!$B$4+T46*PCUs!$B$5</f>
        <v>0</v>
      </c>
      <c r="Q46" s="24">
        <v>0</v>
      </c>
      <c r="R46" s="24">
        <v>0</v>
      </c>
      <c r="S46" s="24">
        <v>0</v>
      </c>
      <c r="T46" s="69">
        <v>0</v>
      </c>
      <c r="U46" s="75">
        <f t="shared" si="4"/>
        <v>0</v>
      </c>
    </row>
    <row r="47" spans="1:21" x14ac:dyDescent="0.2">
      <c r="A47" s="60">
        <f t="shared" si="9"/>
        <v>0.2986111111111111</v>
      </c>
      <c r="B47" s="54">
        <f>C47*PCUs!$B$2+D47*PCUs!$B$3+E47*PCUs!$B$4+F47*PCUs!$B$5</f>
        <v>6</v>
      </c>
      <c r="C47" s="24">
        <v>6</v>
      </c>
      <c r="D47" s="24">
        <v>0</v>
      </c>
      <c r="E47" s="24">
        <v>0</v>
      </c>
      <c r="F47" s="69">
        <v>0</v>
      </c>
      <c r="G47" s="63">
        <f t="shared" si="0"/>
        <v>34.5</v>
      </c>
      <c r="H47" s="60">
        <f t="shared" si="10"/>
        <v>0.2986111111111111</v>
      </c>
      <c r="I47" s="54">
        <f>J47*PCUs!$B$2+K47*PCUs!$B$3+L47*PCUs!$B$4+M47*PCUs!$B$5</f>
        <v>1</v>
      </c>
      <c r="J47" s="24">
        <v>1</v>
      </c>
      <c r="K47" s="24">
        <v>0</v>
      </c>
      <c r="L47" s="24">
        <v>0</v>
      </c>
      <c r="M47" s="69">
        <v>0</v>
      </c>
      <c r="N47" s="75">
        <f t="shared" si="1"/>
        <v>5.75</v>
      </c>
      <c r="O47" s="60">
        <f t="shared" si="11"/>
        <v>0.2986111111111111</v>
      </c>
      <c r="P47" s="54">
        <f>Q47*PCUs!$B$2+R47*PCUs!$B$3+S47*PCUs!$B$4+T47*PCUs!$B$5</f>
        <v>0</v>
      </c>
      <c r="Q47" s="24">
        <v>0</v>
      </c>
      <c r="R47" s="24">
        <v>0</v>
      </c>
      <c r="S47" s="24">
        <v>0</v>
      </c>
      <c r="T47" s="69">
        <v>0</v>
      </c>
      <c r="U47" s="75">
        <f t="shared" si="4"/>
        <v>0</v>
      </c>
    </row>
    <row r="48" spans="1:21" x14ac:dyDescent="0.2">
      <c r="A48" s="60">
        <f t="shared" si="9"/>
        <v>0.2986111111111111</v>
      </c>
      <c r="B48" s="54">
        <f>C48*PCUs!$B$2+D48*PCUs!$B$3+E48*PCUs!$B$4+F48*PCUs!$B$5</f>
        <v>0</v>
      </c>
      <c r="F48" s="69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M48" s="69"/>
      <c r="N48" s="75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Q48" s="24"/>
      <c r="R48" s="24"/>
      <c r="S48" s="24"/>
      <c r="T48" s="69"/>
      <c r="U48" s="75">
        <f t="shared" si="4"/>
        <v>0</v>
      </c>
    </row>
    <row r="49" spans="1:21" x14ac:dyDescent="0.2">
      <c r="A49" s="60">
        <f t="shared" si="9"/>
        <v>0.2986111111111111</v>
      </c>
      <c r="B49" s="54">
        <f>C49*PCUs!$B$2+D49*PCUs!$B$3+E49*PCUs!$B$4+F49*PCUs!$B$5</f>
        <v>0</v>
      </c>
      <c r="F49" s="69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M49" s="69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Q49" s="24"/>
      <c r="R49" s="24"/>
      <c r="S49" s="24"/>
      <c r="T49" s="69"/>
      <c r="U49" s="75">
        <f t="shared" si="4"/>
        <v>0</v>
      </c>
    </row>
    <row r="50" spans="1:21" x14ac:dyDescent="0.2">
      <c r="A50" s="60">
        <f t="shared" si="9"/>
        <v>0.2986111111111111</v>
      </c>
      <c r="B50" s="54">
        <f>C50*PCUs!$B$2+D50*PCUs!$B$3+E50*PCUs!$B$4+F50*PCUs!$B$5</f>
        <v>0</v>
      </c>
      <c r="F50" s="69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M50" s="69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Q50" s="24"/>
      <c r="R50" s="24"/>
      <c r="S50" s="24"/>
      <c r="T50" s="69"/>
      <c r="U50" s="75">
        <f t="shared" si="4"/>
        <v>0</v>
      </c>
    </row>
    <row r="51" spans="1:21" x14ac:dyDescent="0.2">
      <c r="A51" s="60">
        <f t="shared" si="9"/>
        <v>0.2986111111111111</v>
      </c>
      <c r="B51" s="54">
        <f>C51*PCUs!$B$2+D51*PCUs!$B$3+E51*PCUs!$B$4+F51*PCUs!$B$5</f>
        <v>0</v>
      </c>
      <c r="F51" s="69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M51" s="69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Q51" s="24"/>
      <c r="R51" s="24"/>
      <c r="S51" s="24"/>
      <c r="T51" s="69"/>
      <c r="U51" s="75">
        <f t="shared" si="4"/>
        <v>0</v>
      </c>
    </row>
    <row r="52" spans="1:21" x14ac:dyDescent="0.2">
      <c r="A52" s="60">
        <f t="shared" si="9"/>
        <v>0.2986111111111111</v>
      </c>
      <c r="B52" s="54">
        <f>C52*PCUs!$B$2+D52*PCUs!$B$3+E52*PCUs!$B$4+F52*PCUs!$B$5</f>
        <v>0</v>
      </c>
      <c r="F52" s="69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M52" s="69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Q52" s="24"/>
      <c r="R52" s="24"/>
      <c r="S52" s="24"/>
      <c r="T52" s="69"/>
      <c r="U52" s="75">
        <f t="shared" si="4"/>
        <v>0</v>
      </c>
    </row>
    <row r="53" spans="1:21" x14ac:dyDescent="0.2">
      <c r="A53" s="60">
        <f t="shared" si="9"/>
        <v>0.2986111111111111</v>
      </c>
      <c r="B53" s="65">
        <f>C53*PCUs!$B$2+D53*PCUs!$B$3+E53*PCUs!$B$4+F53*PCUs!$B$5</f>
        <v>0</v>
      </c>
      <c r="C53" s="72"/>
      <c r="D53" s="72"/>
      <c r="E53" s="72"/>
      <c r="F53" s="73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72"/>
      <c r="K53" s="72"/>
      <c r="L53" s="72"/>
      <c r="M53" s="73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72"/>
      <c r="R53" s="72"/>
      <c r="S53" s="72"/>
      <c r="T53" s="73"/>
      <c r="U53" s="76">
        <f t="shared" si="4"/>
        <v>0</v>
      </c>
    </row>
    <row r="54" spans="1:21" x14ac:dyDescent="0.2">
      <c r="A54" s="70">
        <f>A53</f>
        <v>0.2986111111111111</v>
      </c>
      <c r="B54" s="54">
        <f>MAX(B42:B53)</f>
        <v>6</v>
      </c>
      <c r="C54" s="24">
        <f>VLOOKUP(B54,B42:F53,2,FALSE)</f>
        <v>6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si="0"/>
        <v>34.5</v>
      </c>
      <c r="H54" s="70">
        <f>H53</f>
        <v>0.2986111111111111</v>
      </c>
      <c r="I54" s="54">
        <f>MAX(I42:I53)</f>
        <v>4</v>
      </c>
      <c r="J54" s="24">
        <f>VLOOKUP(I54,I42:M53,2,FALSE)</f>
        <v>4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si="1"/>
        <v>23</v>
      </c>
      <c r="O54" s="70">
        <f>O53</f>
        <v>0.2986111111111111</v>
      </c>
      <c r="P54" s="54">
        <f>MAX(P42:P53)</f>
        <v>1</v>
      </c>
      <c r="Q54" s="24">
        <f>VLOOKUP(P54,P42:T53,2,FALSE)</f>
        <v>1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4"/>
        <v>5.75</v>
      </c>
    </row>
    <row r="55" spans="1:21" x14ac:dyDescent="0.2">
      <c r="A55" s="55">
        <f>A53+"00:05"</f>
        <v>0.30208333333333331</v>
      </c>
      <c r="B55" s="56">
        <f>C55*PCUs!$B$2+D55*PCUs!$B$3+E55*PCUs!$B$4+F55*PCUs!$B$5</f>
        <v>3</v>
      </c>
      <c r="C55" s="46">
        <v>3</v>
      </c>
      <c r="D55" s="46">
        <v>0</v>
      </c>
      <c r="E55" s="46">
        <v>0</v>
      </c>
      <c r="F55" s="71">
        <v>0</v>
      </c>
      <c r="G55" s="59">
        <f t="shared" si="0"/>
        <v>17.25</v>
      </c>
      <c r="H55" s="55">
        <f>H53+"00:05"</f>
        <v>0.30208333333333331</v>
      </c>
      <c r="I55" s="56">
        <f>J55*PCUs!$B$2+K55*PCUs!$B$3+L55*PCUs!$B$4+M55*PCUs!$B$5</f>
        <v>1</v>
      </c>
      <c r="J55" s="46">
        <v>1</v>
      </c>
      <c r="K55" s="46">
        <v>0</v>
      </c>
      <c r="L55" s="46">
        <v>0</v>
      </c>
      <c r="M55" s="71">
        <v>0</v>
      </c>
      <c r="N55" s="35">
        <f t="shared" si="1"/>
        <v>5.75</v>
      </c>
      <c r="O55" s="55">
        <f>O53+"00:05"</f>
        <v>0.30208333333333331</v>
      </c>
      <c r="P55" s="56">
        <f>Q55*PCUs!$B$2+R55*PCUs!$B$3+S55*PCUs!$B$4+T55*PCUs!$B$5</f>
        <v>2</v>
      </c>
      <c r="Q55" s="46">
        <v>2</v>
      </c>
      <c r="R55" s="46">
        <v>0</v>
      </c>
      <c r="S55" s="46">
        <v>0</v>
      </c>
      <c r="T55" s="71">
        <v>0</v>
      </c>
      <c r="U55" s="35">
        <f t="shared" si="4"/>
        <v>11.5</v>
      </c>
    </row>
    <row r="56" spans="1:21" x14ac:dyDescent="0.2">
      <c r="A56" s="60">
        <f t="shared" ref="A56:A66" si="12">A55</f>
        <v>0.30208333333333331</v>
      </c>
      <c r="B56" s="54">
        <f>C56*PCUs!$B$2+D56*PCUs!$B$3+E56*PCUs!$B$4+F56*PCUs!$B$5</f>
        <v>5</v>
      </c>
      <c r="C56" s="24">
        <v>5</v>
      </c>
      <c r="D56" s="24">
        <v>0</v>
      </c>
      <c r="E56" s="24">
        <v>0</v>
      </c>
      <c r="F56" s="69">
        <v>0</v>
      </c>
      <c r="G56" s="63">
        <f t="shared" si="0"/>
        <v>28.75</v>
      </c>
      <c r="H56" s="60">
        <f t="shared" ref="H56:H66" si="13">H55</f>
        <v>0.30208333333333331</v>
      </c>
      <c r="I56" s="54">
        <f>J56*PCUs!$B$2+K56*PCUs!$B$3+L56*PCUs!$B$4+M56*PCUs!$B$5</f>
        <v>2</v>
      </c>
      <c r="J56" s="24">
        <v>2</v>
      </c>
      <c r="K56" s="24">
        <v>0</v>
      </c>
      <c r="L56" s="24">
        <v>0</v>
      </c>
      <c r="M56" s="69">
        <v>0</v>
      </c>
      <c r="N56" s="75">
        <f t="shared" si="1"/>
        <v>11.5</v>
      </c>
      <c r="O56" s="60">
        <f t="shared" ref="O56:O66" si="14">O55</f>
        <v>0.30208333333333331</v>
      </c>
      <c r="P56" s="54">
        <f>Q56*PCUs!$B$2+R56*PCUs!$B$3+S56*PCUs!$B$4+T56*PCUs!$B$5</f>
        <v>0</v>
      </c>
      <c r="Q56" s="24">
        <v>0</v>
      </c>
      <c r="R56" s="24">
        <v>0</v>
      </c>
      <c r="S56" s="24">
        <v>0</v>
      </c>
      <c r="T56" s="69">
        <v>0</v>
      </c>
      <c r="U56" s="75">
        <f t="shared" si="4"/>
        <v>0</v>
      </c>
    </row>
    <row r="57" spans="1:21" x14ac:dyDescent="0.2">
      <c r="A57" s="60">
        <f t="shared" si="12"/>
        <v>0.30208333333333331</v>
      </c>
      <c r="B57" s="54">
        <f>C57*PCUs!$B$2+D57*PCUs!$B$3+E57*PCUs!$B$4+F57*PCUs!$B$5</f>
        <v>1</v>
      </c>
      <c r="C57" s="24">
        <v>1</v>
      </c>
      <c r="D57" s="24">
        <v>0</v>
      </c>
      <c r="E57" s="24">
        <v>0</v>
      </c>
      <c r="F57" s="69">
        <v>0</v>
      </c>
      <c r="G57" s="63">
        <f t="shared" si="0"/>
        <v>5.75</v>
      </c>
      <c r="H57" s="60">
        <f t="shared" si="13"/>
        <v>0.30208333333333331</v>
      </c>
      <c r="I57" s="54">
        <f>J57*PCUs!$B$2+K57*PCUs!$B$3+L57*PCUs!$B$4+M57*PCUs!$B$5</f>
        <v>2</v>
      </c>
      <c r="J57" s="24">
        <v>2</v>
      </c>
      <c r="K57" s="24">
        <v>0</v>
      </c>
      <c r="L57" s="24">
        <v>0</v>
      </c>
      <c r="M57" s="69">
        <v>0</v>
      </c>
      <c r="N57" s="75">
        <f t="shared" si="1"/>
        <v>11.5</v>
      </c>
      <c r="O57" s="60">
        <f t="shared" si="14"/>
        <v>0.30208333333333331</v>
      </c>
      <c r="P57" s="54">
        <f>Q57*PCUs!$B$2+R57*PCUs!$B$3+S57*PCUs!$B$4+T57*PCUs!$B$5</f>
        <v>0</v>
      </c>
      <c r="Q57" s="24">
        <v>0</v>
      </c>
      <c r="R57" s="24">
        <v>0</v>
      </c>
      <c r="S57" s="24">
        <v>0</v>
      </c>
      <c r="T57" s="69">
        <v>0</v>
      </c>
      <c r="U57" s="75">
        <f t="shared" si="4"/>
        <v>0</v>
      </c>
    </row>
    <row r="58" spans="1:21" x14ac:dyDescent="0.2">
      <c r="A58" s="60">
        <f t="shared" si="12"/>
        <v>0.30208333333333331</v>
      </c>
      <c r="B58" s="54">
        <f>C58*PCUs!$B$2+D58*PCUs!$B$3+E58*PCUs!$B$4+F58*PCUs!$B$5</f>
        <v>2</v>
      </c>
      <c r="C58" s="24">
        <v>2</v>
      </c>
      <c r="D58" s="24">
        <v>0</v>
      </c>
      <c r="E58" s="24">
        <v>0</v>
      </c>
      <c r="F58" s="69">
        <v>0</v>
      </c>
      <c r="G58" s="63">
        <f t="shared" si="0"/>
        <v>11.5</v>
      </c>
      <c r="H58" s="60">
        <f t="shared" si="13"/>
        <v>0.30208333333333331</v>
      </c>
      <c r="I58" s="54">
        <f>J58*PCUs!$B$2+K58*PCUs!$B$3+L58*PCUs!$B$4+M58*PCUs!$B$5</f>
        <v>0</v>
      </c>
      <c r="J58" s="24">
        <v>0</v>
      </c>
      <c r="K58" s="24">
        <v>0</v>
      </c>
      <c r="L58" s="24">
        <v>0</v>
      </c>
      <c r="M58" s="69">
        <v>0</v>
      </c>
      <c r="N58" s="75">
        <f t="shared" si="1"/>
        <v>0</v>
      </c>
      <c r="O58" s="60">
        <f t="shared" si="14"/>
        <v>0.30208333333333331</v>
      </c>
      <c r="P58" s="54">
        <f>Q58*PCUs!$B$2+R58*PCUs!$B$3+S58*PCUs!$B$4+T58*PCUs!$B$5</f>
        <v>0</v>
      </c>
      <c r="Q58" s="24">
        <v>0</v>
      </c>
      <c r="R58" s="24">
        <v>0</v>
      </c>
      <c r="S58" s="24">
        <v>0</v>
      </c>
      <c r="T58" s="69">
        <v>0</v>
      </c>
      <c r="U58" s="75">
        <f t="shared" si="4"/>
        <v>0</v>
      </c>
    </row>
    <row r="59" spans="1:21" x14ac:dyDescent="0.2">
      <c r="A59" s="60">
        <f t="shared" si="12"/>
        <v>0.30208333333333331</v>
      </c>
      <c r="B59" s="54">
        <f>C59*PCUs!$B$2+D59*PCUs!$B$3+E59*PCUs!$B$4+F59*PCUs!$B$5</f>
        <v>2.2999999999999998</v>
      </c>
      <c r="C59" s="24">
        <v>0</v>
      </c>
      <c r="D59" s="24">
        <v>0</v>
      </c>
      <c r="E59" s="24">
        <v>1</v>
      </c>
      <c r="F59" s="69">
        <v>0</v>
      </c>
      <c r="G59" s="63">
        <f t="shared" si="0"/>
        <v>13.225</v>
      </c>
      <c r="H59" s="60">
        <f t="shared" si="13"/>
        <v>0.30208333333333331</v>
      </c>
      <c r="I59" s="54">
        <f>J59*PCUs!$B$2+K59*PCUs!$B$3+L59*PCUs!$B$4+M59*PCUs!$B$5</f>
        <v>0</v>
      </c>
      <c r="J59" s="24">
        <v>0</v>
      </c>
      <c r="K59" s="24">
        <v>0</v>
      </c>
      <c r="L59" s="24">
        <v>0</v>
      </c>
      <c r="M59" s="69">
        <v>0</v>
      </c>
      <c r="N59" s="75">
        <f t="shared" si="1"/>
        <v>0</v>
      </c>
      <c r="O59" s="60">
        <f t="shared" si="14"/>
        <v>0.30208333333333331</v>
      </c>
      <c r="P59" s="54">
        <f>Q59*PCUs!$B$2+R59*PCUs!$B$3+S59*PCUs!$B$4+T59*PCUs!$B$5</f>
        <v>0</v>
      </c>
      <c r="Q59" s="24">
        <v>0</v>
      </c>
      <c r="R59" s="24">
        <v>0</v>
      </c>
      <c r="S59" s="24">
        <v>0</v>
      </c>
      <c r="T59" s="69">
        <v>0</v>
      </c>
      <c r="U59" s="75">
        <f t="shared" si="4"/>
        <v>0</v>
      </c>
    </row>
    <row r="60" spans="1:21" x14ac:dyDescent="0.2">
      <c r="A60" s="60">
        <f t="shared" si="12"/>
        <v>0.30208333333333331</v>
      </c>
      <c r="B60" s="54">
        <f>C60*PCUs!$B$2+D60*PCUs!$B$3+E60*PCUs!$B$4+F60*PCUs!$B$5</f>
        <v>0</v>
      </c>
      <c r="C60" s="24">
        <v>0</v>
      </c>
      <c r="D60" s="24">
        <v>0</v>
      </c>
      <c r="E60" s="24">
        <v>0</v>
      </c>
      <c r="F60" s="69">
        <v>0</v>
      </c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3</v>
      </c>
      <c r="J60" s="24">
        <v>3</v>
      </c>
      <c r="K60" s="24">
        <v>0</v>
      </c>
      <c r="L60" s="24">
        <v>0</v>
      </c>
      <c r="M60" s="69">
        <v>0</v>
      </c>
      <c r="N60" s="75">
        <f t="shared" si="1"/>
        <v>17.25</v>
      </c>
      <c r="O60" s="60">
        <f t="shared" si="14"/>
        <v>0.30208333333333331</v>
      </c>
      <c r="P60" s="54">
        <f>Q60*PCUs!$B$2+R60*PCUs!$B$3+S60*PCUs!$B$4+T60*PCUs!$B$5</f>
        <v>0</v>
      </c>
      <c r="Q60" s="24">
        <v>0</v>
      </c>
      <c r="R60" s="24">
        <v>0</v>
      </c>
      <c r="S60" s="24">
        <v>0</v>
      </c>
      <c r="T60" s="69">
        <v>0</v>
      </c>
      <c r="U60" s="75">
        <f t="shared" si="4"/>
        <v>0</v>
      </c>
    </row>
    <row r="61" spans="1:21" x14ac:dyDescent="0.2">
      <c r="A61" s="60">
        <f t="shared" si="12"/>
        <v>0.30208333333333331</v>
      </c>
      <c r="B61" s="54">
        <f>C61*PCUs!$B$2+D61*PCUs!$B$3+E61*PCUs!$B$4+F61*PCUs!$B$5</f>
        <v>6.5</v>
      </c>
      <c r="C61" s="24">
        <v>5</v>
      </c>
      <c r="D61" s="24">
        <v>1</v>
      </c>
      <c r="E61" s="24">
        <v>0</v>
      </c>
      <c r="F61" s="69">
        <v>0</v>
      </c>
      <c r="G61" s="63">
        <f t="shared" si="0"/>
        <v>37.375</v>
      </c>
      <c r="H61" s="60">
        <f t="shared" si="13"/>
        <v>0.30208333333333331</v>
      </c>
      <c r="I61" s="54">
        <f>J61*PCUs!$B$2+K61*PCUs!$B$3+L61*PCUs!$B$4+M61*PCUs!$B$5</f>
        <v>1</v>
      </c>
      <c r="J61" s="24">
        <v>1</v>
      </c>
      <c r="K61" s="24">
        <v>0</v>
      </c>
      <c r="L61" s="24">
        <v>0</v>
      </c>
      <c r="M61" s="69">
        <v>0</v>
      </c>
      <c r="N61" s="75">
        <f t="shared" si="1"/>
        <v>5.75</v>
      </c>
      <c r="O61" s="60">
        <f t="shared" si="14"/>
        <v>0.30208333333333331</v>
      </c>
      <c r="P61" s="54">
        <f>Q61*PCUs!$B$2+R61*PCUs!$B$3+S61*PCUs!$B$4+T61*PCUs!$B$5</f>
        <v>0</v>
      </c>
      <c r="Q61" s="24">
        <v>0</v>
      </c>
      <c r="R61" s="24">
        <v>0</v>
      </c>
      <c r="S61" s="24">
        <v>0</v>
      </c>
      <c r="T61" s="69">
        <v>0</v>
      </c>
      <c r="U61" s="75">
        <f t="shared" si="4"/>
        <v>0</v>
      </c>
    </row>
    <row r="62" spans="1:21" x14ac:dyDescent="0.2">
      <c r="A62" s="60">
        <f t="shared" si="12"/>
        <v>0.30208333333333331</v>
      </c>
      <c r="B62" s="54">
        <f>C62*PCUs!$B$2+D62*PCUs!$B$3+E62*PCUs!$B$4+F62*PCUs!$B$5</f>
        <v>0</v>
      </c>
      <c r="F62" s="69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M62" s="69"/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Q62" s="24"/>
      <c r="R62" s="24"/>
      <c r="S62" s="24"/>
      <c r="T62" s="69"/>
      <c r="U62" s="75">
        <f t="shared" si="4"/>
        <v>0</v>
      </c>
    </row>
    <row r="63" spans="1:21" x14ac:dyDescent="0.2">
      <c r="A63" s="60">
        <f t="shared" si="12"/>
        <v>0.30208333333333331</v>
      </c>
      <c r="B63" s="54">
        <f>C63*PCUs!$B$2+D63*PCUs!$B$3+E63*PCUs!$B$4+F63*PCUs!$B$5</f>
        <v>0</v>
      </c>
      <c r="F63" s="69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M63" s="69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Q63" s="24"/>
      <c r="R63" s="24"/>
      <c r="S63" s="24"/>
      <c r="T63" s="69"/>
      <c r="U63" s="75">
        <f t="shared" si="4"/>
        <v>0</v>
      </c>
    </row>
    <row r="64" spans="1:21" x14ac:dyDescent="0.2">
      <c r="A64" s="60">
        <f t="shared" si="12"/>
        <v>0.30208333333333331</v>
      </c>
      <c r="B64" s="54">
        <f>C64*PCUs!$B$2+D64*PCUs!$B$3+E64*PCUs!$B$4+F64*PCUs!$B$5</f>
        <v>0</v>
      </c>
      <c r="F64" s="69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M64" s="69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Q64" s="24"/>
      <c r="R64" s="24"/>
      <c r="S64" s="24"/>
      <c r="T64" s="69"/>
      <c r="U64" s="75">
        <f t="shared" si="4"/>
        <v>0</v>
      </c>
    </row>
    <row r="65" spans="1:21" x14ac:dyDescent="0.2">
      <c r="A65" s="60">
        <f t="shared" si="12"/>
        <v>0.30208333333333331</v>
      </c>
      <c r="B65" s="54">
        <f>C65*PCUs!$B$2+D65*PCUs!$B$3+E65*PCUs!$B$4+F65*PCUs!$B$5</f>
        <v>0</v>
      </c>
      <c r="F65" s="69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M65" s="69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Q65" s="24"/>
      <c r="R65" s="24"/>
      <c r="S65" s="24"/>
      <c r="T65" s="69"/>
      <c r="U65" s="75">
        <f t="shared" si="4"/>
        <v>0</v>
      </c>
    </row>
    <row r="66" spans="1:21" x14ac:dyDescent="0.2">
      <c r="A66" s="60">
        <f t="shared" si="12"/>
        <v>0.30208333333333331</v>
      </c>
      <c r="B66" s="65">
        <f>C66*PCUs!$B$2+D66*PCUs!$B$3+E66*PCUs!$B$4+F66*PCUs!$B$5</f>
        <v>0</v>
      </c>
      <c r="C66" s="72"/>
      <c r="D66" s="72"/>
      <c r="E66" s="72"/>
      <c r="F66" s="73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72"/>
      <c r="K66" s="72"/>
      <c r="L66" s="72"/>
      <c r="M66" s="73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72"/>
      <c r="R66" s="72"/>
      <c r="S66" s="72"/>
      <c r="T66" s="73"/>
      <c r="U66" s="76">
        <f t="shared" si="4"/>
        <v>0</v>
      </c>
    </row>
    <row r="67" spans="1:21" x14ac:dyDescent="0.2">
      <c r="A67" s="70">
        <f>A66</f>
        <v>0.30208333333333331</v>
      </c>
      <c r="B67" s="54">
        <f>MAX(B55:B66)</f>
        <v>6.5</v>
      </c>
      <c r="C67" s="24">
        <f>VLOOKUP(B67,B55:F66,2,FALSE)</f>
        <v>5</v>
      </c>
      <c r="D67" s="24">
        <f>VLOOKUP(B67,B55:F66,3,FALSE)</f>
        <v>1</v>
      </c>
      <c r="E67" s="24">
        <f>VLOOKUP(B67,B55:F66,4,FALSE)</f>
        <v>0</v>
      </c>
      <c r="F67" s="69">
        <f>VLOOKUP(B67,B55:F66,5,FALSE)</f>
        <v>0</v>
      </c>
      <c r="G67" s="63">
        <f t="shared" si="0"/>
        <v>37.375</v>
      </c>
      <c r="H67" s="70">
        <f>H66</f>
        <v>0.30208333333333331</v>
      </c>
      <c r="I67" s="54">
        <f>MAX(I55:I66)</f>
        <v>3</v>
      </c>
      <c r="J67" s="24">
        <f>VLOOKUP(I67,I55:M66,2,FALSE)</f>
        <v>3</v>
      </c>
      <c r="K67" s="24">
        <f>VLOOKUP(I67,I55:M66,3,FALSE)</f>
        <v>0</v>
      </c>
      <c r="L67" s="24">
        <f>VLOOKUP(I67,I55:M66,4,FALSE)</f>
        <v>0</v>
      </c>
      <c r="M67" s="69">
        <f>VLOOKUP(I67,I55:M66,5,FALSE)</f>
        <v>0</v>
      </c>
      <c r="N67" s="75">
        <f t="shared" si="1"/>
        <v>17.25</v>
      </c>
      <c r="O67" s="70">
        <f>O66</f>
        <v>0.30208333333333331</v>
      </c>
      <c r="P67" s="54">
        <f>MAX(P55:P66)</f>
        <v>2</v>
      </c>
      <c r="Q67" s="24">
        <f>VLOOKUP(P67,P55:T66,2,FALSE)</f>
        <v>2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4"/>
        <v>11.5</v>
      </c>
    </row>
    <row r="68" spans="1:21" x14ac:dyDescent="0.2">
      <c r="A68" s="55">
        <f>A66+"00:05"</f>
        <v>0.30555555555555552</v>
      </c>
      <c r="B68" s="56">
        <f>C68*PCUs!$B$2+D68*PCUs!$B$3+E68*PCUs!$B$4+F68*PCUs!$B$5</f>
        <v>1</v>
      </c>
      <c r="C68" s="46">
        <v>1</v>
      </c>
      <c r="D68" s="46">
        <v>0</v>
      </c>
      <c r="E68" s="46">
        <v>0</v>
      </c>
      <c r="F68" s="71">
        <v>0</v>
      </c>
      <c r="G68" s="59">
        <f t="shared" si="0"/>
        <v>5.75</v>
      </c>
      <c r="H68" s="55">
        <f>H66+"00:05"</f>
        <v>0.30555555555555552</v>
      </c>
      <c r="I68" s="56">
        <f>J68*PCUs!$B$2+K68*PCUs!$B$3+L68*PCUs!$B$4+M68*PCUs!$B$5</f>
        <v>0</v>
      </c>
      <c r="J68" s="46">
        <v>0</v>
      </c>
      <c r="K68" s="46">
        <v>0</v>
      </c>
      <c r="L68" s="46">
        <v>0</v>
      </c>
      <c r="M68" s="71">
        <v>0</v>
      </c>
      <c r="N68" s="35">
        <f t="shared" si="1"/>
        <v>0</v>
      </c>
      <c r="O68" s="55">
        <f>O66+"00:05"</f>
        <v>0.30555555555555552</v>
      </c>
      <c r="P68" s="56">
        <f>Q68*PCUs!$B$2+R68*PCUs!$B$3+S68*PCUs!$B$4+T68*PCUs!$B$5</f>
        <v>1</v>
      </c>
      <c r="Q68" s="46">
        <v>1</v>
      </c>
      <c r="R68" s="46">
        <v>0</v>
      </c>
      <c r="S68" s="46">
        <v>0</v>
      </c>
      <c r="T68" s="71">
        <v>0</v>
      </c>
      <c r="U68" s="35">
        <f t="shared" si="4"/>
        <v>5.75</v>
      </c>
    </row>
    <row r="69" spans="1:21" x14ac:dyDescent="0.2">
      <c r="A69" s="60">
        <f t="shared" ref="A69:A79" si="15">A68</f>
        <v>0.30555555555555552</v>
      </c>
      <c r="B69" s="54">
        <f>C69*PCUs!$B$2+D69*PCUs!$B$3+E69*PCUs!$B$4+F69*PCUs!$B$5</f>
        <v>4</v>
      </c>
      <c r="C69" s="24">
        <v>4</v>
      </c>
      <c r="D69" s="24">
        <v>0</v>
      </c>
      <c r="E69" s="24">
        <v>0</v>
      </c>
      <c r="F69" s="69">
        <v>0</v>
      </c>
      <c r="G69" s="63">
        <f t="shared" si="0"/>
        <v>23</v>
      </c>
      <c r="H69" s="60">
        <f t="shared" ref="H69:H79" si="16">H68</f>
        <v>0.30555555555555552</v>
      </c>
      <c r="I69" s="54">
        <f>J69*PCUs!$B$2+K69*PCUs!$B$3+L69*PCUs!$B$4+M69*PCUs!$B$5</f>
        <v>3</v>
      </c>
      <c r="J69" s="24">
        <v>3</v>
      </c>
      <c r="K69" s="24">
        <v>0</v>
      </c>
      <c r="L69" s="24">
        <v>0</v>
      </c>
      <c r="M69" s="69">
        <v>0</v>
      </c>
      <c r="N69" s="75">
        <f t="shared" si="1"/>
        <v>17.25</v>
      </c>
      <c r="O69" s="60">
        <f t="shared" ref="O69:O79" si="17">O68</f>
        <v>0.30555555555555552</v>
      </c>
      <c r="P69" s="54">
        <f>Q69*PCUs!$B$2+R69*PCUs!$B$3+S69*PCUs!$B$4+T69*PCUs!$B$5</f>
        <v>3</v>
      </c>
      <c r="Q69" s="24">
        <v>3</v>
      </c>
      <c r="R69" s="24">
        <v>0</v>
      </c>
      <c r="S69" s="24">
        <v>0</v>
      </c>
      <c r="T69" s="69">
        <v>0</v>
      </c>
      <c r="U69" s="75">
        <f t="shared" si="4"/>
        <v>17.25</v>
      </c>
    </row>
    <row r="70" spans="1:21" x14ac:dyDescent="0.2">
      <c r="A70" s="60">
        <f t="shared" si="15"/>
        <v>0.30555555555555552</v>
      </c>
      <c r="B70" s="54">
        <f>C70*PCUs!$B$2+D70*PCUs!$B$3+E70*PCUs!$B$4+F70*PCUs!$B$5</f>
        <v>2</v>
      </c>
      <c r="C70" s="24">
        <v>2</v>
      </c>
      <c r="D70" s="24">
        <v>0</v>
      </c>
      <c r="E70" s="24">
        <v>0</v>
      </c>
      <c r="F70" s="69">
        <v>0</v>
      </c>
      <c r="G70" s="63">
        <f t="shared" si="0"/>
        <v>11.5</v>
      </c>
      <c r="H70" s="60">
        <f t="shared" si="16"/>
        <v>0.30555555555555552</v>
      </c>
      <c r="I70" s="54">
        <f>J70*PCUs!$B$2+K70*PCUs!$B$3+L70*PCUs!$B$4+M70*PCUs!$B$5</f>
        <v>3</v>
      </c>
      <c r="J70" s="24">
        <v>3</v>
      </c>
      <c r="K70" s="24">
        <v>0</v>
      </c>
      <c r="L70" s="24">
        <v>0</v>
      </c>
      <c r="M70" s="69">
        <v>0</v>
      </c>
      <c r="N70" s="75">
        <f t="shared" si="1"/>
        <v>17.25</v>
      </c>
      <c r="O70" s="60">
        <f t="shared" si="17"/>
        <v>0.30555555555555552</v>
      </c>
      <c r="P70" s="54">
        <f>Q70*PCUs!$B$2+R70*PCUs!$B$3+S70*PCUs!$B$4+T70*PCUs!$B$5</f>
        <v>0</v>
      </c>
      <c r="Q70" s="24">
        <v>0</v>
      </c>
      <c r="R70" s="24">
        <v>0</v>
      </c>
      <c r="S70" s="24">
        <v>0</v>
      </c>
      <c r="T70" s="69">
        <v>0</v>
      </c>
      <c r="U70" s="75">
        <f t="shared" si="4"/>
        <v>0</v>
      </c>
    </row>
    <row r="71" spans="1:21" x14ac:dyDescent="0.2">
      <c r="A71" s="60">
        <f t="shared" si="15"/>
        <v>0.30555555555555552</v>
      </c>
      <c r="B71" s="54">
        <f>C71*PCUs!$B$2+D71*PCUs!$B$3+E71*PCUs!$B$4+F71*PCUs!$B$5</f>
        <v>5</v>
      </c>
      <c r="C71" s="24">
        <v>5</v>
      </c>
      <c r="D71" s="24">
        <v>0</v>
      </c>
      <c r="E71" s="24">
        <v>0</v>
      </c>
      <c r="F71" s="69">
        <v>0</v>
      </c>
      <c r="G71" s="63">
        <f t="shared" si="0"/>
        <v>28.75</v>
      </c>
      <c r="H71" s="60">
        <f t="shared" si="16"/>
        <v>0.30555555555555552</v>
      </c>
      <c r="I71" s="54">
        <f>J71*PCUs!$B$2+K71*PCUs!$B$3+L71*PCUs!$B$4+M71*PCUs!$B$5</f>
        <v>4</v>
      </c>
      <c r="J71" s="24">
        <v>4</v>
      </c>
      <c r="K71" s="24">
        <v>0</v>
      </c>
      <c r="L71" s="24">
        <v>0</v>
      </c>
      <c r="M71" s="69">
        <v>0</v>
      </c>
      <c r="N71" s="75">
        <f t="shared" si="1"/>
        <v>23</v>
      </c>
      <c r="O71" s="60">
        <f t="shared" si="17"/>
        <v>0.30555555555555552</v>
      </c>
      <c r="P71" s="54">
        <f>Q71*PCUs!$B$2+R71*PCUs!$B$3+S71*PCUs!$B$4+T71*PCUs!$B$5</f>
        <v>2</v>
      </c>
      <c r="Q71" s="24">
        <v>2</v>
      </c>
      <c r="R71" s="24">
        <v>0</v>
      </c>
      <c r="S71" s="24">
        <v>0</v>
      </c>
      <c r="T71" s="69">
        <v>0</v>
      </c>
      <c r="U71" s="75">
        <f t="shared" si="4"/>
        <v>11.5</v>
      </c>
    </row>
    <row r="72" spans="1:21" x14ac:dyDescent="0.2">
      <c r="A72" s="60">
        <f t="shared" si="15"/>
        <v>0.30555555555555552</v>
      </c>
      <c r="B72" s="54">
        <f>C72*PCUs!$B$2+D72*PCUs!$B$3+E72*PCUs!$B$4+F72*PCUs!$B$5</f>
        <v>1</v>
      </c>
      <c r="C72" s="24">
        <v>1</v>
      </c>
      <c r="D72" s="24">
        <v>0</v>
      </c>
      <c r="E72" s="24">
        <v>0</v>
      </c>
      <c r="F72" s="69">
        <v>0</v>
      </c>
      <c r="G72" s="63">
        <f t="shared" si="0"/>
        <v>5.75</v>
      </c>
      <c r="H72" s="60">
        <f t="shared" si="16"/>
        <v>0.30555555555555552</v>
      </c>
      <c r="I72" s="54">
        <f>J72*PCUs!$B$2+K72*PCUs!$B$3+L72*PCUs!$B$4+M72*PCUs!$B$5</f>
        <v>0</v>
      </c>
      <c r="J72" s="24">
        <v>0</v>
      </c>
      <c r="K72" s="24">
        <v>0</v>
      </c>
      <c r="L72" s="24">
        <v>0</v>
      </c>
      <c r="M72" s="69">
        <v>0</v>
      </c>
      <c r="N72" s="75">
        <f t="shared" si="1"/>
        <v>0</v>
      </c>
      <c r="O72" s="60">
        <f t="shared" si="17"/>
        <v>0.30555555555555552</v>
      </c>
      <c r="P72" s="54">
        <f>Q72*PCUs!$B$2+R72*PCUs!$B$3+S72*PCUs!$B$4+T72*PCUs!$B$5</f>
        <v>0</v>
      </c>
      <c r="Q72" s="24">
        <v>0</v>
      </c>
      <c r="R72" s="24">
        <v>0</v>
      </c>
      <c r="S72" s="24">
        <v>0</v>
      </c>
      <c r="T72" s="69">
        <v>0</v>
      </c>
      <c r="U72" s="75">
        <f t="shared" si="4"/>
        <v>0</v>
      </c>
    </row>
    <row r="73" spans="1:21" x14ac:dyDescent="0.2">
      <c r="A73" s="60">
        <f t="shared" si="15"/>
        <v>0.30555555555555552</v>
      </c>
      <c r="B73" s="54">
        <f>C73*PCUs!$B$2+D73*PCUs!$B$3+E73*PCUs!$B$4+F73*PCUs!$B$5</f>
        <v>8</v>
      </c>
      <c r="C73" s="24">
        <v>8</v>
      </c>
      <c r="D73" s="24">
        <v>0</v>
      </c>
      <c r="E73" s="24">
        <v>0</v>
      </c>
      <c r="F73" s="69">
        <v>0</v>
      </c>
      <c r="G73" s="63">
        <f t="shared" si="0"/>
        <v>46</v>
      </c>
      <c r="H73" s="60">
        <f t="shared" si="16"/>
        <v>0.30555555555555552</v>
      </c>
      <c r="I73" s="54">
        <f>J73*PCUs!$B$2+K73*PCUs!$B$3+L73*PCUs!$B$4+M73*PCUs!$B$5</f>
        <v>6</v>
      </c>
      <c r="J73" s="24">
        <v>6</v>
      </c>
      <c r="K73" s="24">
        <v>0</v>
      </c>
      <c r="L73" s="24">
        <v>0</v>
      </c>
      <c r="M73" s="69">
        <v>0</v>
      </c>
      <c r="N73" s="75">
        <f t="shared" si="1"/>
        <v>34.5</v>
      </c>
      <c r="O73" s="60">
        <f t="shared" si="17"/>
        <v>0.30555555555555552</v>
      </c>
      <c r="P73" s="54">
        <f>Q73*PCUs!$B$2+R73*PCUs!$B$3+S73*PCUs!$B$4+T73*PCUs!$B$5</f>
        <v>0</v>
      </c>
      <c r="Q73" s="24">
        <v>0</v>
      </c>
      <c r="R73" s="24">
        <v>0</v>
      </c>
      <c r="S73" s="24">
        <v>0</v>
      </c>
      <c r="T73" s="69">
        <v>0</v>
      </c>
      <c r="U73" s="75">
        <f t="shared" si="4"/>
        <v>0</v>
      </c>
    </row>
    <row r="74" spans="1:21" x14ac:dyDescent="0.2">
      <c r="A74" s="60">
        <f t="shared" si="15"/>
        <v>0.30555555555555552</v>
      </c>
      <c r="B74" s="54">
        <f>C74*PCUs!$B$2+D74*PCUs!$B$3+E74*PCUs!$B$4+F74*PCUs!$B$5</f>
        <v>9</v>
      </c>
      <c r="C74" s="24">
        <v>6</v>
      </c>
      <c r="D74" s="24">
        <v>2</v>
      </c>
      <c r="E74" s="24">
        <v>0</v>
      </c>
      <c r="F74" s="69">
        <v>0</v>
      </c>
      <c r="G74" s="63">
        <f t="shared" si="0"/>
        <v>51.75</v>
      </c>
      <c r="H74" s="60">
        <f t="shared" si="16"/>
        <v>0.30555555555555552</v>
      </c>
      <c r="I74" s="54">
        <f>J74*PCUs!$B$2+K74*PCUs!$B$3+L74*PCUs!$B$4+M74*PCUs!$B$5</f>
        <v>4</v>
      </c>
      <c r="J74" s="24">
        <v>4</v>
      </c>
      <c r="K74" s="24">
        <v>0</v>
      </c>
      <c r="L74" s="24">
        <v>0</v>
      </c>
      <c r="M74" s="69">
        <v>0</v>
      </c>
      <c r="N74" s="75">
        <f t="shared" si="1"/>
        <v>23</v>
      </c>
      <c r="O74" s="60">
        <f t="shared" si="17"/>
        <v>0.30555555555555552</v>
      </c>
      <c r="P74" s="54">
        <f>Q74*PCUs!$B$2+R74*PCUs!$B$3+S74*PCUs!$B$4+T74*PCUs!$B$5</f>
        <v>2</v>
      </c>
      <c r="Q74" s="24">
        <v>2</v>
      </c>
      <c r="R74" s="24">
        <v>0</v>
      </c>
      <c r="S74" s="24">
        <v>0</v>
      </c>
      <c r="T74" s="69">
        <v>0</v>
      </c>
      <c r="U74" s="75">
        <f t="shared" si="4"/>
        <v>11.5</v>
      </c>
    </row>
    <row r="75" spans="1:21" x14ac:dyDescent="0.2">
      <c r="A75" s="60">
        <f t="shared" si="15"/>
        <v>0.30555555555555552</v>
      </c>
      <c r="B75" s="54">
        <f>C75*PCUs!$B$2+D75*PCUs!$B$3+E75*PCUs!$B$4+F75*PCUs!$B$5</f>
        <v>0</v>
      </c>
      <c r="F75" s="69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M75" s="69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Q75" s="24"/>
      <c r="R75" s="24"/>
      <c r="S75" s="24"/>
      <c r="T75" s="69"/>
      <c r="U75" s="75">
        <f t="shared" si="4"/>
        <v>0</v>
      </c>
    </row>
    <row r="76" spans="1:21" x14ac:dyDescent="0.2">
      <c r="A76" s="60">
        <f t="shared" si="15"/>
        <v>0.30555555555555552</v>
      </c>
      <c r="B76" s="54">
        <f>C76*PCUs!$B$2+D76*PCUs!$B$3+E76*PCUs!$B$4+F76*PCUs!$B$5</f>
        <v>0</v>
      </c>
      <c r="F76" s="69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M76" s="69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Q76" s="24"/>
      <c r="R76" s="24"/>
      <c r="S76" s="24"/>
      <c r="T76" s="69"/>
      <c r="U76" s="75">
        <f t="shared" si="4"/>
        <v>0</v>
      </c>
    </row>
    <row r="77" spans="1:21" x14ac:dyDescent="0.2">
      <c r="A77" s="60">
        <f t="shared" si="15"/>
        <v>0.30555555555555552</v>
      </c>
      <c r="B77" s="54">
        <f>C77*PCUs!$B$2+D77*PCUs!$B$3+E77*PCUs!$B$4+F77*PCUs!$B$5</f>
        <v>0</v>
      </c>
      <c r="F77" s="69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M77" s="69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Q77" s="24"/>
      <c r="R77" s="24"/>
      <c r="S77" s="24"/>
      <c r="T77" s="69"/>
      <c r="U77" s="75">
        <f t="shared" si="4"/>
        <v>0</v>
      </c>
    </row>
    <row r="78" spans="1:21" x14ac:dyDescent="0.2">
      <c r="A78" s="60">
        <f t="shared" si="15"/>
        <v>0.30555555555555552</v>
      </c>
      <c r="B78" s="54">
        <f>C78*PCUs!$B$2+D78*PCUs!$B$3+E78*PCUs!$B$4+F78*PCUs!$B$5</f>
        <v>0</v>
      </c>
      <c r="F78" s="69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M78" s="69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Q78" s="24"/>
      <c r="R78" s="24"/>
      <c r="S78" s="24"/>
      <c r="T78" s="69"/>
      <c r="U78" s="75">
        <f t="shared" si="4"/>
        <v>0</v>
      </c>
    </row>
    <row r="79" spans="1:21" x14ac:dyDescent="0.2">
      <c r="A79" s="60">
        <f t="shared" si="15"/>
        <v>0.30555555555555552</v>
      </c>
      <c r="B79" s="65">
        <f>C79*PCUs!$B$2+D79*PCUs!$B$3+E79*PCUs!$B$4+F79*PCUs!$B$5</f>
        <v>0</v>
      </c>
      <c r="C79" s="72"/>
      <c r="D79" s="72"/>
      <c r="E79" s="72"/>
      <c r="F79" s="73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72"/>
      <c r="K79" s="72"/>
      <c r="L79" s="72"/>
      <c r="M79" s="73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72"/>
      <c r="R79" s="72"/>
      <c r="S79" s="72"/>
      <c r="T79" s="73"/>
      <c r="U79" s="76">
        <f t="shared" si="4"/>
        <v>0</v>
      </c>
    </row>
    <row r="80" spans="1:21" x14ac:dyDescent="0.2">
      <c r="A80" s="70">
        <f>A79</f>
        <v>0.30555555555555552</v>
      </c>
      <c r="B80" s="54">
        <f>MAX(B68:B79)</f>
        <v>9</v>
      </c>
      <c r="C80" s="24">
        <f>VLOOKUP(B80,B68:F79,2,FALSE)</f>
        <v>6</v>
      </c>
      <c r="D80" s="24">
        <f>VLOOKUP(B80,B68:F79,3,FALSE)</f>
        <v>2</v>
      </c>
      <c r="E80" s="24">
        <f>VLOOKUP(B80,B68:F79,4,FALSE)</f>
        <v>0</v>
      </c>
      <c r="F80" s="69">
        <f>VLOOKUP(B80,B68:F79,5,FALSE)</f>
        <v>0</v>
      </c>
      <c r="G80" s="63">
        <f t="shared" ref="G80:G143" si="18">B80*5.75</f>
        <v>51.75</v>
      </c>
      <c r="H80" s="70">
        <f>H79</f>
        <v>0.30555555555555552</v>
      </c>
      <c r="I80" s="54">
        <f>MAX(I68:I79)</f>
        <v>6</v>
      </c>
      <c r="J80" s="24">
        <f>VLOOKUP(I80,I68:M79,2,FALSE)</f>
        <v>6</v>
      </c>
      <c r="K80" s="24">
        <f>VLOOKUP(I80,I68:M79,3,FALSE)</f>
        <v>0</v>
      </c>
      <c r="L80" s="24">
        <f>VLOOKUP(I80,I68:M79,4,FALSE)</f>
        <v>0</v>
      </c>
      <c r="M80" s="69">
        <f>VLOOKUP(I80,I68:M79,5,FALSE)</f>
        <v>0</v>
      </c>
      <c r="N80" s="75">
        <f t="shared" ref="N80:N143" si="19">I80*5.75</f>
        <v>34.5</v>
      </c>
      <c r="O80" s="70">
        <f>O79</f>
        <v>0.30555555555555552</v>
      </c>
      <c r="P80" s="54">
        <f>MAX(P68:P79)</f>
        <v>3</v>
      </c>
      <c r="Q80" s="24">
        <f>VLOOKUP(P80,P68:T79,2,FALSE)</f>
        <v>3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4"/>
        <v>17.25</v>
      </c>
    </row>
    <row r="81" spans="1:21" x14ac:dyDescent="0.2">
      <c r="A81" s="55">
        <f>A79+"00:05"</f>
        <v>0.30902777777777773</v>
      </c>
      <c r="B81" s="56">
        <f>C81*PCUs!$B$2+D81*PCUs!$B$3+E81*PCUs!$B$4+F81*PCUs!$B$5</f>
        <v>0</v>
      </c>
      <c r="C81" s="46">
        <v>0</v>
      </c>
      <c r="D81" s="46">
        <v>0</v>
      </c>
      <c r="E81" s="46">
        <v>0</v>
      </c>
      <c r="F81" s="71">
        <v>0</v>
      </c>
      <c r="G81" s="59">
        <f t="shared" si="18"/>
        <v>0</v>
      </c>
      <c r="H81" s="55">
        <f>H79+"00:05"</f>
        <v>0.30902777777777773</v>
      </c>
      <c r="I81" s="56">
        <f>J81*PCUs!$B$2+K81*PCUs!$B$3+L81*PCUs!$B$4+M81*PCUs!$B$5</f>
        <v>2</v>
      </c>
      <c r="J81" s="46">
        <v>2</v>
      </c>
      <c r="K81" s="46">
        <v>0</v>
      </c>
      <c r="L81" s="46">
        <v>0</v>
      </c>
      <c r="M81" s="71">
        <v>0</v>
      </c>
      <c r="N81" s="35">
        <f t="shared" si="19"/>
        <v>11.5</v>
      </c>
      <c r="O81" s="55">
        <f>O79+"00:05"</f>
        <v>0.30902777777777773</v>
      </c>
      <c r="P81" s="56">
        <f>Q81*PCUs!$B$2+R81*PCUs!$B$3+S81*PCUs!$B$4+T81*PCUs!$B$5</f>
        <v>1</v>
      </c>
      <c r="Q81" s="46">
        <v>1</v>
      </c>
      <c r="R81" s="46">
        <v>0</v>
      </c>
      <c r="S81" s="46">
        <v>0</v>
      </c>
      <c r="T81" s="71">
        <v>0</v>
      </c>
      <c r="U81" s="35">
        <f t="shared" si="4"/>
        <v>5.75</v>
      </c>
    </row>
    <row r="82" spans="1:21" x14ac:dyDescent="0.2">
      <c r="A82" s="60">
        <f t="shared" ref="A82:A92" si="20">A81</f>
        <v>0.30902777777777773</v>
      </c>
      <c r="B82" s="54">
        <f>C82*PCUs!$B$2+D82*PCUs!$B$3+E82*PCUs!$B$4+F82*PCUs!$B$5</f>
        <v>1</v>
      </c>
      <c r="C82" s="24">
        <v>1</v>
      </c>
      <c r="D82" s="24">
        <v>0</v>
      </c>
      <c r="E82" s="24">
        <v>0</v>
      </c>
      <c r="F82" s="69">
        <v>0</v>
      </c>
      <c r="G82" s="63">
        <f t="shared" si="18"/>
        <v>5.75</v>
      </c>
      <c r="H82" s="60">
        <f t="shared" ref="H82:H92" si="21">H81</f>
        <v>0.30902777777777773</v>
      </c>
      <c r="I82" s="54">
        <f>J82*PCUs!$B$2+K82*PCUs!$B$3+L82*PCUs!$B$4+M82*PCUs!$B$5</f>
        <v>1</v>
      </c>
      <c r="J82" s="24">
        <v>1</v>
      </c>
      <c r="K82" s="24">
        <v>0</v>
      </c>
      <c r="L82" s="24">
        <v>0</v>
      </c>
      <c r="M82" s="69">
        <v>0</v>
      </c>
      <c r="N82" s="75">
        <f t="shared" si="19"/>
        <v>5.75</v>
      </c>
      <c r="O82" s="60">
        <f t="shared" ref="O82:O92" si="22">O81</f>
        <v>0.30902777777777773</v>
      </c>
      <c r="P82" s="54">
        <f>Q82*PCUs!$B$2+R82*PCUs!$B$3+S82*PCUs!$B$4+T82*PCUs!$B$5</f>
        <v>0</v>
      </c>
      <c r="Q82" s="24">
        <v>0</v>
      </c>
      <c r="R82" s="24">
        <v>0</v>
      </c>
      <c r="S82" s="24">
        <v>0</v>
      </c>
      <c r="T82" s="69">
        <v>0</v>
      </c>
      <c r="U82" s="75">
        <f t="shared" si="4"/>
        <v>0</v>
      </c>
    </row>
    <row r="83" spans="1:21" x14ac:dyDescent="0.2">
      <c r="A83" s="60">
        <f t="shared" si="20"/>
        <v>0.30902777777777773</v>
      </c>
      <c r="B83" s="54">
        <f>C83*PCUs!$B$2+D83*PCUs!$B$3+E83*PCUs!$B$4+F83*PCUs!$B$5</f>
        <v>3.3</v>
      </c>
      <c r="C83" s="24">
        <v>1</v>
      </c>
      <c r="D83" s="24">
        <v>0</v>
      </c>
      <c r="E83" s="24">
        <v>1</v>
      </c>
      <c r="F83" s="69">
        <v>0</v>
      </c>
      <c r="G83" s="63">
        <f t="shared" si="18"/>
        <v>18.974999999999998</v>
      </c>
      <c r="H83" s="60">
        <f t="shared" si="21"/>
        <v>0.30902777777777773</v>
      </c>
      <c r="I83" s="54">
        <f>J83*PCUs!$B$2+K83*PCUs!$B$3+L83*PCUs!$B$4+M83*PCUs!$B$5</f>
        <v>0</v>
      </c>
      <c r="J83" s="24">
        <v>0</v>
      </c>
      <c r="K83" s="24">
        <v>0</v>
      </c>
      <c r="L83" s="24">
        <v>0</v>
      </c>
      <c r="M83" s="69">
        <v>0</v>
      </c>
      <c r="N83" s="75">
        <f t="shared" si="19"/>
        <v>0</v>
      </c>
      <c r="O83" s="60">
        <f t="shared" si="22"/>
        <v>0.30902777777777773</v>
      </c>
      <c r="P83" s="54">
        <f>Q83*PCUs!$B$2+R83*PCUs!$B$3+S83*PCUs!$B$4+T83*PCUs!$B$5</f>
        <v>0</v>
      </c>
      <c r="Q83" s="24">
        <v>0</v>
      </c>
      <c r="R83" s="24">
        <v>0</v>
      </c>
      <c r="S83" s="24">
        <v>0</v>
      </c>
      <c r="T83" s="69">
        <v>0</v>
      </c>
      <c r="U83" s="75">
        <f>P83*5.75</f>
        <v>0</v>
      </c>
    </row>
    <row r="84" spans="1:21" x14ac:dyDescent="0.2">
      <c r="A84" s="60">
        <f t="shared" si="20"/>
        <v>0.30902777777777773</v>
      </c>
      <c r="B84" s="54">
        <f>C84*PCUs!$B$2+D84*PCUs!$B$3+E84*PCUs!$B$4+F84*PCUs!$B$5</f>
        <v>1.5</v>
      </c>
      <c r="C84" s="24">
        <v>0</v>
      </c>
      <c r="D84" s="24">
        <v>1</v>
      </c>
      <c r="E84" s="24">
        <v>0</v>
      </c>
      <c r="F84" s="69">
        <v>0</v>
      </c>
      <c r="G84" s="63">
        <f t="shared" si="18"/>
        <v>8.625</v>
      </c>
      <c r="H84" s="60">
        <f t="shared" si="21"/>
        <v>0.30902777777777773</v>
      </c>
      <c r="I84" s="54">
        <f>J84*PCUs!$B$2+K84*PCUs!$B$3+L84*PCUs!$B$4+M84*PCUs!$B$5</f>
        <v>1</v>
      </c>
      <c r="J84" s="24">
        <v>1</v>
      </c>
      <c r="K84" s="24">
        <v>0</v>
      </c>
      <c r="L84" s="24">
        <v>0</v>
      </c>
      <c r="M84" s="69">
        <v>0</v>
      </c>
      <c r="N84" s="75">
        <f t="shared" si="19"/>
        <v>5.75</v>
      </c>
      <c r="O84" s="60">
        <f t="shared" si="22"/>
        <v>0.30902777777777773</v>
      </c>
      <c r="P84" s="54">
        <f>Q84*PCUs!$B$2+R84*PCUs!$B$3+S84*PCUs!$B$4+T84*PCUs!$B$5</f>
        <v>0</v>
      </c>
      <c r="Q84" s="24">
        <v>0</v>
      </c>
      <c r="R84" s="24">
        <v>0</v>
      </c>
      <c r="S84" s="24">
        <v>0</v>
      </c>
      <c r="T84" s="69">
        <v>0</v>
      </c>
      <c r="U84" s="75">
        <f t="shared" si="4"/>
        <v>0</v>
      </c>
    </row>
    <row r="85" spans="1:21" x14ac:dyDescent="0.2">
      <c r="A85" s="60">
        <f t="shared" si="20"/>
        <v>0.30902777777777773</v>
      </c>
      <c r="B85" s="54">
        <f>C85*PCUs!$B$2+D85*PCUs!$B$3+E85*PCUs!$B$4+F85*PCUs!$B$5</f>
        <v>0</v>
      </c>
      <c r="F85" s="69"/>
      <c r="G85" s="63">
        <f t="shared" si="18"/>
        <v>0</v>
      </c>
      <c r="H85" s="60">
        <f t="shared" si="21"/>
        <v>0.30902777777777773</v>
      </c>
      <c r="I85" s="54">
        <f>J85*PCUs!$B$2+K85*PCUs!$B$3+L85*PCUs!$B$4+M85*PCUs!$B$5</f>
        <v>0</v>
      </c>
      <c r="M85" s="69"/>
      <c r="N85" s="75">
        <f t="shared" si="19"/>
        <v>0</v>
      </c>
      <c r="O85" s="60">
        <f t="shared" si="22"/>
        <v>0.30902777777777773</v>
      </c>
      <c r="P85" s="54">
        <f>Q85*PCUs!$B$2+R85*PCUs!$B$3+S85*PCUs!$B$4+T85*PCUs!$B$5</f>
        <v>0</v>
      </c>
      <c r="Q85" s="24"/>
      <c r="R85" s="24"/>
      <c r="S85" s="24"/>
      <c r="T85" s="69"/>
      <c r="U85" s="75">
        <f t="shared" si="4"/>
        <v>0</v>
      </c>
    </row>
    <row r="86" spans="1:21" x14ac:dyDescent="0.2">
      <c r="A86" s="60">
        <f t="shared" si="20"/>
        <v>0.30902777777777773</v>
      </c>
      <c r="B86" s="54">
        <f>C86*PCUs!$B$2+D86*PCUs!$B$3+E86*PCUs!$B$4+F86*PCUs!$B$5</f>
        <v>0</v>
      </c>
      <c r="F86" s="69"/>
      <c r="G86" s="63">
        <f t="shared" si="18"/>
        <v>0</v>
      </c>
      <c r="H86" s="60">
        <f t="shared" si="21"/>
        <v>0.30902777777777773</v>
      </c>
      <c r="I86" s="54">
        <f>J86*PCUs!$B$2+K86*PCUs!$B$3+L86*PCUs!$B$4+M86*PCUs!$B$5</f>
        <v>0</v>
      </c>
      <c r="M86" s="69"/>
      <c r="N86" s="75">
        <f t="shared" si="19"/>
        <v>0</v>
      </c>
      <c r="O86" s="60">
        <f t="shared" si="22"/>
        <v>0.30902777777777773</v>
      </c>
      <c r="P86" s="54">
        <f>Q86*PCUs!$B$2+R86*PCUs!$B$3+S86*PCUs!$B$4+T86*PCUs!$B$5</f>
        <v>0</v>
      </c>
      <c r="Q86" s="24"/>
      <c r="R86" s="24"/>
      <c r="S86" s="24"/>
      <c r="T86" s="69"/>
      <c r="U86" s="75">
        <f t="shared" si="4"/>
        <v>0</v>
      </c>
    </row>
    <row r="87" spans="1:21" x14ac:dyDescent="0.2">
      <c r="A87" s="60">
        <f t="shared" si="20"/>
        <v>0.30902777777777773</v>
      </c>
      <c r="B87" s="54">
        <f>C87*PCUs!$B$2+D87*PCUs!$B$3+E87*PCUs!$B$4+F87*PCUs!$B$5</f>
        <v>0</v>
      </c>
      <c r="F87" s="69"/>
      <c r="G87" s="63">
        <f t="shared" si="18"/>
        <v>0</v>
      </c>
      <c r="H87" s="60">
        <f t="shared" si="21"/>
        <v>0.30902777777777773</v>
      </c>
      <c r="I87" s="54">
        <f>J87*PCUs!$B$2+K87*PCUs!$B$3+L87*PCUs!$B$4+M87*PCUs!$B$5</f>
        <v>0</v>
      </c>
      <c r="M87" s="69"/>
      <c r="N87" s="75">
        <f t="shared" si="19"/>
        <v>0</v>
      </c>
      <c r="O87" s="60">
        <f t="shared" si="22"/>
        <v>0.30902777777777773</v>
      </c>
      <c r="P87" s="54">
        <f>Q87*PCUs!$B$2+R87*PCUs!$B$3+S87*PCUs!$B$4+T87*PCUs!$B$5</f>
        <v>0</v>
      </c>
      <c r="Q87" s="24"/>
      <c r="R87" s="24"/>
      <c r="S87" s="24"/>
      <c r="T87" s="69"/>
      <c r="U87" s="75">
        <f t="shared" si="4"/>
        <v>0</v>
      </c>
    </row>
    <row r="88" spans="1:21" x14ac:dyDescent="0.2">
      <c r="A88" s="60">
        <f t="shared" si="20"/>
        <v>0.30902777777777773</v>
      </c>
      <c r="B88" s="54">
        <f>C88*PCUs!$B$2+D88*PCUs!$B$3+E88*PCUs!$B$4+F88*PCUs!$B$5</f>
        <v>0</v>
      </c>
      <c r="F88" s="69"/>
      <c r="G88" s="63">
        <f t="shared" si="18"/>
        <v>0</v>
      </c>
      <c r="H88" s="60">
        <f t="shared" si="21"/>
        <v>0.30902777777777773</v>
      </c>
      <c r="I88" s="54">
        <f>J88*PCUs!$B$2+K88*PCUs!$B$3+L88*PCUs!$B$4+M88*PCUs!$B$5</f>
        <v>0</v>
      </c>
      <c r="M88" s="69"/>
      <c r="N88" s="75">
        <f t="shared" si="19"/>
        <v>0</v>
      </c>
      <c r="O88" s="60">
        <f t="shared" si="22"/>
        <v>0.30902777777777773</v>
      </c>
      <c r="P88" s="54">
        <f>Q88*PCUs!$B$2+R88*PCUs!$B$3+S88*PCUs!$B$4+T88*PCUs!$B$5</f>
        <v>0</v>
      </c>
      <c r="Q88" s="24"/>
      <c r="R88" s="24"/>
      <c r="S88" s="24"/>
      <c r="T88" s="69"/>
      <c r="U88" s="75">
        <f t="shared" si="4"/>
        <v>0</v>
      </c>
    </row>
    <row r="89" spans="1:21" x14ac:dyDescent="0.2">
      <c r="A89" s="60">
        <f t="shared" si="20"/>
        <v>0.30902777777777773</v>
      </c>
      <c r="B89" s="54">
        <f>C89*PCUs!$B$2+D89*PCUs!$B$3+E89*PCUs!$B$4+F89*PCUs!$B$5</f>
        <v>0</v>
      </c>
      <c r="F89" s="69"/>
      <c r="G89" s="63">
        <f t="shared" si="18"/>
        <v>0</v>
      </c>
      <c r="H89" s="60">
        <f t="shared" si="21"/>
        <v>0.30902777777777773</v>
      </c>
      <c r="I89" s="54">
        <f>J89*PCUs!$B$2+K89*PCUs!$B$3+L89*PCUs!$B$4+M89*PCUs!$B$5</f>
        <v>0</v>
      </c>
      <c r="M89" s="69"/>
      <c r="N89" s="75">
        <f t="shared" si="19"/>
        <v>0</v>
      </c>
      <c r="O89" s="60">
        <f t="shared" si="22"/>
        <v>0.30902777777777773</v>
      </c>
      <c r="P89" s="54">
        <f>Q89*PCUs!$B$2+R89*PCUs!$B$3+S89*PCUs!$B$4+T89*PCUs!$B$5</f>
        <v>0</v>
      </c>
      <c r="Q89" s="24"/>
      <c r="R89" s="24"/>
      <c r="S89" s="24"/>
      <c r="T89" s="69"/>
      <c r="U89" s="75">
        <f t="shared" si="4"/>
        <v>0</v>
      </c>
    </row>
    <row r="90" spans="1:21" x14ac:dyDescent="0.2">
      <c r="A90" s="60">
        <f t="shared" si="20"/>
        <v>0.30902777777777773</v>
      </c>
      <c r="B90" s="54">
        <f>C90*PCUs!$B$2+D90*PCUs!$B$3+E90*PCUs!$B$4+F90*PCUs!$B$5</f>
        <v>0</v>
      </c>
      <c r="F90" s="69"/>
      <c r="G90" s="63">
        <f t="shared" si="18"/>
        <v>0</v>
      </c>
      <c r="H90" s="60">
        <f t="shared" si="21"/>
        <v>0.30902777777777773</v>
      </c>
      <c r="I90" s="54">
        <f>J90*PCUs!$B$2+K90*PCUs!$B$3+L90*PCUs!$B$4+M90*PCUs!$B$5</f>
        <v>0</v>
      </c>
      <c r="M90" s="69"/>
      <c r="N90" s="75">
        <f t="shared" si="19"/>
        <v>0</v>
      </c>
      <c r="O90" s="60">
        <f t="shared" si="22"/>
        <v>0.30902777777777773</v>
      </c>
      <c r="P90" s="54">
        <f>Q90*PCUs!$B$2+R90*PCUs!$B$3+S90*PCUs!$B$4+T90*PCUs!$B$5</f>
        <v>0</v>
      </c>
      <c r="Q90" s="24"/>
      <c r="R90" s="24"/>
      <c r="S90" s="24"/>
      <c r="T90" s="69"/>
      <c r="U90" s="75">
        <f t="shared" si="4"/>
        <v>0</v>
      </c>
    </row>
    <row r="91" spans="1:21" x14ac:dyDescent="0.2">
      <c r="A91" s="60">
        <f t="shared" si="20"/>
        <v>0.30902777777777773</v>
      </c>
      <c r="B91" s="54">
        <f>C91*PCUs!$B$2+D91*PCUs!$B$3+E91*PCUs!$B$4+F91*PCUs!$B$5</f>
        <v>0</v>
      </c>
      <c r="F91" s="69"/>
      <c r="G91" s="63">
        <f t="shared" si="18"/>
        <v>0</v>
      </c>
      <c r="H91" s="60">
        <f t="shared" si="21"/>
        <v>0.30902777777777773</v>
      </c>
      <c r="I91" s="54">
        <f>J91*PCUs!$B$2+K91*PCUs!$B$3+L91*PCUs!$B$4+M91*PCUs!$B$5</f>
        <v>0</v>
      </c>
      <c r="M91" s="69"/>
      <c r="N91" s="75">
        <f t="shared" si="19"/>
        <v>0</v>
      </c>
      <c r="O91" s="60">
        <f t="shared" si="22"/>
        <v>0.30902777777777773</v>
      </c>
      <c r="P91" s="54">
        <f>Q91*PCUs!$B$2+R91*PCUs!$B$3+S91*PCUs!$B$4+T91*PCUs!$B$5</f>
        <v>0</v>
      </c>
      <c r="Q91" s="24"/>
      <c r="R91" s="24"/>
      <c r="S91" s="24"/>
      <c r="T91" s="69"/>
      <c r="U91" s="75">
        <f t="shared" si="4"/>
        <v>0</v>
      </c>
    </row>
    <row r="92" spans="1:21" x14ac:dyDescent="0.2">
      <c r="A92" s="60">
        <f t="shared" si="20"/>
        <v>0.30902777777777773</v>
      </c>
      <c r="B92" s="65">
        <f>C92*PCUs!$B$2+D92*PCUs!$B$3+E92*PCUs!$B$4+F92*PCUs!$B$5</f>
        <v>0</v>
      </c>
      <c r="C92" s="72"/>
      <c r="D92" s="72"/>
      <c r="E92" s="72"/>
      <c r="F92" s="73"/>
      <c r="G92" s="68">
        <f t="shared" si="18"/>
        <v>0</v>
      </c>
      <c r="H92" s="60">
        <f t="shared" si="21"/>
        <v>0.30902777777777773</v>
      </c>
      <c r="I92" s="65">
        <f>J92*PCUs!$B$2+K92*PCUs!$B$3+L92*PCUs!$B$4+M92*PCUs!$B$5</f>
        <v>0</v>
      </c>
      <c r="J92" s="72"/>
      <c r="K92" s="72"/>
      <c r="L92" s="72"/>
      <c r="M92" s="73"/>
      <c r="N92" s="76">
        <f t="shared" si="19"/>
        <v>0</v>
      </c>
      <c r="O92" s="60">
        <f t="shared" si="22"/>
        <v>0.30902777777777773</v>
      </c>
      <c r="P92" s="65">
        <f>Q92*PCUs!$B$2+R92*PCUs!$B$3+S92*PCUs!$B$4+T92*PCUs!$B$5</f>
        <v>0</v>
      </c>
      <c r="Q92" s="72"/>
      <c r="R92" s="72"/>
      <c r="S92" s="72"/>
      <c r="T92" s="73"/>
      <c r="U92" s="76">
        <f t="shared" si="4"/>
        <v>0</v>
      </c>
    </row>
    <row r="93" spans="1:21" x14ac:dyDescent="0.2">
      <c r="A93" s="70">
        <f>A92</f>
        <v>0.30902777777777773</v>
      </c>
      <c r="B93" s="54">
        <f>MAX(B81:B92)</f>
        <v>3.3</v>
      </c>
      <c r="C93" s="24">
        <f>VLOOKUP(B93,B81:F92,2,FALSE)</f>
        <v>1</v>
      </c>
      <c r="D93" s="24">
        <f>VLOOKUP(B93,B81:F92,3,FALSE)</f>
        <v>0</v>
      </c>
      <c r="E93" s="24">
        <f>VLOOKUP(B93,B81:F92,4,FALSE)</f>
        <v>1</v>
      </c>
      <c r="F93" s="69">
        <f>VLOOKUP(B93,B81:F92,5,FALSE)</f>
        <v>0</v>
      </c>
      <c r="G93" s="63">
        <f t="shared" si="18"/>
        <v>18.974999999999998</v>
      </c>
      <c r="H93" s="70">
        <f>H92</f>
        <v>0.30902777777777773</v>
      </c>
      <c r="I93" s="54">
        <f>MAX(I81:I92)</f>
        <v>2</v>
      </c>
      <c r="J93" s="24">
        <f>VLOOKUP(I93,I81:M92,2,FALSE)</f>
        <v>2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0</v>
      </c>
      <c r="N93" s="75">
        <f t="shared" si="19"/>
        <v>11.5</v>
      </c>
      <c r="O93" s="70">
        <f>O92</f>
        <v>0.30902777777777773</v>
      </c>
      <c r="P93" s="54">
        <f>MAX(P81:P92)</f>
        <v>1</v>
      </c>
      <c r="Q93" s="24">
        <f>VLOOKUP(P93,P81:T92,2,FALSE)</f>
        <v>1</v>
      </c>
      <c r="R93" s="24">
        <f>VLOOKUP(P93,P81:T92,3,FALSE)</f>
        <v>0</v>
      </c>
      <c r="S93" s="24">
        <f>VLOOKUP(P93,P81:T92,4,FALSE)</f>
        <v>0</v>
      </c>
      <c r="T93" s="69">
        <f>VLOOKUP(P93,P81:T92,5,FALSE)</f>
        <v>0</v>
      </c>
      <c r="U93" s="75">
        <f t="shared" si="4"/>
        <v>5.75</v>
      </c>
    </row>
    <row r="94" spans="1:21" x14ac:dyDescent="0.2">
      <c r="A94" s="55">
        <f>A92+"00:05"</f>
        <v>0.31249999999999994</v>
      </c>
      <c r="B94" s="56">
        <f>C94*PCUs!$B$2+D94*PCUs!$B$3+E94*PCUs!$B$4+F94*PCUs!$B$5</f>
        <v>2</v>
      </c>
      <c r="C94" s="24">
        <v>2</v>
      </c>
      <c r="D94" s="46">
        <v>0</v>
      </c>
      <c r="E94" s="46">
        <v>0</v>
      </c>
      <c r="F94" s="71">
        <v>0</v>
      </c>
      <c r="G94" s="59">
        <f t="shared" si="18"/>
        <v>11.5</v>
      </c>
      <c r="H94" s="55">
        <f>H92+"00:05"</f>
        <v>0.31249999999999994</v>
      </c>
      <c r="I94" s="56">
        <f>J94*PCUs!$B$2+K94*PCUs!$B$3+L94*PCUs!$B$4+M94*PCUs!$B$5</f>
        <v>2</v>
      </c>
      <c r="J94" s="46">
        <v>2</v>
      </c>
      <c r="K94" s="46">
        <v>0</v>
      </c>
      <c r="L94" s="46">
        <v>0</v>
      </c>
      <c r="M94" s="71">
        <v>0</v>
      </c>
      <c r="N94" s="35">
        <f t="shared" si="19"/>
        <v>11.5</v>
      </c>
      <c r="O94" s="55">
        <f>O92+"00:05"</f>
        <v>0.31249999999999994</v>
      </c>
      <c r="P94" s="56">
        <f>Q94*PCUs!$B$2+R94*PCUs!$B$3+S94*PCUs!$B$4+T94*PCUs!$B$5</f>
        <v>2</v>
      </c>
      <c r="Q94" s="46">
        <v>2</v>
      </c>
      <c r="R94" s="46">
        <v>0</v>
      </c>
      <c r="S94" s="46">
        <v>0</v>
      </c>
      <c r="T94" s="71">
        <v>0</v>
      </c>
      <c r="U94" s="35">
        <f t="shared" si="4"/>
        <v>11.5</v>
      </c>
    </row>
    <row r="95" spans="1:21" x14ac:dyDescent="0.2">
      <c r="A95" s="60">
        <f t="shared" ref="A95:A105" si="23">A94</f>
        <v>0.31249999999999994</v>
      </c>
      <c r="B95" s="54">
        <f>C95*PCUs!$B$2+D95*PCUs!$B$3+E95*PCUs!$B$4+F95*PCUs!$B$5</f>
        <v>10</v>
      </c>
      <c r="C95" s="46">
        <v>10</v>
      </c>
      <c r="D95" s="24">
        <v>0</v>
      </c>
      <c r="E95" s="24">
        <v>0</v>
      </c>
      <c r="F95" s="69">
        <v>0</v>
      </c>
      <c r="G95" s="63">
        <f t="shared" si="18"/>
        <v>57.5</v>
      </c>
      <c r="H95" s="60">
        <f t="shared" ref="H95:H105" si="24">H94</f>
        <v>0.31249999999999994</v>
      </c>
      <c r="I95" s="54">
        <f>J95*PCUs!$B$2+K95*PCUs!$B$3+L95*PCUs!$B$4+M95*PCUs!$B$5</f>
        <v>5</v>
      </c>
      <c r="J95" s="24">
        <v>5</v>
      </c>
      <c r="K95" s="24">
        <v>0</v>
      </c>
      <c r="L95" s="24">
        <v>0</v>
      </c>
      <c r="M95" s="69">
        <v>0</v>
      </c>
      <c r="N95" s="75">
        <f t="shared" si="19"/>
        <v>28.75</v>
      </c>
      <c r="O95" s="60">
        <f t="shared" ref="O95:O105" si="25">O94</f>
        <v>0.31249999999999994</v>
      </c>
      <c r="P95" s="54">
        <f>Q95*PCUs!$B$2+R95*PCUs!$B$3+S95*PCUs!$B$4+T95*PCUs!$B$5</f>
        <v>5</v>
      </c>
      <c r="Q95" s="24">
        <v>5</v>
      </c>
      <c r="R95" s="24">
        <v>0</v>
      </c>
      <c r="S95" s="24">
        <v>0</v>
      </c>
      <c r="T95" s="69">
        <v>0</v>
      </c>
      <c r="U95" s="75">
        <f t="shared" si="4"/>
        <v>28.75</v>
      </c>
    </row>
    <row r="96" spans="1:21" x14ac:dyDescent="0.2">
      <c r="A96" s="60">
        <f t="shared" si="23"/>
        <v>0.31249999999999994</v>
      </c>
      <c r="B96" s="54">
        <f>C96*PCUs!$B$2+D96*PCUs!$B$3+E96*PCUs!$B$4+F96*PCUs!$B$5</f>
        <v>4</v>
      </c>
      <c r="C96" s="24">
        <v>4</v>
      </c>
      <c r="D96" s="24">
        <v>0</v>
      </c>
      <c r="E96" s="24">
        <v>0</v>
      </c>
      <c r="F96" s="69">
        <v>0</v>
      </c>
      <c r="G96" s="63">
        <f t="shared" si="18"/>
        <v>23</v>
      </c>
      <c r="H96" s="60">
        <f t="shared" si="24"/>
        <v>0.31249999999999994</v>
      </c>
      <c r="I96" s="54">
        <f>J96*PCUs!$B$2+K96*PCUs!$B$3+L96*PCUs!$B$4+M96*PCUs!$B$5</f>
        <v>4</v>
      </c>
      <c r="J96" s="24">
        <v>4</v>
      </c>
      <c r="K96" s="24">
        <v>0</v>
      </c>
      <c r="L96" s="24">
        <v>0</v>
      </c>
      <c r="M96" s="69">
        <v>0</v>
      </c>
      <c r="N96" s="75">
        <f t="shared" si="19"/>
        <v>23</v>
      </c>
      <c r="O96" s="60">
        <f t="shared" si="25"/>
        <v>0.31249999999999994</v>
      </c>
      <c r="P96" s="54">
        <f>Q96*PCUs!$B$2+R96*PCUs!$B$3+S96*PCUs!$B$4+T96*PCUs!$B$5</f>
        <v>1</v>
      </c>
      <c r="Q96" s="24">
        <v>1</v>
      </c>
      <c r="R96" s="24">
        <v>0</v>
      </c>
      <c r="S96" s="24">
        <v>0</v>
      </c>
      <c r="T96" s="69">
        <v>0</v>
      </c>
      <c r="U96" s="75">
        <f t="shared" si="4"/>
        <v>5.75</v>
      </c>
    </row>
    <row r="97" spans="1:21" x14ac:dyDescent="0.2">
      <c r="A97" s="60">
        <f t="shared" si="23"/>
        <v>0.31249999999999994</v>
      </c>
      <c r="B97" s="54">
        <f>C97*PCUs!$B$2+D97*PCUs!$B$3+E97*PCUs!$B$4+F97*PCUs!$B$5</f>
        <v>3</v>
      </c>
      <c r="C97" s="24">
        <v>3</v>
      </c>
      <c r="D97" s="24">
        <v>0</v>
      </c>
      <c r="E97" s="24">
        <v>0</v>
      </c>
      <c r="F97" s="69">
        <v>0</v>
      </c>
      <c r="G97" s="63">
        <f t="shared" si="18"/>
        <v>17.25</v>
      </c>
      <c r="H97" s="60">
        <f t="shared" si="24"/>
        <v>0.31249999999999994</v>
      </c>
      <c r="I97" s="54">
        <f>J97*PCUs!$B$2+K97*PCUs!$B$3+L97*PCUs!$B$4+M97*PCUs!$B$5</f>
        <v>4</v>
      </c>
      <c r="J97" s="24">
        <v>4</v>
      </c>
      <c r="K97" s="24">
        <v>0</v>
      </c>
      <c r="L97" s="24">
        <v>0</v>
      </c>
      <c r="M97" s="69">
        <v>0</v>
      </c>
      <c r="N97" s="75">
        <f t="shared" si="19"/>
        <v>23</v>
      </c>
      <c r="O97" s="60">
        <f t="shared" si="25"/>
        <v>0.31249999999999994</v>
      </c>
      <c r="P97" s="54">
        <f>Q97*PCUs!$B$2+R97*PCUs!$B$3+S97*PCUs!$B$4+T97*PCUs!$B$5</f>
        <v>1.5</v>
      </c>
      <c r="Q97" s="24">
        <v>0</v>
      </c>
      <c r="R97" s="24">
        <v>1</v>
      </c>
      <c r="S97" s="24">
        <v>0</v>
      </c>
      <c r="T97" s="69">
        <v>0</v>
      </c>
      <c r="U97" s="75">
        <f t="shared" si="4"/>
        <v>8.625</v>
      </c>
    </row>
    <row r="98" spans="1:21" x14ac:dyDescent="0.2">
      <c r="A98" s="60">
        <f t="shared" si="23"/>
        <v>0.31249999999999994</v>
      </c>
      <c r="B98" s="54">
        <f>C98*PCUs!$B$2+D98*PCUs!$B$3+E98*PCUs!$B$4+F98*PCUs!$B$5</f>
        <v>0</v>
      </c>
      <c r="F98" s="69"/>
      <c r="G98" s="63">
        <f t="shared" si="18"/>
        <v>0</v>
      </c>
      <c r="H98" s="60">
        <f t="shared" si="24"/>
        <v>0.31249999999999994</v>
      </c>
      <c r="I98" s="54">
        <f>J98*PCUs!$B$2+K98*PCUs!$B$3+L98*PCUs!$B$4+M98*PCUs!$B$5</f>
        <v>0</v>
      </c>
      <c r="M98" s="69"/>
      <c r="N98" s="75">
        <f t="shared" si="19"/>
        <v>0</v>
      </c>
      <c r="O98" s="60">
        <f t="shared" si="25"/>
        <v>0.31249999999999994</v>
      </c>
      <c r="P98" s="54">
        <f>Q98*PCUs!$B$2+R98*PCUs!$B$3+S98*PCUs!$B$4+T98*PCUs!$B$5</f>
        <v>0</v>
      </c>
      <c r="Q98" s="24"/>
      <c r="R98" s="24"/>
      <c r="S98" s="24"/>
      <c r="T98" s="69"/>
      <c r="U98" s="75">
        <f t="shared" si="4"/>
        <v>0</v>
      </c>
    </row>
    <row r="99" spans="1:21" x14ac:dyDescent="0.2">
      <c r="A99" s="60">
        <f t="shared" si="23"/>
        <v>0.31249999999999994</v>
      </c>
      <c r="B99" s="54">
        <f>C99*PCUs!$B$2+D99*PCUs!$B$3+E99*PCUs!$B$4+F99*PCUs!$B$5</f>
        <v>0</v>
      </c>
      <c r="F99" s="69"/>
      <c r="G99" s="63">
        <f t="shared" si="18"/>
        <v>0</v>
      </c>
      <c r="H99" s="60">
        <f t="shared" si="24"/>
        <v>0.31249999999999994</v>
      </c>
      <c r="I99" s="54">
        <f>J99*PCUs!$B$2+K99*PCUs!$B$3+L99*PCUs!$B$4+M99*PCUs!$B$5</f>
        <v>0</v>
      </c>
      <c r="M99" s="69"/>
      <c r="N99" s="75">
        <f t="shared" si="19"/>
        <v>0</v>
      </c>
      <c r="O99" s="60">
        <f t="shared" si="25"/>
        <v>0.31249999999999994</v>
      </c>
      <c r="P99" s="54">
        <f>Q99*PCUs!$B$2+R99*PCUs!$B$3+S99*PCUs!$B$4+T99*PCUs!$B$5</f>
        <v>0</v>
      </c>
      <c r="Q99" s="24"/>
      <c r="R99" s="24"/>
      <c r="S99" s="24"/>
      <c r="T99" s="69"/>
      <c r="U99" s="75">
        <f t="shared" si="4"/>
        <v>0</v>
      </c>
    </row>
    <row r="100" spans="1:21" x14ac:dyDescent="0.2">
      <c r="A100" s="60">
        <f t="shared" si="23"/>
        <v>0.31249999999999994</v>
      </c>
      <c r="B100" s="54">
        <f>C100*PCUs!$B$2+D100*PCUs!$B$3+E100*PCUs!$B$4+F100*PCUs!$B$5</f>
        <v>0</v>
      </c>
      <c r="F100" s="69"/>
      <c r="G100" s="63">
        <f t="shared" si="18"/>
        <v>0</v>
      </c>
      <c r="H100" s="60">
        <f t="shared" si="24"/>
        <v>0.31249999999999994</v>
      </c>
      <c r="I100" s="54">
        <f>J100*PCUs!$B$2+K100*PCUs!$B$3+L100*PCUs!$B$4+M100*PCUs!$B$5</f>
        <v>0</v>
      </c>
      <c r="M100" s="69"/>
      <c r="N100" s="75">
        <f t="shared" si="19"/>
        <v>0</v>
      </c>
      <c r="O100" s="60">
        <f t="shared" si="25"/>
        <v>0.31249999999999994</v>
      </c>
      <c r="P100" s="54">
        <f>Q100*PCUs!$B$2+R100*PCUs!$B$3+S100*PCUs!$B$4+T100*PCUs!$B$5</f>
        <v>0</v>
      </c>
      <c r="Q100" s="24"/>
      <c r="R100" s="24"/>
      <c r="S100" s="24"/>
      <c r="T100" s="69"/>
      <c r="U100" s="75">
        <f t="shared" si="4"/>
        <v>0</v>
      </c>
    </row>
    <row r="101" spans="1:21" x14ac:dyDescent="0.2">
      <c r="A101" s="60">
        <f t="shared" si="23"/>
        <v>0.31249999999999994</v>
      </c>
      <c r="B101" s="54">
        <f>C101*PCUs!$B$2+D101*PCUs!$B$3+E101*PCUs!$B$4+F101*PCUs!$B$5</f>
        <v>0</v>
      </c>
      <c r="F101" s="69"/>
      <c r="G101" s="63">
        <f t="shared" si="18"/>
        <v>0</v>
      </c>
      <c r="H101" s="60">
        <f t="shared" si="24"/>
        <v>0.31249999999999994</v>
      </c>
      <c r="I101" s="54">
        <f>J101*PCUs!$B$2+K101*PCUs!$B$3+L101*PCUs!$B$4+M101*PCUs!$B$5</f>
        <v>0</v>
      </c>
      <c r="M101" s="69"/>
      <c r="N101" s="75">
        <f t="shared" si="19"/>
        <v>0</v>
      </c>
      <c r="O101" s="60">
        <f t="shared" si="25"/>
        <v>0.31249999999999994</v>
      </c>
      <c r="P101" s="54">
        <f>Q101*PCUs!$B$2+R101*PCUs!$B$3+S101*PCUs!$B$4+T101*PCUs!$B$5</f>
        <v>0</v>
      </c>
      <c r="Q101" s="24"/>
      <c r="R101" s="24"/>
      <c r="S101" s="24"/>
      <c r="T101" s="69"/>
      <c r="U101" s="75">
        <f t="shared" si="4"/>
        <v>0</v>
      </c>
    </row>
    <row r="102" spans="1:21" x14ac:dyDescent="0.2">
      <c r="A102" s="60">
        <f t="shared" si="23"/>
        <v>0.31249999999999994</v>
      </c>
      <c r="B102" s="54">
        <f>C102*PCUs!$B$2+D102*PCUs!$B$3+E102*PCUs!$B$4+F102*PCUs!$B$5</f>
        <v>0</v>
      </c>
      <c r="F102" s="69"/>
      <c r="G102" s="63">
        <f t="shared" si="18"/>
        <v>0</v>
      </c>
      <c r="H102" s="60">
        <f t="shared" si="24"/>
        <v>0.31249999999999994</v>
      </c>
      <c r="I102" s="54">
        <f>J102*PCUs!$B$2+K102*PCUs!$B$3+L102*PCUs!$B$4+M102*PCUs!$B$5</f>
        <v>0</v>
      </c>
      <c r="M102" s="69"/>
      <c r="N102" s="75">
        <f t="shared" si="19"/>
        <v>0</v>
      </c>
      <c r="O102" s="60">
        <f t="shared" si="25"/>
        <v>0.31249999999999994</v>
      </c>
      <c r="P102" s="54">
        <f>Q102*PCUs!$B$2+R102*PCUs!$B$3+S102*PCUs!$B$4+T102*PCUs!$B$5</f>
        <v>0</v>
      </c>
      <c r="Q102" s="24"/>
      <c r="R102" s="24"/>
      <c r="S102" s="24"/>
      <c r="T102" s="69"/>
      <c r="U102" s="75">
        <f t="shared" si="4"/>
        <v>0</v>
      </c>
    </row>
    <row r="103" spans="1:21" x14ac:dyDescent="0.2">
      <c r="A103" s="60">
        <f t="shared" si="23"/>
        <v>0.31249999999999994</v>
      </c>
      <c r="B103" s="54">
        <f>C103*PCUs!$B$2+D103*PCUs!$B$3+E103*PCUs!$B$4+F103*PCUs!$B$5</f>
        <v>0</v>
      </c>
      <c r="F103" s="69"/>
      <c r="G103" s="63">
        <f t="shared" si="18"/>
        <v>0</v>
      </c>
      <c r="H103" s="60">
        <f t="shared" si="24"/>
        <v>0.31249999999999994</v>
      </c>
      <c r="I103" s="54">
        <f>J103*PCUs!$B$2+K103*PCUs!$B$3+L103*PCUs!$B$4+M103*PCUs!$B$5</f>
        <v>0</v>
      </c>
      <c r="M103" s="69"/>
      <c r="N103" s="75">
        <f t="shared" si="19"/>
        <v>0</v>
      </c>
      <c r="O103" s="60">
        <f t="shared" si="25"/>
        <v>0.31249999999999994</v>
      </c>
      <c r="P103" s="54">
        <f>Q103*PCUs!$B$2+R103*PCUs!$B$3+S103*PCUs!$B$4+T103*PCUs!$B$5</f>
        <v>0</v>
      </c>
      <c r="Q103" s="24"/>
      <c r="R103" s="24"/>
      <c r="S103" s="24"/>
      <c r="T103" s="69"/>
      <c r="U103" s="75">
        <f t="shared" si="4"/>
        <v>0</v>
      </c>
    </row>
    <row r="104" spans="1:21" x14ac:dyDescent="0.2">
      <c r="A104" s="60">
        <f t="shared" si="23"/>
        <v>0.31249999999999994</v>
      </c>
      <c r="B104" s="54">
        <f>C104*PCUs!$B$2+D104*PCUs!$B$3+E104*PCUs!$B$4+F104*PCUs!$B$5</f>
        <v>0</v>
      </c>
      <c r="F104" s="69"/>
      <c r="G104" s="63">
        <f t="shared" si="18"/>
        <v>0</v>
      </c>
      <c r="H104" s="60">
        <f t="shared" si="24"/>
        <v>0.31249999999999994</v>
      </c>
      <c r="I104" s="54">
        <f>J104*PCUs!$B$2+K104*PCUs!$B$3+L104*PCUs!$B$4+M104*PCUs!$B$5</f>
        <v>0</v>
      </c>
      <c r="M104" s="69"/>
      <c r="N104" s="75">
        <f t="shared" si="19"/>
        <v>0</v>
      </c>
      <c r="O104" s="60">
        <f t="shared" si="25"/>
        <v>0.31249999999999994</v>
      </c>
      <c r="P104" s="54">
        <f>Q104*PCUs!$B$2+R104*PCUs!$B$3+S104*PCUs!$B$4+T104*PCUs!$B$5</f>
        <v>0</v>
      </c>
      <c r="Q104" s="24"/>
      <c r="R104" s="24"/>
      <c r="S104" s="24"/>
      <c r="T104" s="69"/>
      <c r="U104" s="75">
        <f t="shared" si="4"/>
        <v>0</v>
      </c>
    </row>
    <row r="105" spans="1:21" x14ac:dyDescent="0.2">
      <c r="A105" s="60">
        <f t="shared" si="23"/>
        <v>0.31249999999999994</v>
      </c>
      <c r="B105" s="65">
        <f>C105*PCUs!$B$2+D105*PCUs!$B$3+E105*PCUs!$B$4+F105*PCUs!$B$5</f>
        <v>0</v>
      </c>
      <c r="C105" s="72"/>
      <c r="D105" s="72"/>
      <c r="E105" s="72"/>
      <c r="F105" s="73"/>
      <c r="G105" s="68">
        <f t="shared" si="18"/>
        <v>0</v>
      </c>
      <c r="H105" s="60">
        <f t="shared" si="24"/>
        <v>0.31249999999999994</v>
      </c>
      <c r="I105" s="65">
        <f>J105*PCUs!$B$2+K105*PCUs!$B$3+L105*PCUs!$B$4+M105*PCUs!$B$5</f>
        <v>0</v>
      </c>
      <c r="J105" s="72"/>
      <c r="K105" s="72"/>
      <c r="L105" s="72"/>
      <c r="M105" s="73"/>
      <c r="N105" s="76">
        <f t="shared" si="19"/>
        <v>0</v>
      </c>
      <c r="O105" s="60">
        <f t="shared" si="25"/>
        <v>0.31249999999999994</v>
      </c>
      <c r="P105" s="65">
        <f>Q105*PCUs!$B$2+R105*PCUs!$B$3+S105*PCUs!$B$4+T105*PCUs!$B$5</f>
        <v>0</v>
      </c>
      <c r="Q105" s="72"/>
      <c r="R105" s="72"/>
      <c r="S105" s="72"/>
      <c r="T105" s="73"/>
      <c r="U105" s="76">
        <f t="shared" si="4"/>
        <v>0</v>
      </c>
    </row>
    <row r="106" spans="1:21" x14ac:dyDescent="0.2">
      <c r="A106" s="70">
        <f>A105</f>
        <v>0.31249999999999994</v>
      </c>
      <c r="B106" s="54">
        <f>MAX(B94:B105)</f>
        <v>10</v>
      </c>
      <c r="C106" s="24">
        <f>VLOOKUP(B106,B94:F105,2,FALSE)</f>
        <v>10</v>
      </c>
      <c r="D106" s="24">
        <f>VLOOKUP(B106,B94:F105,3,FALSE)</f>
        <v>0</v>
      </c>
      <c r="E106" s="24">
        <f>VLOOKUP(B106,B94:F105,4,FALSE)</f>
        <v>0</v>
      </c>
      <c r="F106" s="69">
        <f>VLOOKUP(B106,B94:F105,5,FALSE)</f>
        <v>0</v>
      </c>
      <c r="G106" s="63">
        <f t="shared" si="18"/>
        <v>57.5</v>
      </c>
      <c r="H106" s="70">
        <f>H105</f>
        <v>0.31249999999999994</v>
      </c>
      <c r="I106" s="54">
        <f>MAX(I94:I105)</f>
        <v>5</v>
      </c>
      <c r="J106" s="24">
        <f>VLOOKUP(I106,I94:M105,2,FALSE)</f>
        <v>5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si="19"/>
        <v>28.75</v>
      </c>
      <c r="O106" s="70">
        <f>O105</f>
        <v>0.31249999999999994</v>
      </c>
      <c r="P106" s="54">
        <f>MAX(P94:P105)</f>
        <v>5</v>
      </c>
      <c r="Q106" s="24">
        <f>VLOOKUP(P106,P94:T105,2,FALSE)</f>
        <v>5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4"/>
        <v>28.75</v>
      </c>
    </row>
    <row r="107" spans="1:21" x14ac:dyDescent="0.2">
      <c r="A107" s="55">
        <f>A105+"00:05"</f>
        <v>0.31597222222222215</v>
      </c>
      <c r="B107" s="56">
        <f>C107*PCUs!$B$2+D107*PCUs!$B$3+E107*PCUs!$B$4+F107*PCUs!$B$5</f>
        <v>2.5</v>
      </c>
      <c r="C107" s="46">
        <v>1</v>
      </c>
      <c r="D107" s="46">
        <v>1</v>
      </c>
      <c r="E107" s="46">
        <v>0</v>
      </c>
      <c r="F107" s="71">
        <v>0</v>
      </c>
      <c r="G107" s="59">
        <f t="shared" si="18"/>
        <v>14.375</v>
      </c>
      <c r="H107" s="55">
        <f>H105+"00:05"</f>
        <v>0.31597222222222215</v>
      </c>
      <c r="I107" s="56">
        <f>J107*PCUs!$B$2+K107*PCUs!$B$3+L107*PCUs!$B$4+M107*PCUs!$B$5</f>
        <v>2</v>
      </c>
      <c r="J107" s="46">
        <v>2</v>
      </c>
      <c r="K107" s="46">
        <v>0</v>
      </c>
      <c r="L107" s="46">
        <v>0</v>
      </c>
      <c r="M107" s="71">
        <v>0</v>
      </c>
      <c r="N107" s="35">
        <f t="shared" si="19"/>
        <v>11.5</v>
      </c>
      <c r="O107" s="55">
        <f>O105+"00:05"</f>
        <v>0.31597222222222215</v>
      </c>
      <c r="P107" s="56">
        <f>Q107*PCUs!$B$2+R107*PCUs!$B$3+S107*PCUs!$B$4+T107*PCUs!$B$5</f>
        <v>1</v>
      </c>
      <c r="Q107" s="46">
        <v>1</v>
      </c>
      <c r="R107" s="46">
        <v>0</v>
      </c>
      <c r="S107" s="46">
        <v>0</v>
      </c>
      <c r="T107" s="71">
        <v>0</v>
      </c>
      <c r="U107" s="35">
        <f t="shared" si="4"/>
        <v>5.75</v>
      </c>
    </row>
    <row r="108" spans="1:21" x14ac:dyDescent="0.2">
      <c r="A108" s="60">
        <f t="shared" ref="A108:A118" si="26">A107</f>
        <v>0.31597222222222215</v>
      </c>
      <c r="B108" s="54">
        <f>C108*PCUs!$B$2+D108*PCUs!$B$3+E108*PCUs!$B$4+F108*PCUs!$B$5</f>
        <v>4</v>
      </c>
      <c r="C108" s="24">
        <v>4</v>
      </c>
      <c r="D108" s="24">
        <v>0</v>
      </c>
      <c r="E108" s="24">
        <v>0</v>
      </c>
      <c r="F108" s="69">
        <v>0</v>
      </c>
      <c r="G108" s="63">
        <f t="shared" si="18"/>
        <v>23</v>
      </c>
      <c r="H108" s="60">
        <f t="shared" ref="H108:H118" si="27">H107</f>
        <v>0.31597222222222215</v>
      </c>
      <c r="I108" s="54">
        <f>J108*PCUs!$B$2+K108*PCUs!$B$3+L108*PCUs!$B$4+M108*PCUs!$B$5</f>
        <v>2</v>
      </c>
      <c r="J108" s="24">
        <v>2</v>
      </c>
      <c r="K108" s="24">
        <v>0</v>
      </c>
      <c r="L108" s="24">
        <v>0</v>
      </c>
      <c r="M108" s="69">
        <v>0</v>
      </c>
      <c r="N108" s="75">
        <f t="shared" si="19"/>
        <v>11.5</v>
      </c>
      <c r="O108" s="60">
        <f t="shared" ref="O108:O118" si="28">O107</f>
        <v>0.31597222222222215</v>
      </c>
      <c r="P108" s="54">
        <f>Q108*PCUs!$B$2+R108*PCUs!$B$3+S108*PCUs!$B$4+T108*PCUs!$B$5</f>
        <v>1</v>
      </c>
      <c r="Q108" s="24">
        <v>1</v>
      </c>
      <c r="R108" s="24">
        <v>0</v>
      </c>
      <c r="S108" s="24">
        <v>0</v>
      </c>
      <c r="T108" s="69">
        <v>0</v>
      </c>
      <c r="U108" s="75">
        <f t="shared" si="4"/>
        <v>5.75</v>
      </c>
    </row>
    <row r="109" spans="1:21" x14ac:dyDescent="0.2">
      <c r="A109" s="60">
        <f t="shared" si="26"/>
        <v>0.31597222222222215</v>
      </c>
      <c r="B109" s="54">
        <f>C109*PCUs!$B$2+D109*PCUs!$B$3+E109*PCUs!$B$4+F109*PCUs!$B$5</f>
        <v>5</v>
      </c>
      <c r="C109" s="24">
        <v>5</v>
      </c>
      <c r="D109" s="24">
        <v>0</v>
      </c>
      <c r="E109" s="24">
        <v>0</v>
      </c>
      <c r="F109" s="69">
        <v>0</v>
      </c>
      <c r="G109" s="63">
        <f t="shared" si="18"/>
        <v>28.75</v>
      </c>
      <c r="H109" s="60">
        <f t="shared" si="27"/>
        <v>0.31597222222222215</v>
      </c>
      <c r="I109" s="54">
        <f>J109*PCUs!$B$2+K109*PCUs!$B$3+L109*PCUs!$B$4+M109*PCUs!$B$5</f>
        <v>6</v>
      </c>
      <c r="J109" s="24">
        <v>6</v>
      </c>
      <c r="K109" s="24">
        <v>0</v>
      </c>
      <c r="L109" s="24">
        <v>0</v>
      </c>
      <c r="M109" s="69">
        <v>0</v>
      </c>
      <c r="N109" s="75">
        <f t="shared" si="19"/>
        <v>34.5</v>
      </c>
      <c r="O109" s="60">
        <f t="shared" si="28"/>
        <v>0.31597222222222215</v>
      </c>
      <c r="P109" s="54">
        <f>Q109*PCUs!$B$2+R109*PCUs!$B$3+S109*PCUs!$B$4+T109*PCUs!$B$5</f>
        <v>3</v>
      </c>
      <c r="Q109" s="24">
        <v>3</v>
      </c>
      <c r="R109" s="24">
        <v>0</v>
      </c>
      <c r="S109" s="24">
        <v>0</v>
      </c>
      <c r="T109" s="69">
        <v>0</v>
      </c>
      <c r="U109" s="75">
        <f t="shared" si="4"/>
        <v>17.25</v>
      </c>
    </row>
    <row r="110" spans="1:21" x14ac:dyDescent="0.2">
      <c r="A110" s="60">
        <f t="shared" si="26"/>
        <v>0.31597222222222215</v>
      </c>
      <c r="B110" s="54">
        <f>C110*PCUs!$B$2+D110*PCUs!$B$3+E110*PCUs!$B$4+F110*PCUs!$B$5</f>
        <v>7</v>
      </c>
      <c r="C110" s="24">
        <v>7</v>
      </c>
      <c r="D110" s="24">
        <v>0</v>
      </c>
      <c r="E110" s="24">
        <v>0</v>
      </c>
      <c r="F110" s="69">
        <v>0</v>
      </c>
      <c r="G110" s="63">
        <f t="shared" si="18"/>
        <v>40.25</v>
      </c>
      <c r="H110" s="60">
        <f t="shared" si="27"/>
        <v>0.31597222222222215</v>
      </c>
      <c r="I110" s="54">
        <f>J110*PCUs!$B$2+K110*PCUs!$B$3+L110*PCUs!$B$4+M110*PCUs!$B$5</f>
        <v>1.5</v>
      </c>
      <c r="J110" s="24">
        <v>0</v>
      </c>
      <c r="K110" s="24">
        <v>1</v>
      </c>
      <c r="L110" s="24">
        <v>0</v>
      </c>
      <c r="M110" s="69">
        <v>0</v>
      </c>
      <c r="N110" s="75">
        <f t="shared" si="19"/>
        <v>8.625</v>
      </c>
      <c r="O110" s="60">
        <f t="shared" si="28"/>
        <v>0.31597222222222215</v>
      </c>
      <c r="P110" s="54">
        <f>Q110*PCUs!$B$2+R110*PCUs!$B$3+S110*PCUs!$B$4+T110*PCUs!$B$5</f>
        <v>0</v>
      </c>
      <c r="Q110" s="24">
        <v>0</v>
      </c>
      <c r="R110" s="24">
        <v>0</v>
      </c>
      <c r="S110" s="24">
        <v>0</v>
      </c>
      <c r="T110" s="69">
        <v>0</v>
      </c>
      <c r="U110" s="75">
        <f t="shared" si="4"/>
        <v>0</v>
      </c>
    </row>
    <row r="111" spans="1:21" x14ac:dyDescent="0.2">
      <c r="A111" s="60">
        <f t="shared" si="26"/>
        <v>0.31597222222222215</v>
      </c>
      <c r="B111" s="54">
        <f>C111*PCUs!$B$2+D111*PCUs!$B$3+E111*PCUs!$B$4+F111*PCUs!$B$5</f>
        <v>4</v>
      </c>
      <c r="C111" s="24">
        <v>4</v>
      </c>
      <c r="D111" s="24">
        <v>0</v>
      </c>
      <c r="E111" s="24">
        <v>0</v>
      </c>
      <c r="F111" s="69">
        <v>0</v>
      </c>
      <c r="G111" s="63">
        <f t="shared" si="18"/>
        <v>23</v>
      </c>
      <c r="H111" s="60">
        <f t="shared" si="27"/>
        <v>0.31597222222222215</v>
      </c>
      <c r="I111" s="54">
        <f>J111*PCUs!$B$2+K111*PCUs!$B$3+L111*PCUs!$B$4+M111*PCUs!$B$5</f>
        <v>2</v>
      </c>
      <c r="J111" s="24">
        <v>2</v>
      </c>
      <c r="K111" s="24">
        <v>0</v>
      </c>
      <c r="L111" s="24">
        <v>0</v>
      </c>
      <c r="M111" s="69">
        <v>0</v>
      </c>
      <c r="N111" s="75">
        <f t="shared" si="19"/>
        <v>11.5</v>
      </c>
      <c r="O111" s="60">
        <f t="shared" si="28"/>
        <v>0.31597222222222215</v>
      </c>
      <c r="P111" s="54">
        <f>Q111*PCUs!$B$2+R111*PCUs!$B$3+S111*PCUs!$B$4+T111*PCUs!$B$5</f>
        <v>0</v>
      </c>
      <c r="Q111" s="24">
        <v>0</v>
      </c>
      <c r="R111" s="24">
        <v>0</v>
      </c>
      <c r="S111" s="24">
        <v>0</v>
      </c>
      <c r="T111" s="69">
        <v>0</v>
      </c>
      <c r="U111" s="75">
        <f t="shared" si="4"/>
        <v>0</v>
      </c>
    </row>
    <row r="112" spans="1:21" x14ac:dyDescent="0.2">
      <c r="A112" s="60">
        <f t="shared" si="26"/>
        <v>0.31597222222222215</v>
      </c>
      <c r="B112" s="54">
        <f>C112*PCUs!$B$2+D112*PCUs!$B$3+E112*PCUs!$B$4+F112*PCUs!$B$5</f>
        <v>0</v>
      </c>
      <c r="F112" s="69"/>
      <c r="G112" s="63">
        <f t="shared" si="18"/>
        <v>0</v>
      </c>
      <c r="H112" s="60">
        <f t="shared" si="27"/>
        <v>0.31597222222222215</v>
      </c>
      <c r="I112" s="54">
        <f>J112*PCUs!$B$2+K112*PCUs!$B$3+L112*PCUs!$B$4+M112*PCUs!$B$5</f>
        <v>0</v>
      </c>
      <c r="M112" s="69"/>
      <c r="N112" s="75">
        <f t="shared" si="19"/>
        <v>0</v>
      </c>
      <c r="O112" s="60">
        <f t="shared" si="28"/>
        <v>0.31597222222222215</v>
      </c>
      <c r="P112" s="54">
        <f>Q112*PCUs!$B$2+R112*PCUs!$B$3+S112*PCUs!$B$4+T112*PCUs!$B$5</f>
        <v>0</v>
      </c>
      <c r="Q112" s="24"/>
      <c r="R112" s="24"/>
      <c r="S112" s="24"/>
      <c r="T112" s="69"/>
      <c r="U112" s="75">
        <f t="shared" si="4"/>
        <v>0</v>
      </c>
    </row>
    <row r="113" spans="1:21" x14ac:dyDescent="0.2">
      <c r="A113" s="60">
        <f t="shared" si="26"/>
        <v>0.31597222222222215</v>
      </c>
      <c r="B113" s="54">
        <f>C113*PCUs!$B$2+D113*PCUs!$B$3+E113*PCUs!$B$4+F113*PCUs!$B$5</f>
        <v>0</v>
      </c>
      <c r="F113" s="69"/>
      <c r="G113" s="63">
        <f t="shared" si="18"/>
        <v>0</v>
      </c>
      <c r="H113" s="60">
        <f t="shared" si="27"/>
        <v>0.31597222222222215</v>
      </c>
      <c r="I113" s="54">
        <f>J113*PCUs!$B$2+K113*PCUs!$B$3+L113*PCUs!$B$4+M113*PCUs!$B$5</f>
        <v>0</v>
      </c>
      <c r="M113" s="69"/>
      <c r="N113" s="75">
        <f t="shared" si="19"/>
        <v>0</v>
      </c>
      <c r="O113" s="60">
        <f t="shared" si="28"/>
        <v>0.31597222222222215</v>
      </c>
      <c r="P113" s="54">
        <f>Q113*PCUs!$B$2+R113*PCUs!$B$3+S113*PCUs!$B$4+T113*PCUs!$B$5</f>
        <v>0</v>
      </c>
      <c r="Q113" s="24"/>
      <c r="R113" s="24"/>
      <c r="S113" s="24"/>
      <c r="T113" s="69"/>
      <c r="U113" s="75">
        <f t="shared" si="4"/>
        <v>0</v>
      </c>
    </row>
    <row r="114" spans="1:21" x14ac:dyDescent="0.2">
      <c r="A114" s="60">
        <f t="shared" si="26"/>
        <v>0.31597222222222215</v>
      </c>
      <c r="B114" s="54">
        <f>C114*PCUs!$B$2+D114*PCUs!$B$3+E114*PCUs!$B$4+F114*PCUs!$B$5</f>
        <v>0</v>
      </c>
      <c r="F114" s="69"/>
      <c r="G114" s="63">
        <f t="shared" si="18"/>
        <v>0</v>
      </c>
      <c r="H114" s="60">
        <f t="shared" si="27"/>
        <v>0.31597222222222215</v>
      </c>
      <c r="I114" s="54">
        <f>J114*PCUs!$B$2+K114*PCUs!$B$3+L114*PCUs!$B$4+M114*PCUs!$B$5</f>
        <v>0</v>
      </c>
      <c r="M114" s="69"/>
      <c r="N114" s="75">
        <f t="shared" si="19"/>
        <v>0</v>
      </c>
      <c r="O114" s="60">
        <f t="shared" si="28"/>
        <v>0.31597222222222215</v>
      </c>
      <c r="P114" s="54">
        <f>Q114*PCUs!$B$2+R114*PCUs!$B$3+S114*PCUs!$B$4+T114*PCUs!$B$5</f>
        <v>0</v>
      </c>
      <c r="Q114" s="24"/>
      <c r="R114" s="24"/>
      <c r="S114" s="24"/>
      <c r="T114" s="69"/>
      <c r="U114" s="75">
        <f t="shared" si="4"/>
        <v>0</v>
      </c>
    </row>
    <row r="115" spans="1:21" x14ac:dyDescent="0.2">
      <c r="A115" s="60">
        <f t="shared" si="26"/>
        <v>0.31597222222222215</v>
      </c>
      <c r="B115" s="54">
        <f>C115*PCUs!$B$2+D115*PCUs!$B$3+E115*PCUs!$B$4+F115*PCUs!$B$5</f>
        <v>0</v>
      </c>
      <c r="F115" s="69"/>
      <c r="G115" s="63">
        <f t="shared" si="18"/>
        <v>0</v>
      </c>
      <c r="H115" s="60">
        <f t="shared" si="27"/>
        <v>0.31597222222222215</v>
      </c>
      <c r="I115" s="54">
        <f>J115*PCUs!$B$2+K115*PCUs!$B$3+L115*PCUs!$B$4+M115*PCUs!$B$5</f>
        <v>0</v>
      </c>
      <c r="M115" s="69"/>
      <c r="N115" s="75">
        <f t="shared" si="19"/>
        <v>0</v>
      </c>
      <c r="O115" s="60">
        <f t="shared" si="28"/>
        <v>0.31597222222222215</v>
      </c>
      <c r="P115" s="54">
        <f>Q115*PCUs!$B$2+R115*PCUs!$B$3+S115*PCUs!$B$4+T115*PCUs!$B$5</f>
        <v>0</v>
      </c>
      <c r="Q115" s="24"/>
      <c r="R115" s="24"/>
      <c r="S115" s="24"/>
      <c r="T115" s="69"/>
      <c r="U115" s="75">
        <f t="shared" si="4"/>
        <v>0</v>
      </c>
    </row>
    <row r="116" spans="1:21" x14ac:dyDescent="0.2">
      <c r="A116" s="60">
        <f t="shared" si="26"/>
        <v>0.31597222222222215</v>
      </c>
      <c r="B116" s="54">
        <f>C116*PCUs!$B$2+D116*PCUs!$B$3+E116*PCUs!$B$4+F116*PCUs!$B$5</f>
        <v>0</v>
      </c>
      <c r="F116" s="69"/>
      <c r="G116" s="63">
        <f t="shared" si="18"/>
        <v>0</v>
      </c>
      <c r="H116" s="60">
        <f t="shared" si="27"/>
        <v>0.31597222222222215</v>
      </c>
      <c r="I116" s="54">
        <f>J116*PCUs!$B$2+K116*PCUs!$B$3+L116*PCUs!$B$4+M116*PCUs!$B$5</f>
        <v>0</v>
      </c>
      <c r="M116" s="69"/>
      <c r="N116" s="75">
        <f t="shared" si="19"/>
        <v>0</v>
      </c>
      <c r="O116" s="60">
        <f t="shared" si="28"/>
        <v>0.31597222222222215</v>
      </c>
      <c r="P116" s="54">
        <f>Q116*PCUs!$B$2+R116*PCUs!$B$3+S116*PCUs!$B$4+T116*PCUs!$B$5</f>
        <v>0</v>
      </c>
      <c r="Q116" s="24"/>
      <c r="R116" s="24"/>
      <c r="S116" s="24"/>
      <c r="T116" s="69"/>
      <c r="U116" s="75">
        <f t="shared" si="4"/>
        <v>0</v>
      </c>
    </row>
    <row r="117" spans="1:21" x14ac:dyDescent="0.2">
      <c r="A117" s="60">
        <f t="shared" si="26"/>
        <v>0.31597222222222215</v>
      </c>
      <c r="B117" s="54">
        <f>C117*PCUs!$B$2+D117*PCUs!$B$3+E117*PCUs!$B$4+F117*PCUs!$B$5</f>
        <v>0</v>
      </c>
      <c r="F117" s="69"/>
      <c r="G117" s="63">
        <f t="shared" si="18"/>
        <v>0</v>
      </c>
      <c r="H117" s="60">
        <f t="shared" si="27"/>
        <v>0.31597222222222215</v>
      </c>
      <c r="I117" s="54">
        <f>J117*PCUs!$B$2+K117*PCUs!$B$3+L117*PCUs!$B$4+M117*PCUs!$B$5</f>
        <v>0</v>
      </c>
      <c r="M117" s="69"/>
      <c r="N117" s="75">
        <f t="shared" si="19"/>
        <v>0</v>
      </c>
      <c r="O117" s="60">
        <f t="shared" si="28"/>
        <v>0.31597222222222215</v>
      </c>
      <c r="P117" s="54">
        <f>Q117*PCUs!$B$2+R117*PCUs!$B$3+S117*PCUs!$B$4+T117*PCUs!$B$5</f>
        <v>0</v>
      </c>
      <c r="Q117" s="24"/>
      <c r="R117" s="24"/>
      <c r="S117" s="24"/>
      <c r="T117" s="69"/>
      <c r="U117" s="75">
        <f t="shared" si="4"/>
        <v>0</v>
      </c>
    </row>
    <row r="118" spans="1:21" x14ac:dyDescent="0.2">
      <c r="A118" s="60">
        <f t="shared" si="26"/>
        <v>0.31597222222222215</v>
      </c>
      <c r="B118" s="65">
        <f>C118*PCUs!$B$2+D118*PCUs!$B$3+E118*PCUs!$B$4+F118*PCUs!$B$5</f>
        <v>0</v>
      </c>
      <c r="C118" s="72"/>
      <c r="D118" s="72"/>
      <c r="E118" s="72"/>
      <c r="F118" s="73"/>
      <c r="G118" s="68">
        <f t="shared" si="18"/>
        <v>0</v>
      </c>
      <c r="H118" s="60">
        <f t="shared" si="27"/>
        <v>0.31597222222222215</v>
      </c>
      <c r="I118" s="65">
        <f>J118*PCUs!$B$2+K118*PCUs!$B$3+L118*PCUs!$B$4+M118*PCUs!$B$5</f>
        <v>0</v>
      </c>
      <c r="J118" s="72"/>
      <c r="K118" s="72"/>
      <c r="L118" s="72"/>
      <c r="M118" s="73"/>
      <c r="N118" s="76">
        <f t="shared" si="19"/>
        <v>0</v>
      </c>
      <c r="O118" s="60">
        <f t="shared" si="28"/>
        <v>0.31597222222222215</v>
      </c>
      <c r="P118" s="65">
        <f>Q118*PCUs!$B$2+R118*PCUs!$B$3+S118*PCUs!$B$4+T118*PCUs!$B$5</f>
        <v>0</v>
      </c>
      <c r="Q118" s="72"/>
      <c r="R118" s="72"/>
      <c r="S118" s="72"/>
      <c r="T118" s="73"/>
      <c r="U118" s="76">
        <f t="shared" si="4"/>
        <v>0</v>
      </c>
    </row>
    <row r="119" spans="1:21" x14ac:dyDescent="0.2">
      <c r="A119" s="70">
        <f>A118</f>
        <v>0.31597222222222215</v>
      </c>
      <c r="B119" s="54">
        <f>MAX(B107:B118)</f>
        <v>7</v>
      </c>
      <c r="C119" s="24">
        <f>VLOOKUP(B119,B107:F118,2,FALSE)</f>
        <v>7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18"/>
        <v>40.25</v>
      </c>
      <c r="H119" s="70">
        <f>H118</f>
        <v>0.31597222222222215</v>
      </c>
      <c r="I119" s="54">
        <f>MAX(I107:I118)</f>
        <v>6</v>
      </c>
      <c r="J119" s="24">
        <f>VLOOKUP(I119,I107:M118,2,FALSE)</f>
        <v>6</v>
      </c>
      <c r="K119" s="24">
        <f>VLOOKUP(I119,I107:M118,3,FALSE)</f>
        <v>0</v>
      </c>
      <c r="L119" s="24">
        <f>VLOOKUP(I119,I107:M118,4,FALSE)</f>
        <v>0</v>
      </c>
      <c r="M119" s="69">
        <f>VLOOKUP(I119,I107:M118,5,FALSE)</f>
        <v>0</v>
      </c>
      <c r="N119" s="75">
        <f t="shared" si="19"/>
        <v>34.5</v>
      </c>
      <c r="O119" s="70">
        <f>O118</f>
        <v>0.31597222222222215</v>
      </c>
      <c r="P119" s="54">
        <f>MAX(P107:P118)</f>
        <v>3</v>
      </c>
      <c r="Q119" s="24">
        <f>VLOOKUP(P119,P107:T118,2,FALSE)</f>
        <v>3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4"/>
        <v>17.25</v>
      </c>
    </row>
    <row r="120" spans="1:21" x14ac:dyDescent="0.2">
      <c r="A120" s="55">
        <f>A118+"00:05"</f>
        <v>0.31944444444444436</v>
      </c>
      <c r="B120" s="56">
        <f>C120*PCUs!$B$2+D120*PCUs!$B$3+E120*PCUs!$B$4+F120*PCUs!$B$5</f>
        <v>5</v>
      </c>
      <c r="C120" s="46">
        <v>5</v>
      </c>
      <c r="D120" s="46">
        <v>0</v>
      </c>
      <c r="E120" s="46">
        <v>0</v>
      </c>
      <c r="F120" s="71">
        <v>0</v>
      </c>
      <c r="G120" s="59">
        <f t="shared" si="18"/>
        <v>28.75</v>
      </c>
      <c r="H120" s="55">
        <f>H118+"00:05"</f>
        <v>0.31944444444444436</v>
      </c>
      <c r="I120" s="56">
        <f>J120*PCUs!$B$2+K120*PCUs!$B$3+L120*PCUs!$B$4+M120*PCUs!$B$5</f>
        <v>2</v>
      </c>
      <c r="J120" s="46">
        <v>2</v>
      </c>
      <c r="K120" s="46">
        <v>0</v>
      </c>
      <c r="L120" s="46">
        <v>0</v>
      </c>
      <c r="M120" s="71">
        <v>0</v>
      </c>
      <c r="N120" s="35">
        <f t="shared" si="19"/>
        <v>11.5</v>
      </c>
      <c r="O120" s="55">
        <f>O118+"00:05"</f>
        <v>0.31944444444444436</v>
      </c>
      <c r="P120" s="56">
        <f>Q120*PCUs!$B$2+R120*PCUs!$B$3+S120*PCUs!$B$4+T120*PCUs!$B$5</f>
        <v>0</v>
      </c>
      <c r="Q120" s="46">
        <v>0</v>
      </c>
      <c r="R120" s="46">
        <v>0</v>
      </c>
      <c r="S120" s="46">
        <v>0</v>
      </c>
      <c r="T120" s="71">
        <v>0</v>
      </c>
      <c r="U120" s="35">
        <f t="shared" si="4"/>
        <v>0</v>
      </c>
    </row>
    <row r="121" spans="1:21" x14ac:dyDescent="0.2">
      <c r="A121" s="60">
        <f t="shared" ref="A121:A131" si="29">A120</f>
        <v>0.31944444444444436</v>
      </c>
      <c r="B121" s="54">
        <f>C121*PCUs!$B$2+D121*PCUs!$B$3+E121*PCUs!$B$4+F121*PCUs!$B$5</f>
        <v>6</v>
      </c>
      <c r="C121" s="24">
        <v>6</v>
      </c>
      <c r="D121" s="24">
        <v>0</v>
      </c>
      <c r="E121" s="24">
        <v>0</v>
      </c>
      <c r="F121" s="69">
        <v>0</v>
      </c>
      <c r="G121" s="63">
        <f t="shared" si="18"/>
        <v>34.5</v>
      </c>
      <c r="H121" s="60">
        <f t="shared" ref="H121:H131" si="30">H120</f>
        <v>0.31944444444444436</v>
      </c>
      <c r="I121" s="54">
        <f>J121*PCUs!$B$2+K121*PCUs!$B$3+L121*PCUs!$B$4+M121*PCUs!$B$5</f>
        <v>5</v>
      </c>
      <c r="J121" s="24">
        <v>5</v>
      </c>
      <c r="K121" s="24">
        <v>0</v>
      </c>
      <c r="L121" s="24">
        <v>0</v>
      </c>
      <c r="M121" s="69">
        <v>0</v>
      </c>
      <c r="N121" s="75">
        <f t="shared" si="19"/>
        <v>28.75</v>
      </c>
      <c r="O121" s="60">
        <f t="shared" ref="O121:O131" si="31">O120</f>
        <v>0.31944444444444436</v>
      </c>
      <c r="P121" s="54">
        <f>Q121*PCUs!$B$2+R121*PCUs!$B$3+S121*PCUs!$B$4+T121*PCUs!$B$5</f>
        <v>0</v>
      </c>
      <c r="Q121" s="24">
        <v>0</v>
      </c>
      <c r="R121" s="24">
        <v>0</v>
      </c>
      <c r="S121" s="24">
        <v>0</v>
      </c>
      <c r="T121" s="69">
        <v>0</v>
      </c>
      <c r="U121" s="75">
        <f t="shared" si="4"/>
        <v>0</v>
      </c>
    </row>
    <row r="122" spans="1:21" x14ac:dyDescent="0.2">
      <c r="A122" s="60">
        <f t="shared" si="29"/>
        <v>0.31944444444444436</v>
      </c>
      <c r="B122" s="54">
        <f>C122*PCUs!$B$2+D122*PCUs!$B$3+E122*PCUs!$B$4+F122*PCUs!$B$5</f>
        <v>1</v>
      </c>
      <c r="C122" s="24">
        <v>1</v>
      </c>
      <c r="D122" s="24">
        <v>0</v>
      </c>
      <c r="E122" s="24">
        <v>0</v>
      </c>
      <c r="F122" s="69">
        <v>0</v>
      </c>
      <c r="G122" s="63">
        <f t="shared" si="18"/>
        <v>5.75</v>
      </c>
      <c r="H122" s="60">
        <f t="shared" si="30"/>
        <v>0.31944444444444436</v>
      </c>
      <c r="I122" s="54">
        <f>J122*PCUs!$B$2+K122*PCUs!$B$3+L122*PCUs!$B$4+M122*PCUs!$B$5</f>
        <v>1</v>
      </c>
      <c r="J122" s="24">
        <v>1</v>
      </c>
      <c r="K122" s="24">
        <v>0</v>
      </c>
      <c r="L122" s="24">
        <v>0</v>
      </c>
      <c r="M122" s="69">
        <v>0</v>
      </c>
      <c r="N122" s="75">
        <f t="shared" si="19"/>
        <v>5.75</v>
      </c>
      <c r="O122" s="60">
        <f t="shared" si="31"/>
        <v>0.31944444444444436</v>
      </c>
      <c r="P122" s="54">
        <f>Q122*PCUs!$B$2+R122*PCUs!$B$3+S122*PCUs!$B$4+T122*PCUs!$B$5</f>
        <v>2</v>
      </c>
      <c r="Q122" s="24">
        <v>2</v>
      </c>
      <c r="R122" s="24">
        <v>0</v>
      </c>
      <c r="S122" s="24">
        <v>0</v>
      </c>
      <c r="T122" s="69">
        <v>0</v>
      </c>
      <c r="U122" s="75">
        <f t="shared" si="4"/>
        <v>11.5</v>
      </c>
    </row>
    <row r="123" spans="1:21" x14ac:dyDescent="0.2">
      <c r="A123" s="60">
        <f t="shared" si="29"/>
        <v>0.31944444444444436</v>
      </c>
      <c r="B123" s="54">
        <f>C123*PCUs!$B$2+D123*PCUs!$B$3+E123*PCUs!$B$4+F123*PCUs!$B$5</f>
        <v>3</v>
      </c>
      <c r="C123" s="24">
        <v>3</v>
      </c>
      <c r="D123" s="24">
        <v>0</v>
      </c>
      <c r="E123" s="24">
        <v>0</v>
      </c>
      <c r="F123" s="69">
        <v>0</v>
      </c>
      <c r="G123" s="63">
        <f t="shared" si="18"/>
        <v>17.25</v>
      </c>
      <c r="H123" s="60">
        <f t="shared" si="30"/>
        <v>0.31944444444444436</v>
      </c>
      <c r="I123" s="54">
        <f>J123*PCUs!$B$2+K123*PCUs!$B$3+L123*PCUs!$B$4+M123*PCUs!$B$5</f>
        <v>12.1</v>
      </c>
      <c r="J123" s="24">
        <v>6</v>
      </c>
      <c r="K123" s="24">
        <v>1</v>
      </c>
      <c r="L123" s="24">
        <v>2</v>
      </c>
      <c r="M123" s="69">
        <v>0</v>
      </c>
      <c r="N123" s="75">
        <f t="shared" si="19"/>
        <v>69.575000000000003</v>
      </c>
      <c r="O123" s="60">
        <f t="shared" si="31"/>
        <v>0.31944444444444436</v>
      </c>
      <c r="P123" s="54">
        <f>Q123*PCUs!$B$2+R123*PCUs!$B$3+S123*PCUs!$B$4+T123*PCUs!$B$5</f>
        <v>1</v>
      </c>
      <c r="Q123" s="24">
        <v>1</v>
      </c>
      <c r="R123" s="24">
        <v>0</v>
      </c>
      <c r="S123" s="24">
        <v>0</v>
      </c>
      <c r="T123" s="69">
        <v>0</v>
      </c>
      <c r="U123" s="75">
        <f t="shared" si="4"/>
        <v>5.75</v>
      </c>
    </row>
    <row r="124" spans="1:21" x14ac:dyDescent="0.2">
      <c r="A124" s="60">
        <f t="shared" si="29"/>
        <v>0.31944444444444436</v>
      </c>
      <c r="B124" s="54">
        <f>C124*PCUs!$B$2+D124*PCUs!$B$3+E124*PCUs!$B$4+F124*PCUs!$B$5</f>
        <v>0</v>
      </c>
      <c r="F124" s="69"/>
      <c r="G124" s="63">
        <f t="shared" si="18"/>
        <v>0</v>
      </c>
      <c r="H124" s="60">
        <f t="shared" si="30"/>
        <v>0.31944444444444436</v>
      </c>
      <c r="I124" s="54">
        <f>J124*PCUs!$B$2+K124*PCUs!$B$3+L124*PCUs!$B$4+M124*PCUs!$B$5</f>
        <v>0</v>
      </c>
      <c r="M124" s="69"/>
      <c r="N124" s="75">
        <f t="shared" si="19"/>
        <v>0</v>
      </c>
      <c r="O124" s="60">
        <f t="shared" si="31"/>
        <v>0.31944444444444436</v>
      </c>
      <c r="P124" s="54">
        <f>Q124*PCUs!$B$2+R124*PCUs!$B$3+S124*PCUs!$B$4+T124*PCUs!$B$5</f>
        <v>0</v>
      </c>
      <c r="Q124" s="24"/>
      <c r="R124" s="24"/>
      <c r="S124" s="24"/>
      <c r="T124" s="69"/>
      <c r="U124" s="75">
        <f t="shared" si="4"/>
        <v>0</v>
      </c>
    </row>
    <row r="125" spans="1:21" x14ac:dyDescent="0.2">
      <c r="A125" s="60">
        <f t="shared" si="29"/>
        <v>0.31944444444444436</v>
      </c>
      <c r="B125" s="54">
        <f>C125*PCUs!$B$2+D125*PCUs!$B$3+E125*PCUs!$B$4+F125*PCUs!$B$5</f>
        <v>0</v>
      </c>
      <c r="F125" s="69"/>
      <c r="G125" s="63">
        <f t="shared" si="18"/>
        <v>0</v>
      </c>
      <c r="H125" s="60">
        <f t="shared" si="30"/>
        <v>0.31944444444444436</v>
      </c>
      <c r="I125" s="54">
        <f>J125*PCUs!$B$2+K125*PCUs!$B$3+L125*PCUs!$B$4+M125*PCUs!$B$5</f>
        <v>0</v>
      </c>
      <c r="M125" s="69"/>
      <c r="N125" s="75">
        <f t="shared" si="19"/>
        <v>0</v>
      </c>
      <c r="O125" s="60">
        <f t="shared" si="31"/>
        <v>0.31944444444444436</v>
      </c>
      <c r="P125" s="54">
        <f>Q125*PCUs!$B$2+R125*PCUs!$B$3+S125*PCUs!$B$4+T125*PCUs!$B$5</f>
        <v>0</v>
      </c>
      <c r="Q125" s="24"/>
      <c r="R125" s="24"/>
      <c r="S125" s="24"/>
      <c r="T125" s="69"/>
      <c r="U125" s="75">
        <f t="shared" si="4"/>
        <v>0</v>
      </c>
    </row>
    <row r="126" spans="1:21" x14ac:dyDescent="0.2">
      <c r="A126" s="60">
        <f t="shared" si="29"/>
        <v>0.31944444444444436</v>
      </c>
      <c r="B126" s="54">
        <f>C126*PCUs!$B$2+D126*PCUs!$B$3+E126*PCUs!$B$4+F126*PCUs!$B$5</f>
        <v>0</v>
      </c>
      <c r="F126" s="69"/>
      <c r="G126" s="63">
        <f t="shared" si="18"/>
        <v>0</v>
      </c>
      <c r="H126" s="60">
        <f t="shared" si="30"/>
        <v>0.31944444444444436</v>
      </c>
      <c r="I126" s="54">
        <f>J126*PCUs!$B$2+K126*PCUs!$B$3+L126*PCUs!$B$4+M126*PCUs!$B$5</f>
        <v>0</v>
      </c>
      <c r="M126" s="69"/>
      <c r="N126" s="75">
        <f t="shared" si="19"/>
        <v>0</v>
      </c>
      <c r="O126" s="60">
        <f t="shared" si="31"/>
        <v>0.31944444444444436</v>
      </c>
      <c r="P126" s="54">
        <f>Q126*PCUs!$B$2+R126*PCUs!$B$3+S126*PCUs!$B$4+T126*PCUs!$B$5</f>
        <v>0</v>
      </c>
      <c r="Q126" s="24"/>
      <c r="R126" s="24"/>
      <c r="S126" s="24"/>
      <c r="T126" s="69"/>
      <c r="U126" s="75">
        <f t="shared" si="4"/>
        <v>0</v>
      </c>
    </row>
    <row r="127" spans="1:21" x14ac:dyDescent="0.2">
      <c r="A127" s="60">
        <f t="shared" si="29"/>
        <v>0.31944444444444436</v>
      </c>
      <c r="B127" s="54">
        <f>C127*PCUs!$B$2+D127*PCUs!$B$3+E127*PCUs!$B$4+F127*PCUs!$B$5</f>
        <v>0</v>
      </c>
      <c r="F127" s="69"/>
      <c r="G127" s="63">
        <f t="shared" si="18"/>
        <v>0</v>
      </c>
      <c r="H127" s="60">
        <f t="shared" si="30"/>
        <v>0.31944444444444436</v>
      </c>
      <c r="I127" s="54">
        <f>J127*PCUs!$B$2+K127*PCUs!$B$3+L127*PCUs!$B$4+M127*PCUs!$B$5</f>
        <v>0</v>
      </c>
      <c r="M127" s="69"/>
      <c r="N127" s="75">
        <f t="shared" si="19"/>
        <v>0</v>
      </c>
      <c r="O127" s="60">
        <f t="shared" si="31"/>
        <v>0.31944444444444436</v>
      </c>
      <c r="P127" s="54">
        <f>Q127*PCUs!$B$2+R127*PCUs!$B$3+S127*PCUs!$B$4+T127*PCUs!$B$5</f>
        <v>0</v>
      </c>
      <c r="Q127" s="24"/>
      <c r="R127" s="24"/>
      <c r="S127" s="24"/>
      <c r="T127" s="69"/>
      <c r="U127" s="75">
        <f t="shared" si="4"/>
        <v>0</v>
      </c>
    </row>
    <row r="128" spans="1:21" x14ac:dyDescent="0.2">
      <c r="A128" s="60">
        <f t="shared" si="29"/>
        <v>0.31944444444444436</v>
      </c>
      <c r="B128" s="54">
        <f>C128*PCUs!$B$2+D128*PCUs!$B$3+E128*PCUs!$B$4+F128*PCUs!$B$5</f>
        <v>0</v>
      </c>
      <c r="F128" s="69"/>
      <c r="G128" s="63">
        <f t="shared" si="18"/>
        <v>0</v>
      </c>
      <c r="H128" s="60">
        <f t="shared" si="30"/>
        <v>0.31944444444444436</v>
      </c>
      <c r="I128" s="54">
        <f>J128*PCUs!$B$2+K128*PCUs!$B$3+L128*PCUs!$B$4+M128*PCUs!$B$5</f>
        <v>0</v>
      </c>
      <c r="M128" s="69"/>
      <c r="N128" s="75">
        <f t="shared" si="19"/>
        <v>0</v>
      </c>
      <c r="O128" s="60">
        <f t="shared" si="31"/>
        <v>0.31944444444444436</v>
      </c>
      <c r="P128" s="54">
        <f>Q128*PCUs!$B$2+R128*PCUs!$B$3+S128*PCUs!$B$4+T128*PCUs!$B$5</f>
        <v>0</v>
      </c>
      <c r="Q128" s="24"/>
      <c r="R128" s="24"/>
      <c r="S128" s="24"/>
      <c r="T128" s="69"/>
      <c r="U128" s="75">
        <f t="shared" si="4"/>
        <v>0</v>
      </c>
    </row>
    <row r="129" spans="1:21" x14ac:dyDescent="0.2">
      <c r="A129" s="60">
        <f t="shared" si="29"/>
        <v>0.31944444444444436</v>
      </c>
      <c r="B129" s="54">
        <f>C129*PCUs!$B$2+D129*PCUs!$B$3+E129*PCUs!$B$4+F129*PCUs!$B$5</f>
        <v>0</v>
      </c>
      <c r="F129" s="69"/>
      <c r="G129" s="63">
        <f t="shared" si="18"/>
        <v>0</v>
      </c>
      <c r="H129" s="60">
        <f t="shared" si="30"/>
        <v>0.31944444444444436</v>
      </c>
      <c r="I129" s="54">
        <f>J129*PCUs!$B$2+K129*PCUs!$B$3+L129*PCUs!$B$4+M129*PCUs!$B$5</f>
        <v>0</v>
      </c>
      <c r="M129" s="69"/>
      <c r="N129" s="75">
        <f t="shared" si="19"/>
        <v>0</v>
      </c>
      <c r="O129" s="60">
        <f t="shared" si="31"/>
        <v>0.31944444444444436</v>
      </c>
      <c r="P129" s="54">
        <f>Q129*PCUs!$B$2+R129*PCUs!$B$3+S129*PCUs!$B$4+T129*PCUs!$B$5</f>
        <v>0</v>
      </c>
      <c r="Q129" s="24"/>
      <c r="R129" s="24"/>
      <c r="S129" s="24"/>
      <c r="T129" s="69"/>
      <c r="U129" s="75">
        <f t="shared" si="4"/>
        <v>0</v>
      </c>
    </row>
    <row r="130" spans="1:21" x14ac:dyDescent="0.2">
      <c r="A130" s="60">
        <f t="shared" si="29"/>
        <v>0.31944444444444436</v>
      </c>
      <c r="B130" s="54">
        <f>C130*PCUs!$B$2+D130*PCUs!$B$3+E130*PCUs!$B$4+F130*PCUs!$B$5</f>
        <v>0</v>
      </c>
      <c r="F130" s="69"/>
      <c r="G130" s="63">
        <f t="shared" si="18"/>
        <v>0</v>
      </c>
      <c r="H130" s="60">
        <f t="shared" si="30"/>
        <v>0.31944444444444436</v>
      </c>
      <c r="I130" s="54">
        <f>J130*PCUs!$B$2+K130*PCUs!$B$3+L130*PCUs!$B$4+M130*PCUs!$B$5</f>
        <v>0</v>
      </c>
      <c r="M130" s="69"/>
      <c r="N130" s="75">
        <f t="shared" si="19"/>
        <v>0</v>
      </c>
      <c r="O130" s="60">
        <f t="shared" si="31"/>
        <v>0.31944444444444436</v>
      </c>
      <c r="P130" s="54">
        <f>Q130*PCUs!$B$2+R130*PCUs!$B$3+S130*PCUs!$B$4+T130*PCUs!$B$5</f>
        <v>0</v>
      </c>
      <c r="Q130" s="24"/>
      <c r="R130" s="24"/>
      <c r="S130" s="24"/>
      <c r="T130" s="69"/>
      <c r="U130" s="75">
        <f t="shared" si="4"/>
        <v>0</v>
      </c>
    </row>
    <row r="131" spans="1:21" x14ac:dyDescent="0.2">
      <c r="A131" s="60">
        <f t="shared" si="29"/>
        <v>0.31944444444444436</v>
      </c>
      <c r="B131" s="65">
        <f>C131*PCUs!$B$2+D131*PCUs!$B$3+E131*PCUs!$B$4+F131*PCUs!$B$5</f>
        <v>0</v>
      </c>
      <c r="C131" s="72"/>
      <c r="D131" s="72"/>
      <c r="E131" s="72"/>
      <c r="F131" s="73"/>
      <c r="G131" s="68">
        <f t="shared" si="18"/>
        <v>0</v>
      </c>
      <c r="H131" s="60">
        <f t="shared" si="30"/>
        <v>0.31944444444444436</v>
      </c>
      <c r="I131" s="65">
        <f>J131*PCUs!$B$2+K131*PCUs!$B$3+L131*PCUs!$B$4+M131*PCUs!$B$5</f>
        <v>0</v>
      </c>
      <c r="J131" s="72"/>
      <c r="K131" s="72"/>
      <c r="L131" s="72"/>
      <c r="M131" s="73"/>
      <c r="N131" s="76">
        <f t="shared" si="19"/>
        <v>0</v>
      </c>
      <c r="O131" s="60">
        <f t="shared" si="31"/>
        <v>0.31944444444444436</v>
      </c>
      <c r="P131" s="65">
        <f>Q131*PCUs!$B$2+R131*PCUs!$B$3+S131*PCUs!$B$4+T131*PCUs!$B$5</f>
        <v>0</v>
      </c>
      <c r="Q131" s="72"/>
      <c r="R131" s="72"/>
      <c r="S131" s="72"/>
      <c r="T131" s="73"/>
      <c r="U131" s="76">
        <f t="shared" si="4"/>
        <v>0</v>
      </c>
    </row>
    <row r="132" spans="1:21" x14ac:dyDescent="0.2">
      <c r="A132" s="70">
        <f>A131</f>
        <v>0.31944444444444436</v>
      </c>
      <c r="B132" s="54">
        <f>MAX(B120:B131)</f>
        <v>6</v>
      </c>
      <c r="C132" s="24">
        <f>VLOOKUP(B132,B120:F131,2,FALSE)</f>
        <v>6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18"/>
        <v>34.5</v>
      </c>
      <c r="H132" s="70">
        <f>H131</f>
        <v>0.31944444444444436</v>
      </c>
      <c r="I132" s="54">
        <f>MAX(I120:I131)</f>
        <v>12.1</v>
      </c>
      <c r="J132" s="24">
        <f>VLOOKUP(I132,I120:M131,2,FALSE)</f>
        <v>6</v>
      </c>
      <c r="K132" s="24">
        <f>VLOOKUP(I132,I120:M131,3,FALSE)</f>
        <v>1</v>
      </c>
      <c r="L132" s="24">
        <f>VLOOKUP(I132,I120:M131,4,FALSE)</f>
        <v>2</v>
      </c>
      <c r="M132" s="69">
        <f>VLOOKUP(I132,I120:M131,5,FALSE)</f>
        <v>0</v>
      </c>
      <c r="N132" s="75">
        <f t="shared" si="19"/>
        <v>69.575000000000003</v>
      </c>
      <c r="O132" s="70">
        <f>O131</f>
        <v>0.31944444444444436</v>
      </c>
      <c r="P132" s="54">
        <f>MAX(P120:P131)</f>
        <v>2</v>
      </c>
      <c r="Q132" s="24">
        <f>VLOOKUP(P132,P120:T131,2,FALSE)</f>
        <v>2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4"/>
        <v>11.5</v>
      </c>
    </row>
    <row r="133" spans="1:21" x14ac:dyDescent="0.2">
      <c r="A133" s="55">
        <f>A131+"00:05"</f>
        <v>0.32291666666666657</v>
      </c>
      <c r="B133" s="56">
        <f>C133*PCUs!$B$2+D133*PCUs!$B$3+E133*PCUs!$B$4+F133*PCUs!$B$5</f>
        <v>13</v>
      </c>
      <c r="C133" s="46">
        <v>13</v>
      </c>
      <c r="D133" s="46">
        <v>0</v>
      </c>
      <c r="E133" s="46">
        <v>0</v>
      </c>
      <c r="F133" s="71">
        <v>0</v>
      </c>
      <c r="G133" s="59">
        <f t="shared" si="18"/>
        <v>74.75</v>
      </c>
      <c r="H133" s="55">
        <f>H131+"00:05"</f>
        <v>0.32291666666666657</v>
      </c>
      <c r="I133" s="56">
        <f>J133*PCUs!$B$2+K133*PCUs!$B$3+L133*PCUs!$B$4+M133*PCUs!$B$5</f>
        <v>12</v>
      </c>
      <c r="J133" s="46">
        <v>12</v>
      </c>
      <c r="K133" s="46">
        <v>0</v>
      </c>
      <c r="L133" s="46">
        <v>0</v>
      </c>
      <c r="M133" s="71">
        <v>0</v>
      </c>
      <c r="N133" s="35">
        <f t="shared" si="19"/>
        <v>69</v>
      </c>
      <c r="O133" s="55">
        <f>O131+"00:05"</f>
        <v>0.32291666666666657</v>
      </c>
      <c r="P133" s="56">
        <f>Q133*PCUs!$B$2+R133*PCUs!$B$3+S133*PCUs!$B$4+T133*PCUs!$B$5</f>
        <v>0</v>
      </c>
      <c r="Q133" s="46">
        <v>0</v>
      </c>
      <c r="R133" s="46">
        <v>0</v>
      </c>
      <c r="S133" s="46">
        <v>0</v>
      </c>
      <c r="T133" s="71">
        <v>0</v>
      </c>
      <c r="U133" s="35">
        <f t="shared" si="4"/>
        <v>0</v>
      </c>
    </row>
    <row r="134" spans="1:21" x14ac:dyDescent="0.2">
      <c r="A134" s="60">
        <f t="shared" ref="A134:A144" si="32">A133</f>
        <v>0.32291666666666657</v>
      </c>
      <c r="B134" s="54">
        <f>C134*PCUs!$B$2+D134*PCUs!$B$3+E134*PCUs!$B$4+F134*PCUs!$B$5</f>
        <v>4</v>
      </c>
      <c r="C134" s="24">
        <v>4</v>
      </c>
      <c r="D134" s="24">
        <v>0</v>
      </c>
      <c r="E134" s="24">
        <v>0</v>
      </c>
      <c r="F134" s="69">
        <v>0</v>
      </c>
      <c r="G134" s="63">
        <f t="shared" si="18"/>
        <v>23</v>
      </c>
      <c r="H134" s="60">
        <f t="shared" ref="H134:H144" si="33">H133</f>
        <v>0.32291666666666657</v>
      </c>
      <c r="I134" s="54">
        <f>J134*PCUs!$B$2+K134*PCUs!$B$3+L134*PCUs!$B$4+M134*PCUs!$B$5</f>
        <v>3</v>
      </c>
      <c r="J134" s="24">
        <v>3</v>
      </c>
      <c r="K134" s="24">
        <v>0</v>
      </c>
      <c r="L134" s="24">
        <v>0</v>
      </c>
      <c r="M134" s="69">
        <v>0</v>
      </c>
      <c r="N134" s="75">
        <f t="shared" si="19"/>
        <v>17.25</v>
      </c>
      <c r="O134" s="60">
        <f t="shared" ref="O134:O144" si="34">O133</f>
        <v>0.32291666666666657</v>
      </c>
      <c r="P134" s="54">
        <f>Q134*PCUs!$B$2+R134*PCUs!$B$3+S134*PCUs!$B$4+T134*PCUs!$B$5</f>
        <v>0</v>
      </c>
      <c r="Q134" s="24">
        <v>0</v>
      </c>
      <c r="R134" s="24">
        <v>0</v>
      </c>
      <c r="S134" s="24">
        <v>0</v>
      </c>
      <c r="T134" s="69">
        <v>0</v>
      </c>
      <c r="U134" s="75">
        <f t="shared" si="4"/>
        <v>0</v>
      </c>
    </row>
    <row r="135" spans="1:21" x14ac:dyDescent="0.2">
      <c r="A135" s="60">
        <f t="shared" si="32"/>
        <v>0.32291666666666657</v>
      </c>
      <c r="B135" s="54">
        <f>C135*PCUs!$B$2+D135*PCUs!$B$3+E135*PCUs!$B$4+F135*PCUs!$B$5</f>
        <v>1</v>
      </c>
      <c r="C135" s="24">
        <v>1</v>
      </c>
      <c r="D135" s="24">
        <v>0</v>
      </c>
      <c r="E135" s="24">
        <v>0</v>
      </c>
      <c r="F135" s="69">
        <v>0</v>
      </c>
      <c r="G135" s="63">
        <f t="shared" si="18"/>
        <v>5.75</v>
      </c>
      <c r="H135" s="60">
        <f t="shared" si="33"/>
        <v>0.32291666666666657</v>
      </c>
      <c r="I135" s="54">
        <f>J135*PCUs!$B$2+K135*PCUs!$B$3+L135*PCUs!$B$4+M135*PCUs!$B$5</f>
        <v>1</v>
      </c>
      <c r="J135" s="24">
        <v>1</v>
      </c>
      <c r="K135" s="24">
        <v>0</v>
      </c>
      <c r="L135" s="24">
        <v>0</v>
      </c>
      <c r="M135" s="69">
        <v>0</v>
      </c>
      <c r="N135" s="75">
        <f t="shared" si="19"/>
        <v>5.75</v>
      </c>
      <c r="O135" s="60">
        <f t="shared" si="34"/>
        <v>0.32291666666666657</v>
      </c>
      <c r="P135" s="54">
        <f>Q135*PCUs!$B$2+R135*PCUs!$B$3+S135*PCUs!$B$4+T135*PCUs!$B$5</f>
        <v>0</v>
      </c>
      <c r="Q135" s="24">
        <v>0</v>
      </c>
      <c r="R135" s="24">
        <v>0</v>
      </c>
      <c r="S135" s="24">
        <v>0</v>
      </c>
      <c r="T135" s="69">
        <v>0</v>
      </c>
      <c r="U135" s="75">
        <f t="shared" si="4"/>
        <v>0</v>
      </c>
    </row>
    <row r="136" spans="1:21" x14ac:dyDescent="0.2">
      <c r="A136" s="60">
        <f t="shared" si="32"/>
        <v>0.32291666666666657</v>
      </c>
      <c r="B136" s="54">
        <f>C136*PCUs!$B$2+D136*PCUs!$B$3+E136*PCUs!$B$4+F136*PCUs!$B$5</f>
        <v>0</v>
      </c>
      <c r="F136" s="69"/>
      <c r="G136" s="63">
        <f t="shared" si="18"/>
        <v>0</v>
      </c>
      <c r="H136" s="60">
        <f t="shared" si="33"/>
        <v>0.32291666666666657</v>
      </c>
      <c r="I136" s="54">
        <f>J136*PCUs!$B$2+K136*PCUs!$B$3+L136*PCUs!$B$4+M136*PCUs!$B$5</f>
        <v>0</v>
      </c>
      <c r="M136" s="69"/>
      <c r="N136" s="75">
        <f t="shared" si="19"/>
        <v>0</v>
      </c>
      <c r="O136" s="60">
        <f t="shared" si="34"/>
        <v>0.32291666666666657</v>
      </c>
      <c r="P136" s="54">
        <f>Q136*PCUs!$B$2+R136*PCUs!$B$3+S136*PCUs!$B$4+T136*PCUs!$B$5</f>
        <v>0</v>
      </c>
      <c r="Q136" s="24"/>
      <c r="R136" s="24"/>
      <c r="S136" s="24"/>
      <c r="T136" s="69"/>
      <c r="U136" s="75">
        <f t="shared" si="4"/>
        <v>0</v>
      </c>
    </row>
    <row r="137" spans="1:21" x14ac:dyDescent="0.2">
      <c r="A137" s="60">
        <f t="shared" si="32"/>
        <v>0.32291666666666657</v>
      </c>
      <c r="B137" s="54">
        <f>C137*PCUs!$B$2+D137*PCUs!$B$3+E137*PCUs!$B$4+F137*PCUs!$B$5</f>
        <v>0</v>
      </c>
      <c r="F137" s="69"/>
      <c r="G137" s="63">
        <f t="shared" si="18"/>
        <v>0</v>
      </c>
      <c r="H137" s="60">
        <f t="shared" si="33"/>
        <v>0.32291666666666657</v>
      </c>
      <c r="I137" s="54">
        <f>J137*PCUs!$B$2+K137*PCUs!$B$3+L137*PCUs!$B$4+M137*PCUs!$B$5</f>
        <v>0</v>
      </c>
      <c r="M137" s="69"/>
      <c r="N137" s="75">
        <f t="shared" si="19"/>
        <v>0</v>
      </c>
      <c r="O137" s="60">
        <f t="shared" si="34"/>
        <v>0.32291666666666657</v>
      </c>
      <c r="P137" s="54">
        <f>Q137*PCUs!$B$2+R137*PCUs!$B$3+S137*PCUs!$B$4+T137*PCUs!$B$5</f>
        <v>0</v>
      </c>
      <c r="Q137" s="24"/>
      <c r="R137" s="24"/>
      <c r="S137" s="24"/>
      <c r="T137" s="69"/>
      <c r="U137" s="75">
        <f t="shared" si="4"/>
        <v>0</v>
      </c>
    </row>
    <row r="138" spans="1:21" x14ac:dyDescent="0.2">
      <c r="A138" s="60">
        <f t="shared" si="32"/>
        <v>0.32291666666666657</v>
      </c>
      <c r="B138" s="54">
        <f>C138*PCUs!$B$2+D138*PCUs!$B$3+E138*PCUs!$B$4+F138*PCUs!$B$5</f>
        <v>0</v>
      </c>
      <c r="F138" s="69"/>
      <c r="G138" s="63">
        <f t="shared" si="18"/>
        <v>0</v>
      </c>
      <c r="H138" s="60">
        <f t="shared" si="33"/>
        <v>0.32291666666666657</v>
      </c>
      <c r="I138" s="54">
        <f>J138*PCUs!$B$2+K138*PCUs!$B$3+L138*PCUs!$B$4+M138*PCUs!$B$5</f>
        <v>0</v>
      </c>
      <c r="M138" s="69"/>
      <c r="N138" s="75">
        <f t="shared" si="19"/>
        <v>0</v>
      </c>
      <c r="O138" s="60">
        <f t="shared" si="34"/>
        <v>0.32291666666666657</v>
      </c>
      <c r="P138" s="54">
        <f>Q138*PCUs!$B$2+R138*PCUs!$B$3+S138*PCUs!$B$4+T138*PCUs!$B$5</f>
        <v>0</v>
      </c>
      <c r="Q138" s="24"/>
      <c r="R138" s="24"/>
      <c r="S138" s="24"/>
      <c r="T138" s="69"/>
      <c r="U138" s="75">
        <f t="shared" si="4"/>
        <v>0</v>
      </c>
    </row>
    <row r="139" spans="1:21" x14ac:dyDescent="0.2">
      <c r="A139" s="60">
        <f t="shared" si="32"/>
        <v>0.32291666666666657</v>
      </c>
      <c r="B139" s="54">
        <f>C139*PCUs!$B$2+D139*PCUs!$B$3+E139*PCUs!$B$4+F139*PCUs!$B$5</f>
        <v>0</v>
      </c>
      <c r="F139" s="69"/>
      <c r="G139" s="63">
        <f t="shared" si="18"/>
        <v>0</v>
      </c>
      <c r="H139" s="60">
        <f t="shared" si="33"/>
        <v>0.32291666666666657</v>
      </c>
      <c r="I139" s="54">
        <f>J139*PCUs!$B$2+K139*PCUs!$B$3+L139*PCUs!$B$4+M139*PCUs!$B$5</f>
        <v>0</v>
      </c>
      <c r="M139" s="69"/>
      <c r="N139" s="75">
        <f t="shared" si="19"/>
        <v>0</v>
      </c>
      <c r="O139" s="60">
        <f t="shared" si="34"/>
        <v>0.32291666666666657</v>
      </c>
      <c r="P139" s="54">
        <f>Q139*PCUs!$B$2+R139*PCUs!$B$3+S139*PCUs!$B$4+T139*PCUs!$B$5</f>
        <v>0</v>
      </c>
      <c r="Q139" s="24"/>
      <c r="R139" s="24"/>
      <c r="S139" s="24"/>
      <c r="T139" s="69"/>
      <c r="U139" s="75">
        <f t="shared" si="4"/>
        <v>0</v>
      </c>
    </row>
    <row r="140" spans="1:21" x14ac:dyDescent="0.2">
      <c r="A140" s="60">
        <f t="shared" si="32"/>
        <v>0.32291666666666657</v>
      </c>
      <c r="B140" s="54">
        <f>C140*PCUs!$B$2+D140*PCUs!$B$3+E140*PCUs!$B$4+F140*PCUs!$B$5</f>
        <v>0</v>
      </c>
      <c r="F140" s="69"/>
      <c r="G140" s="63">
        <f t="shared" si="18"/>
        <v>0</v>
      </c>
      <c r="H140" s="60">
        <f t="shared" si="33"/>
        <v>0.32291666666666657</v>
      </c>
      <c r="I140" s="54">
        <f>J140*PCUs!$B$2+K140*PCUs!$B$3+L140*PCUs!$B$4+M140*PCUs!$B$5</f>
        <v>0</v>
      </c>
      <c r="M140" s="69"/>
      <c r="N140" s="75">
        <f t="shared" si="19"/>
        <v>0</v>
      </c>
      <c r="O140" s="60">
        <f t="shared" si="34"/>
        <v>0.32291666666666657</v>
      </c>
      <c r="P140" s="54">
        <f>Q140*PCUs!$B$2+R140*PCUs!$B$3+S140*PCUs!$B$4+T140*PCUs!$B$5</f>
        <v>0</v>
      </c>
      <c r="Q140" s="24"/>
      <c r="R140" s="24"/>
      <c r="S140" s="24"/>
      <c r="T140" s="69"/>
      <c r="U140" s="75">
        <f t="shared" si="4"/>
        <v>0</v>
      </c>
    </row>
    <row r="141" spans="1:21" x14ac:dyDescent="0.2">
      <c r="A141" s="60">
        <f t="shared" si="32"/>
        <v>0.32291666666666657</v>
      </c>
      <c r="B141" s="54">
        <f>C141*PCUs!$B$2+D141*PCUs!$B$3+E141*PCUs!$B$4+F141*PCUs!$B$5</f>
        <v>0</v>
      </c>
      <c r="F141" s="69"/>
      <c r="G141" s="63">
        <f t="shared" si="18"/>
        <v>0</v>
      </c>
      <c r="H141" s="60">
        <f t="shared" si="33"/>
        <v>0.32291666666666657</v>
      </c>
      <c r="I141" s="54">
        <f>J141*PCUs!$B$2+K141*PCUs!$B$3+L141*PCUs!$B$4+M141*PCUs!$B$5</f>
        <v>0</v>
      </c>
      <c r="M141" s="69"/>
      <c r="N141" s="75">
        <f t="shared" si="19"/>
        <v>0</v>
      </c>
      <c r="O141" s="60">
        <f t="shared" si="34"/>
        <v>0.32291666666666657</v>
      </c>
      <c r="P141" s="54">
        <f>Q141*PCUs!$B$2+R141*PCUs!$B$3+S141*PCUs!$B$4+T141*PCUs!$B$5</f>
        <v>0</v>
      </c>
      <c r="Q141" s="24"/>
      <c r="R141" s="24"/>
      <c r="S141" s="24"/>
      <c r="T141" s="69"/>
      <c r="U141" s="75">
        <f t="shared" si="4"/>
        <v>0</v>
      </c>
    </row>
    <row r="142" spans="1:21" x14ac:dyDescent="0.2">
      <c r="A142" s="60">
        <f t="shared" si="32"/>
        <v>0.32291666666666657</v>
      </c>
      <c r="B142" s="54">
        <f>C142*PCUs!$B$2+D142*PCUs!$B$3+E142*PCUs!$B$4+F142*PCUs!$B$5</f>
        <v>0</v>
      </c>
      <c r="F142" s="69"/>
      <c r="G142" s="63">
        <f t="shared" si="18"/>
        <v>0</v>
      </c>
      <c r="H142" s="60">
        <f t="shared" si="33"/>
        <v>0.32291666666666657</v>
      </c>
      <c r="I142" s="54">
        <f>J142*PCUs!$B$2+K142*PCUs!$B$3+L142*PCUs!$B$4+M142*PCUs!$B$5</f>
        <v>0</v>
      </c>
      <c r="M142" s="69"/>
      <c r="N142" s="75">
        <f t="shared" si="19"/>
        <v>0</v>
      </c>
      <c r="O142" s="60">
        <f t="shared" si="34"/>
        <v>0.32291666666666657</v>
      </c>
      <c r="P142" s="54">
        <f>Q142*PCUs!$B$2+R142*PCUs!$B$3+S142*PCUs!$B$4+T142*PCUs!$B$5</f>
        <v>0</v>
      </c>
      <c r="Q142" s="24"/>
      <c r="R142" s="24"/>
      <c r="S142" s="24"/>
      <c r="T142" s="69"/>
      <c r="U142" s="75">
        <f t="shared" si="4"/>
        <v>0</v>
      </c>
    </row>
    <row r="143" spans="1:21" x14ac:dyDescent="0.2">
      <c r="A143" s="60">
        <f t="shared" si="32"/>
        <v>0.32291666666666657</v>
      </c>
      <c r="B143" s="54">
        <f>C143*PCUs!$B$2+D143*PCUs!$B$3+E143*PCUs!$B$4+F143*PCUs!$B$5</f>
        <v>0</v>
      </c>
      <c r="F143" s="69"/>
      <c r="G143" s="63">
        <f t="shared" si="18"/>
        <v>0</v>
      </c>
      <c r="H143" s="60">
        <f t="shared" si="33"/>
        <v>0.32291666666666657</v>
      </c>
      <c r="I143" s="54">
        <f>J143*PCUs!$B$2+K143*PCUs!$B$3+L143*PCUs!$B$4+M143*PCUs!$B$5</f>
        <v>0</v>
      </c>
      <c r="M143" s="69"/>
      <c r="N143" s="75">
        <f t="shared" si="19"/>
        <v>0</v>
      </c>
      <c r="O143" s="60">
        <f t="shared" si="34"/>
        <v>0.32291666666666657</v>
      </c>
      <c r="P143" s="54">
        <f>Q143*PCUs!$B$2+R143*PCUs!$B$3+S143*PCUs!$B$4+T143*PCUs!$B$5</f>
        <v>0</v>
      </c>
      <c r="Q143" s="24"/>
      <c r="R143" s="24"/>
      <c r="S143" s="24"/>
      <c r="T143" s="69"/>
      <c r="U143" s="75">
        <f t="shared" si="4"/>
        <v>0</v>
      </c>
    </row>
    <row r="144" spans="1:21" x14ac:dyDescent="0.2">
      <c r="A144" s="60">
        <f t="shared" si="32"/>
        <v>0.32291666666666657</v>
      </c>
      <c r="B144" s="65">
        <f>C144*PCUs!$B$2+D144*PCUs!$B$3+E144*PCUs!$B$4+F144*PCUs!$B$5</f>
        <v>0</v>
      </c>
      <c r="C144" s="72"/>
      <c r="D144" s="72"/>
      <c r="E144" s="72"/>
      <c r="F144" s="73"/>
      <c r="G144" s="68">
        <f t="shared" ref="G144:G233" si="35">B144*5.75</f>
        <v>0</v>
      </c>
      <c r="H144" s="60">
        <f t="shared" si="33"/>
        <v>0.32291666666666657</v>
      </c>
      <c r="I144" s="65">
        <f>J144*PCUs!$B$2+K144*PCUs!$B$3+L144*PCUs!$B$4+M144*PCUs!$B$5</f>
        <v>0</v>
      </c>
      <c r="J144" s="72"/>
      <c r="K144" s="72"/>
      <c r="L144" s="72"/>
      <c r="M144" s="73"/>
      <c r="N144" s="76">
        <f t="shared" ref="N144:N233" si="36">I144*5.75</f>
        <v>0</v>
      </c>
      <c r="O144" s="60">
        <f t="shared" si="34"/>
        <v>0.32291666666666657</v>
      </c>
      <c r="P144" s="65">
        <f>Q144*PCUs!$B$2+R144*PCUs!$B$3+S144*PCUs!$B$4+T144*PCUs!$B$5</f>
        <v>0</v>
      </c>
      <c r="Q144" s="72"/>
      <c r="R144" s="72"/>
      <c r="S144" s="72"/>
      <c r="T144" s="73"/>
      <c r="U144" s="76">
        <f t="shared" si="4"/>
        <v>0</v>
      </c>
    </row>
    <row r="145" spans="1:21" x14ac:dyDescent="0.2">
      <c r="A145" s="70">
        <f>A144</f>
        <v>0.32291666666666657</v>
      </c>
      <c r="B145" s="54">
        <f>MAX(B133:B144)</f>
        <v>13</v>
      </c>
      <c r="C145" s="24">
        <f>VLOOKUP(B145,B133:F144,2,FALSE)</f>
        <v>13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35"/>
        <v>74.75</v>
      </c>
      <c r="H145" s="70">
        <f>H144</f>
        <v>0.32291666666666657</v>
      </c>
      <c r="I145" s="54">
        <f>MAX(I133:I144)</f>
        <v>12</v>
      </c>
      <c r="J145" s="24">
        <f>VLOOKUP(I145,I133:M144,2,FALSE)</f>
        <v>12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36"/>
        <v>69</v>
      </c>
      <c r="O145" s="70">
        <f>O144</f>
        <v>0.32291666666666657</v>
      </c>
      <c r="P145" s="54">
        <f>MAX(P133:P144)</f>
        <v>0</v>
      </c>
      <c r="Q145" s="24">
        <f>VLOOKUP(P145,P133:T144,2,FALSE)</f>
        <v>0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4"/>
        <v>0</v>
      </c>
    </row>
    <row r="146" spans="1:21" x14ac:dyDescent="0.2">
      <c r="A146" s="55">
        <f>A144+"00:05"</f>
        <v>0.32638888888888878</v>
      </c>
      <c r="B146" s="56">
        <f>C146*PCUs!$B$2+D146*PCUs!$B$3+E146*PCUs!$B$4+F146*PCUs!$B$5</f>
        <v>6.3</v>
      </c>
      <c r="C146" s="46">
        <v>4</v>
      </c>
      <c r="D146" s="46">
        <v>0</v>
      </c>
      <c r="E146" s="46">
        <v>1</v>
      </c>
      <c r="F146" s="71">
        <v>0</v>
      </c>
      <c r="G146" s="59">
        <f t="shared" si="35"/>
        <v>36.225000000000001</v>
      </c>
      <c r="H146" s="55">
        <f>H144+"00:05"</f>
        <v>0.32638888888888878</v>
      </c>
      <c r="I146" s="56">
        <f>J146*PCUs!$B$2+K146*PCUs!$B$3+L146*PCUs!$B$4+M146*PCUs!$B$5</f>
        <v>3</v>
      </c>
      <c r="J146" s="46">
        <v>3</v>
      </c>
      <c r="K146" s="46">
        <v>0</v>
      </c>
      <c r="L146" s="46">
        <v>0</v>
      </c>
      <c r="M146" s="71">
        <v>0</v>
      </c>
      <c r="N146" s="35">
        <f t="shared" si="36"/>
        <v>17.25</v>
      </c>
      <c r="O146" s="55">
        <f>O144+"00:05"</f>
        <v>0.32638888888888878</v>
      </c>
      <c r="P146" s="56">
        <f>Q146*PCUs!$B$2+R146*PCUs!$B$3+S146*PCUs!$B$4+T146*PCUs!$B$5</f>
        <v>0</v>
      </c>
      <c r="Q146" s="46">
        <v>0</v>
      </c>
      <c r="R146" s="46">
        <v>0</v>
      </c>
      <c r="S146" s="46">
        <v>0</v>
      </c>
      <c r="T146" s="71">
        <v>0</v>
      </c>
      <c r="U146" s="35">
        <f t="shared" si="4"/>
        <v>0</v>
      </c>
    </row>
    <row r="147" spans="1:21" x14ac:dyDescent="0.2">
      <c r="A147" s="60">
        <f t="shared" ref="A147:A157" si="37">A146</f>
        <v>0.32638888888888878</v>
      </c>
      <c r="B147" s="54">
        <f>C147*PCUs!$B$2+D147*PCUs!$B$3+E147*PCUs!$B$4+F147*PCUs!$B$5</f>
        <v>12</v>
      </c>
      <c r="C147" s="24">
        <v>12</v>
      </c>
      <c r="D147" s="24">
        <v>0</v>
      </c>
      <c r="E147" s="24">
        <v>0</v>
      </c>
      <c r="F147" s="69">
        <v>0</v>
      </c>
      <c r="G147" s="63">
        <f t="shared" si="35"/>
        <v>69</v>
      </c>
      <c r="H147" s="60">
        <f t="shared" ref="H147:H157" si="38">H146</f>
        <v>0.32638888888888878</v>
      </c>
      <c r="I147" s="54">
        <f>J147*PCUs!$B$2+K147*PCUs!$B$3+L147*PCUs!$B$4+M147*PCUs!$B$5</f>
        <v>3.3</v>
      </c>
      <c r="J147" s="24">
        <v>1</v>
      </c>
      <c r="K147" s="24">
        <v>0</v>
      </c>
      <c r="L147" s="24">
        <v>1</v>
      </c>
      <c r="M147" s="69">
        <v>0</v>
      </c>
      <c r="N147" s="75">
        <f t="shared" si="36"/>
        <v>18.974999999999998</v>
      </c>
      <c r="O147" s="60">
        <f t="shared" ref="O147:O157" si="39">O146</f>
        <v>0.32638888888888878</v>
      </c>
      <c r="P147" s="54">
        <f>Q147*PCUs!$B$2+R147*PCUs!$B$3+S147*PCUs!$B$4+T147*PCUs!$B$5</f>
        <v>0</v>
      </c>
      <c r="Q147" s="24">
        <v>0</v>
      </c>
      <c r="R147" s="24">
        <v>0</v>
      </c>
      <c r="S147" s="24">
        <v>0</v>
      </c>
      <c r="T147" s="69">
        <v>0</v>
      </c>
      <c r="U147" s="75">
        <f t="shared" si="4"/>
        <v>0</v>
      </c>
    </row>
    <row r="148" spans="1:21" x14ac:dyDescent="0.2">
      <c r="A148" s="60">
        <f t="shared" si="37"/>
        <v>0.32638888888888878</v>
      </c>
      <c r="B148" s="54">
        <f>C148*PCUs!$B$2+D148*PCUs!$B$3+E148*PCUs!$B$4+F148*PCUs!$B$5</f>
        <v>12</v>
      </c>
      <c r="C148" s="24">
        <v>12</v>
      </c>
      <c r="D148" s="24">
        <v>0</v>
      </c>
      <c r="E148" s="24">
        <v>0</v>
      </c>
      <c r="F148" s="69">
        <v>0</v>
      </c>
      <c r="G148" s="63">
        <f t="shared" si="35"/>
        <v>69</v>
      </c>
      <c r="H148" s="60">
        <f t="shared" si="38"/>
        <v>0.32638888888888878</v>
      </c>
      <c r="I148" s="54">
        <f>J148*PCUs!$B$2+K148*PCUs!$B$3+L148*PCUs!$B$4+M148*PCUs!$B$5</f>
        <v>9</v>
      </c>
      <c r="J148" s="24">
        <v>9</v>
      </c>
      <c r="K148" s="24">
        <v>0</v>
      </c>
      <c r="L148" s="24">
        <v>0</v>
      </c>
      <c r="M148" s="69">
        <v>0</v>
      </c>
      <c r="N148" s="75">
        <f t="shared" si="36"/>
        <v>51.75</v>
      </c>
      <c r="O148" s="60">
        <f t="shared" si="39"/>
        <v>0.32638888888888878</v>
      </c>
      <c r="P148" s="54">
        <f>Q148*PCUs!$B$2+R148*PCUs!$B$3+S148*PCUs!$B$4+T148*PCUs!$B$5</f>
        <v>1</v>
      </c>
      <c r="Q148" s="24">
        <v>1</v>
      </c>
      <c r="R148" s="24">
        <v>0</v>
      </c>
      <c r="S148" s="24">
        <v>0</v>
      </c>
      <c r="T148" s="69">
        <v>0</v>
      </c>
      <c r="U148" s="75">
        <f t="shared" si="4"/>
        <v>5.75</v>
      </c>
    </row>
    <row r="149" spans="1:21" x14ac:dyDescent="0.2">
      <c r="A149" s="60">
        <f t="shared" si="37"/>
        <v>0.32638888888888878</v>
      </c>
      <c r="B149" s="54">
        <f>C149*PCUs!$B$2+D149*PCUs!$B$3+E149*PCUs!$B$4+F149*PCUs!$B$5</f>
        <v>6</v>
      </c>
      <c r="C149" s="24">
        <v>6</v>
      </c>
      <c r="D149" s="24">
        <v>0</v>
      </c>
      <c r="E149" s="24">
        <v>0</v>
      </c>
      <c r="F149" s="69">
        <v>0</v>
      </c>
      <c r="G149" s="63">
        <f t="shared" si="35"/>
        <v>34.5</v>
      </c>
      <c r="H149" s="60">
        <f t="shared" si="38"/>
        <v>0.32638888888888878</v>
      </c>
      <c r="I149" s="54">
        <f>J149*PCUs!$B$2+K149*PCUs!$B$3+L149*PCUs!$B$4+M149*PCUs!$B$5</f>
        <v>7</v>
      </c>
      <c r="J149" s="24">
        <v>7</v>
      </c>
      <c r="K149" s="24">
        <v>0</v>
      </c>
      <c r="L149" s="24">
        <v>0</v>
      </c>
      <c r="M149" s="69">
        <v>0</v>
      </c>
      <c r="N149" s="75">
        <f t="shared" si="36"/>
        <v>40.25</v>
      </c>
      <c r="O149" s="60">
        <f t="shared" si="39"/>
        <v>0.32638888888888878</v>
      </c>
      <c r="P149" s="54">
        <f>Q149*PCUs!$B$2+R149*PCUs!$B$3+S149*PCUs!$B$4+T149*PCUs!$B$5</f>
        <v>2.2999999999999998</v>
      </c>
      <c r="Q149" s="24">
        <v>0</v>
      </c>
      <c r="R149" s="24">
        <v>0</v>
      </c>
      <c r="S149" s="24">
        <v>1</v>
      </c>
      <c r="T149" s="69">
        <v>0</v>
      </c>
      <c r="U149" s="75">
        <f t="shared" si="4"/>
        <v>13.225</v>
      </c>
    </row>
    <row r="150" spans="1:21" x14ac:dyDescent="0.2">
      <c r="A150" s="60">
        <f t="shared" si="37"/>
        <v>0.32638888888888878</v>
      </c>
      <c r="B150" s="54">
        <f>C150*PCUs!$B$2+D150*PCUs!$B$3+E150*PCUs!$B$4+F150*PCUs!$B$5</f>
        <v>0</v>
      </c>
      <c r="F150" s="69"/>
      <c r="G150" s="63">
        <f t="shared" si="35"/>
        <v>0</v>
      </c>
      <c r="H150" s="60">
        <f t="shared" si="38"/>
        <v>0.32638888888888878</v>
      </c>
      <c r="I150" s="54">
        <f>J150*PCUs!$B$2+K150*PCUs!$B$3+L150*PCUs!$B$4+M150*PCUs!$B$5</f>
        <v>0</v>
      </c>
      <c r="M150" s="69"/>
      <c r="N150" s="75">
        <f t="shared" si="36"/>
        <v>0</v>
      </c>
      <c r="O150" s="60">
        <f t="shared" si="39"/>
        <v>0.32638888888888878</v>
      </c>
      <c r="P150" s="54">
        <f>Q150*PCUs!$B$2+R150*PCUs!$B$3+S150*PCUs!$B$4+T150*PCUs!$B$5</f>
        <v>0</v>
      </c>
      <c r="Q150" s="24"/>
      <c r="R150" s="24"/>
      <c r="S150" s="24"/>
      <c r="T150" s="69"/>
      <c r="U150" s="75">
        <f t="shared" si="4"/>
        <v>0</v>
      </c>
    </row>
    <row r="151" spans="1:21" x14ac:dyDescent="0.2">
      <c r="A151" s="60">
        <f t="shared" si="37"/>
        <v>0.32638888888888878</v>
      </c>
      <c r="B151" s="54">
        <f>C151*PCUs!$B$2+D151*PCUs!$B$3+E151*PCUs!$B$4+F151*PCUs!$B$5</f>
        <v>0</v>
      </c>
      <c r="F151" s="69"/>
      <c r="G151" s="63">
        <f t="shared" si="35"/>
        <v>0</v>
      </c>
      <c r="H151" s="60">
        <f t="shared" si="38"/>
        <v>0.32638888888888878</v>
      </c>
      <c r="I151" s="54">
        <f>J151*PCUs!$B$2+K151*PCUs!$B$3+L151*PCUs!$B$4+M151*PCUs!$B$5</f>
        <v>0</v>
      </c>
      <c r="M151" s="69"/>
      <c r="N151" s="75">
        <f t="shared" si="36"/>
        <v>0</v>
      </c>
      <c r="O151" s="60">
        <f t="shared" si="39"/>
        <v>0.32638888888888878</v>
      </c>
      <c r="P151" s="54">
        <f>Q151*PCUs!$B$2+R151*PCUs!$B$3+S151*PCUs!$B$4+T151*PCUs!$B$5</f>
        <v>0</v>
      </c>
      <c r="Q151" s="24"/>
      <c r="R151" s="24"/>
      <c r="S151" s="24"/>
      <c r="T151" s="69"/>
      <c r="U151" s="75">
        <f t="shared" si="4"/>
        <v>0</v>
      </c>
    </row>
    <row r="152" spans="1:21" x14ac:dyDescent="0.2">
      <c r="A152" s="60">
        <f t="shared" si="37"/>
        <v>0.32638888888888878</v>
      </c>
      <c r="B152" s="54">
        <f>C152*PCUs!$B$2+D152*PCUs!$B$3+E152*PCUs!$B$4+F152*PCUs!$B$5</f>
        <v>0</v>
      </c>
      <c r="F152" s="69"/>
      <c r="G152" s="63">
        <f t="shared" si="35"/>
        <v>0</v>
      </c>
      <c r="H152" s="60">
        <f t="shared" si="38"/>
        <v>0.32638888888888878</v>
      </c>
      <c r="I152" s="54">
        <f>J152*PCUs!$B$2+K152*PCUs!$B$3+L152*PCUs!$B$4+M152*PCUs!$B$5</f>
        <v>0</v>
      </c>
      <c r="M152" s="69"/>
      <c r="N152" s="75">
        <f t="shared" si="36"/>
        <v>0</v>
      </c>
      <c r="O152" s="60">
        <f t="shared" si="39"/>
        <v>0.32638888888888878</v>
      </c>
      <c r="P152" s="54">
        <f>Q152*PCUs!$B$2+R152*PCUs!$B$3+S152*PCUs!$B$4+T152*PCUs!$B$5</f>
        <v>0</v>
      </c>
      <c r="Q152" s="24"/>
      <c r="R152" s="24"/>
      <c r="S152" s="24"/>
      <c r="T152" s="69"/>
      <c r="U152" s="75">
        <f t="shared" si="4"/>
        <v>0</v>
      </c>
    </row>
    <row r="153" spans="1:21" x14ac:dyDescent="0.2">
      <c r="A153" s="60">
        <f t="shared" si="37"/>
        <v>0.32638888888888878</v>
      </c>
      <c r="B153" s="54">
        <f>C153*PCUs!$B$2+D153*PCUs!$B$3+E153*PCUs!$B$4+F153*PCUs!$B$5</f>
        <v>0</v>
      </c>
      <c r="F153" s="69"/>
      <c r="G153" s="63">
        <f t="shared" si="35"/>
        <v>0</v>
      </c>
      <c r="H153" s="60">
        <f t="shared" si="38"/>
        <v>0.32638888888888878</v>
      </c>
      <c r="I153" s="54">
        <f>J153*PCUs!$B$2+K153*PCUs!$B$3+L153*PCUs!$B$4+M153*PCUs!$B$5</f>
        <v>0</v>
      </c>
      <c r="M153" s="69"/>
      <c r="N153" s="75">
        <f t="shared" si="36"/>
        <v>0</v>
      </c>
      <c r="O153" s="60">
        <f t="shared" si="39"/>
        <v>0.32638888888888878</v>
      </c>
      <c r="P153" s="54">
        <f>Q153*PCUs!$B$2+R153*PCUs!$B$3+S153*PCUs!$B$4+T153*PCUs!$B$5</f>
        <v>0</v>
      </c>
      <c r="Q153" s="24"/>
      <c r="R153" s="24"/>
      <c r="S153" s="24"/>
      <c r="T153" s="69"/>
      <c r="U153" s="75">
        <f t="shared" si="4"/>
        <v>0</v>
      </c>
    </row>
    <row r="154" spans="1:21" x14ac:dyDescent="0.2">
      <c r="A154" s="60">
        <f t="shared" si="37"/>
        <v>0.32638888888888878</v>
      </c>
      <c r="B154" s="54">
        <f>C154*PCUs!$B$2+D154*PCUs!$B$3+E154*PCUs!$B$4+F154*PCUs!$B$5</f>
        <v>0</v>
      </c>
      <c r="F154" s="69"/>
      <c r="G154" s="63">
        <f t="shared" si="35"/>
        <v>0</v>
      </c>
      <c r="H154" s="60">
        <f t="shared" si="38"/>
        <v>0.32638888888888878</v>
      </c>
      <c r="I154" s="54">
        <f>J154*PCUs!$B$2+K154*PCUs!$B$3+L154*PCUs!$B$4+M154*PCUs!$B$5</f>
        <v>0</v>
      </c>
      <c r="M154" s="69"/>
      <c r="N154" s="75">
        <f t="shared" si="36"/>
        <v>0</v>
      </c>
      <c r="O154" s="60">
        <f t="shared" si="39"/>
        <v>0.32638888888888878</v>
      </c>
      <c r="P154" s="54">
        <f>Q154*PCUs!$B$2+R154*PCUs!$B$3+S154*PCUs!$B$4+T154*PCUs!$B$5</f>
        <v>0</v>
      </c>
      <c r="Q154" s="24"/>
      <c r="R154" s="24"/>
      <c r="S154" s="24"/>
      <c r="T154" s="69"/>
      <c r="U154" s="75">
        <f t="shared" si="4"/>
        <v>0</v>
      </c>
    </row>
    <row r="155" spans="1:21" x14ac:dyDescent="0.2">
      <c r="A155" s="60">
        <f t="shared" si="37"/>
        <v>0.32638888888888878</v>
      </c>
      <c r="B155" s="54">
        <f>C155*PCUs!$B$2+D155*PCUs!$B$3+E155*PCUs!$B$4+F155*PCUs!$B$5</f>
        <v>0</v>
      </c>
      <c r="F155" s="69"/>
      <c r="G155" s="63">
        <f t="shared" si="35"/>
        <v>0</v>
      </c>
      <c r="H155" s="60">
        <f t="shared" si="38"/>
        <v>0.32638888888888878</v>
      </c>
      <c r="I155" s="54">
        <f>J155*PCUs!$B$2+K155*PCUs!$B$3+L155*PCUs!$B$4+M155*PCUs!$B$5</f>
        <v>0</v>
      </c>
      <c r="M155" s="69"/>
      <c r="N155" s="75">
        <f t="shared" si="36"/>
        <v>0</v>
      </c>
      <c r="O155" s="60">
        <f t="shared" si="39"/>
        <v>0.32638888888888878</v>
      </c>
      <c r="P155" s="54">
        <f>Q155*PCUs!$B$2+R155*PCUs!$B$3+S155*PCUs!$B$4+T155*PCUs!$B$5</f>
        <v>0</v>
      </c>
      <c r="Q155" s="24"/>
      <c r="R155" s="24"/>
      <c r="S155" s="24"/>
      <c r="T155" s="69"/>
      <c r="U155" s="75">
        <f t="shared" si="4"/>
        <v>0</v>
      </c>
    </row>
    <row r="156" spans="1:21" x14ac:dyDescent="0.2">
      <c r="A156" s="60">
        <f t="shared" si="37"/>
        <v>0.32638888888888878</v>
      </c>
      <c r="B156" s="54">
        <f>C156*PCUs!$B$2+D156*PCUs!$B$3+E156*PCUs!$B$4+F156*PCUs!$B$5</f>
        <v>0</v>
      </c>
      <c r="F156" s="69"/>
      <c r="G156" s="63">
        <f t="shared" si="35"/>
        <v>0</v>
      </c>
      <c r="H156" s="60">
        <f t="shared" si="38"/>
        <v>0.32638888888888878</v>
      </c>
      <c r="I156" s="54">
        <f>J156*PCUs!$B$2+K156*PCUs!$B$3+L156*PCUs!$B$4+M156*PCUs!$B$5</f>
        <v>0</v>
      </c>
      <c r="M156" s="69"/>
      <c r="N156" s="75">
        <f t="shared" si="36"/>
        <v>0</v>
      </c>
      <c r="O156" s="60">
        <f t="shared" si="39"/>
        <v>0.32638888888888878</v>
      </c>
      <c r="P156" s="54">
        <f>Q156*PCUs!$B$2+R156*PCUs!$B$3+S156*PCUs!$B$4+T156*PCUs!$B$5</f>
        <v>0</v>
      </c>
      <c r="Q156" s="24"/>
      <c r="R156" s="24"/>
      <c r="S156" s="24"/>
      <c r="T156" s="69"/>
      <c r="U156" s="75">
        <f t="shared" si="4"/>
        <v>0</v>
      </c>
    </row>
    <row r="157" spans="1:21" x14ac:dyDescent="0.2">
      <c r="A157" s="60">
        <f t="shared" si="37"/>
        <v>0.32638888888888878</v>
      </c>
      <c r="B157" s="65">
        <f>C157*PCUs!$B$2+D157*PCUs!$B$3+E157*PCUs!$B$4+F157*PCUs!$B$5</f>
        <v>0</v>
      </c>
      <c r="C157" s="72"/>
      <c r="D157" s="72"/>
      <c r="E157" s="72"/>
      <c r="F157" s="73"/>
      <c r="G157" s="68">
        <f t="shared" si="35"/>
        <v>0</v>
      </c>
      <c r="H157" s="60">
        <f t="shared" si="38"/>
        <v>0.32638888888888878</v>
      </c>
      <c r="I157" s="65">
        <f>J157*PCUs!$B$2+K157*PCUs!$B$3+L157*PCUs!$B$4+M157*PCUs!$B$5</f>
        <v>0</v>
      </c>
      <c r="J157" s="72"/>
      <c r="K157" s="72"/>
      <c r="L157" s="72"/>
      <c r="M157" s="73"/>
      <c r="N157" s="76">
        <f t="shared" si="36"/>
        <v>0</v>
      </c>
      <c r="O157" s="60">
        <f t="shared" si="39"/>
        <v>0.32638888888888878</v>
      </c>
      <c r="P157" s="65">
        <f>Q157*PCUs!$B$2+R157*PCUs!$B$3+S157*PCUs!$B$4+T157*PCUs!$B$5</f>
        <v>0</v>
      </c>
      <c r="Q157" s="72"/>
      <c r="R157" s="72"/>
      <c r="S157" s="72"/>
      <c r="T157" s="73"/>
      <c r="U157" s="76">
        <f t="shared" si="4"/>
        <v>0</v>
      </c>
    </row>
    <row r="158" spans="1:21" x14ac:dyDescent="0.2">
      <c r="A158" s="70">
        <f>A157</f>
        <v>0.32638888888888878</v>
      </c>
      <c r="B158" s="54">
        <f>MAX(B146:B157)</f>
        <v>12</v>
      </c>
      <c r="C158" s="24">
        <f>VLOOKUP(B158,B146:F157,2,FALSE)</f>
        <v>12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si="35"/>
        <v>69</v>
      </c>
      <c r="H158" s="70">
        <f>H157</f>
        <v>0.32638888888888878</v>
      </c>
      <c r="I158" s="54">
        <f>MAX(I146:I157)</f>
        <v>9</v>
      </c>
      <c r="J158" s="24">
        <f>VLOOKUP(I158,I146:M157,2,FALSE)</f>
        <v>9</v>
      </c>
      <c r="K158" s="24">
        <f>VLOOKUP(I158,I146:M157,3,FALSE)</f>
        <v>0</v>
      </c>
      <c r="L158" s="24">
        <f>VLOOKUP(I158,I146:M157,4,FALSE)</f>
        <v>0</v>
      </c>
      <c r="M158" s="69">
        <f>VLOOKUP(I158,I146:M157,5,FALSE)</f>
        <v>0</v>
      </c>
      <c r="N158" s="75">
        <f t="shared" si="36"/>
        <v>51.75</v>
      </c>
      <c r="O158" s="70">
        <f>O157</f>
        <v>0.32638888888888878</v>
      </c>
      <c r="P158" s="54">
        <f>MAX(P146:P157)</f>
        <v>2.2999999999999998</v>
      </c>
      <c r="Q158" s="24">
        <f>VLOOKUP(P158,P146:T157,2,FALSE)</f>
        <v>0</v>
      </c>
      <c r="R158" s="24">
        <f>VLOOKUP(P158,P146:T157,3,FALSE)</f>
        <v>0</v>
      </c>
      <c r="S158" s="24">
        <f>VLOOKUP(P158,P146:T157,4,FALSE)</f>
        <v>1</v>
      </c>
      <c r="T158" s="69">
        <f>VLOOKUP(P158,P146:T157,5,FALSE)</f>
        <v>0</v>
      </c>
      <c r="U158" s="75">
        <f t="shared" ref="U158:U221" si="40">P158*5.75</f>
        <v>13.225</v>
      </c>
    </row>
    <row r="159" spans="1:21" x14ac:dyDescent="0.2">
      <c r="A159" s="55">
        <f>A157+"00:05"</f>
        <v>0.32986111111111099</v>
      </c>
      <c r="B159" s="56">
        <f>C159*PCUs!$B$2+D159*PCUs!$B$3+E159*PCUs!$B$4+F159*PCUs!$B$5</f>
        <v>0</v>
      </c>
      <c r="C159" s="46">
        <v>0</v>
      </c>
      <c r="D159" s="46">
        <v>0</v>
      </c>
      <c r="E159" s="46">
        <v>0</v>
      </c>
      <c r="F159" s="71">
        <v>0</v>
      </c>
      <c r="G159" s="59">
        <f t="shared" si="35"/>
        <v>0</v>
      </c>
      <c r="H159" s="55">
        <f>H157+"00:05"</f>
        <v>0.32986111111111099</v>
      </c>
      <c r="I159" s="56">
        <f>J159*PCUs!$B$2+K159*PCUs!$B$3+L159*PCUs!$B$4+M159*PCUs!$B$5</f>
        <v>0</v>
      </c>
      <c r="J159" s="46">
        <v>0</v>
      </c>
      <c r="K159" s="46">
        <v>0</v>
      </c>
      <c r="L159" s="46">
        <v>0</v>
      </c>
      <c r="M159" s="71">
        <v>0</v>
      </c>
      <c r="N159" s="35">
        <f t="shared" si="36"/>
        <v>0</v>
      </c>
      <c r="O159" s="55">
        <f>O157+"00:05"</f>
        <v>0.32986111111111099</v>
      </c>
      <c r="P159" s="56">
        <f>Q159*PCUs!$B$2+R159*PCUs!$B$3+S159*PCUs!$B$4+T159*PCUs!$B$5</f>
        <v>0</v>
      </c>
      <c r="Q159" s="46">
        <v>0</v>
      </c>
      <c r="R159" s="46">
        <v>0</v>
      </c>
      <c r="S159" s="46">
        <v>0</v>
      </c>
      <c r="T159" s="71">
        <v>0</v>
      </c>
      <c r="U159" s="35">
        <f t="shared" si="40"/>
        <v>0</v>
      </c>
    </row>
    <row r="160" spans="1:21" x14ac:dyDescent="0.2">
      <c r="A160" s="60">
        <f t="shared" ref="A160:A170" si="41">A159</f>
        <v>0.32986111111111099</v>
      </c>
      <c r="B160" s="54">
        <f>C160*PCUs!$B$2+D160*PCUs!$B$3+E160*PCUs!$B$4+F160*PCUs!$B$5</f>
        <v>4</v>
      </c>
      <c r="C160" s="24">
        <v>4</v>
      </c>
      <c r="D160" s="24">
        <v>0</v>
      </c>
      <c r="E160" s="24">
        <v>0</v>
      </c>
      <c r="F160" s="69">
        <v>0</v>
      </c>
      <c r="G160" s="63">
        <f t="shared" si="35"/>
        <v>23</v>
      </c>
      <c r="H160" s="60">
        <f t="shared" ref="H160:H170" si="42">H159</f>
        <v>0.32986111111111099</v>
      </c>
      <c r="I160" s="54">
        <f>J160*PCUs!$B$2+K160*PCUs!$B$3+L160*PCUs!$B$4+M160*PCUs!$B$5</f>
        <v>2</v>
      </c>
      <c r="J160" s="24">
        <v>2</v>
      </c>
      <c r="K160" s="24">
        <v>0</v>
      </c>
      <c r="L160" s="24">
        <v>0</v>
      </c>
      <c r="M160" s="69">
        <v>0</v>
      </c>
      <c r="N160" s="75">
        <f t="shared" si="36"/>
        <v>11.5</v>
      </c>
      <c r="O160" s="60">
        <f t="shared" ref="O160:O170" si="43">O159</f>
        <v>0.32986111111111099</v>
      </c>
      <c r="P160" s="54">
        <f>Q160*PCUs!$B$2+R160*PCUs!$B$3+S160*PCUs!$B$4+T160*PCUs!$B$5</f>
        <v>0</v>
      </c>
      <c r="Q160" s="24">
        <v>0</v>
      </c>
      <c r="R160" s="24">
        <v>0</v>
      </c>
      <c r="S160" s="24">
        <v>0</v>
      </c>
      <c r="T160" s="69">
        <v>0</v>
      </c>
      <c r="U160" s="75">
        <f t="shared" si="40"/>
        <v>0</v>
      </c>
    </row>
    <row r="161" spans="1:21" x14ac:dyDescent="0.2">
      <c r="A161" s="60">
        <f t="shared" si="41"/>
        <v>0.32986111111111099</v>
      </c>
      <c r="B161" s="54">
        <f>C161*PCUs!$B$2+D161*PCUs!$B$3+E161*PCUs!$B$4+F161*PCUs!$B$5</f>
        <v>0</v>
      </c>
      <c r="C161" s="24">
        <v>0</v>
      </c>
      <c r="D161" s="24">
        <v>0</v>
      </c>
      <c r="E161" s="24">
        <v>0</v>
      </c>
      <c r="F161" s="69">
        <v>0</v>
      </c>
      <c r="G161" s="63">
        <f t="shared" si="35"/>
        <v>0</v>
      </c>
      <c r="H161" s="60">
        <f t="shared" si="42"/>
        <v>0.32986111111111099</v>
      </c>
      <c r="I161" s="54">
        <f>J161*PCUs!$B$2+K161*PCUs!$B$3+L161*PCUs!$B$4+M161*PCUs!$B$5</f>
        <v>1</v>
      </c>
      <c r="J161" s="24">
        <v>1</v>
      </c>
      <c r="K161" s="24">
        <v>0</v>
      </c>
      <c r="L161" s="24">
        <v>0</v>
      </c>
      <c r="M161" s="69">
        <v>0</v>
      </c>
      <c r="N161" s="75">
        <f t="shared" si="36"/>
        <v>5.75</v>
      </c>
      <c r="O161" s="60">
        <f t="shared" si="43"/>
        <v>0.32986111111111099</v>
      </c>
      <c r="P161" s="54">
        <f>Q161*PCUs!$B$2+R161*PCUs!$B$3+S161*PCUs!$B$4+T161*PCUs!$B$5</f>
        <v>0</v>
      </c>
      <c r="Q161" s="24">
        <v>0</v>
      </c>
      <c r="R161" s="24">
        <v>0</v>
      </c>
      <c r="S161" s="24">
        <v>0</v>
      </c>
      <c r="T161" s="69">
        <v>0</v>
      </c>
      <c r="U161" s="75">
        <f t="shared" si="40"/>
        <v>0</v>
      </c>
    </row>
    <row r="162" spans="1:21" x14ac:dyDescent="0.2">
      <c r="A162" s="60">
        <f t="shared" si="41"/>
        <v>0.32986111111111099</v>
      </c>
      <c r="B162" s="54">
        <f>C162*PCUs!$B$2+D162*PCUs!$B$3+E162*PCUs!$B$4+F162*PCUs!$B$5</f>
        <v>2</v>
      </c>
      <c r="C162" s="24">
        <v>2</v>
      </c>
      <c r="D162" s="24">
        <v>0</v>
      </c>
      <c r="E162" s="24">
        <v>0</v>
      </c>
      <c r="F162" s="69">
        <v>0</v>
      </c>
      <c r="G162" s="63">
        <f t="shared" si="35"/>
        <v>11.5</v>
      </c>
      <c r="H162" s="60">
        <f t="shared" si="42"/>
        <v>0.32986111111111099</v>
      </c>
      <c r="I162" s="54">
        <f>J162*PCUs!$B$2+K162*PCUs!$B$3+L162*PCUs!$B$4+M162*PCUs!$B$5</f>
        <v>2</v>
      </c>
      <c r="J162" s="24">
        <v>2</v>
      </c>
      <c r="K162" s="24">
        <v>0</v>
      </c>
      <c r="L162" s="24">
        <v>0</v>
      </c>
      <c r="M162" s="69">
        <v>0</v>
      </c>
      <c r="N162" s="75">
        <f t="shared" si="36"/>
        <v>11.5</v>
      </c>
      <c r="O162" s="60">
        <f t="shared" si="43"/>
        <v>0.32986111111111099</v>
      </c>
      <c r="P162" s="54">
        <f>Q162*PCUs!$B$2+R162*PCUs!$B$3+S162*PCUs!$B$4+T162*PCUs!$B$5</f>
        <v>0</v>
      </c>
      <c r="Q162" s="24">
        <v>0</v>
      </c>
      <c r="R162" s="24">
        <v>0</v>
      </c>
      <c r="S162" s="24">
        <v>0</v>
      </c>
      <c r="T162" s="69">
        <v>0</v>
      </c>
      <c r="U162" s="75">
        <f t="shared" si="40"/>
        <v>0</v>
      </c>
    </row>
    <row r="163" spans="1:21" x14ac:dyDescent="0.2">
      <c r="A163" s="60">
        <f t="shared" si="41"/>
        <v>0.32986111111111099</v>
      </c>
      <c r="B163" s="54">
        <f>C163*PCUs!$B$2+D163*PCUs!$B$3+E163*PCUs!$B$4+F163*PCUs!$B$5</f>
        <v>0</v>
      </c>
      <c r="F163" s="69"/>
      <c r="G163" s="63">
        <f t="shared" si="35"/>
        <v>0</v>
      </c>
      <c r="H163" s="60">
        <f t="shared" si="42"/>
        <v>0.32986111111111099</v>
      </c>
      <c r="I163" s="54">
        <f>J163*PCUs!$B$2+K163*PCUs!$B$3+L163*PCUs!$B$4+M163*PCUs!$B$5</f>
        <v>0</v>
      </c>
      <c r="M163" s="69"/>
      <c r="N163" s="75">
        <f t="shared" si="36"/>
        <v>0</v>
      </c>
      <c r="O163" s="60">
        <f t="shared" si="43"/>
        <v>0.32986111111111099</v>
      </c>
      <c r="P163" s="54">
        <f>Q163*PCUs!$B$2+R163*PCUs!$B$3+S163*PCUs!$B$4+T163*PCUs!$B$5</f>
        <v>0</v>
      </c>
      <c r="Q163" s="24"/>
      <c r="R163" s="24"/>
      <c r="S163" s="24"/>
      <c r="T163" s="69"/>
      <c r="U163" s="75">
        <f t="shared" si="40"/>
        <v>0</v>
      </c>
    </row>
    <row r="164" spans="1:21" x14ac:dyDescent="0.2">
      <c r="A164" s="60">
        <f t="shared" si="41"/>
        <v>0.32986111111111099</v>
      </c>
      <c r="B164" s="54">
        <f>C164*PCUs!$B$2+D164*PCUs!$B$3+E164*PCUs!$B$4+F164*PCUs!$B$5</f>
        <v>0</v>
      </c>
      <c r="F164" s="69"/>
      <c r="G164" s="63">
        <f t="shared" si="35"/>
        <v>0</v>
      </c>
      <c r="H164" s="60">
        <f t="shared" si="42"/>
        <v>0.32986111111111099</v>
      </c>
      <c r="I164" s="54">
        <f>J164*PCUs!$B$2+K164*PCUs!$B$3+L164*PCUs!$B$4+M164*PCUs!$B$5</f>
        <v>0</v>
      </c>
      <c r="M164" s="69"/>
      <c r="N164" s="75">
        <f t="shared" si="36"/>
        <v>0</v>
      </c>
      <c r="O164" s="60">
        <f t="shared" si="43"/>
        <v>0.32986111111111099</v>
      </c>
      <c r="P164" s="54">
        <f>Q164*PCUs!$B$2+R164*PCUs!$B$3+S164*PCUs!$B$4+T164*PCUs!$B$5</f>
        <v>0</v>
      </c>
      <c r="Q164" s="24"/>
      <c r="R164" s="24"/>
      <c r="S164" s="24"/>
      <c r="T164" s="69"/>
      <c r="U164" s="75">
        <f t="shared" si="40"/>
        <v>0</v>
      </c>
    </row>
    <row r="165" spans="1:21" x14ac:dyDescent="0.2">
      <c r="A165" s="60">
        <f t="shared" si="41"/>
        <v>0.32986111111111099</v>
      </c>
      <c r="B165" s="54">
        <f>C165*PCUs!$B$2+D165*PCUs!$B$3+E165*PCUs!$B$4+F165*PCUs!$B$5</f>
        <v>0</v>
      </c>
      <c r="F165" s="69"/>
      <c r="G165" s="63">
        <f t="shared" si="35"/>
        <v>0</v>
      </c>
      <c r="H165" s="60">
        <f t="shared" si="42"/>
        <v>0.32986111111111099</v>
      </c>
      <c r="I165" s="54">
        <f>J165*PCUs!$B$2+K165*PCUs!$B$3+L165*PCUs!$B$4+M165*PCUs!$B$5</f>
        <v>0</v>
      </c>
      <c r="M165" s="69"/>
      <c r="N165" s="75">
        <f t="shared" si="36"/>
        <v>0</v>
      </c>
      <c r="O165" s="60">
        <f t="shared" si="43"/>
        <v>0.32986111111111099</v>
      </c>
      <c r="P165" s="54">
        <f>Q165*PCUs!$B$2+R165*PCUs!$B$3+S165*PCUs!$B$4+T165*PCUs!$B$5</f>
        <v>0</v>
      </c>
      <c r="Q165" s="24"/>
      <c r="R165" s="24"/>
      <c r="S165" s="24"/>
      <c r="T165" s="69"/>
      <c r="U165" s="75">
        <f t="shared" si="40"/>
        <v>0</v>
      </c>
    </row>
    <row r="166" spans="1:21" x14ac:dyDescent="0.2">
      <c r="A166" s="60">
        <f t="shared" si="41"/>
        <v>0.32986111111111099</v>
      </c>
      <c r="B166" s="54">
        <f>C166*PCUs!$B$2+D166*PCUs!$B$3+E166*PCUs!$B$4+F166*PCUs!$B$5</f>
        <v>0</v>
      </c>
      <c r="F166" s="69"/>
      <c r="G166" s="63">
        <f t="shared" si="35"/>
        <v>0</v>
      </c>
      <c r="H166" s="60">
        <f t="shared" si="42"/>
        <v>0.32986111111111099</v>
      </c>
      <c r="I166" s="54">
        <f>J166*PCUs!$B$2+K166*PCUs!$B$3+L166*PCUs!$B$4+M166*PCUs!$B$5</f>
        <v>0</v>
      </c>
      <c r="M166" s="69"/>
      <c r="N166" s="75">
        <f t="shared" si="36"/>
        <v>0</v>
      </c>
      <c r="O166" s="60">
        <f t="shared" si="43"/>
        <v>0.32986111111111099</v>
      </c>
      <c r="P166" s="54">
        <f>Q166*PCUs!$B$2+R166*PCUs!$B$3+S166*PCUs!$B$4+T166*PCUs!$B$5</f>
        <v>0</v>
      </c>
      <c r="Q166" s="24"/>
      <c r="R166" s="24"/>
      <c r="S166" s="24"/>
      <c r="T166" s="69"/>
      <c r="U166" s="75">
        <f t="shared" si="40"/>
        <v>0</v>
      </c>
    </row>
    <row r="167" spans="1:21" x14ac:dyDescent="0.2">
      <c r="A167" s="60">
        <f t="shared" si="41"/>
        <v>0.32986111111111099</v>
      </c>
      <c r="B167" s="54">
        <f>C167*PCUs!$B$2+D167*PCUs!$B$3+E167*PCUs!$B$4+F167*PCUs!$B$5</f>
        <v>0</v>
      </c>
      <c r="F167" s="69"/>
      <c r="G167" s="63">
        <f t="shared" si="35"/>
        <v>0</v>
      </c>
      <c r="H167" s="60">
        <f t="shared" si="42"/>
        <v>0.32986111111111099</v>
      </c>
      <c r="I167" s="54">
        <f>J167*PCUs!$B$2+K167*PCUs!$B$3+L167*PCUs!$B$4+M167*PCUs!$B$5</f>
        <v>0</v>
      </c>
      <c r="M167" s="69"/>
      <c r="N167" s="75">
        <f t="shared" si="36"/>
        <v>0</v>
      </c>
      <c r="O167" s="60">
        <f t="shared" si="43"/>
        <v>0.32986111111111099</v>
      </c>
      <c r="P167" s="54">
        <f>Q167*PCUs!$B$2+R167*PCUs!$B$3+S167*PCUs!$B$4+T167*PCUs!$B$5</f>
        <v>0</v>
      </c>
      <c r="Q167" s="24"/>
      <c r="R167" s="24"/>
      <c r="S167" s="24"/>
      <c r="T167" s="69"/>
      <c r="U167" s="75">
        <f t="shared" si="40"/>
        <v>0</v>
      </c>
    </row>
    <row r="168" spans="1:21" x14ac:dyDescent="0.2">
      <c r="A168" s="60">
        <f t="shared" si="41"/>
        <v>0.32986111111111099</v>
      </c>
      <c r="B168" s="54">
        <f>C168*PCUs!$B$2+D168*PCUs!$B$3+E168*PCUs!$B$4+F168*PCUs!$B$5</f>
        <v>0</v>
      </c>
      <c r="F168" s="69"/>
      <c r="G168" s="63">
        <f t="shared" si="35"/>
        <v>0</v>
      </c>
      <c r="H168" s="60">
        <f t="shared" si="42"/>
        <v>0.32986111111111099</v>
      </c>
      <c r="I168" s="54">
        <f>J168*PCUs!$B$2+K168*PCUs!$B$3+L168*PCUs!$B$4+M168*PCUs!$B$5</f>
        <v>0</v>
      </c>
      <c r="M168" s="69"/>
      <c r="N168" s="75">
        <f t="shared" si="36"/>
        <v>0</v>
      </c>
      <c r="O168" s="60">
        <f t="shared" si="43"/>
        <v>0.32986111111111099</v>
      </c>
      <c r="P168" s="54">
        <f>Q168*PCUs!$B$2+R168*PCUs!$B$3+S168*PCUs!$B$4+T168*PCUs!$B$5</f>
        <v>0</v>
      </c>
      <c r="Q168" s="24"/>
      <c r="R168" s="24"/>
      <c r="S168" s="24"/>
      <c r="T168" s="69"/>
      <c r="U168" s="75">
        <f t="shared" si="40"/>
        <v>0</v>
      </c>
    </row>
    <row r="169" spans="1:21" x14ac:dyDescent="0.2">
      <c r="A169" s="60">
        <f t="shared" si="41"/>
        <v>0.32986111111111099</v>
      </c>
      <c r="B169" s="54">
        <f>C169*PCUs!$B$2+D169*PCUs!$B$3+E169*PCUs!$B$4+F169*PCUs!$B$5</f>
        <v>0</v>
      </c>
      <c r="F169" s="69"/>
      <c r="G169" s="63">
        <f t="shared" si="35"/>
        <v>0</v>
      </c>
      <c r="H169" s="60">
        <f t="shared" si="42"/>
        <v>0.32986111111111099</v>
      </c>
      <c r="I169" s="54">
        <f>J169*PCUs!$B$2+K169*PCUs!$B$3+L169*PCUs!$B$4+M169*PCUs!$B$5</f>
        <v>0</v>
      </c>
      <c r="M169" s="69"/>
      <c r="N169" s="75">
        <f t="shared" si="36"/>
        <v>0</v>
      </c>
      <c r="O169" s="60">
        <f t="shared" si="43"/>
        <v>0.32986111111111099</v>
      </c>
      <c r="P169" s="54">
        <f>Q169*PCUs!$B$2+R169*PCUs!$B$3+S169*PCUs!$B$4+T169*PCUs!$B$5</f>
        <v>0</v>
      </c>
      <c r="Q169" s="24"/>
      <c r="R169" s="24"/>
      <c r="S169" s="24"/>
      <c r="T169" s="69"/>
      <c r="U169" s="75">
        <f t="shared" si="40"/>
        <v>0</v>
      </c>
    </row>
    <row r="170" spans="1:21" x14ac:dyDescent="0.2">
      <c r="A170" s="60">
        <f t="shared" si="41"/>
        <v>0.32986111111111099</v>
      </c>
      <c r="B170" s="65">
        <f>C170*PCUs!$B$2+D170*PCUs!$B$3+E170*PCUs!$B$4+F170*PCUs!$B$5</f>
        <v>0</v>
      </c>
      <c r="C170" s="72"/>
      <c r="D170" s="72"/>
      <c r="E170" s="72"/>
      <c r="F170" s="73"/>
      <c r="G170" s="68">
        <f t="shared" si="35"/>
        <v>0</v>
      </c>
      <c r="H170" s="60">
        <f t="shared" si="42"/>
        <v>0.32986111111111099</v>
      </c>
      <c r="I170" s="65">
        <f>J170*PCUs!$B$2+K170*PCUs!$B$3+L170*PCUs!$B$4+M170*PCUs!$B$5</f>
        <v>0</v>
      </c>
      <c r="J170" s="72"/>
      <c r="K170" s="72"/>
      <c r="L170" s="72"/>
      <c r="M170" s="73"/>
      <c r="N170" s="76">
        <f t="shared" si="36"/>
        <v>0</v>
      </c>
      <c r="O170" s="60">
        <f t="shared" si="43"/>
        <v>0.32986111111111099</v>
      </c>
      <c r="P170" s="65">
        <f>Q170*PCUs!$B$2+R170*PCUs!$B$3+S170*PCUs!$B$4+T170*PCUs!$B$5</f>
        <v>0</v>
      </c>
      <c r="Q170" s="72"/>
      <c r="R170" s="72"/>
      <c r="S170" s="72"/>
      <c r="T170" s="73"/>
      <c r="U170" s="76">
        <f t="shared" si="40"/>
        <v>0</v>
      </c>
    </row>
    <row r="171" spans="1:21" x14ac:dyDescent="0.2">
      <c r="A171" s="70">
        <f>A170</f>
        <v>0.32986111111111099</v>
      </c>
      <c r="B171" s="54">
        <f>MAX(B159:B170)</f>
        <v>4</v>
      </c>
      <c r="C171" s="24">
        <f>VLOOKUP(B171,B159:F170,2,FALSE)</f>
        <v>4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si="35"/>
        <v>23</v>
      </c>
      <c r="H171" s="70">
        <f>H170</f>
        <v>0.32986111111111099</v>
      </c>
      <c r="I171" s="54">
        <f>MAX(I159:I170)</f>
        <v>2</v>
      </c>
      <c r="J171" s="24">
        <f>VLOOKUP(I171,I159:M170,2,FALSE)</f>
        <v>2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6"/>
        <v>11.5</v>
      </c>
      <c r="O171" s="70">
        <f>O170</f>
        <v>0.32986111111111099</v>
      </c>
      <c r="P171" s="54">
        <f>MAX(P159:P170)</f>
        <v>0</v>
      </c>
      <c r="Q171" s="24">
        <f>VLOOKUP(P171,P159:T170,2,FALSE)</f>
        <v>0</v>
      </c>
      <c r="R171" s="24">
        <f>VLOOKUP(P171,P159:T170,3,FALSE)</f>
        <v>0</v>
      </c>
      <c r="S171" s="24">
        <f>VLOOKUP(P171,P159:T170,4,FALSE)</f>
        <v>0</v>
      </c>
      <c r="T171" s="69">
        <f>VLOOKUP(P171,P159:T170,5,FALSE)</f>
        <v>0</v>
      </c>
      <c r="U171" s="75">
        <f t="shared" si="40"/>
        <v>0</v>
      </c>
    </row>
    <row r="172" spans="1:21" x14ac:dyDescent="0.2">
      <c r="A172" s="55">
        <f>A170+"00:05"</f>
        <v>0.3333333333333332</v>
      </c>
      <c r="B172" s="56">
        <f>C172*PCUs!$B$2+D172*PCUs!$B$3+E172*PCUs!$B$4+F172*PCUs!$B$5</f>
        <v>6.3</v>
      </c>
      <c r="C172" s="57">
        <v>4</v>
      </c>
      <c r="D172" s="57">
        <v>0</v>
      </c>
      <c r="E172" s="57">
        <v>1</v>
      </c>
      <c r="F172" s="58">
        <v>0</v>
      </c>
      <c r="G172" s="59">
        <f t="shared" si="35"/>
        <v>36.225000000000001</v>
      </c>
      <c r="H172" s="55">
        <f>H170+"00:05"</f>
        <v>0.3333333333333332</v>
      </c>
      <c r="I172" s="56">
        <f>J172*PCUs!$B$2+K172*PCUs!$B$3+L172*PCUs!$B$4+M172*PCUs!$B$5</f>
        <v>0</v>
      </c>
      <c r="J172" s="57">
        <v>0</v>
      </c>
      <c r="K172" s="57">
        <v>0</v>
      </c>
      <c r="L172" s="57">
        <v>0</v>
      </c>
      <c r="M172" s="58">
        <v>0</v>
      </c>
      <c r="N172" s="35">
        <f t="shared" si="36"/>
        <v>0</v>
      </c>
      <c r="O172" s="55">
        <f>O170+"00:05"</f>
        <v>0.3333333333333332</v>
      </c>
      <c r="P172" s="56">
        <f>Q172*PCUs!$B$2+R172*PCUs!$B$3+S172*PCUs!$B$4+T172*PCUs!$B$5</f>
        <v>0</v>
      </c>
      <c r="Q172" s="57">
        <v>0</v>
      </c>
      <c r="R172" s="57">
        <v>0</v>
      </c>
      <c r="S172" s="57">
        <v>0</v>
      </c>
      <c r="T172" s="58">
        <v>0</v>
      </c>
      <c r="U172" s="35">
        <f t="shared" si="40"/>
        <v>0</v>
      </c>
    </row>
    <row r="173" spans="1:21" x14ac:dyDescent="0.2">
      <c r="A173" s="60">
        <f t="shared" ref="A173:A183" si="44">A172</f>
        <v>0.3333333333333332</v>
      </c>
      <c r="B173" s="54">
        <f>C173*PCUs!$B$2+D173*PCUs!$B$3+E173*PCUs!$B$4+F173*PCUs!$B$5</f>
        <v>4</v>
      </c>
      <c r="C173" s="61">
        <v>4</v>
      </c>
      <c r="D173" s="61">
        <v>0</v>
      </c>
      <c r="E173" s="61">
        <v>0</v>
      </c>
      <c r="F173" s="62">
        <v>0</v>
      </c>
      <c r="G173" s="63">
        <f t="shared" si="35"/>
        <v>23</v>
      </c>
      <c r="H173" s="60">
        <f t="shared" ref="H173:H183" si="45">H172</f>
        <v>0.3333333333333332</v>
      </c>
      <c r="I173" s="54">
        <f>J173*PCUs!$B$2+K173*PCUs!$B$3+L173*PCUs!$B$4+M173*PCUs!$B$5</f>
        <v>1</v>
      </c>
      <c r="J173" s="61">
        <v>1</v>
      </c>
      <c r="K173" s="61">
        <v>0</v>
      </c>
      <c r="L173" s="61">
        <v>0</v>
      </c>
      <c r="M173" s="62">
        <v>0</v>
      </c>
      <c r="N173" s="75">
        <f t="shared" si="36"/>
        <v>5.75</v>
      </c>
      <c r="O173" s="60">
        <f t="shared" ref="O173:O183" si="46">O172</f>
        <v>0.3333333333333332</v>
      </c>
      <c r="P173" s="54">
        <f>Q173*PCUs!$B$2+R173*PCUs!$B$3+S173*PCUs!$B$4+T173*PCUs!$B$5</f>
        <v>0</v>
      </c>
      <c r="Q173" s="61">
        <v>0</v>
      </c>
      <c r="R173" s="61">
        <v>0</v>
      </c>
      <c r="S173" s="61">
        <v>0</v>
      </c>
      <c r="T173" s="62">
        <v>0</v>
      </c>
      <c r="U173" s="75">
        <f t="shared" si="40"/>
        <v>0</v>
      </c>
    </row>
    <row r="174" spans="1:21" x14ac:dyDescent="0.2">
      <c r="A174" s="60">
        <f t="shared" si="44"/>
        <v>0.3333333333333332</v>
      </c>
      <c r="B174" s="54">
        <f>C174*PCUs!$B$2+D174*PCUs!$B$3+E174*PCUs!$B$4+F174*PCUs!$B$5</f>
        <v>1</v>
      </c>
      <c r="C174" s="61">
        <v>1</v>
      </c>
      <c r="D174" s="61">
        <v>0</v>
      </c>
      <c r="E174" s="61">
        <v>0</v>
      </c>
      <c r="F174" s="62">
        <v>0</v>
      </c>
      <c r="G174" s="63">
        <f t="shared" si="35"/>
        <v>5.75</v>
      </c>
      <c r="H174" s="60">
        <f t="shared" si="45"/>
        <v>0.3333333333333332</v>
      </c>
      <c r="I174" s="54">
        <f>J174*PCUs!$B$2+K174*PCUs!$B$3+L174*PCUs!$B$4+M174*PCUs!$B$5</f>
        <v>0</v>
      </c>
      <c r="J174" s="61">
        <v>0</v>
      </c>
      <c r="K174" s="61">
        <v>0</v>
      </c>
      <c r="L174" s="61">
        <v>0</v>
      </c>
      <c r="M174" s="62">
        <v>0</v>
      </c>
      <c r="N174" s="75">
        <f t="shared" si="36"/>
        <v>0</v>
      </c>
      <c r="O174" s="60">
        <f t="shared" si="46"/>
        <v>0.3333333333333332</v>
      </c>
      <c r="P174" s="54">
        <f>Q174*PCUs!$B$2+R174*PCUs!$B$3+S174*PCUs!$B$4+T174*PCUs!$B$5</f>
        <v>2</v>
      </c>
      <c r="Q174" s="61">
        <v>2</v>
      </c>
      <c r="R174" s="61">
        <v>0</v>
      </c>
      <c r="S174" s="61">
        <v>0</v>
      </c>
      <c r="T174" s="62">
        <v>0</v>
      </c>
      <c r="U174" s="75">
        <f t="shared" si="40"/>
        <v>11.5</v>
      </c>
    </row>
    <row r="175" spans="1:21" x14ac:dyDescent="0.2">
      <c r="A175" s="60">
        <f t="shared" si="44"/>
        <v>0.3333333333333332</v>
      </c>
      <c r="B175" s="54">
        <f>C175*PCUs!$B$2+D175*PCUs!$B$3+E175*PCUs!$B$4+F175*PCUs!$B$5</f>
        <v>1</v>
      </c>
      <c r="C175" s="61">
        <v>1</v>
      </c>
      <c r="D175" s="61">
        <v>0</v>
      </c>
      <c r="E175" s="61">
        <v>0</v>
      </c>
      <c r="F175" s="62">
        <v>0</v>
      </c>
      <c r="G175" s="63">
        <f t="shared" si="35"/>
        <v>5.75</v>
      </c>
      <c r="H175" s="60">
        <f t="shared" si="45"/>
        <v>0.3333333333333332</v>
      </c>
      <c r="I175" s="54">
        <f>J175*PCUs!$B$2+K175*PCUs!$B$3+L175*PCUs!$B$4+M175*PCUs!$B$5</f>
        <v>4</v>
      </c>
      <c r="J175" s="61">
        <v>4</v>
      </c>
      <c r="K175" s="61">
        <v>0</v>
      </c>
      <c r="L175" s="61">
        <v>0</v>
      </c>
      <c r="M175" s="62">
        <v>0</v>
      </c>
      <c r="N175" s="75">
        <f t="shared" si="36"/>
        <v>23</v>
      </c>
      <c r="O175" s="60">
        <f t="shared" si="46"/>
        <v>0.3333333333333332</v>
      </c>
      <c r="P175" s="54">
        <f>Q175*PCUs!$B$2+R175*PCUs!$B$3+S175*PCUs!$B$4+T175*PCUs!$B$5</f>
        <v>4.5</v>
      </c>
      <c r="Q175" s="61">
        <v>3</v>
      </c>
      <c r="R175" s="61">
        <v>1</v>
      </c>
      <c r="S175" s="61">
        <v>0</v>
      </c>
      <c r="T175" s="62">
        <v>0</v>
      </c>
      <c r="U175" s="75">
        <f t="shared" si="40"/>
        <v>25.875</v>
      </c>
    </row>
    <row r="176" spans="1:21" x14ac:dyDescent="0.2">
      <c r="A176" s="60">
        <f t="shared" si="44"/>
        <v>0.3333333333333332</v>
      </c>
      <c r="B176" s="54">
        <f>C176*PCUs!$B$2+D176*PCUs!$B$3+E176*PCUs!$B$4+F176*PCUs!$B$5</f>
        <v>0</v>
      </c>
      <c r="C176" s="61"/>
      <c r="D176" s="61"/>
      <c r="E176" s="61"/>
      <c r="F176" s="62"/>
      <c r="G176" s="63">
        <f t="shared" si="35"/>
        <v>0</v>
      </c>
      <c r="H176" s="60">
        <f t="shared" si="45"/>
        <v>0.3333333333333332</v>
      </c>
      <c r="I176" s="54">
        <f>J176*PCUs!$B$2+K176*PCUs!$B$3+L176*PCUs!$B$4+M176*PCUs!$B$5</f>
        <v>0</v>
      </c>
      <c r="J176" s="61"/>
      <c r="K176" s="61"/>
      <c r="L176" s="61"/>
      <c r="M176" s="62"/>
      <c r="N176" s="75">
        <f t="shared" si="36"/>
        <v>0</v>
      </c>
      <c r="O176" s="60">
        <f t="shared" si="46"/>
        <v>0.3333333333333332</v>
      </c>
      <c r="P176" s="54">
        <f>Q176*PCUs!$B$2+R176*PCUs!$B$3+S176*PCUs!$B$4+T176*PCUs!$B$5</f>
        <v>0</v>
      </c>
      <c r="Q176" s="61"/>
      <c r="R176" s="61"/>
      <c r="S176" s="61"/>
      <c r="T176" s="62"/>
      <c r="U176" s="75">
        <f t="shared" si="40"/>
        <v>0</v>
      </c>
    </row>
    <row r="177" spans="1:21" x14ac:dyDescent="0.2">
      <c r="A177" s="60">
        <f t="shared" si="44"/>
        <v>0.3333333333333332</v>
      </c>
      <c r="B177" s="54">
        <f>C177*PCUs!$B$2+D177*PCUs!$B$3+E177*PCUs!$B$4+F177*PCUs!$B$5</f>
        <v>0</v>
      </c>
      <c r="C177" s="61"/>
      <c r="D177" s="61"/>
      <c r="E177" s="61"/>
      <c r="F177" s="62"/>
      <c r="G177" s="63">
        <f t="shared" si="35"/>
        <v>0</v>
      </c>
      <c r="H177" s="60">
        <f t="shared" si="45"/>
        <v>0.3333333333333332</v>
      </c>
      <c r="I177" s="54">
        <f>J177*PCUs!$B$2+K177*PCUs!$B$3+L177*PCUs!$B$4+M177*PCUs!$B$5</f>
        <v>0</v>
      </c>
      <c r="J177" s="61"/>
      <c r="K177" s="61"/>
      <c r="L177" s="61"/>
      <c r="M177" s="62"/>
      <c r="N177" s="75">
        <f t="shared" si="36"/>
        <v>0</v>
      </c>
      <c r="O177" s="60">
        <f t="shared" si="46"/>
        <v>0.3333333333333332</v>
      </c>
      <c r="P177" s="54">
        <f>Q177*PCUs!$B$2+R177*PCUs!$B$3+S177*PCUs!$B$4+T177*PCUs!$B$5</f>
        <v>0</v>
      </c>
      <c r="Q177" s="61"/>
      <c r="R177" s="61"/>
      <c r="S177" s="61"/>
      <c r="T177" s="62"/>
      <c r="U177" s="75">
        <f t="shared" si="40"/>
        <v>0</v>
      </c>
    </row>
    <row r="178" spans="1:21" x14ac:dyDescent="0.2">
      <c r="A178" s="60">
        <f t="shared" si="44"/>
        <v>0.3333333333333332</v>
      </c>
      <c r="B178" s="54">
        <f>C178*PCUs!$B$2+D178*PCUs!$B$3+E178*PCUs!$B$4+F178*PCUs!$B$5</f>
        <v>0</v>
      </c>
      <c r="C178" s="61"/>
      <c r="D178" s="61"/>
      <c r="E178" s="61"/>
      <c r="F178" s="62"/>
      <c r="G178" s="63">
        <f t="shared" si="35"/>
        <v>0</v>
      </c>
      <c r="H178" s="60">
        <f t="shared" si="45"/>
        <v>0.3333333333333332</v>
      </c>
      <c r="I178" s="54">
        <f>J178*PCUs!$B$2+K178*PCUs!$B$3+L178*PCUs!$B$4+M178*PCUs!$B$5</f>
        <v>0</v>
      </c>
      <c r="J178" s="61"/>
      <c r="K178" s="61"/>
      <c r="L178" s="61"/>
      <c r="M178" s="62"/>
      <c r="N178" s="75">
        <f t="shared" si="36"/>
        <v>0</v>
      </c>
      <c r="O178" s="60">
        <f t="shared" si="46"/>
        <v>0.3333333333333332</v>
      </c>
      <c r="P178" s="54">
        <f>Q178*PCUs!$B$2+R178*PCUs!$B$3+S178*PCUs!$B$4+T178*PCUs!$B$5</f>
        <v>0</v>
      </c>
      <c r="Q178" s="61"/>
      <c r="R178" s="61"/>
      <c r="S178" s="61"/>
      <c r="T178" s="62"/>
      <c r="U178" s="75">
        <f t="shared" si="40"/>
        <v>0</v>
      </c>
    </row>
    <row r="179" spans="1:21" x14ac:dyDescent="0.2">
      <c r="A179" s="60">
        <f t="shared" si="44"/>
        <v>0.3333333333333332</v>
      </c>
      <c r="B179" s="54">
        <f>C179*PCUs!$B$2+D179*PCUs!$B$3+E179*PCUs!$B$4+F179*PCUs!$B$5</f>
        <v>0</v>
      </c>
      <c r="C179" s="61"/>
      <c r="D179" s="61"/>
      <c r="E179" s="61"/>
      <c r="F179" s="62"/>
      <c r="G179" s="63">
        <f t="shared" si="35"/>
        <v>0</v>
      </c>
      <c r="H179" s="60">
        <f t="shared" si="45"/>
        <v>0.3333333333333332</v>
      </c>
      <c r="I179" s="54">
        <f>J179*PCUs!$B$2+K179*PCUs!$B$3+L179*PCUs!$B$4+M179*PCUs!$B$5</f>
        <v>0</v>
      </c>
      <c r="J179" s="61"/>
      <c r="K179" s="61"/>
      <c r="L179" s="61"/>
      <c r="M179" s="62"/>
      <c r="N179" s="75">
        <f t="shared" si="36"/>
        <v>0</v>
      </c>
      <c r="O179" s="60">
        <f t="shared" si="46"/>
        <v>0.3333333333333332</v>
      </c>
      <c r="P179" s="54">
        <f>Q179*PCUs!$B$2+R179*PCUs!$B$3+S179*PCUs!$B$4+T179*PCUs!$B$5</f>
        <v>0</v>
      </c>
      <c r="Q179" s="61"/>
      <c r="R179" s="61"/>
      <c r="S179" s="61"/>
      <c r="T179" s="62"/>
      <c r="U179" s="75">
        <f t="shared" si="40"/>
        <v>0</v>
      </c>
    </row>
    <row r="180" spans="1:21" x14ac:dyDescent="0.2">
      <c r="A180" s="60">
        <f t="shared" si="44"/>
        <v>0.3333333333333332</v>
      </c>
      <c r="B180" s="54">
        <f>C180*PCUs!$B$2+D180*PCUs!$B$3+E180*PCUs!$B$4+F180*PCUs!$B$5</f>
        <v>0</v>
      </c>
      <c r="C180" s="61"/>
      <c r="D180" s="61"/>
      <c r="E180" s="61"/>
      <c r="F180" s="62"/>
      <c r="G180" s="63">
        <f t="shared" si="35"/>
        <v>0</v>
      </c>
      <c r="H180" s="60">
        <f t="shared" si="45"/>
        <v>0.3333333333333332</v>
      </c>
      <c r="I180" s="54">
        <f>J180*PCUs!$B$2+K180*PCUs!$B$3+L180*PCUs!$B$4+M180*PCUs!$B$5</f>
        <v>0</v>
      </c>
      <c r="J180" s="61"/>
      <c r="K180" s="61"/>
      <c r="L180" s="61"/>
      <c r="M180" s="62"/>
      <c r="N180" s="75">
        <f t="shared" si="36"/>
        <v>0</v>
      </c>
      <c r="O180" s="60">
        <f t="shared" si="46"/>
        <v>0.3333333333333332</v>
      </c>
      <c r="P180" s="54">
        <f>Q180*PCUs!$B$2+R180*PCUs!$B$3+S180*PCUs!$B$4+T180*PCUs!$B$5</f>
        <v>0</v>
      </c>
      <c r="Q180" s="61"/>
      <c r="R180" s="61"/>
      <c r="S180" s="61"/>
      <c r="T180" s="62"/>
      <c r="U180" s="75">
        <f t="shared" si="40"/>
        <v>0</v>
      </c>
    </row>
    <row r="181" spans="1:21" x14ac:dyDescent="0.2">
      <c r="A181" s="60">
        <f t="shared" si="44"/>
        <v>0.3333333333333332</v>
      </c>
      <c r="B181" s="54">
        <f>C181*PCUs!$B$2+D181*PCUs!$B$3+E181*PCUs!$B$4+F181*PCUs!$B$5</f>
        <v>0</v>
      </c>
      <c r="C181" s="61"/>
      <c r="D181" s="61"/>
      <c r="E181" s="61"/>
      <c r="F181" s="62"/>
      <c r="G181" s="63">
        <f t="shared" si="35"/>
        <v>0</v>
      </c>
      <c r="H181" s="60">
        <f t="shared" si="45"/>
        <v>0.3333333333333332</v>
      </c>
      <c r="I181" s="54">
        <f>J181*PCUs!$B$2+K181*PCUs!$B$3+L181*PCUs!$B$4+M181*PCUs!$B$5</f>
        <v>0</v>
      </c>
      <c r="J181" s="61"/>
      <c r="K181" s="61"/>
      <c r="L181" s="61"/>
      <c r="M181" s="62"/>
      <c r="N181" s="75">
        <f t="shared" si="36"/>
        <v>0</v>
      </c>
      <c r="O181" s="60">
        <f t="shared" si="46"/>
        <v>0.3333333333333332</v>
      </c>
      <c r="P181" s="54">
        <f>Q181*PCUs!$B$2+R181*PCUs!$B$3+S181*PCUs!$B$4+T181*PCUs!$B$5</f>
        <v>0</v>
      </c>
      <c r="Q181" s="61"/>
      <c r="R181" s="61"/>
      <c r="S181" s="61"/>
      <c r="T181" s="62"/>
      <c r="U181" s="75">
        <f t="shared" si="40"/>
        <v>0</v>
      </c>
    </row>
    <row r="182" spans="1:21" x14ac:dyDescent="0.2">
      <c r="A182" s="60">
        <f t="shared" si="44"/>
        <v>0.3333333333333332</v>
      </c>
      <c r="B182" s="54">
        <f>C182*PCUs!$B$2+D182*PCUs!$B$3+E182*PCUs!$B$4+F182*PCUs!$B$5</f>
        <v>0</v>
      </c>
      <c r="C182" s="61"/>
      <c r="D182" s="61"/>
      <c r="E182" s="61"/>
      <c r="F182" s="62"/>
      <c r="G182" s="63">
        <f t="shared" si="35"/>
        <v>0</v>
      </c>
      <c r="H182" s="60">
        <f t="shared" si="45"/>
        <v>0.3333333333333332</v>
      </c>
      <c r="I182" s="54">
        <f>J182*PCUs!$B$2+K182*PCUs!$B$3+L182*PCUs!$B$4+M182*PCUs!$B$5</f>
        <v>0</v>
      </c>
      <c r="J182" s="61"/>
      <c r="K182" s="61"/>
      <c r="L182" s="61"/>
      <c r="M182" s="62"/>
      <c r="N182" s="75">
        <f t="shared" si="36"/>
        <v>0</v>
      </c>
      <c r="O182" s="60">
        <f t="shared" si="46"/>
        <v>0.3333333333333332</v>
      </c>
      <c r="P182" s="54">
        <f>Q182*PCUs!$B$2+R182*PCUs!$B$3+S182*PCUs!$B$4+T182*PCUs!$B$5</f>
        <v>0</v>
      </c>
      <c r="Q182" s="61"/>
      <c r="R182" s="61"/>
      <c r="S182" s="61"/>
      <c r="T182" s="62"/>
      <c r="U182" s="75">
        <f t="shared" si="40"/>
        <v>0</v>
      </c>
    </row>
    <row r="183" spans="1:21" x14ac:dyDescent="0.2">
      <c r="A183" s="60">
        <f t="shared" si="44"/>
        <v>0.3333333333333332</v>
      </c>
      <c r="B183" s="65">
        <f>C183*PCUs!$B$2+D183*PCUs!$B$3+E183*PCUs!$B$4+F183*PCUs!$B$5</f>
        <v>0</v>
      </c>
      <c r="C183" s="66"/>
      <c r="D183" s="66"/>
      <c r="E183" s="66"/>
      <c r="F183" s="67"/>
      <c r="G183" s="68">
        <f t="shared" si="35"/>
        <v>0</v>
      </c>
      <c r="H183" s="60">
        <f t="shared" si="45"/>
        <v>0.3333333333333332</v>
      </c>
      <c r="I183" s="65">
        <f>J183*PCUs!$B$2+K183*PCUs!$B$3+L183*PCUs!$B$4+M183*PCUs!$B$5</f>
        <v>0</v>
      </c>
      <c r="J183" s="66"/>
      <c r="K183" s="66"/>
      <c r="L183" s="66"/>
      <c r="M183" s="67"/>
      <c r="N183" s="76">
        <f t="shared" si="36"/>
        <v>0</v>
      </c>
      <c r="O183" s="60">
        <f t="shared" si="46"/>
        <v>0.3333333333333332</v>
      </c>
      <c r="P183" s="65">
        <f>Q183*PCUs!$B$2+R183*PCUs!$B$3+S183*PCUs!$B$4+T183*PCUs!$B$5</f>
        <v>0</v>
      </c>
      <c r="Q183" s="66"/>
      <c r="R183" s="66"/>
      <c r="S183" s="66"/>
      <c r="T183" s="67"/>
      <c r="U183" s="76">
        <f t="shared" si="40"/>
        <v>0</v>
      </c>
    </row>
    <row r="184" spans="1:21" x14ac:dyDescent="0.2">
      <c r="A184" s="70">
        <f>A183</f>
        <v>0.3333333333333332</v>
      </c>
      <c r="B184" s="54">
        <f>MAX(B172:B183)</f>
        <v>6.3</v>
      </c>
      <c r="C184" s="24">
        <f>VLOOKUP(B184,B172:F183,2,FALSE)</f>
        <v>4</v>
      </c>
      <c r="D184" s="24">
        <f>VLOOKUP(B184,B172:F183,3,FALSE)</f>
        <v>0</v>
      </c>
      <c r="E184" s="24">
        <f>VLOOKUP(B184,B172:F183,4,FALSE)</f>
        <v>1</v>
      </c>
      <c r="F184" s="69">
        <f>VLOOKUP(B184,B172:F183,5,FALSE)</f>
        <v>0</v>
      </c>
      <c r="G184" s="63">
        <f t="shared" si="35"/>
        <v>36.225000000000001</v>
      </c>
      <c r="H184" s="70">
        <f>H183</f>
        <v>0.3333333333333332</v>
      </c>
      <c r="I184" s="54">
        <f>MAX(I172:I183)</f>
        <v>4</v>
      </c>
      <c r="J184" s="24">
        <f>VLOOKUP(I184,I172:M183,2,FALSE)</f>
        <v>4</v>
      </c>
      <c r="K184" s="24">
        <f>VLOOKUP(I184,I172:M183,3,FALSE)</f>
        <v>0</v>
      </c>
      <c r="L184" s="24">
        <f>VLOOKUP(I184,I172:M183,4,FALSE)</f>
        <v>0</v>
      </c>
      <c r="M184" s="69">
        <f>VLOOKUP(I184,I172:M183,5,FALSE)</f>
        <v>0</v>
      </c>
      <c r="N184" s="75">
        <f t="shared" si="36"/>
        <v>23</v>
      </c>
      <c r="O184" s="70">
        <f>O183</f>
        <v>0.3333333333333332</v>
      </c>
      <c r="P184" s="54">
        <f>MAX(P172:P183)</f>
        <v>4.5</v>
      </c>
      <c r="Q184" s="24">
        <f>VLOOKUP(P184,P172:T183,2,FALSE)</f>
        <v>3</v>
      </c>
      <c r="R184" s="24">
        <f>VLOOKUP(P184,P172:T183,3,FALSE)</f>
        <v>1</v>
      </c>
      <c r="S184" s="24">
        <f>VLOOKUP(P184,P172:T183,4,FALSE)</f>
        <v>0</v>
      </c>
      <c r="T184" s="69">
        <f>VLOOKUP(P184,P172:T183,5,FALSE)</f>
        <v>0</v>
      </c>
      <c r="U184" s="75">
        <f t="shared" si="40"/>
        <v>25.875</v>
      </c>
    </row>
    <row r="185" spans="1:21" x14ac:dyDescent="0.2">
      <c r="A185" s="55">
        <f>A183+"00:05"</f>
        <v>0.33680555555555541</v>
      </c>
      <c r="B185" s="56">
        <f>C185*PCUs!$B$2+D185*PCUs!$B$3+E185*PCUs!$B$4+F185*PCUs!$B$5</f>
        <v>2</v>
      </c>
      <c r="C185" s="57">
        <v>2</v>
      </c>
      <c r="D185" s="57">
        <v>0</v>
      </c>
      <c r="E185" s="57">
        <v>0</v>
      </c>
      <c r="F185" s="58">
        <v>0</v>
      </c>
      <c r="G185" s="59">
        <f t="shared" si="35"/>
        <v>11.5</v>
      </c>
      <c r="H185" s="55">
        <f>H183+"00:05"</f>
        <v>0.33680555555555541</v>
      </c>
      <c r="I185" s="56">
        <f>J185*PCUs!$B$2+K185*PCUs!$B$3+L185*PCUs!$B$4+M185*PCUs!$B$5</f>
        <v>3</v>
      </c>
      <c r="J185" s="57">
        <v>3</v>
      </c>
      <c r="K185" s="57">
        <v>0</v>
      </c>
      <c r="L185" s="57">
        <v>0</v>
      </c>
      <c r="M185" s="58">
        <v>0</v>
      </c>
      <c r="N185" s="35">
        <f t="shared" si="36"/>
        <v>17.25</v>
      </c>
      <c r="O185" s="55">
        <f>O183+"00:05"</f>
        <v>0.33680555555555541</v>
      </c>
      <c r="P185" s="56">
        <f>Q185*PCUs!$B$2+R185*PCUs!$B$3+S185*PCUs!$B$4+T185*PCUs!$B$5</f>
        <v>3.5</v>
      </c>
      <c r="Q185" s="57">
        <v>2</v>
      </c>
      <c r="R185" s="57">
        <v>1</v>
      </c>
      <c r="S185" s="57">
        <v>0</v>
      </c>
      <c r="T185" s="58">
        <v>0</v>
      </c>
      <c r="U185" s="35">
        <f t="shared" si="40"/>
        <v>20.125</v>
      </c>
    </row>
    <row r="186" spans="1:21" x14ac:dyDescent="0.2">
      <c r="A186" s="60">
        <f t="shared" ref="A186:A196" si="47">A185</f>
        <v>0.33680555555555541</v>
      </c>
      <c r="B186" s="54">
        <f>C186*PCUs!$B$2+D186*PCUs!$B$3+E186*PCUs!$B$4+F186*PCUs!$B$5</f>
        <v>2</v>
      </c>
      <c r="C186" s="61">
        <v>2</v>
      </c>
      <c r="D186" s="61">
        <v>0</v>
      </c>
      <c r="E186" s="61">
        <v>0</v>
      </c>
      <c r="F186" s="62">
        <v>0</v>
      </c>
      <c r="G186" s="63">
        <f t="shared" si="35"/>
        <v>11.5</v>
      </c>
      <c r="H186" s="60">
        <f t="shared" ref="H186:H196" si="48">H185</f>
        <v>0.33680555555555541</v>
      </c>
      <c r="I186" s="54">
        <f>J186*PCUs!$B$2+K186*PCUs!$B$3+L186*PCUs!$B$4+M186*PCUs!$B$5</f>
        <v>3.5</v>
      </c>
      <c r="J186" s="61">
        <v>2</v>
      </c>
      <c r="K186" s="61">
        <v>1</v>
      </c>
      <c r="L186" s="61">
        <v>0</v>
      </c>
      <c r="M186" s="62">
        <v>0</v>
      </c>
      <c r="N186" s="75">
        <f t="shared" si="36"/>
        <v>20.125</v>
      </c>
      <c r="O186" s="60">
        <f t="shared" ref="O186:O196" si="49">O185</f>
        <v>0.33680555555555541</v>
      </c>
      <c r="P186" s="54">
        <f>Q186*PCUs!$B$2+R186*PCUs!$B$3+S186*PCUs!$B$4+T186*PCUs!$B$5</f>
        <v>1</v>
      </c>
      <c r="Q186" s="61">
        <v>1</v>
      </c>
      <c r="R186" s="61">
        <v>0</v>
      </c>
      <c r="S186" s="61">
        <v>0</v>
      </c>
      <c r="T186" s="62">
        <v>0</v>
      </c>
      <c r="U186" s="75">
        <f t="shared" si="40"/>
        <v>5.75</v>
      </c>
    </row>
    <row r="187" spans="1:21" x14ac:dyDescent="0.2">
      <c r="A187" s="60">
        <f t="shared" si="47"/>
        <v>0.33680555555555541</v>
      </c>
      <c r="B187" s="54">
        <f>C187*PCUs!$B$2+D187*PCUs!$B$3+E187*PCUs!$B$4+F187*PCUs!$B$5</f>
        <v>1</v>
      </c>
      <c r="C187" s="61">
        <v>1</v>
      </c>
      <c r="D187" s="61">
        <v>0</v>
      </c>
      <c r="E187" s="61">
        <v>0</v>
      </c>
      <c r="F187" s="62">
        <v>0</v>
      </c>
      <c r="G187" s="63">
        <f t="shared" si="35"/>
        <v>5.75</v>
      </c>
      <c r="H187" s="60">
        <f t="shared" si="48"/>
        <v>0.33680555555555541</v>
      </c>
      <c r="I187" s="54">
        <f>J187*PCUs!$B$2+K187*PCUs!$B$3+L187*PCUs!$B$4+M187*PCUs!$B$5</f>
        <v>5.5</v>
      </c>
      <c r="J187" s="61">
        <v>4</v>
      </c>
      <c r="K187" s="61">
        <v>1</v>
      </c>
      <c r="L187" s="61">
        <v>0</v>
      </c>
      <c r="M187" s="62">
        <v>0</v>
      </c>
      <c r="N187" s="75">
        <f t="shared" si="36"/>
        <v>31.625</v>
      </c>
      <c r="O187" s="60">
        <f t="shared" si="49"/>
        <v>0.33680555555555541</v>
      </c>
      <c r="P187" s="54">
        <f>Q187*PCUs!$B$2+R187*PCUs!$B$3+S187*PCUs!$B$4+T187*PCUs!$B$5</f>
        <v>2</v>
      </c>
      <c r="Q187" s="61">
        <v>2</v>
      </c>
      <c r="R187" s="61">
        <v>0</v>
      </c>
      <c r="S187" s="61">
        <v>0</v>
      </c>
      <c r="T187" s="62">
        <v>0</v>
      </c>
      <c r="U187" s="75">
        <f t="shared" si="40"/>
        <v>11.5</v>
      </c>
    </row>
    <row r="188" spans="1:21" x14ac:dyDescent="0.2">
      <c r="A188" s="60">
        <f t="shared" si="47"/>
        <v>0.33680555555555541</v>
      </c>
      <c r="B188" s="54">
        <f>C188*PCUs!$B$2+D188*PCUs!$B$3+E188*PCUs!$B$4+F188*PCUs!$B$5</f>
        <v>6</v>
      </c>
      <c r="C188" s="61">
        <v>6</v>
      </c>
      <c r="D188" s="61">
        <v>0</v>
      </c>
      <c r="E188" s="61">
        <v>0</v>
      </c>
      <c r="F188" s="62">
        <v>0</v>
      </c>
      <c r="G188" s="63">
        <f t="shared" si="35"/>
        <v>34.5</v>
      </c>
      <c r="H188" s="60">
        <f t="shared" si="48"/>
        <v>0.33680555555555541</v>
      </c>
      <c r="I188" s="54">
        <f>J188*PCUs!$B$2+K188*PCUs!$B$3+L188*PCUs!$B$4+M188*PCUs!$B$5</f>
        <v>0</v>
      </c>
      <c r="J188" s="61">
        <v>0</v>
      </c>
      <c r="K188" s="61">
        <v>0</v>
      </c>
      <c r="L188" s="61">
        <v>0</v>
      </c>
      <c r="M188" s="62">
        <v>0</v>
      </c>
      <c r="N188" s="75">
        <f t="shared" si="36"/>
        <v>0</v>
      </c>
      <c r="O188" s="60">
        <f t="shared" si="49"/>
        <v>0.33680555555555541</v>
      </c>
      <c r="P188" s="54">
        <f>Q188*PCUs!$B$2+R188*PCUs!$B$3+S188*PCUs!$B$4+T188*PCUs!$B$5</f>
        <v>0</v>
      </c>
      <c r="Q188" s="61">
        <v>0</v>
      </c>
      <c r="R188" s="61">
        <v>0</v>
      </c>
      <c r="S188" s="61">
        <v>0</v>
      </c>
      <c r="T188" s="62">
        <v>0</v>
      </c>
      <c r="U188" s="75">
        <f t="shared" si="40"/>
        <v>0</v>
      </c>
    </row>
    <row r="189" spans="1:21" x14ac:dyDescent="0.2">
      <c r="A189" s="60">
        <f t="shared" si="47"/>
        <v>0.33680555555555541</v>
      </c>
      <c r="B189" s="54">
        <f>C189*PCUs!$B$2+D189*PCUs!$B$3+E189*PCUs!$B$4+F189*PCUs!$B$5</f>
        <v>0</v>
      </c>
      <c r="C189" s="61"/>
      <c r="D189" s="61"/>
      <c r="E189" s="61"/>
      <c r="F189" s="62"/>
      <c r="G189" s="63">
        <f t="shared" si="35"/>
        <v>0</v>
      </c>
      <c r="H189" s="60">
        <f t="shared" si="48"/>
        <v>0.33680555555555541</v>
      </c>
      <c r="I189" s="54">
        <f>J189*PCUs!$B$2+K189*PCUs!$B$3+L189*PCUs!$B$4+M189*PCUs!$B$5</f>
        <v>0</v>
      </c>
      <c r="J189" s="61"/>
      <c r="K189" s="61"/>
      <c r="L189" s="61"/>
      <c r="M189" s="62"/>
      <c r="N189" s="75">
        <f t="shared" si="36"/>
        <v>0</v>
      </c>
      <c r="O189" s="60">
        <f t="shared" si="49"/>
        <v>0.33680555555555541</v>
      </c>
      <c r="P189" s="54">
        <f>Q189*PCUs!$B$2+R189*PCUs!$B$3+S189*PCUs!$B$4+T189*PCUs!$B$5</f>
        <v>0</v>
      </c>
      <c r="Q189" s="61"/>
      <c r="R189" s="61"/>
      <c r="S189" s="61"/>
      <c r="T189" s="62"/>
      <c r="U189" s="75">
        <f t="shared" si="40"/>
        <v>0</v>
      </c>
    </row>
    <row r="190" spans="1:21" x14ac:dyDescent="0.2">
      <c r="A190" s="60">
        <f t="shared" si="47"/>
        <v>0.33680555555555541</v>
      </c>
      <c r="B190" s="54">
        <f>C190*PCUs!$B$2+D190*PCUs!$B$3+E190*PCUs!$B$4+F190*PCUs!$B$5</f>
        <v>0</v>
      </c>
      <c r="C190" s="61"/>
      <c r="D190" s="61"/>
      <c r="E190" s="61"/>
      <c r="F190" s="62"/>
      <c r="G190" s="63">
        <f t="shared" si="35"/>
        <v>0</v>
      </c>
      <c r="H190" s="60">
        <f t="shared" si="48"/>
        <v>0.33680555555555541</v>
      </c>
      <c r="I190" s="54">
        <f>J190*PCUs!$B$2+K190*PCUs!$B$3+L190*PCUs!$B$4+M190*PCUs!$B$5</f>
        <v>0</v>
      </c>
      <c r="J190" s="61"/>
      <c r="K190" s="61"/>
      <c r="L190" s="61"/>
      <c r="M190" s="62"/>
      <c r="N190" s="75">
        <f t="shared" si="36"/>
        <v>0</v>
      </c>
      <c r="O190" s="60">
        <f t="shared" si="49"/>
        <v>0.33680555555555541</v>
      </c>
      <c r="P190" s="54">
        <f>Q190*PCUs!$B$2+R190*PCUs!$B$3+S190*PCUs!$B$4+T190*PCUs!$B$5</f>
        <v>0</v>
      </c>
      <c r="Q190" s="61"/>
      <c r="R190" s="61"/>
      <c r="S190" s="61"/>
      <c r="T190" s="62"/>
      <c r="U190" s="75">
        <f t="shared" si="40"/>
        <v>0</v>
      </c>
    </row>
    <row r="191" spans="1:21" x14ac:dyDescent="0.2">
      <c r="A191" s="60">
        <f t="shared" si="47"/>
        <v>0.33680555555555541</v>
      </c>
      <c r="B191" s="54">
        <f>C191*PCUs!$B$2+D191*PCUs!$B$3+E191*PCUs!$B$4+F191*PCUs!$B$5</f>
        <v>0</v>
      </c>
      <c r="C191" s="61"/>
      <c r="D191" s="61"/>
      <c r="E191" s="61"/>
      <c r="F191" s="62"/>
      <c r="G191" s="63">
        <f t="shared" si="35"/>
        <v>0</v>
      </c>
      <c r="H191" s="60">
        <f t="shared" si="48"/>
        <v>0.33680555555555541</v>
      </c>
      <c r="I191" s="54">
        <f>J191*PCUs!$B$2+K191*PCUs!$B$3+L191*PCUs!$B$4+M191*PCUs!$B$5</f>
        <v>0</v>
      </c>
      <c r="J191" s="61"/>
      <c r="K191" s="61"/>
      <c r="L191" s="61"/>
      <c r="M191" s="62"/>
      <c r="N191" s="75">
        <f t="shared" si="36"/>
        <v>0</v>
      </c>
      <c r="O191" s="60">
        <f t="shared" si="49"/>
        <v>0.33680555555555541</v>
      </c>
      <c r="P191" s="54">
        <f>Q191*PCUs!$B$2+R191*PCUs!$B$3+S191*PCUs!$B$4+T191*PCUs!$B$5</f>
        <v>0</v>
      </c>
      <c r="Q191" s="61"/>
      <c r="R191" s="61"/>
      <c r="S191" s="61"/>
      <c r="T191" s="62"/>
      <c r="U191" s="75">
        <f t="shared" si="40"/>
        <v>0</v>
      </c>
    </row>
    <row r="192" spans="1:21" x14ac:dyDescent="0.2">
      <c r="A192" s="60">
        <f t="shared" si="47"/>
        <v>0.33680555555555541</v>
      </c>
      <c r="B192" s="54">
        <f>C192*PCUs!$B$2+D192*PCUs!$B$3+E192*PCUs!$B$4+F192*PCUs!$B$5</f>
        <v>0</v>
      </c>
      <c r="C192" s="61"/>
      <c r="D192" s="61"/>
      <c r="E192" s="61"/>
      <c r="F192" s="62"/>
      <c r="G192" s="63">
        <f t="shared" si="35"/>
        <v>0</v>
      </c>
      <c r="H192" s="60">
        <f t="shared" si="48"/>
        <v>0.33680555555555541</v>
      </c>
      <c r="I192" s="54">
        <f>J192*PCUs!$B$2+K192*PCUs!$B$3+L192*PCUs!$B$4+M192*PCUs!$B$5</f>
        <v>0</v>
      </c>
      <c r="J192" s="61"/>
      <c r="K192" s="61"/>
      <c r="L192" s="61"/>
      <c r="M192" s="62"/>
      <c r="N192" s="75">
        <f t="shared" si="36"/>
        <v>0</v>
      </c>
      <c r="O192" s="60">
        <f t="shared" si="49"/>
        <v>0.33680555555555541</v>
      </c>
      <c r="P192" s="54">
        <f>Q192*PCUs!$B$2+R192*PCUs!$B$3+S192*PCUs!$B$4+T192*PCUs!$B$5</f>
        <v>0</v>
      </c>
      <c r="Q192" s="61"/>
      <c r="R192" s="61"/>
      <c r="S192" s="61"/>
      <c r="T192" s="62"/>
      <c r="U192" s="75">
        <f t="shared" si="40"/>
        <v>0</v>
      </c>
    </row>
    <row r="193" spans="1:21" x14ac:dyDescent="0.2">
      <c r="A193" s="60">
        <f t="shared" si="47"/>
        <v>0.33680555555555541</v>
      </c>
      <c r="B193" s="54">
        <f>C193*PCUs!$B$2+D193*PCUs!$B$3+E193*PCUs!$B$4+F193*PCUs!$B$5</f>
        <v>0</v>
      </c>
      <c r="C193" s="61"/>
      <c r="D193" s="61"/>
      <c r="E193" s="61"/>
      <c r="F193" s="62"/>
      <c r="G193" s="63">
        <f t="shared" si="35"/>
        <v>0</v>
      </c>
      <c r="H193" s="60">
        <f t="shared" si="48"/>
        <v>0.33680555555555541</v>
      </c>
      <c r="I193" s="54">
        <f>J193*PCUs!$B$2+K193*PCUs!$B$3+L193*PCUs!$B$4+M193*PCUs!$B$5</f>
        <v>0</v>
      </c>
      <c r="J193" s="61"/>
      <c r="K193" s="61"/>
      <c r="L193" s="61"/>
      <c r="M193" s="62"/>
      <c r="N193" s="75">
        <f t="shared" si="36"/>
        <v>0</v>
      </c>
      <c r="O193" s="60">
        <f t="shared" si="49"/>
        <v>0.33680555555555541</v>
      </c>
      <c r="P193" s="54">
        <f>Q193*PCUs!$B$2+R193*PCUs!$B$3+S193*PCUs!$B$4+T193*PCUs!$B$5</f>
        <v>0</v>
      </c>
      <c r="Q193" s="61"/>
      <c r="R193" s="61"/>
      <c r="S193" s="61"/>
      <c r="T193" s="62"/>
      <c r="U193" s="75">
        <f t="shared" si="40"/>
        <v>0</v>
      </c>
    </row>
    <row r="194" spans="1:21" x14ac:dyDescent="0.2">
      <c r="A194" s="60">
        <f t="shared" si="47"/>
        <v>0.33680555555555541</v>
      </c>
      <c r="B194" s="54">
        <f>C194*PCUs!$B$2+D194*PCUs!$B$3+E194*PCUs!$B$4+F194*PCUs!$B$5</f>
        <v>0</v>
      </c>
      <c r="C194" s="61"/>
      <c r="D194" s="61"/>
      <c r="E194" s="61"/>
      <c r="F194" s="62"/>
      <c r="G194" s="63">
        <f t="shared" si="35"/>
        <v>0</v>
      </c>
      <c r="H194" s="60">
        <f t="shared" si="48"/>
        <v>0.33680555555555541</v>
      </c>
      <c r="I194" s="54">
        <f>J194*PCUs!$B$2+K194*PCUs!$B$3+L194*PCUs!$B$4+M194*PCUs!$B$5</f>
        <v>0</v>
      </c>
      <c r="J194" s="61"/>
      <c r="K194" s="61"/>
      <c r="L194" s="61"/>
      <c r="M194" s="62"/>
      <c r="N194" s="75">
        <f t="shared" si="36"/>
        <v>0</v>
      </c>
      <c r="O194" s="60">
        <f t="shared" si="49"/>
        <v>0.33680555555555541</v>
      </c>
      <c r="P194" s="54">
        <f>Q194*PCUs!$B$2+R194*PCUs!$B$3+S194*PCUs!$B$4+T194*PCUs!$B$5</f>
        <v>0</v>
      </c>
      <c r="Q194" s="61"/>
      <c r="R194" s="61"/>
      <c r="S194" s="61"/>
      <c r="T194" s="62"/>
      <c r="U194" s="75">
        <f t="shared" si="40"/>
        <v>0</v>
      </c>
    </row>
    <row r="195" spans="1:21" x14ac:dyDescent="0.2">
      <c r="A195" s="60">
        <f t="shared" si="47"/>
        <v>0.33680555555555541</v>
      </c>
      <c r="B195" s="54">
        <f>C195*PCUs!$B$2+D195*PCUs!$B$3+E195*PCUs!$B$4+F195*PCUs!$B$5</f>
        <v>0</v>
      </c>
      <c r="C195" s="61"/>
      <c r="D195" s="61"/>
      <c r="E195" s="61"/>
      <c r="F195" s="62"/>
      <c r="G195" s="63">
        <f t="shared" si="35"/>
        <v>0</v>
      </c>
      <c r="H195" s="60">
        <f t="shared" si="48"/>
        <v>0.33680555555555541</v>
      </c>
      <c r="I195" s="54">
        <f>J195*PCUs!$B$2+K195*PCUs!$B$3+L195*PCUs!$B$4+M195*PCUs!$B$5</f>
        <v>0</v>
      </c>
      <c r="J195" s="61"/>
      <c r="K195" s="61"/>
      <c r="L195" s="61"/>
      <c r="M195" s="62"/>
      <c r="N195" s="75">
        <f t="shared" si="36"/>
        <v>0</v>
      </c>
      <c r="O195" s="60">
        <f t="shared" si="49"/>
        <v>0.33680555555555541</v>
      </c>
      <c r="P195" s="54">
        <f>Q195*PCUs!$B$2+R195*PCUs!$B$3+S195*PCUs!$B$4+T195*PCUs!$B$5</f>
        <v>0</v>
      </c>
      <c r="Q195" s="61"/>
      <c r="R195" s="61"/>
      <c r="S195" s="61"/>
      <c r="T195" s="62"/>
      <c r="U195" s="75">
        <f t="shared" si="40"/>
        <v>0</v>
      </c>
    </row>
    <row r="196" spans="1:21" x14ac:dyDescent="0.2">
      <c r="A196" s="60">
        <f t="shared" si="47"/>
        <v>0.33680555555555541</v>
      </c>
      <c r="B196" s="65">
        <f>C196*PCUs!$B$2+D196*PCUs!$B$3+E196*PCUs!$B$4+F196*PCUs!$B$5</f>
        <v>0</v>
      </c>
      <c r="C196" s="66"/>
      <c r="D196" s="66"/>
      <c r="E196" s="66"/>
      <c r="F196" s="67"/>
      <c r="G196" s="68">
        <f t="shared" si="35"/>
        <v>0</v>
      </c>
      <c r="H196" s="60">
        <f t="shared" si="48"/>
        <v>0.33680555555555541</v>
      </c>
      <c r="I196" s="65">
        <f>J196*PCUs!$B$2+K196*PCUs!$B$3+L196*PCUs!$B$4+M196*PCUs!$B$5</f>
        <v>0</v>
      </c>
      <c r="J196" s="66"/>
      <c r="K196" s="66"/>
      <c r="L196" s="66"/>
      <c r="M196" s="67"/>
      <c r="N196" s="76">
        <f t="shared" si="36"/>
        <v>0</v>
      </c>
      <c r="O196" s="60">
        <f t="shared" si="49"/>
        <v>0.33680555555555541</v>
      </c>
      <c r="P196" s="65">
        <f>Q196*PCUs!$B$2+R196*PCUs!$B$3+S196*PCUs!$B$4+T196*PCUs!$B$5</f>
        <v>0</v>
      </c>
      <c r="Q196" s="66"/>
      <c r="R196" s="66"/>
      <c r="S196" s="66"/>
      <c r="T196" s="67"/>
      <c r="U196" s="76">
        <f t="shared" si="40"/>
        <v>0</v>
      </c>
    </row>
    <row r="197" spans="1:21" x14ac:dyDescent="0.2">
      <c r="A197" s="70">
        <f>A196</f>
        <v>0.33680555555555541</v>
      </c>
      <c r="B197" s="54">
        <f>MAX(B185:B196)</f>
        <v>6</v>
      </c>
      <c r="C197" s="24">
        <f>VLOOKUP(B197,B185:F196,2,FALSE)</f>
        <v>6</v>
      </c>
      <c r="D197" s="24">
        <f>VLOOKUP(B197,B185:F196,3,FALSE)</f>
        <v>0</v>
      </c>
      <c r="E197" s="24">
        <f>VLOOKUP(B197,B185:F196,4,FALSE)</f>
        <v>0</v>
      </c>
      <c r="F197" s="69">
        <f>VLOOKUP(B197,B185:F196,5,FALSE)</f>
        <v>0</v>
      </c>
      <c r="G197" s="63">
        <f t="shared" si="35"/>
        <v>34.5</v>
      </c>
      <c r="H197" s="70">
        <f>H196</f>
        <v>0.33680555555555541</v>
      </c>
      <c r="I197" s="54">
        <f>MAX(I185:I196)</f>
        <v>5.5</v>
      </c>
      <c r="J197" s="24">
        <f>VLOOKUP(I197,I185:M196,2,FALSE)</f>
        <v>4</v>
      </c>
      <c r="K197" s="24">
        <f>VLOOKUP(I197,I185:M196,3,FALSE)</f>
        <v>1</v>
      </c>
      <c r="L197" s="24">
        <f>VLOOKUP(I197,I185:M196,4,FALSE)</f>
        <v>0</v>
      </c>
      <c r="M197" s="69">
        <f>VLOOKUP(I197,I185:M196,5,FALSE)</f>
        <v>0</v>
      </c>
      <c r="N197" s="75">
        <f t="shared" si="36"/>
        <v>31.625</v>
      </c>
      <c r="O197" s="70">
        <f>O196</f>
        <v>0.33680555555555541</v>
      </c>
      <c r="P197" s="54">
        <f>MAX(P185:P196)</f>
        <v>3.5</v>
      </c>
      <c r="Q197" s="24">
        <f>VLOOKUP(P197,P185:T196,2,FALSE)</f>
        <v>2</v>
      </c>
      <c r="R197" s="24">
        <f>VLOOKUP(P197,P185:T196,3,FALSE)</f>
        <v>1</v>
      </c>
      <c r="S197" s="24">
        <f>VLOOKUP(P197,P185:T196,4,FALSE)</f>
        <v>0</v>
      </c>
      <c r="T197" s="69">
        <f>VLOOKUP(P197,P185:T196,5,FALSE)</f>
        <v>0</v>
      </c>
      <c r="U197" s="75">
        <f t="shared" si="40"/>
        <v>20.125</v>
      </c>
    </row>
    <row r="198" spans="1:21" x14ac:dyDescent="0.2">
      <c r="A198" s="55">
        <f>A196+"00:05"</f>
        <v>0.34027777777777762</v>
      </c>
      <c r="B198" s="56">
        <f>C198*PCUs!$B$2+D198*PCUs!$B$3+E198*PCUs!$B$4+F198*PCUs!$B$5</f>
        <v>4.5</v>
      </c>
      <c r="C198" s="57">
        <v>3</v>
      </c>
      <c r="D198" s="57">
        <v>1</v>
      </c>
      <c r="E198" s="57">
        <v>0</v>
      </c>
      <c r="F198" s="58">
        <v>0</v>
      </c>
      <c r="G198" s="59">
        <f t="shared" si="35"/>
        <v>25.875</v>
      </c>
      <c r="H198" s="55">
        <f>H196+"00:05"</f>
        <v>0.34027777777777762</v>
      </c>
      <c r="I198" s="56">
        <f>J198*PCUs!$B$2+K198*PCUs!$B$3+L198*PCUs!$B$4+M198*PCUs!$B$5</f>
        <v>9</v>
      </c>
      <c r="J198" s="57">
        <v>6</v>
      </c>
      <c r="K198" s="57">
        <v>2</v>
      </c>
      <c r="L198" s="57">
        <v>0</v>
      </c>
      <c r="M198" s="58">
        <v>0</v>
      </c>
      <c r="N198" s="35">
        <f t="shared" si="36"/>
        <v>51.75</v>
      </c>
      <c r="O198" s="55">
        <f>O196+"00:05"</f>
        <v>0.34027777777777762</v>
      </c>
      <c r="P198" s="56">
        <f>Q198*PCUs!$B$2+R198*PCUs!$B$3+S198*PCUs!$B$4+T198*PCUs!$B$5</f>
        <v>1</v>
      </c>
      <c r="Q198" s="57">
        <v>1</v>
      </c>
      <c r="R198" s="57">
        <v>0</v>
      </c>
      <c r="S198" s="57">
        <v>0</v>
      </c>
      <c r="T198" s="58">
        <v>0</v>
      </c>
      <c r="U198" s="35">
        <f t="shared" si="40"/>
        <v>5.75</v>
      </c>
    </row>
    <row r="199" spans="1:21" x14ac:dyDescent="0.2">
      <c r="A199" s="60">
        <f t="shared" ref="A199:A209" si="50">A198</f>
        <v>0.34027777777777762</v>
      </c>
      <c r="B199" s="54">
        <f>C199*PCUs!$B$2+D199*PCUs!$B$3+E199*PCUs!$B$4+F199*PCUs!$B$5</f>
        <v>0</v>
      </c>
      <c r="C199" s="61">
        <v>0</v>
      </c>
      <c r="D199" s="61">
        <v>0</v>
      </c>
      <c r="E199" s="61">
        <v>0</v>
      </c>
      <c r="F199" s="62">
        <v>0</v>
      </c>
      <c r="G199" s="63">
        <f t="shared" si="35"/>
        <v>0</v>
      </c>
      <c r="H199" s="60">
        <f t="shared" ref="H199:H209" si="51">H198</f>
        <v>0.34027777777777762</v>
      </c>
      <c r="I199" s="54">
        <f>J199*PCUs!$B$2+K199*PCUs!$B$3+L199*PCUs!$B$4+M199*PCUs!$B$5</f>
        <v>5</v>
      </c>
      <c r="J199" s="61">
        <v>5</v>
      </c>
      <c r="K199" s="61">
        <v>0</v>
      </c>
      <c r="L199" s="61">
        <v>0</v>
      </c>
      <c r="M199" s="62">
        <v>0</v>
      </c>
      <c r="N199" s="75">
        <f t="shared" si="36"/>
        <v>28.75</v>
      </c>
      <c r="O199" s="60">
        <f t="shared" ref="O199:O209" si="52">O198</f>
        <v>0.34027777777777762</v>
      </c>
      <c r="P199" s="54">
        <f>Q199*PCUs!$B$2+R199*PCUs!$B$3+S199*PCUs!$B$4+T199*PCUs!$B$5</f>
        <v>2</v>
      </c>
      <c r="Q199" s="61">
        <v>2</v>
      </c>
      <c r="R199" s="61">
        <v>0</v>
      </c>
      <c r="S199" s="61">
        <v>0</v>
      </c>
      <c r="T199" s="62">
        <v>0</v>
      </c>
      <c r="U199" s="75">
        <f t="shared" si="40"/>
        <v>11.5</v>
      </c>
    </row>
    <row r="200" spans="1:21" x14ac:dyDescent="0.2">
      <c r="A200" s="60">
        <f t="shared" si="50"/>
        <v>0.34027777777777762</v>
      </c>
      <c r="B200" s="54">
        <f>C200*PCUs!$B$2+D200*PCUs!$B$3+E200*PCUs!$B$4+F200*PCUs!$B$5</f>
        <v>12</v>
      </c>
      <c r="C200" s="61">
        <v>12</v>
      </c>
      <c r="D200" s="61">
        <v>0</v>
      </c>
      <c r="E200" s="61">
        <v>0</v>
      </c>
      <c r="F200" s="62">
        <v>0</v>
      </c>
      <c r="G200" s="63">
        <f t="shared" si="35"/>
        <v>69</v>
      </c>
      <c r="H200" s="60">
        <f t="shared" si="51"/>
        <v>0.34027777777777762</v>
      </c>
      <c r="I200" s="54">
        <f>J200*PCUs!$B$2+K200*PCUs!$B$3+L200*PCUs!$B$4+M200*PCUs!$B$5</f>
        <v>6.5</v>
      </c>
      <c r="J200" s="61">
        <v>5</v>
      </c>
      <c r="K200" s="61">
        <v>1</v>
      </c>
      <c r="L200" s="61">
        <v>0</v>
      </c>
      <c r="M200" s="62">
        <v>0</v>
      </c>
      <c r="N200" s="75">
        <f t="shared" si="36"/>
        <v>37.375</v>
      </c>
      <c r="O200" s="60">
        <f t="shared" si="52"/>
        <v>0.34027777777777762</v>
      </c>
      <c r="P200" s="54">
        <f>Q200*PCUs!$B$2+R200*PCUs!$B$3+S200*PCUs!$B$4+T200*PCUs!$B$5</f>
        <v>3.3</v>
      </c>
      <c r="Q200" s="61">
        <v>1</v>
      </c>
      <c r="R200" s="61">
        <v>0</v>
      </c>
      <c r="S200" s="61">
        <v>1</v>
      </c>
      <c r="T200" s="62">
        <v>0</v>
      </c>
      <c r="U200" s="75">
        <f t="shared" si="40"/>
        <v>18.974999999999998</v>
      </c>
    </row>
    <row r="201" spans="1:21" x14ac:dyDescent="0.2">
      <c r="A201" s="60">
        <f t="shared" si="50"/>
        <v>0.34027777777777762</v>
      </c>
      <c r="B201" s="54">
        <f>C201*PCUs!$B$2+D201*PCUs!$B$3+E201*PCUs!$B$4+F201*PCUs!$B$5</f>
        <v>0</v>
      </c>
      <c r="C201" s="61"/>
      <c r="D201" s="61"/>
      <c r="E201" s="61"/>
      <c r="F201" s="62"/>
      <c r="G201" s="63">
        <f t="shared" si="35"/>
        <v>0</v>
      </c>
      <c r="H201" s="60">
        <f t="shared" si="51"/>
        <v>0.34027777777777762</v>
      </c>
      <c r="I201" s="54">
        <f>J201*PCUs!$B$2+K201*PCUs!$B$3+L201*PCUs!$B$4+M201*PCUs!$B$5</f>
        <v>0</v>
      </c>
      <c r="J201" s="61"/>
      <c r="K201" s="61"/>
      <c r="L201" s="61"/>
      <c r="M201" s="62"/>
      <c r="N201" s="75">
        <f t="shared" si="36"/>
        <v>0</v>
      </c>
      <c r="O201" s="60">
        <f t="shared" si="52"/>
        <v>0.34027777777777762</v>
      </c>
      <c r="P201" s="54">
        <f>Q201*PCUs!$B$2+R201*PCUs!$B$3+S201*PCUs!$B$4+T201*PCUs!$B$5</f>
        <v>0</v>
      </c>
      <c r="Q201" s="61"/>
      <c r="R201" s="61"/>
      <c r="S201" s="61"/>
      <c r="T201" s="62"/>
      <c r="U201" s="75">
        <f t="shared" si="40"/>
        <v>0</v>
      </c>
    </row>
    <row r="202" spans="1:21" x14ac:dyDescent="0.2">
      <c r="A202" s="60">
        <f t="shared" si="50"/>
        <v>0.34027777777777762</v>
      </c>
      <c r="B202" s="54">
        <f>C202*PCUs!$B$2+D202*PCUs!$B$3+E202*PCUs!$B$4+F202*PCUs!$B$5</f>
        <v>0</v>
      </c>
      <c r="C202" s="61"/>
      <c r="D202" s="61"/>
      <c r="E202" s="61"/>
      <c r="F202" s="62"/>
      <c r="G202" s="63">
        <f t="shared" si="35"/>
        <v>0</v>
      </c>
      <c r="H202" s="60">
        <f t="shared" si="51"/>
        <v>0.34027777777777762</v>
      </c>
      <c r="I202" s="54">
        <f>J202*PCUs!$B$2+K202*PCUs!$B$3+L202*PCUs!$B$4+M202*PCUs!$B$5</f>
        <v>0</v>
      </c>
      <c r="J202" s="61"/>
      <c r="K202" s="61"/>
      <c r="L202" s="61"/>
      <c r="M202" s="62"/>
      <c r="N202" s="75">
        <f t="shared" si="36"/>
        <v>0</v>
      </c>
      <c r="O202" s="60">
        <f t="shared" si="52"/>
        <v>0.34027777777777762</v>
      </c>
      <c r="P202" s="54">
        <f>Q202*PCUs!$B$2+R202*PCUs!$B$3+S202*PCUs!$B$4+T202*PCUs!$B$5</f>
        <v>0</v>
      </c>
      <c r="Q202" s="61"/>
      <c r="R202" s="61"/>
      <c r="S202" s="61"/>
      <c r="T202" s="62"/>
      <c r="U202" s="75">
        <f t="shared" si="40"/>
        <v>0</v>
      </c>
    </row>
    <row r="203" spans="1:21" x14ac:dyDescent="0.2">
      <c r="A203" s="60">
        <f t="shared" si="50"/>
        <v>0.34027777777777762</v>
      </c>
      <c r="B203" s="54">
        <f>C203*PCUs!$B$2+D203*PCUs!$B$3+E203*PCUs!$B$4+F203*PCUs!$B$5</f>
        <v>0</v>
      </c>
      <c r="C203" s="61"/>
      <c r="D203" s="61"/>
      <c r="E203" s="61"/>
      <c r="F203" s="62"/>
      <c r="G203" s="63">
        <f t="shared" si="35"/>
        <v>0</v>
      </c>
      <c r="H203" s="60">
        <f t="shared" si="51"/>
        <v>0.34027777777777762</v>
      </c>
      <c r="I203" s="54">
        <f>J203*PCUs!$B$2+K203*PCUs!$B$3+L203*PCUs!$B$4+M203*PCUs!$B$5</f>
        <v>0</v>
      </c>
      <c r="J203" s="61"/>
      <c r="K203" s="61"/>
      <c r="L203" s="61"/>
      <c r="M203" s="62"/>
      <c r="N203" s="75">
        <f t="shared" si="36"/>
        <v>0</v>
      </c>
      <c r="O203" s="60">
        <f t="shared" si="52"/>
        <v>0.34027777777777762</v>
      </c>
      <c r="P203" s="54">
        <f>Q203*PCUs!$B$2+R203*PCUs!$B$3+S203*PCUs!$B$4+T203*PCUs!$B$5</f>
        <v>0</v>
      </c>
      <c r="Q203" s="61"/>
      <c r="R203" s="61"/>
      <c r="S203" s="61"/>
      <c r="T203" s="62"/>
      <c r="U203" s="75">
        <f t="shared" si="40"/>
        <v>0</v>
      </c>
    </row>
    <row r="204" spans="1:21" x14ac:dyDescent="0.2">
      <c r="A204" s="60">
        <f t="shared" si="50"/>
        <v>0.34027777777777762</v>
      </c>
      <c r="B204" s="54">
        <f>C204*PCUs!$B$2+D204*PCUs!$B$3+E204*PCUs!$B$4+F204*PCUs!$B$5</f>
        <v>0</v>
      </c>
      <c r="C204" s="61"/>
      <c r="D204" s="61"/>
      <c r="E204" s="61"/>
      <c r="F204" s="62"/>
      <c r="G204" s="63">
        <f t="shared" si="35"/>
        <v>0</v>
      </c>
      <c r="H204" s="60">
        <f t="shared" si="51"/>
        <v>0.34027777777777762</v>
      </c>
      <c r="I204" s="54">
        <f>J204*PCUs!$B$2+K204*PCUs!$B$3+L204*PCUs!$B$4+M204*PCUs!$B$5</f>
        <v>0</v>
      </c>
      <c r="J204" s="61"/>
      <c r="K204" s="61"/>
      <c r="L204" s="61"/>
      <c r="M204" s="62"/>
      <c r="N204" s="75">
        <f t="shared" si="36"/>
        <v>0</v>
      </c>
      <c r="O204" s="60">
        <f t="shared" si="52"/>
        <v>0.34027777777777762</v>
      </c>
      <c r="P204" s="54">
        <f>Q204*PCUs!$B$2+R204*PCUs!$B$3+S204*PCUs!$B$4+T204*PCUs!$B$5</f>
        <v>0</v>
      </c>
      <c r="Q204" s="61"/>
      <c r="R204" s="61"/>
      <c r="S204" s="61"/>
      <c r="T204" s="62"/>
      <c r="U204" s="75">
        <f t="shared" si="40"/>
        <v>0</v>
      </c>
    </row>
    <row r="205" spans="1:21" x14ac:dyDescent="0.2">
      <c r="A205" s="60">
        <f t="shared" si="50"/>
        <v>0.34027777777777762</v>
      </c>
      <c r="B205" s="54">
        <f>C205*PCUs!$B$2+D205*PCUs!$B$3+E205*PCUs!$B$4+F205*PCUs!$B$5</f>
        <v>0</v>
      </c>
      <c r="C205" s="61"/>
      <c r="D205" s="61"/>
      <c r="E205" s="61"/>
      <c r="F205" s="62"/>
      <c r="G205" s="63">
        <f t="shared" si="35"/>
        <v>0</v>
      </c>
      <c r="H205" s="60">
        <f t="shared" si="51"/>
        <v>0.34027777777777762</v>
      </c>
      <c r="I205" s="54">
        <f>J205*PCUs!$B$2+K205*PCUs!$B$3+L205*PCUs!$B$4+M205*PCUs!$B$5</f>
        <v>0</v>
      </c>
      <c r="J205" s="61"/>
      <c r="K205" s="61"/>
      <c r="L205" s="61"/>
      <c r="M205" s="62"/>
      <c r="N205" s="75">
        <f t="shared" si="36"/>
        <v>0</v>
      </c>
      <c r="O205" s="60">
        <f t="shared" si="52"/>
        <v>0.34027777777777762</v>
      </c>
      <c r="P205" s="54">
        <f>Q205*PCUs!$B$2+R205*PCUs!$B$3+S205*PCUs!$B$4+T205*PCUs!$B$5</f>
        <v>0</v>
      </c>
      <c r="Q205" s="61"/>
      <c r="R205" s="61"/>
      <c r="S205" s="61"/>
      <c r="T205" s="62"/>
      <c r="U205" s="75">
        <f t="shared" si="40"/>
        <v>0</v>
      </c>
    </row>
    <row r="206" spans="1:21" x14ac:dyDescent="0.2">
      <c r="A206" s="60">
        <f t="shared" si="50"/>
        <v>0.34027777777777762</v>
      </c>
      <c r="B206" s="54">
        <f>C206*PCUs!$B$2+D206*PCUs!$B$3+E206*PCUs!$B$4+F206*PCUs!$B$5</f>
        <v>0</v>
      </c>
      <c r="C206" s="61"/>
      <c r="D206" s="61"/>
      <c r="E206" s="61"/>
      <c r="F206" s="62"/>
      <c r="G206" s="63">
        <f t="shared" si="35"/>
        <v>0</v>
      </c>
      <c r="H206" s="60">
        <f t="shared" si="51"/>
        <v>0.34027777777777762</v>
      </c>
      <c r="I206" s="54">
        <f>J206*PCUs!$B$2+K206*PCUs!$B$3+L206*PCUs!$B$4+M206*PCUs!$B$5</f>
        <v>0</v>
      </c>
      <c r="J206" s="61"/>
      <c r="K206" s="61"/>
      <c r="L206" s="61"/>
      <c r="M206" s="62"/>
      <c r="N206" s="75">
        <f t="shared" si="36"/>
        <v>0</v>
      </c>
      <c r="O206" s="60">
        <f t="shared" si="52"/>
        <v>0.34027777777777762</v>
      </c>
      <c r="P206" s="54">
        <f>Q206*PCUs!$B$2+R206*PCUs!$B$3+S206*PCUs!$B$4+T206*PCUs!$B$5</f>
        <v>0</v>
      </c>
      <c r="Q206" s="61"/>
      <c r="R206" s="61"/>
      <c r="S206" s="61"/>
      <c r="T206" s="62"/>
      <c r="U206" s="75">
        <f t="shared" si="40"/>
        <v>0</v>
      </c>
    </row>
    <row r="207" spans="1:21" x14ac:dyDescent="0.2">
      <c r="A207" s="60">
        <f t="shared" si="50"/>
        <v>0.34027777777777762</v>
      </c>
      <c r="B207" s="54">
        <f>C207*PCUs!$B$2+D207*PCUs!$B$3+E207*PCUs!$B$4+F207*PCUs!$B$5</f>
        <v>0</v>
      </c>
      <c r="C207" s="61"/>
      <c r="D207" s="61"/>
      <c r="E207" s="61"/>
      <c r="F207" s="62"/>
      <c r="G207" s="63">
        <f t="shared" si="35"/>
        <v>0</v>
      </c>
      <c r="H207" s="60">
        <f t="shared" si="51"/>
        <v>0.34027777777777762</v>
      </c>
      <c r="I207" s="54">
        <f>J207*PCUs!$B$2+K207*PCUs!$B$3+L207*PCUs!$B$4+M207*PCUs!$B$5</f>
        <v>0</v>
      </c>
      <c r="J207" s="61"/>
      <c r="K207" s="61"/>
      <c r="L207" s="61"/>
      <c r="M207" s="62"/>
      <c r="N207" s="75">
        <f t="shared" si="36"/>
        <v>0</v>
      </c>
      <c r="O207" s="60">
        <f t="shared" si="52"/>
        <v>0.34027777777777762</v>
      </c>
      <c r="P207" s="54">
        <f>Q207*PCUs!$B$2+R207*PCUs!$B$3+S207*PCUs!$B$4+T207*PCUs!$B$5</f>
        <v>0</v>
      </c>
      <c r="Q207" s="61"/>
      <c r="R207" s="61"/>
      <c r="S207" s="61"/>
      <c r="T207" s="62"/>
      <c r="U207" s="75">
        <f t="shared" si="40"/>
        <v>0</v>
      </c>
    </row>
    <row r="208" spans="1:21" x14ac:dyDescent="0.2">
      <c r="A208" s="60">
        <f t="shared" si="50"/>
        <v>0.34027777777777762</v>
      </c>
      <c r="B208" s="54">
        <f>C208*PCUs!$B$2+D208*PCUs!$B$3+E208*PCUs!$B$4+F208*PCUs!$B$5</f>
        <v>0</v>
      </c>
      <c r="C208" s="61"/>
      <c r="D208" s="61"/>
      <c r="E208" s="61"/>
      <c r="F208" s="62"/>
      <c r="G208" s="63">
        <f t="shared" si="35"/>
        <v>0</v>
      </c>
      <c r="H208" s="60">
        <f t="shared" si="51"/>
        <v>0.34027777777777762</v>
      </c>
      <c r="I208" s="54">
        <f>J208*PCUs!$B$2+K208*PCUs!$B$3+L208*PCUs!$B$4+M208*PCUs!$B$5</f>
        <v>0</v>
      </c>
      <c r="J208" s="61"/>
      <c r="K208" s="61"/>
      <c r="L208" s="61"/>
      <c r="M208" s="62"/>
      <c r="N208" s="75">
        <f t="shared" si="36"/>
        <v>0</v>
      </c>
      <c r="O208" s="60">
        <f t="shared" si="52"/>
        <v>0.34027777777777762</v>
      </c>
      <c r="P208" s="54">
        <f>Q208*PCUs!$B$2+R208*PCUs!$B$3+S208*PCUs!$B$4+T208*PCUs!$B$5</f>
        <v>0</v>
      </c>
      <c r="Q208" s="61"/>
      <c r="R208" s="61"/>
      <c r="S208" s="61"/>
      <c r="T208" s="62"/>
      <c r="U208" s="75">
        <f t="shared" si="40"/>
        <v>0</v>
      </c>
    </row>
    <row r="209" spans="1:21" x14ac:dyDescent="0.2">
      <c r="A209" s="60">
        <f t="shared" si="50"/>
        <v>0.34027777777777762</v>
      </c>
      <c r="B209" s="65">
        <f>C209*PCUs!$B$2+D209*PCUs!$B$3+E209*PCUs!$B$4+F209*PCUs!$B$5</f>
        <v>0</v>
      </c>
      <c r="C209" s="66"/>
      <c r="D209" s="66"/>
      <c r="E209" s="66"/>
      <c r="F209" s="67"/>
      <c r="G209" s="68">
        <f t="shared" si="35"/>
        <v>0</v>
      </c>
      <c r="H209" s="60">
        <f t="shared" si="51"/>
        <v>0.34027777777777762</v>
      </c>
      <c r="I209" s="65">
        <f>J209*PCUs!$B$2+K209*PCUs!$B$3+L209*PCUs!$B$4+M209*PCUs!$B$5</f>
        <v>0</v>
      </c>
      <c r="J209" s="66"/>
      <c r="K209" s="66"/>
      <c r="L209" s="66"/>
      <c r="M209" s="67"/>
      <c r="N209" s="76">
        <f t="shared" si="36"/>
        <v>0</v>
      </c>
      <c r="O209" s="60">
        <f t="shared" si="52"/>
        <v>0.34027777777777762</v>
      </c>
      <c r="P209" s="65">
        <f>Q209*PCUs!$B$2+R209*PCUs!$B$3+S209*PCUs!$B$4+T209*PCUs!$B$5</f>
        <v>0</v>
      </c>
      <c r="Q209" s="66"/>
      <c r="R209" s="66"/>
      <c r="S209" s="66"/>
      <c r="T209" s="67"/>
      <c r="U209" s="76">
        <f t="shared" si="40"/>
        <v>0</v>
      </c>
    </row>
    <row r="210" spans="1:21" x14ac:dyDescent="0.2">
      <c r="A210" s="70">
        <f>A209</f>
        <v>0.34027777777777762</v>
      </c>
      <c r="B210" s="54">
        <f>MAX(B198:B209)</f>
        <v>12</v>
      </c>
      <c r="C210" s="24">
        <f>VLOOKUP(B210,B198:F209,2,FALSE)</f>
        <v>12</v>
      </c>
      <c r="D210" s="24">
        <f>VLOOKUP(B210,B198:F209,3,FALSE)</f>
        <v>0</v>
      </c>
      <c r="E210" s="24">
        <f>VLOOKUP(B210,B198:F209,4,FALSE)</f>
        <v>0</v>
      </c>
      <c r="F210" s="69">
        <f>VLOOKUP(B210,B198:F209,5,FALSE)</f>
        <v>0</v>
      </c>
      <c r="G210" s="63">
        <f t="shared" si="35"/>
        <v>69</v>
      </c>
      <c r="H210" s="70">
        <f>H209</f>
        <v>0.34027777777777762</v>
      </c>
      <c r="I210" s="54">
        <f>MAX(I198:I209)</f>
        <v>9</v>
      </c>
      <c r="J210" s="24">
        <f>VLOOKUP(I210,I198:M209,2,FALSE)</f>
        <v>6</v>
      </c>
      <c r="K210" s="24">
        <f>VLOOKUP(I210,I198:M209,3,FALSE)</f>
        <v>2</v>
      </c>
      <c r="L210" s="24">
        <f>VLOOKUP(I210,I198:M209,4,FALSE)</f>
        <v>0</v>
      </c>
      <c r="M210" s="69">
        <f>VLOOKUP(I210,I198:M209,5,FALSE)</f>
        <v>0</v>
      </c>
      <c r="N210" s="75">
        <f t="shared" si="36"/>
        <v>51.75</v>
      </c>
      <c r="O210" s="70">
        <f>O209</f>
        <v>0.34027777777777762</v>
      </c>
      <c r="P210" s="54">
        <f>MAX(P198:P209)</f>
        <v>3.3</v>
      </c>
      <c r="Q210" s="24">
        <f>VLOOKUP(P210,P198:T209,2,FALSE)</f>
        <v>1</v>
      </c>
      <c r="R210" s="24">
        <f>VLOOKUP(P210,P198:T209,3,FALSE)</f>
        <v>0</v>
      </c>
      <c r="S210" s="24">
        <f>VLOOKUP(P210,P198:T209,4,FALSE)</f>
        <v>1</v>
      </c>
      <c r="T210" s="69">
        <f>VLOOKUP(P210,P198:T209,5,FALSE)</f>
        <v>0</v>
      </c>
      <c r="U210" s="75">
        <f t="shared" si="40"/>
        <v>18.974999999999998</v>
      </c>
    </row>
    <row r="211" spans="1:21" x14ac:dyDescent="0.2">
      <c r="A211" s="55">
        <f>A209+"00:05"</f>
        <v>0.34374999999999983</v>
      </c>
      <c r="B211" s="56">
        <f>C211*PCUs!$B$2+D211*PCUs!$B$3+E211*PCUs!$B$4+F211*PCUs!$B$5</f>
        <v>1</v>
      </c>
      <c r="C211" s="57">
        <v>1</v>
      </c>
      <c r="D211" s="57">
        <v>0</v>
      </c>
      <c r="E211" s="57">
        <v>0</v>
      </c>
      <c r="F211" s="58">
        <v>0</v>
      </c>
      <c r="G211" s="59">
        <f t="shared" si="35"/>
        <v>5.75</v>
      </c>
      <c r="H211" s="55">
        <f>H209+"00:05"</f>
        <v>0.34374999999999983</v>
      </c>
      <c r="I211" s="56">
        <f>J211*PCUs!$B$2+K211*PCUs!$B$3+L211*PCUs!$B$4+M211*PCUs!$B$5</f>
        <v>4</v>
      </c>
      <c r="J211" s="57">
        <v>4</v>
      </c>
      <c r="K211" s="57">
        <v>0</v>
      </c>
      <c r="L211" s="57">
        <v>0</v>
      </c>
      <c r="M211" s="58">
        <v>0</v>
      </c>
      <c r="N211" s="35">
        <f t="shared" si="36"/>
        <v>23</v>
      </c>
      <c r="O211" s="55">
        <f>O209+"00:05"</f>
        <v>0.34374999999999983</v>
      </c>
      <c r="P211" s="56">
        <f>Q211*PCUs!$B$2+R211*PCUs!$B$3+S211*PCUs!$B$4+T211*PCUs!$B$5</f>
        <v>5</v>
      </c>
      <c r="Q211" s="57">
        <v>5</v>
      </c>
      <c r="R211" s="57">
        <v>0</v>
      </c>
      <c r="S211" s="57">
        <v>0</v>
      </c>
      <c r="T211" s="58">
        <v>0</v>
      </c>
      <c r="U211" s="35">
        <f t="shared" si="40"/>
        <v>28.75</v>
      </c>
    </row>
    <row r="212" spans="1:21" x14ac:dyDescent="0.2">
      <c r="A212" s="60">
        <f t="shared" ref="A212:A222" si="53">A211</f>
        <v>0.34374999999999983</v>
      </c>
      <c r="B212" s="54">
        <f>C212*PCUs!$B$2+D212*PCUs!$B$3+E212*PCUs!$B$4+F212*PCUs!$B$5</f>
        <v>10</v>
      </c>
      <c r="C212" s="61">
        <v>10</v>
      </c>
      <c r="D212" s="61">
        <v>0</v>
      </c>
      <c r="E212" s="61">
        <v>0</v>
      </c>
      <c r="F212" s="62">
        <v>0</v>
      </c>
      <c r="G212" s="63">
        <f t="shared" si="35"/>
        <v>57.5</v>
      </c>
      <c r="H212" s="60">
        <f t="shared" ref="H212:H222" si="54">H211</f>
        <v>0.34374999999999983</v>
      </c>
      <c r="I212" s="54">
        <f>J212*PCUs!$B$2+K212*PCUs!$B$3+L212*PCUs!$B$4+M212*PCUs!$B$5</f>
        <v>6</v>
      </c>
      <c r="J212" s="61">
        <v>3</v>
      </c>
      <c r="K212" s="61">
        <v>2</v>
      </c>
      <c r="L212" s="61">
        <v>0</v>
      </c>
      <c r="M212" s="62">
        <v>0</v>
      </c>
      <c r="N212" s="75">
        <f t="shared" si="36"/>
        <v>34.5</v>
      </c>
      <c r="O212" s="60">
        <f t="shared" ref="O212:O222" si="55">O211</f>
        <v>0.34374999999999983</v>
      </c>
      <c r="P212" s="54">
        <f>Q212*PCUs!$B$2+R212*PCUs!$B$3+S212*PCUs!$B$4+T212*PCUs!$B$5</f>
        <v>4</v>
      </c>
      <c r="Q212" s="61">
        <v>4</v>
      </c>
      <c r="R212" s="61">
        <v>0</v>
      </c>
      <c r="S212" s="61">
        <v>0</v>
      </c>
      <c r="T212" s="62">
        <v>0</v>
      </c>
      <c r="U212" s="75">
        <f t="shared" si="40"/>
        <v>23</v>
      </c>
    </row>
    <row r="213" spans="1:21" x14ac:dyDescent="0.2">
      <c r="A213" s="60">
        <f t="shared" si="53"/>
        <v>0.34374999999999983</v>
      </c>
      <c r="B213" s="54">
        <f>C213*PCUs!$B$2+D213*PCUs!$B$3+E213*PCUs!$B$4+F213*PCUs!$B$5</f>
        <v>2</v>
      </c>
      <c r="C213" s="61">
        <v>2</v>
      </c>
      <c r="D213" s="61">
        <v>0</v>
      </c>
      <c r="E213" s="61">
        <v>0</v>
      </c>
      <c r="F213" s="62">
        <v>0</v>
      </c>
      <c r="G213" s="63">
        <f t="shared" si="35"/>
        <v>11.5</v>
      </c>
      <c r="H213" s="60">
        <f t="shared" si="54"/>
        <v>0.34374999999999983</v>
      </c>
      <c r="I213" s="54">
        <f>J213*PCUs!$B$2+K213*PCUs!$B$3+L213*PCUs!$B$4+M213*PCUs!$B$5</f>
        <v>5</v>
      </c>
      <c r="J213" s="61">
        <v>5</v>
      </c>
      <c r="K213" s="61">
        <v>0</v>
      </c>
      <c r="L213" s="61">
        <v>0</v>
      </c>
      <c r="M213" s="62">
        <v>0</v>
      </c>
      <c r="N213" s="75">
        <f t="shared" si="36"/>
        <v>28.75</v>
      </c>
      <c r="O213" s="60">
        <f t="shared" si="55"/>
        <v>0.34374999999999983</v>
      </c>
      <c r="P213" s="54">
        <f>Q213*PCUs!$B$2+R213*PCUs!$B$3+S213*PCUs!$B$4+T213*PCUs!$B$5</f>
        <v>3</v>
      </c>
      <c r="Q213" s="61">
        <v>3</v>
      </c>
      <c r="R213" s="61">
        <v>0</v>
      </c>
      <c r="S213" s="61">
        <v>0</v>
      </c>
      <c r="T213" s="62">
        <v>0</v>
      </c>
      <c r="U213" s="75">
        <f t="shared" si="40"/>
        <v>17.25</v>
      </c>
    </row>
    <row r="214" spans="1:21" x14ac:dyDescent="0.2">
      <c r="A214" s="60">
        <f t="shared" si="53"/>
        <v>0.34374999999999983</v>
      </c>
      <c r="B214" s="54">
        <f>C214*PCUs!$B$2+D214*PCUs!$B$3+E214*PCUs!$B$4+F214*PCUs!$B$5</f>
        <v>2.5</v>
      </c>
      <c r="C214" s="61">
        <v>1</v>
      </c>
      <c r="D214" s="61">
        <v>1</v>
      </c>
      <c r="E214" s="61">
        <v>0</v>
      </c>
      <c r="F214" s="62">
        <v>0</v>
      </c>
      <c r="G214" s="63">
        <f t="shared" si="35"/>
        <v>14.375</v>
      </c>
      <c r="H214" s="60">
        <f t="shared" si="54"/>
        <v>0.34374999999999983</v>
      </c>
      <c r="I214" s="54">
        <f>J214*PCUs!$B$2+K214*PCUs!$B$3+L214*PCUs!$B$4+M214*PCUs!$B$5</f>
        <v>3</v>
      </c>
      <c r="J214" s="61">
        <v>3</v>
      </c>
      <c r="K214" s="61">
        <v>0</v>
      </c>
      <c r="L214" s="61">
        <v>0</v>
      </c>
      <c r="M214" s="62">
        <v>0</v>
      </c>
      <c r="N214" s="75">
        <f t="shared" si="36"/>
        <v>17.25</v>
      </c>
      <c r="O214" s="60">
        <f t="shared" si="55"/>
        <v>0.34374999999999983</v>
      </c>
      <c r="P214" s="54">
        <f>Q214*PCUs!$B$2+R214*PCUs!$B$3+S214*PCUs!$B$4+T214*PCUs!$B$5</f>
        <v>2</v>
      </c>
      <c r="Q214" s="61">
        <v>2</v>
      </c>
      <c r="R214" s="61">
        <v>0</v>
      </c>
      <c r="S214" s="61">
        <v>0</v>
      </c>
      <c r="T214" s="62">
        <v>0</v>
      </c>
      <c r="U214" s="75">
        <f t="shared" si="40"/>
        <v>11.5</v>
      </c>
    </row>
    <row r="215" spans="1:21" x14ac:dyDescent="0.2">
      <c r="A215" s="60">
        <f t="shared" si="53"/>
        <v>0.34374999999999983</v>
      </c>
      <c r="B215" s="54">
        <f>C215*PCUs!$B$2+D215*PCUs!$B$3+E215*PCUs!$B$4+F215*PCUs!$B$5</f>
        <v>0</v>
      </c>
      <c r="C215" s="61"/>
      <c r="D215" s="61"/>
      <c r="E215" s="61"/>
      <c r="F215" s="62"/>
      <c r="G215" s="63">
        <f t="shared" si="35"/>
        <v>0</v>
      </c>
      <c r="H215" s="60">
        <f t="shared" si="54"/>
        <v>0.34374999999999983</v>
      </c>
      <c r="I215" s="54">
        <f>J215*PCUs!$B$2+K215*PCUs!$B$3+L215*PCUs!$B$4+M215*PCUs!$B$5</f>
        <v>0</v>
      </c>
      <c r="J215" s="61"/>
      <c r="K215" s="61"/>
      <c r="L215" s="61"/>
      <c r="M215" s="62"/>
      <c r="N215" s="75">
        <f t="shared" si="36"/>
        <v>0</v>
      </c>
      <c r="O215" s="60">
        <f t="shared" si="55"/>
        <v>0.34374999999999983</v>
      </c>
      <c r="P215" s="54">
        <f>Q215*PCUs!$B$2+R215*PCUs!$B$3+S215*PCUs!$B$4+T215*PCUs!$B$5</f>
        <v>0</v>
      </c>
      <c r="Q215" s="61"/>
      <c r="R215" s="61"/>
      <c r="S215" s="61"/>
      <c r="T215" s="62"/>
      <c r="U215" s="75">
        <f t="shared" si="40"/>
        <v>0</v>
      </c>
    </row>
    <row r="216" spans="1:21" x14ac:dyDescent="0.2">
      <c r="A216" s="60">
        <f t="shared" si="53"/>
        <v>0.34374999999999983</v>
      </c>
      <c r="B216" s="54">
        <f>C216*PCUs!$B$2+D216*PCUs!$B$3+E216*PCUs!$B$4+F216*PCUs!$B$5</f>
        <v>0</v>
      </c>
      <c r="C216" s="61"/>
      <c r="D216" s="61"/>
      <c r="E216" s="61"/>
      <c r="F216" s="62"/>
      <c r="G216" s="63">
        <f t="shared" si="35"/>
        <v>0</v>
      </c>
      <c r="H216" s="60">
        <f t="shared" si="54"/>
        <v>0.34374999999999983</v>
      </c>
      <c r="I216" s="54">
        <f>J216*PCUs!$B$2+K216*PCUs!$B$3+L216*PCUs!$B$4+M216*PCUs!$B$5</f>
        <v>0</v>
      </c>
      <c r="J216" s="61"/>
      <c r="K216" s="61"/>
      <c r="L216" s="61"/>
      <c r="M216" s="62"/>
      <c r="N216" s="75">
        <f t="shared" si="36"/>
        <v>0</v>
      </c>
      <c r="O216" s="60">
        <f t="shared" si="55"/>
        <v>0.34374999999999983</v>
      </c>
      <c r="P216" s="54">
        <f>Q216*PCUs!$B$2+R216*PCUs!$B$3+S216*PCUs!$B$4+T216*PCUs!$B$5</f>
        <v>0</v>
      </c>
      <c r="Q216" s="61"/>
      <c r="R216" s="61"/>
      <c r="S216" s="61"/>
      <c r="T216" s="62"/>
      <c r="U216" s="75">
        <f t="shared" si="40"/>
        <v>0</v>
      </c>
    </row>
    <row r="217" spans="1:21" x14ac:dyDescent="0.2">
      <c r="A217" s="60">
        <f t="shared" si="53"/>
        <v>0.34374999999999983</v>
      </c>
      <c r="B217" s="54">
        <f>C217*PCUs!$B$2+D217*PCUs!$B$3+E217*PCUs!$B$4+F217*PCUs!$B$5</f>
        <v>0</v>
      </c>
      <c r="C217" s="61"/>
      <c r="D217" s="61"/>
      <c r="E217" s="61"/>
      <c r="F217" s="62"/>
      <c r="G217" s="63">
        <f t="shared" si="35"/>
        <v>0</v>
      </c>
      <c r="H217" s="60">
        <f t="shared" si="54"/>
        <v>0.34374999999999983</v>
      </c>
      <c r="I217" s="54">
        <f>J217*PCUs!$B$2+K217*PCUs!$B$3+L217*PCUs!$B$4+M217*PCUs!$B$5</f>
        <v>0</v>
      </c>
      <c r="J217" s="61"/>
      <c r="K217" s="61"/>
      <c r="L217" s="61"/>
      <c r="M217" s="62"/>
      <c r="N217" s="75">
        <f t="shared" si="36"/>
        <v>0</v>
      </c>
      <c r="O217" s="60">
        <f t="shared" si="55"/>
        <v>0.34374999999999983</v>
      </c>
      <c r="P217" s="54">
        <f>Q217*PCUs!$B$2+R217*PCUs!$B$3+S217*PCUs!$B$4+T217*PCUs!$B$5</f>
        <v>0</v>
      </c>
      <c r="Q217" s="61"/>
      <c r="R217" s="61"/>
      <c r="S217" s="61"/>
      <c r="T217" s="62"/>
      <c r="U217" s="75">
        <f t="shared" si="40"/>
        <v>0</v>
      </c>
    </row>
    <row r="218" spans="1:21" x14ac:dyDescent="0.2">
      <c r="A218" s="60">
        <f t="shared" si="53"/>
        <v>0.34374999999999983</v>
      </c>
      <c r="B218" s="54">
        <f>C218*PCUs!$B$2+D218*PCUs!$B$3+E218*PCUs!$B$4+F218*PCUs!$B$5</f>
        <v>0</v>
      </c>
      <c r="C218" s="61"/>
      <c r="D218" s="61"/>
      <c r="E218" s="61"/>
      <c r="F218" s="62"/>
      <c r="G218" s="63">
        <f t="shared" si="35"/>
        <v>0</v>
      </c>
      <c r="H218" s="60">
        <f t="shared" si="54"/>
        <v>0.34374999999999983</v>
      </c>
      <c r="I218" s="54">
        <f>J218*PCUs!$B$2+K218*PCUs!$B$3+L218*PCUs!$B$4+M218*PCUs!$B$5</f>
        <v>0</v>
      </c>
      <c r="J218" s="61"/>
      <c r="K218" s="61"/>
      <c r="L218" s="61"/>
      <c r="M218" s="62"/>
      <c r="N218" s="75">
        <f t="shared" si="36"/>
        <v>0</v>
      </c>
      <c r="O218" s="60">
        <f t="shared" si="55"/>
        <v>0.34374999999999983</v>
      </c>
      <c r="P218" s="54">
        <f>Q218*PCUs!$B$2+R218*PCUs!$B$3+S218*PCUs!$B$4+T218*PCUs!$B$5</f>
        <v>0</v>
      </c>
      <c r="Q218" s="61"/>
      <c r="R218" s="61"/>
      <c r="S218" s="61"/>
      <c r="T218" s="62"/>
      <c r="U218" s="75">
        <f t="shared" si="40"/>
        <v>0</v>
      </c>
    </row>
    <row r="219" spans="1:21" x14ac:dyDescent="0.2">
      <c r="A219" s="60">
        <f t="shared" si="53"/>
        <v>0.34374999999999983</v>
      </c>
      <c r="B219" s="54">
        <f>C219*PCUs!$B$2+D219*PCUs!$B$3+E219*PCUs!$B$4+F219*PCUs!$B$5</f>
        <v>0</v>
      </c>
      <c r="C219" s="61"/>
      <c r="D219" s="61"/>
      <c r="E219" s="61"/>
      <c r="F219" s="62"/>
      <c r="G219" s="63">
        <f t="shared" si="35"/>
        <v>0</v>
      </c>
      <c r="H219" s="60">
        <f t="shared" si="54"/>
        <v>0.34374999999999983</v>
      </c>
      <c r="I219" s="54">
        <f>J219*PCUs!$B$2+K219*PCUs!$B$3+L219*PCUs!$B$4+M219*PCUs!$B$5</f>
        <v>0</v>
      </c>
      <c r="J219" s="61"/>
      <c r="K219" s="61"/>
      <c r="L219" s="61"/>
      <c r="M219" s="62"/>
      <c r="N219" s="75">
        <f t="shared" si="36"/>
        <v>0</v>
      </c>
      <c r="O219" s="60">
        <f t="shared" si="55"/>
        <v>0.34374999999999983</v>
      </c>
      <c r="P219" s="54">
        <f>Q219*PCUs!$B$2+R219*PCUs!$B$3+S219*PCUs!$B$4+T219*PCUs!$B$5</f>
        <v>0</v>
      </c>
      <c r="Q219" s="61"/>
      <c r="R219" s="61"/>
      <c r="S219" s="61"/>
      <c r="T219" s="62"/>
      <c r="U219" s="75">
        <f t="shared" si="40"/>
        <v>0</v>
      </c>
    </row>
    <row r="220" spans="1:21" x14ac:dyDescent="0.2">
      <c r="A220" s="60">
        <f t="shared" si="53"/>
        <v>0.34374999999999983</v>
      </c>
      <c r="B220" s="54">
        <f>C220*PCUs!$B$2+D220*PCUs!$B$3+E220*PCUs!$B$4+F220*PCUs!$B$5</f>
        <v>0</v>
      </c>
      <c r="C220" s="61"/>
      <c r="D220" s="61"/>
      <c r="E220" s="61"/>
      <c r="F220" s="62"/>
      <c r="G220" s="63">
        <f t="shared" si="35"/>
        <v>0</v>
      </c>
      <c r="H220" s="60">
        <f t="shared" si="54"/>
        <v>0.34374999999999983</v>
      </c>
      <c r="I220" s="54">
        <f>J220*PCUs!$B$2+K220*PCUs!$B$3+L220*PCUs!$B$4+M220*PCUs!$B$5</f>
        <v>0</v>
      </c>
      <c r="J220" s="61"/>
      <c r="K220" s="61"/>
      <c r="L220" s="61"/>
      <c r="M220" s="62"/>
      <c r="N220" s="75">
        <f t="shared" si="36"/>
        <v>0</v>
      </c>
      <c r="O220" s="60">
        <f t="shared" si="55"/>
        <v>0.34374999999999983</v>
      </c>
      <c r="P220" s="54">
        <f>Q220*PCUs!$B$2+R220*PCUs!$B$3+S220*PCUs!$B$4+T220*PCUs!$B$5</f>
        <v>0</v>
      </c>
      <c r="Q220" s="61"/>
      <c r="R220" s="61"/>
      <c r="S220" s="61"/>
      <c r="T220" s="62"/>
      <c r="U220" s="75">
        <f t="shared" si="40"/>
        <v>0</v>
      </c>
    </row>
    <row r="221" spans="1:21" x14ac:dyDescent="0.2">
      <c r="A221" s="60">
        <f t="shared" si="53"/>
        <v>0.34374999999999983</v>
      </c>
      <c r="B221" s="54">
        <f>C221*PCUs!$B$2+D221*PCUs!$B$3+E221*PCUs!$B$4+F221*PCUs!$B$5</f>
        <v>0</v>
      </c>
      <c r="C221" s="61"/>
      <c r="D221" s="61"/>
      <c r="E221" s="61"/>
      <c r="F221" s="62"/>
      <c r="G221" s="63">
        <f t="shared" si="35"/>
        <v>0</v>
      </c>
      <c r="H221" s="60">
        <f t="shared" si="54"/>
        <v>0.34374999999999983</v>
      </c>
      <c r="I221" s="54">
        <f>J221*PCUs!$B$2+K221*PCUs!$B$3+L221*PCUs!$B$4+M221*PCUs!$B$5</f>
        <v>0</v>
      </c>
      <c r="J221" s="61"/>
      <c r="K221" s="61"/>
      <c r="L221" s="61"/>
      <c r="M221" s="62"/>
      <c r="N221" s="75">
        <f t="shared" si="36"/>
        <v>0</v>
      </c>
      <c r="O221" s="60">
        <f t="shared" si="55"/>
        <v>0.34374999999999983</v>
      </c>
      <c r="P221" s="54">
        <f>Q221*PCUs!$B$2+R221*PCUs!$B$3+S221*PCUs!$B$4+T221*PCUs!$B$5</f>
        <v>0</v>
      </c>
      <c r="Q221" s="61"/>
      <c r="R221" s="61"/>
      <c r="S221" s="61"/>
      <c r="T221" s="62"/>
      <c r="U221" s="75">
        <f t="shared" si="40"/>
        <v>0</v>
      </c>
    </row>
    <row r="222" spans="1:21" x14ac:dyDescent="0.2">
      <c r="A222" s="60">
        <f t="shared" si="53"/>
        <v>0.34374999999999983</v>
      </c>
      <c r="B222" s="65">
        <f>C222*PCUs!$B$2+D222*PCUs!$B$3+E222*PCUs!$B$4+F222*PCUs!$B$5</f>
        <v>0</v>
      </c>
      <c r="C222" s="66"/>
      <c r="D222" s="66"/>
      <c r="E222" s="66"/>
      <c r="F222" s="67"/>
      <c r="G222" s="68">
        <f t="shared" si="35"/>
        <v>0</v>
      </c>
      <c r="H222" s="60">
        <f t="shared" si="54"/>
        <v>0.34374999999999983</v>
      </c>
      <c r="I222" s="65">
        <f>J222*PCUs!$B$2+K222*PCUs!$B$3+L222*PCUs!$B$4+M222*PCUs!$B$5</f>
        <v>0</v>
      </c>
      <c r="J222" s="66"/>
      <c r="K222" s="66"/>
      <c r="L222" s="66"/>
      <c r="M222" s="67"/>
      <c r="N222" s="76">
        <f t="shared" si="36"/>
        <v>0</v>
      </c>
      <c r="O222" s="60">
        <f t="shared" si="55"/>
        <v>0.34374999999999983</v>
      </c>
      <c r="P222" s="65">
        <f>Q222*PCUs!$B$2+R222*PCUs!$B$3+S222*PCUs!$B$4+T222*PCUs!$B$5</f>
        <v>0</v>
      </c>
      <c r="Q222" s="66"/>
      <c r="R222" s="66"/>
      <c r="S222" s="66"/>
      <c r="T222" s="67"/>
      <c r="U222" s="76">
        <f t="shared" ref="U222:U362" si="56">P222*5.75</f>
        <v>0</v>
      </c>
    </row>
    <row r="223" spans="1:21" x14ac:dyDescent="0.2">
      <c r="A223" s="70">
        <f>A222</f>
        <v>0.34374999999999983</v>
      </c>
      <c r="B223" s="54">
        <f>MAX(B211:B222)</f>
        <v>10</v>
      </c>
      <c r="C223" s="24">
        <f>VLOOKUP(B223,B211:F222,2,FALSE)</f>
        <v>10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35"/>
        <v>57.5</v>
      </c>
      <c r="H223" s="70">
        <f>H222</f>
        <v>0.34374999999999983</v>
      </c>
      <c r="I223" s="54">
        <f>MAX(I211:I222)</f>
        <v>6</v>
      </c>
      <c r="J223" s="24">
        <f>VLOOKUP(I223,I211:M222,2,FALSE)</f>
        <v>3</v>
      </c>
      <c r="K223" s="24">
        <f>VLOOKUP(I223,I211:M222,3,FALSE)</f>
        <v>2</v>
      </c>
      <c r="L223" s="24">
        <f>VLOOKUP(I223,I211:M222,4,FALSE)</f>
        <v>0</v>
      </c>
      <c r="M223" s="69">
        <f>VLOOKUP(I223,I211:M222,5,FALSE)</f>
        <v>0</v>
      </c>
      <c r="N223" s="75">
        <f t="shared" si="36"/>
        <v>34.5</v>
      </c>
      <c r="O223" s="70">
        <f>O222</f>
        <v>0.34374999999999983</v>
      </c>
      <c r="P223" s="54">
        <f>MAX(P211:P222)</f>
        <v>5</v>
      </c>
      <c r="Q223" s="24">
        <f>VLOOKUP(P223,P211:T222,2,FALSE)</f>
        <v>5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28.75</v>
      </c>
    </row>
    <row r="224" spans="1:21" x14ac:dyDescent="0.2">
      <c r="A224" s="55">
        <f>A222+"00:05"</f>
        <v>0.34722222222222204</v>
      </c>
      <c r="B224" s="56">
        <f>C224*PCUs!$B$2+D224*PCUs!$B$3+E224*PCUs!$B$4+F224*PCUs!$B$5</f>
        <v>8</v>
      </c>
      <c r="C224" s="57">
        <v>8</v>
      </c>
      <c r="D224" s="57">
        <v>0</v>
      </c>
      <c r="E224" s="57">
        <v>0</v>
      </c>
      <c r="F224" s="58">
        <v>0</v>
      </c>
      <c r="G224" s="59">
        <f t="shared" si="35"/>
        <v>46</v>
      </c>
      <c r="H224" s="55">
        <f>H222+"00:05"</f>
        <v>0.34722222222222204</v>
      </c>
      <c r="I224" s="56">
        <f>J224*PCUs!$B$2+K224*PCUs!$B$3+L224*PCUs!$B$4+M224*PCUs!$B$5</f>
        <v>6</v>
      </c>
      <c r="J224" s="57">
        <v>6</v>
      </c>
      <c r="K224" s="57">
        <v>0</v>
      </c>
      <c r="L224" s="57">
        <v>0</v>
      </c>
      <c r="M224" s="58">
        <v>0</v>
      </c>
      <c r="N224" s="35">
        <f t="shared" si="36"/>
        <v>34.5</v>
      </c>
      <c r="O224" s="55">
        <f>O222+"00:05"</f>
        <v>0.34722222222222204</v>
      </c>
      <c r="P224" s="56">
        <f>Q224*PCUs!$B$2+R224*PCUs!$B$3+S224*PCUs!$B$4+T224*PCUs!$B$5</f>
        <v>4</v>
      </c>
      <c r="Q224" s="57">
        <v>4</v>
      </c>
      <c r="R224" s="57">
        <v>0</v>
      </c>
      <c r="S224" s="57">
        <v>0</v>
      </c>
      <c r="T224" s="58">
        <v>0</v>
      </c>
      <c r="U224" s="35">
        <f t="shared" si="56"/>
        <v>23</v>
      </c>
    </row>
    <row r="225" spans="1:21" x14ac:dyDescent="0.2">
      <c r="A225" s="60">
        <f t="shared" ref="A225:A235" si="57">A224</f>
        <v>0.34722222222222204</v>
      </c>
      <c r="B225" s="54">
        <f>C225*PCUs!$B$2+D225*PCUs!$B$3+E225*PCUs!$B$4+F225*PCUs!$B$5</f>
        <v>9.5</v>
      </c>
      <c r="C225" s="61">
        <v>8</v>
      </c>
      <c r="D225" s="61">
        <v>1</v>
      </c>
      <c r="E225" s="61">
        <v>0</v>
      </c>
      <c r="F225" s="62">
        <v>0</v>
      </c>
      <c r="G225" s="63">
        <f t="shared" si="35"/>
        <v>54.625</v>
      </c>
      <c r="H225" s="60">
        <f t="shared" ref="H225:H235" si="58">H224</f>
        <v>0.34722222222222204</v>
      </c>
      <c r="I225" s="54">
        <f>J225*PCUs!$B$2+K225*PCUs!$B$3+L225*PCUs!$B$4+M225*PCUs!$B$5</f>
        <v>13.3</v>
      </c>
      <c r="J225" s="61">
        <v>11</v>
      </c>
      <c r="K225" s="61">
        <v>0</v>
      </c>
      <c r="L225" s="61">
        <v>1</v>
      </c>
      <c r="M225" s="62">
        <v>0</v>
      </c>
      <c r="N225" s="75">
        <f t="shared" si="36"/>
        <v>76.475000000000009</v>
      </c>
      <c r="O225" s="60">
        <f t="shared" ref="O225:O235" si="59">O224</f>
        <v>0.34722222222222204</v>
      </c>
      <c r="P225" s="54">
        <f>Q225*PCUs!$B$2+R225*PCUs!$B$3+S225*PCUs!$B$4+T225*PCUs!$B$5</f>
        <v>2</v>
      </c>
      <c r="Q225" s="61">
        <v>2</v>
      </c>
      <c r="R225" s="61">
        <v>0</v>
      </c>
      <c r="S225" s="61">
        <v>0</v>
      </c>
      <c r="T225" s="62">
        <v>0</v>
      </c>
      <c r="U225" s="75">
        <f t="shared" si="56"/>
        <v>11.5</v>
      </c>
    </row>
    <row r="226" spans="1:21" x14ac:dyDescent="0.2">
      <c r="A226" s="60">
        <f t="shared" si="57"/>
        <v>0.34722222222222204</v>
      </c>
      <c r="B226" s="54">
        <f>C226*PCUs!$B$2+D226*PCUs!$B$3+E226*PCUs!$B$4+F226*PCUs!$B$5</f>
        <v>5</v>
      </c>
      <c r="C226" s="61">
        <v>5</v>
      </c>
      <c r="D226" s="61">
        <v>0</v>
      </c>
      <c r="E226" s="61">
        <v>0</v>
      </c>
      <c r="F226" s="62">
        <v>0</v>
      </c>
      <c r="G226" s="63">
        <f t="shared" si="35"/>
        <v>28.75</v>
      </c>
      <c r="H226" s="60">
        <f t="shared" si="58"/>
        <v>0.34722222222222204</v>
      </c>
      <c r="I226" s="54">
        <f>J226*PCUs!$B$2+K226*PCUs!$B$3+L226*PCUs!$B$4+M226*PCUs!$B$5</f>
        <v>7</v>
      </c>
      <c r="J226" s="61">
        <v>7</v>
      </c>
      <c r="K226" s="61">
        <v>0</v>
      </c>
      <c r="L226" s="61">
        <v>0</v>
      </c>
      <c r="M226" s="62">
        <v>0</v>
      </c>
      <c r="N226" s="75">
        <f t="shared" si="36"/>
        <v>40.25</v>
      </c>
      <c r="O226" s="60">
        <f t="shared" si="59"/>
        <v>0.34722222222222204</v>
      </c>
      <c r="P226" s="54">
        <f>Q226*PCUs!$B$2+R226*PCUs!$B$3+S226*PCUs!$B$4+T226*PCUs!$B$5</f>
        <v>3</v>
      </c>
      <c r="Q226" s="61">
        <v>3</v>
      </c>
      <c r="R226" s="61">
        <v>0</v>
      </c>
      <c r="S226" s="61">
        <v>0</v>
      </c>
      <c r="T226" s="62">
        <v>0</v>
      </c>
      <c r="U226" s="75">
        <f t="shared" si="56"/>
        <v>17.25</v>
      </c>
    </row>
    <row r="227" spans="1:21" x14ac:dyDescent="0.2">
      <c r="A227" s="60">
        <f t="shared" si="57"/>
        <v>0.34722222222222204</v>
      </c>
      <c r="B227" s="54">
        <f>C227*PCUs!$B$2+D227*PCUs!$B$3+E227*PCUs!$B$4+F227*PCUs!$B$5</f>
        <v>4</v>
      </c>
      <c r="C227" s="61">
        <v>4</v>
      </c>
      <c r="D227" s="61">
        <v>0</v>
      </c>
      <c r="E227" s="61">
        <v>0</v>
      </c>
      <c r="F227" s="62">
        <v>0</v>
      </c>
      <c r="G227" s="63">
        <f t="shared" si="35"/>
        <v>23</v>
      </c>
      <c r="H227" s="60">
        <f t="shared" si="58"/>
        <v>0.34722222222222204</v>
      </c>
      <c r="I227" s="54">
        <f>J227*PCUs!$B$2+K227*PCUs!$B$3+L227*PCUs!$B$4+M227*PCUs!$B$5</f>
        <v>4</v>
      </c>
      <c r="J227" s="61">
        <v>4</v>
      </c>
      <c r="K227" s="61">
        <v>0</v>
      </c>
      <c r="L227" s="61">
        <v>0</v>
      </c>
      <c r="M227" s="62">
        <v>0</v>
      </c>
      <c r="N227" s="75">
        <f t="shared" si="36"/>
        <v>23</v>
      </c>
      <c r="O227" s="60">
        <f t="shared" si="59"/>
        <v>0.34722222222222204</v>
      </c>
      <c r="P227" s="54">
        <f>Q227*PCUs!$B$2+R227*PCUs!$B$3+S227*PCUs!$B$4+T227*PCUs!$B$5</f>
        <v>6</v>
      </c>
      <c r="Q227" s="61">
        <v>6</v>
      </c>
      <c r="R227" s="61">
        <v>0</v>
      </c>
      <c r="S227" s="61">
        <v>0</v>
      </c>
      <c r="T227" s="62">
        <v>0</v>
      </c>
      <c r="U227" s="75">
        <f t="shared" si="56"/>
        <v>34.5</v>
      </c>
    </row>
    <row r="228" spans="1:21" x14ac:dyDescent="0.2">
      <c r="A228" s="60">
        <f t="shared" si="57"/>
        <v>0.34722222222222204</v>
      </c>
      <c r="B228" s="54">
        <f>C228*PCUs!$B$2+D228*PCUs!$B$3+E228*PCUs!$B$4+F228*PCUs!$B$5</f>
        <v>0</v>
      </c>
      <c r="C228" s="61"/>
      <c r="D228" s="61"/>
      <c r="E228" s="61"/>
      <c r="F228" s="62"/>
      <c r="G228" s="63">
        <f t="shared" si="35"/>
        <v>0</v>
      </c>
      <c r="H228" s="60">
        <f t="shared" si="58"/>
        <v>0.34722222222222204</v>
      </c>
      <c r="I228" s="54">
        <f>J228*PCUs!$B$2+K228*PCUs!$B$3+L228*PCUs!$B$4+M228*PCUs!$B$5</f>
        <v>0</v>
      </c>
      <c r="J228" s="61"/>
      <c r="K228" s="61"/>
      <c r="L228" s="61"/>
      <c r="M228" s="62"/>
      <c r="N228" s="75">
        <f t="shared" si="36"/>
        <v>0</v>
      </c>
      <c r="O228" s="60">
        <f t="shared" si="59"/>
        <v>0.34722222222222204</v>
      </c>
      <c r="P228" s="54">
        <f>Q228*PCUs!$B$2+R228*PCUs!$B$3+S228*PCUs!$B$4+T228*PCUs!$B$5</f>
        <v>0</v>
      </c>
      <c r="Q228" s="61"/>
      <c r="R228" s="61"/>
      <c r="S228" s="61"/>
      <c r="T228" s="62"/>
      <c r="U228" s="75">
        <f t="shared" si="56"/>
        <v>0</v>
      </c>
    </row>
    <row r="229" spans="1:21" x14ac:dyDescent="0.2">
      <c r="A229" s="60">
        <f t="shared" si="57"/>
        <v>0.34722222222222204</v>
      </c>
      <c r="B229" s="54">
        <f>C229*PCUs!$B$2+D229*PCUs!$B$3+E229*PCUs!$B$4+F229*PCUs!$B$5</f>
        <v>0</v>
      </c>
      <c r="C229" s="61"/>
      <c r="D229" s="61"/>
      <c r="E229" s="61"/>
      <c r="F229" s="62"/>
      <c r="G229" s="63">
        <f t="shared" si="35"/>
        <v>0</v>
      </c>
      <c r="H229" s="60">
        <f t="shared" si="58"/>
        <v>0.34722222222222204</v>
      </c>
      <c r="I229" s="54">
        <f>J229*PCUs!$B$2+K229*PCUs!$B$3+L229*PCUs!$B$4+M229*PCUs!$B$5</f>
        <v>0</v>
      </c>
      <c r="J229" s="61"/>
      <c r="K229" s="61"/>
      <c r="L229" s="61"/>
      <c r="M229" s="62"/>
      <c r="N229" s="75">
        <f t="shared" si="36"/>
        <v>0</v>
      </c>
      <c r="O229" s="60">
        <f t="shared" si="59"/>
        <v>0.34722222222222204</v>
      </c>
      <c r="P229" s="54">
        <f>Q229*PCUs!$B$2+R229*PCUs!$B$3+S229*PCUs!$B$4+T229*PCUs!$B$5</f>
        <v>0</v>
      </c>
      <c r="Q229" s="61"/>
      <c r="R229" s="61"/>
      <c r="S229" s="61"/>
      <c r="T229" s="62"/>
      <c r="U229" s="75">
        <f t="shared" si="56"/>
        <v>0</v>
      </c>
    </row>
    <row r="230" spans="1:21" x14ac:dyDescent="0.2">
      <c r="A230" s="60">
        <f t="shared" si="57"/>
        <v>0.34722222222222204</v>
      </c>
      <c r="B230" s="54">
        <f>C230*PCUs!$B$2+D230*PCUs!$B$3+E230*PCUs!$B$4+F230*PCUs!$B$5</f>
        <v>0</v>
      </c>
      <c r="C230" s="61"/>
      <c r="D230" s="61"/>
      <c r="E230" s="61"/>
      <c r="F230" s="62"/>
      <c r="G230" s="63">
        <f t="shared" si="35"/>
        <v>0</v>
      </c>
      <c r="H230" s="60">
        <f t="shared" si="58"/>
        <v>0.34722222222222204</v>
      </c>
      <c r="I230" s="54">
        <f>J230*PCUs!$B$2+K230*PCUs!$B$3+L230*PCUs!$B$4+M230*PCUs!$B$5</f>
        <v>0</v>
      </c>
      <c r="J230" s="61"/>
      <c r="K230" s="61"/>
      <c r="L230" s="61"/>
      <c r="M230" s="62"/>
      <c r="N230" s="75">
        <f t="shared" si="36"/>
        <v>0</v>
      </c>
      <c r="O230" s="60">
        <f t="shared" si="59"/>
        <v>0.34722222222222204</v>
      </c>
      <c r="P230" s="54">
        <f>Q230*PCUs!$B$2+R230*PCUs!$B$3+S230*PCUs!$B$4+T230*PCUs!$B$5</f>
        <v>0</v>
      </c>
      <c r="Q230" s="61"/>
      <c r="R230" s="61"/>
      <c r="S230" s="61"/>
      <c r="T230" s="62"/>
      <c r="U230" s="75">
        <f t="shared" si="56"/>
        <v>0</v>
      </c>
    </row>
    <row r="231" spans="1:21" x14ac:dyDescent="0.2">
      <c r="A231" s="60">
        <f t="shared" si="57"/>
        <v>0.34722222222222204</v>
      </c>
      <c r="B231" s="54">
        <f>C231*PCUs!$B$2+D231*PCUs!$B$3+E231*PCUs!$B$4+F231*PCUs!$B$5</f>
        <v>0</v>
      </c>
      <c r="C231" s="61"/>
      <c r="D231" s="61"/>
      <c r="E231" s="61"/>
      <c r="F231" s="62"/>
      <c r="G231" s="63">
        <f t="shared" si="35"/>
        <v>0</v>
      </c>
      <c r="H231" s="60">
        <f t="shared" si="58"/>
        <v>0.34722222222222204</v>
      </c>
      <c r="I231" s="54">
        <f>J231*PCUs!$B$2+K231*PCUs!$B$3+L231*PCUs!$B$4+M231*PCUs!$B$5</f>
        <v>0</v>
      </c>
      <c r="J231" s="61"/>
      <c r="K231" s="61"/>
      <c r="L231" s="61"/>
      <c r="M231" s="62"/>
      <c r="N231" s="75">
        <f t="shared" si="36"/>
        <v>0</v>
      </c>
      <c r="O231" s="60">
        <f t="shared" si="59"/>
        <v>0.34722222222222204</v>
      </c>
      <c r="P231" s="54">
        <f>Q231*PCUs!$B$2+R231*PCUs!$B$3+S231*PCUs!$B$4+T231*PCUs!$B$5</f>
        <v>0</v>
      </c>
      <c r="Q231" s="61"/>
      <c r="R231" s="61"/>
      <c r="S231" s="61"/>
      <c r="T231" s="62"/>
      <c r="U231" s="75">
        <f t="shared" si="56"/>
        <v>0</v>
      </c>
    </row>
    <row r="232" spans="1:21" x14ac:dyDescent="0.2">
      <c r="A232" s="60">
        <f t="shared" si="57"/>
        <v>0.34722222222222204</v>
      </c>
      <c r="B232" s="54">
        <f>C232*PCUs!$B$2+D232*PCUs!$B$3+E232*PCUs!$B$4+F232*PCUs!$B$5</f>
        <v>0</v>
      </c>
      <c r="C232" s="61"/>
      <c r="D232" s="61"/>
      <c r="E232" s="61"/>
      <c r="F232" s="62"/>
      <c r="G232" s="63">
        <f t="shared" si="35"/>
        <v>0</v>
      </c>
      <c r="H232" s="60">
        <f t="shared" si="58"/>
        <v>0.34722222222222204</v>
      </c>
      <c r="I232" s="54">
        <f>J232*PCUs!$B$2+K232*PCUs!$B$3+L232*PCUs!$B$4+M232*PCUs!$B$5</f>
        <v>0</v>
      </c>
      <c r="J232" s="61"/>
      <c r="K232" s="61"/>
      <c r="L232" s="61"/>
      <c r="M232" s="62"/>
      <c r="N232" s="75">
        <f t="shared" si="36"/>
        <v>0</v>
      </c>
      <c r="O232" s="60">
        <f t="shared" si="59"/>
        <v>0.34722222222222204</v>
      </c>
      <c r="P232" s="54">
        <f>Q232*PCUs!$B$2+R232*PCUs!$B$3+S232*PCUs!$B$4+T232*PCUs!$B$5</f>
        <v>0</v>
      </c>
      <c r="Q232" s="61"/>
      <c r="R232" s="61"/>
      <c r="S232" s="61"/>
      <c r="T232" s="62"/>
      <c r="U232" s="75">
        <f t="shared" si="56"/>
        <v>0</v>
      </c>
    </row>
    <row r="233" spans="1:21" x14ac:dyDescent="0.2">
      <c r="A233" s="60">
        <f t="shared" si="57"/>
        <v>0.34722222222222204</v>
      </c>
      <c r="B233" s="54">
        <f>C233*PCUs!$B$2+D233*PCUs!$B$3+E233*PCUs!$B$4+F233*PCUs!$B$5</f>
        <v>0</v>
      </c>
      <c r="C233" s="61"/>
      <c r="D233" s="61"/>
      <c r="E233" s="61"/>
      <c r="F233" s="62"/>
      <c r="G233" s="63">
        <f t="shared" si="35"/>
        <v>0</v>
      </c>
      <c r="H233" s="60">
        <f t="shared" si="58"/>
        <v>0.34722222222222204</v>
      </c>
      <c r="I233" s="54">
        <f>J233*PCUs!$B$2+K233*PCUs!$B$3+L233*PCUs!$B$4+M233*PCUs!$B$5</f>
        <v>0</v>
      </c>
      <c r="J233" s="61"/>
      <c r="K233" s="61"/>
      <c r="L233" s="61"/>
      <c r="M233" s="62"/>
      <c r="N233" s="75">
        <f t="shared" si="36"/>
        <v>0</v>
      </c>
      <c r="O233" s="60">
        <f t="shared" si="59"/>
        <v>0.34722222222222204</v>
      </c>
      <c r="P233" s="54">
        <f>Q233*PCUs!$B$2+R233*PCUs!$B$3+S233*PCUs!$B$4+T233*PCUs!$B$5</f>
        <v>0</v>
      </c>
      <c r="Q233" s="61"/>
      <c r="R233" s="61"/>
      <c r="S233" s="61"/>
      <c r="T233" s="62"/>
      <c r="U233" s="75">
        <f t="shared" si="56"/>
        <v>0</v>
      </c>
    </row>
    <row r="234" spans="1:21" x14ac:dyDescent="0.2">
      <c r="A234" s="60">
        <f t="shared" si="57"/>
        <v>0.34722222222222204</v>
      </c>
      <c r="B234" s="54">
        <f>C234*PCUs!$B$2+D234*PCUs!$B$3+E234*PCUs!$B$4+F234*PCUs!$B$5</f>
        <v>0</v>
      </c>
      <c r="C234" s="61"/>
      <c r="D234" s="61"/>
      <c r="E234" s="61"/>
      <c r="F234" s="62"/>
      <c r="G234" s="63">
        <f t="shared" ref="G234:G372" si="60">B234*5.75</f>
        <v>0</v>
      </c>
      <c r="H234" s="60">
        <f t="shared" si="58"/>
        <v>0.34722222222222204</v>
      </c>
      <c r="I234" s="54">
        <f>J234*PCUs!$B$2+K234*PCUs!$B$3+L234*PCUs!$B$4+M234*PCUs!$B$5</f>
        <v>0</v>
      </c>
      <c r="J234" s="61"/>
      <c r="K234" s="61"/>
      <c r="L234" s="61"/>
      <c r="M234" s="62"/>
      <c r="N234" s="75">
        <f t="shared" ref="N234:N372" si="61">I234*5.75</f>
        <v>0</v>
      </c>
      <c r="O234" s="60">
        <f t="shared" si="59"/>
        <v>0.34722222222222204</v>
      </c>
      <c r="P234" s="54">
        <f>Q234*PCUs!$B$2+R234*PCUs!$B$3+S234*PCUs!$B$4+T234*PCUs!$B$5</f>
        <v>0</v>
      </c>
      <c r="Q234" s="61"/>
      <c r="R234" s="61"/>
      <c r="S234" s="61"/>
      <c r="T234" s="62"/>
      <c r="U234" s="75">
        <f t="shared" si="56"/>
        <v>0</v>
      </c>
    </row>
    <row r="235" spans="1:2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66"/>
      <c r="D235" s="66"/>
      <c r="E235" s="66"/>
      <c r="F235" s="67"/>
      <c r="G235" s="68">
        <f t="shared" si="60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66"/>
      <c r="K235" s="66"/>
      <c r="L235" s="66"/>
      <c r="M235" s="67"/>
      <c r="N235" s="76">
        <f t="shared" si="61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66"/>
      <c r="R235" s="66"/>
      <c r="S235" s="66"/>
      <c r="T235" s="67"/>
      <c r="U235" s="76">
        <f t="shared" si="56"/>
        <v>0</v>
      </c>
    </row>
    <row r="236" spans="1:21" x14ac:dyDescent="0.2">
      <c r="A236" s="70">
        <f>A235</f>
        <v>0.34722222222222204</v>
      </c>
      <c r="B236" s="54">
        <f>MAX(B224:B235)</f>
        <v>9.5</v>
      </c>
      <c r="C236" s="24">
        <f>VLOOKUP(B236,B224:F235,2,FALSE)</f>
        <v>8</v>
      </c>
      <c r="D236" s="24">
        <f>VLOOKUP(B236,B224:F235,3,FALSE)</f>
        <v>1</v>
      </c>
      <c r="E236" s="24">
        <f>VLOOKUP(B236,B224:F235,4,FALSE)</f>
        <v>0</v>
      </c>
      <c r="F236" s="69">
        <f>VLOOKUP(B236,B224:F235,5,FALSE)</f>
        <v>0</v>
      </c>
      <c r="G236" s="63">
        <f t="shared" si="60"/>
        <v>54.625</v>
      </c>
      <c r="H236" s="70">
        <f>H235</f>
        <v>0.34722222222222204</v>
      </c>
      <c r="I236" s="54">
        <f>MAX(I224:I235)</f>
        <v>13.3</v>
      </c>
      <c r="J236" s="24">
        <f>VLOOKUP(I236,I224:M235,2,FALSE)</f>
        <v>11</v>
      </c>
      <c r="K236" s="24">
        <f>VLOOKUP(I236,I224:M235,3,FALSE)</f>
        <v>0</v>
      </c>
      <c r="L236" s="24">
        <f>VLOOKUP(I236,I224:M235,4,FALSE)</f>
        <v>1</v>
      </c>
      <c r="M236" s="69">
        <f>VLOOKUP(I236,I224:M235,5,FALSE)</f>
        <v>0</v>
      </c>
      <c r="N236" s="75">
        <f t="shared" si="61"/>
        <v>76.475000000000009</v>
      </c>
      <c r="O236" s="70">
        <f>O235</f>
        <v>0.34722222222222204</v>
      </c>
      <c r="P236" s="54">
        <f>MAX(P224:P235)</f>
        <v>6</v>
      </c>
      <c r="Q236" s="24">
        <f>VLOOKUP(P236,P224:T235,2,FALSE)</f>
        <v>6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6"/>
        <v>34.5</v>
      </c>
    </row>
    <row r="237" spans="1:21" x14ac:dyDescent="0.2">
      <c r="A237" s="55">
        <f>A235+"00:05"</f>
        <v>0.35069444444444425</v>
      </c>
      <c r="B237" s="56">
        <f>C237*PCUs!$B$2+D237*PCUs!$B$3+E237*PCUs!$B$4+F237*PCUs!$B$5</f>
        <v>4</v>
      </c>
      <c r="C237" s="57">
        <v>4</v>
      </c>
      <c r="D237" s="57">
        <v>0</v>
      </c>
      <c r="E237" s="57">
        <v>0</v>
      </c>
      <c r="F237" s="58">
        <v>0</v>
      </c>
      <c r="G237" s="59">
        <f t="shared" si="60"/>
        <v>23</v>
      </c>
      <c r="H237" s="55">
        <f>H235+"00:05"</f>
        <v>0.35069444444444425</v>
      </c>
      <c r="I237" s="56">
        <f>J237*PCUs!$B$2+K237*PCUs!$B$3+L237*PCUs!$B$4+M237*PCUs!$B$5</f>
        <v>1</v>
      </c>
      <c r="J237" s="57">
        <v>1</v>
      </c>
      <c r="K237" s="57">
        <v>0</v>
      </c>
      <c r="L237" s="57">
        <v>0</v>
      </c>
      <c r="M237" s="58">
        <v>0</v>
      </c>
      <c r="N237" s="35">
        <f t="shared" si="61"/>
        <v>5.75</v>
      </c>
      <c r="O237" s="55">
        <f>O235+"00:05"</f>
        <v>0.35069444444444425</v>
      </c>
      <c r="P237" s="56">
        <f>Q237*PCUs!$B$2+R237*PCUs!$B$3+S237*PCUs!$B$4+T237*PCUs!$B$5</f>
        <v>6</v>
      </c>
      <c r="Q237" s="57">
        <v>6</v>
      </c>
      <c r="R237" s="57">
        <v>0</v>
      </c>
      <c r="S237" s="57">
        <v>0</v>
      </c>
      <c r="T237" s="58">
        <v>0</v>
      </c>
      <c r="U237" s="35">
        <f t="shared" si="56"/>
        <v>34.5</v>
      </c>
    </row>
    <row r="238" spans="1:21" x14ac:dyDescent="0.2">
      <c r="A238" s="60">
        <f t="shared" ref="A238:A248" si="62">A237</f>
        <v>0.35069444444444425</v>
      </c>
      <c r="B238" s="54">
        <f>C238*PCUs!$B$2+D238*PCUs!$B$3+E238*PCUs!$B$4+F238*PCUs!$B$5</f>
        <v>6</v>
      </c>
      <c r="C238" s="61">
        <v>6</v>
      </c>
      <c r="D238" s="61">
        <v>0</v>
      </c>
      <c r="E238" s="61">
        <v>0</v>
      </c>
      <c r="F238" s="62">
        <v>0</v>
      </c>
      <c r="G238" s="63">
        <f t="shared" si="60"/>
        <v>34.5</v>
      </c>
      <c r="H238" s="60">
        <f t="shared" ref="H238:H248" si="63">H237</f>
        <v>0.35069444444444425</v>
      </c>
      <c r="I238" s="54">
        <f>J238*PCUs!$B$2+K238*PCUs!$B$3+L238*PCUs!$B$4+M238*PCUs!$B$5</f>
        <v>3</v>
      </c>
      <c r="J238" s="61">
        <v>3</v>
      </c>
      <c r="K238" s="61">
        <v>0</v>
      </c>
      <c r="L238" s="61">
        <v>0</v>
      </c>
      <c r="M238" s="62">
        <v>0</v>
      </c>
      <c r="N238" s="75">
        <f t="shared" si="61"/>
        <v>17.25</v>
      </c>
      <c r="O238" s="60">
        <f t="shared" ref="O238:O248" si="64">O237</f>
        <v>0.35069444444444425</v>
      </c>
      <c r="P238" s="54">
        <f>Q238*PCUs!$B$2+R238*PCUs!$B$3+S238*PCUs!$B$4+T238*PCUs!$B$5</f>
        <v>3</v>
      </c>
      <c r="Q238" s="61">
        <v>3</v>
      </c>
      <c r="R238" s="61">
        <v>0</v>
      </c>
      <c r="S238" s="61">
        <v>0</v>
      </c>
      <c r="T238" s="62">
        <v>0</v>
      </c>
      <c r="U238" s="75">
        <f t="shared" si="56"/>
        <v>17.25</v>
      </c>
    </row>
    <row r="239" spans="1:21" x14ac:dyDescent="0.2">
      <c r="A239" s="60">
        <f t="shared" si="62"/>
        <v>0.35069444444444425</v>
      </c>
      <c r="B239" s="54">
        <f>C239*PCUs!$B$2+D239*PCUs!$B$3+E239*PCUs!$B$4+F239*PCUs!$B$5</f>
        <v>11.3</v>
      </c>
      <c r="C239" s="61">
        <v>6</v>
      </c>
      <c r="D239" s="61">
        <v>2</v>
      </c>
      <c r="E239" s="61">
        <v>1</v>
      </c>
      <c r="F239" s="62">
        <v>0</v>
      </c>
      <c r="G239" s="63">
        <f t="shared" si="60"/>
        <v>64.975000000000009</v>
      </c>
      <c r="H239" s="60">
        <f t="shared" si="63"/>
        <v>0.35069444444444425</v>
      </c>
      <c r="I239" s="54">
        <f>J239*PCUs!$B$2+K239*PCUs!$B$3+L239*PCUs!$B$4+M239*PCUs!$B$5</f>
        <v>7.3</v>
      </c>
      <c r="J239" s="61">
        <v>5</v>
      </c>
      <c r="K239" s="61">
        <v>0</v>
      </c>
      <c r="L239" s="61">
        <v>1</v>
      </c>
      <c r="M239" s="62">
        <v>0</v>
      </c>
      <c r="N239" s="75">
        <f t="shared" si="61"/>
        <v>41.975000000000001</v>
      </c>
      <c r="O239" s="60">
        <f t="shared" si="64"/>
        <v>0.35069444444444425</v>
      </c>
      <c r="P239" s="54">
        <f>Q239*PCUs!$B$2+R239*PCUs!$B$3+S239*PCUs!$B$4+T239*PCUs!$B$5</f>
        <v>2</v>
      </c>
      <c r="Q239" s="61">
        <v>2</v>
      </c>
      <c r="R239" s="61">
        <v>0</v>
      </c>
      <c r="S239" s="61">
        <v>0</v>
      </c>
      <c r="T239" s="62">
        <v>0</v>
      </c>
      <c r="U239" s="75">
        <f t="shared" si="56"/>
        <v>11.5</v>
      </c>
    </row>
    <row r="240" spans="1:21" x14ac:dyDescent="0.2">
      <c r="A240" s="60">
        <f t="shared" si="62"/>
        <v>0.35069444444444425</v>
      </c>
      <c r="B240" s="54">
        <f>C240*PCUs!$B$2+D240*PCUs!$B$3+E240*PCUs!$B$4+F240*PCUs!$B$5</f>
        <v>11</v>
      </c>
      <c r="C240" s="61">
        <v>11</v>
      </c>
      <c r="D240" s="61">
        <v>0</v>
      </c>
      <c r="E240" s="61">
        <v>0</v>
      </c>
      <c r="F240" s="62">
        <v>0</v>
      </c>
      <c r="G240" s="63">
        <f t="shared" si="60"/>
        <v>63.25</v>
      </c>
      <c r="H240" s="60">
        <f t="shared" si="63"/>
        <v>0.35069444444444425</v>
      </c>
      <c r="I240" s="54">
        <f>J240*PCUs!$B$2+K240*PCUs!$B$3+L240*PCUs!$B$4+M240*PCUs!$B$5</f>
        <v>0</v>
      </c>
      <c r="J240" s="61">
        <v>0</v>
      </c>
      <c r="K240" s="61">
        <v>0</v>
      </c>
      <c r="L240" s="61">
        <v>0</v>
      </c>
      <c r="M240" s="62">
        <v>0</v>
      </c>
      <c r="N240" s="75">
        <f t="shared" si="61"/>
        <v>0</v>
      </c>
      <c r="O240" s="60">
        <f t="shared" si="64"/>
        <v>0.35069444444444425</v>
      </c>
      <c r="P240" s="54">
        <f>Q240*PCUs!$B$2+R240*PCUs!$B$3+S240*PCUs!$B$4+T240*PCUs!$B$5</f>
        <v>6</v>
      </c>
      <c r="Q240" s="61">
        <v>6</v>
      </c>
      <c r="R240" s="61">
        <v>0</v>
      </c>
      <c r="S240" s="61">
        <v>0</v>
      </c>
      <c r="T240" s="62">
        <v>0</v>
      </c>
      <c r="U240" s="75">
        <f t="shared" si="56"/>
        <v>34.5</v>
      </c>
    </row>
    <row r="241" spans="1:21" x14ac:dyDescent="0.2">
      <c r="A241" s="60">
        <f t="shared" si="62"/>
        <v>0.35069444444444425</v>
      </c>
      <c r="B241" s="54">
        <f>C241*PCUs!$B$2+D241*PCUs!$B$3+E241*PCUs!$B$4+F241*PCUs!$B$5</f>
        <v>0</v>
      </c>
      <c r="C241" s="61"/>
      <c r="D241" s="61"/>
      <c r="E241" s="61"/>
      <c r="F241" s="62"/>
      <c r="G241" s="63">
        <f t="shared" si="60"/>
        <v>0</v>
      </c>
      <c r="H241" s="60">
        <f t="shared" si="63"/>
        <v>0.35069444444444425</v>
      </c>
      <c r="I241" s="54">
        <f>J241*PCUs!$B$2+K241*PCUs!$B$3+L241*PCUs!$B$4+M241*PCUs!$B$5</f>
        <v>0</v>
      </c>
      <c r="J241" s="61"/>
      <c r="K241" s="61"/>
      <c r="L241" s="61"/>
      <c r="M241" s="62"/>
      <c r="N241" s="75">
        <f t="shared" si="61"/>
        <v>0</v>
      </c>
      <c r="O241" s="60">
        <f t="shared" si="64"/>
        <v>0.35069444444444425</v>
      </c>
      <c r="P241" s="54">
        <f>Q241*PCUs!$B$2+R241*PCUs!$B$3+S241*PCUs!$B$4+T241*PCUs!$B$5</f>
        <v>0</v>
      </c>
      <c r="Q241" s="61"/>
      <c r="R241" s="61"/>
      <c r="S241" s="61"/>
      <c r="T241" s="62"/>
      <c r="U241" s="75">
        <f t="shared" si="56"/>
        <v>0</v>
      </c>
    </row>
    <row r="242" spans="1:21" x14ac:dyDescent="0.2">
      <c r="A242" s="60">
        <f t="shared" si="62"/>
        <v>0.35069444444444425</v>
      </c>
      <c r="B242" s="54">
        <f>C242*PCUs!$B$2+D242*PCUs!$B$3+E242*PCUs!$B$4+F242*PCUs!$B$5</f>
        <v>0</v>
      </c>
      <c r="C242" s="61"/>
      <c r="D242" s="61"/>
      <c r="E242" s="61"/>
      <c r="F242" s="62"/>
      <c r="G242" s="63">
        <f t="shared" si="60"/>
        <v>0</v>
      </c>
      <c r="H242" s="60">
        <f t="shared" si="63"/>
        <v>0.35069444444444425</v>
      </c>
      <c r="I242" s="54">
        <f>J242*PCUs!$B$2+K242*PCUs!$B$3+L242*PCUs!$B$4+M242*PCUs!$B$5</f>
        <v>0</v>
      </c>
      <c r="J242" s="61"/>
      <c r="K242" s="61"/>
      <c r="L242" s="61"/>
      <c r="M242" s="62"/>
      <c r="N242" s="75">
        <f t="shared" si="61"/>
        <v>0</v>
      </c>
      <c r="O242" s="60">
        <f t="shared" si="64"/>
        <v>0.35069444444444425</v>
      </c>
      <c r="P242" s="54">
        <f>Q242*PCUs!$B$2+R242*PCUs!$B$3+S242*PCUs!$B$4+T242*PCUs!$B$5</f>
        <v>0</v>
      </c>
      <c r="Q242" s="61"/>
      <c r="R242" s="61"/>
      <c r="S242" s="61"/>
      <c r="T242" s="62"/>
      <c r="U242" s="75">
        <f t="shared" si="56"/>
        <v>0</v>
      </c>
    </row>
    <row r="243" spans="1:21" x14ac:dyDescent="0.2">
      <c r="A243" s="60">
        <f t="shared" si="62"/>
        <v>0.35069444444444425</v>
      </c>
      <c r="B243" s="54">
        <f>C243*PCUs!$B$2+D243*PCUs!$B$3+E243*PCUs!$B$4+F243*PCUs!$B$5</f>
        <v>0</v>
      </c>
      <c r="C243" s="61"/>
      <c r="D243" s="61"/>
      <c r="E243" s="61"/>
      <c r="F243" s="62"/>
      <c r="G243" s="63">
        <f t="shared" si="60"/>
        <v>0</v>
      </c>
      <c r="H243" s="60">
        <f t="shared" si="63"/>
        <v>0.35069444444444425</v>
      </c>
      <c r="I243" s="54">
        <f>J243*PCUs!$B$2+K243*PCUs!$B$3+L243*PCUs!$B$4+M243*PCUs!$B$5</f>
        <v>0</v>
      </c>
      <c r="J243" s="61"/>
      <c r="K243" s="61"/>
      <c r="L243" s="61"/>
      <c r="M243" s="62"/>
      <c r="N243" s="75">
        <f t="shared" si="61"/>
        <v>0</v>
      </c>
      <c r="O243" s="60">
        <f t="shared" si="64"/>
        <v>0.35069444444444425</v>
      </c>
      <c r="P243" s="54">
        <f>Q243*PCUs!$B$2+R243*PCUs!$B$3+S243*PCUs!$B$4+T243*PCUs!$B$5</f>
        <v>0</v>
      </c>
      <c r="Q243" s="61"/>
      <c r="R243" s="61"/>
      <c r="S243" s="61"/>
      <c r="T243" s="62"/>
      <c r="U243" s="75">
        <f t="shared" si="56"/>
        <v>0</v>
      </c>
    </row>
    <row r="244" spans="1:21" x14ac:dyDescent="0.2">
      <c r="A244" s="60">
        <f t="shared" si="62"/>
        <v>0.35069444444444425</v>
      </c>
      <c r="B244" s="54">
        <f>C244*PCUs!$B$2+D244*PCUs!$B$3+E244*PCUs!$B$4+F244*PCUs!$B$5</f>
        <v>0</v>
      </c>
      <c r="C244" s="61"/>
      <c r="D244" s="61"/>
      <c r="E244" s="61"/>
      <c r="F244" s="62"/>
      <c r="G244" s="63">
        <f t="shared" si="60"/>
        <v>0</v>
      </c>
      <c r="H244" s="60">
        <f t="shared" si="63"/>
        <v>0.35069444444444425</v>
      </c>
      <c r="I244" s="54">
        <f>J244*PCUs!$B$2+K244*PCUs!$B$3+L244*PCUs!$B$4+M244*PCUs!$B$5</f>
        <v>0</v>
      </c>
      <c r="J244" s="61"/>
      <c r="K244" s="61"/>
      <c r="L244" s="61"/>
      <c r="M244" s="62"/>
      <c r="N244" s="75">
        <f t="shared" si="61"/>
        <v>0</v>
      </c>
      <c r="O244" s="60">
        <f t="shared" si="64"/>
        <v>0.35069444444444425</v>
      </c>
      <c r="P244" s="54">
        <f>Q244*PCUs!$B$2+R244*PCUs!$B$3+S244*PCUs!$B$4+T244*PCUs!$B$5</f>
        <v>0</v>
      </c>
      <c r="Q244" s="61"/>
      <c r="R244" s="61"/>
      <c r="S244" s="61"/>
      <c r="T244" s="62"/>
      <c r="U244" s="75">
        <f t="shared" si="56"/>
        <v>0</v>
      </c>
    </row>
    <row r="245" spans="1:21" x14ac:dyDescent="0.2">
      <c r="A245" s="60">
        <f t="shared" si="62"/>
        <v>0.35069444444444425</v>
      </c>
      <c r="B245" s="54">
        <f>C245*PCUs!$B$2+D245*PCUs!$B$3+E245*PCUs!$B$4+F245*PCUs!$B$5</f>
        <v>0</v>
      </c>
      <c r="C245" s="61"/>
      <c r="D245" s="61"/>
      <c r="E245" s="61"/>
      <c r="F245" s="62"/>
      <c r="G245" s="63">
        <f t="shared" si="60"/>
        <v>0</v>
      </c>
      <c r="H245" s="60">
        <f t="shared" si="63"/>
        <v>0.35069444444444425</v>
      </c>
      <c r="I245" s="54">
        <f>J245*PCUs!$B$2+K245*PCUs!$B$3+L245*PCUs!$B$4+M245*PCUs!$B$5</f>
        <v>0</v>
      </c>
      <c r="J245" s="61"/>
      <c r="K245" s="61"/>
      <c r="L245" s="61"/>
      <c r="M245" s="62"/>
      <c r="N245" s="75">
        <f t="shared" si="61"/>
        <v>0</v>
      </c>
      <c r="O245" s="60">
        <f t="shared" si="64"/>
        <v>0.35069444444444425</v>
      </c>
      <c r="P245" s="54">
        <f>Q245*PCUs!$B$2+R245*PCUs!$B$3+S245*PCUs!$B$4+T245*PCUs!$B$5</f>
        <v>0</v>
      </c>
      <c r="Q245" s="61"/>
      <c r="R245" s="61"/>
      <c r="S245" s="61"/>
      <c r="T245" s="62"/>
      <c r="U245" s="75">
        <f t="shared" si="56"/>
        <v>0</v>
      </c>
    </row>
    <row r="246" spans="1:21" x14ac:dyDescent="0.2">
      <c r="A246" s="60">
        <f t="shared" si="62"/>
        <v>0.35069444444444425</v>
      </c>
      <c r="B246" s="54">
        <f>C246*PCUs!$B$2+D246*PCUs!$B$3+E246*PCUs!$B$4+F246*PCUs!$B$5</f>
        <v>0</v>
      </c>
      <c r="C246" s="61"/>
      <c r="D246" s="61"/>
      <c r="E246" s="61"/>
      <c r="F246" s="62"/>
      <c r="G246" s="63">
        <f t="shared" si="60"/>
        <v>0</v>
      </c>
      <c r="H246" s="60">
        <f t="shared" si="63"/>
        <v>0.35069444444444425</v>
      </c>
      <c r="I246" s="54">
        <f>J246*PCUs!$B$2+K246*PCUs!$B$3+L246*PCUs!$B$4+M246*PCUs!$B$5</f>
        <v>0</v>
      </c>
      <c r="J246" s="61"/>
      <c r="K246" s="61"/>
      <c r="L246" s="61"/>
      <c r="M246" s="62"/>
      <c r="N246" s="75">
        <f t="shared" si="61"/>
        <v>0</v>
      </c>
      <c r="O246" s="60">
        <f t="shared" si="64"/>
        <v>0.35069444444444425</v>
      </c>
      <c r="P246" s="54">
        <f>Q246*PCUs!$B$2+R246*PCUs!$B$3+S246*PCUs!$B$4+T246*PCUs!$B$5</f>
        <v>0</v>
      </c>
      <c r="Q246" s="61"/>
      <c r="R246" s="61"/>
      <c r="S246" s="61"/>
      <c r="T246" s="62"/>
      <c r="U246" s="75">
        <f t="shared" si="56"/>
        <v>0</v>
      </c>
    </row>
    <row r="247" spans="1:21" x14ac:dyDescent="0.2">
      <c r="A247" s="60">
        <f t="shared" si="62"/>
        <v>0.35069444444444425</v>
      </c>
      <c r="B247" s="54">
        <f>C247*PCUs!$B$2+D247*PCUs!$B$3+E247*PCUs!$B$4+F247*PCUs!$B$5</f>
        <v>0</v>
      </c>
      <c r="C247" s="61"/>
      <c r="D247" s="61"/>
      <c r="E247" s="61"/>
      <c r="F247" s="62"/>
      <c r="G247" s="63">
        <f t="shared" si="60"/>
        <v>0</v>
      </c>
      <c r="H247" s="60">
        <f t="shared" si="63"/>
        <v>0.35069444444444425</v>
      </c>
      <c r="I247" s="54">
        <f>J247*PCUs!$B$2+K247*PCUs!$B$3+L247*PCUs!$B$4+M247*PCUs!$B$5</f>
        <v>0</v>
      </c>
      <c r="J247" s="61"/>
      <c r="K247" s="61"/>
      <c r="L247" s="61"/>
      <c r="M247" s="62"/>
      <c r="N247" s="75">
        <f t="shared" si="61"/>
        <v>0</v>
      </c>
      <c r="O247" s="60">
        <f t="shared" si="64"/>
        <v>0.35069444444444425</v>
      </c>
      <c r="P247" s="54">
        <f>Q247*PCUs!$B$2+R247*PCUs!$B$3+S247*PCUs!$B$4+T247*PCUs!$B$5</f>
        <v>0</v>
      </c>
      <c r="Q247" s="61"/>
      <c r="R247" s="61"/>
      <c r="S247" s="61"/>
      <c r="T247" s="62"/>
      <c r="U247" s="75">
        <f t="shared" si="56"/>
        <v>0</v>
      </c>
    </row>
    <row r="248" spans="1:21" x14ac:dyDescent="0.2">
      <c r="A248" s="60">
        <f t="shared" si="62"/>
        <v>0.35069444444444425</v>
      </c>
      <c r="B248" s="65">
        <f>C248*PCUs!$B$2+D248*PCUs!$B$3+E248*PCUs!$B$4+F248*PCUs!$B$5</f>
        <v>0</v>
      </c>
      <c r="C248" s="66"/>
      <c r="D248" s="66"/>
      <c r="E248" s="66"/>
      <c r="F248" s="67"/>
      <c r="G248" s="68">
        <f t="shared" si="60"/>
        <v>0</v>
      </c>
      <c r="H248" s="60">
        <f t="shared" si="63"/>
        <v>0.35069444444444425</v>
      </c>
      <c r="I248" s="65">
        <f>J248*PCUs!$B$2+K248*PCUs!$B$3+L248*PCUs!$B$4+M248*PCUs!$B$5</f>
        <v>0</v>
      </c>
      <c r="J248" s="66"/>
      <c r="K248" s="66"/>
      <c r="L248" s="66"/>
      <c r="M248" s="67"/>
      <c r="N248" s="76">
        <f t="shared" si="61"/>
        <v>0</v>
      </c>
      <c r="O248" s="60">
        <f t="shared" si="64"/>
        <v>0.35069444444444425</v>
      </c>
      <c r="P248" s="65">
        <f>Q248*PCUs!$B$2+R248*PCUs!$B$3+S248*PCUs!$B$4+T248*PCUs!$B$5</f>
        <v>0</v>
      </c>
      <c r="Q248" s="66"/>
      <c r="R248" s="66"/>
      <c r="S248" s="66"/>
      <c r="T248" s="67"/>
      <c r="U248" s="76">
        <f t="shared" si="56"/>
        <v>0</v>
      </c>
    </row>
    <row r="249" spans="1:21" x14ac:dyDescent="0.2">
      <c r="A249" s="70">
        <f>A248</f>
        <v>0.35069444444444425</v>
      </c>
      <c r="B249" s="54">
        <f>MAX(B237:B248)</f>
        <v>11.3</v>
      </c>
      <c r="C249" s="24">
        <f>VLOOKUP(B249,B237:F248,2,FALSE)</f>
        <v>6</v>
      </c>
      <c r="D249" s="24">
        <f>VLOOKUP(B249,B237:F248,3,FALSE)</f>
        <v>2</v>
      </c>
      <c r="E249" s="24">
        <f>VLOOKUP(B249,B237:F248,4,FALSE)</f>
        <v>1</v>
      </c>
      <c r="F249" s="69">
        <f>VLOOKUP(B249,B237:F248,5,FALSE)</f>
        <v>0</v>
      </c>
      <c r="G249" s="63">
        <f t="shared" si="60"/>
        <v>64.975000000000009</v>
      </c>
      <c r="H249" s="70">
        <f>H248</f>
        <v>0.35069444444444425</v>
      </c>
      <c r="I249" s="54">
        <f>MAX(I237:I248)</f>
        <v>7.3</v>
      </c>
      <c r="J249" s="24">
        <f>VLOOKUP(I249,I237:M248,2,FALSE)</f>
        <v>5</v>
      </c>
      <c r="K249" s="24">
        <f>VLOOKUP(I249,I237:M248,3,FALSE)</f>
        <v>0</v>
      </c>
      <c r="L249" s="24">
        <f>VLOOKUP(I249,I237:M248,4,FALSE)</f>
        <v>1</v>
      </c>
      <c r="M249" s="69">
        <f>VLOOKUP(I249,I237:M248,5,FALSE)</f>
        <v>0</v>
      </c>
      <c r="N249" s="75">
        <f t="shared" si="61"/>
        <v>41.975000000000001</v>
      </c>
      <c r="O249" s="70">
        <f>O248</f>
        <v>0.35069444444444425</v>
      </c>
      <c r="P249" s="54">
        <f>MAX(P237:P248)</f>
        <v>6</v>
      </c>
      <c r="Q249" s="24">
        <f>VLOOKUP(P249,P237:T248,2,FALSE)</f>
        <v>6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34.5</v>
      </c>
    </row>
    <row r="250" spans="1:21" x14ac:dyDescent="0.2">
      <c r="A250" s="55">
        <f>A248+"00:05"</f>
        <v>0.35416666666666646</v>
      </c>
      <c r="B250" s="56">
        <f>C250*PCUs!$B$2+D250*PCUs!$B$3+E250*PCUs!$B$4+F250*PCUs!$B$5</f>
        <v>0</v>
      </c>
      <c r="C250" s="57">
        <v>0</v>
      </c>
      <c r="D250" s="57">
        <v>0</v>
      </c>
      <c r="E250" s="57">
        <v>0</v>
      </c>
      <c r="F250" s="58">
        <v>0</v>
      </c>
      <c r="G250" s="59">
        <f t="shared" si="60"/>
        <v>0</v>
      </c>
      <c r="H250" s="55">
        <f>H248+"00:05"</f>
        <v>0.35416666666666646</v>
      </c>
      <c r="I250" s="56">
        <f>J250*PCUs!$B$2+K250*PCUs!$B$3+L250*PCUs!$B$4+M250*PCUs!$B$5</f>
        <v>0</v>
      </c>
      <c r="J250" s="57">
        <v>0</v>
      </c>
      <c r="K250" s="57">
        <v>0</v>
      </c>
      <c r="L250" s="57">
        <v>0</v>
      </c>
      <c r="M250" s="58">
        <v>0</v>
      </c>
      <c r="N250" s="35">
        <f t="shared" si="61"/>
        <v>0</v>
      </c>
      <c r="O250" s="55">
        <f>O248+"00:05"</f>
        <v>0.35416666666666646</v>
      </c>
      <c r="P250" s="56">
        <f>Q250*PCUs!$B$2+R250*PCUs!$B$3+S250*PCUs!$B$4+T250*PCUs!$B$5</f>
        <v>0</v>
      </c>
      <c r="Q250" s="57">
        <v>0</v>
      </c>
      <c r="R250" s="57">
        <v>0</v>
      </c>
      <c r="S250" s="57">
        <v>0</v>
      </c>
      <c r="T250" s="58">
        <v>0</v>
      </c>
      <c r="U250" s="35">
        <f t="shared" si="56"/>
        <v>0</v>
      </c>
    </row>
    <row r="251" spans="1:21" x14ac:dyDescent="0.2">
      <c r="A251" s="60">
        <f t="shared" ref="A251:A261" si="65">A250</f>
        <v>0.35416666666666646</v>
      </c>
      <c r="B251" s="54">
        <f>C251*PCUs!$B$2+D251*PCUs!$B$3+E251*PCUs!$B$4+F251*PCUs!$B$5</f>
        <v>4.5</v>
      </c>
      <c r="C251" s="61">
        <v>3</v>
      </c>
      <c r="D251" s="61">
        <v>1</v>
      </c>
      <c r="E251" s="61">
        <v>0</v>
      </c>
      <c r="F251" s="62">
        <v>0</v>
      </c>
      <c r="G251" s="63">
        <f t="shared" si="60"/>
        <v>25.875</v>
      </c>
      <c r="H251" s="60">
        <f t="shared" ref="H251:H261" si="66">H250</f>
        <v>0.35416666666666646</v>
      </c>
      <c r="I251" s="54">
        <f>J251*PCUs!$B$2+K251*PCUs!$B$3+L251*PCUs!$B$4+M251*PCUs!$B$5</f>
        <v>6</v>
      </c>
      <c r="J251" s="61">
        <v>6</v>
      </c>
      <c r="K251" s="61">
        <v>0</v>
      </c>
      <c r="L251" s="61">
        <v>0</v>
      </c>
      <c r="M251" s="62">
        <v>0</v>
      </c>
      <c r="N251" s="75">
        <f t="shared" si="61"/>
        <v>34.5</v>
      </c>
      <c r="O251" s="60">
        <f t="shared" ref="O251:O261" si="67">O250</f>
        <v>0.35416666666666646</v>
      </c>
      <c r="P251" s="54">
        <f>Q251*PCUs!$B$2+R251*PCUs!$B$3+S251*PCUs!$B$4+T251*PCUs!$B$5</f>
        <v>1</v>
      </c>
      <c r="Q251" s="61">
        <v>1</v>
      </c>
      <c r="R251" s="61">
        <v>0</v>
      </c>
      <c r="S251" s="61">
        <v>0</v>
      </c>
      <c r="T251" s="62">
        <v>0</v>
      </c>
      <c r="U251" s="75">
        <f t="shared" si="56"/>
        <v>5.75</v>
      </c>
    </row>
    <row r="252" spans="1:21" x14ac:dyDescent="0.2">
      <c r="A252" s="60">
        <f t="shared" si="65"/>
        <v>0.35416666666666646</v>
      </c>
      <c r="B252" s="54">
        <f>C252*PCUs!$B$2+D252*PCUs!$B$3+E252*PCUs!$B$4+F252*PCUs!$B$5</f>
        <v>1</v>
      </c>
      <c r="C252" s="61">
        <v>1</v>
      </c>
      <c r="D252" s="61">
        <v>0</v>
      </c>
      <c r="E252" s="61">
        <v>0</v>
      </c>
      <c r="F252" s="62">
        <v>0</v>
      </c>
      <c r="G252" s="63">
        <f t="shared" si="60"/>
        <v>5.75</v>
      </c>
      <c r="H252" s="60">
        <f t="shared" si="66"/>
        <v>0.35416666666666646</v>
      </c>
      <c r="I252" s="54">
        <f>J252*PCUs!$B$2+K252*PCUs!$B$3+L252*PCUs!$B$4+M252*PCUs!$B$5</f>
        <v>12</v>
      </c>
      <c r="J252" s="61">
        <v>12</v>
      </c>
      <c r="K252" s="61">
        <v>0</v>
      </c>
      <c r="L252" s="61">
        <v>0</v>
      </c>
      <c r="M252" s="62">
        <v>0</v>
      </c>
      <c r="N252" s="75">
        <f t="shared" si="61"/>
        <v>69</v>
      </c>
      <c r="O252" s="60">
        <f t="shared" si="67"/>
        <v>0.35416666666666646</v>
      </c>
      <c r="P252" s="54">
        <f>Q252*PCUs!$B$2+R252*PCUs!$B$3+S252*PCUs!$B$4+T252*PCUs!$B$5</f>
        <v>3</v>
      </c>
      <c r="Q252" s="61">
        <v>3</v>
      </c>
      <c r="R252" s="61">
        <v>0</v>
      </c>
      <c r="S252" s="61">
        <v>0</v>
      </c>
      <c r="T252" s="62">
        <v>0</v>
      </c>
      <c r="U252" s="75">
        <f t="shared" si="56"/>
        <v>17.25</v>
      </c>
    </row>
    <row r="253" spans="1:21" x14ac:dyDescent="0.2">
      <c r="A253" s="60">
        <f t="shared" si="65"/>
        <v>0.35416666666666646</v>
      </c>
      <c r="B253" s="54">
        <f>C253*PCUs!$B$2+D253*PCUs!$B$3+E253*PCUs!$B$4+F253*PCUs!$B$5</f>
        <v>0</v>
      </c>
      <c r="C253" s="61"/>
      <c r="D253" s="61"/>
      <c r="E253" s="61"/>
      <c r="F253" s="62"/>
      <c r="G253" s="63">
        <f t="shared" si="60"/>
        <v>0</v>
      </c>
      <c r="H253" s="60">
        <f t="shared" si="66"/>
        <v>0.35416666666666646</v>
      </c>
      <c r="I253" s="54">
        <f>J253*PCUs!$B$2+K253*PCUs!$B$3+L253*PCUs!$B$4+M253*PCUs!$B$5</f>
        <v>0</v>
      </c>
      <c r="J253" s="61"/>
      <c r="K253" s="61"/>
      <c r="L253" s="61"/>
      <c r="M253" s="62"/>
      <c r="N253" s="75">
        <f t="shared" si="61"/>
        <v>0</v>
      </c>
      <c r="O253" s="60">
        <f t="shared" si="67"/>
        <v>0.35416666666666646</v>
      </c>
      <c r="P253" s="54">
        <f>Q253*PCUs!$B$2+R253*PCUs!$B$3+S253*PCUs!$B$4+T253*PCUs!$B$5</f>
        <v>0</v>
      </c>
      <c r="Q253" s="61"/>
      <c r="R253" s="61"/>
      <c r="S253" s="61"/>
      <c r="T253" s="62"/>
      <c r="U253" s="75">
        <f t="shared" si="56"/>
        <v>0</v>
      </c>
    </row>
    <row r="254" spans="1:21" x14ac:dyDescent="0.2">
      <c r="A254" s="60">
        <f t="shared" si="65"/>
        <v>0.35416666666666646</v>
      </c>
      <c r="B254" s="54">
        <f>C254*PCUs!$B$2+D254*PCUs!$B$3+E254*PCUs!$B$4+F254*PCUs!$B$5</f>
        <v>0</v>
      </c>
      <c r="C254" s="61"/>
      <c r="D254" s="61"/>
      <c r="E254" s="61"/>
      <c r="F254" s="62"/>
      <c r="G254" s="63">
        <f t="shared" si="60"/>
        <v>0</v>
      </c>
      <c r="H254" s="60">
        <f t="shared" si="66"/>
        <v>0.35416666666666646</v>
      </c>
      <c r="I254" s="54">
        <f>J254*PCUs!$B$2+K254*PCUs!$B$3+L254*PCUs!$B$4+M254*PCUs!$B$5</f>
        <v>0</v>
      </c>
      <c r="J254" s="61"/>
      <c r="K254" s="61"/>
      <c r="L254" s="61"/>
      <c r="M254" s="62"/>
      <c r="N254" s="75">
        <f t="shared" si="61"/>
        <v>0</v>
      </c>
      <c r="O254" s="60">
        <f t="shared" si="67"/>
        <v>0.35416666666666646</v>
      </c>
      <c r="P254" s="54">
        <f>Q254*PCUs!$B$2+R254*PCUs!$B$3+S254*PCUs!$B$4+T254*PCUs!$B$5</f>
        <v>0</v>
      </c>
      <c r="Q254" s="61"/>
      <c r="R254" s="61"/>
      <c r="S254" s="61"/>
      <c r="T254" s="62"/>
      <c r="U254" s="75">
        <f t="shared" si="56"/>
        <v>0</v>
      </c>
    </row>
    <row r="255" spans="1:21" x14ac:dyDescent="0.2">
      <c r="A255" s="60">
        <f t="shared" si="65"/>
        <v>0.35416666666666646</v>
      </c>
      <c r="B255" s="54">
        <f>C255*PCUs!$B$2+D255*PCUs!$B$3+E255*PCUs!$B$4+F255*PCUs!$B$5</f>
        <v>0</v>
      </c>
      <c r="C255" s="61"/>
      <c r="D255" s="61"/>
      <c r="E255" s="61"/>
      <c r="F255" s="62"/>
      <c r="G255" s="63">
        <f t="shared" si="60"/>
        <v>0</v>
      </c>
      <c r="H255" s="60">
        <f t="shared" si="66"/>
        <v>0.35416666666666646</v>
      </c>
      <c r="I255" s="54">
        <f>J255*PCUs!$B$2+K255*PCUs!$B$3+L255*PCUs!$B$4+M255*PCUs!$B$5</f>
        <v>0</v>
      </c>
      <c r="J255" s="61"/>
      <c r="K255" s="61"/>
      <c r="L255" s="61"/>
      <c r="M255" s="62"/>
      <c r="N255" s="75">
        <f t="shared" si="61"/>
        <v>0</v>
      </c>
      <c r="O255" s="60">
        <f t="shared" si="67"/>
        <v>0.35416666666666646</v>
      </c>
      <c r="P255" s="54">
        <f>Q255*PCUs!$B$2+R255*PCUs!$B$3+S255*PCUs!$B$4+T255*PCUs!$B$5</f>
        <v>0</v>
      </c>
      <c r="Q255" s="61"/>
      <c r="R255" s="61"/>
      <c r="S255" s="61"/>
      <c r="T255" s="62"/>
      <c r="U255" s="75">
        <f t="shared" si="56"/>
        <v>0</v>
      </c>
    </row>
    <row r="256" spans="1:21" x14ac:dyDescent="0.2">
      <c r="A256" s="60">
        <f t="shared" si="65"/>
        <v>0.35416666666666646</v>
      </c>
      <c r="B256" s="54">
        <f>C256*PCUs!$B$2+D256*PCUs!$B$3+E256*PCUs!$B$4+F256*PCUs!$B$5</f>
        <v>0</v>
      </c>
      <c r="C256" s="61"/>
      <c r="D256" s="61"/>
      <c r="E256" s="61"/>
      <c r="F256" s="62"/>
      <c r="G256" s="63">
        <f t="shared" si="60"/>
        <v>0</v>
      </c>
      <c r="H256" s="60">
        <f t="shared" si="66"/>
        <v>0.35416666666666646</v>
      </c>
      <c r="I256" s="54">
        <f>J256*PCUs!$B$2+K256*PCUs!$B$3+L256*PCUs!$B$4+M256*PCUs!$B$5</f>
        <v>0</v>
      </c>
      <c r="J256" s="61"/>
      <c r="K256" s="61"/>
      <c r="L256" s="61"/>
      <c r="M256" s="62"/>
      <c r="N256" s="75">
        <f t="shared" si="61"/>
        <v>0</v>
      </c>
      <c r="O256" s="60">
        <f t="shared" si="67"/>
        <v>0.35416666666666646</v>
      </c>
      <c r="P256" s="54">
        <f>Q256*PCUs!$B$2+R256*PCUs!$B$3+S256*PCUs!$B$4+T256*PCUs!$B$5</f>
        <v>0</v>
      </c>
      <c r="Q256" s="61"/>
      <c r="R256" s="61"/>
      <c r="S256" s="61"/>
      <c r="T256" s="62"/>
      <c r="U256" s="75">
        <f t="shared" si="56"/>
        <v>0</v>
      </c>
    </row>
    <row r="257" spans="1:21" x14ac:dyDescent="0.2">
      <c r="A257" s="60">
        <f t="shared" si="65"/>
        <v>0.35416666666666646</v>
      </c>
      <c r="B257" s="54">
        <f>C257*PCUs!$B$2+D257*PCUs!$B$3+E257*PCUs!$B$4+F257*PCUs!$B$5</f>
        <v>0</v>
      </c>
      <c r="C257" s="61"/>
      <c r="D257" s="61"/>
      <c r="E257" s="61"/>
      <c r="F257" s="62"/>
      <c r="G257" s="63">
        <f t="shared" si="60"/>
        <v>0</v>
      </c>
      <c r="H257" s="60">
        <f t="shared" si="66"/>
        <v>0.35416666666666646</v>
      </c>
      <c r="I257" s="54">
        <f>J257*PCUs!$B$2+K257*PCUs!$B$3+L257*PCUs!$B$4+M257*PCUs!$B$5</f>
        <v>0</v>
      </c>
      <c r="J257" s="61"/>
      <c r="K257" s="61"/>
      <c r="L257" s="61"/>
      <c r="M257" s="62"/>
      <c r="N257" s="75">
        <f t="shared" si="61"/>
        <v>0</v>
      </c>
      <c r="O257" s="60">
        <f t="shared" si="67"/>
        <v>0.35416666666666646</v>
      </c>
      <c r="P257" s="54">
        <f>Q257*PCUs!$B$2+R257*PCUs!$B$3+S257*PCUs!$B$4+T257*PCUs!$B$5</f>
        <v>0</v>
      </c>
      <c r="Q257" s="61"/>
      <c r="R257" s="61"/>
      <c r="S257" s="61"/>
      <c r="T257" s="62"/>
      <c r="U257" s="75">
        <f t="shared" si="56"/>
        <v>0</v>
      </c>
    </row>
    <row r="258" spans="1:21" x14ac:dyDescent="0.2">
      <c r="A258" s="60">
        <f t="shared" si="65"/>
        <v>0.35416666666666646</v>
      </c>
      <c r="B258" s="54">
        <f>C258*PCUs!$B$2+D258*PCUs!$B$3+E258*PCUs!$B$4+F258*PCUs!$B$5</f>
        <v>0</v>
      </c>
      <c r="C258" s="61"/>
      <c r="D258" s="61"/>
      <c r="E258" s="61"/>
      <c r="F258" s="62"/>
      <c r="G258" s="63">
        <f t="shared" si="60"/>
        <v>0</v>
      </c>
      <c r="H258" s="60">
        <f t="shared" si="66"/>
        <v>0.35416666666666646</v>
      </c>
      <c r="I258" s="54">
        <f>J258*PCUs!$B$2+K258*PCUs!$B$3+L258*PCUs!$B$4+M258*PCUs!$B$5</f>
        <v>0</v>
      </c>
      <c r="J258" s="61"/>
      <c r="K258" s="61"/>
      <c r="L258" s="61"/>
      <c r="M258" s="62"/>
      <c r="N258" s="75">
        <f t="shared" si="61"/>
        <v>0</v>
      </c>
      <c r="O258" s="60">
        <f t="shared" si="67"/>
        <v>0.35416666666666646</v>
      </c>
      <c r="P258" s="54">
        <f>Q258*PCUs!$B$2+R258*PCUs!$B$3+S258*PCUs!$B$4+T258*PCUs!$B$5</f>
        <v>0</v>
      </c>
      <c r="Q258" s="61"/>
      <c r="R258" s="61"/>
      <c r="S258" s="61"/>
      <c r="T258" s="62"/>
      <c r="U258" s="75">
        <f t="shared" si="56"/>
        <v>0</v>
      </c>
    </row>
    <row r="259" spans="1:21" x14ac:dyDescent="0.2">
      <c r="A259" s="60">
        <f t="shared" si="65"/>
        <v>0.35416666666666646</v>
      </c>
      <c r="B259" s="54">
        <f>C259*PCUs!$B$2+D259*PCUs!$B$3+E259*PCUs!$B$4+F259*PCUs!$B$5</f>
        <v>0</v>
      </c>
      <c r="C259" s="61"/>
      <c r="D259" s="61"/>
      <c r="E259" s="61"/>
      <c r="F259" s="62"/>
      <c r="G259" s="63">
        <f t="shared" si="60"/>
        <v>0</v>
      </c>
      <c r="H259" s="60">
        <f t="shared" si="66"/>
        <v>0.35416666666666646</v>
      </c>
      <c r="I259" s="54">
        <f>J259*PCUs!$B$2+K259*PCUs!$B$3+L259*PCUs!$B$4+M259*PCUs!$B$5</f>
        <v>0</v>
      </c>
      <c r="J259" s="61"/>
      <c r="K259" s="61"/>
      <c r="L259" s="61"/>
      <c r="M259" s="62"/>
      <c r="N259" s="75">
        <f t="shared" si="61"/>
        <v>0</v>
      </c>
      <c r="O259" s="60">
        <f t="shared" si="67"/>
        <v>0.35416666666666646</v>
      </c>
      <c r="P259" s="54">
        <f>Q259*PCUs!$B$2+R259*PCUs!$B$3+S259*PCUs!$B$4+T259*PCUs!$B$5</f>
        <v>0</v>
      </c>
      <c r="Q259" s="61"/>
      <c r="R259" s="61"/>
      <c r="S259" s="61"/>
      <c r="T259" s="62"/>
      <c r="U259" s="75">
        <f t="shared" si="56"/>
        <v>0</v>
      </c>
    </row>
    <row r="260" spans="1:21" x14ac:dyDescent="0.2">
      <c r="A260" s="60">
        <f t="shared" si="65"/>
        <v>0.35416666666666646</v>
      </c>
      <c r="B260" s="54">
        <f>C260*PCUs!$B$2+D260*PCUs!$B$3+E260*PCUs!$B$4+F260*PCUs!$B$5</f>
        <v>0</v>
      </c>
      <c r="C260" s="61"/>
      <c r="D260" s="61"/>
      <c r="E260" s="61"/>
      <c r="F260" s="62"/>
      <c r="G260" s="63">
        <f t="shared" si="60"/>
        <v>0</v>
      </c>
      <c r="H260" s="60">
        <f t="shared" si="66"/>
        <v>0.35416666666666646</v>
      </c>
      <c r="I260" s="54">
        <f>J260*PCUs!$B$2+K260*PCUs!$B$3+L260*PCUs!$B$4+M260*PCUs!$B$5</f>
        <v>0</v>
      </c>
      <c r="J260" s="61"/>
      <c r="K260" s="61"/>
      <c r="L260" s="61"/>
      <c r="M260" s="62"/>
      <c r="N260" s="75">
        <f t="shared" si="61"/>
        <v>0</v>
      </c>
      <c r="O260" s="60">
        <f t="shared" si="67"/>
        <v>0.35416666666666646</v>
      </c>
      <c r="P260" s="54">
        <f>Q260*PCUs!$B$2+R260*PCUs!$B$3+S260*PCUs!$B$4+T260*PCUs!$B$5</f>
        <v>0</v>
      </c>
      <c r="Q260" s="61"/>
      <c r="R260" s="61"/>
      <c r="S260" s="61"/>
      <c r="T260" s="62"/>
      <c r="U260" s="75">
        <f t="shared" si="56"/>
        <v>0</v>
      </c>
    </row>
    <row r="261" spans="1:21" x14ac:dyDescent="0.2">
      <c r="A261" s="60">
        <f t="shared" si="65"/>
        <v>0.35416666666666646</v>
      </c>
      <c r="B261" s="65">
        <f>C261*PCUs!$B$2+D261*PCUs!$B$3+E261*PCUs!$B$4+F261*PCUs!$B$5</f>
        <v>0</v>
      </c>
      <c r="C261" s="66"/>
      <c r="D261" s="66"/>
      <c r="E261" s="66"/>
      <c r="F261" s="67"/>
      <c r="G261" s="68">
        <f t="shared" si="60"/>
        <v>0</v>
      </c>
      <c r="H261" s="60">
        <f t="shared" si="66"/>
        <v>0.35416666666666646</v>
      </c>
      <c r="I261" s="65">
        <f>J261*PCUs!$B$2+K261*PCUs!$B$3+L261*PCUs!$B$4+M261*PCUs!$B$5</f>
        <v>0</v>
      </c>
      <c r="J261" s="66"/>
      <c r="K261" s="66"/>
      <c r="L261" s="66"/>
      <c r="M261" s="67"/>
      <c r="N261" s="76">
        <f t="shared" si="61"/>
        <v>0</v>
      </c>
      <c r="O261" s="60">
        <f t="shared" si="67"/>
        <v>0.35416666666666646</v>
      </c>
      <c r="P261" s="65">
        <f>Q261*PCUs!$B$2+R261*PCUs!$B$3+S261*PCUs!$B$4+T261*PCUs!$B$5</f>
        <v>0</v>
      </c>
      <c r="Q261" s="66"/>
      <c r="R261" s="66"/>
      <c r="S261" s="66"/>
      <c r="T261" s="67"/>
      <c r="U261" s="76">
        <f t="shared" si="56"/>
        <v>0</v>
      </c>
    </row>
    <row r="262" spans="1:21" x14ac:dyDescent="0.2">
      <c r="A262" s="70">
        <f>A261</f>
        <v>0.35416666666666646</v>
      </c>
      <c r="B262" s="54">
        <f>MAX(B250:B261)</f>
        <v>4.5</v>
      </c>
      <c r="C262" s="24">
        <f>VLOOKUP(B262,B250:F261,2,FALSE)</f>
        <v>3</v>
      </c>
      <c r="D262" s="24">
        <f>VLOOKUP(B262,B250:F261,3,FALSE)</f>
        <v>1</v>
      </c>
      <c r="E262" s="24">
        <f>VLOOKUP(B262,B250:F261,4,FALSE)</f>
        <v>0</v>
      </c>
      <c r="F262" s="69">
        <f>VLOOKUP(B262,B250:F261,5,FALSE)</f>
        <v>0</v>
      </c>
      <c r="G262" s="63">
        <f t="shared" si="60"/>
        <v>25.875</v>
      </c>
      <c r="H262" s="70">
        <f>H261</f>
        <v>0.35416666666666646</v>
      </c>
      <c r="I262" s="54">
        <f>MAX(I250:I261)</f>
        <v>12</v>
      </c>
      <c r="J262" s="24">
        <f>VLOOKUP(I262,I250:M261,2,FALSE)</f>
        <v>12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61"/>
        <v>69</v>
      </c>
      <c r="O262" s="70">
        <f>O261</f>
        <v>0.35416666666666646</v>
      </c>
      <c r="P262" s="54">
        <f>MAX(P250:P261)</f>
        <v>3</v>
      </c>
      <c r="Q262" s="24">
        <f>VLOOKUP(P262,P250:T261,2,FALSE)</f>
        <v>3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17.25</v>
      </c>
    </row>
    <row r="263" spans="1:21" x14ac:dyDescent="0.2">
      <c r="A263" s="55">
        <f>A261+"00:05"</f>
        <v>0.35763888888888867</v>
      </c>
      <c r="B263" s="56">
        <f>C263*PCUs!$B$2+D263*PCUs!$B$3+E263*PCUs!$B$4+F263*PCUs!$B$5</f>
        <v>1</v>
      </c>
      <c r="C263" s="57">
        <v>1</v>
      </c>
      <c r="D263" s="57">
        <v>0</v>
      </c>
      <c r="E263" s="57">
        <v>0</v>
      </c>
      <c r="F263" s="58">
        <v>0</v>
      </c>
      <c r="G263" s="59">
        <f t="shared" si="60"/>
        <v>5.75</v>
      </c>
      <c r="H263" s="55">
        <f>H261+"00:05"</f>
        <v>0.35763888888888867</v>
      </c>
      <c r="I263" s="56">
        <f>J263*PCUs!$B$2+K263*PCUs!$B$3+L263*PCUs!$B$4+M263*PCUs!$B$5</f>
        <v>9.5</v>
      </c>
      <c r="J263" s="57">
        <v>8</v>
      </c>
      <c r="K263" s="57">
        <v>1</v>
      </c>
      <c r="L263" s="57">
        <v>0</v>
      </c>
      <c r="M263" s="58">
        <v>0</v>
      </c>
      <c r="N263" s="35">
        <f t="shared" si="61"/>
        <v>54.625</v>
      </c>
      <c r="O263" s="55">
        <f>O261+"00:05"</f>
        <v>0.35763888888888867</v>
      </c>
      <c r="P263" s="56">
        <f>Q263*PCUs!$B$2+R263*PCUs!$B$3+S263*PCUs!$B$4+T263*PCUs!$B$5</f>
        <v>3.3</v>
      </c>
      <c r="Q263" s="57">
        <v>1</v>
      </c>
      <c r="R263" s="57">
        <v>0</v>
      </c>
      <c r="S263" s="57">
        <v>1</v>
      </c>
      <c r="T263" s="58">
        <v>0</v>
      </c>
      <c r="U263" s="35">
        <f t="shared" si="56"/>
        <v>18.974999999999998</v>
      </c>
    </row>
    <row r="264" spans="1:21" x14ac:dyDescent="0.2">
      <c r="A264" s="60">
        <f t="shared" ref="A264:A274" si="68">A263</f>
        <v>0.35763888888888867</v>
      </c>
      <c r="B264" s="54">
        <f>C264*PCUs!$B$2+D264*PCUs!$B$3+E264*PCUs!$B$4+F264*PCUs!$B$5</f>
        <v>1</v>
      </c>
      <c r="C264" s="61">
        <v>1</v>
      </c>
      <c r="D264" s="61">
        <v>0</v>
      </c>
      <c r="E264" s="61">
        <v>0</v>
      </c>
      <c r="F264" s="62">
        <v>0</v>
      </c>
      <c r="G264" s="63">
        <f t="shared" si="60"/>
        <v>5.75</v>
      </c>
      <c r="H264" s="60">
        <f t="shared" ref="H264:H274" si="69">H263</f>
        <v>0.35763888888888867</v>
      </c>
      <c r="I264" s="54">
        <f>J264*PCUs!$B$2+K264*PCUs!$B$3+L264*PCUs!$B$4+M264*PCUs!$B$5</f>
        <v>9.5</v>
      </c>
      <c r="J264" s="61">
        <v>8</v>
      </c>
      <c r="K264" s="61">
        <v>1</v>
      </c>
      <c r="L264" s="61">
        <v>0</v>
      </c>
      <c r="M264" s="62">
        <v>0</v>
      </c>
      <c r="N264" s="75">
        <f t="shared" si="61"/>
        <v>54.625</v>
      </c>
      <c r="O264" s="60">
        <f t="shared" ref="O264:O274" si="70">O263</f>
        <v>0.35763888888888867</v>
      </c>
      <c r="P264" s="54">
        <f>Q264*PCUs!$B$2+R264*PCUs!$B$3+S264*PCUs!$B$4+T264*PCUs!$B$5</f>
        <v>2</v>
      </c>
      <c r="Q264" s="61">
        <v>2</v>
      </c>
      <c r="R264" s="61">
        <v>0</v>
      </c>
      <c r="S264" s="61">
        <v>0</v>
      </c>
      <c r="T264" s="62">
        <v>0</v>
      </c>
      <c r="U264" s="75">
        <f t="shared" si="56"/>
        <v>11.5</v>
      </c>
    </row>
    <row r="265" spans="1:21" x14ac:dyDescent="0.2">
      <c r="A265" s="60">
        <f t="shared" si="68"/>
        <v>0.35763888888888867</v>
      </c>
      <c r="B265" s="54">
        <f>C265*PCUs!$B$2+D265*PCUs!$B$3+E265*PCUs!$B$4+F265*PCUs!$B$5</f>
        <v>6</v>
      </c>
      <c r="C265" s="61">
        <v>4</v>
      </c>
      <c r="D265" s="61">
        <v>0</v>
      </c>
      <c r="E265" s="61">
        <v>0</v>
      </c>
      <c r="F265" s="62">
        <v>1</v>
      </c>
      <c r="G265" s="63">
        <f t="shared" si="60"/>
        <v>34.5</v>
      </c>
      <c r="H265" s="60">
        <f t="shared" si="69"/>
        <v>0.35763888888888867</v>
      </c>
      <c r="I265" s="54">
        <f>J265*PCUs!$B$2+K265*PCUs!$B$3+L265*PCUs!$B$4+M265*PCUs!$B$5</f>
        <v>3</v>
      </c>
      <c r="J265" s="61">
        <v>3</v>
      </c>
      <c r="K265" s="61">
        <v>0</v>
      </c>
      <c r="L265" s="61">
        <v>0</v>
      </c>
      <c r="M265" s="62">
        <v>0</v>
      </c>
      <c r="N265" s="75">
        <f t="shared" si="61"/>
        <v>17.25</v>
      </c>
      <c r="O265" s="60">
        <f t="shared" si="70"/>
        <v>0.35763888888888867</v>
      </c>
      <c r="P265" s="54">
        <f>Q265*PCUs!$B$2+R265*PCUs!$B$3+S265*PCUs!$B$4+T265*PCUs!$B$5</f>
        <v>4</v>
      </c>
      <c r="Q265" s="61">
        <v>4</v>
      </c>
      <c r="R265" s="61">
        <v>0</v>
      </c>
      <c r="S265" s="61">
        <v>0</v>
      </c>
      <c r="T265" s="62">
        <v>0</v>
      </c>
      <c r="U265" s="75">
        <f t="shared" si="56"/>
        <v>23</v>
      </c>
    </row>
    <row r="266" spans="1:21" x14ac:dyDescent="0.2">
      <c r="A266" s="60">
        <f t="shared" si="68"/>
        <v>0.35763888888888867</v>
      </c>
      <c r="B266" s="54">
        <f>C266*PCUs!$B$2+D266*PCUs!$B$3+E266*PCUs!$B$4+F266*PCUs!$B$5</f>
        <v>0</v>
      </c>
      <c r="C266" s="61">
        <v>0</v>
      </c>
      <c r="D266" s="61">
        <v>0</v>
      </c>
      <c r="E266" s="61">
        <v>0</v>
      </c>
      <c r="F266" s="62">
        <v>0</v>
      </c>
      <c r="G266" s="63">
        <f t="shared" si="60"/>
        <v>0</v>
      </c>
      <c r="H266" s="60">
        <f t="shared" si="69"/>
        <v>0.35763888888888867</v>
      </c>
      <c r="I266" s="54">
        <f>J266*PCUs!$B$2+K266*PCUs!$B$3+L266*PCUs!$B$4+M266*PCUs!$B$5</f>
        <v>2</v>
      </c>
      <c r="J266" s="61">
        <v>2</v>
      </c>
      <c r="K266" s="61">
        <v>0</v>
      </c>
      <c r="L266" s="61">
        <v>0</v>
      </c>
      <c r="M266" s="62">
        <v>0</v>
      </c>
      <c r="N266" s="75">
        <f t="shared" si="61"/>
        <v>11.5</v>
      </c>
      <c r="O266" s="60">
        <f t="shared" si="70"/>
        <v>0.35763888888888867</v>
      </c>
      <c r="P266" s="54">
        <f>Q266*PCUs!$B$2+R266*PCUs!$B$3+S266*PCUs!$B$4+T266*PCUs!$B$5</f>
        <v>3</v>
      </c>
      <c r="Q266" s="61">
        <v>3</v>
      </c>
      <c r="R266" s="61">
        <v>0</v>
      </c>
      <c r="S266" s="61">
        <v>0</v>
      </c>
      <c r="T266" s="62">
        <v>0</v>
      </c>
      <c r="U266" s="75">
        <f t="shared" si="56"/>
        <v>17.25</v>
      </c>
    </row>
    <row r="267" spans="1:21" x14ac:dyDescent="0.2">
      <c r="A267" s="60">
        <f t="shared" si="68"/>
        <v>0.35763888888888867</v>
      </c>
      <c r="B267" s="54">
        <f>C267*PCUs!$B$2+D267*PCUs!$B$3+E267*PCUs!$B$4+F267*PCUs!$B$5</f>
        <v>0</v>
      </c>
      <c r="C267" s="61"/>
      <c r="D267" s="61"/>
      <c r="E267" s="61"/>
      <c r="F267" s="62"/>
      <c r="G267" s="63">
        <f t="shared" si="60"/>
        <v>0</v>
      </c>
      <c r="H267" s="60">
        <f t="shared" si="69"/>
        <v>0.35763888888888867</v>
      </c>
      <c r="I267" s="54">
        <f>J267*PCUs!$B$2+K267*PCUs!$B$3+L267*PCUs!$B$4+M267*PCUs!$B$5</f>
        <v>0</v>
      </c>
      <c r="J267" s="61"/>
      <c r="K267" s="61"/>
      <c r="L267" s="61"/>
      <c r="M267" s="62"/>
      <c r="N267" s="75">
        <f t="shared" si="61"/>
        <v>0</v>
      </c>
      <c r="O267" s="60">
        <f t="shared" si="70"/>
        <v>0.35763888888888867</v>
      </c>
      <c r="P267" s="54">
        <f>Q267*PCUs!$B$2+R267*PCUs!$B$3+S267*PCUs!$B$4+T267*PCUs!$B$5</f>
        <v>0</v>
      </c>
      <c r="Q267" s="61"/>
      <c r="R267" s="61"/>
      <c r="S267" s="61"/>
      <c r="T267" s="62"/>
      <c r="U267" s="75">
        <f t="shared" si="56"/>
        <v>0</v>
      </c>
    </row>
    <row r="268" spans="1:21" x14ac:dyDescent="0.2">
      <c r="A268" s="60">
        <f t="shared" si="68"/>
        <v>0.35763888888888867</v>
      </c>
      <c r="B268" s="54">
        <f>C268*PCUs!$B$2+D268*PCUs!$B$3+E268*PCUs!$B$4+F268*PCUs!$B$5</f>
        <v>0</v>
      </c>
      <c r="C268" s="61"/>
      <c r="D268" s="61"/>
      <c r="E268" s="61"/>
      <c r="F268" s="62"/>
      <c r="G268" s="63">
        <f t="shared" si="60"/>
        <v>0</v>
      </c>
      <c r="H268" s="60">
        <f t="shared" si="69"/>
        <v>0.35763888888888867</v>
      </c>
      <c r="I268" s="54">
        <f>J268*PCUs!$B$2+K268*PCUs!$B$3+L268*PCUs!$B$4+M268*PCUs!$B$5</f>
        <v>0</v>
      </c>
      <c r="J268" s="61"/>
      <c r="K268" s="61"/>
      <c r="L268" s="61"/>
      <c r="M268" s="62"/>
      <c r="N268" s="75">
        <f t="shared" si="61"/>
        <v>0</v>
      </c>
      <c r="O268" s="60">
        <f t="shared" si="70"/>
        <v>0.35763888888888867</v>
      </c>
      <c r="P268" s="54">
        <f>Q268*PCUs!$B$2+R268*PCUs!$B$3+S268*PCUs!$B$4+T268*PCUs!$B$5</f>
        <v>0</v>
      </c>
      <c r="Q268" s="61"/>
      <c r="R268" s="61"/>
      <c r="S268" s="61"/>
      <c r="T268" s="62"/>
      <c r="U268" s="75">
        <f t="shared" si="56"/>
        <v>0</v>
      </c>
    </row>
    <row r="269" spans="1:21" x14ac:dyDescent="0.2">
      <c r="A269" s="60">
        <f t="shared" si="68"/>
        <v>0.35763888888888867</v>
      </c>
      <c r="B269" s="54">
        <f>C269*PCUs!$B$2+D269*PCUs!$B$3+E269*PCUs!$B$4+F269*PCUs!$B$5</f>
        <v>0</v>
      </c>
      <c r="C269" s="61"/>
      <c r="D269" s="61"/>
      <c r="E269" s="61"/>
      <c r="F269" s="62"/>
      <c r="G269" s="63">
        <f t="shared" si="60"/>
        <v>0</v>
      </c>
      <c r="H269" s="60">
        <f t="shared" si="69"/>
        <v>0.35763888888888867</v>
      </c>
      <c r="I269" s="54">
        <f>J269*PCUs!$B$2+K269*PCUs!$B$3+L269*PCUs!$B$4+M269*PCUs!$B$5</f>
        <v>0</v>
      </c>
      <c r="J269" s="61"/>
      <c r="K269" s="61"/>
      <c r="L269" s="61"/>
      <c r="M269" s="62"/>
      <c r="N269" s="75">
        <f t="shared" si="61"/>
        <v>0</v>
      </c>
      <c r="O269" s="60">
        <f t="shared" si="70"/>
        <v>0.35763888888888867</v>
      </c>
      <c r="P269" s="54">
        <f>Q269*PCUs!$B$2+R269*PCUs!$B$3+S269*PCUs!$B$4+T269*PCUs!$B$5</f>
        <v>0</v>
      </c>
      <c r="Q269" s="61"/>
      <c r="R269" s="61"/>
      <c r="S269" s="61"/>
      <c r="T269" s="62"/>
      <c r="U269" s="75">
        <f t="shared" si="56"/>
        <v>0</v>
      </c>
    </row>
    <row r="270" spans="1:21" x14ac:dyDescent="0.2">
      <c r="A270" s="60">
        <f t="shared" si="68"/>
        <v>0.35763888888888867</v>
      </c>
      <c r="B270" s="54">
        <f>C270*PCUs!$B$2+D270*PCUs!$B$3+E270*PCUs!$B$4+F270*PCUs!$B$5</f>
        <v>0</v>
      </c>
      <c r="C270" s="61"/>
      <c r="D270" s="61"/>
      <c r="E270" s="61"/>
      <c r="F270" s="62"/>
      <c r="G270" s="63">
        <f t="shared" si="60"/>
        <v>0</v>
      </c>
      <c r="H270" s="60">
        <f t="shared" si="69"/>
        <v>0.35763888888888867</v>
      </c>
      <c r="I270" s="54">
        <f>J270*PCUs!$B$2+K270*PCUs!$B$3+L270*PCUs!$B$4+M270*PCUs!$B$5</f>
        <v>0</v>
      </c>
      <c r="J270" s="61"/>
      <c r="K270" s="61"/>
      <c r="L270" s="61"/>
      <c r="M270" s="62"/>
      <c r="N270" s="75">
        <f t="shared" si="61"/>
        <v>0</v>
      </c>
      <c r="O270" s="60">
        <f t="shared" si="70"/>
        <v>0.35763888888888867</v>
      </c>
      <c r="P270" s="54">
        <f>Q270*PCUs!$B$2+R270*PCUs!$B$3+S270*PCUs!$B$4+T270*PCUs!$B$5</f>
        <v>0</v>
      </c>
      <c r="Q270" s="61"/>
      <c r="R270" s="61"/>
      <c r="S270" s="61"/>
      <c r="T270" s="62"/>
      <c r="U270" s="75">
        <f t="shared" si="56"/>
        <v>0</v>
      </c>
    </row>
    <row r="271" spans="1:21" x14ac:dyDescent="0.2">
      <c r="A271" s="60">
        <f t="shared" si="68"/>
        <v>0.35763888888888867</v>
      </c>
      <c r="B271" s="54">
        <f>C271*PCUs!$B$2+D271*PCUs!$B$3+E271*PCUs!$B$4+F271*PCUs!$B$5</f>
        <v>0</v>
      </c>
      <c r="C271" s="61"/>
      <c r="D271" s="61"/>
      <c r="E271" s="61"/>
      <c r="F271" s="62"/>
      <c r="G271" s="63">
        <f t="shared" si="60"/>
        <v>0</v>
      </c>
      <c r="H271" s="60">
        <f t="shared" si="69"/>
        <v>0.35763888888888867</v>
      </c>
      <c r="I271" s="54">
        <f>J271*PCUs!$B$2+K271*PCUs!$B$3+L271*PCUs!$B$4+M271*PCUs!$B$5</f>
        <v>0</v>
      </c>
      <c r="J271" s="61"/>
      <c r="K271" s="61"/>
      <c r="L271" s="61"/>
      <c r="M271" s="62"/>
      <c r="N271" s="75">
        <f t="shared" si="61"/>
        <v>0</v>
      </c>
      <c r="O271" s="60">
        <f t="shared" si="70"/>
        <v>0.35763888888888867</v>
      </c>
      <c r="P271" s="54">
        <f>Q271*PCUs!$B$2+R271*PCUs!$B$3+S271*PCUs!$B$4+T271*PCUs!$B$5</f>
        <v>0</v>
      </c>
      <c r="Q271" s="61"/>
      <c r="R271" s="61"/>
      <c r="S271" s="61"/>
      <c r="T271" s="62"/>
      <c r="U271" s="75">
        <f t="shared" si="56"/>
        <v>0</v>
      </c>
    </row>
    <row r="272" spans="1:21" x14ac:dyDescent="0.2">
      <c r="A272" s="60">
        <f t="shared" si="68"/>
        <v>0.35763888888888867</v>
      </c>
      <c r="B272" s="54">
        <f>C272*PCUs!$B$2+D272*PCUs!$B$3+E272*PCUs!$B$4+F272*PCUs!$B$5</f>
        <v>0</v>
      </c>
      <c r="C272" s="61"/>
      <c r="D272" s="61"/>
      <c r="E272" s="61"/>
      <c r="F272" s="62"/>
      <c r="G272" s="63">
        <f t="shared" si="60"/>
        <v>0</v>
      </c>
      <c r="H272" s="60">
        <f t="shared" si="69"/>
        <v>0.35763888888888867</v>
      </c>
      <c r="I272" s="54">
        <f>J272*PCUs!$B$2+K272*PCUs!$B$3+L272*PCUs!$B$4+M272*PCUs!$B$5</f>
        <v>0</v>
      </c>
      <c r="J272" s="61"/>
      <c r="K272" s="61"/>
      <c r="L272" s="61"/>
      <c r="M272" s="62"/>
      <c r="N272" s="75">
        <f t="shared" si="61"/>
        <v>0</v>
      </c>
      <c r="O272" s="60">
        <f t="shared" si="70"/>
        <v>0.35763888888888867</v>
      </c>
      <c r="P272" s="54">
        <f>Q272*PCUs!$B$2+R272*PCUs!$B$3+S272*PCUs!$B$4+T272*PCUs!$B$5</f>
        <v>0</v>
      </c>
      <c r="Q272" s="61"/>
      <c r="R272" s="61"/>
      <c r="S272" s="61"/>
      <c r="T272" s="62"/>
      <c r="U272" s="75">
        <f t="shared" si="56"/>
        <v>0</v>
      </c>
    </row>
    <row r="273" spans="1:21" x14ac:dyDescent="0.2">
      <c r="A273" s="60">
        <f t="shared" si="68"/>
        <v>0.35763888888888867</v>
      </c>
      <c r="B273" s="54">
        <f>C273*PCUs!$B$2+D273*PCUs!$B$3+E273*PCUs!$B$4+F273*PCUs!$B$5</f>
        <v>0</v>
      </c>
      <c r="C273" s="61"/>
      <c r="D273" s="61"/>
      <c r="E273" s="61"/>
      <c r="F273" s="62"/>
      <c r="G273" s="63">
        <f t="shared" si="60"/>
        <v>0</v>
      </c>
      <c r="H273" s="60">
        <f t="shared" si="69"/>
        <v>0.35763888888888867</v>
      </c>
      <c r="I273" s="54">
        <f>J273*PCUs!$B$2+K273*PCUs!$B$3+L273*PCUs!$B$4+M273*PCUs!$B$5</f>
        <v>0</v>
      </c>
      <c r="J273" s="61"/>
      <c r="K273" s="61"/>
      <c r="L273" s="61"/>
      <c r="M273" s="62"/>
      <c r="N273" s="75">
        <f t="shared" si="61"/>
        <v>0</v>
      </c>
      <c r="O273" s="60">
        <f t="shared" si="70"/>
        <v>0.35763888888888867</v>
      </c>
      <c r="P273" s="54">
        <f>Q273*PCUs!$B$2+R273*PCUs!$B$3+S273*PCUs!$B$4+T273*PCUs!$B$5</f>
        <v>0</v>
      </c>
      <c r="Q273" s="61"/>
      <c r="R273" s="61"/>
      <c r="S273" s="61"/>
      <c r="T273" s="62"/>
      <c r="U273" s="75">
        <f t="shared" si="56"/>
        <v>0</v>
      </c>
    </row>
    <row r="274" spans="1:21" x14ac:dyDescent="0.2">
      <c r="A274" s="60">
        <f t="shared" si="68"/>
        <v>0.35763888888888867</v>
      </c>
      <c r="B274" s="65">
        <f>C274*PCUs!$B$2+D274*PCUs!$B$3+E274*PCUs!$B$4+F274*PCUs!$B$5</f>
        <v>0</v>
      </c>
      <c r="C274" s="66"/>
      <c r="D274" s="66"/>
      <c r="E274" s="66"/>
      <c r="F274" s="67"/>
      <c r="G274" s="68">
        <f t="shared" si="60"/>
        <v>0</v>
      </c>
      <c r="H274" s="60">
        <f t="shared" si="69"/>
        <v>0.35763888888888867</v>
      </c>
      <c r="I274" s="65">
        <f>J274*PCUs!$B$2+K274*PCUs!$B$3+L274*PCUs!$B$4+M274*PCUs!$B$5</f>
        <v>0</v>
      </c>
      <c r="J274" s="66"/>
      <c r="K274" s="66"/>
      <c r="L274" s="66"/>
      <c r="M274" s="67"/>
      <c r="N274" s="76">
        <f t="shared" si="61"/>
        <v>0</v>
      </c>
      <c r="O274" s="60">
        <f t="shared" si="70"/>
        <v>0.35763888888888867</v>
      </c>
      <c r="P274" s="65">
        <f>Q274*PCUs!$B$2+R274*PCUs!$B$3+S274*PCUs!$B$4+T274*PCUs!$B$5</f>
        <v>0</v>
      </c>
      <c r="Q274" s="66"/>
      <c r="R274" s="66"/>
      <c r="S274" s="66"/>
      <c r="T274" s="67"/>
      <c r="U274" s="76">
        <f t="shared" si="56"/>
        <v>0</v>
      </c>
    </row>
    <row r="275" spans="1:21" x14ac:dyDescent="0.2">
      <c r="A275" s="70">
        <f>A274</f>
        <v>0.35763888888888867</v>
      </c>
      <c r="B275" s="54">
        <f>MAX(B263:B274)</f>
        <v>6</v>
      </c>
      <c r="C275" s="24">
        <f>VLOOKUP(B275,B263:F274,2,FALSE)</f>
        <v>4</v>
      </c>
      <c r="D275" s="24">
        <f>VLOOKUP(B275,B263:F274,3,FALSE)</f>
        <v>0</v>
      </c>
      <c r="E275" s="24">
        <f>VLOOKUP(B275,B263:F274,4,FALSE)</f>
        <v>0</v>
      </c>
      <c r="F275" s="69">
        <f>VLOOKUP(B275,B263:F274,5,FALSE)</f>
        <v>1</v>
      </c>
      <c r="G275" s="63">
        <f t="shared" si="60"/>
        <v>34.5</v>
      </c>
      <c r="H275" s="70">
        <f>H274</f>
        <v>0.35763888888888867</v>
      </c>
      <c r="I275" s="54">
        <f>MAX(I263:I274)</f>
        <v>9.5</v>
      </c>
      <c r="J275" s="24">
        <f>VLOOKUP(I275,I263:M274,2,FALSE)</f>
        <v>8</v>
      </c>
      <c r="K275" s="24">
        <f>VLOOKUP(I275,I263:M274,3,FALSE)</f>
        <v>1</v>
      </c>
      <c r="L275" s="24">
        <f>VLOOKUP(I275,I263:M274,4,FALSE)</f>
        <v>0</v>
      </c>
      <c r="M275" s="69">
        <f>VLOOKUP(I275,I263:M274,5,FALSE)</f>
        <v>0</v>
      </c>
      <c r="N275" s="75">
        <f t="shared" si="61"/>
        <v>54.625</v>
      </c>
      <c r="O275" s="70">
        <f>O274</f>
        <v>0.35763888888888867</v>
      </c>
      <c r="P275" s="54">
        <f>MAX(P263:P274)</f>
        <v>4</v>
      </c>
      <c r="Q275" s="24">
        <f>VLOOKUP(P275,P263:T274,2,FALSE)</f>
        <v>4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23</v>
      </c>
    </row>
    <row r="276" spans="1:21" x14ac:dyDescent="0.2">
      <c r="A276" s="55">
        <f>A274+"00:05"</f>
        <v>0.36111111111111088</v>
      </c>
      <c r="B276" s="56">
        <f>C276*PCUs!$B$2+D276*PCUs!$B$3+E276*PCUs!$B$4+F276*PCUs!$B$5</f>
        <v>7</v>
      </c>
      <c r="C276" s="57">
        <v>7</v>
      </c>
      <c r="D276" s="57">
        <v>0</v>
      </c>
      <c r="E276" s="57">
        <v>0</v>
      </c>
      <c r="F276" s="58">
        <v>0</v>
      </c>
      <c r="G276" s="59">
        <f t="shared" si="60"/>
        <v>40.25</v>
      </c>
      <c r="H276" s="55">
        <f>H274+"00:05"</f>
        <v>0.36111111111111088</v>
      </c>
      <c r="I276" s="56">
        <f>J276*PCUs!$B$2+K276*PCUs!$B$3+L276*PCUs!$B$4+M276*PCUs!$B$5</f>
        <v>1</v>
      </c>
      <c r="J276" s="57">
        <v>1</v>
      </c>
      <c r="K276" s="57">
        <v>0</v>
      </c>
      <c r="L276" s="57">
        <v>0</v>
      </c>
      <c r="M276" s="58">
        <v>0</v>
      </c>
      <c r="N276" s="35">
        <f t="shared" si="61"/>
        <v>5.75</v>
      </c>
      <c r="O276" s="55">
        <f>O274+"00:05"</f>
        <v>0.36111111111111088</v>
      </c>
      <c r="P276" s="56">
        <f>Q276*PCUs!$B$2+R276*PCUs!$B$3+S276*PCUs!$B$4+T276*PCUs!$B$5</f>
        <v>0</v>
      </c>
      <c r="Q276" s="57">
        <v>0</v>
      </c>
      <c r="R276" s="57">
        <v>0</v>
      </c>
      <c r="S276" s="57">
        <v>0</v>
      </c>
      <c r="T276" s="58">
        <v>0</v>
      </c>
      <c r="U276" s="35">
        <f t="shared" si="56"/>
        <v>0</v>
      </c>
    </row>
    <row r="277" spans="1:21" x14ac:dyDescent="0.2">
      <c r="A277" s="60">
        <f t="shared" ref="A277:A287" si="71">A276</f>
        <v>0.36111111111111088</v>
      </c>
      <c r="B277" s="54">
        <f>C277*PCUs!$B$2+D277*PCUs!$B$3+E277*PCUs!$B$4+F277*PCUs!$B$5</f>
        <v>2</v>
      </c>
      <c r="C277" s="61">
        <v>2</v>
      </c>
      <c r="D277" s="61">
        <v>0</v>
      </c>
      <c r="E277" s="61">
        <v>0</v>
      </c>
      <c r="F277" s="62">
        <v>0</v>
      </c>
      <c r="G277" s="63">
        <f t="shared" si="60"/>
        <v>11.5</v>
      </c>
      <c r="H277" s="60">
        <f t="shared" ref="H277:H287" si="72">H276</f>
        <v>0.36111111111111088</v>
      </c>
      <c r="I277" s="54">
        <f>J277*PCUs!$B$2+K277*PCUs!$B$3+L277*PCUs!$B$4+M277*PCUs!$B$5</f>
        <v>2</v>
      </c>
      <c r="J277" s="61">
        <v>2</v>
      </c>
      <c r="K277" s="61">
        <v>0</v>
      </c>
      <c r="L277" s="61">
        <v>0</v>
      </c>
      <c r="M277" s="62">
        <v>0</v>
      </c>
      <c r="N277" s="75">
        <f t="shared" si="61"/>
        <v>11.5</v>
      </c>
      <c r="O277" s="60">
        <f t="shared" ref="O277:O287" si="73">O276</f>
        <v>0.36111111111111088</v>
      </c>
      <c r="P277" s="54">
        <f>Q277*PCUs!$B$2+R277*PCUs!$B$3+S277*PCUs!$B$4+T277*PCUs!$B$5</f>
        <v>3</v>
      </c>
      <c r="Q277" s="61">
        <v>3</v>
      </c>
      <c r="R277" s="61">
        <v>0</v>
      </c>
      <c r="S277" s="61">
        <v>0</v>
      </c>
      <c r="T277" s="62">
        <v>0</v>
      </c>
      <c r="U277" s="75">
        <f t="shared" si="56"/>
        <v>17.25</v>
      </c>
    </row>
    <row r="278" spans="1:21" x14ac:dyDescent="0.2">
      <c r="A278" s="60">
        <f t="shared" si="71"/>
        <v>0.36111111111111088</v>
      </c>
      <c r="B278" s="54">
        <f>C278*PCUs!$B$2+D278*PCUs!$B$3+E278*PCUs!$B$4+F278*PCUs!$B$5</f>
        <v>1</v>
      </c>
      <c r="C278" s="61">
        <v>1</v>
      </c>
      <c r="D278" s="61">
        <v>0</v>
      </c>
      <c r="E278" s="61">
        <v>0</v>
      </c>
      <c r="F278" s="62">
        <v>0</v>
      </c>
      <c r="G278" s="63">
        <f t="shared" si="60"/>
        <v>5.75</v>
      </c>
      <c r="H278" s="60">
        <f t="shared" si="72"/>
        <v>0.36111111111111088</v>
      </c>
      <c r="I278" s="54">
        <f>J278*PCUs!$B$2+K278*PCUs!$B$3+L278*PCUs!$B$4+M278*PCUs!$B$5</f>
        <v>1.5</v>
      </c>
      <c r="J278" s="61">
        <v>0</v>
      </c>
      <c r="K278" s="61">
        <v>1</v>
      </c>
      <c r="L278" s="61">
        <v>0</v>
      </c>
      <c r="M278" s="62">
        <v>0</v>
      </c>
      <c r="N278" s="75">
        <f t="shared" si="61"/>
        <v>8.625</v>
      </c>
      <c r="O278" s="60">
        <f t="shared" si="73"/>
        <v>0.36111111111111088</v>
      </c>
      <c r="P278" s="54">
        <f>Q278*PCUs!$B$2+R278*PCUs!$B$3+S278*PCUs!$B$4+T278*PCUs!$B$5</f>
        <v>0</v>
      </c>
      <c r="Q278" s="61">
        <v>0</v>
      </c>
      <c r="R278" s="61">
        <v>0</v>
      </c>
      <c r="S278" s="61">
        <v>0</v>
      </c>
      <c r="T278" s="62">
        <v>0</v>
      </c>
      <c r="U278" s="75">
        <f t="shared" si="56"/>
        <v>0</v>
      </c>
    </row>
    <row r="279" spans="1:21" x14ac:dyDescent="0.2">
      <c r="A279" s="60">
        <f t="shared" si="71"/>
        <v>0.36111111111111088</v>
      </c>
      <c r="B279" s="54">
        <f>C279*PCUs!$B$2+D279*PCUs!$B$3+E279*PCUs!$B$4+F279*PCUs!$B$5</f>
        <v>0</v>
      </c>
      <c r="C279" s="61">
        <v>0</v>
      </c>
      <c r="D279" s="61">
        <v>0</v>
      </c>
      <c r="E279" s="61">
        <v>0</v>
      </c>
      <c r="F279" s="62">
        <v>0</v>
      </c>
      <c r="G279" s="63">
        <f t="shared" si="60"/>
        <v>0</v>
      </c>
      <c r="H279" s="60">
        <f t="shared" si="72"/>
        <v>0.36111111111111088</v>
      </c>
      <c r="I279" s="54">
        <f>J279*PCUs!$B$2+K279*PCUs!$B$3+L279*PCUs!$B$4+M279*PCUs!$B$5</f>
        <v>4</v>
      </c>
      <c r="J279" s="61">
        <v>4</v>
      </c>
      <c r="K279" s="61">
        <v>0</v>
      </c>
      <c r="L279" s="61">
        <v>0</v>
      </c>
      <c r="M279" s="62">
        <v>0</v>
      </c>
      <c r="N279" s="75">
        <f t="shared" si="61"/>
        <v>23</v>
      </c>
      <c r="O279" s="60">
        <f t="shared" si="73"/>
        <v>0.36111111111111088</v>
      </c>
      <c r="P279" s="54">
        <f>Q279*PCUs!$B$2+R279*PCUs!$B$3+S279*PCUs!$B$4+T279*PCUs!$B$5</f>
        <v>3</v>
      </c>
      <c r="Q279" s="61">
        <v>3</v>
      </c>
      <c r="R279" s="61">
        <v>0</v>
      </c>
      <c r="S279" s="61">
        <v>0</v>
      </c>
      <c r="T279" s="62">
        <v>0</v>
      </c>
      <c r="U279" s="75">
        <f t="shared" si="56"/>
        <v>17.25</v>
      </c>
    </row>
    <row r="280" spans="1:21" x14ac:dyDescent="0.2">
      <c r="A280" s="60">
        <f t="shared" si="71"/>
        <v>0.36111111111111088</v>
      </c>
      <c r="B280" s="54">
        <f>C280*PCUs!$B$2+D280*PCUs!$B$3+E280*PCUs!$B$4+F280*PCUs!$B$5</f>
        <v>0</v>
      </c>
      <c r="C280" s="61"/>
      <c r="D280" s="61"/>
      <c r="E280" s="61"/>
      <c r="F280" s="62"/>
      <c r="G280" s="63">
        <f t="shared" si="60"/>
        <v>0</v>
      </c>
      <c r="H280" s="60">
        <f t="shared" si="72"/>
        <v>0.36111111111111088</v>
      </c>
      <c r="I280" s="54">
        <f>J280*PCUs!$B$2+K280*PCUs!$B$3+L280*PCUs!$B$4+M280*PCUs!$B$5</f>
        <v>0</v>
      </c>
      <c r="J280" s="61"/>
      <c r="K280" s="61"/>
      <c r="L280" s="61"/>
      <c r="M280" s="62"/>
      <c r="N280" s="75">
        <f t="shared" si="61"/>
        <v>0</v>
      </c>
      <c r="O280" s="60">
        <f t="shared" si="73"/>
        <v>0.36111111111111088</v>
      </c>
      <c r="P280" s="54">
        <f>Q280*PCUs!$B$2+R280*PCUs!$B$3+S280*PCUs!$B$4+T280*PCUs!$B$5</f>
        <v>0</v>
      </c>
      <c r="Q280" s="61"/>
      <c r="R280" s="61"/>
      <c r="S280" s="61"/>
      <c r="T280" s="62"/>
      <c r="U280" s="75">
        <f t="shared" si="56"/>
        <v>0</v>
      </c>
    </row>
    <row r="281" spans="1:21" x14ac:dyDescent="0.2">
      <c r="A281" s="60">
        <f t="shared" si="71"/>
        <v>0.36111111111111088</v>
      </c>
      <c r="B281" s="54">
        <f>C281*PCUs!$B$2+D281*PCUs!$B$3+E281*PCUs!$B$4+F281*PCUs!$B$5</f>
        <v>0</v>
      </c>
      <c r="C281" s="61"/>
      <c r="D281" s="61"/>
      <c r="E281" s="61"/>
      <c r="F281" s="62"/>
      <c r="G281" s="63">
        <f t="shared" si="60"/>
        <v>0</v>
      </c>
      <c r="H281" s="60">
        <f t="shared" si="72"/>
        <v>0.36111111111111088</v>
      </c>
      <c r="I281" s="54">
        <f>J281*PCUs!$B$2+K281*PCUs!$B$3+L281*PCUs!$B$4+M281*PCUs!$B$5</f>
        <v>0</v>
      </c>
      <c r="J281" s="61"/>
      <c r="K281" s="61"/>
      <c r="L281" s="61"/>
      <c r="M281" s="62"/>
      <c r="N281" s="75">
        <f t="shared" si="61"/>
        <v>0</v>
      </c>
      <c r="O281" s="60">
        <f t="shared" si="73"/>
        <v>0.36111111111111088</v>
      </c>
      <c r="P281" s="54">
        <f>Q281*PCUs!$B$2+R281*PCUs!$B$3+S281*PCUs!$B$4+T281*PCUs!$B$5</f>
        <v>0</v>
      </c>
      <c r="Q281" s="61"/>
      <c r="R281" s="61"/>
      <c r="S281" s="61"/>
      <c r="T281" s="62"/>
      <c r="U281" s="75">
        <f t="shared" si="56"/>
        <v>0</v>
      </c>
    </row>
    <row r="282" spans="1:21" x14ac:dyDescent="0.2">
      <c r="A282" s="60">
        <f t="shared" si="71"/>
        <v>0.36111111111111088</v>
      </c>
      <c r="B282" s="54">
        <f>C282*PCUs!$B$2+D282*PCUs!$B$3+E282*PCUs!$B$4+F282*PCUs!$B$5</f>
        <v>0</v>
      </c>
      <c r="C282" s="61"/>
      <c r="D282" s="61"/>
      <c r="E282" s="61"/>
      <c r="F282" s="62"/>
      <c r="G282" s="63">
        <f t="shared" si="60"/>
        <v>0</v>
      </c>
      <c r="H282" s="60">
        <f t="shared" si="72"/>
        <v>0.36111111111111088</v>
      </c>
      <c r="I282" s="54">
        <f>J282*PCUs!$B$2+K282*PCUs!$B$3+L282*PCUs!$B$4+M282*PCUs!$B$5</f>
        <v>0</v>
      </c>
      <c r="J282" s="61"/>
      <c r="K282" s="61"/>
      <c r="L282" s="61"/>
      <c r="M282" s="62"/>
      <c r="N282" s="75">
        <f t="shared" si="61"/>
        <v>0</v>
      </c>
      <c r="O282" s="60">
        <f t="shared" si="73"/>
        <v>0.36111111111111088</v>
      </c>
      <c r="P282" s="54">
        <f>Q282*PCUs!$B$2+R282*PCUs!$B$3+S282*PCUs!$B$4+T282*PCUs!$B$5</f>
        <v>0</v>
      </c>
      <c r="Q282" s="61"/>
      <c r="R282" s="61"/>
      <c r="S282" s="61"/>
      <c r="T282" s="62"/>
      <c r="U282" s="75">
        <f t="shared" si="56"/>
        <v>0</v>
      </c>
    </row>
    <row r="283" spans="1:21" x14ac:dyDescent="0.2">
      <c r="A283" s="60">
        <f t="shared" si="71"/>
        <v>0.36111111111111088</v>
      </c>
      <c r="B283" s="54">
        <f>C283*PCUs!$B$2+D283*PCUs!$B$3+E283*PCUs!$B$4+F283*PCUs!$B$5</f>
        <v>0</v>
      </c>
      <c r="C283" s="61"/>
      <c r="D283" s="61"/>
      <c r="E283" s="61"/>
      <c r="F283" s="62"/>
      <c r="G283" s="63">
        <f t="shared" si="60"/>
        <v>0</v>
      </c>
      <c r="H283" s="60">
        <f t="shared" si="72"/>
        <v>0.36111111111111088</v>
      </c>
      <c r="I283" s="54">
        <f>J283*PCUs!$B$2+K283*PCUs!$B$3+L283*PCUs!$B$4+M283*PCUs!$B$5</f>
        <v>0</v>
      </c>
      <c r="J283" s="61"/>
      <c r="K283" s="61"/>
      <c r="L283" s="61"/>
      <c r="M283" s="62"/>
      <c r="N283" s="75">
        <f t="shared" si="61"/>
        <v>0</v>
      </c>
      <c r="O283" s="60">
        <f t="shared" si="73"/>
        <v>0.36111111111111088</v>
      </c>
      <c r="P283" s="54">
        <f>Q283*PCUs!$B$2+R283*PCUs!$B$3+S283*PCUs!$B$4+T283*PCUs!$B$5</f>
        <v>0</v>
      </c>
      <c r="Q283" s="61"/>
      <c r="R283" s="61"/>
      <c r="S283" s="61"/>
      <c r="T283" s="62"/>
      <c r="U283" s="75">
        <f t="shared" si="56"/>
        <v>0</v>
      </c>
    </row>
    <row r="284" spans="1:21" x14ac:dyDescent="0.2">
      <c r="A284" s="60">
        <f t="shared" si="71"/>
        <v>0.36111111111111088</v>
      </c>
      <c r="B284" s="54">
        <f>C284*PCUs!$B$2+D284*PCUs!$B$3+E284*PCUs!$B$4+F284*PCUs!$B$5</f>
        <v>0</v>
      </c>
      <c r="C284" s="61"/>
      <c r="D284" s="61"/>
      <c r="E284" s="61"/>
      <c r="F284" s="62"/>
      <c r="G284" s="63">
        <f t="shared" si="60"/>
        <v>0</v>
      </c>
      <c r="H284" s="60">
        <f t="shared" si="72"/>
        <v>0.36111111111111088</v>
      </c>
      <c r="I284" s="54">
        <f>J284*PCUs!$B$2+K284*PCUs!$B$3+L284*PCUs!$B$4+M284*PCUs!$B$5</f>
        <v>0</v>
      </c>
      <c r="J284" s="61"/>
      <c r="K284" s="61"/>
      <c r="L284" s="61"/>
      <c r="M284" s="62"/>
      <c r="N284" s="75">
        <f t="shared" si="61"/>
        <v>0</v>
      </c>
      <c r="O284" s="60">
        <f t="shared" si="73"/>
        <v>0.36111111111111088</v>
      </c>
      <c r="P284" s="54">
        <f>Q284*PCUs!$B$2+R284*PCUs!$B$3+S284*PCUs!$B$4+T284*PCUs!$B$5</f>
        <v>0</v>
      </c>
      <c r="Q284" s="61"/>
      <c r="R284" s="61"/>
      <c r="S284" s="61"/>
      <c r="T284" s="62"/>
      <c r="U284" s="75">
        <f t="shared" si="56"/>
        <v>0</v>
      </c>
    </row>
    <row r="285" spans="1:21" x14ac:dyDescent="0.2">
      <c r="A285" s="60">
        <f t="shared" si="71"/>
        <v>0.36111111111111088</v>
      </c>
      <c r="B285" s="54">
        <f>C285*PCUs!$B$2+D285*PCUs!$B$3+E285*PCUs!$B$4+F285*PCUs!$B$5</f>
        <v>0</v>
      </c>
      <c r="C285" s="61"/>
      <c r="D285" s="61"/>
      <c r="E285" s="61"/>
      <c r="F285" s="62"/>
      <c r="G285" s="63">
        <f t="shared" si="60"/>
        <v>0</v>
      </c>
      <c r="H285" s="60">
        <f t="shared" si="72"/>
        <v>0.36111111111111088</v>
      </c>
      <c r="I285" s="54">
        <f>J285*PCUs!$B$2+K285*PCUs!$B$3+L285*PCUs!$B$4+M285*PCUs!$B$5</f>
        <v>0</v>
      </c>
      <c r="J285" s="61"/>
      <c r="K285" s="61"/>
      <c r="L285" s="61"/>
      <c r="M285" s="62"/>
      <c r="N285" s="75">
        <f t="shared" si="61"/>
        <v>0</v>
      </c>
      <c r="O285" s="60">
        <f t="shared" si="73"/>
        <v>0.36111111111111088</v>
      </c>
      <c r="P285" s="54">
        <f>Q285*PCUs!$B$2+R285*PCUs!$B$3+S285*PCUs!$B$4+T285*PCUs!$B$5</f>
        <v>0</v>
      </c>
      <c r="Q285" s="61"/>
      <c r="R285" s="61"/>
      <c r="S285" s="61"/>
      <c r="T285" s="62"/>
      <c r="U285" s="75">
        <f t="shared" si="56"/>
        <v>0</v>
      </c>
    </row>
    <row r="286" spans="1:21" x14ac:dyDescent="0.2">
      <c r="A286" s="60">
        <f t="shared" si="71"/>
        <v>0.36111111111111088</v>
      </c>
      <c r="B286" s="54">
        <f>C286*PCUs!$B$2+D286*PCUs!$B$3+E286*PCUs!$B$4+F286*PCUs!$B$5</f>
        <v>0</v>
      </c>
      <c r="C286" s="61"/>
      <c r="D286" s="61"/>
      <c r="E286" s="61"/>
      <c r="F286" s="62"/>
      <c r="G286" s="63">
        <f t="shared" si="60"/>
        <v>0</v>
      </c>
      <c r="H286" s="60">
        <f t="shared" si="72"/>
        <v>0.36111111111111088</v>
      </c>
      <c r="I286" s="54">
        <f>J286*PCUs!$B$2+K286*PCUs!$B$3+L286*PCUs!$B$4+M286*PCUs!$B$5</f>
        <v>0</v>
      </c>
      <c r="J286" s="61"/>
      <c r="K286" s="61"/>
      <c r="L286" s="61"/>
      <c r="M286" s="62"/>
      <c r="N286" s="75">
        <f t="shared" si="61"/>
        <v>0</v>
      </c>
      <c r="O286" s="60">
        <f t="shared" si="73"/>
        <v>0.36111111111111088</v>
      </c>
      <c r="P286" s="54">
        <f>Q286*PCUs!$B$2+R286*PCUs!$B$3+S286*PCUs!$B$4+T286*PCUs!$B$5</f>
        <v>0</v>
      </c>
      <c r="Q286" s="61"/>
      <c r="R286" s="61"/>
      <c r="S286" s="61"/>
      <c r="T286" s="62"/>
      <c r="U286" s="75">
        <f t="shared" si="56"/>
        <v>0</v>
      </c>
    </row>
    <row r="287" spans="1:21" x14ac:dyDescent="0.2">
      <c r="A287" s="60">
        <f t="shared" si="71"/>
        <v>0.36111111111111088</v>
      </c>
      <c r="B287" s="65">
        <f>C287*PCUs!$B$2+D287*PCUs!$B$3+E287*PCUs!$B$4+F287*PCUs!$B$5</f>
        <v>0</v>
      </c>
      <c r="C287" s="66"/>
      <c r="D287" s="66"/>
      <c r="E287" s="66"/>
      <c r="F287" s="67"/>
      <c r="G287" s="68">
        <f t="shared" si="60"/>
        <v>0</v>
      </c>
      <c r="H287" s="60">
        <f t="shared" si="72"/>
        <v>0.36111111111111088</v>
      </c>
      <c r="I287" s="65">
        <f>J287*PCUs!$B$2+K287*PCUs!$B$3+L287*PCUs!$B$4+M287*PCUs!$B$5</f>
        <v>0</v>
      </c>
      <c r="J287" s="66"/>
      <c r="K287" s="66"/>
      <c r="L287" s="66"/>
      <c r="M287" s="67"/>
      <c r="N287" s="76">
        <f t="shared" si="61"/>
        <v>0</v>
      </c>
      <c r="O287" s="60">
        <f t="shared" si="73"/>
        <v>0.36111111111111088</v>
      </c>
      <c r="P287" s="65">
        <f>Q287*PCUs!$B$2+R287*PCUs!$B$3+S287*PCUs!$B$4+T287*PCUs!$B$5</f>
        <v>0</v>
      </c>
      <c r="Q287" s="66"/>
      <c r="R287" s="66"/>
      <c r="S287" s="66"/>
      <c r="T287" s="67"/>
      <c r="U287" s="76">
        <f t="shared" si="56"/>
        <v>0</v>
      </c>
    </row>
    <row r="288" spans="1:21" x14ac:dyDescent="0.2">
      <c r="A288" s="70">
        <f>A287</f>
        <v>0.36111111111111088</v>
      </c>
      <c r="B288" s="54">
        <f>MAX(B276:B287)</f>
        <v>7</v>
      </c>
      <c r="C288" s="24">
        <f>VLOOKUP(B288,B276:F287,2,FALSE)</f>
        <v>7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60"/>
        <v>40.25</v>
      </c>
      <c r="H288" s="70">
        <f>H287</f>
        <v>0.36111111111111088</v>
      </c>
      <c r="I288" s="54">
        <f>MAX(I276:I287)</f>
        <v>4</v>
      </c>
      <c r="J288" s="24">
        <f>VLOOKUP(I288,I276:M287,2,FALSE)</f>
        <v>4</v>
      </c>
      <c r="K288" s="24">
        <f>VLOOKUP(I288,I276:M287,3,FALSE)</f>
        <v>0</v>
      </c>
      <c r="L288" s="24">
        <f>VLOOKUP(I288,I276:M287,4,FALSE)</f>
        <v>0</v>
      </c>
      <c r="M288" s="69">
        <f>VLOOKUP(I288,I276:M287,5,FALSE)</f>
        <v>0</v>
      </c>
      <c r="N288" s="75">
        <f t="shared" si="61"/>
        <v>23</v>
      </c>
      <c r="O288" s="70">
        <f>O287</f>
        <v>0.36111111111111088</v>
      </c>
      <c r="P288" s="54">
        <f>MAX(P276:P287)</f>
        <v>3</v>
      </c>
      <c r="Q288" s="24">
        <f>VLOOKUP(P288,P276:T287,2,FALSE)</f>
        <v>3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17.25</v>
      </c>
    </row>
    <row r="289" spans="1:21" x14ac:dyDescent="0.2">
      <c r="A289" s="55">
        <f>A287+"00:05"</f>
        <v>0.36458333333333309</v>
      </c>
      <c r="B289" s="56">
        <f>C289*PCUs!$B$2+D289*PCUs!$B$3+E289*PCUs!$B$4+F289*PCUs!$B$5</f>
        <v>0</v>
      </c>
      <c r="C289" s="57">
        <v>0</v>
      </c>
      <c r="D289" s="57">
        <v>0</v>
      </c>
      <c r="E289" s="57">
        <v>0</v>
      </c>
      <c r="F289" s="58">
        <v>0</v>
      </c>
      <c r="G289" s="59">
        <f t="shared" si="60"/>
        <v>0</v>
      </c>
      <c r="H289" s="55">
        <f>H287+"00:05"</f>
        <v>0.36458333333333309</v>
      </c>
      <c r="I289" s="56">
        <f>J289*PCUs!$B$2+K289*PCUs!$B$3+L289*PCUs!$B$4+M289*PCUs!$B$5</f>
        <v>0</v>
      </c>
      <c r="J289" s="57">
        <v>0</v>
      </c>
      <c r="K289" s="57">
        <v>0</v>
      </c>
      <c r="L289" s="57">
        <v>0</v>
      </c>
      <c r="M289" s="58">
        <v>0</v>
      </c>
      <c r="N289" s="35">
        <f t="shared" si="61"/>
        <v>0</v>
      </c>
      <c r="O289" s="55">
        <f>O287+"00:05"</f>
        <v>0.36458333333333309</v>
      </c>
      <c r="P289" s="56">
        <f>Q289*PCUs!$B$2+R289*PCUs!$B$3+S289*PCUs!$B$4+T289*PCUs!$B$5</f>
        <v>1</v>
      </c>
      <c r="Q289" s="57">
        <v>1</v>
      </c>
      <c r="R289" s="57">
        <v>0</v>
      </c>
      <c r="S289" s="57">
        <v>0</v>
      </c>
      <c r="T289" s="58">
        <v>0</v>
      </c>
      <c r="U289" s="35">
        <f t="shared" si="56"/>
        <v>5.75</v>
      </c>
    </row>
    <row r="290" spans="1:21" x14ac:dyDescent="0.2">
      <c r="A290" s="60">
        <f t="shared" ref="A290:A300" si="74">A289</f>
        <v>0.36458333333333309</v>
      </c>
      <c r="B290" s="54">
        <f>C290*PCUs!$B$2+D290*PCUs!$B$3+E290*PCUs!$B$4+F290*PCUs!$B$5</f>
        <v>1</v>
      </c>
      <c r="C290" s="61">
        <v>1</v>
      </c>
      <c r="D290" s="61">
        <v>0</v>
      </c>
      <c r="E290" s="61">
        <v>0</v>
      </c>
      <c r="F290" s="62">
        <v>0</v>
      </c>
      <c r="G290" s="63">
        <f t="shared" si="60"/>
        <v>5.75</v>
      </c>
      <c r="H290" s="60">
        <f t="shared" ref="H290:H300" si="75">H289</f>
        <v>0.36458333333333309</v>
      </c>
      <c r="I290" s="54">
        <f>J290*PCUs!$B$2+K290*PCUs!$B$3+L290*PCUs!$B$4+M290*PCUs!$B$5</f>
        <v>3</v>
      </c>
      <c r="J290" s="61">
        <v>3</v>
      </c>
      <c r="K290" s="61">
        <v>0</v>
      </c>
      <c r="L290" s="61">
        <v>0</v>
      </c>
      <c r="M290" s="62">
        <v>0</v>
      </c>
      <c r="N290" s="75">
        <f t="shared" si="61"/>
        <v>17.25</v>
      </c>
      <c r="O290" s="60">
        <f t="shared" ref="O290:O300" si="76">O289</f>
        <v>0.36458333333333309</v>
      </c>
      <c r="P290" s="54">
        <f>Q290*PCUs!$B$2+R290*PCUs!$B$3+S290*PCUs!$B$4+T290*PCUs!$B$5</f>
        <v>1</v>
      </c>
      <c r="Q290" s="61">
        <v>1</v>
      </c>
      <c r="R290" s="61">
        <v>0</v>
      </c>
      <c r="S290" s="61">
        <v>0</v>
      </c>
      <c r="T290" s="62">
        <v>0</v>
      </c>
      <c r="U290" s="75">
        <f t="shared" si="56"/>
        <v>5.75</v>
      </c>
    </row>
    <row r="291" spans="1:21" x14ac:dyDescent="0.2">
      <c r="A291" s="60">
        <f t="shared" si="74"/>
        <v>0.36458333333333309</v>
      </c>
      <c r="B291" s="54">
        <f>C291*PCUs!$B$2+D291*PCUs!$B$3+E291*PCUs!$B$4+F291*PCUs!$B$5</f>
        <v>3</v>
      </c>
      <c r="C291" s="61">
        <v>3</v>
      </c>
      <c r="D291" s="61">
        <v>0</v>
      </c>
      <c r="E291" s="61">
        <v>0</v>
      </c>
      <c r="F291" s="62">
        <v>0</v>
      </c>
      <c r="G291" s="63">
        <f t="shared" si="60"/>
        <v>17.25</v>
      </c>
      <c r="H291" s="60">
        <f t="shared" si="75"/>
        <v>0.36458333333333309</v>
      </c>
      <c r="I291" s="54">
        <f>J291*PCUs!$B$2+K291*PCUs!$B$3+L291*PCUs!$B$4+M291*PCUs!$B$5</f>
        <v>3</v>
      </c>
      <c r="J291" s="61">
        <v>3</v>
      </c>
      <c r="K291" s="61">
        <v>0</v>
      </c>
      <c r="L291" s="61">
        <v>0</v>
      </c>
      <c r="M291" s="62">
        <v>0</v>
      </c>
      <c r="N291" s="75">
        <f t="shared" si="61"/>
        <v>17.25</v>
      </c>
      <c r="O291" s="60">
        <f t="shared" si="76"/>
        <v>0.36458333333333309</v>
      </c>
      <c r="P291" s="54">
        <f>Q291*PCUs!$B$2+R291*PCUs!$B$3+S291*PCUs!$B$4+T291*PCUs!$B$5</f>
        <v>4</v>
      </c>
      <c r="Q291" s="61">
        <v>4</v>
      </c>
      <c r="R291" s="61">
        <v>0</v>
      </c>
      <c r="S291" s="61">
        <v>0</v>
      </c>
      <c r="T291" s="62">
        <v>0</v>
      </c>
      <c r="U291" s="75">
        <f t="shared" si="56"/>
        <v>23</v>
      </c>
    </row>
    <row r="292" spans="1:21" x14ac:dyDescent="0.2">
      <c r="A292" s="60">
        <f t="shared" si="74"/>
        <v>0.36458333333333309</v>
      </c>
      <c r="B292" s="54">
        <f>C292*PCUs!$B$2+D292*PCUs!$B$3+E292*PCUs!$B$4+F292*PCUs!$B$5</f>
        <v>0</v>
      </c>
      <c r="C292" s="61">
        <v>0</v>
      </c>
      <c r="D292" s="61">
        <v>0</v>
      </c>
      <c r="E292" s="61">
        <v>0</v>
      </c>
      <c r="F292" s="62">
        <v>0</v>
      </c>
      <c r="G292" s="63">
        <f t="shared" si="60"/>
        <v>0</v>
      </c>
      <c r="H292" s="60">
        <f t="shared" si="75"/>
        <v>0.36458333333333309</v>
      </c>
      <c r="I292" s="54">
        <f>J292*PCUs!$B$2+K292*PCUs!$B$3+L292*PCUs!$B$4+M292*PCUs!$B$5</f>
        <v>4.5</v>
      </c>
      <c r="J292" s="61">
        <v>3</v>
      </c>
      <c r="K292" s="61">
        <v>1</v>
      </c>
      <c r="L292" s="61">
        <v>0</v>
      </c>
      <c r="M292" s="62">
        <v>0</v>
      </c>
      <c r="N292" s="75">
        <f t="shared" si="61"/>
        <v>25.875</v>
      </c>
      <c r="O292" s="60">
        <f t="shared" si="76"/>
        <v>0.36458333333333309</v>
      </c>
      <c r="P292" s="54">
        <f>Q292*PCUs!$B$2+R292*PCUs!$B$3+S292*PCUs!$B$4+T292*PCUs!$B$5</f>
        <v>1</v>
      </c>
      <c r="Q292" s="61">
        <v>1</v>
      </c>
      <c r="R292" s="61">
        <v>0</v>
      </c>
      <c r="S292" s="61">
        <v>0</v>
      </c>
      <c r="T292" s="62">
        <v>0</v>
      </c>
      <c r="U292" s="75">
        <f t="shared" si="56"/>
        <v>5.75</v>
      </c>
    </row>
    <row r="293" spans="1:21" x14ac:dyDescent="0.2">
      <c r="A293" s="60">
        <f t="shared" si="74"/>
        <v>0.36458333333333309</v>
      </c>
      <c r="B293" s="54">
        <f>C293*PCUs!$B$2+D293*PCUs!$B$3+E293*PCUs!$B$4+F293*PCUs!$B$5</f>
        <v>0</v>
      </c>
      <c r="C293" s="61"/>
      <c r="D293" s="61"/>
      <c r="E293" s="61"/>
      <c r="F293" s="62"/>
      <c r="G293" s="63">
        <f t="shared" si="60"/>
        <v>0</v>
      </c>
      <c r="H293" s="60">
        <f t="shared" si="75"/>
        <v>0.36458333333333309</v>
      </c>
      <c r="I293" s="54">
        <f>J293*PCUs!$B$2+K293*PCUs!$B$3+L293*PCUs!$B$4+M293*PCUs!$B$5</f>
        <v>0</v>
      </c>
      <c r="J293" s="61"/>
      <c r="K293" s="61"/>
      <c r="L293" s="61"/>
      <c r="M293" s="62"/>
      <c r="N293" s="75">
        <f t="shared" si="61"/>
        <v>0</v>
      </c>
      <c r="O293" s="60">
        <f t="shared" si="76"/>
        <v>0.36458333333333309</v>
      </c>
      <c r="P293" s="54">
        <f>Q293*PCUs!$B$2+R293*PCUs!$B$3+S293*PCUs!$B$4+T293*PCUs!$B$5</f>
        <v>0</v>
      </c>
      <c r="Q293" s="61"/>
      <c r="R293" s="61"/>
      <c r="S293" s="61"/>
      <c r="T293" s="62"/>
      <c r="U293" s="75">
        <f t="shared" si="56"/>
        <v>0</v>
      </c>
    </row>
    <row r="294" spans="1:21" x14ac:dyDescent="0.2">
      <c r="A294" s="60">
        <f t="shared" si="74"/>
        <v>0.36458333333333309</v>
      </c>
      <c r="B294" s="54">
        <f>C294*PCUs!$B$2+D294*PCUs!$B$3+E294*PCUs!$B$4+F294*PCUs!$B$5</f>
        <v>0</v>
      </c>
      <c r="C294" s="61"/>
      <c r="D294" s="61"/>
      <c r="E294" s="61"/>
      <c r="F294" s="62"/>
      <c r="G294" s="63">
        <f t="shared" si="60"/>
        <v>0</v>
      </c>
      <c r="H294" s="60">
        <f t="shared" si="75"/>
        <v>0.36458333333333309</v>
      </c>
      <c r="I294" s="54">
        <f>J294*PCUs!$B$2+K294*PCUs!$B$3+L294*PCUs!$B$4+M294*PCUs!$B$5</f>
        <v>0</v>
      </c>
      <c r="J294" s="61"/>
      <c r="K294" s="61"/>
      <c r="L294" s="61"/>
      <c r="M294" s="62"/>
      <c r="N294" s="75">
        <f t="shared" si="61"/>
        <v>0</v>
      </c>
      <c r="O294" s="60">
        <f t="shared" si="76"/>
        <v>0.36458333333333309</v>
      </c>
      <c r="P294" s="54">
        <f>Q294*PCUs!$B$2+R294*PCUs!$B$3+S294*PCUs!$B$4+T294*PCUs!$B$5</f>
        <v>0</v>
      </c>
      <c r="Q294" s="61"/>
      <c r="R294" s="61"/>
      <c r="S294" s="61"/>
      <c r="T294" s="62"/>
      <c r="U294" s="75">
        <f t="shared" si="56"/>
        <v>0</v>
      </c>
    </row>
    <row r="295" spans="1:21" x14ac:dyDescent="0.2">
      <c r="A295" s="60">
        <f t="shared" si="74"/>
        <v>0.36458333333333309</v>
      </c>
      <c r="B295" s="54">
        <f>C295*PCUs!$B$2+D295*PCUs!$B$3+E295*PCUs!$B$4+F295*PCUs!$B$5</f>
        <v>0</v>
      </c>
      <c r="C295" s="61"/>
      <c r="D295" s="61"/>
      <c r="E295" s="61"/>
      <c r="F295" s="62"/>
      <c r="G295" s="63">
        <f t="shared" si="60"/>
        <v>0</v>
      </c>
      <c r="H295" s="60">
        <f t="shared" si="75"/>
        <v>0.36458333333333309</v>
      </c>
      <c r="I295" s="54">
        <f>J295*PCUs!$B$2+K295*PCUs!$B$3+L295*PCUs!$B$4+M295*PCUs!$B$5</f>
        <v>0</v>
      </c>
      <c r="J295" s="61"/>
      <c r="K295" s="61"/>
      <c r="L295" s="61"/>
      <c r="M295" s="62"/>
      <c r="N295" s="75">
        <f t="shared" si="61"/>
        <v>0</v>
      </c>
      <c r="O295" s="60">
        <f t="shared" si="76"/>
        <v>0.36458333333333309</v>
      </c>
      <c r="P295" s="54">
        <f>Q295*PCUs!$B$2+R295*PCUs!$B$3+S295*PCUs!$B$4+T295*PCUs!$B$5</f>
        <v>0</v>
      </c>
      <c r="Q295" s="61"/>
      <c r="R295" s="61"/>
      <c r="S295" s="61"/>
      <c r="T295" s="62"/>
      <c r="U295" s="75">
        <f t="shared" si="56"/>
        <v>0</v>
      </c>
    </row>
    <row r="296" spans="1:21" x14ac:dyDescent="0.2">
      <c r="A296" s="60">
        <f t="shared" si="74"/>
        <v>0.36458333333333309</v>
      </c>
      <c r="B296" s="54">
        <f>C296*PCUs!$B$2+D296*PCUs!$B$3+E296*PCUs!$B$4+F296*PCUs!$B$5</f>
        <v>0</v>
      </c>
      <c r="C296" s="61"/>
      <c r="D296" s="61"/>
      <c r="E296" s="61"/>
      <c r="F296" s="62"/>
      <c r="G296" s="63">
        <f t="shared" si="60"/>
        <v>0</v>
      </c>
      <c r="H296" s="60">
        <f t="shared" si="75"/>
        <v>0.36458333333333309</v>
      </c>
      <c r="I296" s="54">
        <f>J296*PCUs!$B$2+K296*PCUs!$B$3+L296*PCUs!$B$4+M296*PCUs!$B$5</f>
        <v>0</v>
      </c>
      <c r="J296" s="61"/>
      <c r="K296" s="61"/>
      <c r="L296" s="61"/>
      <c r="M296" s="62"/>
      <c r="N296" s="75">
        <f t="shared" si="61"/>
        <v>0</v>
      </c>
      <c r="O296" s="60">
        <f t="shared" si="76"/>
        <v>0.36458333333333309</v>
      </c>
      <c r="P296" s="54">
        <f>Q296*PCUs!$B$2+R296*PCUs!$B$3+S296*PCUs!$B$4+T296*PCUs!$B$5</f>
        <v>0</v>
      </c>
      <c r="Q296" s="61"/>
      <c r="R296" s="61"/>
      <c r="S296" s="61"/>
      <c r="T296" s="62"/>
      <c r="U296" s="75">
        <f t="shared" si="56"/>
        <v>0</v>
      </c>
    </row>
    <row r="297" spans="1:21" x14ac:dyDescent="0.2">
      <c r="A297" s="60">
        <f t="shared" si="74"/>
        <v>0.36458333333333309</v>
      </c>
      <c r="B297" s="54">
        <f>C297*PCUs!$B$2+D297*PCUs!$B$3+E297*PCUs!$B$4+F297*PCUs!$B$5</f>
        <v>0</v>
      </c>
      <c r="C297" s="61"/>
      <c r="D297" s="61"/>
      <c r="E297" s="61"/>
      <c r="F297" s="62"/>
      <c r="G297" s="63">
        <f t="shared" si="60"/>
        <v>0</v>
      </c>
      <c r="H297" s="60">
        <f t="shared" si="75"/>
        <v>0.36458333333333309</v>
      </c>
      <c r="I297" s="54">
        <f>J297*PCUs!$B$2+K297*PCUs!$B$3+L297*PCUs!$B$4+M297*PCUs!$B$5</f>
        <v>0</v>
      </c>
      <c r="J297" s="61"/>
      <c r="K297" s="61"/>
      <c r="L297" s="61"/>
      <c r="M297" s="62"/>
      <c r="N297" s="75">
        <f t="shared" si="61"/>
        <v>0</v>
      </c>
      <c r="O297" s="60">
        <f t="shared" si="76"/>
        <v>0.36458333333333309</v>
      </c>
      <c r="P297" s="54">
        <f>Q297*PCUs!$B$2+R297*PCUs!$B$3+S297*PCUs!$B$4+T297*PCUs!$B$5</f>
        <v>0</v>
      </c>
      <c r="Q297" s="61"/>
      <c r="R297" s="61"/>
      <c r="S297" s="61"/>
      <c r="T297" s="62"/>
      <c r="U297" s="75">
        <f t="shared" si="56"/>
        <v>0</v>
      </c>
    </row>
    <row r="298" spans="1:21" x14ac:dyDescent="0.2">
      <c r="A298" s="60">
        <f t="shared" si="74"/>
        <v>0.36458333333333309</v>
      </c>
      <c r="B298" s="54">
        <f>C298*PCUs!$B$2+D298*PCUs!$B$3+E298*PCUs!$B$4+F298*PCUs!$B$5</f>
        <v>0</v>
      </c>
      <c r="C298" s="61"/>
      <c r="D298" s="61"/>
      <c r="E298" s="61"/>
      <c r="F298" s="62"/>
      <c r="G298" s="63">
        <f t="shared" si="60"/>
        <v>0</v>
      </c>
      <c r="H298" s="60">
        <f t="shared" si="75"/>
        <v>0.36458333333333309</v>
      </c>
      <c r="I298" s="54">
        <f>J298*PCUs!$B$2+K298*PCUs!$B$3+L298*PCUs!$B$4+M298*PCUs!$B$5</f>
        <v>0</v>
      </c>
      <c r="J298" s="61"/>
      <c r="K298" s="61"/>
      <c r="L298" s="61"/>
      <c r="M298" s="62"/>
      <c r="N298" s="75">
        <f t="shared" si="61"/>
        <v>0</v>
      </c>
      <c r="O298" s="60">
        <f t="shared" si="76"/>
        <v>0.36458333333333309</v>
      </c>
      <c r="P298" s="54">
        <f>Q298*PCUs!$B$2+R298*PCUs!$B$3+S298*PCUs!$B$4+T298*PCUs!$B$5</f>
        <v>0</v>
      </c>
      <c r="Q298" s="61"/>
      <c r="R298" s="61"/>
      <c r="S298" s="61"/>
      <c r="T298" s="62"/>
      <c r="U298" s="75">
        <f t="shared" si="56"/>
        <v>0</v>
      </c>
    </row>
    <row r="299" spans="1:21" x14ac:dyDescent="0.2">
      <c r="A299" s="60">
        <f t="shared" si="74"/>
        <v>0.36458333333333309</v>
      </c>
      <c r="B299" s="54">
        <f>C299*PCUs!$B$2+D299*PCUs!$B$3+E299*PCUs!$B$4+F299*PCUs!$B$5</f>
        <v>0</v>
      </c>
      <c r="C299" s="61"/>
      <c r="D299" s="61"/>
      <c r="E299" s="61"/>
      <c r="F299" s="62"/>
      <c r="G299" s="63">
        <f t="shared" si="60"/>
        <v>0</v>
      </c>
      <c r="H299" s="60">
        <f t="shared" si="75"/>
        <v>0.36458333333333309</v>
      </c>
      <c r="I299" s="54">
        <f>J299*PCUs!$B$2+K299*PCUs!$B$3+L299*PCUs!$B$4+M299*PCUs!$B$5</f>
        <v>0</v>
      </c>
      <c r="J299" s="61"/>
      <c r="K299" s="61"/>
      <c r="L299" s="61"/>
      <c r="M299" s="62"/>
      <c r="N299" s="75">
        <f t="shared" si="61"/>
        <v>0</v>
      </c>
      <c r="O299" s="60">
        <f t="shared" si="76"/>
        <v>0.36458333333333309</v>
      </c>
      <c r="P299" s="54">
        <f>Q299*PCUs!$B$2+R299*PCUs!$B$3+S299*PCUs!$B$4+T299*PCUs!$B$5</f>
        <v>0</v>
      </c>
      <c r="Q299" s="61"/>
      <c r="R299" s="61"/>
      <c r="S299" s="61"/>
      <c r="T299" s="62"/>
      <c r="U299" s="75">
        <f t="shared" si="56"/>
        <v>0</v>
      </c>
    </row>
    <row r="300" spans="1:21" x14ac:dyDescent="0.2">
      <c r="A300" s="60">
        <f t="shared" si="74"/>
        <v>0.36458333333333309</v>
      </c>
      <c r="B300" s="65">
        <f>C300*PCUs!$B$2+D300*PCUs!$B$3+E300*PCUs!$B$4+F300*PCUs!$B$5</f>
        <v>0</v>
      </c>
      <c r="C300" s="66"/>
      <c r="D300" s="66"/>
      <c r="E300" s="66"/>
      <c r="F300" s="67"/>
      <c r="G300" s="68">
        <f t="shared" si="60"/>
        <v>0</v>
      </c>
      <c r="H300" s="60">
        <f t="shared" si="75"/>
        <v>0.36458333333333309</v>
      </c>
      <c r="I300" s="65">
        <f>J300*PCUs!$B$2+K300*PCUs!$B$3+L300*PCUs!$B$4+M300*PCUs!$B$5</f>
        <v>0</v>
      </c>
      <c r="J300" s="66"/>
      <c r="K300" s="66"/>
      <c r="L300" s="66"/>
      <c r="M300" s="67"/>
      <c r="N300" s="76">
        <f t="shared" si="61"/>
        <v>0</v>
      </c>
      <c r="O300" s="60">
        <f t="shared" si="76"/>
        <v>0.36458333333333309</v>
      </c>
      <c r="P300" s="65">
        <f>Q300*PCUs!$B$2+R300*PCUs!$B$3+S300*PCUs!$B$4+T300*PCUs!$B$5</f>
        <v>0</v>
      </c>
      <c r="Q300" s="66"/>
      <c r="R300" s="66"/>
      <c r="S300" s="66"/>
      <c r="T300" s="67"/>
      <c r="U300" s="76">
        <f t="shared" si="56"/>
        <v>0</v>
      </c>
    </row>
    <row r="301" spans="1:21" x14ac:dyDescent="0.2">
      <c r="A301" s="70">
        <f>A300</f>
        <v>0.36458333333333309</v>
      </c>
      <c r="B301" s="54">
        <f>MAX(B289:B300)</f>
        <v>3</v>
      </c>
      <c r="C301" s="24">
        <f>VLOOKUP(B301,B289:F300,2,FALSE)</f>
        <v>3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60"/>
        <v>17.25</v>
      </c>
      <c r="H301" s="70">
        <f>H300</f>
        <v>0.36458333333333309</v>
      </c>
      <c r="I301" s="54">
        <f>MAX(I289:I300)</f>
        <v>4.5</v>
      </c>
      <c r="J301" s="24">
        <f>VLOOKUP(I301,I289:M300,2,FALSE)</f>
        <v>3</v>
      </c>
      <c r="K301" s="24">
        <f>VLOOKUP(I301,I289:M300,3,FALSE)</f>
        <v>1</v>
      </c>
      <c r="L301" s="24">
        <f>VLOOKUP(I301,I289:M300,4,FALSE)</f>
        <v>0</v>
      </c>
      <c r="M301" s="69">
        <f>VLOOKUP(I301,I289:M300,5,FALSE)</f>
        <v>0</v>
      </c>
      <c r="N301" s="75">
        <f t="shared" si="61"/>
        <v>25.875</v>
      </c>
      <c r="O301" s="70">
        <f>O300</f>
        <v>0.36458333333333309</v>
      </c>
      <c r="P301" s="54">
        <f>MAX(P289:P300)</f>
        <v>4</v>
      </c>
      <c r="Q301" s="24">
        <f>VLOOKUP(P301,P289:T300,2,FALSE)</f>
        <v>4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23</v>
      </c>
    </row>
    <row r="302" spans="1:21" x14ac:dyDescent="0.2">
      <c r="A302" s="55">
        <f>A300+"00:05"</f>
        <v>0.3680555555555553</v>
      </c>
      <c r="B302" s="56">
        <f>C302*PCUs!$B$2+D302*PCUs!$B$3+E302*PCUs!$B$4+F302*PCUs!$B$5</f>
        <v>0</v>
      </c>
      <c r="C302" s="57">
        <v>0</v>
      </c>
      <c r="D302" s="57">
        <v>0</v>
      </c>
      <c r="E302" s="57">
        <v>0</v>
      </c>
      <c r="F302" s="58">
        <v>0</v>
      </c>
      <c r="G302" s="59">
        <f t="shared" si="60"/>
        <v>0</v>
      </c>
      <c r="H302" s="55">
        <f>H300+"00:05"</f>
        <v>0.3680555555555553</v>
      </c>
      <c r="I302" s="56">
        <f>J302*PCUs!$B$2+K302*PCUs!$B$3+L302*PCUs!$B$4+M302*PCUs!$B$5</f>
        <v>0</v>
      </c>
      <c r="J302" s="57">
        <v>0</v>
      </c>
      <c r="K302" s="57">
        <v>0</v>
      </c>
      <c r="L302" s="57">
        <v>0</v>
      </c>
      <c r="M302" s="58">
        <v>0</v>
      </c>
      <c r="N302" s="35">
        <f t="shared" si="61"/>
        <v>0</v>
      </c>
      <c r="O302" s="55">
        <f>O300+"00:05"</f>
        <v>0.3680555555555553</v>
      </c>
      <c r="P302" s="56">
        <f>Q302*PCUs!$B$2+R302*PCUs!$B$3+S302*PCUs!$B$4+T302*PCUs!$B$5</f>
        <v>3.5</v>
      </c>
      <c r="Q302" s="57">
        <v>2</v>
      </c>
      <c r="R302" s="57">
        <v>1</v>
      </c>
      <c r="S302" s="57">
        <v>0</v>
      </c>
      <c r="T302" s="58">
        <v>0</v>
      </c>
      <c r="U302" s="35">
        <f t="shared" si="56"/>
        <v>20.125</v>
      </c>
    </row>
    <row r="303" spans="1:21" x14ac:dyDescent="0.2">
      <c r="A303" s="60">
        <f t="shared" ref="A303:A313" si="77">A302</f>
        <v>0.3680555555555553</v>
      </c>
      <c r="B303" s="54">
        <f>C303*PCUs!$B$2+D303*PCUs!$B$3+E303*PCUs!$B$4+F303*PCUs!$B$5</f>
        <v>0</v>
      </c>
      <c r="C303" s="61">
        <v>0</v>
      </c>
      <c r="D303" s="61">
        <v>0</v>
      </c>
      <c r="E303" s="61">
        <v>0</v>
      </c>
      <c r="F303" s="62">
        <v>0</v>
      </c>
      <c r="G303" s="63">
        <f t="shared" si="60"/>
        <v>0</v>
      </c>
      <c r="H303" s="60">
        <f t="shared" ref="H303:H313" si="78">H302</f>
        <v>0.3680555555555553</v>
      </c>
      <c r="I303" s="54">
        <f>J303*PCUs!$B$2+K303*PCUs!$B$3+L303*PCUs!$B$4+M303*PCUs!$B$5</f>
        <v>4.5</v>
      </c>
      <c r="J303" s="61">
        <v>3</v>
      </c>
      <c r="K303" s="61">
        <v>1</v>
      </c>
      <c r="L303" s="61">
        <v>0</v>
      </c>
      <c r="M303" s="62">
        <v>0</v>
      </c>
      <c r="N303" s="75">
        <f t="shared" si="61"/>
        <v>25.875</v>
      </c>
      <c r="O303" s="60">
        <f t="shared" ref="O303:O313" si="79">O302</f>
        <v>0.3680555555555553</v>
      </c>
      <c r="P303" s="54">
        <f>Q303*PCUs!$B$2+R303*PCUs!$B$3+S303*PCUs!$B$4+T303*PCUs!$B$5</f>
        <v>2.5</v>
      </c>
      <c r="Q303" s="61">
        <v>1</v>
      </c>
      <c r="R303" s="61">
        <v>1</v>
      </c>
      <c r="S303" s="61">
        <v>0</v>
      </c>
      <c r="T303" s="62">
        <v>0</v>
      </c>
      <c r="U303" s="75">
        <f t="shared" si="56"/>
        <v>14.375</v>
      </c>
    </row>
    <row r="304" spans="1:21" x14ac:dyDescent="0.2">
      <c r="A304" s="60">
        <f t="shared" si="77"/>
        <v>0.3680555555555553</v>
      </c>
      <c r="B304" s="54">
        <f>C304*PCUs!$B$2+D304*PCUs!$B$3+E304*PCUs!$B$4+F304*PCUs!$B$5</f>
        <v>13</v>
      </c>
      <c r="C304" s="61">
        <v>10</v>
      </c>
      <c r="D304" s="61">
        <v>2</v>
      </c>
      <c r="E304" s="61">
        <v>0</v>
      </c>
      <c r="F304" s="62">
        <v>0</v>
      </c>
      <c r="G304" s="63">
        <f t="shared" si="60"/>
        <v>74.75</v>
      </c>
      <c r="H304" s="60">
        <f t="shared" si="78"/>
        <v>0.3680555555555553</v>
      </c>
      <c r="I304" s="54">
        <f>J304*PCUs!$B$2+K304*PCUs!$B$3+L304*PCUs!$B$4+M304*PCUs!$B$5</f>
        <v>5</v>
      </c>
      <c r="J304" s="61">
        <v>5</v>
      </c>
      <c r="K304" s="61">
        <v>0</v>
      </c>
      <c r="L304" s="61">
        <v>0</v>
      </c>
      <c r="M304" s="62">
        <v>0</v>
      </c>
      <c r="N304" s="75">
        <f t="shared" si="61"/>
        <v>28.75</v>
      </c>
      <c r="O304" s="60">
        <f t="shared" si="79"/>
        <v>0.3680555555555553</v>
      </c>
      <c r="P304" s="54">
        <f>Q304*PCUs!$B$2+R304*PCUs!$B$3+S304*PCUs!$B$4+T304*PCUs!$B$5</f>
        <v>4</v>
      </c>
      <c r="Q304" s="61">
        <v>4</v>
      </c>
      <c r="R304" s="61">
        <v>0</v>
      </c>
      <c r="S304" s="61">
        <v>0</v>
      </c>
      <c r="T304" s="62">
        <v>0</v>
      </c>
      <c r="U304" s="75">
        <f t="shared" si="56"/>
        <v>23</v>
      </c>
    </row>
    <row r="305" spans="1:21" x14ac:dyDescent="0.2">
      <c r="A305" s="60">
        <f t="shared" si="77"/>
        <v>0.3680555555555553</v>
      </c>
      <c r="B305" s="54">
        <f>C305*PCUs!$B$2+D305*PCUs!$B$3+E305*PCUs!$B$4+F305*PCUs!$B$5</f>
        <v>0</v>
      </c>
      <c r="C305" s="61"/>
      <c r="D305" s="61"/>
      <c r="E305" s="61"/>
      <c r="F305" s="62"/>
      <c r="G305" s="63">
        <f t="shared" si="60"/>
        <v>0</v>
      </c>
      <c r="H305" s="60">
        <f t="shared" si="78"/>
        <v>0.3680555555555553</v>
      </c>
      <c r="I305" s="54">
        <f>J305*PCUs!$B$2+K305*PCUs!$B$3+L305*PCUs!$B$4+M305*PCUs!$B$5</f>
        <v>0</v>
      </c>
      <c r="J305" s="61"/>
      <c r="K305" s="61"/>
      <c r="L305" s="61"/>
      <c r="M305" s="62"/>
      <c r="N305" s="75">
        <f t="shared" si="61"/>
        <v>0</v>
      </c>
      <c r="O305" s="60">
        <f t="shared" si="79"/>
        <v>0.3680555555555553</v>
      </c>
      <c r="P305" s="54">
        <f>Q305*PCUs!$B$2+R305*PCUs!$B$3+S305*PCUs!$B$4+T305*PCUs!$B$5</f>
        <v>0</v>
      </c>
      <c r="Q305" s="61"/>
      <c r="R305" s="61"/>
      <c r="S305" s="61"/>
      <c r="T305" s="62"/>
      <c r="U305" s="75">
        <f t="shared" si="56"/>
        <v>0</v>
      </c>
    </row>
    <row r="306" spans="1:21" x14ac:dyDescent="0.2">
      <c r="A306" s="60">
        <f t="shared" si="77"/>
        <v>0.3680555555555553</v>
      </c>
      <c r="B306" s="54">
        <f>C306*PCUs!$B$2+D306*PCUs!$B$3+E306*PCUs!$B$4+F306*PCUs!$B$5</f>
        <v>0</v>
      </c>
      <c r="C306" s="61"/>
      <c r="D306" s="61"/>
      <c r="E306" s="61"/>
      <c r="F306" s="62"/>
      <c r="G306" s="63">
        <f t="shared" si="60"/>
        <v>0</v>
      </c>
      <c r="H306" s="60">
        <f t="shared" si="78"/>
        <v>0.3680555555555553</v>
      </c>
      <c r="I306" s="54">
        <f>J306*PCUs!$B$2+K306*PCUs!$B$3+L306*PCUs!$B$4+M306*PCUs!$B$5</f>
        <v>0</v>
      </c>
      <c r="J306" s="61"/>
      <c r="K306" s="61"/>
      <c r="L306" s="61"/>
      <c r="M306" s="62"/>
      <c r="N306" s="75">
        <f t="shared" si="61"/>
        <v>0</v>
      </c>
      <c r="O306" s="60">
        <f t="shared" si="79"/>
        <v>0.3680555555555553</v>
      </c>
      <c r="P306" s="54">
        <f>Q306*PCUs!$B$2+R306*PCUs!$B$3+S306*PCUs!$B$4+T306*PCUs!$B$5</f>
        <v>0</v>
      </c>
      <c r="Q306" s="61"/>
      <c r="R306" s="61"/>
      <c r="S306" s="61"/>
      <c r="T306" s="62"/>
      <c r="U306" s="75">
        <f t="shared" si="56"/>
        <v>0</v>
      </c>
    </row>
    <row r="307" spans="1:21" x14ac:dyDescent="0.2">
      <c r="A307" s="60">
        <f t="shared" si="77"/>
        <v>0.3680555555555553</v>
      </c>
      <c r="B307" s="54">
        <f>C307*PCUs!$B$2+D307*PCUs!$B$3+E307*PCUs!$B$4+F307*PCUs!$B$5</f>
        <v>0</v>
      </c>
      <c r="C307" s="61"/>
      <c r="D307" s="61"/>
      <c r="E307" s="61"/>
      <c r="F307" s="62"/>
      <c r="G307" s="63">
        <f t="shared" si="60"/>
        <v>0</v>
      </c>
      <c r="H307" s="60">
        <f t="shared" si="78"/>
        <v>0.3680555555555553</v>
      </c>
      <c r="I307" s="54">
        <f>J307*PCUs!$B$2+K307*PCUs!$B$3+L307*PCUs!$B$4+M307*PCUs!$B$5</f>
        <v>0</v>
      </c>
      <c r="J307" s="61"/>
      <c r="K307" s="61"/>
      <c r="L307" s="61"/>
      <c r="M307" s="62"/>
      <c r="N307" s="75">
        <f t="shared" si="61"/>
        <v>0</v>
      </c>
      <c r="O307" s="60">
        <f t="shared" si="79"/>
        <v>0.3680555555555553</v>
      </c>
      <c r="P307" s="54">
        <f>Q307*PCUs!$B$2+R307*PCUs!$B$3+S307*PCUs!$B$4+T307*PCUs!$B$5</f>
        <v>0</v>
      </c>
      <c r="Q307" s="61"/>
      <c r="R307" s="61"/>
      <c r="S307" s="61"/>
      <c r="T307" s="62"/>
      <c r="U307" s="75">
        <f t="shared" si="56"/>
        <v>0</v>
      </c>
    </row>
    <row r="308" spans="1:21" x14ac:dyDescent="0.2">
      <c r="A308" s="60">
        <f t="shared" si="77"/>
        <v>0.3680555555555553</v>
      </c>
      <c r="B308" s="54">
        <f>C308*PCUs!$B$2+D308*PCUs!$B$3+E308*PCUs!$B$4+F308*PCUs!$B$5</f>
        <v>0</v>
      </c>
      <c r="C308" s="61"/>
      <c r="D308" s="61"/>
      <c r="E308" s="61"/>
      <c r="F308" s="62"/>
      <c r="G308" s="63">
        <f t="shared" si="60"/>
        <v>0</v>
      </c>
      <c r="H308" s="60">
        <f t="shared" si="78"/>
        <v>0.3680555555555553</v>
      </c>
      <c r="I308" s="54">
        <f>J308*PCUs!$B$2+K308*PCUs!$B$3+L308*PCUs!$B$4+M308*PCUs!$B$5</f>
        <v>0</v>
      </c>
      <c r="J308" s="61"/>
      <c r="K308" s="61"/>
      <c r="L308" s="61"/>
      <c r="M308" s="62"/>
      <c r="N308" s="75">
        <f t="shared" si="61"/>
        <v>0</v>
      </c>
      <c r="O308" s="60">
        <f t="shared" si="79"/>
        <v>0.3680555555555553</v>
      </c>
      <c r="P308" s="54">
        <f>Q308*PCUs!$B$2+R308*PCUs!$B$3+S308*PCUs!$B$4+T308*PCUs!$B$5</f>
        <v>0</v>
      </c>
      <c r="Q308" s="61"/>
      <c r="R308" s="61"/>
      <c r="S308" s="61"/>
      <c r="T308" s="62"/>
      <c r="U308" s="75">
        <f t="shared" si="56"/>
        <v>0</v>
      </c>
    </row>
    <row r="309" spans="1:21" x14ac:dyDescent="0.2">
      <c r="A309" s="60">
        <f t="shared" si="77"/>
        <v>0.3680555555555553</v>
      </c>
      <c r="B309" s="54">
        <f>C309*PCUs!$B$2+D309*PCUs!$B$3+E309*PCUs!$B$4+F309*PCUs!$B$5</f>
        <v>0</v>
      </c>
      <c r="C309" s="61"/>
      <c r="D309" s="61"/>
      <c r="E309" s="61"/>
      <c r="F309" s="62"/>
      <c r="G309" s="63">
        <f t="shared" si="60"/>
        <v>0</v>
      </c>
      <c r="H309" s="60">
        <f t="shared" si="78"/>
        <v>0.3680555555555553</v>
      </c>
      <c r="I309" s="54">
        <f>J309*PCUs!$B$2+K309*PCUs!$B$3+L309*PCUs!$B$4+M309*PCUs!$B$5</f>
        <v>0</v>
      </c>
      <c r="J309" s="61"/>
      <c r="K309" s="61"/>
      <c r="L309" s="61"/>
      <c r="M309" s="62"/>
      <c r="N309" s="75">
        <f t="shared" si="61"/>
        <v>0</v>
      </c>
      <c r="O309" s="60">
        <f t="shared" si="79"/>
        <v>0.3680555555555553</v>
      </c>
      <c r="P309" s="54">
        <f>Q309*PCUs!$B$2+R309*PCUs!$B$3+S309*PCUs!$B$4+T309*PCUs!$B$5</f>
        <v>0</v>
      </c>
      <c r="Q309" s="61"/>
      <c r="R309" s="61"/>
      <c r="S309" s="61"/>
      <c r="T309" s="62"/>
      <c r="U309" s="75">
        <f t="shared" si="56"/>
        <v>0</v>
      </c>
    </row>
    <row r="310" spans="1:21" x14ac:dyDescent="0.2">
      <c r="A310" s="60">
        <f t="shared" si="77"/>
        <v>0.3680555555555553</v>
      </c>
      <c r="B310" s="54">
        <f>C310*PCUs!$B$2+D310*PCUs!$B$3+E310*PCUs!$B$4+F310*PCUs!$B$5</f>
        <v>0</v>
      </c>
      <c r="C310" s="61"/>
      <c r="D310" s="61"/>
      <c r="E310" s="61"/>
      <c r="F310" s="62"/>
      <c r="G310" s="63">
        <f t="shared" si="60"/>
        <v>0</v>
      </c>
      <c r="H310" s="60">
        <f t="shared" si="78"/>
        <v>0.3680555555555553</v>
      </c>
      <c r="I310" s="54">
        <f>J310*PCUs!$B$2+K310*PCUs!$B$3+L310*PCUs!$B$4+M310*PCUs!$B$5</f>
        <v>0</v>
      </c>
      <c r="J310" s="61"/>
      <c r="K310" s="61"/>
      <c r="L310" s="61"/>
      <c r="M310" s="62"/>
      <c r="N310" s="75">
        <f t="shared" si="61"/>
        <v>0</v>
      </c>
      <c r="O310" s="60">
        <f t="shared" si="79"/>
        <v>0.3680555555555553</v>
      </c>
      <c r="P310" s="54">
        <f>Q310*PCUs!$B$2+R310*PCUs!$B$3+S310*PCUs!$B$4+T310*PCUs!$B$5</f>
        <v>0</v>
      </c>
      <c r="Q310" s="61"/>
      <c r="R310" s="61"/>
      <c r="S310" s="61"/>
      <c r="T310" s="62"/>
      <c r="U310" s="75">
        <f t="shared" si="56"/>
        <v>0</v>
      </c>
    </row>
    <row r="311" spans="1:21" x14ac:dyDescent="0.2">
      <c r="A311" s="60">
        <f t="shared" si="77"/>
        <v>0.3680555555555553</v>
      </c>
      <c r="B311" s="54">
        <f>C311*PCUs!$B$2+D311*PCUs!$B$3+E311*PCUs!$B$4+F311*PCUs!$B$5</f>
        <v>0</v>
      </c>
      <c r="C311" s="61"/>
      <c r="D311" s="61"/>
      <c r="E311" s="61"/>
      <c r="F311" s="62"/>
      <c r="G311" s="63">
        <f t="shared" si="60"/>
        <v>0</v>
      </c>
      <c r="H311" s="60">
        <f t="shared" si="78"/>
        <v>0.3680555555555553</v>
      </c>
      <c r="I311" s="54">
        <f>J311*PCUs!$B$2+K311*PCUs!$B$3+L311*PCUs!$B$4+M311*PCUs!$B$5</f>
        <v>0</v>
      </c>
      <c r="J311" s="61"/>
      <c r="K311" s="61"/>
      <c r="L311" s="61"/>
      <c r="M311" s="62"/>
      <c r="N311" s="75">
        <f t="shared" si="61"/>
        <v>0</v>
      </c>
      <c r="O311" s="60">
        <f t="shared" si="79"/>
        <v>0.3680555555555553</v>
      </c>
      <c r="P311" s="54">
        <f>Q311*PCUs!$B$2+R311*PCUs!$B$3+S311*PCUs!$B$4+T311*PCUs!$B$5</f>
        <v>0</v>
      </c>
      <c r="Q311" s="61"/>
      <c r="R311" s="61"/>
      <c r="S311" s="61"/>
      <c r="T311" s="62"/>
      <c r="U311" s="75">
        <f t="shared" si="56"/>
        <v>0</v>
      </c>
    </row>
    <row r="312" spans="1:21" x14ac:dyDescent="0.2">
      <c r="A312" s="60">
        <f t="shared" si="77"/>
        <v>0.3680555555555553</v>
      </c>
      <c r="B312" s="54">
        <f>C312*PCUs!$B$2+D312*PCUs!$B$3+E312*PCUs!$B$4+F312*PCUs!$B$5</f>
        <v>0</v>
      </c>
      <c r="C312" s="61"/>
      <c r="D312" s="61"/>
      <c r="E312" s="61"/>
      <c r="F312" s="62"/>
      <c r="G312" s="63">
        <f t="shared" si="60"/>
        <v>0</v>
      </c>
      <c r="H312" s="60">
        <f t="shared" si="78"/>
        <v>0.3680555555555553</v>
      </c>
      <c r="I312" s="54">
        <f>J312*PCUs!$B$2+K312*PCUs!$B$3+L312*PCUs!$B$4+M312*PCUs!$B$5</f>
        <v>0</v>
      </c>
      <c r="J312" s="61"/>
      <c r="K312" s="61"/>
      <c r="L312" s="61"/>
      <c r="M312" s="62"/>
      <c r="N312" s="75">
        <f t="shared" si="61"/>
        <v>0</v>
      </c>
      <c r="O312" s="60">
        <f t="shared" si="79"/>
        <v>0.3680555555555553</v>
      </c>
      <c r="P312" s="54">
        <f>Q312*PCUs!$B$2+R312*PCUs!$B$3+S312*PCUs!$B$4+T312*PCUs!$B$5</f>
        <v>0</v>
      </c>
      <c r="Q312" s="61"/>
      <c r="R312" s="61"/>
      <c r="S312" s="61"/>
      <c r="T312" s="62"/>
      <c r="U312" s="75">
        <f t="shared" si="56"/>
        <v>0</v>
      </c>
    </row>
    <row r="313" spans="1:21" x14ac:dyDescent="0.2">
      <c r="A313" s="60">
        <f t="shared" si="77"/>
        <v>0.3680555555555553</v>
      </c>
      <c r="B313" s="65">
        <f>C313*PCUs!$B$2+D313*PCUs!$B$3+E313*PCUs!$B$4+F313*PCUs!$B$5</f>
        <v>0</v>
      </c>
      <c r="C313" s="66"/>
      <c r="D313" s="66"/>
      <c r="E313" s="66"/>
      <c r="F313" s="67"/>
      <c r="G313" s="68">
        <f t="shared" si="60"/>
        <v>0</v>
      </c>
      <c r="H313" s="60">
        <f t="shared" si="78"/>
        <v>0.3680555555555553</v>
      </c>
      <c r="I313" s="65">
        <f>J313*PCUs!$B$2+K313*PCUs!$B$3+L313*PCUs!$B$4+M313*PCUs!$B$5</f>
        <v>0</v>
      </c>
      <c r="J313" s="66"/>
      <c r="K313" s="66"/>
      <c r="L313" s="66"/>
      <c r="M313" s="67"/>
      <c r="N313" s="76">
        <f t="shared" si="61"/>
        <v>0</v>
      </c>
      <c r="O313" s="60">
        <f t="shared" si="79"/>
        <v>0.3680555555555553</v>
      </c>
      <c r="P313" s="65">
        <f>Q313*PCUs!$B$2+R313*PCUs!$B$3+S313*PCUs!$B$4+T313*PCUs!$B$5</f>
        <v>0</v>
      </c>
      <c r="Q313" s="66"/>
      <c r="R313" s="66"/>
      <c r="S313" s="66"/>
      <c r="T313" s="67"/>
      <c r="U313" s="76">
        <f t="shared" si="56"/>
        <v>0</v>
      </c>
    </row>
    <row r="314" spans="1:21" x14ac:dyDescent="0.2">
      <c r="A314" s="70">
        <f>A313</f>
        <v>0.3680555555555553</v>
      </c>
      <c r="B314" s="54">
        <f>MAX(B302:B313)</f>
        <v>13</v>
      </c>
      <c r="C314" s="24">
        <f>VLOOKUP(B314,B302:F313,2,FALSE)</f>
        <v>10</v>
      </c>
      <c r="D314" s="24">
        <f>VLOOKUP(B314,B302:F313,3,FALSE)</f>
        <v>2</v>
      </c>
      <c r="E314" s="24">
        <f>VLOOKUP(B314,B302:F313,4,FALSE)</f>
        <v>0</v>
      </c>
      <c r="F314" s="69">
        <f>VLOOKUP(B314,B302:F313,5,FALSE)</f>
        <v>0</v>
      </c>
      <c r="G314" s="63">
        <f t="shared" si="60"/>
        <v>74.75</v>
      </c>
      <c r="H314" s="70">
        <f>H313</f>
        <v>0.3680555555555553</v>
      </c>
      <c r="I314" s="54">
        <f>MAX(I302:I313)</f>
        <v>5</v>
      </c>
      <c r="J314" s="24">
        <f>VLOOKUP(I314,I302:M313,2,FALSE)</f>
        <v>5</v>
      </c>
      <c r="K314" s="24">
        <f>VLOOKUP(I314,I302:M313,3,FALSE)</f>
        <v>0</v>
      </c>
      <c r="L314" s="24">
        <f>VLOOKUP(I314,I302:M313,4,FALSE)</f>
        <v>0</v>
      </c>
      <c r="M314" s="69">
        <f>VLOOKUP(I314,I302:M313,5,FALSE)</f>
        <v>0</v>
      </c>
      <c r="N314" s="75">
        <f t="shared" si="61"/>
        <v>28.75</v>
      </c>
      <c r="O314" s="70">
        <f>O313</f>
        <v>0.3680555555555553</v>
      </c>
      <c r="P314" s="54">
        <f>MAX(P302:P313)</f>
        <v>4</v>
      </c>
      <c r="Q314" s="24">
        <f>VLOOKUP(P314,P302:T313,2,FALSE)</f>
        <v>4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23</v>
      </c>
    </row>
    <row r="315" spans="1:21" x14ac:dyDescent="0.2">
      <c r="A315" s="55">
        <f>A313+"00:05"</f>
        <v>0.37152777777777751</v>
      </c>
      <c r="B315" s="56">
        <f>C315*PCUs!$B$2+D315*PCUs!$B$3+E315*PCUs!$B$4+F315*PCUs!$B$5</f>
        <v>4</v>
      </c>
      <c r="C315" s="57">
        <v>4</v>
      </c>
      <c r="D315" s="57">
        <v>0</v>
      </c>
      <c r="E315" s="57">
        <v>0</v>
      </c>
      <c r="F315" s="58">
        <v>0</v>
      </c>
      <c r="G315" s="59">
        <f t="shared" si="60"/>
        <v>23</v>
      </c>
      <c r="H315" s="55">
        <f>H313+"00:05"</f>
        <v>0.37152777777777751</v>
      </c>
      <c r="I315" s="56">
        <f>J315*PCUs!$B$2+K315*PCUs!$B$3+L315*PCUs!$B$4+M315*PCUs!$B$5</f>
        <v>3</v>
      </c>
      <c r="J315" s="57">
        <v>3</v>
      </c>
      <c r="K315" s="57">
        <v>0</v>
      </c>
      <c r="L315" s="57">
        <v>0</v>
      </c>
      <c r="M315" s="58">
        <v>0</v>
      </c>
      <c r="N315" s="35">
        <f t="shared" si="61"/>
        <v>17.25</v>
      </c>
      <c r="O315" s="55">
        <f>O313+"00:05"</f>
        <v>0.37152777777777751</v>
      </c>
      <c r="P315" s="56">
        <f>Q315*PCUs!$B$2+R315*PCUs!$B$3+S315*PCUs!$B$4+T315*PCUs!$B$5</f>
        <v>4</v>
      </c>
      <c r="Q315" s="57">
        <v>4</v>
      </c>
      <c r="R315" s="57">
        <v>0</v>
      </c>
      <c r="S315" s="57">
        <v>0</v>
      </c>
      <c r="T315" s="58">
        <v>0</v>
      </c>
      <c r="U315" s="35">
        <f t="shared" si="56"/>
        <v>23</v>
      </c>
    </row>
    <row r="316" spans="1:21" x14ac:dyDescent="0.2">
      <c r="A316" s="60">
        <f t="shared" ref="A316:A326" si="80">A315</f>
        <v>0.37152777777777751</v>
      </c>
      <c r="B316" s="54">
        <f>C316*PCUs!$B$2+D316*PCUs!$B$3+E316*PCUs!$B$4+F316*PCUs!$B$5</f>
        <v>8</v>
      </c>
      <c r="C316" s="61">
        <v>8</v>
      </c>
      <c r="D316" s="61">
        <v>0</v>
      </c>
      <c r="E316" s="61">
        <v>0</v>
      </c>
      <c r="F316" s="62">
        <v>0</v>
      </c>
      <c r="G316" s="63">
        <f t="shared" si="60"/>
        <v>46</v>
      </c>
      <c r="H316" s="60">
        <f t="shared" ref="H316:H326" si="81">H315</f>
        <v>0.37152777777777751</v>
      </c>
      <c r="I316" s="54">
        <f>J316*PCUs!$B$2+K316*PCUs!$B$3+L316*PCUs!$B$4+M316*PCUs!$B$5</f>
        <v>6.3</v>
      </c>
      <c r="J316" s="61">
        <v>4</v>
      </c>
      <c r="K316" s="61">
        <v>0</v>
      </c>
      <c r="L316" s="61">
        <v>1</v>
      </c>
      <c r="M316" s="62">
        <v>0</v>
      </c>
      <c r="N316" s="75">
        <f t="shared" si="61"/>
        <v>36.225000000000001</v>
      </c>
      <c r="O316" s="60">
        <f t="shared" ref="O316:O326" si="82">O315</f>
        <v>0.37152777777777751</v>
      </c>
      <c r="P316" s="54">
        <f>Q316*PCUs!$B$2+R316*PCUs!$B$3+S316*PCUs!$B$4+T316*PCUs!$B$5</f>
        <v>4</v>
      </c>
      <c r="Q316" s="61">
        <v>4</v>
      </c>
      <c r="R316" s="61">
        <v>0</v>
      </c>
      <c r="S316" s="61">
        <v>0</v>
      </c>
      <c r="T316" s="62">
        <v>0</v>
      </c>
      <c r="U316" s="75">
        <f t="shared" si="56"/>
        <v>23</v>
      </c>
    </row>
    <row r="317" spans="1:21" x14ac:dyDescent="0.2">
      <c r="A317" s="60">
        <f t="shared" si="80"/>
        <v>0.37152777777777751</v>
      </c>
      <c r="B317" s="54">
        <f>C317*PCUs!$B$2+D317*PCUs!$B$3+E317*PCUs!$B$4+F317*PCUs!$B$5</f>
        <v>7</v>
      </c>
      <c r="C317" s="61">
        <v>7</v>
      </c>
      <c r="D317" s="61">
        <v>0</v>
      </c>
      <c r="E317" s="61">
        <v>0</v>
      </c>
      <c r="F317" s="62">
        <v>0</v>
      </c>
      <c r="G317" s="63">
        <f t="shared" si="60"/>
        <v>40.25</v>
      </c>
      <c r="H317" s="60">
        <f t="shared" si="81"/>
        <v>0.37152777777777751</v>
      </c>
      <c r="I317" s="54">
        <f>J317*PCUs!$B$2+K317*PCUs!$B$3+L317*PCUs!$B$4+M317*PCUs!$B$5</f>
        <v>12</v>
      </c>
      <c r="J317" s="61">
        <v>12</v>
      </c>
      <c r="K317" s="61">
        <v>0</v>
      </c>
      <c r="L317" s="61">
        <v>0</v>
      </c>
      <c r="M317" s="62">
        <v>0</v>
      </c>
      <c r="N317" s="75">
        <f t="shared" si="61"/>
        <v>69</v>
      </c>
      <c r="O317" s="60">
        <f t="shared" si="82"/>
        <v>0.37152777777777751</v>
      </c>
      <c r="P317" s="54">
        <f>Q317*PCUs!$B$2+R317*PCUs!$B$3+S317*PCUs!$B$4+T317*PCUs!$B$5</f>
        <v>1</v>
      </c>
      <c r="Q317" s="61">
        <v>1</v>
      </c>
      <c r="R317" s="61">
        <v>0</v>
      </c>
      <c r="S317" s="61">
        <v>0</v>
      </c>
      <c r="T317" s="62">
        <v>0</v>
      </c>
      <c r="U317" s="75">
        <f t="shared" si="56"/>
        <v>5.75</v>
      </c>
    </row>
    <row r="318" spans="1:21" x14ac:dyDescent="0.2">
      <c r="A318" s="60">
        <f t="shared" si="80"/>
        <v>0.37152777777777751</v>
      </c>
      <c r="B318" s="54">
        <f>C318*PCUs!$B$2+D318*PCUs!$B$3+E318*PCUs!$B$4+F318*PCUs!$B$5</f>
        <v>8</v>
      </c>
      <c r="C318" s="61">
        <v>8</v>
      </c>
      <c r="D318" s="61">
        <v>0</v>
      </c>
      <c r="E318" s="61">
        <v>0</v>
      </c>
      <c r="F318" s="62">
        <v>0</v>
      </c>
      <c r="G318" s="63">
        <f t="shared" si="60"/>
        <v>46</v>
      </c>
      <c r="H318" s="60">
        <f t="shared" si="81"/>
        <v>0.37152777777777751</v>
      </c>
      <c r="I318" s="54">
        <f>J318*PCUs!$B$2+K318*PCUs!$B$3+L318*PCUs!$B$4+M318*PCUs!$B$5</f>
        <v>6</v>
      </c>
      <c r="J318" s="61">
        <v>6</v>
      </c>
      <c r="K318" s="61">
        <v>0</v>
      </c>
      <c r="L318" s="61">
        <v>0</v>
      </c>
      <c r="M318" s="62">
        <v>0</v>
      </c>
      <c r="N318" s="75">
        <f t="shared" si="61"/>
        <v>34.5</v>
      </c>
      <c r="O318" s="60">
        <f t="shared" si="82"/>
        <v>0.37152777777777751</v>
      </c>
      <c r="P318" s="54">
        <f>Q318*PCUs!$B$2+R318*PCUs!$B$3+S318*PCUs!$B$4+T318*PCUs!$B$5</f>
        <v>0</v>
      </c>
      <c r="Q318" s="61">
        <v>0</v>
      </c>
      <c r="R318" s="61">
        <v>0</v>
      </c>
      <c r="S318" s="61">
        <v>0</v>
      </c>
      <c r="T318" s="62">
        <v>0</v>
      </c>
      <c r="U318" s="75">
        <f t="shared" si="56"/>
        <v>0</v>
      </c>
    </row>
    <row r="319" spans="1:21" x14ac:dyDescent="0.2">
      <c r="A319" s="60">
        <f t="shared" si="80"/>
        <v>0.37152777777777751</v>
      </c>
      <c r="B319" s="54">
        <f>C319*PCUs!$B$2+D319*PCUs!$B$3+E319*PCUs!$B$4+F319*PCUs!$B$5</f>
        <v>0</v>
      </c>
      <c r="C319" s="61"/>
      <c r="D319" s="61"/>
      <c r="E319" s="61"/>
      <c r="F319" s="62"/>
      <c r="G319" s="63">
        <f t="shared" si="60"/>
        <v>0</v>
      </c>
      <c r="H319" s="60">
        <f t="shared" si="81"/>
        <v>0.37152777777777751</v>
      </c>
      <c r="I319" s="54">
        <f>J319*PCUs!$B$2+K319*PCUs!$B$3+L319*PCUs!$B$4+M319*PCUs!$B$5</f>
        <v>0</v>
      </c>
      <c r="J319" s="61"/>
      <c r="K319" s="61"/>
      <c r="L319" s="61"/>
      <c r="M319" s="62"/>
      <c r="N319" s="75">
        <f t="shared" si="61"/>
        <v>0</v>
      </c>
      <c r="O319" s="60">
        <f t="shared" si="82"/>
        <v>0.37152777777777751</v>
      </c>
      <c r="P319" s="54">
        <f>Q319*PCUs!$B$2+R319*PCUs!$B$3+S319*PCUs!$B$4+T319*PCUs!$B$5</f>
        <v>0</v>
      </c>
      <c r="Q319" s="61"/>
      <c r="R319" s="61"/>
      <c r="S319" s="61"/>
      <c r="T319" s="62"/>
      <c r="U319" s="75">
        <f t="shared" si="56"/>
        <v>0</v>
      </c>
    </row>
    <row r="320" spans="1:21" x14ac:dyDescent="0.2">
      <c r="A320" s="60">
        <f t="shared" si="80"/>
        <v>0.37152777777777751</v>
      </c>
      <c r="B320" s="54">
        <f>C320*PCUs!$B$2+D320*PCUs!$B$3+E320*PCUs!$B$4+F320*PCUs!$B$5</f>
        <v>0</v>
      </c>
      <c r="C320" s="61"/>
      <c r="D320" s="61"/>
      <c r="E320" s="61"/>
      <c r="F320" s="62"/>
      <c r="G320" s="63">
        <f t="shared" si="60"/>
        <v>0</v>
      </c>
      <c r="H320" s="60">
        <f t="shared" si="81"/>
        <v>0.37152777777777751</v>
      </c>
      <c r="I320" s="54">
        <f>J320*PCUs!$B$2+K320*PCUs!$B$3+L320*PCUs!$B$4+M320*PCUs!$B$5</f>
        <v>0</v>
      </c>
      <c r="J320" s="61"/>
      <c r="K320" s="61"/>
      <c r="L320" s="61"/>
      <c r="M320" s="62"/>
      <c r="N320" s="75">
        <f t="shared" si="61"/>
        <v>0</v>
      </c>
      <c r="O320" s="60">
        <f t="shared" si="82"/>
        <v>0.37152777777777751</v>
      </c>
      <c r="P320" s="54">
        <f>Q320*PCUs!$B$2+R320*PCUs!$B$3+S320*PCUs!$B$4+T320*PCUs!$B$5</f>
        <v>0</v>
      </c>
      <c r="Q320" s="61"/>
      <c r="R320" s="61"/>
      <c r="S320" s="61"/>
      <c r="T320" s="62"/>
      <c r="U320" s="75">
        <f t="shared" si="56"/>
        <v>0</v>
      </c>
    </row>
    <row r="321" spans="1:21" x14ac:dyDescent="0.2">
      <c r="A321" s="60">
        <f t="shared" si="80"/>
        <v>0.37152777777777751</v>
      </c>
      <c r="B321" s="54">
        <f>C321*PCUs!$B$2+D321*PCUs!$B$3+E321*PCUs!$B$4+F321*PCUs!$B$5</f>
        <v>0</v>
      </c>
      <c r="C321" s="61"/>
      <c r="D321" s="61"/>
      <c r="E321" s="61"/>
      <c r="F321" s="62"/>
      <c r="G321" s="63">
        <f t="shared" si="60"/>
        <v>0</v>
      </c>
      <c r="H321" s="60">
        <f t="shared" si="81"/>
        <v>0.37152777777777751</v>
      </c>
      <c r="I321" s="54">
        <f>J321*PCUs!$B$2+K321*PCUs!$B$3+L321*PCUs!$B$4+M321*PCUs!$B$5</f>
        <v>0</v>
      </c>
      <c r="J321" s="61"/>
      <c r="K321" s="61"/>
      <c r="L321" s="61"/>
      <c r="M321" s="62"/>
      <c r="N321" s="75">
        <f t="shared" si="61"/>
        <v>0</v>
      </c>
      <c r="O321" s="60">
        <f t="shared" si="82"/>
        <v>0.37152777777777751</v>
      </c>
      <c r="P321" s="54">
        <f>Q321*PCUs!$B$2+R321*PCUs!$B$3+S321*PCUs!$B$4+T321*PCUs!$B$5</f>
        <v>0</v>
      </c>
      <c r="Q321" s="61"/>
      <c r="R321" s="61"/>
      <c r="S321" s="61"/>
      <c r="T321" s="62"/>
      <c r="U321" s="75">
        <f t="shared" si="56"/>
        <v>0</v>
      </c>
    </row>
    <row r="322" spans="1:21" x14ac:dyDescent="0.2">
      <c r="A322" s="60">
        <f t="shared" si="80"/>
        <v>0.37152777777777751</v>
      </c>
      <c r="B322" s="54">
        <f>C322*PCUs!$B$2+D322*PCUs!$B$3+E322*PCUs!$B$4+F322*PCUs!$B$5</f>
        <v>0</v>
      </c>
      <c r="C322" s="61"/>
      <c r="D322" s="61"/>
      <c r="E322" s="61"/>
      <c r="F322" s="62"/>
      <c r="G322" s="63">
        <f t="shared" si="60"/>
        <v>0</v>
      </c>
      <c r="H322" s="60">
        <f t="shared" si="81"/>
        <v>0.37152777777777751</v>
      </c>
      <c r="I322" s="54">
        <f>J322*PCUs!$B$2+K322*PCUs!$B$3+L322*PCUs!$B$4+M322*PCUs!$B$5</f>
        <v>0</v>
      </c>
      <c r="J322" s="61"/>
      <c r="K322" s="61"/>
      <c r="L322" s="61"/>
      <c r="M322" s="62"/>
      <c r="N322" s="75">
        <f t="shared" si="61"/>
        <v>0</v>
      </c>
      <c r="O322" s="60">
        <f t="shared" si="82"/>
        <v>0.37152777777777751</v>
      </c>
      <c r="P322" s="54">
        <f>Q322*PCUs!$B$2+R322*PCUs!$B$3+S322*PCUs!$B$4+T322*PCUs!$B$5</f>
        <v>0</v>
      </c>
      <c r="Q322" s="61"/>
      <c r="R322" s="61"/>
      <c r="S322" s="61"/>
      <c r="T322" s="62"/>
      <c r="U322" s="75">
        <f t="shared" si="56"/>
        <v>0</v>
      </c>
    </row>
    <row r="323" spans="1:21" x14ac:dyDescent="0.2">
      <c r="A323" s="60">
        <f t="shared" si="80"/>
        <v>0.37152777777777751</v>
      </c>
      <c r="B323" s="54">
        <f>C323*PCUs!$B$2+D323*PCUs!$B$3+E323*PCUs!$B$4+F323*PCUs!$B$5</f>
        <v>0</v>
      </c>
      <c r="C323" s="61"/>
      <c r="D323" s="61"/>
      <c r="E323" s="61"/>
      <c r="F323" s="62"/>
      <c r="G323" s="63">
        <f t="shared" si="60"/>
        <v>0</v>
      </c>
      <c r="H323" s="60">
        <f t="shared" si="81"/>
        <v>0.37152777777777751</v>
      </c>
      <c r="I323" s="54">
        <f>J323*PCUs!$B$2+K323*PCUs!$B$3+L323*PCUs!$B$4+M323*PCUs!$B$5</f>
        <v>0</v>
      </c>
      <c r="J323" s="61"/>
      <c r="K323" s="61"/>
      <c r="L323" s="61"/>
      <c r="M323" s="62"/>
      <c r="N323" s="75">
        <f t="shared" si="61"/>
        <v>0</v>
      </c>
      <c r="O323" s="60">
        <f t="shared" si="82"/>
        <v>0.37152777777777751</v>
      </c>
      <c r="P323" s="54">
        <f>Q323*PCUs!$B$2+R323*PCUs!$B$3+S323*PCUs!$B$4+T323*PCUs!$B$5</f>
        <v>0</v>
      </c>
      <c r="Q323" s="61"/>
      <c r="R323" s="61"/>
      <c r="S323" s="61"/>
      <c r="T323" s="62"/>
      <c r="U323" s="75">
        <f t="shared" si="56"/>
        <v>0</v>
      </c>
    </row>
    <row r="324" spans="1:21" x14ac:dyDescent="0.2">
      <c r="A324" s="60">
        <f t="shared" si="80"/>
        <v>0.37152777777777751</v>
      </c>
      <c r="B324" s="54">
        <f>C324*PCUs!$B$2+D324*PCUs!$B$3+E324*PCUs!$B$4+F324*PCUs!$B$5</f>
        <v>0</v>
      </c>
      <c r="C324" s="61"/>
      <c r="D324" s="61"/>
      <c r="E324" s="61"/>
      <c r="F324" s="62"/>
      <c r="G324" s="63">
        <f t="shared" si="60"/>
        <v>0</v>
      </c>
      <c r="H324" s="60">
        <f t="shared" si="81"/>
        <v>0.37152777777777751</v>
      </c>
      <c r="I324" s="54">
        <f>J324*PCUs!$B$2+K324*PCUs!$B$3+L324*PCUs!$B$4+M324*PCUs!$B$5</f>
        <v>0</v>
      </c>
      <c r="J324" s="61"/>
      <c r="K324" s="61"/>
      <c r="L324" s="61"/>
      <c r="M324" s="62"/>
      <c r="N324" s="75">
        <f t="shared" si="61"/>
        <v>0</v>
      </c>
      <c r="O324" s="60">
        <f t="shared" si="82"/>
        <v>0.37152777777777751</v>
      </c>
      <c r="P324" s="54">
        <f>Q324*PCUs!$B$2+R324*PCUs!$B$3+S324*PCUs!$B$4+T324*PCUs!$B$5</f>
        <v>0</v>
      </c>
      <c r="Q324" s="61"/>
      <c r="R324" s="61"/>
      <c r="S324" s="61"/>
      <c r="T324" s="62"/>
      <c r="U324" s="75">
        <f t="shared" si="56"/>
        <v>0</v>
      </c>
    </row>
    <row r="325" spans="1:21" x14ac:dyDescent="0.2">
      <c r="A325" s="60">
        <f t="shared" si="80"/>
        <v>0.37152777777777751</v>
      </c>
      <c r="B325" s="54">
        <f>C325*PCUs!$B$2+D325*PCUs!$B$3+E325*PCUs!$B$4+F325*PCUs!$B$5</f>
        <v>0</v>
      </c>
      <c r="C325" s="61"/>
      <c r="D325" s="61"/>
      <c r="E325" s="61"/>
      <c r="F325" s="62"/>
      <c r="G325" s="63">
        <f t="shared" si="60"/>
        <v>0</v>
      </c>
      <c r="H325" s="60">
        <f t="shared" si="81"/>
        <v>0.37152777777777751</v>
      </c>
      <c r="I325" s="54">
        <f>J325*PCUs!$B$2+K325*PCUs!$B$3+L325*PCUs!$B$4+M325*PCUs!$B$5</f>
        <v>0</v>
      </c>
      <c r="J325" s="61"/>
      <c r="K325" s="61"/>
      <c r="L325" s="61"/>
      <c r="M325" s="62"/>
      <c r="N325" s="75">
        <f t="shared" si="61"/>
        <v>0</v>
      </c>
      <c r="O325" s="60">
        <f t="shared" si="82"/>
        <v>0.37152777777777751</v>
      </c>
      <c r="P325" s="54">
        <f>Q325*PCUs!$B$2+R325*PCUs!$B$3+S325*PCUs!$B$4+T325*PCUs!$B$5</f>
        <v>0</v>
      </c>
      <c r="Q325" s="61"/>
      <c r="R325" s="61"/>
      <c r="S325" s="61"/>
      <c r="T325" s="62"/>
      <c r="U325" s="75">
        <f t="shared" si="56"/>
        <v>0</v>
      </c>
    </row>
    <row r="326" spans="1:21" x14ac:dyDescent="0.2">
      <c r="A326" s="60">
        <f t="shared" si="80"/>
        <v>0.37152777777777751</v>
      </c>
      <c r="B326" s="65">
        <f>C326*PCUs!$B$2+D326*PCUs!$B$3+E326*PCUs!$B$4+F326*PCUs!$B$5</f>
        <v>0</v>
      </c>
      <c r="C326" s="66"/>
      <c r="D326" s="66"/>
      <c r="E326" s="66"/>
      <c r="F326" s="67"/>
      <c r="G326" s="68">
        <f t="shared" si="60"/>
        <v>0</v>
      </c>
      <c r="H326" s="60">
        <f t="shared" si="81"/>
        <v>0.37152777777777751</v>
      </c>
      <c r="I326" s="65">
        <f>J326*PCUs!$B$2+K326*PCUs!$B$3+L326*PCUs!$B$4+M326*PCUs!$B$5</f>
        <v>0</v>
      </c>
      <c r="J326" s="66"/>
      <c r="K326" s="66"/>
      <c r="L326" s="66"/>
      <c r="M326" s="67"/>
      <c r="N326" s="76">
        <f t="shared" si="61"/>
        <v>0</v>
      </c>
      <c r="O326" s="60">
        <f t="shared" si="82"/>
        <v>0.37152777777777751</v>
      </c>
      <c r="P326" s="65">
        <f>Q326*PCUs!$B$2+R326*PCUs!$B$3+S326*PCUs!$B$4+T326*PCUs!$B$5</f>
        <v>0</v>
      </c>
      <c r="Q326" s="66"/>
      <c r="R326" s="66"/>
      <c r="S326" s="66"/>
      <c r="T326" s="67"/>
      <c r="U326" s="76">
        <f t="shared" si="56"/>
        <v>0</v>
      </c>
    </row>
    <row r="327" spans="1:21" x14ac:dyDescent="0.2">
      <c r="A327" s="70">
        <f>A326</f>
        <v>0.37152777777777751</v>
      </c>
      <c r="B327" s="54">
        <f>MAX(B315:B326)</f>
        <v>8</v>
      </c>
      <c r="C327" s="24">
        <f>VLOOKUP(B327,B315:F326,2,FALSE)</f>
        <v>8</v>
      </c>
      <c r="D327" s="24">
        <f>VLOOKUP(B327,B315:F326,3,FALSE)</f>
        <v>0</v>
      </c>
      <c r="E327" s="24">
        <f>VLOOKUP(B327,B315:F326,4,FALSE)</f>
        <v>0</v>
      </c>
      <c r="F327" s="69">
        <f>VLOOKUP(B327,B315:F326,5,FALSE)</f>
        <v>0</v>
      </c>
      <c r="G327" s="63">
        <f t="shared" si="60"/>
        <v>46</v>
      </c>
      <c r="H327" s="70">
        <f>H326</f>
        <v>0.37152777777777751</v>
      </c>
      <c r="I327" s="54">
        <f>MAX(I315:I326)</f>
        <v>12</v>
      </c>
      <c r="J327" s="24">
        <f>VLOOKUP(I327,I315:M326,2,FALSE)</f>
        <v>12</v>
      </c>
      <c r="K327" s="24">
        <f>VLOOKUP(I327,I315:M326,3,FALSE)</f>
        <v>0</v>
      </c>
      <c r="L327" s="24">
        <f>VLOOKUP(I327,I315:M326,4,FALSE)</f>
        <v>0</v>
      </c>
      <c r="M327" s="69">
        <f>VLOOKUP(I327,I315:M326,5,FALSE)</f>
        <v>0</v>
      </c>
      <c r="N327" s="75">
        <f t="shared" si="61"/>
        <v>69</v>
      </c>
      <c r="O327" s="70">
        <f>O326</f>
        <v>0.37152777777777751</v>
      </c>
      <c r="P327" s="54">
        <f>MAX(P315:P326)</f>
        <v>4</v>
      </c>
      <c r="Q327" s="24">
        <f>VLOOKUP(P327,P315:T326,2,FALSE)</f>
        <v>4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23</v>
      </c>
    </row>
    <row r="328" spans="1:21" x14ac:dyDescent="0.2">
      <c r="A328" s="55">
        <f>A326+"00:05"</f>
        <v>0.37499999999999972</v>
      </c>
      <c r="B328" s="56">
        <f>C328*PCUs!$B$2+D328*PCUs!$B$3+E328*PCUs!$B$4+F328*PCUs!$B$5</f>
        <v>1</v>
      </c>
      <c r="C328" s="46">
        <v>1</v>
      </c>
      <c r="D328" s="46">
        <v>0</v>
      </c>
      <c r="E328" s="46">
        <v>0</v>
      </c>
      <c r="F328" s="71">
        <v>0</v>
      </c>
      <c r="G328" s="59">
        <f t="shared" si="60"/>
        <v>5.75</v>
      </c>
      <c r="H328" s="55">
        <v>0.375</v>
      </c>
      <c r="I328" s="56">
        <f>J328*PCUs!$B$2+K328*PCUs!$B$3+L328*PCUs!$B$4+M328*PCUs!$B$5</f>
        <v>0</v>
      </c>
      <c r="J328" s="46">
        <v>0</v>
      </c>
      <c r="K328" s="46">
        <v>0</v>
      </c>
      <c r="L328" s="46">
        <v>0</v>
      </c>
      <c r="M328" s="71">
        <v>0</v>
      </c>
      <c r="N328" s="35">
        <f t="shared" si="61"/>
        <v>0</v>
      </c>
      <c r="O328" s="55">
        <v>0.375</v>
      </c>
      <c r="P328" s="56">
        <f>Q328*PCUs!$B$2+R328*PCUs!$B$3+S328*PCUs!$B$4+T328*PCUs!$B$5</f>
        <v>0</v>
      </c>
      <c r="Q328" s="46">
        <v>0</v>
      </c>
      <c r="R328" s="46">
        <v>0</v>
      </c>
      <c r="S328" s="46">
        <v>0</v>
      </c>
      <c r="T328" s="71">
        <v>0</v>
      </c>
      <c r="U328" s="35">
        <f t="shared" si="56"/>
        <v>0</v>
      </c>
    </row>
    <row r="329" spans="1:21" x14ac:dyDescent="0.2">
      <c r="A329" s="60">
        <f t="shared" ref="A329:A339" si="83">A328</f>
        <v>0.37499999999999972</v>
      </c>
      <c r="B329" s="54">
        <f>C329*PCUs!$B$2+D329*PCUs!$B$3+E329*PCUs!$B$4+F329*PCUs!$B$5</f>
        <v>2</v>
      </c>
      <c r="C329" s="24">
        <v>2</v>
      </c>
      <c r="D329" s="24">
        <v>0</v>
      </c>
      <c r="E329" s="24">
        <v>0</v>
      </c>
      <c r="F329" s="69">
        <v>0</v>
      </c>
      <c r="G329" s="63">
        <f t="shared" si="60"/>
        <v>11.5</v>
      </c>
      <c r="H329" s="60">
        <f t="shared" ref="H329:H339" si="84">H328</f>
        <v>0.375</v>
      </c>
      <c r="I329" s="54">
        <f>J329*PCUs!$B$2+K329*PCUs!$B$3+L329*PCUs!$B$4+M329*PCUs!$B$5</f>
        <v>9</v>
      </c>
      <c r="J329" s="24">
        <v>9</v>
      </c>
      <c r="K329" s="24">
        <v>0</v>
      </c>
      <c r="L329" s="24">
        <v>0</v>
      </c>
      <c r="M329" s="69">
        <v>0</v>
      </c>
      <c r="N329" s="75">
        <f t="shared" si="61"/>
        <v>51.75</v>
      </c>
      <c r="O329" s="60">
        <f t="shared" ref="O329:O339" si="85">O328</f>
        <v>0.375</v>
      </c>
      <c r="P329" s="54">
        <f>Q329*PCUs!$B$2+R329*PCUs!$B$3+S329*PCUs!$B$4+T329*PCUs!$B$5</f>
        <v>0</v>
      </c>
      <c r="Q329" s="24">
        <v>0</v>
      </c>
      <c r="R329" s="24">
        <v>0</v>
      </c>
      <c r="S329" s="24">
        <v>0</v>
      </c>
      <c r="T329" s="69">
        <v>0</v>
      </c>
      <c r="U329" s="75">
        <f t="shared" si="56"/>
        <v>0</v>
      </c>
    </row>
    <row r="330" spans="1:21" x14ac:dyDescent="0.2">
      <c r="A330" s="60">
        <f t="shared" si="83"/>
        <v>0.37499999999999972</v>
      </c>
      <c r="B330" s="54">
        <f>C330*PCUs!$B$2+D330*PCUs!$B$3+E330*PCUs!$B$4+F330*PCUs!$B$5</f>
        <v>0</v>
      </c>
      <c r="C330" s="24">
        <v>0</v>
      </c>
      <c r="D330" s="24">
        <v>0</v>
      </c>
      <c r="E330" s="24">
        <v>0</v>
      </c>
      <c r="F330" s="69">
        <v>0</v>
      </c>
      <c r="G330" s="63">
        <f t="shared" si="60"/>
        <v>0</v>
      </c>
      <c r="H330" s="60">
        <f t="shared" si="84"/>
        <v>0.375</v>
      </c>
      <c r="I330" s="54">
        <f>J330*PCUs!$B$2+K330*PCUs!$B$3+L330*PCUs!$B$4+M330*PCUs!$B$5</f>
        <v>0</v>
      </c>
      <c r="J330" s="24">
        <v>0</v>
      </c>
      <c r="K330" s="24">
        <v>0</v>
      </c>
      <c r="L330" s="24">
        <v>0</v>
      </c>
      <c r="M330" s="69">
        <v>0</v>
      </c>
      <c r="N330" s="75">
        <f t="shared" si="61"/>
        <v>0</v>
      </c>
      <c r="O330" s="60">
        <f t="shared" si="85"/>
        <v>0.375</v>
      </c>
      <c r="P330" s="54">
        <f>Q330*PCUs!$B$2+R330*PCUs!$B$3+S330*PCUs!$B$4+T330*PCUs!$B$5</f>
        <v>0</v>
      </c>
      <c r="Q330" s="24">
        <v>0</v>
      </c>
      <c r="R330" s="24">
        <v>0</v>
      </c>
      <c r="S330" s="24">
        <v>0</v>
      </c>
      <c r="T330" s="69">
        <v>0</v>
      </c>
      <c r="U330" s="75">
        <f t="shared" si="56"/>
        <v>0</v>
      </c>
    </row>
    <row r="331" spans="1:21" x14ac:dyDescent="0.2">
      <c r="A331" s="60">
        <f t="shared" si="83"/>
        <v>0.37499999999999972</v>
      </c>
      <c r="B331" s="54">
        <f>C331*PCUs!$B$2+D331*PCUs!$B$3+E331*PCUs!$B$4+F331*PCUs!$B$5</f>
        <v>1</v>
      </c>
      <c r="C331" s="24">
        <v>1</v>
      </c>
      <c r="D331" s="24">
        <v>0</v>
      </c>
      <c r="E331" s="24">
        <v>0</v>
      </c>
      <c r="F331" s="69">
        <v>0</v>
      </c>
      <c r="G331" s="63">
        <f t="shared" si="60"/>
        <v>5.75</v>
      </c>
      <c r="H331" s="60">
        <f t="shared" si="84"/>
        <v>0.375</v>
      </c>
      <c r="I331" s="54">
        <f>J331*PCUs!$B$2+K331*PCUs!$B$3+L331*PCUs!$B$4+M331*PCUs!$B$5</f>
        <v>0</v>
      </c>
      <c r="J331" s="24">
        <v>0</v>
      </c>
      <c r="K331" s="24">
        <v>0</v>
      </c>
      <c r="L331" s="24">
        <v>0</v>
      </c>
      <c r="M331" s="69">
        <v>0</v>
      </c>
      <c r="N331" s="75">
        <f t="shared" si="61"/>
        <v>0</v>
      </c>
      <c r="O331" s="60">
        <f t="shared" si="85"/>
        <v>0.375</v>
      </c>
      <c r="P331" s="54">
        <f>Q331*PCUs!$B$2+R331*PCUs!$B$3+S331*PCUs!$B$4+T331*PCUs!$B$5</f>
        <v>3</v>
      </c>
      <c r="Q331" s="24">
        <v>0</v>
      </c>
      <c r="R331" s="24">
        <v>2</v>
      </c>
      <c r="S331" s="24">
        <v>0</v>
      </c>
      <c r="T331" s="69">
        <v>0</v>
      </c>
      <c r="U331" s="75">
        <f t="shared" si="56"/>
        <v>17.25</v>
      </c>
    </row>
    <row r="332" spans="1:21" x14ac:dyDescent="0.2">
      <c r="A332" s="60">
        <f t="shared" si="83"/>
        <v>0.37499999999999972</v>
      </c>
      <c r="B332" s="54">
        <f>C332*PCUs!$B$2+D332*PCUs!$B$3+E332*PCUs!$B$4+F332*PCUs!$B$5</f>
        <v>3</v>
      </c>
      <c r="C332" s="24">
        <v>3</v>
      </c>
      <c r="D332" s="24">
        <v>0</v>
      </c>
      <c r="E332" s="24">
        <v>0</v>
      </c>
      <c r="F332" s="69">
        <v>0</v>
      </c>
      <c r="G332" s="63">
        <f t="shared" si="60"/>
        <v>17.25</v>
      </c>
      <c r="H332" s="60">
        <f t="shared" si="84"/>
        <v>0.375</v>
      </c>
      <c r="I332" s="54">
        <f>J332*PCUs!$B$2+K332*PCUs!$B$3+L332*PCUs!$B$4+M332*PCUs!$B$5</f>
        <v>4</v>
      </c>
      <c r="J332" s="24">
        <v>4</v>
      </c>
      <c r="K332" s="24">
        <v>0</v>
      </c>
      <c r="L332" s="24">
        <v>0</v>
      </c>
      <c r="M332" s="69">
        <v>0</v>
      </c>
      <c r="N332" s="75">
        <f t="shared" si="61"/>
        <v>23</v>
      </c>
      <c r="O332" s="60">
        <f t="shared" si="85"/>
        <v>0.375</v>
      </c>
      <c r="P332" s="54">
        <f>Q332*PCUs!$B$2+R332*PCUs!$B$3+S332*PCUs!$B$4+T332*PCUs!$B$5</f>
        <v>1</v>
      </c>
      <c r="Q332" s="24">
        <v>1</v>
      </c>
      <c r="R332" s="24">
        <v>0</v>
      </c>
      <c r="S332" s="24">
        <v>0</v>
      </c>
      <c r="T332" s="69">
        <v>0</v>
      </c>
      <c r="U332" s="75">
        <f t="shared" si="56"/>
        <v>5.75</v>
      </c>
    </row>
    <row r="333" spans="1:21" x14ac:dyDescent="0.2">
      <c r="A333" s="60">
        <f t="shared" si="83"/>
        <v>0.37499999999999972</v>
      </c>
      <c r="B333" s="54">
        <f>C333*PCUs!$B$2+D333*PCUs!$B$3+E333*PCUs!$B$4+F333*PCUs!$B$5</f>
        <v>0</v>
      </c>
      <c r="F333" s="69"/>
      <c r="G333" s="63">
        <f t="shared" si="60"/>
        <v>0</v>
      </c>
      <c r="H333" s="60">
        <f t="shared" si="84"/>
        <v>0.375</v>
      </c>
      <c r="I333" s="54">
        <f>J333*PCUs!$B$2+K333*PCUs!$B$3+L333*PCUs!$B$4+M333*PCUs!$B$5</f>
        <v>0</v>
      </c>
      <c r="M333" s="69"/>
      <c r="N333" s="75">
        <f t="shared" si="61"/>
        <v>0</v>
      </c>
      <c r="O333" s="60">
        <f t="shared" si="85"/>
        <v>0.375</v>
      </c>
      <c r="P333" s="54">
        <f>Q333*PCUs!$B$2+R333*PCUs!$B$3+S333*PCUs!$B$4+T333*PCUs!$B$5</f>
        <v>0</v>
      </c>
      <c r="Q333" s="24"/>
      <c r="R333" s="24"/>
      <c r="S333" s="24"/>
      <c r="T333" s="69"/>
      <c r="U333" s="75">
        <f t="shared" si="56"/>
        <v>0</v>
      </c>
    </row>
    <row r="334" spans="1:21" x14ac:dyDescent="0.2">
      <c r="A334" s="60">
        <f t="shared" si="83"/>
        <v>0.37499999999999972</v>
      </c>
      <c r="B334" s="54">
        <f>C334*PCUs!$B$2+D334*PCUs!$B$3+E334*PCUs!$B$4+F334*PCUs!$B$5</f>
        <v>0</v>
      </c>
      <c r="F334" s="69"/>
      <c r="G334" s="63">
        <f t="shared" si="60"/>
        <v>0</v>
      </c>
      <c r="H334" s="60">
        <f t="shared" si="84"/>
        <v>0.375</v>
      </c>
      <c r="I334" s="54">
        <f>J334*PCUs!$B$2+K334*PCUs!$B$3+L334*PCUs!$B$4+M334*PCUs!$B$5</f>
        <v>0</v>
      </c>
      <c r="M334" s="69"/>
      <c r="N334" s="75">
        <f t="shared" si="61"/>
        <v>0</v>
      </c>
      <c r="O334" s="60">
        <f t="shared" si="85"/>
        <v>0.375</v>
      </c>
      <c r="P334" s="54">
        <f>Q334*PCUs!$B$2+R334*PCUs!$B$3+S334*PCUs!$B$4+T334*PCUs!$B$5</f>
        <v>0</v>
      </c>
      <c r="Q334" s="24"/>
      <c r="R334" s="24"/>
      <c r="S334" s="24"/>
      <c r="T334" s="69"/>
      <c r="U334" s="75">
        <f t="shared" si="56"/>
        <v>0</v>
      </c>
    </row>
    <row r="335" spans="1:21" x14ac:dyDescent="0.2">
      <c r="A335" s="60">
        <f t="shared" si="83"/>
        <v>0.37499999999999972</v>
      </c>
      <c r="B335" s="54">
        <f>C335*PCUs!$B$2+D335*PCUs!$B$3+E335*PCUs!$B$4+F335*PCUs!$B$5</f>
        <v>0</v>
      </c>
      <c r="F335" s="69"/>
      <c r="G335" s="63">
        <f t="shared" si="60"/>
        <v>0</v>
      </c>
      <c r="H335" s="60">
        <f t="shared" si="84"/>
        <v>0.375</v>
      </c>
      <c r="I335" s="54">
        <f>J335*PCUs!$B$2+K335*PCUs!$B$3+L335*PCUs!$B$4+M335*PCUs!$B$5</f>
        <v>0</v>
      </c>
      <c r="M335" s="69"/>
      <c r="N335" s="75">
        <f t="shared" si="61"/>
        <v>0</v>
      </c>
      <c r="O335" s="60">
        <f t="shared" si="85"/>
        <v>0.375</v>
      </c>
      <c r="P335" s="54">
        <f>Q335*PCUs!$B$2+R335*PCUs!$B$3+S335*PCUs!$B$4+T335*PCUs!$B$5</f>
        <v>0</v>
      </c>
      <c r="Q335" s="24"/>
      <c r="R335" s="24"/>
      <c r="S335" s="24"/>
      <c r="T335" s="69"/>
      <c r="U335" s="75">
        <f t="shared" si="56"/>
        <v>0</v>
      </c>
    </row>
    <row r="336" spans="1:21" x14ac:dyDescent="0.2">
      <c r="A336" s="60">
        <f t="shared" si="83"/>
        <v>0.37499999999999972</v>
      </c>
      <c r="B336" s="54">
        <f>C336*PCUs!$B$2+D336*PCUs!$B$3+E336*PCUs!$B$4+F336*PCUs!$B$5</f>
        <v>0</v>
      </c>
      <c r="F336" s="69"/>
      <c r="G336" s="63">
        <f t="shared" si="60"/>
        <v>0</v>
      </c>
      <c r="H336" s="60">
        <f t="shared" si="84"/>
        <v>0.375</v>
      </c>
      <c r="I336" s="54">
        <f>J336*PCUs!$B$2+K336*PCUs!$B$3+L336*PCUs!$B$4+M336*PCUs!$B$5</f>
        <v>0</v>
      </c>
      <c r="M336" s="69"/>
      <c r="N336" s="75">
        <f t="shared" si="61"/>
        <v>0</v>
      </c>
      <c r="O336" s="60">
        <f t="shared" si="85"/>
        <v>0.375</v>
      </c>
      <c r="P336" s="54">
        <f>Q336*PCUs!$B$2+R336*PCUs!$B$3+S336*PCUs!$B$4+T336*PCUs!$B$5</f>
        <v>0</v>
      </c>
      <c r="Q336" s="24"/>
      <c r="R336" s="24"/>
      <c r="S336" s="24"/>
      <c r="T336" s="69"/>
      <c r="U336" s="75">
        <f t="shared" si="56"/>
        <v>0</v>
      </c>
    </row>
    <row r="337" spans="1:21" x14ac:dyDescent="0.2">
      <c r="A337" s="60">
        <f t="shared" si="83"/>
        <v>0.37499999999999972</v>
      </c>
      <c r="B337" s="54">
        <f>C337*PCUs!$B$2+D337*PCUs!$B$3+E337*PCUs!$B$4+F337*PCUs!$B$5</f>
        <v>0</v>
      </c>
      <c r="F337" s="69"/>
      <c r="G337" s="63">
        <f t="shared" si="60"/>
        <v>0</v>
      </c>
      <c r="H337" s="60">
        <f t="shared" si="84"/>
        <v>0.375</v>
      </c>
      <c r="I337" s="54">
        <f>J337*PCUs!$B$2+K337*PCUs!$B$3+L337*PCUs!$B$4+M337*PCUs!$B$5</f>
        <v>0</v>
      </c>
      <c r="M337" s="69"/>
      <c r="N337" s="75">
        <f t="shared" si="61"/>
        <v>0</v>
      </c>
      <c r="O337" s="60">
        <f t="shared" si="85"/>
        <v>0.375</v>
      </c>
      <c r="P337" s="54">
        <f>Q337*PCUs!$B$2+R337*PCUs!$B$3+S337*PCUs!$B$4+T337*PCUs!$B$5</f>
        <v>0</v>
      </c>
      <c r="Q337" s="24"/>
      <c r="R337" s="24"/>
      <c r="S337" s="24"/>
      <c r="T337" s="69"/>
      <c r="U337" s="75">
        <f t="shared" si="56"/>
        <v>0</v>
      </c>
    </row>
    <row r="338" spans="1:21" x14ac:dyDescent="0.2">
      <c r="A338" s="60">
        <f t="shared" si="83"/>
        <v>0.37499999999999972</v>
      </c>
      <c r="B338" s="54">
        <f>C338*PCUs!$B$2+D338*PCUs!$B$3+E338*PCUs!$B$4+F338*PCUs!$B$5</f>
        <v>0</v>
      </c>
      <c r="F338" s="69"/>
      <c r="G338" s="63">
        <f t="shared" si="60"/>
        <v>0</v>
      </c>
      <c r="H338" s="60">
        <f t="shared" si="84"/>
        <v>0.375</v>
      </c>
      <c r="I338" s="54">
        <f>J338*PCUs!$B$2+K338*PCUs!$B$3+L338*PCUs!$B$4+M338*PCUs!$B$5</f>
        <v>0</v>
      </c>
      <c r="M338" s="69"/>
      <c r="N338" s="75">
        <f t="shared" si="61"/>
        <v>0</v>
      </c>
      <c r="O338" s="60">
        <f t="shared" si="85"/>
        <v>0.375</v>
      </c>
      <c r="P338" s="54">
        <f>Q338*PCUs!$B$2+R338*PCUs!$B$3+S338*PCUs!$B$4+T338*PCUs!$B$5</f>
        <v>0</v>
      </c>
      <c r="Q338" s="24"/>
      <c r="R338" s="24"/>
      <c r="S338" s="24"/>
      <c r="T338" s="69"/>
      <c r="U338" s="75">
        <f t="shared" si="56"/>
        <v>0</v>
      </c>
    </row>
    <row r="339" spans="1:21" x14ac:dyDescent="0.2">
      <c r="A339" s="60">
        <f t="shared" si="83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f t="shared" si="60"/>
        <v>0</v>
      </c>
      <c r="H339" s="60">
        <f t="shared" si="84"/>
        <v>0.375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f t="shared" si="61"/>
        <v>0</v>
      </c>
      <c r="O339" s="60">
        <f t="shared" si="85"/>
        <v>0.375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6"/>
        <v>0</v>
      </c>
    </row>
    <row r="340" spans="1:21" x14ac:dyDescent="0.2">
      <c r="A340" s="70">
        <f>A339</f>
        <v>0.37499999999999972</v>
      </c>
      <c r="B340" s="54">
        <f>MAX(B328:B339)</f>
        <v>3</v>
      </c>
      <c r="C340" s="24">
        <f>VLOOKUP(B340,B328:F339,2,FALSE)</f>
        <v>3</v>
      </c>
      <c r="D340" s="24">
        <f>VLOOKUP(B340,B328:F339,3,FALSE)</f>
        <v>0</v>
      </c>
      <c r="E340" s="24">
        <f>VLOOKUP(B340,B328:F339,4,FALSE)</f>
        <v>0</v>
      </c>
      <c r="F340" s="69">
        <f>VLOOKUP(B340,B328:F339,5,FALSE)</f>
        <v>0</v>
      </c>
      <c r="G340" s="63">
        <f t="shared" si="60"/>
        <v>17.25</v>
      </c>
      <c r="H340" s="70">
        <f>H339</f>
        <v>0.375</v>
      </c>
      <c r="I340" s="54">
        <f>MAX(I328:I339)</f>
        <v>9</v>
      </c>
      <c r="J340" s="24">
        <f>VLOOKUP(I340,I328:M339,2,FALSE)</f>
        <v>9</v>
      </c>
      <c r="K340" s="24">
        <f>VLOOKUP(I340,I328:M339,3,FALSE)</f>
        <v>0</v>
      </c>
      <c r="L340" s="24">
        <f>VLOOKUP(I340,I328:M339,4,FALSE)</f>
        <v>0</v>
      </c>
      <c r="M340" s="69">
        <f>VLOOKUP(I340,I328:M339,5,FALSE)</f>
        <v>0</v>
      </c>
      <c r="N340" s="75">
        <f t="shared" si="61"/>
        <v>51.75</v>
      </c>
      <c r="O340" s="70">
        <f>O339</f>
        <v>0.375</v>
      </c>
      <c r="P340" s="54">
        <f>MAX(P328:P339)</f>
        <v>3</v>
      </c>
      <c r="Q340" s="24">
        <f>VLOOKUP(P340,P328:T339,2,FALSE)</f>
        <v>0</v>
      </c>
      <c r="R340" s="24">
        <f>VLOOKUP(P340,P328:T339,3,FALSE)</f>
        <v>2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17.25</v>
      </c>
    </row>
    <row r="341" spans="1:21" x14ac:dyDescent="0.2">
      <c r="A341" s="55">
        <f>A339+"00:05"</f>
        <v>0.37847222222222193</v>
      </c>
      <c r="B341" s="56">
        <f>C341*PCUs!$B$2+D341*PCUs!$B$3+E341*PCUs!$B$4+F341*PCUs!$B$5</f>
        <v>1</v>
      </c>
      <c r="C341" s="46">
        <v>1</v>
      </c>
      <c r="D341" s="46">
        <v>0</v>
      </c>
      <c r="E341" s="46">
        <v>0</v>
      </c>
      <c r="F341" s="71">
        <v>0</v>
      </c>
      <c r="G341" s="59">
        <f t="shared" si="60"/>
        <v>5.75</v>
      </c>
      <c r="H341" s="55">
        <f>H339+"00:05"</f>
        <v>0.37847222222222221</v>
      </c>
      <c r="I341" s="56">
        <f>J341*PCUs!$B$2+K341*PCUs!$B$3+L341*PCUs!$B$4+M341*PCUs!$B$5</f>
        <v>0</v>
      </c>
      <c r="J341" s="46">
        <v>0</v>
      </c>
      <c r="K341" s="46">
        <v>0</v>
      </c>
      <c r="L341" s="46">
        <v>0</v>
      </c>
      <c r="M341" s="71">
        <v>0</v>
      </c>
      <c r="N341" s="35">
        <f t="shared" si="61"/>
        <v>0</v>
      </c>
      <c r="O341" s="55">
        <f>O339+"00:05"</f>
        <v>0.37847222222222221</v>
      </c>
      <c r="P341" s="56">
        <f>Q341*PCUs!$B$2+R341*PCUs!$B$3+S341*PCUs!$B$4+T341*PCUs!$B$5</f>
        <v>0</v>
      </c>
      <c r="Q341" s="46">
        <v>0</v>
      </c>
      <c r="R341" s="46">
        <v>0</v>
      </c>
      <c r="S341" s="46">
        <v>0</v>
      </c>
      <c r="T341" s="71">
        <v>0</v>
      </c>
      <c r="U341" s="35">
        <f t="shared" si="56"/>
        <v>0</v>
      </c>
    </row>
    <row r="342" spans="1:21" x14ac:dyDescent="0.2">
      <c r="A342" s="60">
        <f t="shared" ref="A342:A352" si="86">A341</f>
        <v>0.37847222222222193</v>
      </c>
      <c r="B342" s="54">
        <f>C342*PCUs!$B$2+D342*PCUs!$B$3+E342*PCUs!$B$4+F342*PCUs!$B$5</f>
        <v>2</v>
      </c>
      <c r="C342" s="24">
        <v>2</v>
      </c>
      <c r="D342" s="24">
        <v>0</v>
      </c>
      <c r="E342" s="24">
        <v>0</v>
      </c>
      <c r="F342" s="69">
        <v>0</v>
      </c>
      <c r="G342" s="63">
        <f t="shared" si="60"/>
        <v>11.5</v>
      </c>
      <c r="H342" s="60">
        <f t="shared" ref="H342:H352" si="87">H341</f>
        <v>0.37847222222222221</v>
      </c>
      <c r="I342" s="54">
        <f>J342*PCUs!$B$2+K342*PCUs!$B$3+L342*PCUs!$B$4+M342*PCUs!$B$5</f>
        <v>0</v>
      </c>
      <c r="J342" s="24">
        <v>0</v>
      </c>
      <c r="K342" s="24">
        <v>0</v>
      </c>
      <c r="L342" s="24">
        <v>0</v>
      </c>
      <c r="M342" s="69">
        <v>0</v>
      </c>
      <c r="N342" s="75">
        <f t="shared" si="61"/>
        <v>0</v>
      </c>
      <c r="O342" s="60">
        <f t="shared" ref="O342:O352" si="88">O341</f>
        <v>0.37847222222222221</v>
      </c>
      <c r="P342" s="54">
        <f>Q342*PCUs!$B$2+R342*PCUs!$B$3+S342*PCUs!$B$4+T342*PCUs!$B$5</f>
        <v>0</v>
      </c>
      <c r="Q342" s="24">
        <v>0</v>
      </c>
      <c r="R342" s="24">
        <v>0</v>
      </c>
      <c r="S342" s="24">
        <v>0</v>
      </c>
      <c r="T342" s="69">
        <v>0</v>
      </c>
      <c r="U342" s="75">
        <f t="shared" si="56"/>
        <v>0</v>
      </c>
    </row>
    <row r="343" spans="1:21" x14ac:dyDescent="0.2">
      <c r="A343" s="60">
        <f t="shared" si="86"/>
        <v>0.37847222222222193</v>
      </c>
      <c r="B343" s="54">
        <f>C343*PCUs!$B$2+D343*PCUs!$B$3+E343*PCUs!$B$4+F343*PCUs!$B$5</f>
        <v>3.5</v>
      </c>
      <c r="C343" s="24">
        <v>2</v>
      </c>
      <c r="D343" s="24">
        <v>1</v>
      </c>
      <c r="E343" s="24">
        <v>0</v>
      </c>
      <c r="F343" s="69">
        <v>0</v>
      </c>
      <c r="G343" s="63">
        <f t="shared" si="60"/>
        <v>20.125</v>
      </c>
      <c r="H343" s="60">
        <f t="shared" si="87"/>
        <v>0.37847222222222221</v>
      </c>
      <c r="I343" s="54">
        <f>J343*PCUs!$B$2+K343*PCUs!$B$3+L343*PCUs!$B$4+M343*PCUs!$B$5</f>
        <v>1</v>
      </c>
      <c r="J343" s="24">
        <v>1</v>
      </c>
      <c r="K343" s="24">
        <v>0</v>
      </c>
      <c r="L343" s="24">
        <v>0</v>
      </c>
      <c r="M343" s="69">
        <v>0</v>
      </c>
      <c r="N343" s="75">
        <f t="shared" si="61"/>
        <v>5.75</v>
      </c>
      <c r="O343" s="60">
        <f t="shared" si="88"/>
        <v>0.37847222222222221</v>
      </c>
      <c r="P343" s="54">
        <f>Q343*PCUs!$B$2+R343*PCUs!$B$3+S343*PCUs!$B$4+T343*PCUs!$B$5</f>
        <v>0</v>
      </c>
      <c r="Q343" s="24">
        <v>0</v>
      </c>
      <c r="R343" s="24">
        <v>0</v>
      </c>
      <c r="S343" s="24">
        <v>0</v>
      </c>
      <c r="T343" s="69">
        <v>0</v>
      </c>
      <c r="U343" s="75">
        <f t="shared" si="56"/>
        <v>0</v>
      </c>
    </row>
    <row r="344" spans="1:21" x14ac:dyDescent="0.2">
      <c r="A344" s="60">
        <f t="shared" si="86"/>
        <v>0.37847222222222193</v>
      </c>
      <c r="B344" s="54">
        <f>C344*PCUs!$B$2+D344*PCUs!$B$3+E344*PCUs!$B$4+F344*PCUs!$B$5</f>
        <v>2.5</v>
      </c>
      <c r="C344" s="24">
        <v>1</v>
      </c>
      <c r="D344" s="24">
        <v>1</v>
      </c>
      <c r="E344" s="24">
        <v>0</v>
      </c>
      <c r="F344" s="69">
        <v>0</v>
      </c>
      <c r="G344" s="63">
        <f t="shared" si="60"/>
        <v>14.375</v>
      </c>
      <c r="H344" s="60">
        <f t="shared" si="87"/>
        <v>0.37847222222222221</v>
      </c>
      <c r="I344" s="54">
        <f>J344*PCUs!$B$2+K344*PCUs!$B$3+L344*PCUs!$B$4+M344*PCUs!$B$5</f>
        <v>1</v>
      </c>
      <c r="J344" s="24">
        <v>1</v>
      </c>
      <c r="K344" s="24">
        <v>0</v>
      </c>
      <c r="L344" s="24">
        <v>0</v>
      </c>
      <c r="M344" s="69">
        <v>0</v>
      </c>
      <c r="N344" s="75">
        <f t="shared" si="61"/>
        <v>5.75</v>
      </c>
      <c r="O344" s="60">
        <f t="shared" si="88"/>
        <v>0.37847222222222221</v>
      </c>
      <c r="P344" s="54">
        <f>Q344*PCUs!$B$2+R344*PCUs!$B$3+S344*PCUs!$B$4+T344*PCUs!$B$5</f>
        <v>0</v>
      </c>
      <c r="Q344" s="24">
        <v>0</v>
      </c>
      <c r="R344" s="24">
        <v>0</v>
      </c>
      <c r="S344" s="24">
        <v>0</v>
      </c>
      <c r="T344" s="69">
        <v>0</v>
      </c>
      <c r="U344" s="75">
        <f t="shared" si="56"/>
        <v>0</v>
      </c>
    </row>
    <row r="345" spans="1:21" x14ac:dyDescent="0.2">
      <c r="A345" s="60">
        <f t="shared" si="86"/>
        <v>0.37847222222222193</v>
      </c>
      <c r="B345" s="54">
        <f>C345*PCUs!$B$2+D345*PCUs!$B$3+E345*PCUs!$B$4+F345*PCUs!$B$5</f>
        <v>0</v>
      </c>
      <c r="F345" s="69"/>
      <c r="G345" s="63">
        <f t="shared" si="60"/>
        <v>0</v>
      </c>
      <c r="H345" s="60">
        <f t="shared" si="87"/>
        <v>0.37847222222222221</v>
      </c>
      <c r="I345" s="54">
        <f>J345*PCUs!$B$2+K345*PCUs!$B$3+L345*PCUs!$B$4+M345*PCUs!$B$5</f>
        <v>0</v>
      </c>
      <c r="M345" s="69"/>
      <c r="N345" s="75">
        <f t="shared" si="61"/>
        <v>0</v>
      </c>
      <c r="O345" s="60">
        <f t="shared" si="88"/>
        <v>0.37847222222222221</v>
      </c>
      <c r="P345" s="54">
        <f>Q345*PCUs!$B$2+R345*PCUs!$B$3+S345*PCUs!$B$4+T345*PCUs!$B$5</f>
        <v>0</v>
      </c>
      <c r="Q345" s="24"/>
      <c r="R345" s="24"/>
      <c r="S345" s="24"/>
      <c r="T345" s="69"/>
      <c r="U345" s="75">
        <f t="shared" si="56"/>
        <v>0</v>
      </c>
    </row>
    <row r="346" spans="1:21" x14ac:dyDescent="0.2">
      <c r="A346" s="60">
        <f t="shared" si="86"/>
        <v>0.37847222222222193</v>
      </c>
      <c r="B346" s="54">
        <f>C346*PCUs!$B$2+D346*PCUs!$B$3+E346*PCUs!$B$4+F346*PCUs!$B$5</f>
        <v>0</v>
      </c>
      <c r="F346" s="69"/>
      <c r="G346" s="63">
        <f t="shared" si="60"/>
        <v>0</v>
      </c>
      <c r="H346" s="60">
        <f t="shared" si="87"/>
        <v>0.37847222222222221</v>
      </c>
      <c r="I346" s="54">
        <f>J346*PCUs!$B$2+K346*PCUs!$B$3+L346*PCUs!$B$4+M346*PCUs!$B$5</f>
        <v>0</v>
      </c>
      <c r="M346" s="69"/>
      <c r="N346" s="75">
        <f t="shared" si="61"/>
        <v>0</v>
      </c>
      <c r="O346" s="60">
        <f t="shared" si="88"/>
        <v>0.37847222222222221</v>
      </c>
      <c r="P346" s="54">
        <f>Q346*PCUs!$B$2+R346*PCUs!$B$3+S346*PCUs!$B$4+T346*PCUs!$B$5</f>
        <v>0</v>
      </c>
      <c r="Q346" s="24"/>
      <c r="R346" s="24"/>
      <c r="S346" s="24"/>
      <c r="T346" s="69"/>
      <c r="U346" s="75">
        <f t="shared" si="56"/>
        <v>0</v>
      </c>
    </row>
    <row r="347" spans="1:21" x14ac:dyDescent="0.2">
      <c r="A347" s="60">
        <f t="shared" si="86"/>
        <v>0.37847222222222193</v>
      </c>
      <c r="B347" s="54">
        <f>C347*PCUs!$B$2+D347*PCUs!$B$3+E347*PCUs!$B$4+F347*PCUs!$B$5</f>
        <v>0</v>
      </c>
      <c r="F347" s="69"/>
      <c r="G347" s="63">
        <f t="shared" si="60"/>
        <v>0</v>
      </c>
      <c r="H347" s="60">
        <f t="shared" si="87"/>
        <v>0.37847222222222221</v>
      </c>
      <c r="I347" s="54">
        <f>J347*PCUs!$B$2+K347*PCUs!$B$3+L347*PCUs!$B$4+M347*PCUs!$B$5</f>
        <v>0</v>
      </c>
      <c r="M347" s="69"/>
      <c r="N347" s="75">
        <f t="shared" si="61"/>
        <v>0</v>
      </c>
      <c r="O347" s="60">
        <f t="shared" si="88"/>
        <v>0.37847222222222221</v>
      </c>
      <c r="P347" s="54">
        <f>Q347*PCUs!$B$2+R347*PCUs!$B$3+S347*PCUs!$B$4+T347*PCUs!$B$5</f>
        <v>0</v>
      </c>
      <c r="Q347" s="24"/>
      <c r="R347" s="24"/>
      <c r="S347" s="24"/>
      <c r="T347" s="69"/>
      <c r="U347" s="75">
        <f t="shared" si="56"/>
        <v>0</v>
      </c>
    </row>
    <row r="348" spans="1:21" x14ac:dyDescent="0.2">
      <c r="A348" s="60">
        <f t="shared" si="86"/>
        <v>0.37847222222222193</v>
      </c>
      <c r="B348" s="54">
        <f>C348*PCUs!$B$2+D348*PCUs!$B$3+E348*PCUs!$B$4+F348*PCUs!$B$5</f>
        <v>0</v>
      </c>
      <c r="F348" s="69"/>
      <c r="G348" s="63">
        <f t="shared" si="60"/>
        <v>0</v>
      </c>
      <c r="H348" s="60">
        <f t="shared" si="87"/>
        <v>0.37847222222222221</v>
      </c>
      <c r="I348" s="54">
        <f>J348*PCUs!$B$2+K348*PCUs!$B$3+L348*PCUs!$B$4+M348*PCUs!$B$5</f>
        <v>0</v>
      </c>
      <c r="M348" s="69"/>
      <c r="N348" s="75">
        <f t="shared" si="61"/>
        <v>0</v>
      </c>
      <c r="O348" s="60">
        <f t="shared" si="88"/>
        <v>0.37847222222222221</v>
      </c>
      <c r="P348" s="54">
        <f>Q348*PCUs!$B$2+R348*PCUs!$B$3+S348*PCUs!$B$4+T348*PCUs!$B$5</f>
        <v>0</v>
      </c>
      <c r="Q348" s="24"/>
      <c r="R348" s="24"/>
      <c r="S348" s="24"/>
      <c r="T348" s="69"/>
      <c r="U348" s="75">
        <f t="shared" si="56"/>
        <v>0</v>
      </c>
    </row>
    <row r="349" spans="1:21" x14ac:dyDescent="0.2">
      <c r="A349" s="60">
        <f t="shared" si="86"/>
        <v>0.37847222222222193</v>
      </c>
      <c r="B349" s="54">
        <f>C349*PCUs!$B$2+D349*PCUs!$B$3+E349*PCUs!$B$4+F349*PCUs!$B$5</f>
        <v>0</v>
      </c>
      <c r="F349" s="69"/>
      <c r="G349" s="63">
        <f t="shared" si="60"/>
        <v>0</v>
      </c>
      <c r="H349" s="60">
        <f t="shared" si="87"/>
        <v>0.37847222222222221</v>
      </c>
      <c r="I349" s="54">
        <f>J349*PCUs!$B$2+K349*PCUs!$B$3+L349*PCUs!$B$4+M349*PCUs!$B$5</f>
        <v>0</v>
      </c>
      <c r="M349" s="69"/>
      <c r="N349" s="75">
        <f t="shared" si="61"/>
        <v>0</v>
      </c>
      <c r="O349" s="60">
        <f t="shared" si="88"/>
        <v>0.37847222222222221</v>
      </c>
      <c r="P349" s="54">
        <f>Q349*PCUs!$B$2+R349*PCUs!$B$3+S349*PCUs!$B$4+T349*PCUs!$B$5</f>
        <v>0</v>
      </c>
      <c r="Q349" s="24"/>
      <c r="R349" s="24"/>
      <c r="S349" s="24"/>
      <c r="T349" s="69"/>
      <c r="U349" s="75">
        <f t="shared" si="56"/>
        <v>0</v>
      </c>
    </row>
    <row r="350" spans="1:21" x14ac:dyDescent="0.2">
      <c r="A350" s="60">
        <f t="shared" si="86"/>
        <v>0.37847222222222193</v>
      </c>
      <c r="B350" s="54">
        <f>C350*PCUs!$B$2+D350*PCUs!$B$3+E350*PCUs!$B$4+F350*PCUs!$B$5</f>
        <v>0</v>
      </c>
      <c r="F350" s="69"/>
      <c r="G350" s="63">
        <f t="shared" si="60"/>
        <v>0</v>
      </c>
      <c r="H350" s="60">
        <f t="shared" si="87"/>
        <v>0.37847222222222221</v>
      </c>
      <c r="I350" s="54">
        <f>J350*PCUs!$B$2+K350*PCUs!$B$3+L350*PCUs!$B$4+M350*PCUs!$B$5</f>
        <v>0</v>
      </c>
      <c r="M350" s="69"/>
      <c r="N350" s="75">
        <f t="shared" si="61"/>
        <v>0</v>
      </c>
      <c r="O350" s="60">
        <f t="shared" si="88"/>
        <v>0.37847222222222221</v>
      </c>
      <c r="P350" s="54">
        <f>Q350*PCUs!$B$2+R350*PCUs!$B$3+S350*PCUs!$B$4+T350*PCUs!$B$5</f>
        <v>0</v>
      </c>
      <c r="Q350" s="24"/>
      <c r="R350" s="24"/>
      <c r="S350" s="24"/>
      <c r="T350" s="69"/>
      <c r="U350" s="75">
        <f t="shared" si="56"/>
        <v>0</v>
      </c>
    </row>
    <row r="351" spans="1:21" x14ac:dyDescent="0.2">
      <c r="A351" s="60">
        <f t="shared" si="86"/>
        <v>0.37847222222222193</v>
      </c>
      <c r="B351" s="54">
        <f>C351*PCUs!$B$2+D351*PCUs!$B$3+E351*PCUs!$B$4+F351*PCUs!$B$5</f>
        <v>0</v>
      </c>
      <c r="F351" s="69"/>
      <c r="G351" s="63">
        <f t="shared" si="60"/>
        <v>0</v>
      </c>
      <c r="H351" s="60">
        <f t="shared" si="87"/>
        <v>0.37847222222222221</v>
      </c>
      <c r="I351" s="54">
        <f>J351*PCUs!$B$2+K351*PCUs!$B$3+L351*PCUs!$B$4+M351*PCUs!$B$5</f>
        <v>0</v>
      </c>
      <c r="M351" s="69"/>
      <c r="N351" s="75">
        <f t="shared" si="61"/>
        <v>0</v>
      </c>
      <c r="O351" s="60">
        <f t="shared" si="88"/>
        <v>0.37847222222222221</v>
      </c>
      <c r="P351" s="54">
        <f>Q351*PCUs!$B$2+R351*PCUs!$B$3+S351*PCUs!$B$4+T351*PCUs!$B$5</f>
        <v>0</v>
      </c>
      <c r="Q351" s="24"/>
      <c r="R351" s="24"/>
      <c r="S351" s="24"/>
      <c r="T351" s="69"/>
      <c r="U351" s="75">
        <f t="shared" si="56"/>
        <v>0</v>
      </c>
    </row>
    <row r="352" spans="1:21" x14ac:dyDescent="0.2">
      <c r="A352" s="60">
        <f t="shared" si="86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f t="shared" si="60"/>
        <v>0</v>
      </c>
      <c r="H352" s="60">
        <f t="shared" si="87"/>
        <v>0.37847222222222221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f t="shared" si="61"/>
        <v>0</v>
      </c>
      <c r="O352" s="60">
        <f t="shared" si="88"/>
        <v>0.37847222222222221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6"/>
        <v>0</v>
      </c>
    </row>
    <row r="353" spans="1:21" x14ac:dyDescent="0.2">
      <c r="A353" s="70">
        <f>A352</f>
        <v>0.37847222222222193</v>
      </c>
      <c r="B353" s="54">
        <f>MAX(B341:B352)</f>
        <v>3.5</v>
      </c>
      <c r="C353" s="24">
        <f>VLOOKUP(B353,B341:F352,2,FALSE)</f>
        <v>2</v>
      </c>
      <c r="D353" s="24">
        <f>VLOOKUP(B353,B341:F352,3,FALSE)</f>
        <v>1</v>
      </c>
      <c r="E353" s="24">
        <f>VLOOKUP(B353,B341:F352,4,FALSE)</f>
        <v>0</v>
      </c>
      <c r="F353" s="69">
        <f>VLOOKUP(B353,B341:F352,5,FALSE)</f>
        <v>0</v>
      </c>
      <c r="G353" s="63">
        <f t="shared" si="60"/>
        <v>20.125</v>
      </c>
      <c r="H353" s="70">
        <f>H352</f>
        <v>0.37847222222222221</v>
      </c>
      <c r="I353" s="54">
        <f>MAX(I341:I352)</f>
        <v>1</v>
      </c>
      <c r="J353" s="24">
        <f>VLOOKUP(I353,I341:M352,2,FALSE)</f>
        <v>1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si="61"/>
        <v>5.75</v>
      </c>
      <c r="O353" s="70">
        <f>O352</f>
        <v>0.37847222222222221</v>
      </c>
      <c r="P353" s="54">
        <f>MAX(P341:P352)</f>
        <v>0</v>
      </c>
      <c r="Q353" s="24">
        <f>VLOOKUP(P353,P341:T352,2,FALSE)</f>
        <v>0</v>
      </c>
      <c r="R353" s="24">
        <f>VLOOKUP(P353,P341:T352,3,FALSE)</f>
        <v>0</v>
      </c>
      <c r="S353" s="24">
        <f>VLOOKUP(P353,P341:T352,4,FALSE)</f>
        <v>0</v>
      </c>
      <c r="T353" s="69">
        <f>VLOOKUP(P353,P341:T352,5,FALSE)</f>
        <v>0</v>
      </c>
      <c r="U353" s="75">
        <f t="shared" si="56"/>
        <v>0</v>
      </c>
    </row>
    <row r="354" spans="1:21" x14ac:dyDescent="0.2">
      <c r="A354" s="55">
        <f>A352+"00:05"</f>
        <v>0.38194444444444414</v>
      </c>
      <c r="B354" s="56">
        <f>C354*PCUs!$B$2+D354*PCUs!$B$3+E354*PCUs!$B$4+F354*PCUs!$B$5</f>
        <v>6</v>
      </c>
      <c r="C354" s="46">
        <v>6</v>
      </c>
      <c r="D354" s="46">
        <v>0</v>
      </c>
      <c r="E354" s="46">
        <v>0</v>
      </c>
      <c r="F354" s="71">
        <v>0</v>
      </c>
      <c r="G354" s="59">
        <f t="shared" si="60"/>
        <v>34.5</v>
      </c>
      <c r="H354" s="55">
        <f>H352+"00:05"</f>
        <v>0.38194444444444442</v>
      </c>
      <c r="I354" s="56">
        <f>J354*PCUs!$B$2+K354*PCUs!$B$3+L354*PCUs!$B$4+M354*PCUs!$B$5</f>
        <v>1</v>
      </c>
      <c r="J354" s="46">
        <v>1</v>
      </c>
      <c r="K354" s="46">
        <v>0</v>
      </c>
      <c r="L354" s="46">
        <v>0</v>
      </c>
      <c r="M354" s="71">
        <v>0</v>
      </c>
      <c r="N354" s="35">
        <f t="shared" si="61"/>
        <v>5.75</v>
      </c>
      <c r="O354" s="55">
        <f>O352+"00:05"</f>
        <v>0.38194444444444442</v>
      </c>
      <c r="P354" s="56">
        <f>Q354*PCUs!$B$2+R354*PCUs!$B$3+S354*PCUs!$B$4+T354*PCUs!$B$5</f>
        <v>0</v>
      </c>
      <c r="Q354" s="46">
        <v>0</v>
      </c>
      <c r="R354" s="46">
        <v>0</v>
      </c>
      <c r="S354" s="46">
        <v>0</v>
      </c>
      <c r="T354" s="71">
        <v>0</v>
      </c>
      <c r="U354" s="35">
        <f t="shared" si="56"/>
        <v>0</v>
      </c>
    </row>
    <row r="355" spans="1:21" x14ac:dyDescent="0.2">
      <c r="A355" s="60">
        <f t="shared" ref="A355:A365" si="89">A354</f>
        <v>0.38194444444444414</v>
      </c>
      <c r="B355" s="54">
        <f>C355*PCUs!$B$2+D355*PCUs!$B$3+E355*PCUs!$B$4+F355*PCUs!$B$5</f>
        <v>1</v>
      </c>
      <c r="C355" s="24">
        <v>1</v>
      </c>
      <c r="D355" s="24">
        <v>0</v>
      </c>
      <c r="E355" s="24">
        <v>0</v>
      </c>
      <c r="F355" s="69">
        <v>0</v>
      </c>
      <c r="G355" s="63">
        <f t="shared" si="60"/>
        <v>5.75</v>
      </c>
      <c r="H355" s="60">
        <f t="shared" ref="H355:H365" si="90">H354</f>
        <v>0.38194444444444442</v>
      </c>
      <c r="I355" s="54">
        <f>J355*PCUs!$B$2+K355*PCUs!$B$3+L355*PCUs!$B$4+M355*PCUs!$B$5</f>
        <v>2</v>
      </c>
      <c r="J355" s="24">
        <v>2</v>
      </c>
      <c r="K355" s="24">
        <v>0</v>
      </c>
      <c r="L355" s="24">
        <v>0</v>
      </c>
      <c r="M355" s="69">
        <v>0</v>
      </c>
      <c r="N355" s="75">
        <f t="shared" si="61"/>
        <v>11.5</v>
      </c>
      <c r="O355" s="60">
        <f t="shared" ref="O355:O365" si="91">O354</f>
        <v>0.38194444444444442</v>
      </c>
      <c r="P355" s="54">
        <f>Q355*PCUs!$B$2+R355*PCUs!$B$3+S355*PCUs!$B$4+T355*PCUs!$B$5</f>
        <v>0</v>
      </c>
      <c r="Q355" s="24">
        <v>0</v>
      </c>
      <c r="R355" s="24">
        <v>0</v>
      </c>
      <c r="S355" s="24">
        <v>0</v>
      </c>
      <c r="T355" s="69">
        <v>0</v>
      </c>
      <c r="U355" s="75">
        <f t="shared" si="56"/>
        <v>0</v>
      </c>
    </row>
    <row r="356" spans="1:21" x14ac:dyDescent="0.2">
      <c r="A356" s="60">
        <f t="shared" si="89"/>
        <v>0.38194444444444414</v>
      </c>
      <c r="B356" s="54">
        <f>C356*PCUs!$B$2+D356*PCUs!$B$3+E356*PCUs!$B$4+F356*PCUs!$B$5</f>
        <v>2</v>
      </c>
      <c r="C356" s="24">
        <v>2</v>
      </c>
      <c r="D356" s="24">
        <v>0</v>
      </c>
      <c r="E356" s="24">
        <v>0</v>
      </c>
      <c r="F356" s="69">
        <v>0</v>
      </c>
      <c r="G356" s="63">
        <f t="shared" si="60"/>
        <v>11.5</v>
      </c>
      <c r="H356" s="60">
        <f t="shared" si="90"/>
        <v>0.38194444444444442</v>
      </c>
      <c r="I356" s="54">
        <f>J356*PCUs!$B$2+K356*PCUs!$B$3+L356*PCUs!$B$4+M356*PCUs!$B$5</f>
        <v>5</v>
      </c>
      <c r="J356" s="24">
        <v>5</v>
      </c>
      <c r="K356" s="24">
        <v>0</v>
      </c>
      <c r="L356" s="24">
        <v>0</v>
      </c>
      <c r="M356" s="69">
        <v>0</v>
      </c>
      <c r="N356" s="75">
        <f t="shared" si="61"/>
        <v>28.75</v>
      </c>
      <c r="O356" s="60">
        <f t="shared" si="91"/>
        <v>0.38194444444444442</v>
      </c>
      <c r="P356" s="54">
        <f>Q356*PCUs!$B$2+R356*PCUs!$B$3+S356*PCUs!$B$4+T356*PCUs!$B$5</f>
        <v>0</v>
      </c>
      <c r="Q356" s="24">
        <v>0</v>
      </c>
      <c r="R356" s="24">
        <v>0</v>
      </c>
      <c r="S356" s="24">
        <v>0</v>
      </c>
      <c r="T356" s="69">
        <v>0</v>
      </c>
      <c r="U356" s="75">
        <f t="shared" si="56"/>
        <v>0</v>
      </c>
    </row>
    <row r="357" spans="1:21" x14ac:dyDescent="0.2">
      <c r="A357" s="60">
        <f t="shared" si="89"/>
        <v>0.38194444444444414</v>
      </c>
      <c r="B357" s="54">
        <f>C357*PCUs!$B$2+D357*PCUs!$B$3+E357*PCUs!$B$4+F357*PCUs!$B$5</f>
        <v>0</v>
      </c>
      <c r="C357" s="24">
        <v>0</v>
      </c>
      <c r="D357" s="24">
        <v>0</v>
      </c>
      <c r="E357" s="24">
        <v>0</v>
      </c>
      <c r="F357" s="69">
        <v>0</v>
      </c>
      <c r="G357" s="63">
        <f t="shared" si="60"/>
        <v>0</v>
      </c>
      <c r="H357" s="60">
        <f t="shared" si="90"/>
        <v>0.38194444444444442</v>
      </c>
      <c r="I357" s="54">
        <f>J357*PCUs!$B$2+K357*PCUs!$B$3+L357*PCUs!$B$4+M357*PCUs!$B$5</f>
        <v>2</v>
      </c>
      <c r="J357" s="24">
        <v>2</v>
      </c>
      <c r="K357" s="24">
        <v>0</v>
      </c>
      <c r="L357" s="24">
        <v>0</v>
      </c>
      <c r="M357" s="69">
        <v>0</v>
      </c>
      <c r="N357" s="75">
        <f t="shared" si="61"/>
        <v>11.5</v>
      </c>
      <c r="O357" s="60">
        <f t="shared" si="91"/>
        <v>0.38194444444444442</v>
      </c>
      <c r="P357" s="54">
        <f>Q357*PCUs!$B$2+R357*PCUs!$B$3+S357*PCUs!$B$4+T357*PCUs!$B$5</f>
        <v>1</v>
      </c>
      <c r="Q357" s="24">
        <v>1</v>
      </c>
      <c r="R357" s="24">
        <v>0</v>
      </c>
      <c r="S357" s="24">
        <v>0</v>
      </c>
      <c r="T357" s="69">
        <v>0</v>
      </c>
      <c r="U357" s="75">
        <f t="shared" si="56"/>
        <v>5.75</v>
      </c>
    </row>
    <row r="358" spans="1:21" x14ac:dyDescent="0.2">
      <c r="A358" s="60">
        <f t="shared" si="89"/>
        <v>0.38194444444444414</v>
      </c>
      <c r="B358" s="54">
        <f>C358*PCUs!$B$2+D358*PCUs!$B$3+E358*PCUs!$B$4+F358*PCUs!$B$5</f>
        <v>2</v>
      </c>
      <c r="C358" s="24">
        <v>2</v>
      </c>
      <c r="D358" s="24">
        <v>0</v>
      </c>
      <c r="E358" s="24">
        <v>0</v>
      </c>
      <c r="F358" s="69">
        <v>0</v>
      </c>
      <c r="G358" s="63">
        <f t="shared" si="60"/>
        <v>11.5</v>
      </c>
      <c r="H358" s="60">
        <f t="shared" si="90"/>
        <v>0.38194444444444442</v>
      </c>
      <c r="I358" s="54">
        <f>J358*PCUs!$B$2+K358*PCUs!$B$3+L358*PCUs!$B$4+M358*PCUs!$B$5</f>
        <v>1</v>
      </c>
      <c r="J358" s="24">
        <v>1</v>
      </c>
      <c r="K358" s="24">
        <v>0</v>
      </c>
      <c r="L358" s="24">
        <v>0</v>
      </c>
      <c r="M358" s="69">
        <v>0</v>
      </c>
      <c r="N358" s="75">
        <f t="shared" si="61"/>
        <v>5.75</v>
      </c>
      <c r="O358" s="60">
        <f t="shared" si="91"/>
        <v>0.38194444444444442</v>
      </c>
      <c r="P358" s="54">
        <f>Q358*PCUs!$B$2+R358*PCUs!$B$3+S358*PCUs!$B$4+T358*PCUs!$B$5</f>
        <v>0</v>
      </c>
      <c r="Q358" s="24">
        <v>0</v>
      </c>
      <c r="R358" s="24">
        <v>0</v>
      </c>
      <c r="S358" s="24">
        <v>0</v>
      </c>
      <c r="T358" s="69">
        <v>0</v>
      </c>
      <c r="U358" s="75">
        <f t="shared" si="56"/>
        <v>0</v>
      </c>
    </row>
    <row r="359" spans="1:21" x14ac:dyDescent="0.2">
      <c r="A359" s="60">
        <f t="shared" si="89"/>
        <v>0.38194444444444414</v>
      </c>
      <c r="B359" s="54">
        <f>C359*PCUs!$B$2+D359*PCUs!$B$3+E359*PCUs!$B$4+F359*PCUs!$B$5</f>
        <v>0</v>
      </c>
      <c r="F359" s="69"/>
      <c r="G359" s="63">
        <f t="shared" si="60"/>
        <v>0</v>
      </c>
      <c r="H359" s="60">
        <f t="shared" si="90"/>
        <v>0.38194444444444442</v>
      </c>
      <c r="I359" s="54">
        <f>J359*PCUs!$B$2+K359*PCUs!$B$3+L359*PCUs!$B$4+M359*PCUs!$B$5</f>
        <v>0</v>
      </c>
      <c r="M359" s="69"/>
      <c r="N359" s="75">
        <f t="shared" si="61"/>
        <v>0</v>
      </c>
      <c r="O359" s="60">
        <f t="shared" si="91"/>
        <v>0.38194444444444442</v>
      </c>
      <c r="P359" s="54">
        <f>Q359*PCUs!$B$2+R359*PCUs!$B$3+S359*PCUs!$B$4+T359*PCUs!$B$5</f>
        <v>0</v>
      </c>
      <c r="Q359" s="24"/>
      <c r="R359" s="24"/>
      <c r="S359" s="24"/>
      <c r="T359" s="69"/>
      <c r="U359" s="75">
        <f t="shared" si="56"/>
        <v>0</v>
      </c>
    </row>
    <row r="360" spans="1:21" x14ac:dyDescent="0.2">
      <c r="A360" s="60">
        <f t="shared" si="89"/>
        <v>0.38194444444444414</v>
      </c>
      <c r="B360" s="54">
        <f>C360*PCUs!$B$2+D360*PCUs!$B$3+E360*PCUs!$B$4+F360*PCUs!$B$5</f>
        <v>0</v>
      </c>
      <c r="F360" s="69"/>
      <c r="G360" s="63">
        <f t="shared" si="60"/>
        <v>0</v>
      </c>
      <c r="H360" s="60">
        <f t="shared" si="90"/>
        <v>0.38194444444444442</v>
      </c>
      <c r="I360" s="54">
        <f>J360*PCUs!$B$2+K360*PCUs!$B$3+L360*PCUs!$B$4+M360*PCUs!$B$5</f>
        <v>0</v>
      </c>
      <c r="M360" s="69"/>
      <c r="N360" s="75">
        <f t="shared" si="61"/>
        <v>0</v>
      </c>
      <c r="O360" s="60">
        <f t="shared" si="91"/>
        <v>0.38194444444444442</v>
      </c>
      <c r="P360" s="54">
        <f>Q360*PCUs!$B$2+R360*PCUs!$B$3+S360*PCUs!$B$4+T360*PCUs!$B$5</f>
        <v>0</v>
      </c>
      <c r="Q360" s="24"/>
      <c r="R360" s="24"/>
      <c r="S360" s="24"/>
      <c r="T360" s="69"/>
      <c r="U360" s="75">
        <f t="shared" si="56"/>
        <v>0</v>
      </c>
    </row>
    <row r="361" spans="1:21" x14ac:dyDescent="0.2">
      <c r="A361" s="60">
        <f t="shared" si="89"/>
        <v>0.38194444444444414</v>
      </c>
      <c r="B361" s="54">
        <f>C361*PCUs!$B$2+D361*PCUs!$B$3+E361*PCUs!$B$4+F361*PCUs!$B$5</f>
        <v>0</v>
      </c>
      <c r="F361" s="69"/>
      <c r="G361" s="63">
        <f t="shared" si="60"/>
        <v>0</v>
      </c>
      <c r="H361" s="60">
        <f t="shared" si="90"/>
        <v>0.38194444444444442</v>
      </c>
      <c r="I361" s="54">
        <f>J361*PCUs!$B$2+K361*PCUs!$B$3+L361*PCUs!$B$4+M361*PCUs!$B$5</f>
        <v>0</v>
      </c>
      <c r="M361" s="69"/>
      <c r="N361" s="75">
        <f t="shared" si="61"/>
        <v>0</v>
      </c>
      <c r="O361" s="60">
        <f t="shared" si="91"/>
        <v>0.38194444444444442</v>
      </c>
      <c r="P361" s="54">
        <f>Q361*PCUs!$B$2+R361*PCUs!$B$3+S361*PCUs!$B$4+T361*PCUs!$B$5</f>
        <v>0</v>
      </c>
      <c r="Q361" s="24"/>
      <c r="R361" s="24"/>
      <c r="S361" s="24"/>
      <c r="T361" s="69"/>
      <c r="U361" s="75">
        <f t="shared" si="56"/>
        <v>0</v>
      </c>
    </row>
    <row r="362" spans="1:21" x14ac:dyDescent="0.2">
      <c r="A362" s="60">
        <f t="shared" si="89"/>
        <v>0.38194444444444414</v>
      </c>
      <c r="B362" s="54">
        <f>C362*PCUs!$B$2+D362*PCUs!$B$3+E362*PCUs!$B$4+F362*PCUs!$B$5</f>
        <v>0</v>
      </c>
      <c r="F362" s="69"/>
      <c r="G362" s="63">
        <f t="shared" si="60"/>
        <v>0</v>
      </c>
      <c r="H362" s="60">
        <f t="shared" si="90"/>
        <v>0.38194444444444442</v>
      </c>
      <c r="I362" s="54">
        <f>J362*PCUs!$B$2+K362*PCUs!$B$3+L362*PCUs!$B$4+M362*PCUs!$B$5</f>
        <v>0</v>
      </c>
      <c r="M362" s="69"/>
      <c r="N362" s="75">
        <f t="shared" si="61"/>
        <v>0</v>
      </c>
      <c r="O362" s="60">
        <f t="shared" si="91"/>
        <v>0.38194444444444442</v>
      </c>
      <c r="P362" s="54">
        <f>Q362*PCUs!$B$2+R362*PCUs!$B$3+S362*PCUs!$B$4+T362*PCUs!$B$5</f>
        <v>0</v>
      </c>
      <c r="Q362" s="24"/>
      <c r="R362" s="24"/>
      <c r="S362" s="24"/>
      <c r="T362" s="69"/>
      <c r="U362" s="75">
        <f t="shared" si="56"/>
        <v>0</v>
      </c>
    </row>
    <row r="363" spans="1:21" x14ac:dyDescent="0.2">
      <c r="A363" s="60">
        <f t="shared" si="89"/>
        <v>0.38194444444444414</v>
      </c>
      <c r="B363" s="54">
        <f>C363*PCUs!$B$2+D363*PCUs!$B$3+E363*PCUs!$B$4+F363*PCUs!$B$5</f>
        <v>0</v>
      </c>
      <c r="F363" s="69"/>
      <c r="G363" s="63">
        <f t="shared" si="60"/>
        <v>0</v>
      </c>
      <c r="H363" s="60">
        <f t="shared" si="90"/>
        <v>0.38194444444444442</v>
      </c>
      <c r="I363" s="54">
        <f>J363*PCUs!$B$2+K363*PCUs!$B$3+L363*PCUs!$B$4+M363*PCUs!$B$5</f>
        <v>0</v>
      </c>
      <c r="M363" s="69"/>
      <c r="N363" s="75">
        <f t="shared" si="61"/>
        <v>0</v>
      </c>
      <c r="O363" s="60">
        <f t="shared" si="91"/>
        <v>0.38194444444444442</v>
      </c>
      <c r="P363" s="54">
        <f>Q363*PCUs!$B$2+R363*PCUs!$B$3+S363*PCUs!$B$4+T363*PCUs!$B$5</f>
        <v>0</v>
      </c>
      <c r="Q363" s="24"/>
      <c r="R363" s="24"/>
      <c r="S363" s="24"/>
      <c r="T363" s="69"/>
      <c r="U363" s="75">
        <f t="shared" ref="U363:U486" si="92">P363*5.75</f>
        <v>0</v>
      </c>
    </row>
    <row r="364" spans="1:21" x14ac:dyDescent="0.2">
      <c r="A364" s="60">
        <f t="shared" si="89"/>
        <v>0.38194444444444414</v>
      </c>
      <c r="B364" s="54">
        <f>C364*PCUs!$B$2+D364*PCUs!$B$3+E364*PCUs!$B$4+F364*PCUs!$B$5</f>
        <v>0</v>
      </c>
      <c r="F364" s="69"/>
      <c r="G364" s="63">
        <f t="shared" si="60"/>
        <v>0</v>
      </c>
      <c r="H364" s="60">
        <f t="shared" si="90"/>
        <v>0.38194444444444442</v>
      </c>
      <c r="I364" s="54">
        <f>J364*PCUs!$B$2+K364*PCUs!$B$3+L364*PCUs!$B$4+M364*PCUs!$B$5</f>
        <v>0</v>
      </c>
      <c r="M364" s="69"/>
      <c r="N364" s="75">
        <f t="shared" si="61"/>
        <v>0</v>
      </c>
      <c r="O364" s="60">
        <f t="shared" si="91"/>
        <v>0.38194444444444442</v>
      </c>
      <c r="P364" s="54">
        <f>Q364*PCUs!$B$2+R364*PCUs!$B$3+S364*PCUs!$B$4+T364*PCUs!$B$5</f>
        <v>0</v>
      </c>
      <c r="Q364" s="24"/>
      <c r="R364" s="24"/>
      <c r="S364" s="24"/>
      <c r="T364" s="69"/>
      <c r="U364" s="75">
        <f t="shared" si="92"/>
        <v>0</v>
      </c>
    </row>
    <row r="365" spans="1:21" x14ac:dyDescent="0.2">
      <c r="A365" s="60">
        <f t="shared" si="89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f t="shared" si="60"/>
        <v>0</v>
      </c>
      <c r="H365" s="60">
        <f t="shared" si="90"/>
        <v>0.38194444444444442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f t="shared" si="61"/>
        <v>0</v>
      </c>
      <c r="O365" s="60">
        <f t="shared" si="91"/>
        <v>0.38194444444444442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92"/>
        <v>0</v>
      </c>
    </row>
    <row r="366" spans="1:21" x14ac:dyDescent="0.2">
      <c r="A366" s="70">
        <f>A365</f>
        <v>0.38194444444444414</v>
      </c>
      <c r="B366" s="54">
        <f>MAX(B354:B365)</f>
        <v>6</v>
      </c>
      <c r="C366" s="24">
        <f>VLOOKUP(B366,B354:F365,2,FALSE)</f>
        <v>6</v>
      </c>
      <c r="D366" s="24">
        <f>VLOOKUP(B366,B354:F365,3,FALSE)</f>
        <v>0</v>
      </c>
      <c r="E366" s="24">
        <f>VLOOKUP(B366,B354:F365,4,FALSE)</f>
        <v>0</v>
      </c>
      <c r="F366" s="69">
        <f>VLOOKUP(B366,B354:F365,5,FALSE)</f>
        <v>0</v>
      </c>
      <c r="G366" s="63">
        <f t="shared" si="60"/>
        <v>34.5</v>
      </c>
      <c r="H366" s="70">
        <f>H365</f>
        <v>0.38194444444444442</v>
      </c>
      <c r="I366" s="54">
        <f>MAX(I354:I365)</f>
        <v>5</v>
      </c>
      <c r="J366" s="24">
        <f>VLOOKUP(I366,I354:M365,2,FALSE)</f>
        <v>5</v>
      </c>
      <c r="K366" s="24">
        <f>VLOOKUP(I366,I354:M365,3,FALSE)</f>
        <v>0</v>
      </c>
      <c r="L366" s="24">
        <f>VLOOKUP(I366,I354:M365,4,FALSE)</f>
        <v>0</v>
      </c>
      <c r="M366" s="69">
        <f>VLOOKUP(I366,I354:M365,5,FALSE)</f>
        <v>0</v>
      </c>
      <c r="N366" s="75">
        <f t="shared" si="61"/>
        <v>28.75</v>
      </c>
      <c r="O366" s="70">
        <f>O365</f>
        <v>0.38194444444444442</v>
      </c>
      <c r="P366" s="54">
        <f>MAX(P354:P365)</f>
        <v>1</v>
      </c>
      <c r="Q366" s="24">
        <f>VLOOKUP(P366,P354:T365,2,FALSE)</f>
        <v>1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5.75</v>
      </c>
    </row>
    <row r="367" spans="1:21" x14ac:dyDescent="0.2">
      <c r="A367" s="55">
        <f>A365+"00:05"</f>
        <v>0.38541666666666635</v>
      </c>
      <c r="B367" s="56">
        <f>C367*PCUs!$B$2+D367*PCUs!$B$3+E367*PCUs!$B$4+F367*PCUs!$B$5</f>
        <v>1</v>
      </c>
      <c r="C367" s="46">
        <v>1</v>
      </c>
      <c r="D367" s="46">
        <v>0</v>
      </c>
      <c r="E367" s="46">
        <v>0</v>
      </c>
      <c r="F367" s="71">
        <v>0</v>
      </c>
      <c r="G367" s="59">
        <f t="shared" si="60"/>
        <v>5.75</v>
      </c>
      <c r="H367" s="55">
        <f>H365+"00:05"</f>
        <v>0.38541666666666663</v>
      </c>
      <c r="I367" s="56">
        <f>J367*PCUs!$B$2+K367*PCUs!$B$3+L367*PCUs!$B$4+M367*PCUs!$B$5</f>
        <v>2.5</v>
      </c>
      <c r="J367" s="46">
        <v>1</v>
      </c>
      <c r="K367" s="46">
        <v>1</v>
      </c>
      <c r="L367" s="46">
        <v>0</v>
      </c>
      <c r="M367" s="71">
        <v>0</v>
      </c>
      <c r="N367" s="35">
        <f t="shared" si="61"/>
        <v>14.375</v>
      </c>
      <c r="O367" s="55">
        <f>O365+"00:05"</f>
        <v>0.38541666666666663</v>
      </c>
      <c r="P367" s="56">
        <f>Q367*PCUs!$B$2+R367*PCUs!$B$3+S367*PCUs!$B$4+T367*PCUs!$B$5</f>
        <v>1</v>
      </c>
      <c r="Q367" s="46">
        <v>1</v>
      </c>
      <c r="R367" s="46">
        <v>0</v>
      </c>
      <c r="S367" s="46">
        <v>0</v>
      </c>
      <c r="T367" s="71">
        <v>0</v>
      </c>
      <c r="U367" s="35">
        <f t="shared" si="92"/>
        <v>5.75</v>
      </c>
    </row>
    <row r="368" spans="1:21" x14ac:dyDescent="0.2">
      <c r="A368" s="60">
        <f t="shared" ref="A368:A378" si="93">A367</f>
        <v>0.38541666666666635</v>
      </c>
      <c r="B368" s="54">
        <f>C368*PCUs!$B$2+D368*PCUs!$B$3+E368*PCUs!$B$4+F368*PCUs!$B$5</f>
        <v>0</v>
      </c>
      <c r="C368" s="24">
        <v>0</v>
      </c>
      <c r="D368" s="24">
        <v>0</v>
      </c>
      <c r="E368" s="24">
        <v>0</v>
      </c>
      <c r="F368" s="69">
        <v>0</v>
      </c>
      <c r="G368" s="63">
        <f t="shared" si="60"/>
        <v>0</v>
      </c>
      <c r="H368" s="60">
        <f t="shared" ref="H368:H378" si="94">H367</f>
        <v>0.38541666666666663</v>
      </c>
      <c r="I368" s="54">
        <f>J368*PCUs!$B$2+K368*PCUs!$B$3+L368*PCUs!$B$4+M368*PCUs!$B$5</f>
        <v>0</v>
      </c>
      <c r="J368" s="24">
        <v>0</v>
      </c>
      <c r="K368" s="24">
        <v>0</v>
      </c>
      <c r="L368" s="24">
        <v>0</v>
      </c>
      <c r="M368" s="69">
        <v>0</v>
      </c>
      <c r="N368" s="75">
        <f t="shared" si="61"/>
        <v>0</v>
      </c>
      <c r="O368" s="60">
        <f t="shared" ref="O368:O378" si="95">O367</f>
        <v>0.38541666666666663</v>
      </c>
      <c r="P368" s="54">
        <f>Q368*PCUs!$B$2+R368*PCUs!$B$3+S368*PCUs!$B$4+T368*PCUs!$B$5</f>
        <v>0</v>
      </c>
      <c r="Q368" s="24">
        <v>0</v>
      </c>
      <c r="R368" s="24">
        <v>0</v>
      </c>
      <c r="S368" s="24">
        <v>0</v>
      </c>
      <c r="T368" s="69">
        <v>0</v>
      </c>
      <c r="U368" s="75">
        <f t="shared" si="92"/>
        <v>0</v>
      </c>
    </row>
    <row r="369" spans="1:21" x14ac:dyDescent="0.2">
      <c r="A369" s="60">
        <f t="shared" si="93"/>
        <v>0.38541666666666635</v>
      </c>
      <c r="B369" s="54">
        <f>C369*PCUs!$B$2+D369*PCUs!$B$3+E369*PCUs!$B$4+F369*PCUs!$B$5</f>
        <v>2</v>
      </c>
      <c r="C369" s="24">
        <v>2</v>
      </c>
      <c r="D369" s="24">
        <v>0</v>
      </c>
      <c r="E369" s="24">
        <v>0</v>
      </c>
      <c r="F369" s="69">
        <v>0</v>
      </c>
      <c r="G369" s="63">
        <f t="shared" si="60"/>
        <v>11.5</v>
      </c>
      <c r="H369" s="60">
        <f t="shared" si="94"/>
        <v>0.38541666666666663</v>
      </c>
      <c r="I369" s="54">
        <f>J369*PCUs!$B$2+K369*PCUs!$B$3+L369*PCUs!$B$4+M369*PCUs!$B$5</f>
        <v>0</v>
      </c>
      <c r="J369" s="24">
        <v>0</v>
      </c>
      <c r="K369" s="24">
        <v>0</v>
      </c>
      <c r="L369" s="24">
        <v>0</v>
      </c>
      <c r="M369" s="69">
        <v>0</v>
      </c>
      <c r="N369" s="75">
        <f t="shared" si="61"/>
        <v>0</v>
      </c>
      <c r="O369" s="60">
        <f t="shared" si="95"/>
        <v>0.38541666666666663</v>
      </c>
      <c r="P369" s="54">
        <f>Q369*PCUs!$B$2+R369*PCUs!$B$3+S369*PCUs!$B$4+T369*PCUs!$B$5</f>
        <v>0</v>
      </c>
      <c r="Q369" s="24">
        <v>0</v>
      </c>
      <c r="R369" s="24">
        <v>0</v>
      </c>
      <c r="S369" s="24">
        <v>0</v>
      </c>
      <c r="T369" s="69">
        <v>0</v>
      </c>
      <c r="U369" s="75">
        <f t="shared" si="92"/>
        <v>0</v>
      </c>
    </row>
    <row r="370" spans="1:21" x14ac:dyDescent="0.2">
      <c r="A370" s="60">
        <f t="shared" si="93"/>
        <v>0.38541666666666635</v>
      </c>
      <c r="B370" s="54">
        <f>C370*PCUs!$B$2+D370*PCUs!$B$3+E370*PCUs!$B$4+F370*PCUs!$B$5</f>
        <v>3.5</v>
      </c>
      <c r="C370" s="24">
        <v>2</v>
      </c>
      <c r="D370" s="24">
        <v>1</v>
      </c>
      <c r="E370" s="24">
        <v>0</v>
      </c>
      <c r="F370" s="69">
        <v>0</v>
      </c>
      <c r="G370" s="63">
        <f t="shared" si="60"/>
        <v>20.125</v>
      </c>
      <c r="H370" s="60">
        <f t="shared" si="94"/>
        <v>0.38541666666666663</v>
      </c>
      <c r="I370" s="54">
        <f>J370*PCUs!$B$2+K370*PCUs!$B$3+L370*PCUs!$B$4+M370*PCUs!$B$5</f>
        <v>2</v>
      </c>
      <c r="J370" s="24">
        <v>2</v>
      </c>
      <c r="K370" s="24">
        <v>0</v>
      </c>
      <c r="L370" s="24">
        <v>0</v>
      </c>
      <c r="M370" s="69">
        <v>0</v>
      </c>
      <c r="N370" s="75">
        <f t="shared" si="61"/>
        <v>11.5</v>
      </c>
      <c r="O370" s="60">
        <f t="shared" si="95"/>
        <v>0.38541666666666663</v>
      </c>
      <c r="P370" s="54">
        <f>Q370*PCUs!$B$2+R370*PCUs!$B$3+S370*PCUs!$B$4+T370*PCUs!$B$5</f>
        <v>0</v>
      </c>
      <c r="Q370" s="24">
        <v>0</v>
      </c>
      <c r="R370" s="24">
        <v>0</v>
      </c>
      <c r="S370" s="24">
        <v>0</v>
      </c>
      <c r="T370" s="69">
        <v>0</v>
      </c>
      <c r="U370" s="75">
        <f t="shared" si="92"/>
        <v>0</v>
      </c>
    </row>
    <row r="371" spans="1:21" x14ac:dyDescent="0.2">
      <c r="A371" s="60">
        <f t="shared" si="93"/>
        <v>0.38541666666666635</v>
      </c>
      <c r="B371" s="54">
        <f>C371*PCUs!$B$2+D371*PCUs!$B$3+E371*PCUs!$B$4+F371*PCUs!$B$5</f>
        <v>3</v>
      </c>
      <c r="C371" s="24">
        <v>3</v>
      </c>
      <c r="D371" s="24">
        <v>0</v>
      </c>
      <c r="E371" s="24">
        <v>0</v>
      </c>
      <c r="F371" s="69">
        <v>0</v>
      </c>
      <c r="G371" s="63">
        <f t="shared" si="60"/>
        <v>17.25</v>
      </c>
      <c r="H371" s="60">
        <f t="shared" si="94"/>
        <v>0.38541666666666663</v>
      </c>
      <c r="I371" s="54">
        <f>J371*PCUs!$B$2+K371*PCUs!$B$3+L371*PCUs!$B$4+M371*PCUs!$B$5</f>
        <v>1</v>
      </c>
      <c r="J371" s="24">
        <v>1</v>
      </c>
      <c r="K371" s="24">
        <v>0</v>
      </c>
      <c r="L371" s="24">
        <v>0</v>
      </c>
      <c r="M371" s="69">
        <v>0</v>
      </c>
      <c r="N371" s="75">
        <f t="shared" si="61"/>
        <v>5.75</v>
      </c>
      <c r="O371" s="60">
        <f t="shared" si="95"/>
        <v>0.38541666666666663</v>
      </c>
      <c r="P371" s="54">
        <f>Q371*PCUs!$B$2+R371*PCUs!$B$3+S371*PCUs!$B$4+T371*PCUs!$B$5</f>
        <v>0</v>
      </c>
      <c r="Q371" s="24">
        <v>0</v>
      </c>
      <c r="R371" s="24">
        <v>0</v>
      </c>
      <c r="S371" s="24">
        <v>0</v>
      </c>
      <c r="T371" s="69">
        <v>0</v>
      </c>
      <c r="U371" s="75">
        <f t="shared" si="92"/>
        <v>0</v>
      </c>
    </row>
    <row r="372" spans="1:21" x14ac:dyDescent="0.2">
      <c r="A372" s="60">
        <f t="shared" si="93"/>
        <v>0.38541666666666635</v>
      </c>
      <c r="B372" s="54">
        <f>C372*PCUs!$B$2+D372*PCUs!$B$3+E372*PCUs!$B$4+F372*PCUs!$B$5</f>
        <v>0</v>
      </c>
      <c r="F372" s="69"/>
      <c r="G372" s="63">
        <f t="shared" si="60"/>
        <v>0</v>
      </c>
      <c r="H372" s="60">
        <f t="shared" si="94"/>
        <v>0.38541666666666663</v>
      </c>
      <c r="I372" s="54">
        <f>J372*PCUs!$B$2+K372*PCUs!$B$3+L372*PCUs!$B$4+M372*PCUs!$B$5</f>
        <v>0</v>
      </c>
      <c r="M372" s="69"/>
      <c r="N372" s="75">
        <f t="shared" si="61"/>
        <v>0</v>
      </c>
      <c r="O372" s="60">
        <f t="shared" si="95"/>
        <v>0.38541666666666663</v>
      </c>
      <c r="P372" s="54">
        <f>Q372*PCUs!$B$2+R372*PCUs!$B$3+S372*PCUs!$B$4+T372*PCUs!$B$5</f>
        <v>0</v>
      </c>
      <c r="Q372" s="24"/>
      <c r="R372" s="24"/>
      <c r="S372" s="24"/>
      <c r="T372" s="69"/>
      <c r="U372" s="75">
        <f t="shared" si="92"/>
        <v>0</v>
      </c>
    </row>
    <row r="373" spans="1:21" x14ac:dyDescent="0.2">
      <c r="A373" s="60">
        <f t="shared" si="93"/>
        <v>0.38541666666666635</v>
      </c>
      <c r="B373" s="54">
        <f>C373*PCUs!$B$2+D373*PCUs!$B$3+E373*PCUs!$B$4+F373*PCUs!$B$5</f>
        <v>0</v>
      </c>
      <c r="F373" s="69"/>
      <c r="G373" s="63">
        <f t="shared" ref="G373:G492" si="96">B373*5.75</f>
        <v>0</v>
      </c>
      <c r="H373" s="60">
        <f t="shared" si="94"/>
        <v>0.38541666666666663</v>
      </c>
      <c r="I373" s="54">
        <f>J373*PCUs!$B$2+K373*PCUs!$B$3+L373*PCUs!$B$4+M373*PCUs!$B$5</f>
        <v>0</v>
      </c>
      <c r="M373" s="69"/>
      <c r="N373" s="75">
        <f t="shared" ref="N373:N492" si="97">I373*5.75</f>
        <v>0</v>
      </c>
      <c r="O373" s="60">
        <f t="shared" si="95"/>
        <v>0.38541666666666663</v>
      </c>
      <c r="P373" s="54">
        <f>Q373*PCUs!$B$2+R373*PCUs!$B$3+S373*PCUs!$B$4+T373*PCUs!$B$5</f>
        <v>0</v>
      </c>
      <c r="Q373" s="24"/>
      <c r="R373" s="24"/>
      <c r="S373" s="24"/>
      <c r="T373" s="69"/>
      <c r="U373" s="75">
        <f t="shared" si="92"/>
        <v>0</v>
      </c>
    </row>
    <row r="374" spans="1:21" x14ac:dyDescent="0.2">
      <c r="A374" s="60">
        <f t="shared" si="93"/>
        <v>0.38541666666666635</v>
      </c>
      <c r="B374" s="54">
        <f>C374*PCUs!$B$2+D374*PCUs!$B$3+E374*PCUs!$B$4+F374*PCUs!$B$5</f>
        <v>0</v>
      </c>
      <c r="F374" s="69"/>
      <c r="G374" s="63">
        <f t="shared" si="96"/>
        <v>0</v>
      </c>
      <c r="H374" s="60">
        <f t="shared" si="94"/>
        <v>0.38541666666666663</v>
      </c>
      <c r="I374" s="54">
        <f>J374*PCUs!$B$2+K374*PCUs!$B$3+L374*PCUs!$B$4+M374*PCUs!$B$5</f>
        <v>0</v>
      </c>
      <c r="M374" s="69"/>
      <c r="N374" s="75">
        <f t="shared" si="97"/>
        <v>0</v>
      </c>
      <c r="O374" s="60">
        <f t="shared" si="95"/>
        <v>0.38541666666666663</v>
      </c>
      <c r="P374" s="54">
        <f>Q374*PCUs!$B$2+R374*PCUs!$B$3+S374*PCUs!$B$4+T374*PCUs!$B$5</f>
        <v>0</v>
      </c>
      <c r="Q374" s="24"/>
      <c r="R374" s="24"/>
      <c r="S374" s="24"/>
      <c r="T374" s="69"/>
      <c r="U374" s="75">
        <f t="shared" si="92"/>
        <v>0</v>
      </c>
    </row>
    <row r="375" spans="1:21" x14ac:dyDescent="0.2">
      <c r="A375" s="60">
        <f t="shared" si="93"/>
        <v>0.38541666666666635</v>
      </c>
      <c r="B375" s="54">
        <f>C375*PCUs!$B$2+D375*PCUs!$B$3+E375*PCUs!$B$4+F375*PCUs!$B$5</f>
        <v>0</v>
      </c>
      <c r="F375" s="69"/>
      <c r="G375" s="63">
        <f t="shared" si="96"/>
        <v>0</v>
      </c>
      <c r="H375" s="60">
        <f t="shared" si="94"/>
        <v>0.38541666666666663</v>
      </c>
      <c r="I375" s="54">
        <f>J375*PCUs!$B$2+K375*PCUs!$B$3+L375*PCUs!$B$4+M375*PCUs!$B$5</f>
        <v>0</v>
      </c>
      <c r="M375" s="69"/>
      <c r="N375" s="75">
        <f t="shared" si="97"/>
        <v>0</v>
      </c>
      <c r="O375" s="60">
        <f t="shared" si="95"/>
        <v>0.38541666666666663</v>
      </c>
      <c r="P375" s="54">
        <f>Q375*PCUs!$B$2+R375*PCUs!$B$3+S375*PCUs!$B$4+T375*PCUs!$B$5</f>
        <v>0</v>
      </c>
      <c r="Q375" s="24"/>
      <c r="R375" s="24"/>
      <c r="S375" s="24"/>
      <c r="T375" s="69"/>
      <c r="U375" s="75">
        <f t="shared" si="92"/>
        <v>0</v>
      </c>
    </row>
    <row r="376" spans="1:21" x14ac:dyDescent="0.2">
      <c r="A376" s="60">
        <f t="shared" si="93"/>
        <v>0.38541666666666635</v>
      </c>
      <c r="B376" s="54">
        <f>C376*PCUs!$B$2+D376*PCUs!$B$3+E376*PCUs!$B$4+F376*PCUs!$B$5</f>
        <v>0</v>
      </c>
      <c r="F376" s="69"/>
      <c r="G376" s="63">
        <f t="shared" si="96"/>
        <v>0</v>
      </c>
      <c r="H376" s="60">
        <f t="shared" si="94"/>
        <v>0.38541666666666663</v>
      </c>
      <c r="I376" s="54">
        <f>J376*PCUs!$B$2+K376*PCUs!$B$3+L376*PCUs!$B$4+M376*PCUs!$B$5</f>
        <v>0</v>
      </c>
      <c r="M376" s="69"/>
      <c r="N376" s="75">
        <f t="shared" si="97"/>
        <v>0</v>
      </c>
      <c r="O376" s="60">
        <f t="shared" si="95"/>
        <v>0.38541666666666663</v>
      </c>
      <c r="P376" s="54">
        <f>Q376*PCUs!$B$2+R376*PCUs!$B$3+S376*PCUs!$B$4+T376*PCUs!$B$5</f>
        <v>0</v>
      </c>
      <c r="Q376" s="24"/>
      <c r="R376" s="24"/>
      <c r="S376" s="24"/>
      <c r="T376" s="69"/>
      <c r="U376" s="75">
        <f t="shared" si="92"/>
        <v>0</v>
      </c>
    </row>
    <row r="377" spans="1:21" x14ac:dyDescent="0.2">
      <c r="A377" s="60">
        <f t="shared" si="93"/>
        <v>0.38541666666666635</v>
      </c>
      <c r="B377" s="54">
        <f>C377*PCUs!$B$2+D377*PCUs!$B$3+E377*PCUs!$B$4+F377*PCUs!$B$5</f>
        <v>0</v>
      </c>
      <c r="F377" s="69"/>
      <c r="G377" s="63">
        <f t="shared" si="96"/>
        <v>0</v>
      </c>
      <c r="H377" s="60">
        <f t="shared" si="94"/>
        <v>0.38541666666666663</v>
      </c>
      <c r="I377" s="54">
        <f>J377*PCUs!$B$2+K377*PCUs!$B$3+L377*PCUs!$B$4+M377*PCUs!$B$5</f>
        <v>0</v>
      </c>
      <c r="M377" s="69"/>
      <c r="N377" s="75">
        <f t="shared" si="97"/>
        <v>0</v>
      </c>
      <c r="O377" s="60">
        <f t="shared" si="95"/>
        <v>0.38541666666666663</v>
      </c>
      <c r="P377" s="54">
        <f>Q377*PCUs!$B$2+R377*PCUs!$B$3+S377*PCUs!$B$4+T377*PCUs!$B$5</f>
        <v>0</v>
      </c>
      <c r="Q377" s="24"/>
      <c r="R377" s="24"/>
      <c r="S377" s="24"/>
      <c r="T377" s="69"/>
      <c r="U377" s="75">
        <f t="shared" si="92"/>
        <v>0</v>
      </c>
    </row>
    <row r="378" spans="1:2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f t="shared" si="96"/>
        <v>0</v>
      </c>
      <c r="H378" s="60">
        <f t="shared" si="94"/>
        <v>0.38541666666666663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f t="shared" si="97"/>
        <v>0</v>
      </c>
      <c r="O378" s="60">
        <f t="shared" si="95"/>
        <v>0.38541666666666663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92"/>
        <v>0</v>
      </c>
    </row>
    <row r="379" spans="1:21" x14ac:dyDescent="0.2">
      <c r="A379" s="70">
        <f>A378</f>
        <v>0.38541666666666635</v>
      </c>
      <c r="B379" s="54">
        <f>MAX(B367:B378)</f>
        <v>3.5</v>
      </c>
      <c r="C379" s="24">
        <f>VLOOKUP(B379,B367:F378,2,FALSE)</f>
        <v>2</v>
      </c>
      <c r="D379" s="24">
        <f>VLOOKUP(B379,B367:F378,3,FALSE)</f>
        <v>1</v>
      </c>
      <c r="E379" s="24">
        <f>VLOOKUP(B379,B367:F378,4,FALSE)</f>
        <v>0</v>
      </c>
      <c r="F379" s="69">
        <f>VLOOKUP(B379,B367:F378,5,FALSE)</f>
        <v>0</v>
      </c>
      <c r="G379" s="63">
        <f t="shared" si="96"/>
        <v>20.125</v>
      </c>
      <c r="H379" s="70">
        <f>H378</f>
        <v>0.38541666666666663</v>
      </c>
      <c r="I379" s="54">
        <f>MAX(I367:I378)</f>
        <v>2.5</v>
      </c>
      <c r="J379" s="24">
        <f>VLOOKUP(I379,I367:M378,2,FALSE)</f>
        <v>1</v>
      </c>
      <c r="K379" s="24">
        <f>VLOOKUP(I379,I367:M378,3,FALSE)</f>
        <v>1</v>
      </c>
      <c r="L379" s="24">
        <f>VLOOKUP(I379,I367:M378,4,FALSE)</f>
        <v>0</v>
      </c>
      <c r="M379" s="69">
        <f>VLOOKUP(I379,I367:M378,5,FALSE)</f>
        <v>0</v>
      </c>
      <c r="N379" s="75">
        <f t="shared" si="97"/>
        <v>14.375</v>
      </c>
      <c r="O379" s="70">
        <f>O378</f>
        <v>0.38541666666666663</v>
      </c>
      <c r="P379" s="54">
        <f>MAX(P367:P378)</f>
        <v>1</v>
      </c>
      <c r="Q379" s="24">
        <f>VLOOKUP(P379,P367:T378,2,FALSE)</f>
        <v>1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92"/>
        <v>5.75</v>
      </c>
    </row>
    <row r="380" spans="1:21" x14ac:dyDescent="0.2">
      <c r="A380" s="55">
        <f>A378+"00:05"</f>
        <v>0.38888888888888856</v>
      </c>
      <c r="B380" s="56">
        <f>C380*PCUs!$B$2+D380*PCUs!$B$3+E380*PCUs!$B$4+F380*PCUs!$B$5</f>
        <v>5</v>
      </c>
      <c r="C380" s="46">
        <v>5</v>
      </c>
      <c r="D380" s="46">
        <v>0</v>
      </c>
      <c r="E380" s="46">
        <v>0</v>
      </c>
      <c r="F380" s="71">
        <v>0</v>
      </c>
      <c r="G380" s="59">
        <f t="shared" si="96"/>
        <v>28.75</v>
      </c>
      <c r="H380" s="55">
        <f>H378+"00:05"</f>
        <v>0.38888888888888884</v>
      </c>
      <c r="I380" s="56">
        <f>J380*PCUs!$B$2+K380*PCUs!$B$3+L380*PCUs!$B$4+M380*PCUs!$B$5</f>
        <v>2</v>
      </c>
      <c r="J380" s="46">
        <v>2</v>
      </c>
      <c r="K380" s="46">
        <v>0</v>
      </c>
      <c r="L380" s="46">
        <v>0</v>
      </c>
      <c r="M380" s="71">
        <v>0</v>
      </c>
      <c r="N380" s="35">
        <f t="shared" si="97"/>
        <v>11.5</v>
      </c>
      <c r="O380" s="55">
        <f>O378+"00:05"</f>
        <v>0.38888888888888884</v>
      </c>
      <c r="P380" s="56">
        <f>Q380*PCUs!$B$2+R380*PCUs!$B$3+S380*PCUs!$B$4+T380*PCUs!$B$5</f>
        <v>0</v>
      </c>
      <c r="Q380" s="46">
        <v>0</v>
      </c>
      <c r="R380" s="46">
        <v>0</v>
      </c>
      <c r="S380" s="46">
        <v>0</v>
      </c>
      <c r="T380" s="71">
        <v>0</v>
      </c>
      <c r="U380" s="35">
        <f t="shared" si="92"/>
        <v>0</v>
      </c>
    </row>
    <row r="381" spans="1:21" x14ac:dyDescent="0.2">
      <c r="A381" s="60">
        <f t="shared" ref="A381:A391" si="98">A380</f>
        <v>0.38888888888888856</v>
      </c>
      <c r="B381" s="54">
        <f>C381*PCUs!$B$2+D381*PCUs!$B$3+E381*PCUs!$B$4+F381*PCUs!$B$5</f>
        <v>1</v>
      </c>
      <c r="C381" s="24">
        <v>1</v>
      </c>
      <c r="D381" s="24">
        <v>0</v>
      </c>
      <c r="E381" s="24">
        <v>0</v>
      </c>
      <c r="F381" s="69">
        <v>0</v>
      </c>
      <c r="G381" s="63">
        <f t="shared" si="96"/>
        <v>5.75</v>
      </c>
      <c r="H381" s="60">
        <f t="shared" ref="H381:H391" si="99">H380</f>
        <v>0.38888888888888884</v>
      </c>
      <c r="I381" s="54">
        <f>J381*PCUs!$B$2+K381*PCUs!$B$3+L381*PCUs!$B$4+M381*PCUs!$B$5</f>
        <v>1</v>
      </c>
      <c r="J381" s="24">
        <v>1</v>
      </c>
      <c r="K381" s="24">
        <v>0</v>
      </c>
      <c r="L381" s="24">
        <v>0</v>
      </c>
      <c r="M381" s="69">
        <v>0</v>
      </c>
      <c r="N381" s="75">
        <f t="shared" si="97"/>
        <v>5.75</v>
      </c>
      <c r="O381" s="60">
        <f t="shared" ref="O381:O391" si="100">O380</f>
        <v>0.38888888888888884</v>
      </c>
      <c r="P381" s="54">
        <f>Q381*PCUs!$B$2+R381*PCUs!$B$3+S381*PCUs!$B$4+T381*PCUs!$B$5</f>
        <v>1</v>
      </c>
      <c r="Q381" s="24">
        <v>1</v>
      </c>
      <c r="R381" s="24">
        <v>0</v>
      </c>
      <c r="S381" s="24">
        <v>0</v>
      </c>
      <c r="T381" s="69">
        <v>0</v>
      </c>
      <c r="U381" s="75">
        <f t="shared" si="92"/>
        <v>5.75</v>
      </c>
    </row>
    <row r="382" spans="1:21" x14ac:dyDescent="0.2">
      <c r="A382" s="60">
        <f t="shared" si="98"/>
        <v>0.38888888888888856</v>
      </c>
      <c r="B382" s="54">
        <f>C382*PCUs!$B$2+D382*PCUs!$B$3+E382*PCUs!$B$4+F382*PCUs!$B$5</f>
        <v>7</v>
      </c>
      <c r="C382" s="24">
        <v>7</v>
      </c>
      <c r="D382" s="24">
        <v>0</v>
      </c>
      <c r="E382" s="24">
        <v>0</v>
      </c>
      <c r="F382" s="69">
        <v>0</v>
      </c>
      <c r="G382" s="63">
        <f t="shared" si="96"/>
        <v>40.25</v>
      </c>
      <c r="H382" s="60">
        <f t="shared" si="99"/>
        <v>0.38888888888888884</v>
      </c>
      <c r="I382" s="54">
        <f>J382*PCUs!$B$2+K382*PCUs!$B$3+L382*PCUs!$B$4+M382*PCUs!$B$5</f>
        <v>1</v>
      </c>
      <c r="J382" s="24">
        <v>1</v>
      </c>
      <c r="K382" s="24">
        <v>0</v>
      </c>
      <c r="L382" s="24">
        <v>0</v>
      </c>
      <c r="M382" s="69">
        <v>0</v>
      </c>
      <c r="N382" s="75">
        <f t="shared" si="97"/>
        <v>5.75</v>
      </c>
      <c r="O382" s="60">
        <f t="shared" si="100"/>
        <v>0.38888888888888884</v>
      </c>
      <c r="P382" s="54">
        <f>Q382*PCUs!$B$2+R382*PCUs!$B$3+S382*PCUs!$B$4+T382*PCUs!$B$5</f>
        <v>3</v>
      </c>
      <c r="Q382" s="24">
        <v>3</v>
      </c>
      <c r="R382" s="24">
        <v>0</v>
      </c>
      <c r="S382" s="24">
        <v>0</v>
      </c>
      <c r="T382" s="69">
        <v>0</v>
      </c>
      <c r="U382" s="75">
        <f t="shared" si="92"/>
        <v>17.25</v>
      </c>
    </row>
    <row r="383" spans="1:21" x14ac:dyDescent="0.2">
      <c r="A383" s="60">
        <f t="shared" si="98"/>
        <v>0.38888888888888856</v>
      </c>
      <c r="B383" s="54">
        <f>C383*PCUs!$B$2+D383*PCUs!$B$3+E383*PCUs!$B$4+F383*PCUs!$B$5</f>
        <v>3</v>
      </c>
      <c r="C383" s="24">
        <v>3</v>
      </c>
      <c r="D383" s="24">
        <v>0</v>
      </c>
      <c r="E383" s="24">
        <v>0</v>
      </c>
      <c r="F383" s="69">
        <v>0</v>
      </c>
      <c r="G383" s="63">
        <f t="shared" si="96"/>
        <v>17.25</v>
      </c>
      <c r="H383" s="60">
        <f t="shared" si="99"/>
        <v>0.38888888888888884</v>
      </c>
      <c r="I383" s="54">
        <f>J383*PCUs!$B$2+K383*PCUs!$B$3+L383*PCUs!$B$4+M383*PCUs!$B$5</f>
        <v>4</v>
      </c>
      <c r="J383" s="24">
        <v>4</v>
      </c>
      <c r="K383" s="24">
        <v>0</v>
      </c>
      <c r="L383" s="24">
        <v>0</v>
      </c>
      <c r="M383" s="69">
        <v>0</v>
      </c>
      <c r="N383" s="75">
        <f t="shared" si="97"/>
        <v>23</v>
      </c>
      <c r="O383" s="60">
        <f t="shared" si="100"/>
        <v>0.38888888888888884</v>
      </c>
      <c r="P383" s="54">
        <f>Q383*PCUs!$B$2+R383*PCUs!$B$3+S383*PCUs!$B$4+T383*PCUs!$B$5</f>
        <v>1</v>
      </c>
      <c r="Q383" s="24">
        <v>1</v>
      </c>
      <c r="R383" s="24">
        <v>0</v>
      </c>
      <c r="S383" s="24">
        <v>0</v>
      </c>
      <c r="T383" s="69">
        <v>0</v>
      </c>
      <c r="U383" s="75">
        <f t="shared" si="92"/>
        <v>5.75</v>
      </c>
    </row>
    <row r="384" spans="1:21" x14ac:dyDescent="0.2">
      <c r="A384" s="60">
        <f t="shared" si="98"/>
        <v>0.38888888888888856</v>
      </c>
      <c r="B384" s="54">
        <f>C384*PCUs!$B$2+D384*PCUs!$B$3+E384*PCUs!$B$4+F384*PCUs!$B$5</f>
        <v>4</v>
      </c>
      <c r="C384" s="24">
        <v>4</v>
      </c>
      <c r="D384" s="24">
        <v>0</v>
      </c>
      <c r="E384" s="24">
        <v>0</v>
      </c>
      <c r="F384" s="69">
        <v>0</v>
      </c>
      <c r="G384" s="63">
        <f t="shared" si="96"/>
        <v>23</v>
      </c>
      <c r="H384" s="60">
        <f t="shared" si="99"/>
        <v>0.38888888888888884</v>
      </c>
      <c r="I384" s="54">
        <f>J384*PCUs!$B$2+K384*PCUs!$B$3+L384*PCUs!$B$4+M384*PCUs!$B$5</f>
        <v>1</v>
      </c>
      <c r="J384" s="24">
        <v>1</v>
      </c>
      <c r="K384" s="24">
        <v>0</v>
      </c>
      <c r="L384" s="24">
        <v>0</v>
      </c>
      <c r="M384" s="69">
        <v>0</v>
      </c>
      <c r="N384" s="75">
        <f t="shared" si="97"/>
        <v>5.75</v>
      </c>
      <c r="O384" s="60">
        <f t="shared" si="100"/>
        <v>0.38888888888888884</v>
      </c>
      <c r="P384" s="54">
        <f>Q384*PCUs!$B$2+R384*PCUs!$B$3+S384*PCUs!$B$4+T384*PCUs!$B$5</f>
        <v>0</v>
      </c>
      <c r="Q384" s="24">
        <v>0</v>
      </c>
      <c r="R384" s="24">
        <v>0</v>
      </c>
      <c r="S384" s="24">
        <v>0</v>
      </c>
      <c r="T384" s="69">
        <v>0</v>
      </c>
      <c r="U384" s="75">
        <f t="shared" si="92"/>
        <v>0</v>
      </c>
    </row>
    <row r="385" spans="1:21" x14ac:dyDescent="0.2">
      <c r="A385" s="60">
        <f t="shared" si="98"/>
        <v>0.38888888888888856</v>
      </c>
      <c r="B385" s="54">
        <f>C385*PCUs!$B$2+D385*PCUs!$B$3+E385*PCUs!$B$4+F385*PCUs!$B$5</f>
        <v>0</v>
      </c>
      <c r="F385" s="69"/>
      <c r="G385" s="63">
        <f t="shared" si="96"/>
        <v>0</v>
      </c>
      <c r="H385" s="60">
        <f t="shared" si="99"/>
        <v>0.38888888888888884</v>
      </c>
      <c r="I385" s="54">
        <f>J385*PCUs!$B$2+K385*PCUs!$B$3+L385*PCUs!$B$4+M385*PCUs!$B$5</f>
        <v>0</v>
      </c>
      <c r="M385" s="69"/>
      <c r="N385" s="75">
        <f t="shared" si="97"/>
        <v>0</v>
      </c>
      <c r="O385" s="60">
        <f t="shared" si="100"/>
        <v>0.38888888888888884</v>
      </c>
      <c r="P385" s="54">
        <f>Q385*PCUs!$B$2+R385*PCUs!$B$3+S385*PCUs!$B$4+T385*PCUs!$B$5</f>
        <v>0</v>
      </c>
      <c r="Q385" s="24"/>
      <c r="R385" s="24"/>
      <c r="S385" s="24"/>
      <c r="T385" s="69"/>
      <c r="U385" s="75">
        <f t="shared" si="92"/>
        <v>0</v>
      </c>
    </row>
    <row r="386" spans="1:21" x14ac:dyDescent="0.2">
      <c r="A386" s="60">
        <f t="shared" si="98"/>
        <v>0.38888888888888856</v>
      </c>
      <c r="B386" s="54">
        <f>C386*PCUs!$B$2+D386*PCUs!$B$3+E386*PCUs!$B$4+F386*PCUs!$B$5</f>
        <v>0</v>
      </c>
      <c r="F386" s="69"/>
      <c r="G386" s="63">
        <f t="shared" si="96"/>
        <v>0</v>
      </c>
      <c r="H386" s="60">
        <f t="shared" si="99"/>
        <v>0.38888888888888884</v>
      </c>
      <c r="I386" s="54">
        <f>J386*PCUs!$B$2+K386*PCUs!$B$3+L386*PCUs!$B$4+M386*PCUs!$B$5</f>
        <v>0</v>
      </c>
      <c r="M386" s="69"/>
      <c r="N386" s="75">
        <f t="shared" si="97"/>
        <v>0</v>
      </c>
      <c r="O386" s="60">
        <f t="shared" si="100"/>
        <v>0.38888888888888884</v>
      </c>
      <c r="P386" s="54">
        <f>Q386*PCUs!$B$2+R386*PCUs!$B$3+S386*PCUs!$B$4+T386*PCUs!$B$5</f>
        <v>0</v>
      </c>
      <c r="Q386" s="24"/>
      <c r="R386" s="24"/>
      <c r="S386" s="24"/>
      <c r="T386" s="69"/>
      <c r="U386" s="75">
        <f t="shared" si="92"/>
        <v>0</v>
      </c>
    </row>
    <row r="387" spans="1:21" x14ac:dyDescent="0.2">
      <c r="A387" s="60">
        <f t="shared" si="98"/>
        <v>0.38888888888888856</v>
      </c>
      <c r="B387" s="54">
        <f>C387*PCUs!$B$2+D387*PCUs!$B$3+E387*PCUs!$B$4+F387*PCUs!$B$5</f>
        <v>0</v>
      </c>
      <c r="F387" s="69"/>
      <c r="G387" s="63">
        <f t="shared" si="96"/>
        <v>0</v>
      </c>
      <c r="H387" s="60">
        <f t="shared" si="99"/>
        <v>0.38888888888888884</v>
      </c>
      <c r="I387" s="54">
        <f>J387*PCUs!$B$2+K387*PCUs!$B$3+L387*PCUs!$B$4+M387*PCUs!$B$5</f>
        <v>0</v>
      </c>
      <c r="M387" s="69"/>
      <c r="N387" s="75">
        <f t="shared" si="97"/>
        <v>0</v>
      </c>
      <c r="O387" s="60">
        <f t="shared" si="100"/>
        <v>0.38888888888888884</v>
      </c>
      <c r="P387" s="54">
        <f>Q387*PCUs!$B$2+R387*PCUs!$B$3+S387*PCUs!$B$4+T387*PCUs!$B$5</f>
        <v>0</v>
      </c>
      <c r="Q387" s="24"/>
      <c r="R387" s="24"/>
      <c r="S387" s="24"/>
      <c r="T387" s="69"/>
      <c r="U387" s="75">
        <f t="shared" si="92"/>
        <v>0</v>
      </c>
    </row>
    <row r="388" spans="1:21" x14ac:dyDescent="0.2">
      <c r="A388" s="60">
        <f t="shared" si="98"/>
        <v>0.38888888888888856</v>
      </c>
      <c r="B388" s="54">
        <f>C388*PCUs!$B$2+D388*PCUs!$B$3+E388*PCUs!$B$4+F388*PCUs!$B$5</f>
        <v>0</v>
      </c>
      <c r="F388" s="69"/>
      <c r="G388" s="63">
        <f t="shared" si="96"/>
        <v>0</v>
      </c>
      <c r="H388" s="60">
        <f t="shared" si="99"/>
        <v>0.38888888888888884</v>
      </c>
      <c r="I388" s="54">
        <f>J388*PCUs!$B$2+K388*PCUs!$B$3+L388*PCUs!$B$4+M388*PCUs!$B$5</f>
        <v>0</v>
      </c>
      <c r="M388" s="69"/>
      <c r="N388" s="75">
        <f t="shared" si="97"/>
        <v>0</v>
      </c>
      <c r="O388" s="60">
        <f t="shared" si="100"/>
        <v>0.38888888888888884</v>
      </c>
      <c r="P388" s="54">
        <f>Q388*PCUs!$B$2+R388*PCUs!$B$3+S388*PCUs!$B$4+T388*PCUs!$B$5</f>
        <v>0</v>
      </c>
      <c r="Q388" s="24"/>
      <c r="R388" s="24"/>
      <c r="S388" s="24"/>
      <c r="T388" s="69"/>
      <c r="U388" s="75">
        <f t="shared" si="92"/>
        <v>0</v>
      </c>
    </row>
    <row r="389" spans="1:21" x14ac:dyDescent="0.2">
      <c r="A389" s="60">
        <f t="shared" si="98"/>
        <v>0.38888888888888856</v>
      </c>
      <c r="B389" s="54">
        <f>C389*PCUs!$B$2+D389*PCUs!$B$3+E389*PCUs!$B$4+F389*PCUs!$B$5</f>
        <v>0</v>
      </c>
      <c r="F389" s="69"/>
      <c r="G389" s="63">
        <f t="shared" si="96"/>
        <v>0</v>
      </c>
      <c r="H389" s="60">
        <f t="shared" si="99"/>
        <v>0.38888888888888884</v>
      </c>
      <c r="I389" s="54">
        <f>J389*PCUs!$B$2+K389*PCUs!$B$3+L389*PCUs!$B$4+M389*PCUs!$B$5</f>
        <v>0</v>
      </c>
      <c r="M389" s="69"/>
      <c r="N389" s="75">
        <f t="shared" si="97"/>
        <v>0</v>
      </c>
      <c r="O389" s="60">
        <f t="shared" si="100"/>
        <v>0.38888888888888884</v>
      </c>
      <c r="P389" s="54">
        <f>Q389*PCUs!$B$2+R389*PCUs!$B$3+S389*PCUs!$B$4+T389*PCUs!$B$5</f>
        <v>0</v>
      </c>
      <c r="Q389" s="24"/>
      <c r="R389" s="24"/>
      <c r="S389" s="24"/>
      <c r="T389" s="69"/>
      <c r="U389" s="75">
        <f t="shared" si="92"/>
        <v>0</v>
      </c>
    </row>
    <row r="390" spans="1:21" x14ac:dyDescent="0.2">
      <c r="A390" s="60">
        <f t="shared" si="98"/>
        <v>0.38888888888888856</v>
      </c>
      <c r="B390" s="54">
        <f>C390*PCUs!$B$2+D390*PCUs!$B$3+E390*PCUs!$B$4+F390*PCUs!$B$5</f>
        <v>0</v>
      </c>
      <c r="F390" s="69"/>
      <c r="G390" s="63">
        <f t="shared" si="96"/>
        <v>0</v>
      </c>
      <c r="H390" s="60">
        <f t="shared" si="99"/>
        <v>0.38888888888888884</v>
      </c>
      <c r="I390" s="54">
        <f>J390*PCUs!$B$2+K390*PCUs!$B$3+L390*PCUs!$B$4+M390*PCUs!$B$5</f>
        <v>0</v>
      </c>
      <c r="M390" s="69"/>
      <c r="N390" s="75">
        <f t="shared" si="97"/>
        <v>0</v>
      </c>
      <c r="O390" s="60">
        <f t="shared" si="100"/>
        <v>0.38888888888888884</v>
      </c>
      <c r="P390" s="54">
        <f>Q390*PCUs!$B$2+R390*PCUs!$B$3+S390*PCUs!$B$4+T390*PCUs!$B$5</f>
        <v>0</v>
      </c>
      <c r="Q390" s="24"/>
      <c r="R390" s="24"/>
      <c r="S390" s="24"/>
      <c r="T390" s="69"/>
      <c r="U390" s="75">
        <f t="shared" si="92"/>
        <v>0</v>
      </c>
    </row>
    <row r="391" spans="1:21" x14ac:dyDescent="0.2">
      <c r="A391" s="60">
        <f t="shared" si="98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f t="shared" si="96"/>
        <v>0</v>
      </c>
      <c r="H391" s="60">
        <f t="shared" si="99"/>
        <v>0.38888888888888884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f t="shared" si="97"/>
        <v>0</v>
      </c>
      <c r="O391" s="60">
        <f t="shared" si="100"/>
        <v>0.38888888888888884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92"/>
        <v>0</v>
      </c>
    </row>
    <row r="392" spans="1:21" x14ac:dyDescent="0.2">
      <c r="A392" s="70">
        <f>A391</f>
        <v>0.38888888888888856</v>
      </c>
      <c r="B392" s="54">
        <f>MAX(B380:B391)</f>
        <v>7</v>
      </c>
      <c r="C392" s="24">
        <f>VLOOKUP(B392,B380:F391,2,FALSE)</f>
        <v>7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si="96"/>
        <v>40.25</v>
      </c>
      <c r="H392" s="70">
        <f>H391</f>
        <v>0.38888888888888884</v>
      </c>
      <c r="I392" s="54">
        <f>MAX(I380:I391)</f>
        <v>4</v>
      </c>
      <c r="J392" s="24">
        <f>VLOOKUP(I392,I380:M391,2,FALSE)</f>
        <v>4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si="97"/>
        <v>23</v>
      </c>
      <c r="O392" s="70">
        <f>O391</f>
        <v>0.38888888888888884</v>
      </c>
      <c r="P392" s="54">
        <f>MAX(P380:P391)</f>
        <v>3</v>
      </c>
      <c r="Q392" s="24">
        <f>VLOOKUP(P392,P380:T391,2,FALSE)</f>
        <v>3</v>
      </c>
      <c r="R392" s="24">
        <f>VLOOKUP(P392,P380:T391,3,FALSE)</f>
        <v>0</v>
      </c>
      <c r="S392" s="24">
        <f>VLOOKUP(P392,P380:T391,4,FALSE)</f>
        <v>0</v>
      </c>
      <c r="T392" s="69">
        <f>VLOOKUP(P392,P380:T391,5,FALSE)</f>
        <v>0</v>
      </c>
      <c r="U392" s="75">
        <f t="shared" si="92"/>
        <v>17.25</v>
      </c>
    </row>
    <row r="393" spans="1:21" x14ac:dyDescent="0.2">
      <c r="A393" s="55">
        <f>A391+"00:05"</f>
        <v>0.39236111111111077</v>
      </c>
      <c r="B393" s="56">
        <f>C393*PCUs!$B$2+D393*PCUs!$B$3+E393*PCUs!$B$4+F393*PCUs!$B$5</f>
        <v>0</v>
      </c>
      <c r="C393" s="46">
        <v>0</v>
      </c>
      <c r="D393" s="46">
        <v>0</v>
      </c>
      <c r="E393" s="46">
        <v>0</v>
      </c>
      <c r="F393" s="71">
        <v>0</v>
      </c>
      <c r="G393" s="59">
        <f t="shared" si="96"/>
        <v>0</v>
      </c>
      <c r="H393" s="55">
        <f>H391+"00:05"</f>
        <v>0.39236111111111105</v>
      </c>
      <c r="I393" s="56">
        <f>J393*PCUs!$B$2+K393*PCUs!$B$3+L393*PCUs!$B$4+M393*PCUs!$B$5</f>
        <v>0</v>
      </c>
      <c r="J393" s="46">
        <v>0</v>
      </c>
      <c r="K393" s="46">
        <v>0</v>
      </c>
      <c r="L393" s="46">
        <v>0</v>
      </c>
      <c r="M393" s="71">
        <v>0</v>
      </c>
      <c r="N393" s="35">
        <f t="shared" si="97"/>
        <v>0</v>
      </c>
      <c r="O393" s="55">
        <f>O391+"00:05"</f>
        <v>0.39236111111111105</v>
      </c>
      <c r="P393" s="56">
        <f>Q393*PCUs!$B$2+R393*PCUs!$B$3+S393*PCUs!$B$4+T393*PCUs!$B$5</f>
        <v>3</v>
      </c>
      <c r="Q393" s="46">
        <v>3</v>
      </c>
      <c r="R393" s="46">
        <v>0</v>
      </c>
      <c r="S393" s="46">
        <v>0</v>
      </c>
      <c r="T393" s="71">
        <v>0</v>
      </c>
      <c r="U393" s="35">
        <f t="shared" si="92"/>
        <v>17.25</v>
      </c>
    </row>
    <row r="394" spans="1:21" x14ac:dyDescent="0.2">
      <c r="A394" s="60">
        <f t="shared" ref="A394:A404" si="101">A393</f>
        <v>0.39236111111111077</v>
      </c>
      <c r="B394" s="54">
        <f>C394*PCUs!$B$2+D394*PCUs!$B$3+E394*PCUs!$B$4+F394*PCUs!$B$5</f>
        <v>3</v>
      </c>
      <c r="C394" s="24">
        <v>3</v>
      </c>
      <c r="D394" s="24">
        <v>0</v>
      </c>
      <c r="E394" s="24">
        <v>0</v>
      </c>
      <c r="F394" s="69">
        <v>0</v>
      </c>
      <c r="G394" s="63">
        <f t="shared" si="96"/>
        <v>17.25</v>
      </c>
      <c r="H394" s="60">
        <f t="shared" ref="H394:H404" si="102">H393</f>
        <v>0.39236111111111105</v>
      </c>
      <c r="I394" s="54">
        <f>J394*PCUs!$B$2+K394*PCUs!$B$3+L394*PCUs!$B$4+M394*PCUs!$B$5</f>
        <v>6</v>
      </c>
      <c r="J394" s="24">
        <v>6</v>
      </c>
      <c r="K394" s="24">
        <v>0</v>
      </c>
      <c r="L394" s="24">
        <v>0</v>
      </c>
      <c r="M394" s="69">
        <v>0</v>
      </c>
      <c r="N394" s="75">
        <f t="shared" si="97"/>
        <v>34.5</v>
      </c>
      <c r="O394" s="60">
        <f t="shared" ref="O394:O404" si="103">O393</f>
        <v>0.39236111111111105</v>
      </c>
      <c r="P394" s="54">
        <f>Q394*PCUs!$B$2+R394*PCUs!$B$3+S394*PCUs!$B$4+T394*PCUs!$B$5</f>
        <v>0</v>
      </c>
      <c r="Q394" s="24">
        <v>0</v>
      </c>
      <c r="R394" s="24">
        <v>0</v>
      </c>
      <c r="S394" s="24">
        <v>0</v>
      </c>
      <c r="T394" s="69">
        <v>0</v>
      </c>
      <c r="U394" s="75">
        <f t="shared" si="92"/>
        <v>0</v>
      </c>
    </row>
    <row r="395" spans="1:21" x14ac:dyDescent="0.2">
      <c r="A395" s="60">
        <f t="shared" si="101"/>
        <v>0.39236111111111077</v>
      </c>
      <c r="B395" s="54">
        <f>C395*PCUs!$B$2+D395*PCUs!$B$3+E395*PCUs!$B$4+F395*PCUs!$B$5</f>
        <v>0</v>
      </c>
      <c r="C395" s="24">
        <v>0</v>
      </c>
      <c r="D395" s="24">
        <v>0</v>
      </c>
      <c r="E395" s="24">
        <v>0</v>
      </c>
      <c r="F395" s="69">
        <v>0</v>
      </c>
      <c r="G395" s="63">
        <f t="shared" si="96"/>
        <v>0</v>
      </c>
      <c r="H395" s="60">
        <f t="shared" si="102"/>
        <v>0.39236111111111105</v>
      </c>
      <c r="I395" s="54">
        <f>J395*PCUs!$B$2+K395*PCUs!$B$3+L395*PCUs!$B$4+M395*PCUs!$B$5</f>
        <v>1</v>
      </c>
      <c r="J395" s="24">
        <v>1</v>
      </c>
      <c r="K395" s="24">
        <v>0</v>
      </c>
      <c r="L395" s="24">
        <v>0</v>
      </c>
      <c r="M395" s="69">
        <v>0</v>
      </c>
      <c r="N395" s="75">
        <f t="shared" si="97"/>
        <v>5.75</v>
      </c>
      <c r="O395" s="60">
        <f t="shared" si="103"/>
        <v>0.39236111111111105</v>
      </c>
      <c r="P395" s="54">
        <f>Q395*PCUs!$B$2+R395*PCUs!$B$3+S395*PCUs!$B$4+T395*PCUs!$B$5</f>
        <v>2</v>
      </c>
      <c r="Q395" s="24">
        <v>2</v>
      </c>
      <c r="R395" s="24">
        <v>0</v>
      </c>
      <c r="S395" s="24">
        <v>0</v>
      </c>
      <c r="T395" s="69">
        <v>0</v>
      </c>
      <c r="U395" s="75">
        <f t="shared" si="92"/>
        <v>11.5</v>
      </c>
    </row>
    <row r="396" spans="1:21" x14ac:dyDescent="0.2">
      <c r="A396" s="60">
        <f t="shared" si="101"/>
        <v>0.39236111111111077</v>
      </c>
      <c r="B396" s="54">
        <f>C396*PCUs!$B$2+D396*PCUs!$B$3+E396*PCUs!$B$4+F396*PCUs!$B$5</f>
        <v>2</v>
      </c>
      <c r="C396" s="24">
        <v>2</v>
      </c>
      <c r="D396" s="24">
        <v>0</v>
      </c>
      <c r="E396" s="24">
        <v>0</v>
      </c>
      <c r="F396" s="69">
        <v>0</v>
      </c>
      <c r="G396" s="63">
        <f t="shared" si="96"/>
        <v>11.5</v>
      </c>
      <c r="H396" s="60">
        <f t="shared" si="102"/>
        <v>0.39236111111111105</v>
      </c>
      <c r="I396" s="54">
        <f>J396*PCUs!$B$2+K396*PCUs!$B$3+L396*PCUs!$B$4+M396*PCUs!$B$5</f>
        <v>1</v>
      </c>
      <c r="J396" s="24">
        <v>1</v>
      </c>
      <c r="K396" s="24">
        <v>0</v>
      </c>
      <c r="L396" s="24">
        <v>0</v>
      </c>
      <c r="M396" s="69">
        <v>0</v>
      </c>
      <c r="N396" s="75">
        <f t="shared" si="97"/>
        <v>5.75</v>
      </c>
      <c r="O396" s="60">
        <f t="shared" si="103"/>
        <v>0.39236111111111105</v>
      </c>
      <c r="P396" s="54">
        <f>Q396*PCUs!$B$2+R396*PCUs!$B$3+S396*PCUs!$B$4+T396*PCUs!$B$5</f>
        <v>0</v>
      </c>
      <c r="Q396" s="24">
        <v>0</v>
      </c>
      <c r="R396" s="24">
        <v>0</v>
      </c>
      <c r="S396" s="24">
        <v>0</v>
      </c>
      <c r="T396" s="69">
        <v>0</v>
      </c>
      <c r="U396" s="75">
        <f t="shared" si="92"/>
        <v>0</v>
      </c>
    </row>
    <row r="397" spans="1:21" x14ac:dyDescent="0.2">
      <c r="A397" s="60">
        <f t="shared" si="101"/>
        <v>0.39236111111111077</v>
      </c>
      <c r="B397" s="54">
        <f>C397*PCUs!$B$2+D397*PCUs!$B$3+E397*PCUs!$B$4+F397*PCUs!$B$5</f>
        <v>3.5</v>
      </c>
      <c r="C397" s="24">
        <v>2</v>
      </c>
      <c r="D397" s="24">
        <v>1</v>
      </c>
      <c r="E397" s="24">
        <v>0</v>
      </c>
      <c r="F397" s="69">
        <v>0</v>
      </c>
      <c r="G397" s="63">
        <f t="shared" si="96"/>
        <v>20.125</v>
      </c>
      <c r="H397" s="60">
        <f t="shared" si="102"/>
        <v>0.39236111111111105</v>
      </c>
      <c r="I397" s="54">
        <f>J397*PCUs!$B$2+K397*PCUs!$B$3+L397*PCUs!$B$4+M397*PCUs!$B$5</f>
        <v>8.3000000000000007</v>
      </c>
      <c r="J397" s="24">
        <v>6</v>
      </c>
      <c r="K397" s="24">
        <v>0</v>
      </c>
      <c r="L397" s="24">
        <v>1</v>
      </c>
      <c r="M397" s="69">
        <v>0</v>
      </c>
      <c r="N397" s="75">
        <f t="shared" si="97"/>
        <v>47.725000000000001</v>
      </c>
      <c r="O397" s="60">
        <f t="shared" si="103"/>
        <v>0.39236111111111105</v>
      </c>
      <c r="P397" s="54">
        <f>Q397*PCUs!$B$2+R397*PCUs!$B$3+S397*PCUs!$B$4+T397*PCUs!$B$5</f>
        <v>1</v>
      </c>
      <c r="Q397" s="24">
        <v>1</v>
      </c>
      <c r="R397" s="24">
        <v>0</v>
      </c>
      <c r="S397" s="24">
        <v>0</v>
      </c>
      <c r="T397" s="69">
        <v>0</v>
      </c>
      <c r="U397" s="75">
        <f t="shared" si="92"/>
        <v>5.75</v>
      </c>
    </row>
    <row r="398" spans="1:21" x14ac:dyDescent="0.2">
      <c r="A398" s="60">
        <f t="shared" si="101"/>
        <v>0.39236111111111077</v>
      </c>
      <c r="B398" s="54">
        <f>C398*PCUs!$B$2+D398*PCUs!$B$3+E398*PCUs!$B$4+F398*PCUs!$B$5</f>
        <v>0</v>
      </c>
      <c r="F398" s="69"/>
      <c r="G398" s="63">
        <f t="shared" si="96"/>
        <v>0</v>
      </c>
      <c r="H398" s="60">
        <f t="shared" si="102"/>
        <v>0.39236111111111105</v>
      </c>
      <c r="I398" s="54">
        <f>J398*PCUs!$B$2+K398*PCUs!$B$3+L398*PCUs!$B$4+M398*PCUs!$B$5</f>
        <v>0</v>
      </c>
      <c r="M398" s="69"/>
      <c r="N398" s="75">
        <f t="shared" si="97"/>
        <v>0</v>
      </c>
      <c r="O398" s="60">
        <f t="shared" si="103"/>
        <v>0.39236111111111105</v>
      </c>
      <c r="P398" s="54">
        <f>Q398*PCUs!$B$2+R398*PCUs!$B$3+S398*PCUs!$B$4+T398*PCUs!$B$5</f>
        <v>0</v>
      </c>
      <c r="Q398" s="24"/>
      <c r="R398" s="24"/>
      <c r="S398" s="24"/>
      <c r="T398" s="69"/>
      <c r="U398" s="75">
        <f t="shared" si="92"/>
        <v>0</v>
      </c>
    </row>
    <row r="399" spans="1:21" x14ac:dyDescent="0.2">
      <c r="A399" s="60">
        <f t="shared" si="101"/>
        <v>0.39236111111111077</v>
      </c>
      <c r="B399" s="54">
        <f>C399*PCUs!$B$2+D399*PCUs!$B$3+E399*PCUs!$B$4+F399*PCUs!$B$5</f>
        <v>0</v>
      </c>
      <c r="F399" s="69"/>
      <c r="G399" s="63">
        <f t="shared" si="96"/>
        <v>0</v>
      </c>
      <c r="H399" s="60">
        <f t="shared" si="102"/>
        <v>0.39236111111111105</v>
      </c>
      <c r="I399" s="54">
        <f>J399*PCUs!$B$2+K399*PCUs!$B$3+L399*PCUs!$B$4+M399*PCUs!$B$5</f>
        <v>0</v>
      </c>
      <c r="M399" s="69"/>
      <c r="N399" s="75">
        <f t="shared" si="97"/>
        <v>0</v>
      </c>
      <c r="O399" s="60">
        <f t="shared" si="103"/>
        <v>0.39236111111111105</v>
      </c>
      <c r="P399" s="54">
        <f>Q399*PCUs!$B$2+R399*PCUs!$B$3+S399*PCUs!$B$4+T399*PCUs!$B$5</f>
        <v>0</v>
      </c>
      <c r="Q399" s="24"/>
      <c r="R399" s="24"/>
      <c r="S399" s="24"/>
      <c r="T399" s="69"/>
      <c r="U399" s="75">
        <f t="shared" si="92"/>
        <v>0</v>
      </c>
    </row>
    <row r="400" spans="1:21" x14ac:dyDescent="0.2">
      <c r="A400" s="60">
        <f t="shared" si="101"/>
        <v>0.39236111111111077</v>
      </c>
      <c r="B400" s="54">
        <f>C400*PCUs!$B$2+D400*PCUs!$B$3+E400*PCUs!$B$4+F400*PCUs!$B$5</f>
        <v>0</v>
      </c>
      <c r="F400" s="69"/>
      <c r="G400" s="63">
        <f t="shared" si="96"/>
        <v>0</v>
      </c>
      <c r="H400" s="60">
        <f t="shared" si="102"/>
        <v>0.39236111111111105</v>
      </c>
      <c r="I400" s="54">
        <f>J400*PCUs!$B$2+K400*PCUs!$B$3+L400*PCUs!$B$4+M400*PCUs!$B$5</f>
        <v>0</v>
      </c>
      <c r="M400" s="69"/>
      <c r="N400" s="75">
        <f t="shared" si="97"/>
        <v>0</v>
      </c>
      <c r="O400" s="60">
        <f t="shared" si="103"/>
        <v>0.39236111111111105</v>
      </c>
      <c r="P400" s="54">
        <f>Q400*PCUs!$B$2+R400*PCUs!$B$3+S400*PCUs!$B$4+T400*PCUs!$B$5</f>
        <v>0</v>
      </c>
      <c r="Q400" s="24"/>
      <c r="R400" s="24"/>
      <c r="S400" s="24"/>
      <c r="T400" s="69"/>
      <c r="U400" s="75">
        <f t="shared" si="92"/>
        <v>0</v>
      </c>
    </row>
    <row r="401" spans="1:21" x14ac:dyDescent="0.2">
      <c r="A401" s="60">
        <f t="shared" si="101"/>
        <v>0.39236111111111077</v>
      </c>
      <c r="B401" s="54">
        <f>C401*PCUs!$B$2+D401*PCUs!$B$3+E401*PCUs!$B$4+F401*PCUs!$B$5</f>
        <v>0</v>
      </c>
      <c r="F401" s="69"/>
      <c r="G401" s="63">
        <f t="shared" si="96"/>
        <v>0</v>
      </c>
      <c r="H401" s="60">
        <f t="shared" si="102"/>
        <v>0.39236111111111105</v>
      </c>
      <c r="I401" s="54">
        <f>J401*PCUs!$B$2+K401*PCUs!$B$3+L401*PCUs!$B$4+M401*PCUs!$B$5</f>
        <v>0</v>
      </c>
      <c r="M401" s="69"/>
      <c r="N401" s="75">
        <f t="shared" si="97"/>
        <v>0</v>
      </c>
      <c r="O401" s="60">
        <f t="shared" si="103"/>
        <v>0.39236111111111105</v>
      </c>
      <c r="P401" s="54">
        <f>Q401*PCUs!$B$2+R401*PCUs!$B$3+S401*PCUs!$B$4+T401*PCUs!$B$5</f>
        <v>0</v>
      </c>
      <c r="Q401" s="24"/>
      <c r="R401" s="24"/>
      <c r="S401" s="24"/>
      <c r="T401" s="69"/>
      <c r="U401" s="75">
        <f t="shared" si="92"/>
        <v>0</v>
      </c>
    </row>
    <row r="402" spans="1:21" x14ac:dyDescent="0.2">
      <c r="A402" s="60">
        <f t="shared" si="101"/>
        <v>0.39236111111111077</v>
      </c>
      <c r="B402" s="54">
        <f>C402*PCUs!$B$2+D402*PCUs!$B$3+E402*PCUs!$B$4+F402*PCUs!$B$5</f>
        <v>0</v>
      </c>
      <c r="F402" s="69"/>
      <c r="G402" s="63">
        <f t="shared" si="96"/>
        <v>0</v>
      </c>
      <c r="H402" s="60">
        <f t="shared" si="102"/>
        <v>0.39236111111111105</v>
      </c>
      <c r="I402" s="54">
        <f>J402*PCUs!$B$2+K402*PCUs!$B$3+L402*PCUs!$B$4+M402*PCUs!$B$5</f>
        <v>0</v>
      </c>
      <c r="M402" s="69"/>
      <c r="N402" s="75">
        <f t="shared" si="97"/>
        <v>0</v>
      </c>
      <c r="O402" s="60">
        <f t="shared" si="103"/>
        <v>0.39236111111111105</v>
      </c>
      <c r="P402" s="54">
        <f>Q402*PCUs!$B$2+R402*PCUs!$B$3+S402*PCUs!$B$4+T402*PCUs!$B$5</f>
        <v>0</v>
      </c>
      <c r="Q402" s="24"/>
      <c r="R402" s="24"/>
      <c r="S402" s="24"/>
      <c r="T402" s="69"/>
      <c r="U402" s="75">
        <f t="shared" si="92"/>
        <v>0</v>
      </c>
    </row>
    <row r="403" spans="1:21" x14ac:dyDescent="0.2">
      <c r="A403" s="60">
        <f t="shared" si="101"/>
        <v>0.39236111111111077</v>
      </c>
      <c r="B403" s="54">
        <f>C403*PCUs!$B$2+D403*PCUs!$B$3+E403*PCUs!$B$4+F403*PCUs!$B$5</f>
        <v>0</v>
      </c>
      <c r="F403" s="69"/>
      <c r="G403" s="63">
        <f t="shared" si="96"/>
        <v>0</v>
      </c>
      <c r="H403" s="60">
        <f t="shared" si="102"/>
        <v>0.39236111111111105</v>
      </c>
      <c r="I403" s="54">
        <f>J403*PCUs!$B$2+K403*PCUs!$B$3+L403*PCUs!$B$4+M403*PCUs!$B$5</f>
        <v>0</v>
      </c>
      <c r="M403" s="69"/>
      <c r="N403" s="75">
        <f t="shared" si="97"/>
        <v>0</v>
      </c>
      <c r="O403" s="60">
        <f t="shared" si="103"/>
        <v>0.39236111111111105</v>
      </c>
      <c r="P403" s="54">
        <f>Q403*PCUs!$B$2+R403*PCUs!$B$3+S403*PCUs!$B$4+T403*PCUs!$B$5</f>
        <v>0</v>
      </c>
      <c r="Q403" s="24"/>
      <c r="R403" s="24"/>
      <c r="S403" s="24"/>
      <c r="T403" s="69"/>
      <c r="U403" s="75">
        <f t="shared" si="92"/>
        <v>0</v>
      </c>
    </row>
    <row r="404" spans="1:21" x14ac:dyDescent="0.2">
      <c r="A404" s="60">
        <f t="shared" si="101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f t="shared" si="96"/>
        <v>0</v>
      </c>
      <c r="H404" s="60">
        <f t="shared" si="102"/>
        <v>0.39236111111111105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f t="shared" si="97"/>
        <v>0</v>
      </c>
      <c r="O404" s="60">
        <f t="shared" si="103"/>
        <v>0.39236111111111105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92"/>
        <v>0</v>
      </c>
    </row>
    <row r="405" spans="1:21" x14ac:dyDescent="0.2">
      <c r="A405" s="70">
        <f>A404</f>
        <v>0.39236111111111077</v>
      </c>
      <c r="B405" s="54">
        <f>MAX(B393:B404)</f>
        <v>3.5</v>
      </c>
      <c r="C405" s="24">
        <f>VLOOKUP(B405,B393:F404,2,FALSE)</f>
        <v>2</v>
      </c>
      <c r="D405" s="24">
        <f>VLOOKUP(B405,B393:F404,3,FALSE)</f>
        <v>1</v>
      </c>
      <c r="E405" s="24">
        <f>VLOOKUP(B405,B393:F404,4,FALSE)</f>
        <v>0</v>
      </c>
      <c r="F405" s="69">
        <f>VLOOKUP(B405,B393:F404,5,FALSE)</f>
        <v>0</v>
      </c>
      <c r="G405" s="63">
        <f t="shared" si="96"/>
        <v>20.125</v>
      </c>
      <c r="H405" s="70">
        <f>H404</f>
        <v>0.39236111111111105</v>
      </c>
      <c r="I405" s="54">
        <f>MAX(I393:I404)</f>
        <v>8.3000000000000007</v>
      </c>
      <c r="J405" s="24">
        <f>VLOOKUP(I405,I393:M404,2,FALSE)</f>
        <v>6</v>
      </c>
      <c r="K405" s="24">
        <f>VLOOKUP(I405,I393:M404,3,FALSE)</f>
        <v>0</v>
      </c>
      <c r="L405" s="24">
        <f>VLOOKUP(I405,I393:M404,4,FALSE)</f>
        <v>1</v>
      </c>
      <c r="M405" s="69">
        <f>VLOOKUP(I405,I393:M404,5,FALSE)</f>
        <v>0</v>
      </c>
      <c r="N405" s="75">
        <f t="shared" si="97"/>
        <v>47.725000000000001</v>
      </c>
      <c r="O405" s="70">
        <f>O404</f>
        <v>0.39236111111111105</v>
      </c>
      <c r="P405" s="54">
        <f>MAX(P393:P404)</f>
        <v>3</v>
      </c>
      <c r="Q405" s="24">
        <f>VLOOKUP(P405,P393:T404,2,FALSE)</f>
        <v>3</v>
      </c>
      <c r="R405" s="24">
        <f>VLOOKUP(P405,P393:T404,3,FALSE)</f>
        <v>0</v>
      </c>
      <c r="S405" s="24">
        <f>VLOOKUP(P405,P393:T404,4,FALSE)</f>
        <v>0</v>
      </c>
      <c r="T405" s="69">
        <f>VLOOKUP(P405,P393:T404,5,FALSE)</f>
        <v>0</v>
      </c>
      <c r="U405" s="75">
        <f t="shared" si="92"/>
        <v>17.25</v>
      </c>
    </row>
    <row r="406" spans="1:21" x14ac:dyDescent="0.2">
      <c r="A406" s="55">
        <f>A404+"00:05"</f>
        <v>0.39583333333333298</v>
      </c>
      <c r="B406" s="56">
        <f>C406*PCUs!$B$2+D406*PCUs!$B$3+E406*PCUs!$B$4+F406*PCUs!$B$5</f>
        <v>4</v>
      </c>
      <c r="C406" s="46">
        <v>4</v>
      </c>
      <c r="D406" s="46">
        <v>0</v>
      </c>
      <c r="E406" s="46">
        <v>0</v>
      </c>
      <c r="F406" s="71">
        <v>0</v>
      </c>
      <c r="G406" s="59">
        <f t="shared" si="96"/>
        <v>23</v>
      </c>
      <c r="H406" s="55">
        <f>H404+"00:05"</f>
        <v>0.39583333333333326</v>
      </c>
      <c r="I406" s="56">
        <f>J406*PCUs!$B$2+K406*PCUs!$B$3+L406*PCUs!$B$4+M406*PCUs!$B$5</f>
        <v>3</v>
      </c>
      <c r="J406" s="46">
        <v>3</v>
      </c>
      <c r="K406" s="46">
        <v>0</v>
      </c>
      <c r="L406" s="46">
        <v>0</v>
      </c>
      <c r="M406" s="71">
        <v>0</v>
      </c>
      <c r="N406" s="35">
        <f t="shared" si="97"/>
        <v>17.25</v>
      </c>
      <c r="O406" s="55">
        <f>O404+"00:05"</f>
        <v>0.39583333333333326</v>
      </c>
      <c r="P406" s="56">
        <f>Q406*PCUs!$B$2+R406*PCUs!$B$3+S406*PCUs!$B$4+T406*PCUs!$B$5</f>
        <v>0</v>
      </c>
      <c r="Q406" s="46">
        <v>0</v>
      </c>
      <c r="R406" s="46">
        <v>0</v>
      </c>
      <c r="S406" s="46">
        <v>0</v>
      </c>
      <c r="T406" s="71">
        <v>0</v>
      </c>
      <c r="U406" s="35">
        <f t="shared" si="92"/>
        <v>0</v>
      </c>
    </row>
    <row r="407" spans="1:21" x14ac:dyDescent="0.2">
      <c r="A407" s="60">
        <f t="shared" ref="A407:A417" si="104">A406</f>
        <v>0.39583333333333298</v>
      </c>
      <c r="B407" s="54">
        <f>C407*PCUs!$B$2+D407*PCUs!$B$3+E407*PCUs!$B$4+F407*PCUs!$B$5</f>
        <v>2</v>
      </c>
      <c r="C407" s="24">
        <v>2</v>
      </c>
      <c r="D407" s="24">
        <v>0</v>
      </c>
      <c r="E407" s="24">
        <v>0</v>
      </c>
      <c r="F407" s="69">
        <v>0</v>
      </c>
      <c r="G407" s="63">
        <f t="shared" si="96"/>
        <v>11.5</v>
      </c>
      <c r="H407" s="60">
        <f t="shared" ref="H407:H417" si="105">H406</f>
        <v>0.39583333333333326</v>
      </c>
      <c r="I407" s="54">
        <f>J407*PCUs!$B$2+K407*PCUs!$B$3+L407*PCUs!$B$4+M407*PCUs!$B$5</f>
        <v>1</v>
      </c>
      <c r="J407" s="24">
        <v>1</v>
      </c>
      <c r="K407" s="24">
        <v>0</v>
      </c>
      <c r="L407" s="24">
        <v>0</v>
      </c>
      <c r="M407" s="69">
        <v>0</v>
      </c>
      <c r="N407" s="75">
        <f t="shared" si="97"/>
        <v>5.75</v>
      </c>
      <c r="O407" s="60">
        <f t="shared" ref="O407:O417" si="106">O406</f>
        <v>0.39583333333333326</v>
      </c>
      <c r="P407" s="54">
        <f>Q407*PCUs!$B$2+R407*PCUs!$B$3+S407*PCUs!$B$4+T407*PCUs!$B$5</f>
        <v>0</v>
      </c>
      <c r="Q407" s="24">
        <v>0</v>
      </c>
      <c r="R407" s="24">
        <v>0</v>
      </c>
      <c r="S407" s="24">
        <v>0</v>
      </c>
      <c r="T407" s="69">
        <v>0</v>
      </c>
      <c r="U407" s="75">
        <f t="shared" si="92"/>
        <v>0</v>
      </c>
    </row>
    <row r="408" spans="1:21" x14ac:dyDescent="0.2">
      <c r="A408" s="60">
        <f t="shared" si="104"/>
        <v>0.39583333333333298</v>
      </c>
      <c r="B408" s="54">
        <f>C408*PCUs!$B$2+D408*PCUs!$B$3+E408*PCUs!$B$4+F408*PCUs!$B$5</f>
        <v>5</v>
      </c>
      <c r="C408" s="24">
        <v>5</v>
      </c>
      <c r="D408" s="24">
        <v>0</v>
      </c>
      <c r="E408" s="24">
        <v>0</v>
      </c>
      <c r="F408" s="69">
        <v>0</v>
      </c>
      <c r="G408" s="63">
        <f t="shared" si="96"/>
        <v>28.75</v>
      </c>
      <c r="H408" s="60">
        <f t="shared" si="105"/>
        <v>0.39583333333333326</v>
      </c>
      <c r="I408" s="54">
        <f>J408*PCUs!$B$2+K408*PCUs!$B$3+L408*PCUs!$B$4+M408*PCUs!$B$5</f>
        <v>1</v>
      </c>
      <c r="J408" s="24">
        <v>1</v>
      </c>
      <c r="K408" s="24">
        <v>0</v>
      </c>
      <c r="L408" s="24">
        <v>0</v>
      </c>
      <c r="M408" s="69">
        <v>0</v>
      </c>
      <c r="N408" s="75">
        <f t="shared" si="97"/>
        <v>5.75</v>
      </c>
      <c r="O408" s="60">
        <f t="shared" si="106"/>
        <v>0.39583333333333326</v>
      </c>
      <c r="P408" s="54">
        <f>Q408*PCUs!$B$2+R408*PCUs!$B$3+S408*PCUs!$B$4+T408*PCUs!$B$5</f>
        <v>3</v>
      </c>
      <c r="Q408" s="24">
        <v>3</v>
      </c>
      <c r="R408" s="24">
        <v>0</v>
      </c>
      <c r="S408" s="24">
        <v>0</v>
      </c>
      <c r="T408" s="69">
        <v>0</v>
      </c>
      <c r="U408" s="75">
        <f t="shared" si="92"/>
        <v>17.25</v>
      </c>
    </row>
    <row r="409" spans="1:21" x14ac:dyDescent="0.2">
      <c r="A409" s="60">
        <f t="shared" si="104"/>
        <v>0.39583333333333298</v>
      </c>
      <c r="B409" s="54">
        <f>C409*PCUs!$B$2+D409*PCUs!$B$3+E409*PCUs!$B$4+F409*PCUs!$B$5</f>
        <v>0</v>
      </c>
      <c r="C409" s="24">
        <v>0</v>
      </c>
      <c r="D409" s="24">
        <v>0</v>
      </c>
      <c r="E409" s="24">
        <v>0</v>
      </c>
      <c r="F409" s="69">
        <v>0</v>
      </c>
      <c r="G409" s="63">
        <f t="shared" si="96"/>
        <v>0</v>
      </c>
      <c r="H409" s="60">
        <f t="shared" si="105"/>
        <v>0.39583333333333326</v>
      </c>
      <c r="I409" s="54">
        <f>J409*PCUs!$B$2+K409*PCUs!$B$3+L409*PCUs!$B$4+M409*PCUs!$B$5</f>
        <v>1</v>
      </c>
      <c r="J409" s="24">
        <v>1</v>
      </c>
      <c r="K409" s="24">
        <v>0</v>
      </c>
      <c r="L409" s="24">
        <v>0</v>
      </c>
      <c r="M409" s="69">
        <v>0</v>
      </c>
      <c r="N409" s="75">
        <f t="shared" si="97"/>
        <v>5.75</v>
      </c>
      <c r="O409" s="60">
        <f t="shared" si="106"/>
        <v>0.39583333333333326</v>
      </c>
      <c r="P409" s="54">
        <f>Q409*PCUs!$B$2+R409*PCUs!$B$3+S409*PCUs!$B$4+T409*PCUs!$B$5</f>
        <v>0</v>
      </c>
      <c r="Q409" s="24">
        <v>0</v>
      </c>
      <c r="R409" s="24">
        <v>0</v>
      </c>
      <c r="S409" s="24">
        <v>0</v>
      </c>
      <c r="T409" s="69">
        <v>0</v>
      </c>
      <c r="U409" s="75">
        <f t="shared" si="92"/>
        <v>0</v>
      </c>
    </row>
    <row r="410" spans="1:21" x14ac:dyDescent="0.2">
      <c r="A410" s="60">
        <f t="shared" si="104"/>
        <v>0.39583333333333298</v>
      </c>
      <c r="B410" s="54">
        <f>C410*PCUs!$B$2+D410*PCUs!$B$3+E410*PCUs!$B$4+F410*PCUs!$B$5</f>
        <v>2.5</v>
      </c>
      <c r="C410" s="24">
        <v>1</v>
      </c>
      <c r="D410" s="24">
        <v>1</v>
      </c>
      <c r="E410" s="24">
        <v>0</v>
      </c>
      <c r="F410" s="69">
        <v>0</v>
      </c>
      <c r="G410" s="63">
        <f t="shared" si="96"/>
        <v>14.375</v>
      </c>
      <c r="H410" s="60">
        <f t="shared" si="105"/>
        <v>0.39583333333333326</v>
      </c>
      <c r="I410" s="54">
        <f>J410*PCUs!$B$2+K410*PCUs!$B$3+L410*PCUs!$B$4+M410*PCUs!$B$5</f>
        <v>4</v>
      </c>
      <c r="J410" s="24">
        <v>4</v>
      </c>
      <c r="K410" s="24">
        <v>0</v>
      </c>
      <c r="L410" s="24">
        <v>0</v>
      </c>
      <c r="M410" s="69">
        <v>0</v>
      </c>
      <c r="N410" s="75">
        <f t="shared" si="97"/>
        <v>23</v>
      </c>
      <c r="O410" s="60">
        <f t="shared" si="106"/>
        <v>0.39583333333333326</v>
      </c>
      <c r="P410" s="54">
        <f>Q410*PCUs!$B$2+R410*PCUs!$B$3+S410*PCUs!$B$4+T410*PCUs!$B$5</f>
        <v>2</v>
      </c>
      <c r="Q410" s="24">
        <v>2</v>
      </c>
      <c r="R410" s="24">
        <v>0</v>
      </c>
      <c r="S410" s="24">
        <v>0</v>
      </c>
      <c r="T410" s="69">
        <v>0</v>
      </c>
      <c r="U410" s="75">
        <f t="shared" si="92"/>
        <v>11.5</v>
      </c>
    </row>
    <row r="411" spans="1:21" x14ac:dyDescent="0.2">
      <c r="A411" s="60">
        <f t="shared" si="104"/>
        <v>0.39583333333333298</v>
      </c>
      <c r="B411" s="54">
        <f>C411*PCUs!$B$2+D411*PCUs!$B$3+E411*PCUs!$B$4+F411*PCUs!$B$5</f>
        <v>0</v>
      </c>
      <c r="F411" s="69"/>
      <c r="G411" s="63">
        <f t="shared" si="96"/>
        <v>0</v>
      </c>
      <c r="H411" s="60">
        <f t="shared" si="105"/>
        <v>0.39583333333333326</v>
      </c>
      <c r="I411" s="54">
        <f>J411*PCUs!$B$2+K411*PCUs!$B$3+L411*PCUs!$B$4+M411*PCUs!$B$5</f>
        <v>0</v>
      </c>
      <c r="M411" s="69"/>
      <c r="N411" s="75">
        <f t="shared" si="97"/>
        <v>0</v>
      </c>
      <c r="O411" s="60">
        <f t="shared" si="106"/>
        <v>0.39583333333333326</v>
      </c>
      <c r="P411" s="54">
        <f>Q411*PCUs!$B$2+R411*PCUs!$B$3+S411*PCUs!$B$4+T411*PCUs!$B$5</f>
        <v>0</v>
      </c>
      <c r="Q411" s="24"/>
      <c r="R411" s="24"/>
      <c r="S411" s="24"/>
      <c r="T411" s="69"/>
      <c r="U411" s="75">
        <f t="shared" si="92"/>
        <v>0</v>
      </c>
    </row>
    <row r="412" spans="1:21" x14ac:dyDescent="0.2">
      <c r="A412" s="60">
        <f t="shared" si="104"/>
        <v>0.39583333333333298</v>
      </c>
      <c r="B412" s="54">
        <f>C412*PCUs!$B$2+D412*PCUs!$B$3+E412*PCUs!$B$4+F412*PCUs!$B$5</f>
        <v>0</v>
      </c>
      <c r="F412" s="69"/>
      <c r="G412" s="63">
        <f t="shared" si="96"/>
        <v>0</v>
      </c>
      <c r="H412" s="60">
        <f t="shared" si="105"/>
        <v>0.39583333333333326</v>
      </c>
      <c r="I412" s="54">
        <f>J412*PCUs!$B$2+K412*PCUs!$B$3+L412*PCUs!$B$4+M412*PCUs!$B$5</f>
        <v>0</v>
      </c>
      <c r="M412" s="69"/>
      <c r="N412" s="75">
        <f t="shared" si="97"/>
        <v>0</v>
      </c>
      <c r="O412" s="60">
        <f t="shared" si="106"/>
        <v>0.39583333333333326</v>
      </c>
      <c r="P412" s="54">
        <f>Q412*PCUs!$B$2+R412*PCUs!$B$3+S412*PCUs!$B$4+T412*PCUs!$B$5</f>
        <v>0</v>
      </c>
      <c r="Q412" s="24"/>
      <c r="R412" s="24"/>
      <c r="S412" s="24"/>
      <c r="T412" s="69"/>
      <c r="U412" s="75">
        <f t="shared" si="92"/>
        <v>0</v>
      </c>
    </row>
    <row r="413" spans="1:21" x14ac:dyDescent="0.2">
      <c r="A413" s="60">
        <f t="shared" si="104"/>
        <v>0.39583333333333298</v>
      </c>
      <c r="B413" s="54">
        <f>C413*PCUs!$B$2+D413*PCUs!$B$3+E413*PCUs!$B$4+F413*PCUs!$B$5</f>
        <v>0</v>
      </c>
      <c r="F413" s="69"/>
      <c r="G413" s="63">
        <f t="shared" si="96"/>
        <v>0</v>
      </c>
      <c r="H413" s="60">
        <f t="shared" si="105"/>
        <v>0.39583333333333326</v>
      </c>
      <c r="I413" s="54">
        <f>J413*PCUs!$B$2+K413*PCUs!$B$3+L413*PCUs!$B$4+M413*PCUs!$B$5</f>
        <v>0</v>
      </c>
      <c r="M413" s="69"/>
      <c r="N413" s="75">
        <f t="shared" si="97"/>
        <v>0</v>
      </c>
      <c r="O413" s="60">
        <f t="shared" si="106"/>
        <v>0.39583333333333326</v>
      </c>
      <c r="P413" s="54">
        <f>Q413*PCUs!$B$2+R413*PCUs!$B$3+S413*PCUs!$B$4+T413*PCUs!$B$5</f>
        <v>0</v>
      </c>
      <c r="Q413" s="24"/>
      <c r="R413" s="24"/>
      <c r="S413" s="24"/>
      <c r="T413" s="69"/>
      <c r="U413" s="75">
        <f t="shared" si="92"/>
        <v>0</v>
      </c>
    </row>
    <row r="414" spans="1:21" x14ac:dyDescent="0.2">
      <c r="A414" s="60">
        <f t="shared" si="104"/>
        <v>0.39583333333333298</v>
      </c>
      <c r="B414" s="54">
        <f>C414*PCUs!$B$2+D414*PCUs!$B$3+E414*PCUs!$B$4+F414*PCUs!$B$5</f>
        <v>0</v>
      </c>
      <c r="F414" s="69"/>
      <c r="G414" s="63">
        <f t="shared" si="96"/>
        <v>0</v>
      </c>
      <c r="H414" s="60">
        <f t="shared" si="105"/>
        <v>0.39583333333333326</v>
      </c>
      <c r="I414" s="54">
        <f>J414*PCUs!$B$2+K414*PCUs!$B$3+L414*PCUs!$B$4+M414*PCUs!$B$5</f>
        <v>0</v>
      </c>
      <c r="M414" s="69"/>
      <c r="N414" s="75">
        <f t="shared" si="97"/>
        <v>0</v>
      </c>
      <c r="O414" s="60">
        <f t="shared" si="106"/>
        <v>0.39583333333333326</v>
      </c>
      <c r="P414" s="54">
        <f>Q414*PCUs!$B$2+R414*PCUs!$B$3+S414*PCUs!$B$4+T414*PCUs!$B$5</f>
        <v>0</v>
      </c>
      <c r="Q414" s="24"/>
      <c r="R414" s="24"/>
      <c r="S414" s="24"/>
      <c r="T414" s="69"/>
      <c r="U414" s="75">
        <f t="shared" si="92"/>
        <v>0</v>
      </c>
    </row>
    <row r="415" spans="1:21" x14ac:dyDescent="0.2">
      <c r="A415" s="60">
        <f t="shared" si="104"/>
        <v>0.39583333333333298</v>
      </c>
      <c r="B415" s="54">
        <f>C415*PCUs!$B$2+D415*PCUs!$B$3+E415*PCUs!$B$4+F415*PCUs!$B$5</f>
        <v>0</v>
      </c>
      <c r="F415" s="69"/>
      <c r="G415" s="63">
        <f t="shared" si="96"/>
        <v>0</v>
      </c>
      <c r="H415" s="60">
        <f t="shared" si="105"/>
        <v>0.39583333333333326</v>
      </c>
      <c r="I415" s="54">
        <f>J415*PCUs!$B$2+K415*PCUs!$B$3+L415*PCUs!$B$4+M415*PCUs!$B$5</f>
        <v>0</v>
      </c>
      <c r="M415" s="69"/>
      <c r="N415" s="75">
        <f t="shared" si="97"/>
        <v>0</v>
      </c>
      <c r="O415" s="60">
        <f t="shared" si="106"/>
        <v>0.39583333333333326</v>
      </c>
      <c r="P415" s="54">
        <f>Q415*PCUs!$B$2+R415*PCUs!$B$3+S415*PCUs!$B$4+T415*PCUs!$B$5</f>
        <v>0</v>
      </c>
      <c r="Q415" s="24"/>
      <c r="R415" s="24"/>
      <c r="S415" s="24"/>
      <c r="T415" s="69"/>
      <c r="U415" s="75">
        <f t="shared" si="92"/>
        <v>0</v>
      </c>
    </row>
    <row r="416" spans="1:21" x14ac:dyDescent="0.2">
      <c r="A416" s="60">
        <f t="shared" si="104"/>
        <v>0.39583333333333298</v>
      </c>
      <c r="B416" s="54">
        <f>C416*PCUs!$B$2+D416*PCUs!$B$3+E416*PCUs!$B$4+F416*PCUs!$B$5</f>
        <v>0</v>
      </c>
      <c r="F416" s="69"/>
      <c r="G416" s="63">
        <f t="shared" si="96"/>
        <v>0</v>
      </c>
      <c r="H416" s="60">
        <f t="shared" si="105"/>
        <v>0.39583333333333326</v>
      </c>
      <c r="I416" s="54">
        <f>J416*PCUs!$B$2+K416*PCUs!$B$3+L416*PCUs!$B$4+M416*PCUs!$B$5</f>
        <v>0</v>
      </c>
      <c r="M416" s="69"/>
      <c r="N416" s="75">
        <f t="shared" si="97"/>
        <v>0</v>
      </c>
      <c r="O416" s="60">
        <f t="shared" si="106"/>
        <v>0.39583333333333326</v>
      </c>
      <c r="P416" s="54">
        <f>Q416*PCUs!$B$2+R416*PCUs!$B$3+S416*PCUs!$B$4+T416*PCUs!$B$5</f>
        <v>0</v>
      </c>
      <c r="Q416" s="24"/>
      <c r="R416" s="24"/>
      <c r="S416" s="24"/>
      <c r="T416" s="69"/>
      <c r="U416" s="75">
        <f t="shared" si="92"/>
        <v>0</v>
      </c>
    </row>
    <row r="417" spans="1:21" x14ac:dyDescent="0.2">
      <c r="A417" s="60">
        <f t="shared" si="104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f t="shared" si="96"/>
        <v>0</v>
      </c>
      <c r="H417" s="60">
        <f t="shared" si="105"/>
        <v>0.39583333333333326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f t="shared" si="97"/>
        <v>0</v>
      </c>
      <c r="O417" s="60">
        <f t="shared" si="106"/>
        <v>0.39583333333333326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92"/>
        <v>0</v>
      </c>
    </row>
    <row r="418" spans="1:21" x14ac:dyDescent="0.2">
      <c r="A418" s="70">
        <f>A417</f>
        <v>0.39583333333333298</v>
      </c>
      <c r="B418" s="54">
        <f>MAX(B406:B417)</f>
        <v>5</v>
      </c>
      <c r="C418" s="24">
        <f>VLOOKUP(B418,B406:F417,2,FALSE)</f>
        <v>5</v>
      </c>
      <c r="D418" s="24">
        <f>VLOOKUP(B418,B406:F417,3,FALSE)</f>
        <v>0</v>
      </c>
      <c r="E418" s="24">
        <f>VLOOKUP(B418,B406:F417,4,FALSE)</f>
        <v>0</v>
      </c>
      <c r="F418" s="69">
        <f>VLOOKUP(B418,B406:F417,5,FALSE)</f>
        <v>0</v>
      </c>
      <c r="G418" s="63">
        <f t="shared" si="96"/>
        <v>28.75</v>
      </c>
      <c r="H418" s="70">
        <f>H417</f>
        <v>0.39583333333333326</v>
      </c>
      <c r="I418" s="54">
        <f>MAX(I406:I417)</f>
        <v>4</v>
      </c>
      <c r="J418" s="24">
        <f>VLOOKUP(I418,I406:M417,2,FALSE)</f>
        <v>4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si="97"/>
        <v>23</v>
      </c>
      <c r="O418" s="70">
        <f>O417</f>
        <v>0.39583333333333326</v>
      </c>
      <c r="P418" s="54">
        <f>MAX(P406:P417)</f>
        <v>3</v>
      </c>
      <c r="Q418" s="24">
        <f>VLOOKUP(P418,P406:T417,2,FALSE)</f>
        <v>3</v>
      </c>
      <c r="R418" s="24">
        <f>VLOOKUP(P418,P406:T417,3,FALSE)</f>
        <v>0</v>
      </c>
      <c r="S418" s="24">
        <f>VLOOKUP(P418,P406:T417,4,FALSE)</f>
        <v>0</v>
      </c>
      <c r="T418" s="69">
        <f>VLOOKUP(P418,P406:T417,5,FALSE)</f>
        <v>0</v>
      </c>
      <c r="U418" s="75">
        <f t="shared" si="92"/>
        <v>17.25</v>
      </c>
    </row>
    <row r="419" spans="1:21" x14ac:dyDescent="0.2">
      <c r="A419" s="55">
        <f>A417+"00:05"</f>
        <v>0.39930555555555519</v>
      </c>
      <c r="B419" s="56">
        <f>C419*PCUs!$B$2+D419*PCUs!$B$3+E419*PCUs!$B$4+F419*PCUs!$B$5</f>
        <v>4</v>
      </c>
      <c r="C419" s="46">
        <v>4</v>
      </c>
      <c r="D419" s="46">
        <v>0</v>
      </c>
      <c r="E419" s="46">
        <v>0</v>
      </c>
      <c r="F419" s="71">
        <v>0</v>
      </c>
      <c r="G419" s="59">
        <f t="shared" si="96"/>
        <v>23</v>
      </c>
      <c r="H419" s="55">
        <f>H417+"00:05"</f>
        <v>0.39930555555555547</v>
      </c>
      <c r="I419" s="56">
        <f>J419*PCUs!$B$2+K419*PCUs!$B$3+L419*PCUs!$B$4+M419*PCUs!$B$5</f>
        <v>1</v>
      </c>
      <c r="J419" s="46">
        <v>1</v>
      </c>
      <c r="K419" s="46">
        <v>0</v>
      </c>
      <c r="L419" s="46">
        <v>0</v>
      </c>
      <c r="M419" s="71">
        <v>0</v>
      </c>
      <c r="N419" s="35">
        <f t="shared" si="97"/>
        <v>5.75</v>
      </c>
      <c r="O419" s="55">
        <f>O417+"00:05"</f>
        <v>0.39930555555555547</v>
      </c>
      <c r="P419" s="56">
        <f>Q419*PCUs!$B$2+R419*PCUs!$B$3+S419*PCUs!$B$4+T419*PCUs!$B$5</f>
        <v>0</v>
      </c>
      <c r="Q419" s="46">
        <v>0</v>
      </c>
      <c r="R419" s="46">
        <v>0</v>
      </c>
      <c r="S419" s="46">
        <v>0</v>
      </c>
      <c r="T419" s="71">
        <v>0</v>
      </c>
      <c r="U419" s="35">
        <f t="shared" si="92"/>
        <v>0</v>
      </c>
    </row>
    <row r="420" spans="1:21" x14ac:dyDescent="0.2">
      <c r="A420" s="60">
        <f t="shared" ref="A420:A430" si="107">A419</f>
        <v>0.39930555555555519</v>
      </c>
      <c r="B420" s="54">
        <f>C420*PCUs!$B$2+D420*PCUs!$B$3+E420*PCUs!$B$4+F420*PCUs!$B$5</f>
        <v>2</v>
      </c>
      <c r="C420" s="24">
        <v>2</v>
      </c>
      <c r="D420" s="24">
        <v>0</v>
      </c>
      <c r="E420" s="24">
        <v>0</v>
      </c>
      <c r="F420" s="69">
        <v>0</v>
      </c>
      <c r="G420" s="63">
        <f t="shared" si="96"/>
        <v>11.5</v>
      </c>
      <c r="H420" s="60">
        <f t="shared" ref="H420:H430" si="108">H419</f>
        <v>0.39930555555555547</v>
      </c>
      <c r="I420" s="54">
        <f>J420*PCUs!$B$2+K420*PCUs!$B$3+L420*PCUs!$B$4+M420*PCUs!$B$5</f>
        <v>3</v>
      </c>
      <c r="J420" s="24">
        <v>3</v>
      </c>
      <c r="K420" s="24">
        <v>0</v>
      </c>
      <c r="L420" s="24">
        <v>0</v>
      </c>
      <c r="M420" s="69">
        <v>0</v>
      </c>
      <c r="N420" s="75">
        <f t="shared" si="97"/>
        <v>17.25</v>
      </c>
      <c r="O420" s="60">
        <f t="shared" ref="O420:O430" si="109">O419</f>
        <v>0.39930555555555547</v>
      </c>
      <c r="P420" s="54">
        <f>Q420*PCUs!$B$2+R420*PCUs!$B$3+S420*PCUs!$B$4+T420*PCUs!$B$5</f>
        <v>2</v>
      </c>
      <c r="Q420" s="24">
        <v>2</v>
      </c>
      <c r="R420" s="24">
        <v>0</v>
      </c>
      <c r="S420" s="24">
        <v>0</v>
      </c>
      <c r="T420" s="69">
        <v>0</v>
      </c>
      <c r="U420" s="75">
        <f t="shared" si="92"/>
        <v>11.5</v>
      </c>
    </row>
    <row r="421" spans="1:21" x14ac:dyDescent="0.2">
      <c r="A421" s="60">
        <f t="shared" si="107"/>
        <v>0.39930555555555519</v>
      </c>
      <c r="B421" s="54">
        <f>C421*PCUs!$B$2+D421*PCUs!$B$3+E421*PCUs!$B$4+F421*PCUs!$B$5</f>
        <v>6</v>
      </c>
      <c r="C421" s="24">
        <v>6</v>
      </c>
      <c r="D421" s="24">
        <v>0</v>
      </c>
      <c r="E421" s="24">
        <v>0</v>
      </c>
      <c r="F421" s="69">
        <v>0</v>
      </c>
      <c r="G421" s="63">
        <f t="shared" si="96"/>
        <v>34.5</v>
      </c>
      <c r="H421" s="60">
        <f t="shared" si="108"/>
        <v>0.39930555555555547</v>
      </c>
      <c r="I421" s="54">
        <f>J421*PCUs!$B$2+K421*PCUs!$B$3+L421*PCUs!$B$4+M421*PCUs!$B$5</f>
        <v>2</v>
      </c>
      <c r="J421" s="24">
        <v>2</v>
      </c>
      <c r="K421" s="24">
        <v>0</v>
      </c>
      <c r="L421" s="24">
        <v>0</v>
      </c>
      <c r="M421" s="69">
        <v>0</v>
      </c>
      <c r="N421" s="75">
        <f t="shared" si="97"/>
        <v>11.5</v>
      </c>
      <c r="O421" s="60">
        <f t="shared" si="109"/>
        <v>0.39930555555555547</v>
      </c>
      <c r="P421" s="54">
        <f>Q421*PCUs!$B$2+R421*PCUs!$B$3+S421*PCUs!$B$4+T421*PCUs!$B$5</f>
        <v>2</v>
      </c>
      <c r="Q421" s="24">
        <v>2</v>
      </c>
      <c r="R421" s="24">
        <v>0</v>
      </c>
      <c r="S421" s="24">
        <v>0</v>
      </c>
      <c r="T421" s="69">
        <v>0</v>
      </c>
      <c r="U421" s="75">
        <f t="shared" si="92"/>
        <v>11.5</v>
      </c>
    </row>
    <row r="422" spans="1:21" x14ac:dyDescent="0.2">
      <c r="A422" s="60">
        <f t="shared" si="107"/>
        <v>0.39930555555555519</v>
      </c>
      <c r="B422" s="54">
        <f>C422*PCUs!$B$2+D422*PCUs!$B$3+E422*PCUs!$B$4+F422*PCUs!$B$5</f>
        <v>6.3</v>
      </c>
      <c r="C422" s="24">
        <v>4</v>
      </c>
      <c r="D422" s="24">
        <v>0</v>
      </c>
      <c r="E422" s="24">
        <v>1</v>
      </c>
      <c r="F422" s="69">
        <v>0</v>
      </c>
      <c r="G422" s="63">
        <f t="shared" si="96"/>
        <v>36.225000000000001</v>
      </c>
      <c r="H422" s="60">
        <f t="shared" si="108"/>
        <v>0.39930555555555547</v>
      </c>
      <c r="I422" s="54">
        <f>J422*PCUs!$B$2+K422*PCUs!$B$3+L422*PCUs!$B$4+M422*PCUs!$B$5</f>
        <v>3</v>
      </c>
      <c r="J422" s="24">
        <v>3</v>
      </c>
      <c r="K422" s="24">
        <v>0</v>
      </c>
      <c r="L422" s="24">
        <v>0</v>
      </c>
      <c r="M422" s="69">
        <v>0</v>
      </c>
      <c r="N422" s="75">
        <f t="shared" si="97"/>
        <v>17.25</v>
      </c>
      <c r="O422" s="60">
        <f t="shared" si="109"/>
        <v>0.39930555555555547</v>
      </c>
      <c r="P422" s="54">
        <f>Q422*PCUs!$B$2+R422*PCUs!$B$3+S422*PCUs!$B$4+T422*PCUs!$B$5</f>
        <v>0</v>
      </c>
      <c r="Q422" s="24">
        <v>0</v>
      </c>
      <c r="R422" s="24">
        <v>0</v>
      </c>
      <c r="S422" s="24">
        <v>0</v>
      </c>
      <c r="T422" s="69">
        <v>0</v>
      </c>
      <c r="U422" s="75">
        <f t="shared" si="92"/>
        <v>0</v>
      </c>
    </row>
    <row r="423" spans="1:21" x14ac:dyDescent="0.2">
      <c r="A423" s="60">
        <f t="shared" si="107"/>
        <v>0.39930555555555519</v>
      </c>
      <c r="B423" s="54">
        <f>C423*PCUs!$B$2+D423*PCUs!$B$3+E423*PCUs!$B$4+F423*PCUs!$B$5</f>
        <v>0</v>
      </c>
      <c r="C423" s="24">
        <v>0</v>
      </c>
      <c r="D423" s="24">
        <v>0</v>
      </c>
      <c r="E423" s="24">
        <v>0</v>
      </c>
      <c r="F423" s="69">
        <v>0</v>
      </c>
      <c r="G423" s="63">
        <f t="shared" si="96"/>
        <v>0</v>
      </c>
      <c r="H423" s="60">
        <f t="shared" si="108"/>
        <v>0.39930555555555547</v>
      </c>
      <c r="I423" s="54">
        <f>J423*PCUs!$B$2+K423*PCUs!$B$3+L423*PCUs!$B$4+M423*PCUs!$B$5</f>
        <v>3.5</v>
      </c>
      <c r="J423" s="24">
        <v>2</v>
      </c>
      <c r="K423" s="24">
        <v>1</v>
      </c>
      <c r="L423" s="24">
        <v>0</v>
      </c>
      <c r="M423" s="69">
        <v>0</v>
      </c>
      <c r="N423" s="75">
        <f t="shared" si="97"/>
        <v>20.125</v>
      </c>
      <c r="O423" s="60">
        <f t="shared" si="109"/>
        <v>0.39930555555555547</v>
      </c>
      <c r="P423" s="54">
        <f>Q423*PCUs!$B$2+R423*PCUs!$B$3+S423*PCUs!$B$4+T423*PCUs!$B$5</f>
        <v>1</v>
      </c>
      <c r="Q423" s="24">
        <v>1</v>
      </c>
      <c r="R423" s="24">
        <v>0</v>
      </c>
      <c r="S423" s="24">
        <v>0</v>
      </c>
      <c r="T423" s="69">
        <v>0</v>
      </c>
      <c r="U423" s="75">
        <f t="shared" si="92"/>
        <v>5.75</v>
      </c>
    </row>
    <row r="424" spans="1:21" x14ac:dyDescent="0.2">
      <c r="A424" s="60">
        <f t="shared" si="107"/>
        <v>0.39930555555555519</v>
      </c>
      <c r="B424" s="54">
        <f>C424*PCUs!$B$2+D424*PCUs!$B$3+E424*PCUs!$B$4+F424*PCUs!$B$5</f>
        <v>0</v>
      </c>
      <c r="F424" s="69"/>
      <c r="G424" s="63">
        <f t="shared" si="96"/>
        <v>0</v>
      </c>
      <c r="H424" s="60">
        <f t="shared" si="108"/>
        <v>0.39930555555555547</v>
      </c>
      <c r="I424" s="54">
        <f>J424*PCUs!$B$2+K424*PCUs!$B$3+L424*PCUs!$B$4+M424*PCUs!$B$5</f>
        <v>0</v>
      </c>
      <c r="M424" s="69"/>
      <c r="N424" s="75">
        <f t="shared" si="97"/>
        <v>0</v>
      </c>
      <c r="O424" s="60">
        <f t="shared" si="109"/>
        <v>0.39930555555555547</v>
      </c>
      <c r="P424" s="54">
        <f>Q424*PCUs!$B$2+R424*PCUs!$B$3+S424*PCUs!$B$4+T424*PCUs!$B$5</f>
        <v>0</v>
      </c>
      <c r="Q424" s="24"/>
      <c r="R424" s="24"/>
      <c r="S424" s="24"/>
      <c r="T424" s="69"/>
      <c r="U424" s="75">
        <f t="shared" si="92"/>
        <v>0</v>
      </c>
    </row>
    <row r="425" spans="1:21" x14ac:dyDescent="0.2">
      <c r="A425" s="60">
        <f t="shared" si="107"/>
        <v>0.39930555555555519</v>
      </c>
      <c r="B425" s="54">
        <f>C425*PCUs!$B$2+D425*PCUs!$B$3+E425*PCUs!$B$4+F425*PCUs!$B$5</f>
        <v>0</v>
      </c>
      <c r="F425" s="69"/>
      <c r="G425" s="63">
        <f t="shared" si="96"/>
        <v>0</v>
      </c>
      <c r="H425" s="60">
        <f t="shared" si="108"/>
        <v>0.39930555555555547</v>
      </c>
      <c r="I425" s="54">
        <f>J425*PCUs!$B$2+K425*PCUs!$B$3+L425*PCUs!$B$4+M425*PCUs!$B$5</f>
        <v>0</v>
      </c>
      <c r="M425" s="69"/>
      <c r="N425" s="75">
        <f t="shared" si="97"/>
        <v>0</v>
      </c>
      <c r="O425" s="60">
        <f t="shared" si="109"/>
        <v>0.39930555555555547</v>
      </c>
      <c r="P425" s="54">
        <f>Q425*PCUs!$B$2+R425*PCUs!$B$3+S425*PCUs!$B$4+T425*PCUs!$B$5</f>
        <v>0</v>
      </c>
      <c r="Q425" s="24"/>
      <c r="R425" s="24"/>
      <c r="S425" s="24"/>
      <c r="T425" s="69"/>
      <c r="U425" s="75">
        <f t="shared" si="92"/>
        <v>0</v>
      </c>
    </row>
    <row r="426" spans="1:21" x14ac:dyDescent="0.2">
      <c r="A426" s="60">
        <f t="shared" si="107"/>
        <v>0.39930555555555519</v>
      </c>
      <c r="B426" s="54">
        <f>C426*PCUs!$B$2+D426*PCUs!$B$3+E426*PCUs!$B$4+F426*PCUs!$B$5</f>
        <v>0</v>
      </c>
      <c r="F426" s="69"/>
      <c r="G426" s="63">
        <f t="shared" si="96"/>
        <v>0</v>
      </c>
      <c r="H426" s="60">
        <f t="shared" si="108"/>
        <v>0.39930555555555547</v>
      </c>
      <c r="I426" s="54">
        <f>J426*PCUs!$B$2+K426*PCUs!$B$3+L426*PCUs!$B$4+M426*PCUs!$B$5</f>
        <v>0</v>
      </c>
      <c r="M426" s="69"/>
      <c r="N426" s="75">
        <f t="shared" si="97"/>
        <v>0</v>
      </c>
      <c r="O426" s="60">
        <f t="shared" si="109"/>
        <v>0.39930555555555547</v>
      </c>
      <c r="P426" s="54">
        <f>Q426*PCUs!$B$2+R426*PCUs!$B$3+S426*PCUs!$B$4+T426*PCUs!$B$5</f>
        <v>0</v>
      </c>
      <c r="Q426" s="24"/>
      <c r="R426" s="24"/>
      <c r="S426" s="24"/>
      <c r="T426" s="69"/>
      <c r="U426" s="75">
        <f t="shared" si="92"/>
        <v>0</v>
      </c>
    </row>
    <row r="427" spans="1:21" x14ac:dyDescent="0.2">
      <c r="A427" s="60">
        <f t="shared" si="107"/>
        <v>0.39930555555555519</v>
      </c>
      <c r="B427" s="54">
        <f>C427*PCUs!$B$2+D427*PCUs!$B$3+E427*PCUs!$B$4+F427*PCUs!$B$5</f>
        <v>0</v>
      </c>
      <c r="F427" s="69"/>
      <c r="G427" s="63">
        <f t="shared" si="96"/>
        <v>0</v>
      </c>
      <c r="H427" s="60">
        <f t="shared" si="108"/>
        <v>0.39930555555555547</v>
      </c>
      <c r="I427" s="54">
        <f>J427*PCUs!$B$2+K427*PCUs!$B$3+L427*PCUs!$B$4+M427*PCUs!$B$5</f>
        <v>0</v>
      </c>
      <c r="M427" s="69"/>
      <c r="N427" s="75">
        <f t="shared" si="97"/>
        <v>0</v>
      </c>
      <c r="O427" s="60">
        <f t="shared" si="109"/>
        <v>0.39930555555555547</v>
      </c>
      <c r="P427" s="54">
        <f>Q427*PCUs!$B$2+R427*PCUs!$B$3+S427*PCUs!$B$4+T427*PCUs!$B$5</f>
        <v>0</v>
      </c>
      <c r="Q427" s="24"/>
      <c r="R427" s="24"/>
      <c r="S427" s="24"/>
      <c r="T427" s="69"/>
      <c r="U427" s="75">
        <f t="shared" si="92"/>
        <v>0</v>
      </c>
    </row>
    <row r="428" spans="1:21" x14ac:dyDescent="0.2">
      <c r="A428" s="60">
        <f t="shared" si="107"/>
        <v>0.39930555555555519</v>
      </c>
      <c r="B428" s="54">
        <f>C428*PCUs!$B$2+D428*PCUs!$B$3+E428*PCUs!$B$4+F428*PCUs!$B$5</f>
        <v>0</v>
      </c>
      <c r="F428" s="69"/>
      <c r="G428" s="63">
        <f t="shared" si="96"/>
        <v>0</v>
      </c>
      <c r="H428" s="60">
        <f t="shared" si="108"/>
        <v>0.39930555555555547</v>
      </c>
      <c r="I428" s="54">
        <f>J428*PCUs!$B$2+K428*PCUs!$B$3+L428*PCUs!$B$4+M428*PCUs!$B$5</f>
        <v>0</v>
      </c>
      <c r="M428" s="69"/>
      <c r="N428" s="75">
        <f t="shared" si="97"/>
        <v>0</v>
      </c>
      <c r="O428" s="60">
        <f t="shared" si="109"/>
        <v>0.39930555555555547</v>
      </c>
      <c r="P428" s="54">
        <f>Q428*PCUs!$B$2+R428*PCUs!$B$3+S428*PCUs!$B$4+T428*PCUs!$B$5</f>
        <v>0</v>
      </c>
      <c r="Q428" s="24"/>
      <c r="R428" s="24"/>
      <c r="S428" s="24"/>
      <c r="T428" s="69"/>
      <c r="U428" s="75">
        <f t="shared" si="92"/>
        <v>0</v>
      </c>
    </row>
    <row r="429" spans="1:21" x14ac:dyDescent="0.2">
      <c r="A429" s="60">
        <f t="shared" si="107"/>
        <v>0.39930555555555519</v>
      </c>
      <c r="B429" s="54">
        <f>C429*PCUs!$B$2+D429*PCUs!$B$3+E429*PCUs!$B$4+F429*PCUs!$B$5</f>
        <v>0</v>
      </c>
      <c r="F429" s="69"/>
      <c r="G429" s="63">
        <f t="shared" si="96"/>
        <v>0</v>
      </c>
      <c r="H429" s="60">
        <f t="shared" si="108"/>
        <v>0.39930555555555547</v>
      </c>
      <c r="I429" s="54">
        <f>J429*PCUs!$B$2+K429*PCUs!$B$3+L429*PCUs!$B$4+M429*PCUs!$B$5</f>
        <v>0</v>
      </c>
      <c r="M429" s="69"/>
      <c r="N429" s="75">
        <f t="shared" si="97"/>
        <v>0</v>
      </c>
      <c r="O429" s="60">
        <f t="shared" si="109"/>
        <v>0.39930555555555547</v>
      </c>
      <c r="P429" s="54">
        <f>Q429*PCUs!$B$2+R429*PCUs!$B$3+S429*PCUs!$B$4+T429*PCUs!$B$5</f>
        <v>0</v>
      </c>
      <c r="Q429" s="24"/>
      <c r="R429" s="24"/>
      <c r="S429" s="24"/>
      <c r="T429" s="69"/>
      <c r="U429" s="75">
        <f t="shared" si="92"/>
        <v>0</v>
      </c>
    </row>
    <row r="430" spans="1:21" x14ac:dyDescent="0.2">
      <c r="A430" s="60">
        <f t="shared" si="107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f t="shared" si="96"/>
        <v>0</v>
      </c>
      <c r="H430" s="60">
        <f t="shared" si="108"/>
        <v>0.39930555555555547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f t="shared" si="97"/>
        <v>0</v>
      </c>
      <c r="O430" s="60">
        <f t="shared" si="109"/>
        <v>0.39930555555555547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92"/>
        <v>0</v>
      </c>
    </row>
    <row r="431" spans="1:21" x14ac:dyDescent="0.2">
      <c r="A431" s="70">
        <f>A430</f>
        <v>0.39930555555555519</v>
      </c>
      <c r="B431" s="54">
        <f>MAX(B419:B430)</f>
        <v>6.3</v>
      </c>
      <c r="C431" s="24">
        <f>VLOOKUP(B431,B419:F430,2,FALSE)</f>
        <v>4</v>
      </c>
      <c r="D431" s="24">
        <f>VLOOKUP(B431,B419:F430,3,FALSE)</f>
        <v>0</v>
      </c>
      <c r="E431" s="24">
        <f>VLOOKUP(B431,B419:F430,4,FALSE)</f>
        <v>1</v>
      </c>
      <c r="F431" s="69">
        <f>VLOOKUP(B431,B419:F430,5,FALSE)</f>
        <v>0</v>
      </c>
      <c r="G431" s="63">
        <f t="shared" si="96"/>
        <v>36.225000000000001</v>
      </c>
      <c r="H431" s="70">
        <f>H430</f>
        <v>0.39930555555555547</v>
      </c>
      <c r="I431" s="54">
        <f>MAX(I419:I430)</f>
        <v>3.5</v>
      </c>
      <c r="J431" s="24">
        <f>VLOOKUP(I431,I419:M430,2,FALSE)</f>
        <v>2</v>
      </c>
      <c r="K431" s="24">
        <f>VLOOKUP(I431,I419:M430,3,FALSE)</f>
        <v>1</v>
      </c>
      <c r="L431" s="24">
        <f>VLOOKUP(I431,I419:M430,4,FALSE)</f>
        <v>0</v>
      </c>
      <c r="M431" s="69">
        <f>VLOOKUP(I431,I419:M430,5,FALSE)</f>
        <v>0</v>
      </c>
      <c r="N431" s="75">
        <f t="shared" si="97"/>
        <v>20.125</v>
      </c>
      <c r="O431" s="70">
        <f>O430</f>
        <v>0.39930555555555547</v>
      </c>
      <c r="P431" s="54">
        <f>MAX(P419:P430)</f>
        <v>2</v>
      </c>
      <c r="Q431" s="24">
        <f>VLOOKUP(P431,P419:T430,2,FALSE)</f>
        <v>2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92"/>
        <v>11.5</v>
      </c>
    </row>
    <row r="432" spans="1:21" x14ac:dyDescent="0.2">
      <c r="A432" s="55">
        <f>A430+"00:05"</f>
        <v>0.4027777777777774</v>
      </c>
      <c r="B432" s="56">
        <f>C432*PCUs!$B$2+D432*PCUs!$B$3+E432*PCUs!$B$4+F432*PCUs!$B$5</f>
        <v>1</v>
      </c>
      <c r="C432" s="46">
        <v>1</v>
      </c>
      <c r="D432" s="46">
        <v>0</v>
      </c>
      <c r="E432" s="46">
        <v>0</v>
      </c>
      <c r="F432" s="71">
        <v>0</v>
      </c>
      <c r="G432" s="59">
        <f t="shared" si="96"/>
        <v>5.75</v>
      </c>
      <c r="H432" s="55">
        <f>H430+"00:05"</f>
        <v>0.40277777777777768</v>
      </c>
      <c r="I432" s="56">
        <f>J432*PCUs!$B$2+K432*PCUs!$B$3+L432*PCUs!$B$4+M432*PCUs!$B$5</f>
        <v>6</v>
      </c>
      <c r="J432" s="46">
        <v>6</v>
      </c>
      <c r="K432" s="46">
        <v>0</v>
      </c>
      <c r="L432" s="46">
        <v>0</v>
      </c>
      <c r="M432" s="71">
        <v>0</v>
      </c>
      <c r="N432" s="35">
        <f t="shared" si="97"/>
        <v>34.5</v>
      </c>
      <c r="O432" s="55">
        <f>O430+"00:05"</f>
        <v>0.40277777777777768</v>
      </c>
      <c r="P432" s="56">
        <f>Q432*PCUs!$B$2+R432*PCUs!$B$3+S432*PCUs!$B$4+T432*PCUs!$B$5</f>
        <v>2</v>
      </c>
      <c r="Q432" s="46">
        <v>2</v>
      </c>
      <c r="R432" s="46">
        <v>0</v>
      </c>
      <c r="S432" s="46">
        <v>0</v>
      </c>
      <c r="T432" s="71">
        <v>0</v>
      </c>
      <c r="U432" s="35">
        <f t="shared" si="92"/>
        <v>11.5</v>
      </c>
    </row>
    <row r="433" spans="1:21" x14ac:dyDescent="0.2">
      <c r="A433" s="60">
        <f t="shared" ref="A433:A443" si="110">A432</f>
        <v>0.4027777777777774</v>
      </c>
      <c r="B433" s="54">
        <f>C433*PCUs!$B$2+D433*PCUs!$B$3+E433*PCUs!$B$4+F433*PCUs!$B$5</f>
        <v>2</v>
      </c>
      <c r="C433" s="24">
        <v>2</v>
      </c>
      <c r="D433" s="24">
        <v>0</v>
      </c>
      <c r="E433" s="24">
        <v>0</v>
      </c>
      <c r="F433" s="69">
        <v>0</v>
      </c>
      <c r="G433" s="63">
        <f t="shared" si="96"/>
        <v>11.5</v>
      </c>
      <c r="H433" s="60">
        <f t="shared" ref="H433:H443" si="111">H432</f>
        <v>0.40277777777777768</v>
      </c>
      <c r="I433" s="54">
        <f>J433*PCUs!$B$2+K433*PCUs!$B$3+L433*PCUs!$B$4+M433*PCUs!$B$5</f>
        <v>1</v>
      </c>
      <c r="J433" s="24">
        <v>1</v>
      </c>
      <c r="K433" s="24">
        <v>0</v>
      </c>
      <c r="L433" s="24">
        <v>0</v>
      </c>
      <c r="M433" s="69">
        <v>0</v>
      </c>
      <c r="N433" s="75">
        <f t="shared" si="97"/>
        <v>5.75</v>
      </c>
      <c r="O433" s="60">
        <f t="shared" ref="O433:O443" si="112">O432</f>
        <v>0.40277777777777768</v>
      </c>
      <c r="P433" s="54">
        <f>Q433*PCUs!$B$2+R433*PCUs!$B$3+S433*PCUs!$B$4+T433*PCUs!$B$5</f>
        <v>1</v>
      </c>
      <c r="Q433" s="24">
        <v>1</v>
      </c>
      <c r="R433" s="24">
        <v>0</v>
      </c>
      <c r="S433" s="24">
        <v>0</v>
      </c>
      <c r="T433" s="69">
        <v>0</v>
      </c>
      <c r="U433" s="75">
        <f t="shared" si="92"/>
        <v>5.75</v>
      </c>
    </row>
    <row r="434" spans="1:21" x14ac:dyDescent="0.2">
      <c r="A434" s="60">
        <f t="shared" si="110"/>
        <v>0.4027777777777774</v>
      </c>
      <c r="B434" s="54">
        <f>C434*PCUs!$B$2+D434*PCUs!$B$3+E434*PCUs!$B$4+F434*PCUs!$B$5</f>
        <v>5</v>
      </c>
      <c r="C434" s="24">
        <v>5</v>
      </c>
      <c r="D434" s="24">
        <v>0</v>
      </c>
      <c r="E434" s="24">
        <v>0</v>
      </c>
      <c r="F434" s="69">
        <v>0</v>
      </c>
      <c r="G434" s="63">
        <f t="shared" si="96"/>
        <v>28.75</v>
      </c>
      <c r="H434" s="60">
        <f t="shared" si="111"/>
        <v>0.40277777777777768</v>
      </c>
      <c r="I434" s="54">
        <f>J434*PCUs!$B$2+K434*PCUs!$B$3+L434*PCUs!$B$4+M434*PCUs!$B$5</f>
        <v>2</v>
      </c>
      <c r="J434" s="24">
        <v>2</v>
      </c>
      <c r="K434" s="24">
        <v>0</v>
      </c>
      <c r="L434" s="24">
        <v>0</v>
      </c>
      <c r="M434" s="69">
        <v>0</v>
      </c>
      <c r="N434" s="75">
        <f t="shared" si="97"/>
        <v>11.5</v>
      </c>
      <c r="O434" s="60">
        <f t="shared" si="112"/>
        <v>0.40277777777777768</v>
      </c>
      <c r="P434" s="54">
        <f>Q434*PCUs!$B$2+R434*PCUs!$B$3+S434*PCUs!$B$4+T434*PCUs!$B$5</f>
        <v>1</v>
      </c>
      <c r="Q434" s="24">
        <v>1</v>
      </c>
      <c r="R434" s="24">
        <v>0</v>
      </c>
      <c r="S434" s="24">
        <v>0</v>
      </c>
      <c r="T434" s="69">
        <v>0</v>
      </c>
      <c r="U434" s="75">
        <f t="shared" si="92"/>
        <v>5.75</v>
      </c>
    </row>
    <row r="435" spans="1:21" x14ac:dyDescent="0.2">
      <c r="A435" s="60">
        <f t="shared" si="110"/>
        <v>0.4027777777777774</v>
      </c>
      <c r="B435" s="54">
        <f>C435*PCUs!$B$2+D435*PCUs!$B$3+E435*PCUs!$B$4+F435*PCUs!$B$5</f>
        <v>2</v>
      </c>
      <c r="C435" s="24">
        <v>2</v>
      </c>
      <c r="D435" s="24">
        <v>0</v>
      </c>
      <c r="E435" s="24">
        <v>0</v>
      </c>
      <c r="F435" s="69">
        <v>0</v>
      </c>
      <c r="G435" s="63">
        <f t="shared" si="96"/>
        <v>11.5</v>
      </c>
      <c r="H435" s="60">
        <f t="shared" si="111"/>
        <v>0.40277777777777768</v>
      </c>
      <c r="I435" s="54">
        <f>J435*PCUs!$B$2+K435*PCUs!$B$3+L435*PCUs!$B$4+M435*PCUs!$B$5</f>
        <v>1</v>
      </c>
      <c r="J435" s="24">
        <v>1</v>
      </c>
      <c r="K435" s="24">
        <v>0</v>
      </c>
      <c r="L435" s="24">
        <v>0</v>
      </c>
      <c r="M435" s="69">
        <v>0</v>
      </c>
      <c r="N435" s="75">
        <f t="shared" si="97"/>
        <v>5.75</v>
      </c>
      <c r="O435" s="60">
        <f t="shared" si="112"/>
        <v>0.40277777777777768</v>
      </c>
      <c r="P435" s="54">
        <f>Q435*PCUs!$B$2+R435*PCUs!$B$3+S435*PCUs!$B$4+T435*PCUs!$B$5</f>
        <v>3</v>
      </c>
      <c r="Q435" s="24">
        <v>3</v>
      </c>
      <c r="R435" s="24">
        <v>0</v>
      </c>
      <c r="S435" s="24">
        <v>0</v>
      </c>
      <c r="T435" s="69">
        <v>0</v>
      </c>
      <c r="U435" s="75">
        <f t="shared" si="92"/>
        <v>17.25</v>
      </c>
    </row>
    <row r="436" spans="1:21" x14ac:dyDescent="0.2">
      <c r="A436" s="60">
        <f t="shared" si="110"/>
        <v>0.4027777777777774</v>
      </c>
      <c r="B436" s="54">
        <f>C436*PCUs!$B$2+D436*PCUs!$B$3+E436*PCUs!$B$4+F436*PCUs!$B$5</f>
        <v>0</v>
      </c>
      <c r="F436" s="69"/>
      <c r="G436" s="63">
        <f t="shared" si="96"/>
        <v>0</v>
      </c>
      <c r="H436" s="60">
        <f t="shared" si="111"/>
        <v>0.40277777777777768</v>
      </c>
      <c r="I436" s="54">
        <f>J436*PCUs!$B$2+K436*PCUs!$B$3+L436*PCUs!$B$4+M436*PCUs!$B$5</f>
        <v>0</v>
      </c>
      <c r="M436" s="69"/>
      <c r="N436" s="75">
        <f t="shared" si="97"/>
        <v>0</v>
      </c>
      <c r="O436" s="60">
        <f t="shared" si="112"/>
        <v>0.40277777777777768</v>
      </c>
      <c r="P436" s="54">
        <f>Q436*PCUs!$B$2+R436*PCUs!$B$3+S436*PCUs!$B$4+T436*PCUs!$B$5</f>
        <v>0</v>
      </c>
      <c r="Q436" s="24"/>
      <c r="R436" s="24"/>
      <c r="S436" s="24"/>
      <c r="T436" s="69"/>
      <c r="U436" s="75">
        <f t="shared" si="92"/>
        <v>0</v>
      </c>
    </row>
    <row r="437" spans="1:21" x14ac:dyDescent="0.2">
      <c r="A437" s="60">
        <f t="shared" si="110"/>
        <v>0.4027777777777774</v>
      </c>
      <c r="B437" s="54">
        <f>C437*PCUs!$B$2+D437*PCUs!$B$3+E437*PCUs!$B$4+F437*PCUs!$B$5</f>
        <v>0</v>
      </c>
      <c r="F437" s="69"/>
      <c r="G437" s="63">
        <f t="shared" si="96"/>
        <v>0</v>
      </c>
      <c r="H437" s="60">
        <f t="shared" si="111"/>
        <v>0.40277777777777768</v>
      </c>
      <c r="I437" s="54">
        <f>J437*PCUs!$B$2+K437*PCUs!$B$3+L437*PCUs!$B$4+M437*PCUs!$B$5</f>
        <v>0</v>
      </c>
      <c r="M437" s="69"/>
      <c r="N437" s="75">
        <f t="shared" si="97"/>
        <v>0</v>
      </c>
      <c r="O437" s="60">
        <f t="shared" si="112"/>
        <v>0.40277777777777768</v>
      </c>
      <c r="P437" s="54">
        <f>Q437*PCUs!$B$2+R437*PCUs!$B$3+S437*PCUs!$B$4+T437*PCUs!$B$5</f>
        <v>0</v>
      </c>
      <c r="Q437" s="24"/>
      <c r="R437" s="24"/>
      <c r="S437" s="24"/>
      <c r="T437" s="69"/>
      <c r="U437" s="75">
        <f t="shared" si="92"/>
        <v>0</v>
      </c>
    </row>
    <row r="438" spans="1:21" x14ac:dyDescent="0.2">
      <c r="A438" s="60">
        <f t="shared" si="110"/>
        <v>0.4027777777777774</v>
      </c>
      <c r="B438" s="54">
        <f>C438*PCUs!$B$2+D438*PCUs!$B$3+E438*PCUs!$B$4+F438*PCUs!$B$5</f>
        <v>0</v>
      </c>
      <c r="F438" s="69"/>
      <c r="G438" s="63">
        <f t="shared" si="96"/>
        <v>0</v>
      </c>
      <c r="H438" s="60">
        <f t="shared" si="111"/>
        <v>0.40277777777777768</v>
      </c>
      <c r="I438" s="54">
        <f>J438*PCUs!$B$2+K438*PCUs!$B$3+L438*PCUs!$B$4+M438*PCUs!$B$5</f>
        <v>0</v>
      </c>
      <c r="M438" s="69"/>
      <c r="N438" s="75">
        <f t="shared" si="97"/>
        <v>0</v>
      </c>
      <c r="O438" s="60">
        <f t="shared" si="112"/>
        <v>0.40277777777777768</v>
      </c>
      <c r="P438" s="54">
        <f>Q438*PCUs!$B$2+R438*PCUs!$B$3+S438*PCUs!$B$4+T438*PCUs!$B$5</f>
        <v>0</v>
      </c>
      <c r="Q438" s="24"/>
      <c r="R438" s="24"/>
      <c r="S438" s="24"/>
      <c r="T438" s="69"/>
      <c r="U438" s="75">
        <f t="shared" si="92"/>
        <v>0</v>
      </c>
    </row>
    <row r="439" spans="1:21" x14ac:dyDescent="0.2">
      <c r="A439" s="60">
        <f t="shared" si="110"/>
        <v>0.4027777777777774</v>
      </c>
      <c r="B439" s="54">
        <f>C439*PCUs!$B$2+D439*PCUs!$B$3+E439*PCUs!$B$4+F439*PCUs!$B$5</f>
        <v>0</v>
      </c>
      <c r="F439" s="69"/>
      <c r="G439" s="63">
        <f t="shared" si="96"/>
        <v>0</v>
      </c>
      <c r="H439" s="60">
        <f t="shared" si="111"/>
        <v>0.40277777777777768</v>
      </c>
      <c r="I439" s="54">
        <f>J439*PCUs!$B$2+K439*PCUs!$B$3+L439*PCUs!$B$4+M439*PCUs!$B$5</f>
        <v>0</v>
      </c>
      <c r="M439" s="69"/>
      <c r="N439" s="75">
        <f t="shared" si="97"/>
        <v>0</v>
      </c>
      <c r="O439" s="60">
        <f t="shared" si="112"/>
        <v>0.40277777777777768</v>
      </c>
      <c r="P439" s="54">
        <f>Q439*PCUs!$B$2+R439*PCUs!$B$3+S439*PCUs!$B$4+T439*PCUs!$B$5</f>
        <v>0</v>
      </c>
      <c r="Q439" s="24"/>
      <c r="R439" s="24"/>
      <c r="S439" s="24"/>
      <c r="T439" s="69"/>
      <c r="U439" s="75">
        <f t="shared" si="92"/>
        <v>0</v>
      </c>
    </row>
    <row r="440" spans="1:21" x14ac:dyDescent="0.2">
      <c r="A440" s="60">
        <f t="shared" si="110"/>
        <v>0.4027777777777774</v>
      </c>
      <c r="B440" s="54">
        <f>C440*PCUs!$B$2+D440*PCUs!$B$3+E440*PCUs!$B$4+F440*PCUs!$B$5</f>
        <v>0</v>
      </c>
      <c r="F440" s="69"/>
      <c r="G440" s="63">
        <f t="shared" si="96"/>
        <v>0</v>
      </c>
      <c r="H440" s="60">
        <f t="shared" si="111"/>
        <v>0.40277777777777768</v>
      </c>
      <c r="I440" s="54">
        <f>J440*PCUs!$B$2+K440*PCUs!$B$3+L440*PCUs!$B$4+M440*PCUs!$B$5</f>
        <v>0</v>
      </c>
      <c r="M440" s="69"/>
      <c r="N440" s="75">
        <f t="shared" si="97"/>
        <v>0</v>
      </c>
      <c r="O440" s="60">
        <f t="shared" si="112"/>
        <v>0.40277777777777768</v>
      </c>
      <c r="P440" s="54">
        <f>Q440*PCUs!$B$2+R440*PCUs!$B$3+S440*PCUs!$B$4+T440*PCUs!$B$5</f>
        <v>0</v>
      </c>
      <c r="Q440" s="24"/>
      <c r="R440" s="24"/>
      <c r="S440" s="24"/>
      <c r="T440" s="69"/>
      <c r="U440" s="75">
        <f t="shared" si="92"/>
        <v>0</v>
      </c>
    </row>
    <row r="441" spans="1:21" x14ac:dyDescent="0.2">
      <c r="A441" s="60">
        <f t="shared" si="110"/>
        <v>0.4027777777777774</v>
      </c>
      <c r="B441" s="54">
        <f>C441*PCUs!$B$2+D441*PCUs!$B$3+E441*PCUs!$B$4+F441*PCUs!$B$5</f>
        <v>0</v>
      </c>
      <c r="F441" s="69"/>
      <c r="G441" s="63">
        <f t="shared" si="96"/>
        <v>0</v>
      </c>
      <c r="H441" s="60">
        <f t="shared" si="111"/>
        <v>0.40277777777777768</v>
      </c>
      <c r="I441" s="54">
        <f>J441*PCUs!$B$2+K441*PCUs!$B$3+L441*PCUs!$B$4+M441*PCUs!$B$5</f>
        <v>0</v>
      </c>
      <c r="M441" s="69"/>
      <c r="N441" s="75">
        <f t="shared" si="97"/>
        <v>0</v>
      </c>
      <c r="O441" s="60">
        <f t="shared" si="112"/>
        <v>0.40277777777777768</v>
      </c>
      <c r="P441" s="54">
        <f>Q441*PCUs!$B$2+R441*PCUs!$B$3+S441*PCUs!$B$4+T441*PCUs!$B$5</f>
        <v>0</v>
      </c>
      <c r="Q441" s="24"/>
      <c r="R441" s="24"/>
      <c r="S441" s="24"/>
      <c r="T441" s="69"/>
      <c r="U441" s="75">
        <f t="shared" si="92"/>
        <v>0</v>
      </c>
    </row>
    <row r="442" spans="1:21" x14ac:dyDescent="0.2">
      <c r="A442" s="60">
        <f t="shared" si="110"/>
        <v>0.4027777777777774</v>
      </c>
      <c r="B442" s="54">
        <f>C442*PCUs!$B$2+D442*PCUs!$B$3+E442*PCUs!$B$4+F442*PCUs!$B$5</f>
        <v>0</v>
      </c>
      <c r="F442" s="69"/>
      <c r="G442" s="63">
        <f t="shared" si="96"/>
        <v>0</v>
      </c>
      <c r="H442" s="60">
        <f t="shared" si="111"/>
        <v>0.40277777777777768</v>
      </c>
      <c r="I442" s="54">
        <f>J442*PCUs!$B$2+K442*PCUs!$B$3+L442*PCUs!$B$4+M442*PCUs!$B$5</f>
        <v>0</v>
      </c>
      <c r="M442" s="69"/>
      <c r="N442" s="75">
        <f t="shared" si="97"/>
        <v>0</v>
      </c>
      <c r="O442" s="60">
        <f t="shared" si="112"/>
        <v>0.40277777777777768</v>
      </c>
      <c r="P442" s="54">
        <f>Q442*PCUs!$B$2+R442*PCUs!$B$3+S442*PCUs!$B$4+T442*PCUs!$B$5</f>
        <v>0</v>
      </c>
      <c r="Q442" s="24"/>
      <c r="R442" s="24"/>
      <c r="S442" s="24"/>
      <c r="T442" s="69"/>
      <c r="U442" s="75">
        <f t="shared" si="92"/>
        <v>0</v>
      </c>
    </row>
    <row r="443" spans="1:21" x14ac:dyDescent="0.2">
      <c r="A443" s="60">
        <f t="shared" si="110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f t="shared" si="96"/>
        <v>0</v>
      </c>
      <c r="H443" s="60">
        <f t="shared" si="111"/>
        <v>0.40277777777777768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f t="shared" si="97"/>
        <v>0</v>
      </c>
      <c r="O443" s="60">
        <f t="shared" si="112"/>
        <v>0.40277777777777768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92"/>
        <v>0</v>
      </c>
    </row>
    <row r="444" spans="1:21" x14ac:dyDescent="0.2">
      <c r="A444" s="70">
        <f>A443</f>
        <v>0.4027777777777774</v>
      </c>
      <c r="B444" s="54">
        <f>MAX(B432:B443)</f>
        <v>5</v>
      </c>
      <c r="C444" s="24">
        <f>VLOOKUP(B444,B432:F443,2,FALSE)</f>
        <v>5</v>
      </c>
      <c r="D444" s="24">
        <f>VLOOKUP(B444,B432:F443,3,FALSE)</f>
        <v>0</v>
      </c>
      <c r="E444" s="24">
        <f>VLOOKUP(B444,B432:F443,4,FALSE)</f>
        <v>0</v>
      </c>
      <c r="F444" s="69">
        <f>VLOOKUP(B444,B432:F443,5,FALSE)</f>
        <v>0</v>
      </c>
      <c r="G444" s="63">
        <f t="shared" si="96"/>
        <v>28.75</v>
      </c>
      <c r="H444" s="70">
        <f>H443</f>
        <v>0.40277777777777768</v>
      </c>
      <c r="I444" s="54">
        <f>MAX(I432:I443)</f>
        <v>6</v>
      </c>
      <c r="J444" s="24">
        <f>VLOOKUP(I444,I432:M443,2,FALSE)</f>
        <v>6</v>
      </c>
      <c r="K444" s="24">
        <f>VLOOKUP(I444,I432:M443,3,FALSE)</f>
        <v>0</v>
      </c>
      <c r="L444" s="24">
        <f>VLOOKUP(I444,I432:M443,4,FALSE)</f>
        <v>0</v>
      </c>
      <c r="M444" s="69">
        <f>VLOOKUP(I444,I432:M443,5,FALSE)</f>
        <v>0</v>
      </c>
      <c r="N444" s="75">
        <f t="shared" si="97"/>
        <v>34.5</v>
      </c>
      <c r="O444" s="70">
        <f>O443</f>
        <v>0.40277777777777768</v>
      </c>
      <c r="P444" s="54">
        <f>MAX(P432:P443)</f>
        <v>3</v>
      </c>
      <c r="Q444" s="24">
        <f>VLOOKUP(P444,P432:T443,2,FALSE)</f>
        <v>3</v>
      </c>
      <c r="R444" s="24">
        <f>VLOOKUP(P444,P432:T443,3,FALSE)</f>
        <v>0</v>
      </c>
      <c r="S444" s="24">
        <f>VLOOKUP(P444,P432:T443,4,FALSE)</f>
        <v>0</v>
      </c>
      <c r="T444" s="69">
        <f>VLOOKUP(P444,P432:T443,5,FALSE)</f>
        <v>0</v>
      </c>
      <c r="U444" s="75">
        <f t="shared" si="92"/>
        <v>17.25</v>
      </c>
    </row>
    <row r="445" spans="1:21" x14ac:dyDescent="0.2">
      <c r="A445" s="55">
        <f>A443+"00:05"</f>
        <v>0.40624999999999961</v>
      </c>
      <c r="B445" s="56">
        <f>C445*PCUs!$B$2+D445*PCUs!$B$3+E445*PCUs!$B$4+F445*PCUs!$B$5</f>
        <v>3</v>
      </c>
      <c r="C445" s="46">
        <v>3</v>
      </c>
      <c r="D445" s="46">
        <v>0</v>
      </c>
      <c r="E445" s="46">
        <v>0</v>
      </c>
      <c r="F445" s="71">
        <v>0</v>
      </c>
      <c r="G445" s="59">
        <f t="shared" si="96"/>
        <v>17.25</v>
      </c>
      <c r="H445" s="55">
        <f>H443+"00:05"</f>
        <v>0.40624999999999989</v>
      </c>
      <c r="I445" s="56">
        <f>J445*PCUs!$B$2+K445*PCUs!$B$3+L445*PCUs!$B$4+M445*PCUs!$B$5</f>
        <v>0</v>
      </c>
      <c r="J445" s="46">
        <v>0</v>
      </c>
      <c r="K445" s="46">
        <v>0</v>
      </c>
      <c r="L445" s="46">
        <v>0</v>
      </c>
      <c r="M445" s="71">
        <v>0</v>
      </c>
      <c r="N445" s="35">
        <f t="shared" si="97"/>
        <v>0</v>
      </c>
      <c r="O445" s="55">
        <f>O443+"00:05"</f>
        <v>0.40624999999999989</v>
      </c>
      <c r="P445" s="56">
        <f>Q445*PCUs!$B$2+R445*PCUs!$B$3+S445*PCUs!$B$4+T445*PCUs!$B$5</f>
        <v>2</v>
      </c>
      <c r="Q445" s="46">
        <v>2</v>
      </c>
      <c r="R445" s="46">
        <v>0</v>
      </c>
      <c r="S445" s="46">
        <v>0</v>
      </c>
      <c r="T445" s="71">
        <v>0</v>
      </c>
      <c r="U445" s="35">
        <f t="shared" si="92"/>
        <v>11.5</v>
      </c>
    </row>
    <row r="446" spans="1:21" x14ac:dyDescent="0.2">
      <c r="A446" s="60">
        <f t="shared" ref="A446:A456" si="113">A445</f>
        <v>0.40624999999999961</v>
      </c>
      <c r="B446" s="54">
        <f>C446*PCUs!$B$2+D446*PCUs!$B$3+E446*PCUs!$B$4+F446*PCUs!$B$5</f>
        <v>7.3</v>
      </c>
      <c r="C446" s="24">
        <v>5</v>
      </c>
      <c r="D446" s="24">
        <v>0</v>
      </c>
      <c r="E446" s="24">
        <v>1</v>
      </c>
      <c r="F446" s="69">
        <v>0</v>
      </c>
      <c r="G446" s="63">
        <f t="shared" si="96"/>
        <v>41.975000000000001</v>
      </c>
      <c r="H446" s="60">
        <f t="shared" ref="H446:H456" si="114">H445</f>
        <v>0.40624999999999989</v>
      </c>
      <c r="I446" s="54">
        <f>J446*PCUs!$B$2+K446*PCUs!$B$3+L446*PCUs!$B$4+M446*PCUs!$B$5</f>
        <v>3</v>
      </c>
      <c r="J446" s="24">
        <v>3</v>
      </c>
      <c r="K446" s="24">
        <v>0</v>
      </c>
      <c r="L446" s="24">
        <v>0</v>
      </c>
      <c r="M446" s="69">
        <v>0</v>
      </c>
      <c r="N446" s="75">
        <f t="shared" si="97"/>
        <v>17.25</v>
      </c>
      <c r="O446" s="60">
        <f t="shared" ref="O446:O456" si="115">O445</f>
        <v>0.40624999999999989</v>
      </c>
      <c r="P446" s="54">
        <f>Q446*PCUs!$B$2+R446*PCUs!$B$3+S446*PCUs!$B$4+T446*PCUs!$B$5</f>
        <v>1.5</v>
      </c>
      <c r="Q446" s="24">
        <v>0</v>
      </c>
      <c r="R446" s="24">
        <v>1</v>
      </c>
      <c r="S446" s="24">
        <v>0</v>
      </c>
      <c r="T446" s="69">
        <v>0</v>
      </c>
      <c r="U446" s="75">
        <f t="shared" si="92"/>
        <v>8.625</v>
      </c>
    </row>
    <row r="447" spans="1:21" x14ac:dyDescent="0.2">
      <c r="A447" s="60">
        <f t="shared" si="113"/>
        <v>0.40624999999999961</v>
      </c>
      <c r="B447" s="54">
        <f>C447*PCUs!$B$2+D447*PCUs!$B$3+E447*PCUs!$B$4+F447*PCUs!$B$5</f>
        <v>3</v>
      </c>
      <c r="C447" s="24">
        <v>3</v>
      </c>
      <c r="D447" s="24">
        <v>0</v>
      </c>
      <c r="E447" s="24">
        <v>0</v>
      </c>
      <c r="F447" s="69">
        <v>0</v>
      </c>
      <c r="G447" s="63">
        <f t="shared" si="96"/>
        <v>17.25</v>
      </c>
      <c r="H447" s="60">
        <f t="shared" si="114"/>
        <v>0.40624999999999989</v>
      </c>
      <c r="I447" s="54">
        <f>J447*PCUs!$B$2+K447*PCUs!$B$3+L447*PCUs!$B$4+M447*PCUs!$B$5</f>
        <v>0</v>
      </c>
      <c r="J447" s="24">
        <v>0</v>
      </c>
      <c r="K447" s="24">
        <v>0</v>
      </c>
      <c r="L447" s="24">
        <v>0</v>
      </c>
      <c r="M447" s="69">
        <v>0</v>
      </c>
      <c r="N447" s="75">
        <f t="shared" si="97"/>
        <v>0</v>
      </c>
      <c r="O447" s="60">
        <f t="shared" si="115"/>
        <v>0.40624999999999989</v>
      </c>
      <c r="P447" s="54">
        <f>Q447*PCUs!$B$2+R447*PCUs!$B$3+S447*PCUs!$B$4+T447*PCUs!$B$5</f>
        <v>2</v>
      </c>
      <c r="Q447" s="24">
        <v>2</v>
      </c>
      <c r="R447" s="24">
        <v>0</v>
      </c>
      <c r="S447" s="24">
        <v>0</v>
      </c>
      <c r="T447" s="69">
        <v>0</v>
      </c>
      <c r="U447" s="75">
        <f t="shared" si="92"/>
        <v>11.5</v>
      </c>
    </row>
    <row r="448" spans="1:21" x14ac:dyDescent="0.2">
      <c r="A448" s="60">
        <f t="shared" si="113"/>
        <v>0.40624999999999961</v>
      </c>
      <c r="B448" s="54">
        <f>C448*PCUs!$B$2+D448*PCUs!$B$3+E448*PCUs!$B$4+F448*PCUs!$B$5</f>
        <v>5</v>
      </c>
      <c r="C448" s="24">
        <v>5</v>
      </c>
      <c r="D448" s="24">
        <v>0</v>
      </c>
      <c r="E448" s="24">
        <v>0</v>
      </c>
      <c r="F448" s="69">
        <v>0</v>
      </c>
      <c r="G448" s="63">
        <f t="shared" si="96"/>
        <v>28.75</v>
      </c>
      <c r="H448" s="60">
        <f t="shared" si="114"/>
        <v>0.40624999999999989</v>
      </c>
      <c r="I448" s="54">
        <f>J448*PCUs!$B$2+K448*PCUs!$B$3+L448*PCUs!$B$4+M448*PCUs!$B$5</f>
        <v>0</v>
      </c>
      <c r="J448" s="24">
        <v>0</v>
      </c>
      <c r="K448" s="24">
        <v>0</v>
      </c>
      <c r="L448" s="24">
        <v>0</v>
      </c>
      <c r="M448" s="69">
        <v>0</v>
      </c>
      <c r="N448" s="75">
        <f t="shared" si="97"/>
        <v>0</v>
      </c>
      <c r="O448" s="60">
        <f t="shared" si="115"/>
        <v>0.40624999999999989</v>
      </c>
      <c r="P448" s="54">
        <f>Q448*PCUs!$B$2+R448*PCUs!$B$3+S448*PCUs!$B$4+T448*PCUs!$B$5</f>
        <v>0</v>
      </c>
      <c r="Q448" s="24">
        <v>0</v>
      </c>
      <c r="R448" s="24">
        <v>0</v>
      </c>
      <c r="S448" s="24">
        <v>0</v>
      </c>
      <c r="T448" s="69">
        <v>0</v>
      </c>
      <c r="U448" s="75">
        <f t="shared" si="92"/>
        <v>0</v>
      </c>
    </row>
    <row r="449" spans="1:21" x14ac:dyDescent="0.2">
      <c r="A449" s="60">
        <f t="shared" si="113"/>
        <v>0.40624999999999961</v>
      </c>
      <c r="B449" s="54">
        <f>C449*PCUs!$B$2+D449*PCUs!$B$3+E449*PCUs!$B$4+F449*PCUs!$B$5</f>
        <v>8.3000000000000007</v>
      </c>
      <c r="C449" s="24">
        <v>6</v>
      </c>
      <c r="D449" s="24">
        <v>0</v>
      </c>
      <c r="E449" s="24">
        <v>1</v>
      </c>
      <c r="F449" s="69">
        <v>0</v>
      </c>
      <c r="G449" s="63">
        <f t="shared" si="96"/>
        <v>47.725000000000001</v>
      </c>
      <c r="H449" s="60">
        <f t="shared" si="114"/>
        <v>0.40624999999999989</v>
      </c>
      <c r="I449" s="54">
        <f>J449*PCUs!$B$2+K449*PCUs!$B$3+L449*PCUs!$B$4+M449*PCUs!$B$5</f>
        <v>6</v>
      </c>
      <c r="J449" s="24">
        <v>3</v>
      </c>
      <c r="K449" s="24">
        <v>2</v>
      </c>
      <c r="L449" s="24">
        <v>0</v>
      </c>
      <c r="M449" s="69">
        <v>0</v>
      </c>
      <c r="N449" s="75">
        <f t="shared" si="97"/>
        <v>34.5</v>
      </c>
      <c r="O449" s="60">
        <f t="shared" si="115"/>
        <v>0.40624999999999989</v>
      </c>
      <c r="P449" s="54">
        <f>Q449*PCUs!$B$2+R449*PCUs!$B$3+S449*PCUs!$B$4+T449*PCUs!$B$5</f>
        <v>0</v>
      </c>
      <c r="Q449" s="24">
        <v>0</v>
      </c>
      <c r="R449" s="24">
        <v>0</v>
      </c>
      <c r="S449" s="24">
        <v>0</v>
      </c>
      <c r="T449" s="69">
        <v>0</v>
      </c>
      <c r="U449" s="75">
        <f t="shared" si="92"/>
        <v>0</v>
      </c>
    </row>
    <row r="450" spans="1:21" x14ac:dyDescent="0.2">
      <c r="A450" s="60">
        <f t="shared" si="113"/>
        <v>0.40624999999999961</v>
      </c>
      <c r="B450" s="54">
        <f>C450*PCUs!$B$2+D450*PCUs!$B$3+E450*PCUs!$B$4+F450*PCUs!$B$5</f>
        <v>0</v>
      </c>
      <c r="F450" s="69"/>
      <c r="G450" s="63">
        <f t="shared" si="96"/>
        <v>0</v>
      </c>
      <c r="H450" s="60">
        <f t="shared" si="114"/>
        <v>0.40624999999999989</v>
      </c>
      <c r="I450" s="54">
        <f>J450*PCUs!$B$2+K450*PCUs!$B$3+L450*PCUs!$B$4+M450*PCUs!$B$5</f>
        <v>0</v>
      </c>
      <c r="M450" s="69"/>
      <c r="N450" s="75">
        <f t="shared" si="97"/>
        <v>0</v>
      </c>
      <c r="O450" s="60">
        <f t="shared" si="115"/>
        <v>0.40624999999999989</v>
      </c>
      <c r="P450" s="54">
        <f>Q450*PCUs!$B$2+R450*PCUs!$B$3+S450*PCUs!$B$4+T450*PCUs!$B$5</f>
        <v>0</v>
      </c>
      <c r="Q450" s="24"/>
      <c r="R450" s="24"/>
      <c r="S450" s="24"/>
      <c r="T450" s="69"/>
      <c r="U450" s="75">
        <f t="shared" si="92"/>
        <v>0</v>
      </c>
    </row>
    <row r="451" spans="1:21" x14ac:dyDescent="0.2">
      <c r="A451" s="60">
        <f t="shared" si="113"/>
        <v>0.40624999999999961</v>
      </c>
      <c r="B451" s="54">
        <f>C451*PCUs!$B$2+D451*PCUs!$B$3+E451*PCUs!$B$4+F451*PCUs!$B$5</f>
        <v>0</v>
      </c>
      <c r="F451" s="69"/>
      <c r="G451" s="63">
        <f t="shared" si="96"/>
        <v>0</v>
      </c>
      <c r="H451" s="60">
        <f t="shared" si="114"/>
        <v>0.40624999999999989</v>
      </c>
      <c r="I451" s="54">
        <f>J451*PCUs!$B$2+K451*PCUs!$B$3+L451*PCUs!$B$4+M451*PCUs!$B$5</f>
        <v>0</v>
      </c>
      <c r="M451" s="69"/>
      <c r="N451" s="75">
        <f t="shared" si="97"/>
        <v>0</v>
      </c>
      <c r="O451" s="60">
        <f t="shared" si="115"/>
        <v>0.40624999999999989</v>
      </c>
      <c r="P451" s="54">
        <f>Q451*PCUs!$B$2+R451*PCUs!$B$3+S451*PCUs!$B$4+T451*PCUs!$B$5</f>
        <v>0</v>
      </c>
      <c r="Q451" s="24"/>
      <c r="R451" s="24"/>
      <c r="S451" s="24"/>
      <c r="T451" s="69"/>
      <c r="U451" s="75">
        <f t="shared" si="92"/>
        <v>0</v>
      </c>
    </row>
    <row r="452" spans="1:21" x14ac:dyDescent="0.2">
      <c r="A452" s="60">
        <f t="shared" si="113"/>
        <v>0.40624999999999961</v>
      </c>
      <c r="B452" s="54">
        <f>C452*PCUs!$B$2+D452*PCUs!$B$3+E452*PCUs!$B$4+F452*PCUs!$B$5</f>
        <v>0</v>
      </c>
      <c r="F452" s="69"/>
      <c r="G452" s="63">
        <f t="shared" si="96"/>
        <v>0</v>
      </c>
      <c r="H452" s="60">
        <f t="shared" si="114"/>
        <v>0.40624999999999989</v>
      </c>
      <c r="I452" s="54">
        <f>J452*PCUs!$B$2+K452*PCUs!$B$3+L452*PCUs!$B$4+M452*PCUs!$B$5</f>
        <v>0</v>
      </c>
      <c r="M452" s="69"/>
      <c r="N452" s="75">
        <f t="shared" si="97"/>
        <v>0</v>
      </c>
      <c r="O452" s="60">
        <f t="shared" si="115"/>
        <v>0.40624999999999989</v>
      </c>
      <c r="P452" s="54">
        <f>Q452*PCUs!$B$2+R452*PCUs!$B$3+S452*PCUs!$B$4+T452*PCUs!$B$5</f>
        <v>0</v>
      </c>
      <c r="Q452" s="24"/>
      <c r="R452" s="24"/>
      <c r="S452" s="24"/>
      <c r="T452" s="69"/>
      <c r="U452" s="75">
        <f t="shared" si="92"/>
        <v>0</v>
      </c>
    </row>
    <row r="453" spans="1:21" x14ac:dyDescent="0.2">
      <c r="A453" s="60">
        <f t="shared" si="113"/>
        <v>0.40624999999999961</v>
      </c>
      <c r="B453" s="54">
        <f>C453*PCUs!$B$2+D453*PCUs!$B$3+E453*PCUs!$B$4+F453*PCUs!$B$5</f>
        <v>0</v>
      </c>
      <c r="F453" s="69"/>
      <c r="G453" s="63">
        <f t="shared" si="96"/>
        <v>0</v>
      </c>
      <c r="H453" s="60">
        <f t="shared" si="114"/>
        <v>0.40624999999999989</v>
      </c>
      <c r="I453" s="54">
        <f>J453*PCUs!$B$2+K453*PCUs!$B$3+L453*PCUs!$B$4+M453*PCUs!$B$5</f>
        <v>0</v>
      </c>
      <c r="M453" s="69"/>
      <c r="N453" s="75">
        <f t="shared" si="97"/>
        <v>0</v>
      </c>
      <c r="O453" s="60">
        <f t="shared" si="115"/>
        <v>0.40624999999999989</v>
      </c>
      <c r="P453" s="54">
        <f>Q453*PCUs!$B$2+R453*PCUs!$B$3+S453*PCUs!$B$4+T453*PCUs!$B$5</f>
        <v>0</v>
      </c>
      <c r="Q453" s="24"/>
      <c r="R453" s="24"/>
      <c r="S453" s="24"/>
      <c r="T453" s="69"/>
      <c r="U453" s="75">
        <f t="shared" si="92"/>
        <v>0</v>
      </c>
    </row>
    <row r="454" spans="1:21" x14ac:dyDescent="0.2">
      <c r="A454" s="60">
        <f t="shared" si="113"/>
        <v>0.40624999999999961</v>
      </c>
      <c r="B454" s="54">
        <f>C454*PCUs!$B$2+D454*PCUs!$B$3+E454*PCUs!$B$4+F454*PCUs!$B$5</f>
        <v>0</v>
      </c>
      <c r="F454" s="69"/>
      <c r="G454" s="63">
        <f t="shared" si="96"/>
        <v>0</v>
      </c>
      <c r="H454" s="60">
        <f t="shared" si="114"/>
        <v>0.40624999999999989</v>
      </c>
      <c r="I454" s="54">
        <f>J454*PCUs!$B$2+K454*PCUs!$B$3+L454*PCUs!$B$4+M454*PCUs!$B$5</f>
        <v>0</v>
      </c>
      <c r="M454" s="69"/>
      <c r="N454" s="75">
        <f t="shared" si="97"/>
        <v>0</v>
      </c>
      <c r="O454" s="60">
        <f t="shared" si="115"/>
        <v>0.40624999999999989</v>
      </c>
      <c r="P454" s="54">
        <f>Q454*PCUs!$B$2+R454*PCUs!$B$3+S454*PCUs!$B$4+T454*PCUs!$B$5</f>
        <v>0</v>
      </c>
      <c r="Q454" s="24"/>
      <c r="R454" s="24"/>
      <c r="S454" s="24"/>
      <c r="T454" s="69"/>
      <c r="U454" s="75">
        <f t="shared" si="92"/>
        <v>0</v>
      </c>
    </row>
    <row r="455" spans="1:21" x14ac:dyDescent="0.2">
      <c r="A455" s="60">
        <f t="shared" si="113"/>
        <v>0.40624999999999961</v>
      </c>
      <c r="B455" s="54">
        <f>C455*PCUs!$B$2+D455*PCUs!$B$3+E455*PCUs!$B$4+F455*PCUs!$B$5</f>
        <v>0</v>
      </c>
      <c r="F455" s="69"/>
      <c r="G455" s="63">
        <f t="shared" si="96"/>
        <v>0</v>
      </c>
      <c r="H455" s="60">
        <f t="shared" si="114"/>
        <v>0.40624999999999989</v>
      </c>
      <c r="I455" s="54">
        <f>J455*PCUs!$B$2+K455*PCUs!$B$3+L455*PCUs!$B$4+M455*PCUs!$B$5</f>
        <v>0</v>
      </c>
      <c r="M455" s="69"/>
      <c r="N455" s="75">
        <f t="shared" si="97"/>
        <v>0</v>
      </c>
      <c r="O455" s="60">
        <f t="shared" si="115"/>
        <v>0.40624999999999989</v>
      </c>
      <c r="P455" s="54">
        <f>Q455*PCUs!$B$2+R455*PCUs!$B$3+S455*PCUs!$B$4+T455*PCUs!$B$5</f>
        <v>0</v>
      </c>
      <c r="Q455" s="24"/>
      <c r="R455" s="24"/>
      <c r="S455" s="24"/>
      <c r="T455" s="69"/>
      <c r="U455" s="75">
        <f t="shared" si="92"/>
        <v>0</v>
      </c>
    </row>
    <row r="456" spans="1:21" x14ac:dyDescent="0.2">
      <c r="A456" s="60">
        <f t="shared" si="113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f t="shared" si="96"/>
        <v>0</v>
      </c>
      <c r="H456" s="60">
        <f t="shared" si="114"/>
        <v>0.40624999999999989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f t="shared" si="97"/>
        <v>0</v>
      </c>
      <c r="O456" s="60">
        <f t="shared" si="115"/>
        <v>0.40624999999999989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92"/>
        <v>0</v>
      </c>
    </row>
    <row r="457" spans="1:21" x14ac:dyDescent="0.2">
      <c r="A457" s="70">
        <f>A456</f>
        <v>0.40624999999999961</v>
      </c>
      <c r="B457" s="54">
        <f>MAX(B445:B456)</f>
        <v>8.3000000000000007</v>
      </c>
      <c r="C457" s="24">
        <f>VLOOKUP(B457,B445:F456,2,FALSE)</f>
        <v>6</v>
      </c>
      <c r="D457" s="24">
        <f>VLOOKUP(B457,B445:F456,3,FALSE)</f>
        <v>0</v>
      </c>
      <c r="E457" s="24">
        <f>VLOOKUP(B457,B445:F456,4,FALSE)</f>
        <v>1</v>
      </c>
      <c r="F457" s="69">
        <f>VLOOKUP(B457,B445:F456,5,FALSE)</f>
        <v>0</v>
      </c>
      <c r="G457" s="63">
        <f t="shared" si="96"/>
        <v>47.725000000000001</v>
      </c>
      <c r="H457" s="70">
        <f>H456</f>
        <v>0.40624999999999989</v>
      </c>
      <c r="I457" s="54">
        <f>MAX(I445:I456)</f>
        <v>6</v>
      </c>
      <c r="J457" s="24">
        <f>VLOOKUP(I457,I445:M456,2,FALSE)</f>
        <v>3</v>
      </c>
      <c r="K457" s="24">
        <f>VLOOKUP(I457,I445:M456,3,FALSE)</f>
        <v>2</v>
      </c>
      <c r="L457" s="24">
        <f>VLOOKUP(I457,I445:M456,4,FALSE)</f>
        <v>0</v>
      </c>
      <c r="M457" s="69">
        <f>VLOOKUP(I457,I445:M456,5,FALSE)</f>
        <v>0</v>
      </c>
      <c r="N457" s="75">
        <f t="shared" si="97"/>
        <v>34.5</v>
      </c>
      <c r="O457" s="70">
        <f>O456</f>
        <v>0.40624999999999989</v>
      </c>
      <c r="P457" s="54">
        <f>MAX(P445:P456)</f>
        <v>2</v>
      </c>
      <c r="Q457" s="24">
        <f>VLOOKUP(P457,P445:T456,2,FALSE)</f>
        <v>2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92"/>
        <v>11.5</v>
      </c>
    </row>
    <row r="458" spans="1:21" x14ac:dyDescent="0.2">
      <c r="A458" s="55">
        <f>A456+"00:05"</f>
        <v>0.40972222222222182</v>
      </c>
      <c r="B458" s="56">
        <f>C458*PCUs!$B$2+D458*PCUs!$B$3+E458*PCUs!$B$4+F458*PCUs!$B$5</f>
        <v>5.3</v>
      </c>
      <c r="C458" s="46">
        <v>3</v>
      </c>
      <c r="D458" s="46">
        <v>0</v>
      </c>
      <c r="E458" s="46">
        <v>1</v>
      </c>
      <c r="F458" s="71">
        <v>0</v>
      </c>
      <c r="G458" s="59">
        <f t="shared" si="96"/>
        <v>30.474999999999998</v>
      </c>
      <c r="H458" s="55">
        <f>H456+"00:05"</f>
        <v>0.4097222222222221</v>
      </c>
      <c r="I458" s="56">
        <f>J458*PCUs!$B$2+K458*PCUs!$B$3+L458*PCUs!$B$4+M458*PCUs!$B$5</f>
        <v>1</v>
      </c>
      <c r="J458" s="46">
        <v>1</v>
      </c>
      <c r="K458" s="46">
        <v>0</v>
      </c>
      <c r="L458" s="46">
        <v>0</v>
      </c>
      <c r="M458" s="71">
        <v>0</v>
      </c>
      <c r="N458" s="35">
        <f t="shared" si="97"/>
        <v>5.75</v>
      </c>
      <c r="O458" s="55">
        <f>O456+"00:05"</f>
        <v>0.4097222222222221</v>
      </c>
      <c r="P458" s="56">
        <f>Q458*PCUs!$B$2+R458*PCUs!$B$3+S458*PCUs!$B$4+T458*PCUs!$B$5</f>
        <v>0</v>
      </c>
      <c r="Q458" s="46">
        <v>0</v>
      </c>
      <c r="R458" s="46">
        <v>0</v>
      </c>
      <c r="S458" s="46">
        <v>0</v>
      </c>
      <c r="T458" s="71">
        <v>0</v>
      </c>
      <c r="U458" s="35">
        <f t="shared" si="92"/>
        <v>0</v>
      </c>
    </row>
    <row r="459" spans="1:21" x14ac:dyDescent="0.2">
      <c r="A459" s="60">
        <f t="shared" ref="A459:A469" si="116">A458</f>
        <v>0.40972222222222182</v>
      </c>
      <c r="B459" s="54">
        <f>C459*PCUs!$B$2+D459*PCUs!$B$3+E459*PCUs!$B$4+F459*PCUs!$B$5</f>
        <v>7.5</v>
      </c>
      <c r="C459" s="24">
        <v>6</v>
      </c>
      <c r="D459" s="24">
        <v>1</v>
      </c>
      <c r="E459" s="24">
        <v>0</v>
      </c>
      <c r="F459" s="69">
        <v>0</v>
      </c>
      <c r="G459" s="63">
        <f t="shared" si="96"/>
        <v>43.125</v>
      </c>
      <c r="H459" s="60">
        <f t="shared" ref="H459:H469" si="117">H458</f>
        <v>0.4097222222222221</v>
      </c>
      <c r="I459" s="54">
        <f>J459*PCUs!$B$2+K459*PCUs!$B$3+L459*PCUs!$B$4+M459*PCUs!$B$5</f>
        <v>1</v>
      </c>
      <c r="J459" s="24">
        <v>1</v>
      </c>
      <c r="K459" s="24">
        <v>0</v>
      </c>
      <c r="L459" s="24">
        <v>0</v>
      </c>
      <c r="M459" s="69">
        <v>0</v>
      </c>
      <c r="N459" s="75">
        <f t="shared" si="97"/>
        <v>5.75</v>
      </c>
      <c r="O459" s="60">
        <f t="shared" ref="O459:O469" si="118">O458</f>
        <v>0.4097222222222221</v>
      </c>
      <c r="P459" s="54">
        <f>Q459*PCUs!$B$2+R459*PCUs!$B$3+S459*PCUs!$B$4+T459*PCUs!$B$5</f>
        <v>0</v>
      </c>
      <c r="Q459" s="24">
        <v>0</v>
      </c>
      <c r="R459" s="24">
        <v>0</v>
      </c>
      <c r="S459" s="24">
        <v>0</v>
      </c>
      <c r="T459" s="69">
        <v>0</v>
      </c>
      <c r="U459" s="75">
        <f t="shared" si="92"/>
        <v>0</v>
      </c>
    </row>
    <row r="460" spans="1:21" x14ac:dyDescent="0.2">
      <c r="A460" s="60">
        <f t="shared" si="116"/>
        <v>0.40972222222222182</v>
      </c>
      <c r="B460" s="54">
        <f>C460*PCUs!$B$2+D460*PCUs!$B$3+E460*PCUs!$B$4+F460*PCUs!$B$5</f>
        <v>7.3</v>
      </c>
      <c r="C460" s="24">
        <v>5</v>
      </c>
      <c r="D460" s="24">
        <v>0</v>
      </c>
      <c r="E460" s="24">
        <v>1</v>
      </c>
      <c r="F460" s="69">
        <v>0</v>
      </c>
      <c r="G460" s="63">
        <f t="shared" si="96"/>
        <v>41.975000000000001</v>
      </c>
      <c r="H460" s="60">
        <f t="shared" si="117"/>
        <v>0.4097222222222221</v>
      </c>
      <c r="I460" s="54">
        <f>J460*PCUs!$B$2+K460*PCUs!$B$3+L460*PCUs!$B$4+M460*PCUs!$B$5</f>
        <v>2</v>
      </c>
      <c r="J460" s="24">
        <v>2</v>
      </c>
      <c r="K460" s="24">
        <v>0</v>
      </c>
      <c r="L460" s="24">
        <v>0</v>
      </c>
      <c r="M460" s="69">
        <v>0</v>
      </c>
      <c r="N460" s="75">
        <f t="shared" si="97"/>
        <v>11.5</v>
      </c>
      <c r="O460" s="60">
        <f t="shared" si="118"/>
        <v>0.4097222222222221</v>
      </c>
      <c r="P460" s="54">
        <f>Q460*PCUs!$B$2+R460*PCUs!$B$3+S460*PCUs!$B$4+T460*PCUs!$B$5</f>
        <v>1</v>
      </c>
      <c r="Q460" s="24">
        <v>1</v>
      </c>
      <c r="R460" s="24">
        <v>0</v>
      </c>
      <c r="S460" s="24">
        <v>0</v>
      </c>
      <c r="T460" s="69">
        <v>0</v>
      </c>
      <c r="U460" s="75">
        <f t="shared" si="92"/>
        <v>5.75</v>
      </c>
    </row>
    <row r="461" spans="1:21" x14ac:dyDescent="0.2">
      <c r="A461" s="60">
        <f t="shared" si="116"/>
        <v>0.40972222222222182</v>
      </c>
      <c r="B461" s="54">
        <f>C461*PCUs!$B$2+D461*PCUs!$B$3+E461*PCUs!$B$4+F461*PCUs!$B$5</f>
        <v>1</v>
      </c>
      <c r="C461" s="24">
        <v>1</v>
      </c>
      <c r="D461" s="24">
        <v>0</v>
      </c>
      <c r="E461" s="24">
        <v>0</v>
      </c>
      <c r="F461" s="69">
        <v>0</v>
      </c>
      <c r="G461" s="63">
        <f t="shared" si="96"/>
        <v>5.75</v>
      </c>
      <c r="H461" s="60">
        <f t="shared" si="117"/>
        <v>0.4097222222222221</v>
      </c>
      <c r="I461" s="54">
        <f>J461*PCUs!$B$2+K461*PCUs!$B$3+L461*PCUs!$B$4+M461*PCUs!$B$5</f>
        <v>0</v>
      </c>
      <c r="J461" s="24">
        <v>0</v>
      </c>
      <c r="K461" s="24">
        <v>0</v>
      </c>
      <c r="L461" s="24">
        <v>0</v>
      </c>
      <c r="M461" s="69">
        <v>0</v>
      </c>
      <c r="N461" s="75">
        <f t="shared" si="97"/>
        <v>0</v>
      </c>
      <c r="O461" s="60">
        <f t="shared" si="118"/>
        <v>0.4097222222222221</v>
      </c>
      <c r="P461" s="54">
        <f>Q461*PCUs!$B$2+R461*PCUs!$B$3+S461*PCUs!$B$4+T461*PCUs!$B$5</f>
        <v>0</v>
      </c>
      <c r="Q461" s="24">
        <v>0</v>
      </c>
      <c r="R461" s="24">
        <v>0</v>
      </c>
      <c r="S461" s="24">
        <v>0</v>
      </c>
      <c r="T461" s="69">
        <v>0</v>
      </c>
      <c r="U461" s="75">
        <f t="shared" si="92"/>
        <v>0</v>
      </c>
    </row>
    <row r="462" spans="1:21" x14ac:dyDescent="0.2">
      <c r="A462" s="60">
        <f t="shared" si="116"/>
        <v>0.40972222222222182</v>
      </c>
      <c r="B462" s="54">
        <f>C462*PCUs!$B$2+D462*PCUs!$B$3+E462*PCUs!$B$4+F462*PCUs!$B$5</f>
        <v>1</v>
      </c>
      <c r="C462" s="24">
        <v>1</v>
      </c>
      <c r="D462" s="24">
        <v>0</v>
      </c>
      <c r="E462" s="24">
        <v>0</v>
      </c>
      <c r="F462" s="69">
        <v>0</v>
      </c>
      <c r="G462" s="63">
        <f t="shared" si="96"/>
        <v>5.75</v>
      </c>
      <c r="H462" s="60">
        <f t="shared" si="117"/>
        <v>0.4097222222222221</v>
      </c>
      <c r="I462" s="54">
        <f>J462*PCUs!$B$2+K462*PCUs!$B$3+L462*PCUs!$B$4+M462*PCUs!$B$5</f>
        <v>2</v>
      </c>
      <c r="J462" s="24">
        <v>2</v>
      </c>
      <c r="K462" s="24">
        <v>0</v>
      </c>
      <c r="L462" s="24">
        <v>0</v>
      </c>
      <c r="M462" s="69">
        <v>0</v>
      </c>
      <c r="N462" s="75">
        <f t="shared" si="97"/>
        <v>11.5</v>
      </c>
      <c r="O462" s="60">
        <f t="shared" si="118"/>
        <v>0.4097222222222221</v>
      </c>
      <c r="P462" s="54">
        <f>Q462*PCUs!$B$2+R462*PCUs!$B$3+S462*PCUs!$B$4+T462*PCUs!$B$5</f>
        <v>0</v>
      </c>
      <c r="Q462" s="24">
        <v>0</v>
      </c>
      <c r="R462" s="24">
        <v>0</v>
      </c>
      <c r="S462" s="24">
        <v>0</v>
      </c>
      <c r="T462" s="69">
        <v>0</v>
      </c>
      <c r="U462" s="75">
        <f t="shared" si="92"/>
        <v>0</v>
      </c>
    </row>
    <row r="463" spans="1:21" x14ac:dyDescent="0.2">
      <c r="A463" s="60">
        <f t="shared" si="116"/>
        <v>0.40972222222222182</v>
      </c>
      <c r="B463" s="54">
        <f>C463*PCUs!$B$2+D463*PCUs!$B$3+E463*PCUs!$B$4+F463*PCUs!$B$5</f>
        <v>4.5</v>
      </c>
      <c r="C463" s="24">
        <v>3</v>
      </c>
      <c r="D463" s="24">
        <v>1</v>
      </c>
      <c r="E463" s="24">
        <v>0</v>
      </c>
      <c r="F463" s="69">
        <v>0</v>
      </c>
      <c r="G463" s="63">
        <f t="shared" si="96"/>
        <v>25.875</v>
      </c>
      <c r="H463" s="60">
        <f t="shared" si="117"/>
        <v>0.4097222222222221</v>
      </c>
      <c r="I463" s="54">
        <f>J463*PCUs!$B$2+K463*PCUs!$B$3+L463*PCUs!$B$4+M463*PCUs!$B$5</f>
        <v>0</v>
      </c>
      <c r="J463" s="24">
        <v>0</v>
      </c>
      <c r="K463" s="24">
        <v>0</v>
      </c>
      <c r="L463" s="24">
        <v>0</v>
      </c>
      <c r="M463" s="69">
        <v>0</v>
      </c>
      <c r="N463" s="75">
        <f t="shared" si="97"/>
        <v>0</v>
      </c>
      <c r="O463" s="60">
        <f t="shared" si="118"/>
        <v>0.4097222222222221</v>
      </c>
      <c r="P463" s="54">
        <f>Q463*PCUs!$B$2+R463*PCUs!$B$3+S463*PCUs!$B$4+T463*PCUs!$B$5</f>
        <v>1</v>
      </c>
      <c r="Q463" s="24">
        <v>1</v>
      </c>
      <c r="R463" s="24">
        <v>0</v>
      </c>
      <c r="S463" s="24">
        <v>0</v>
      </c>
      <c r="T463" s="69">
        <v>0</v>
      </c>
      <c r="U463" s="75">
        <f t="shared" si="92"/>
        <v>5.75</v>
      </c>
    </row>
    <row r="464" spans="1:21" x14ac:dyDescent="0.2">
      <c r="A464" s="60">
        <f t="shared" si="116"/>
        <v>0.40972222222222182</v>
      </c>
      <c r="B464" s="54">
        <f>C464*PCUs!$B$2+D464*PCUs!$B$3+E464*PCUs!$B$4+F464*PCUs!$B$5</f>
        <v>0</v>
      </c>
      <c r="F464" s="69"/>
      <c r="G464" s="63">
        <f t="shared" si="96"/>
        <v>0</v>
      </c>
      <c r="H464" s="60">
        <f t="shared" si="117"/>
        <v>0.4097222222222221</v>
      </c>
      <c r="I464" s="54">
        <f>J464*PCUs!$B$2+K464*PCUs!$B$3+L464*PCUs!$B$4+M464*PCUs!$B$5</f>
        <v>0</v>
      </c>
      <c r="M464" s="69"/>
      <c r="N464" s="75">
        <f t="shared" si="97"/>
        <v>0</v>
      </c>
      <c r="O464" s="60">
        <f t="shared" si="118"/>
        <v>0.4097222222222221</v>
      </c>
      <c r="P464" s="54">
        <f>Q464*PCUs!$B$2+R464*PCUs!$B$3+S464*PCUs!$B$4+T464*PCUs!$B$5</f>
        <v>0</v>
      </c>
      <c r="Q464" s="24"/>
      <c r="R464" s="24"/>
      <c r="S464" s="24"/>
      <c r="T464" s="69"/>
      <c r="U464" s="75">
        <f t="shared" si="92"/>
        <v>0</v>
      </c>
    </row>
    <row r="465" spans="1:21" x14ac:dyDescent="0.2">
      <c r="A465" s="60">
        <f t="shared" si="116"/>
        <v>0.40972222222222182</v>
      </c>
      <c r="B465" s="54">
        <f>C465*PCUs!$B$2+D465*PCUs!$B$3+E465*PCUs!$B$4+F465*PCUs!$B$5</f>
        <v>0</v>
      </c>
      <c r="F465" s="69"/>
      <c r="G465" s="63">
        <f t="shared" si="96"/>
        <v>0</v>
      </c>
      <c r="H465" s="60">
        <f t="shared" si="117"/>
        <v>0.4097222222222221</v>
      </c>
      <c r="I465" s="54">
        <f>J465*PCUs!$B$2+K465*PCUs!$B$3+L465*PCUs!$B$4+M465*PCUs!$B$5</f>
        <v>0</v>
      </c>
      <c r="M465" s="69"/>
      <c r="N465" s="75">
        <f t="shared" si="97"/>
        <v>0</v>
      </c>
      <c r="O465" s="60">
        <f t="shared" si="118"/>
        <v>0.4097222222222221</v>
      </c>
      <c r="P465" s="54">
        <f>Q465*PCUs!$B$2+R465*PCUs!$B$3+S465*PCUs!$B$4+T465*PCUs!$B$5</f>
        <v>0</v>
      </c>
      <c r="Q465" s="24"/>
      <c r="R465" s="24"/>
      <c r="S465" s="24"/>
      <c r="T465" s="69"/>
      <c r="U465" s="75">
        <f t="shared" si="92"/>
        <v>0</v>
      </c>
    </row>
    <row r="466" spans="1:21" x14ac:dyDescent="0.2">
      <c r="A466" s="60">
        <f t="shared" si="116"/>
        <v>0.40972222222222182</v>
      </c>
      <c r="B466" s="54">
        <f>C466*PCUs!$B$2+D466*PCUs!$B$3+E466*PCUs!$B$4+F466*PCUs!$B$5</f>
        <v>0</v>
      </c>
      <c r="F466" s="69"/>
      <c r="G466" s="63">
        <f t="shared" si="96"/>
        <v>0</v>
      </c>
      <c r="H466" s="60">
        <f t="shared" si="117"/>
        <v>0.4097222222222221</v>
      </c>
      <c r="I466" s="54">
        <f>J466*PCUs!$B$2+K466*PCUs!$B$3+L466*PCUs!$B$4+M466*PCUs!$B$5</f>
        <v>0</v>
      </c>
      <c r="M466" s="69"/>
      <c r="N466" s="75">
        <f t="shared" si="97"/>
        <v>0</v>
      </c>
      <c r="O466" s="60">
        <f t="shared" si="118"/>
        <v>0.4097222222222221</v>
      </c>
      <c r="P466" s="54">
        <f>Q466*PCUs!$B$2+R466*PCUs!$B$3+S466*PCUs!$B$4+T466*PCUs!$B$5</f>
        <v>0</v>
      </c>
      <c r="Q466" s="24"/>
      <c r="R466" s="24"/>
      <c r="S466" s="24"/>
      <c r="T466" s="69"/>
      <c r="U466" s="75">
        <f t="shared" si="92"/>
        <v>0</v>
      </c>
    </row>
    <row r="467" spans="1:21" x14ac:dyDescent="0.2">
      <c r="A467" s="60">
        <f t="shared" si="116"/>
        <v>0.40972222222222182</v>
      </c>
      <c r="B467" s="54">
        <f>C467*PCUs!$B$2+D467*PCUs!$B$3+E467*PCUs!$B$4+F467*PCUs!$B$5</f>
        <v>0</v>
      </c>
      <c r="F467" s="69"/>
      <c r="G467" s="63">
        <f t="shared" si="96"/>
        <v>0</v>
      </c>
      <c r="H467" s="60">
        <f t="shared" si="117"/>
        <v>0.4097222222222221</v>
      </c>
      <c r="I467" s="54">
        <f>J467*PCUs!$B$2+K467*PCUs!$B$3+L467*PCUs!$B$4+M467*PCUs!$B$5</f>
        <v>0</v>
      </c>
      <c r="M467" s="69"/>
      <c r="N467" s="75">
        <f t="shared" si="97"/>
        <v>0</v>
      </c>
      <c r="O467" s="60">
        <f t="shared" si="118"/>
        <v>0.4097222222222221</v>
      </c>
      <c r="P467" s="54">
        <f>Q467*PCUs!$B$2+R467*PCUs!$B$3+S467*PCUs!$B$4+T467*PCUs!$B$5</f>
        <v>0</v>
      </c>
      <c r="Q467" s="24"/>
      <c r="R467" s="24"/>
      <c r="S467" s="24"/>
      <c r="T467" s="69"/>
      <c r="U467" s="75">
        <f t="shared" si="92"/>
        <v>0</v>
      </c>
    </row>
    <row r="468" spans="1:21" x14ac:dyDescent="0.2">
      <c r="A468" s="60">
        <f t="shared" si="116"/>
        <v>0.40972222222222182</v>
      </c>
      <c r="B468" s="54">
        <f>C468*PCUs!$B$2+D468*PCUs!$B$3+E468*PCUs!$B$4+F468*PCUs!$B$5</f>
        <v>0</v>
      </c>
      <c r="F468" s="69"/>
      <c r="G468" s="63">
        <f t="shared" si="96"/>
        <v>0</v>
      </c>
      <c r="H468" s="60">
        <f t="shared" si="117"/>
        <v>0.4097222222222221</v>
      </c>
      <c r="I468" s="54">
        <f>J468*PCUs!$B$2+K468*PCUs!$B$3+L468*PCUs!$B$4+M468*PCUs!$B$5</f>
        <v>0</v>
      </c>
      <c r="M468" s="69"/>
      <c r="N468" s="75">
        <f t="shared" si="97"/>
        <v>0</v>
      </c>
      <c r="O468" s="60">
        <f t="shared" si="118"/>
        <v>0.4097222222222221</v>
      </c>
      <c r="P468" s="54">
        <f>Q468*PCUs!$B$2+R468*PCUs!$B$3+S468*PCUs!$B$4+T468*PCUs!$B$5</f>
        <v>0</v>
      </c>
      <c r="Q468" s="24"/>
      <c r="R468" s="24"/>
      <c r="S468" s="24"/>
      <c r="T468" s="69"/>
      <c r="U468" s="75">
        <f t="shared" si="92"/>
        <v>0</v>
      </c>
    </row>
    <row r="469" spans="1:21" x14ac:dyDescent="0.2">
      <c r="A469" s="60">
        <f t="shared" si="116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f t="shared" si="96"/>
        <v>0</v>
      </c>
      <c r="H469" s="60">
        <f t="shared" si="117"/>
        <v>0.4097222222222221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f t="shared" si="97"/>
        <v>0</v>
      </c>
      <c r="O469" s="60">
        <f t="shared" si="118"/>
        <v>0.4097222222222221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92"/>
        <v>0</v>
      </c>
    </row>
    <row r="470" spans="1:21" x14ac:dyDescent="0.2">
      <c r="A470" s="70">
        <f>A469</f>
        <v>0.40972222222222182</v>
      </c>
      <c r="B470" s="54">
        <f>MAX(B458:B469)</f>
        <v>7.5</v>
      </c>
      <c r="C470" s="24">
        <f>VLOOKUP(B470,B458:F469,2,FALSE)</f>
        <v>6</v>
      </c>
      <c r="D470" s="24">
        <f>VLOOKUP(B470,B458:F469,3,FALSE)</f>
        <v>1</v>
      </c>
      <c r="E470" s="24">
        <f>VLOOKUP(B470,B458:F469,4,FALSE)</f>
        <v>0</v>
      </c>
      <c r="F470" s="69">
        <f>VLOOKUP(B470,B458:F469,5,FALSE)</f>
        <v>0</v>
      </c>
      <c r="G470" s="63">
        <f t="shared" si="96"/>
        <v>43.125</v>
      </c>
      <c r="H470" s="70">
        <f>H469</f>
        <v>0.4097222222222221</v>
      </c>
      <c r="I470" s="54">
        <f>MAX(I458:I469)</f>
        <v>2</v>
      </c>
      <c r="J470" s="24">
        <f>VLOOKUP(I470,I458:M469,2,FALSE)</f>
        <v>2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si="97"/>
        <v>11.5</v>
      </c>
      <c r="O470" s="70">
        <f>O469</f>
        <v>0.4097222222222221</v>
      </c>
      <c r="P470" s="54">
        <f>MAX(P458:P469)</f>
        <v>1</v>
      </c>
      <c r="Q470" s="24">
        <f>VLOOKUP(P470,P458:T469,2,FALSE)</f>
        <v>1</v>
      </c>
      <c r="R470" s="24">
        <f>VLOOKUP(P470,P458:T469,3,FALSE)</f>
        <v>0</v>
      </c>
      <c r="S470" s="24">
        <f>VLOOKUP(P470,P458:T469,4,FALSE)</f>
        <v>0</v>
      </c>
      <c r="T470" s="69">
        <f>VLOOKUP(P470,P458:T469,5,FALSE)</f>
        <v>0</v>
      </c>
      <c r="U470" s="75">
        <f t="shared" si="92"/>
        <v>5.75</v>
      </c>
    </row>
    <row r="471" spans="1:21" x14ac:dyDescent="0.2">
      <c r="A471" s="55">
        <f>A469+"00:05"</f>
        <v>0.41319444444444403</v>
      </c>
      <c r="B471" s="56">
        <f>C471*PCUs!$B$2+D471*PCUs!$B$3+E471*PCUs!$B$4+F471*PCUs!$B$5</f>
        <v>3</v>
      </c>
      <c r="C471" s="46">
        <v>3</v>
      </c>
      <c r="D471" s="46">
        <v>0</v>
      </c>
      <c r="E471" s="46">
        <v>0</v>
      </c>
      <c r="F471" s="71">
        <v>0</v>
      </c>
      <c r="G471" s="59">
        <f t="shared" si="96"/>
        <v>17.25</v>
      </c>
      <c r="H471" s="55">
        <f>H469+"00:05"</f>
        <v>0.41319444444444431</v>
      </c>
      <c r="I471" s="56">
        <f>J471*PCUs!$B$2+K471*PCUs!$B$3+L471*PCUs!$B$4+M471*PCUs!$B$5</f>
        <v>3</v>
      </c>
      <c r="J471" s="46">
        <v>3</v>
      </c>
      <c r="K471" s="46">
        <v>0</v>
      </c>
      <c r="L471" s="46">
        <v>0</v>
      </c>
      <c r="M471" s="71">
        <v>0</v>
      </c>
      <c r="N471" s="35">
        <f t="shared" si="97"/>
        <v>17.25</v>
      </c>
      <c r="O471" s="55">
        <f>O469+"00:05"</f>
        <v>0.41319444444444431</v>
      </c>
      <c r="P471" s="56">
        <f>Q471*PCUs!$B$2+R471*PCUs!$B$3+S471*PCUs!$B$4+T471*PCUs!$B$5</f>
        <v>1</v>
      </c>
      <c r="Q471" s="46">
        <v>1</v>
      </c>
      <c r="R471" s="46">
        <v>0</v>
      </c>
      <c r="S471" s="46">
        <v>0</v>
      </c>
      <c r="T471" s="71">
        <v>0</v>
      </c>
      <c r="U471" s="35">
        <f t="shared" si="92"/>
        <v>5.75</v>
      </c>
    </row>
    <row r="472" spans="1:21" x14ac:dyDescent="0.2">
      <c r="A472" s="60">
        <f t="shared" ref="A472:A482" si="119">A471</f>
        <v>0.41319444444444403</v>
      </c>
      <c r="B472" s="54">
        <f>C472*PCUs!$B$2+D472*PCUs!$B$3+E472*PCUs!$B$4+F472*PCUs!$B$5</f>
        <v>3</v>
      </c>
      <c r="C472" s="24">
        <v>3</v>
      </c>
      <c r="D472" s="24">
        <v>0</v>
      </c>
      <c r="E472" s="24">
        <v>0</v>
      </c>
      <c r="F472" s="69">
        <v>0</v>
      </c>
      <c r="G472" s="63">
        <f t="shared" si="96"/>
        <v>17.25</v>
      </c>
      <c r="H472" s="60">
        <f t="shared" ref="H472:H482" si="120">H471</f>
        <v>0.41319444444444431</v>
      </c>
      <c r="I472" s="54">
        <f>J472*PCUs!$B$2+K472*PCUs!$B$3+L472*PCUs!$B$4+M472*PCUs!$B$5</f>
        <v>2</v>
      </c>
      <c r="J472" s="24">
        <v>2</v>
      </c>
      <c r="K472" s="24">
        <v>0</v>
      </c>
      <c r="L472" s="24">
        <v>0</v>
      </c>
      <c r="M472" s="69">
        <v>0</v>
      </c>
      <c r="N472" s="75">
        <f t="shared" si="97"/>
        <v>11.5</v>
      </c>
      <c r="O472" s="60">
        <f t="shared" ref="O472:O482" si="121">O471</f>
        <v>0.41319444444444431</v>
      </c>
      <c r="P472" s="54">
        <f>Q472*PCUs!$B$2+R472*PCUs!$B$3+S472*PCUs!$B$4+T472*PCUs!$B$5</f>
        <v>0</v>
      </c>
      <c r="Q472" s="24">
        <v>0</v>
      </c>
      <c r="R472" s="24">
        <v>0</v>
      </c>
      <c r="S472" s="24">
        <v>0</v>
      </c>
      <c r="T472" s="69">
        <v>0</v>
      </c>
      <c r="U472" s="75">
        <f t="shared" si="92"/>
        <v>0</v>
      </c>
    </row>
    <row r="473" spans="1:21" x14ac:dyDescent="0.2">
      <c r="A473" s="60">
        <f t="shared" si="119"/>
        <v>0.41319444444444403</v>
      </c>
      <c r="B473" s="54">
        <f>C473*PCUs!$B$2+D473*PCUs!$B$3+E473*PCUs!$B$4+F473*PCUs!$B$5</f>
        <v>0</v>
      </c>
      <c r="C473" s="24">
        <v>0</v>
      </c>
      <c r="D473" s="24">
        <v>0</v>
      </c>
      <c r="E473" s="24">
        <v>0</v>
      </c>
      <c r="F473" s="69">
        <v>0</v>
      </c>
      <c r="G473" s="63">
        <f t="shared" si="96"/>
        <v>0</v>
      </c>
      <c r="H473" s="60">
        <f t="shared" si="120"/>
        <v>0.41319444444444431</v>
      </c>
      <c r="I473" s="54">
        <f>J473*PCUs!$B$2+K473*PCUs!$B$3+L473*PCUs!$B$4+M473*PCUs!$B$5</f>
        <v>1</v>
      </c>
      <c r="J473" s="24">
        <v>1</v>
      </c>
      <c r="K473" s="24">
        <v>0</v>
      </c>
      <c r="L473" s="24">
        <v>0</v>
      </c>
      <c r="M473" s="69">
        <v>0</v>
      </c>
      <c r="N473" s="75">
        <f t="shared" si="97"/>
        <v>5.75</v>
      </c>
      <c r="O473" s="60">
        <f t="shared" si="121"/>
        <v>0.41319444444444431</v>
      </c>
      <c r="P473" s="54">
        <f>Q473*PCUs!$B$2+R473*PCUs!$B$3+S473*PCUs!$B$4+T473*PCUs!$B$5</f>
        <v>3</v>
      </c>
      <c r="Q473" s="24">
        <v>3</v>
      </c>
      <c r="R473" s="24">
        <v>0</v>
      </c>
      <c r="S473" s="24">
        <v>0</v>
      </c>
      <c r="T473" s="69">
        <v>0</v>
      </c>
      <c r="U473" s="75">
        <f t="shared" si="92"/>
        <v>17.25</v>
      </c>
    </row>
    <row r="474" spans="1:21" x14ac:dyDescent="0.2">
      <c r="A474" s="60">
        <f t="shared" si="119"/>
        <v>0.41319444444444403</v>
      </c>
      <c r="B474" s="54">
        <f>C474*PCUs!$B$2+D474*PCUs!$B$3+E474*PCUs!$B$4+F474*PCUs!$B$5</f>
        <v>7.3</v>
      </c>
      <c r="C474" s="24">
        <v>5</v>
      </c>
      <c r="D474" s="24">
        <v>0</v>
      </c>
      <c r="E474" s="24">
        <v>1</v>
      </c>
      <c r="F474" s="69">
        <v>0</v>
      </c>
      <c r="G474" s="63">
        <f t="shared" si="96"/>
        <v>41.975000000000001</v>
      </c>
      <c r="H474" s="60">
        <f t="shared" si="120"/>
        <v>0.41319444444444431</v>
      </c>
      <c r="I474" s="54">
        <f>J474*PCUs!$B$2+K474*PCUs!$B$3+L474*PCUs!$B$4+M474*PCUs!$B$5</f>
        <v>3</v>
      </c>
      <c r="J474" s="24">
        <v>3</v>
      </c>
      <c r="K474" s="24">
        <v>0</v>
      </c>
      <c r="L474" s="24">
        <v>0</v>
      </c>
      <c r="M474" s="69">
        <v>0</v>
      </c>
      <c r="N474" s="75">
        <f t="shared" si="97"/>
        <v>17.25</v>
      </c>
      <c r="O474" s="60">
        <f t="shared" si="121"/>
        <v>0.41319444444444431</v>
      </c>
      <c r="P474" s="54">
        <f>Q474*PCUs!$B$2+R474*PCUs!$B$3+S474*PCUs!$B$4+T474*PCUs!$B$5</f>
        <v>0</v>
      </c>
      <c r="Q474" s="24">
        <v>0</v>
      </c>
      <c r="R474" s="24">
        <v>0</v>
      </c>
      <c r="S474" s="24">
        <v>0</v>
      </c>
      <c r="T474" s="69">
        <v>0</v>
      </c>
      <c r="U474" s="75">
        <f t="shared" si="92"/>
        <v>0</v>
      </c>
    </row>
    <row r="475" spans="1:21" x14ac:dyDescent="0.2">
      <c r="A475" s="60">
        <f t="shared" si="119"/>
        <v>0.41319444444444403</v>
      </c>
      <c r="B475" s="54">
        <f>C475*PCUs!$B$2+D475*PCUs!$B$3+E475*PCUs!$B$4+F475*PCUs!$B$5</f>
        <v>1</v>
      </c>
      <c r="C475" s="24">
        <v>1</v>
      </c>
      <c r="D475" s="24">
        <v>0</v>
      </c>
      <c r="E475" s="24">
        <v>0</v>
      </c>
      <c r="F475" s="69">
        <v>0</v>
      </c>
      <c r="G475" s="63">
        <f t="shared" si="96"/>
        <v>5.75</v>
      </c>
      <c r="H475" s="60">
        <f t="shared" si="120"/>
        <v>0.41319444444444431</v>
      </c>
      <c r="I475" s="54">
        <f>J475*PCUs!$B$2+K475*PCUs!$B$3+L475*PCUs!$B$4+M475*PCUs!$B$5</f>
        <v>0</v>
      </c>
      <c r="J475" s="24">
        <v>0</v>
      </c>
      <c r="K475" s="24">
        <v>0</v>
      </c>
      <c r="L475" s="24">
        <v>0</v>
      </c>
      <c r="M475" s="69">
        <v>0</v>
      </c>
      <c r="N475" s="75">
        <f t="shared" si="97"/>
        <v>0</v>
      </c>
      <c r="O475" s="60">
        <f t="shared" si="121"/>
        <v>0.41319444444444431</v>
      </c>
      <c r="P475" s="54">
        <f>Q475*PCUs!$B$2+R475*PCUs!$B$3+S475*PCUs!$B$4+T475*PCUs!$B$5</f>
        <v>0</v>
      </c>
      <c r="Q475" s="24">
        <v>0</v>
      </c>
      <c r="R475" s="24">
        <v>0</v>
      </c>
      <c r="S475" s="24">
        <v>0</v>
      </c>
      <c r="T475" s="69">
        <v>0</v>
      </c>
      <c r="U475" s="75">
        <f t="shared" si="92"/>
        <v>0</v>
      </c>
    </row>
    <row r="476" spans="1:21" x14ac:dyDescent="0.2">
      <c r="A476" s="60">
        <f t="shared" si="119"/>
        <v>0.41319444444444403</v>
      </c>
      <c r="B476" s="54">
        <f>C476*PCUs!$B$2+D476*PCUs!$B$3+E476*PCUs!$B$4+F476*PCUs!$B$5</f>
        <v>4</v>
      </c>
      <c r="C476" s="24">
        <v>4</v>
      </c>
      <c r="D476" s="24">
        <v>0</v>
      </c>
      <c r="E476" s="24">
        <v>0</v>
      </c>
      <c r="F476" s="69">
        <v>0</v>
      </c>
      <c r="G476" s="63">
        <f t="shared" si="96"/>
        <v>23</v>
      </c>
      <c r="H476" s="60">
        <f t="shared" si="120"/>
        <v>0.41319444444444431</v>
      </c>
      <c r="I476" s="54">
        <f>J476*PCUs!$B$2+K476*PCUs!$B$3+L476*PCUs!$B$4+M476*PCUs!$B$5</f>
        <v>4.5</v>
      </c>
      <c r="J476" s="24">
        <v>3</v>
      </c>
      <c r="K476" s="24">
        <v>1</v>
      </c>
      <c r="L476" s="24">
        <v>0</v>
      </c>
      <c r="M476" s="69">
        <v>0</v>
      </c>
      <c r="N476" s="75">
        <f t="shared" si="97"/>
        <v>25.875</v>
      </c>
      <c r="O476" s="60">
        <f t="shared" si="121"/>
        <v>0.41319444444444431</v>
      </c>
      <c r="P476" s="54">
        <f>Q476*PCUs!$B$2+R476*PCUs!$B$3+S476*PCUs!$B$4+T476*PCUs!$B$5</f>
        <v>0</v>
      </c>
      <c r="Q476" s="24">
        <v>0</v>
      </c>
      <c r="R476" s="24">
        <v>0</v>
      </c>
      <c r="S476" s="24">
        <v>0</v>
      </c>
      <c r="T476" s="69">
        <v>0</v>
      </c>
      <c r="U476" s="75">
        <f t="shared" si="92"/>
        <v>0</v>
      </c>
    </row>
    <row r="477" spans="1:21" x14ac:dyDescent="0.2">
      <c r="A477" s="60">
        <f t="shared" si="119"/>
        <v>0.41319444444444403</v>
      </c>
      <c r="B477" s="54">
        <f>C477*PCUs!$B$2+D477*PCUs!$B$3+E477*PCUs!$B$4+F477*PCUs!$B$5</f>
        <v>5.5</v>
      </c>
      <c r="C477" s="24">
        <v>4</v>
      </c>
      <c r="D477" s="24">
        <v>1</v>
      </c>
      <c r="E477" s="24">
        <v>0</v>
      </c>
      <c r="F477" s="69">
        <v>0</v>
      </c>
      <c r="G477" s="63">
        <f t="shared" si="96"/>
        <v>31.625</v>
      </c>
      <c r="H477" s="60">
        <f t="shared" si="120"/>
        <v>0.41319444444444431</v>
      </c>
      <c r="I477" s="54">
        <f>J477*PCUs!$B$2+K477*PCUs!$B$3+L477*PCUs!$B$4+M477*PCUs!$B$5</f>
        <v>2</v>
      </c>
      <c r="J477" s="24">
        <v>2</v>
      </c>
      <c r="K477" s="24">
        <v>0</v>
      </c>
      <c r="L477" s="24">
        <v>0</v>
      </c>
      <c r="M477" s="69">
        <v>0</v>
      </c>
      <c r="N477" s="75">
        <f t="shared" si="97"/>
        <v>11.5</v>
      </c>
      <c r="O477" s="60">
        <f t="shared" si="121"/>
        <v>0.41319444444444431</v>
      </c>
      <c r="P477" s="54">
        <f>Q477*PCUs!$B$2+R477*PCUs!$B$3+S477*PCUs!$B$4+T477*PCUs!$B$5</f>
        <v>2</v>
      </c>
      <c r="Q477" s="24">
        <v>2</v>
      </c>
      <c r="R477" s="24">
        <v>0</v>
      </c>
      <c r="S477" s="24">
        <v>0</v>
      </c>
      <c r="T477" s="69">
        <v>0</v>
      </c>
      <c r="U477" s="75">
        <f t="shared" si="92"/>
        <v>11.5</v>
      </c>
    </row>
    <row r="478" spans="1:21" x14ac:dyDescent="0.2">
      <c r="A478" s="60">
        <f t="shared" si="119"/>
        <v>0.41319444444444403</v>
      </c>
      <c r="B478" s="54">
        <f>C478*PCUs!$B$2+D478*PCUs!$B$3+E478*PCUs!$B$4+F478*PCUs!$B$5</f>
        <v>1</v>
      </c>
      <c r="C478" s="24">
        <v>1</v>
      </c>
      <c r="D478" s="24">
        <v>0</v>
      </c>
      <c r="E478" s="24">
        <v>0</v>
      </c>
      <c r="F478" s="69">
        <v>0</v>
      </c>
      <c r="G478" s="63">
        <f t="shared" si="96"/>
        <v>5.75</v>
      </c>
      <c r="H478" s="60">
        <f t="shared" si="120"/>
        <v>0.41319444444444431</v>
      </c>
      <c r="I478" s="54">
        <f>J478*PCUs!$B$2+K478*PCUs!$B$3+L478*PCUs!$B$4+M478*PCUs!$B$5</f>
        <v>4</v>
      </c>
      <c r="J478" s="24">
        <v>4</v>
      </c>
      <c r="K478" s="24">
        <v>0</v>
      </c>
      <c r="L478" s="24">
        <v>0</v>
      </c>
      <c r="M478" s="69">
        <v>0</v>
      </c>
      <c r="N478" s="75">
        <f t="shared" si="97"/>
        <v>23</v>
      </c>
      <c r="O478" s="60">
        <f t="shared" si="121"/>
        <v>0.41319444444444431</v>
      </c>
      <c r="P478" s="54">
        <f>Q478*PCUs!$B$2+R478*PCUs!$B$3+S478*PCUs!$B$4+T478*PCUs!$B$5</f>
        <v>0</v>
      </c>
      <c r="Q478" s="24">
        <v>0</v>
      </c>
      <c r="R478" s="24">
        <v>0</v>
      </c>
      <c r="S478" s="24">
        <v>0</v>
      </c>
      <c r="T478" s="69">
        <v>0</v>
      </c>
      <c r="U478" s="75">
        <f t="shared" si="92"/>
        <v>0</v>
      </c>
    </row>
    <row r="479" spans="1:21" x14ac:dyDescent="0.2">
      <c r="A479" s="60">
        <f t="shared" si="119"/>
        <v>0.41319444444444403</v>
      </c>
      <c r="B479" s="54">
        <f>C479*PCUs!$B$2+D479*PCUs!$B$3+E479*PCUs!$B$4+F479*PCUs!$B$5</f>
        <v>0</v>
      </c>
      <c r="F479" s="69"/>
      <c r="G479" s="63">
        <f t="shared" si="96"/>
        <v>0</v>
      </c>
      <c r="H479" s="60">
        <f t="shared" si="120"/>
        <v>0.41319444444444431</v>
      </c>
      <c r="I479" s="54">
        <f>J479*PCUs!$B$2+K479*PCUs!$B$3+L479*PCUs!$B$4+M479*PCUs!$B$5</f>
        <v>0</v>
      </c>
      <c r="M479" s="69"/>
      <c r="N479" s="75">
        <f t="shared" si="97"/>
        <v>0</v>
      </c>
      <c r="O479" s="60">
        <f t="shared" si="121"/>
        <v>0.41319444444444431</v>
      </c>
      <c r="P479" s="54">
        <f>Q479*PCUs!$B$2+R479*PCUs!$B$3+S479*PCUs!$B$4+T479*PCUs!$B$5</f>
        <v>0</v>
      </c>
      <c r="Q479" s="24"/>
      <c r="R479" s="24"/>
      <c r="S479" s="24"/>
      <c r="T479" s="69"/>
      <c r="U479" s="75">
        <f t="shared" si="92"/>
        <v>0</v>
      </c>
    </row>
    <row r="480" spans="1:21" x14ac:dyDescent="0.2">
      <c r="A480" s="60">
        <f t="shared" si="119"/>
        <v>0.41319444444444403</v>
      </c>
      <c r="B480" s="54">
        <f>C480*PCUs!$B$2+D480*PCUs!$B$3+E480*PCUs!$B$4+F480*PCUs!$B$5</f>
        <v>0</v>
      </c>
      <c r="F480" s="69"/>
      <c r="G480" s="63">
        <f t="shared" si="96"/>
        <v>0</v>
      </c>
      <c r="H480" s="60">
        <f t="shared" si="120"/>
        <v>0.41319444444444431</v>
      </c>
      <c r="I480" s="54">
        <f>J480*PCUs!$B$2+K480*PCUs!$B$3+L480*PCUs!$B$4+M480*PCUs!$B$5</f>
        <v>0</v>
      </c>
      <c r="M480" s="69"/>
      <c r="N480" s="75">
        <f t="shared" si="97"/>
        <v>0</v>
      </c>
      <c r="O480" s="60">
        <f t="shared" si="121"/>
        <v>0.41319444444444431</v>
      </c>
      <c r="P480" s="54">
        <f>Q480*PCUs!$B$2+R480*PCUs!$B$3+S480*PCUs!$B$4+T480*PCUs!$B$5</f>
        <v>0</v>
      </c>
      <c r="Q480" s="24"/>
      <c r="R480" s="24"/>
      <c r="S480" s="24"/>
      <c r="T480" s="69"/>
      <c r="U480" s="75">
        <f t="shared" si="92"/>
        <v>0</v>
      </c>
    </row>
    <row r="481" spans="1:21" x14ac:dyDescent="0.2">
      <c r="A481" s="60">
        <f t="shared" si="119"/>
        <v>0.41319444444444403</v>
      </c>
      <c r="B481" s="54">
        <f>C481*PCUs!$B$2+D481*PCUs!$B$3+E481*PCUs!$B$4+F481*PCUs!$B$5</f>
        <v>0</v>
      </c>
      <c r="F481" s="69"/>
      <c r="G481" s="63">
        <f t="shared" si="96"/>
        <v>0</v>
      </c>
      <c r="H481" s="60">
        <f t="shared" si="120"/>
        <v>0.41319444444444431</v>
      </c>
      <c r="I481" s="54">
        <f>J481*PCUs!$B$2+K481*PCUs!$B$3+L481*PCUs!$B$4+M481*PCUs!$B$5</f>
        <v>0</v>
      </c>
      <c r="M481" s="69"/>
      <c r="N481" s="75">
        <f t="shared" si="97"/>
        <v>0</v>
      </c>
      <c r="O481" s="60">
        <f t="shared" si="121"/>
        <v>0.41319444444444431</v>
      </c>
      <c r="P481" s="54">
        <f>Q481*PCUs!$B$2+R481*PCUs!$B$3+S481*PCUs!$B$4+T481*PCUs!$B$5</f>
        <v>0</v>
      </c>
      <c r="Q481" s="24"/>
      <c r="R481" s="24"/>
      <c r="S481" s="24"/>
      <c r="T481" s="69"/>
      <c r="U481" s="75">
        <f t="shared" si="92"/>
        <v>0</v>
      </c>
    </row>
    <row r="482" spans="1:21" x14ac:dyDescent="0.2">
      <c r="A482" s="60">
        <f t="shared" si="119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f t="shared" si="96"/>
        <v>0</v>
      </c>
      <c r="H482" s="60">
        <f t="shared" si="120"/>
        <v>0.41319444444444431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f t="shared" si="97"/>
        <v>0</v>
      </c>
      <c r="O482" s="60">
        <f t="shared" si="121"/>
        <v>0.41319444444444431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92"/>
        <v>0</v>
      </c>
    </row>
    <row r="483" spans="1:21" x14ac:dyDescent="0.2">
      <c r="A483" s="70">
        <f>A482</f>
        <v>0.41319444444444403</v>
      </c>
      <c r="B483" s="54">
        <f>MAX(B471:B482)</f>
        <v>7.3</v>
      </c>
      <c r="C483" s="24">
        <f>VLOOKUP(B483,B471:F482,2,FALSE)</f>
        <v>5</v>
      </c>
      <c r="D483" s="24">
        <f>VLOOKUP(B483,B471:F482,3,FALSE)</f>
        <v>0</v>
      </c>
      <c r="E483" s="24">
        <f>VLOOKUP(B483,B471:F482,4,FALSE)</f>
        <v>1</v>
      </c>
      <c r="F483" s="69">
        <f>VLOOKUP(B483,B471:F482,5,FALSE)</f>
        <v>0</v>
      </c>
      <c r="G483" s="63">
        <f t="shared" si="96"/>
        <v>41.975000000000001</v>
      </c>
      <c r="H483" s="70">
        <f>H482</f>
        <v>0.41319444444444431</v>
      </c>
      <c r="I483" s="54">
        <f>MAX(I471:I482)</f>
        <v>4.5</v>
      </c>
      <c r="J483" s="24">
        <f>VLOOKUP(I483,I471:M482,2,FALSE)</f>
        <v>3</v>
      </c>
      <c r="K483" s="24">
        <f>VLOOKUP(I483,I471:M482,3,FALSE)</f>
        <v>1</v>
      </c>
      <c r="L483" s="24">
        <f>VLOOKUP(I483,I471:M482,4,FALSE)</f>
        <v>0</v>
      </c>
      <c r="M483" s="69">
        <f>VLOOKUP(I483,I471:M482,5,FALSE)</f>
        <v>0</v>
      </c>
      <c r="N483" s="75">
        <f t="shared" si="97"/>
        <v>25.875</v>
      </c>
      <c r="O483" s="70">
        <f>O482</f>
        <v>0.41319444444444431</v>
      </c>
      <c r="P483" s="54">
        <f>MAX(P471:P482)</f>
        <v>3</v>
      </c>
      <c r="Q483" s="24">
        <f>VLOOKUP(P483,P471:T482,2,FALSE)</f>
        <v>3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92"/>
        <v>17.25</v>
      </c>
    </row>
    <row r="484" spans="1:21" x14ac:dyDescent="0.2">
      <c r="A484" s="55">
        <v>0.66666666666666663</v>
      </c>
      <c r="B484" s="56">
        <f>C484*PCUs!$B$2+D484*PCUs!$B$3+E484*PCUs!$B$4+F484*PCUs!$B$5</f>
        <v>3</v>
      </c>
      <c r="C484" s="46">
        <v>3</v>
      </c>
      <c r="D484" s="46">
        <v>0</v>
      </c>
      <c r="E484" s="46">
        <v>0</v>
      </c>
      <c r="F484" s="71">
        <v>0</v>
      </c>
      <c r="G484" s="59">
        <f t="shared" si="96"/>
        <v>17.25</v>
      </c>
      <c r="H484" s="55">
        <v>0.66666666666666663</v>
      </c>
      <c r="I484" s="56">
        <f>J484*PCUs!$B$2+K484*PCUs!$B$3+L484*PCUs!$B$4+M484*PCUs!$B$5</f>
        <v>2</v>
      </c>
      <c r="J484" s="46">
        <v>2</v>
      </c>
      <c r="K484" s="46">
        <v>0</v>
      </c>
      <c r="L484" s="46">
        <v>0</v>
      </c>
      <c r="M484" s="71">
        <v>0</v>
      </c>
      <c r="N484" s="35">
        <f t="shared" si="97"/>
        <v>11.5</v>
      </c>
      <c r="O484" s="55">
        <v>0.66666666666666663</v>
      </c>
      <c r="P484" s="56">
        <f>Q484*PCUs!$B$2+R484*PCUs!$B$3+S484*PCUs!$B$4+T484*PCUs!$B$5</f>
        <v>0</v>
      </c>
      <c r="Q484" s="46">
        <v>0</v>
      </c>
      <c r="R484" s="46">
        <v>0</v>
      </c>
      <c r="S484" s="46">
        <v>0</v>
      </c>
      <c r="T484" s="71">
        <v>0</v>
      </c>
      <c r="U484" s="35">
        <f t="shared" si="92"/>
        <v>0</v>
      </c>
    </row>
    <row r="485" spans="1:21" x14ac:dyDescent="0.2">
      <c r="A485" s="60">
        <f t="shared" ref="A485:A495" si="122">A484</f>
        <v>0.66666666666666663</v>
      </c>
      <c r="B485" s="54">
        <f>C485*PCUs!$B$2+D485*PCUs!$B$3+E485*PCUs!$B$4+F485*PCUs!$B$5</f>
        <v>6</v>
      </c>
      <c r="C485" s="24">
        <v>6</v>
      </c>
      <c r="D485" s="24">
        <v>0</v>
      </c>
      <c r="E485" s="24">
        <v>0</v>
      </c>
      <c r="F485" s="69">
        <v>0</v>
      </c>
      <c r="G485" s="63">
        <f t="shared" si="96"/>
        <v>34.5</v>
      </c>
      <c r="H485" s="60">
        <f t="shared" ref="H485:H495" si="123">H484</f>
        <v>0.66666666666666663</v>
      </c>
      <c r="I485" s="54">
        <f>J485*PCUs!$B$2+K485*PCUs!$B$3+L485*PCUs!$B$4+M485*PCUs!$B$5</f>
        <v>4</v>
      </c>
      <c r="J485" s="24">
        <v>4</v>
      </c>
      <c r="K485" s="24">
        <v>0</v>
      </c>
      <c r="L485" s="24">
        <v>0</v>
      </c>
      <c r="M485" s="69">
        <v>0</v>
      </c>
      <c r="N485" s="75">
        <f t="shared" si="97"/>
        <v>23</v>
      </c>
      <c r="O485" s="60">
        <f t="shared" ref="O485:O495" si="124">O484</f>
        <v>0.66666666666666663</v>
      </c>
      <c r="P485" s="54">
        <f>Q485*PCUs!$B$2+R485*PCUs!$B$3+S485*PCUs!$B$4+T485*PCUs!$B$5</f>
        <v>0</v>
      </c>
      <c r="Q485" s="24">
        <v>0</v>
      </c>
      <c r="R485" s="24">
        <v>0</v>
      </c>
      <c r="S485" s="24">
        <v>0</v>
      </c>
      <c r="T485" s="69">
        <v>0</v>
      </c>
      <c r="U485" s="75">
        <f t="shared" si="92"/>
        <v>0</v>
      </c>
    </row>
    <row r="486" spans="1:21" x14ac:dyDescent="0.2">
      <c r="A486" s="60">
        <f t="shared" si="122"/>
        <v>0.66666666666666663</v>
      </c>
      <c r="B486" s="54">
        <f>C486*PCUs!$B$2+D486*PCUs!$B$3+E486*PCUs!$B$4+F486*PCUs!$B$5</f>
        <v>3</v>
      </c>
      <c r="C486" s="24">
        <v>3</v>
      </c>
      <c r="D486" s="24">
        <v>0</v>
      </c>
      <c r="E486" s="24">
        <v>0</v>
      </c>
      <c r="F486" s="69">
        <v>0</v>
      </c>
      <c r="G486" s="63">
        <f t="shared" si="96"/>
        <v>17.25</v>
      </c>
      <c r="H486" s="60">
        <f t="shared" si="123"/>
        <v>0.66666666666666663</v>
      </c>
      <c r="I486" s="54">
        <f>J486*PCUs!$B$2+K486*PCUs!$B$3+L486*PCUs!$B$4+M486*PCUs!$B$5</f>
        <v>1</v>
      </c>
      <c r="J486" s="24">
        <v>1</v>
      </c>
      <c r="K486" s="24">
        <v>0</v>
      </c>
      <c r="L486" s="24">
        <v>0</v>
      </c>
      <c r="M486" s="69">
        <v>0</v>
      </c>
      <c r="N486" s="75">
        <f t="shared" si="97"/>
        <v>5.75</v>
      </c>
      <c r="O486" s="60">
        <f t="shared" si="124"/>
        <v>0.66666666666666663</v>
      </c>
      <c r="P486" s="54">
        <f>Q486*PCUs!$B$2+R486*PCUs!$B$3+S486*PCUs!$B$4+T486*PCUs!$B$5</f>
        <v>0</v>
      </c>
      <c r="Q486" s="24">
        <v>0</v>
      </c>
      <c r="R486" s="24">
        <v>0</v>
      </c>
      <c r="S486" s="24">
        <v>0</v>
      </c>
      <c r="T486" s="69">
        <v>0</v>
      </c>
      <c r="U486" s="75">
        <f t="shared" si="92"/>
        <v>0</v>
      </c>
    </row>
    <row r="487" spans="1:21" x14ac:dyDescent="0.2">
      <c r="A487" s="60">
        <f t="shared" si="122"/>
        <v>0.66666666666666663</v>
      </c>
      <c r="B487" s="54">
        <f>C487*PCUs!$B$2+D487*PCUs!$B$3+E487*PCUs!$B$4+F487*PCUs!$B$5</f>
        <v>6</v>
      </c>
      <c r="C487" s="24">
        <v>6</v>
      </c>
      <c r="D487" s="24">
        <v>0</v>
      </c>
      <c r="E487" s="24">
        <v>0</v>
      </c>
      <c r="F487" s="69">
        <v>0</v>
      </c>
      <c r="G487" s="63">
        <f t="shared" si="96"/>
        <v>34.5</v>
      </c>
      <c r="H487" s="60">
        <f t="shared" si="123"/>
        <v>0.66666666666666663</v>
      </c>
      <c r="I487" s="54">
        <f>J487*PCUs!$B$2+K487*PCUs!$B$3+L487*PCUs!$B$4+M487*PCUs!$B$5</f>
        <v>5</v>
      </c>
      <c r="J487" s="24">
        <v>5</v>
      </c>
      <c r="K487" s="24">
        <v>0</v>
      </c>
      <c r="L487" s="24">
        <v>0</v>
      </c>
      <c r="M487" s="69">
        <v>0</v>
      </c>
      <c r="N487" s="75">
        <f t="shared" si="97"/>
        <v>28.75</v>
      </c>
      <c r="O487" s="60">
        <f t="shared" si="124"/>
        <v>0.66666666666666663</v>
      </c>
      <c r="P487" s="54">
        <f>Q487*PCUs!$B$2+R487*PCUs!$B$3+S487*PCUs!$B$4+T487*PCUs!$B$5</f>
        <v>0</v>
      </c>
      <c r="Q487" s="24">
        <v>0</v>
      </c>
      <c r="R487" s="24">
        <v>0</v>
      </c>
      <c r="S487" s="24">
        <v>0</v>
      </c>
      <c r="T487" s="69">
        <v>0</v>
      </c>
      <c r="U487" s="75">
        <f t="shared" ref="U487:U491" si="125">P487*5.75</f>
        <v>0</v>
      </c>
    </row>
    <row r="488" spans="1:21" x14ac:dyDescent="0.2">
      <c r="A488" s="60">
        <f t="shared" si="122"/>
        <v>0.66666666666666663</v>
      </c>
      <c r="B488" s="54">
        <f>C488*PCUs!$B$2+D488*PCUs!$B$3+E488*PCUs!$B$4+F488*PCUs!$B$5</f>
        <v>4</v>
      </c>
      <c r="C488" s="24">
        <v>4</v>
      </c>
      <c r="D488" s="24">
        <v>0</v>
      </c>
      <c r="E488" s="24">
        <v>0</v>
      </c>
      <c r="F488" s="69">
        <v>0</v>
      </c>
      <c r="G488" s="63">
        <f t="shared" si="96"/>
        <v>23</v>
      </c>
      <c r="H488" s="60">
        <f t="shared" si="123"/>
        <v>0.66666666666666663</v>
      </c>
      <c r="I488" s="54">
        <f>J488*PCUs!$B$2+K488*PCUs!$B$3+L488*PCUs!$B$4+M488*PCUs!$B$5</f>
        <v>12.8</v>
      </c>
      <c r="J488" s="24">
        <v>9</v>
      </c>
      <c r="K488" s="24">
        <v>1</v>
      </c>
      <c r="L488" s="24">
        <v>1</v>
      </c>
      <c r="M488" s="69">
        <v>0</v>
      </c>
      <c r="N488" s="75">
        <f t="shared" si="97"/>
        <v>73.600000000000009</v>
      </c>
      <c r="O488" s="60">
        <f t="shared" si="124"/>
        <v>0.66666666666666663</v>
      </c>
      <c r="P488" s="54">
        <f>Q488*PCUs!$B$2+R488*PCUs!$B$3+S488*PCUs!$B$4+T488*PCUs!$B$5</f>
        <v>0</v>
      </c>
      <c r="Q488" s="24">
        <v>0</v>
      </c>
      <c r="R488" s="24">
        <v>0</v>
      </c>
      <c r="S488" s="24">
        <v>0</v>
      </c>
      <c r="T488" s="69">
        <v>0</v>
      </c>
      <c r="U488" s="75">
        <f t="shared" si="125"/>
        <v>0</v>
      </c>
    </row>
    <row r="489" spans="1:21" x14ac:dyDescent="0.2">
      <c r="A489" s="60">
        <f t="shared" si="122"/>
        <v>0.66666666666666663</v>
      </c>
      <c r="B489" s="54">
        <f>C489*PCUs!$B$2+D489*PCUs!$B$3+E489*PCUs!$B$4+F489*PCUs!$B$5</f>
        <v>0</v>
      </c>
      <c r="F489" s="69"/>
      <c r="G489" s="63">
        <f t="shared" si="96"/>
        <v>0</v>
      </c>
      <c r="H489" s="60">
        <f t="shared" si="123"/>
        <v>0.66666666666666663</v>
      </c>
      <c r="I489" s="54">
        <f>J489*PCUs!$B$2+K489*PCUs!$B$3+L489*PCUs!$B$4+M489*PCUs!$B$5</f>
        <v>0</v>
      </c>
      <c r="M489" s="69"/>
      <c r="N489" s="75">
        <f t="shared" si="97"/>
        <v>0</v>
      </c>
      <c r="O489" s="60">
        <f t="shared" si="124"/>
        <v>0.66666666666666663</v>
      </c>
      <c r="P489" s="54">
        <f>Q489*PCUs!$B$2+R489*PCUs!$B$3+S489*PCUs!$B$4+T489*PCUs!$B$5</f>
        <v>0</v>
      </c>
      <c r="Q489" s="24"/>
      <c r="R489" s="24"/>
      <c r="S489" s="24"/>
      <c r="T489" s="69"/>
      <c r="U489" s="75">
        <f t="shared" si="125"/>
        <v>0</v>
      </c>
    </row>
    <row r="490" spans="1:21" x14ac:dyDescent="0.2">
      <c r="A490" s="60">
        <f t="shared" si="122"/>
        <v>0.66666666666666663</v>
      </c>
      <c r="B490" s="54">
        <f>C490*PCUs!$B$2+D490*PCUs!$B$3+E490*PCUs!$B$4+F490*PCUs!$B$5</f>
        <v>0</v>
      </c>
      <c r="F490" s="69"/>
      <c r="G490" s="63">
        <f t="shared" si="96"/>
        <v>0</v>
      </c>
      <c r="H490" s="60">
        <f t="shared" si="123"/>
        <v>0.66666666666666663</v>
      </c>
      <c r="I490" s="54">
        <f>J490*PCUs!$B$2+K490*PCUs!$B$3+L490*PCUs!$B$4+M490*PCUs!$B$5</f>
        <v>0</v>
      </c>
      <c r="M490" s="69"/>
      <c r="N490" s="75">
        <f t="shared" si="97"/>
        <v>0</v>
      </c>
      <c r="O490" s="60">
        <f t="shared" si="124"/>
        <v>0.66666666666666663</v>
      </c>
      <c r="P490" s="54">
        <f>Q490*PCUs!$B$2+R490*PCUs!$B$3+S490*PCUs!$B$4+T490*PCUs!$B$5</f>
        <v>0</v>
      </c>
      <c r="Q490" s="24"/>
      <c r="R490" s="24"/>
      <c r="S490" s="24"/>
      <c r="T490" s="69"/>
      <c r="U490" s="75">
        <f t="shared" si="125"/>
        <v>0</v>
      </c>
    </row>
    <row r="491" spans="1:21" x14ac:dyDescent="0.2">
      <c r="A491" s="60">
        <f t="shared" si="122"/>
        <v>0.66666666666666663</v>
      </c>
      <c r="B491" s="54">
        <f>C491*PCUs!$B$2+D491*PCUs!$B$3+E491*PCUs!$B$4+F491*PCUs!$B$5</f>
        <v>0</v>
      </c>
      <c r="F491" s="69"/>
      <c r="G491" s="63">
        <f t="shared" si="96"/>
        <v>0</v>
      </c>
      <c r="H491" s="60">
        <f t="shared" si="123"/>
        <v>0.66666666666666663</v>
      </c>
      <c r="I491" s="54">
        <f>J491*PCUs!$B$2+K491*PCUs!$B$3+L491*PCUs!$B$4+M491*PCUs!$B$5</f>
        <v>0</v>
      </c>
      <c r="M491" s="69"/>
      <c r="N491" s="75">
        <f t="shared" si="97"/>
        <v>0</v>
      </c>
      <c r="O491" s="60">
        <f t="shared" si="124"/>
        <v>0.66666666666666663</v>
      </c>
      <c r="P491" s="54">
        <f>Q491*PCUs!$B$2+R491*PCUs!$B$3+S491*PCUs!$B$4+T491*PCUs!$B$5</f>
        <v>0</v>
      </c>
      <c r="Q491" s="24"/>
      <c r="R491" s="24"/>
      <c r="S491" s="24"/>
      <c r="T491" s="69"/>
      <c r="U491" s="75">
        <f t="shared" si="125"/>
        <v>0</v>
      </c>
    </row>
    <row r="492" spans="1:21" x14ac:dyDescent="0.2">
      <c r="A492" s="60">
        <f t="shared" si="122"/>
        <v>0.66666666666666663</v>
      </c>
      <c r="B492" s="54">
        <f>C492*PCUs!$B$2+D492*PCUs!$B$3+E492*PCUs!$B$4+F492*PCUs!$B$5</f>
        <v>0</v>
      </c>
      <c r="F492" s="69"/>
      <c r="G492" s="63">
        <f t="shared" si="96"/>
        <v>0</v>
      </c>
      <c r="H492" s="60">
        <f t="shared" si="123"/>
        <v>0.66666666666666663</v>
      </c>
      <c r="I492" s="54">
        <f>J492*PCUs!$B$2+K492*PCUs!$B$3+L492*PCUs!$B$4+M492*PCUs!$B$5</f>
        <v>0</v>
      </c>
      <c r="M492" s="69"/>
      <c r="N492" s="75">
        <f t="shared" si="97"/>
        <v>0</v>
      </c>
      <c r="O492" s="60">
        <f t="shared" si="124"/>
        <v>0.66666666666666663</v>
      </c>
      <c r="P492" s="54">
        <f>Q492*PCUs!$B$2+R492*PCUs!$B$3+S492*PCUs!$B$4+T492*PCUs!$B$5</f>
        <v>0</v>
      </c>
      <c r="Q492" s="24"/>
      <c r="R492" s="24"/>
      <c r="S492" s="24"/>
      <c r="T492" s="69"/>
      <c r="U492" s="75">
        <f t="shared" ref="U492:U617" si="126">P492*5.75</f>
        <v>0</v>
      </c>
    </row>
    <row r="493" spans="1:21" x14ac:dyDescent="0.2">
      <c r="A493" s="60">
        <f t="shared" si="122"/>
        <v>0.66666666666666663</v>
      </c>
      <c r="B493" s="54">
        <f>C493*PCUs!$B$2+D493*PCUs!$B$3+E493*PCUs!$B$4+F493*PCUs!$B$5</f>
        <v>0</v>
      </c>
      <c r="F493" s="69"/>
      <c r="G493" s="63">
        <f t="shared" ref="G493:G626" si="127">B493*5.75</f>
        <v>0</v>
      </c>
      <c r="H493" s="60">
        <f t="shared" si="123"/>
        <v>0.66666666666666663</v>
      </c>
      <c r="I493" s="54">
        <f>J493*PCUs!$B$2+K493*PCUs!$B$3+L493*PCUs!$B$4+M493*PCUs!$B$5</f>
        <v>0</v>
      </c>
      <c r="M493" s="69"/>
      <c r="N493" s="75">
        <f t="shared" ref="N493:N626" si="128">I493*5.75</f>
        <v>0</v>
      </c>
      <c r="O493" s="60">
        <f t="shared" si="124"/>
        <v>0.66666666666666663</v>
      </c>
      <c r="P493" s="54">
        <f>Q493*PCUs!$B$2+R493*PCUs!$B$3+S493*PCUs!$B$4+T493*PCUs!$B$5</f>
        <v>0</v>
      </c>
      <c r="Q493" s="24"/>
      <c r="R493" s="24"/>
      <c r="S493" s="24"/>
      <c r="T493" s="69"/>
      <c r="U493" s="75">
        <f t="shared" si="126"/>
        <v>0</v>
      </c>
    </row>
    <row r="494" spans="1:21" x14ac:dyDescent="0.2">
      <c r="A494" s="60">
        <f t="shared" si="122"/>
        <v>0.66666666666666663</v>
      </c>
      <c r="B494" s="54">
        <f>C494*PCUs!$B$2+D494*PCUs!$B$3+E494*PCUs!$B$4+F494*PCUs!$B$5</f>
        <v>0</v>
      </c>
      <c r="F494" s="69"/>
      <c r="G494" s="63">
        <f t="shared" si="127"/>
        <v>0</v>
      </c>
      <c r="H494" s="60">
        <f t="shared" si="123"/>
        <v>0.66666666666666663</v>
      </c>
      <c r="I494" s="54">
        <f>J494*PCUs!$B$2+K494*PCUs!$B$3+L494*PCUs!$B$4+M494*PCUs!$B$5</f>
        <v>0</v>
      </c>
      <c r="M494" s="69"/>
      <c r="N494" s="75">
        <f t="shared" si="128"/>
        <v>0</v>
      </c>
      <c r="O494" s="60">
        <f t="shared" si="124"/>
        <v>0.66666666666666663</v>
      </c>
      <c r="P494" s="54">
        <f>Q494*PCUs!$B$2+R494*PCUs!$B$3+S494*PCUs!$B$4+T494*PCUs!$B$5</f>
        <v>0</v>
      </c>
      <c r="Q494" s="24"/>
      <c r="R494" s="24"/>
      <c r="S494" s="24"/>
      <c r="T494" s="69"/>
      <c r="U494" s="75">
        <f t="shared" si="126"/>
        <v>0</v>
      </c>
    </row>
    <row r="495" spans="1:21" x14ac:dyDescent="0.2">
      <c r="A495" s="60">
        <f t="shared" si="122"/>
        <v>0.66666666666666663</v>
      </c>
      <c r="B495" s="65">
        <f>C495*PCUs!$B$2+D495*PCUs!$B$3+E495*PCUs!$B$4+F495*PCUs!$B$5</f>
        <v>0</v>
      </c>
      <c r="C495" s="72"/>
      <c r="D495" s="72"/>
      <c r="E495" s="72"/>
      <c r="F495" s="73"/>
      <c r="G495" s="68">
        <f t="shared" si="127"/>
        <v>0</v>
      </c>
      <c r="H495" s="60">
        <f t="shared" si="123"/>
        <v>0.66666666666666663</v>
      </c>
      <c r="I495" s="65">
        <f>J495*PCUs!$B$2+K495*PCUs!$B$3+L495*PCUs!$B$4+M495*PCUs!$B$5</f>
        <v>0</v>
      </c>
      <c r="J495" s="72"/>
      <c r="K495" s="72"/>
      <c r="L495" s="72"/>
      <c r="M495" s="73"/>
      <c r="N495" s="76">
        <f t="shared" si="128"/>
        <v>0</v>
      </c>
      <c r="O495" s="60">
        <f t="shared" si="124"/>
        <v>0.66666666666666663</v>
      </c>
      <c r="P495" s="65">
        <f>Q495*PCUs!$B$2+R495*PCUs!$B$3+S495*PCUs!$B$4+T495*PCUs!$B$5</f>
        <v>0</v>
      </c>
      <c r="Q495" s="72"/>
      <c r="R495" s="72"/>
      <c r="S495" s="72"/>
      <c r="T495" s="73"/>
      <c r="U495" s="76">
        <f t="shared" si="126"/>
        <v>0</v>
      </c>
    </row>
    <row r="496" spans="1:21" x14ac:dyDescent="0.2">
      <c r="A496" s="70">
        <f>A495</f>
        <v>0.66666666666666663</v>
      </c>
      <c r="B496" s="54">
        <f>MAX(B484:B495)</f>
        <v>6</v>
      </c>
      <c r="C496" s="24">
        <f>VLOOKUP(B496,B484:F495,2,FALSE)</f>
        <v>6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27"/>
        <v>34.5</v>
      </c>
      <c r="H496" s="70">
        <f>H495</f>
        <v>0.66666666666666663</v>
      </c>
      <c r="I496" s="54">
        <f>MAX(I484:I495)</f>
        <v>12.8</v>
      </c>
      <c r="J496" s="24">
        <f>VLOOKUP(I496,I484:M495,2,FALSE)</f>
        <v>9</v>
      </c>
      <c r="K496" s="24">
        <f>VLOOKUP(I496,I484:M495,3,FALSE)</f>
        <v>1</v>
      </c>
      <c r="L496" s="24">
        <f>VLOOKUP(I496,I484:M495,4,FALSE)</f>
        <v>1</v>
      </c>
      <c r="M496" s="69">
        <f>VLOOKUP(I496,I484:M495,5,FALSE)</f>
        <v>0</v>
      </c>
      <c r="N496" s="75">
        <f t="shared" si="128"/>
        <v>73.600000000000009</v>
      </c>
      <c r="O496" s="70">
        <f>O495</f>
        <v>0.66666666666666663</v>
      </c>
      <c r="P496" s="54">
        <f>MAX(P484:P495)</f>
        <v>0</v>
      </c>
      <c r="Q496" s="24">
        <f>VLOOKUP(P496,P484:T495,2,FALSE)</f>
        <v>0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26"/>
        <v>0</v>
      </c>
    </row>
    <row r="497" spans="1:21" x14ac:dyDescent="0.2">
      <c r="A497" s="55">
        <f>A495+"00:05"</f>
        <v>0.67013888888888884</v>
      </c>
      <c r="B497" s="56">
        <f>C497*PCUs!$B$2+D497*PCUs!$B$3+E497*PCUs!$B$4+F497*PCUs!$B$5</f>
        <v>2</v>
      </c>
      <c r="C497" s="46">
        <v>2</v>
      </c>
      <c r="D497" s="46">
        <v>0</v>
      </c>
      <c r="E497" s="46">
        <v>0</v>
      </c>
      <c r="F497" s="71">
        <v>0</v>
      </c>
      <c r="G497" s="59">
        <f t="shared" si="127"/>
        <v>11.5</v>
      </c>
      <c r="H497" s="55">
        <f>H495+"00:05"</f>
        <v>0.67013888888888884</v>
      </c>
      <c r="I497" s="56">
        <f>J497*PCUs!$B$2+K497*PCUs!$B$3+L497*PCUs!$B$4+M497*PCUs!$B$5</f>
        <v>5</v>
      </c>
      <c r="J497" s="46">
        <v>5</v>
      </c>
      <c r="K497" s="46">
        <v>0</v>
      </c>
      <c r="L497" s="46">
        <v>0</v>
      </c>
      <c r="M497" s="71">
        <v>0</v>
      </c>
      <c r="N497" s="35">
        <f t="shared" si="128"/>
        <v>28.75</v>
      </c>
      <c r="O497" s="55">
        <f>O495+"00:05"</f>
        <v>0.67013888888888884</v>
      </c>
      <c r="P497" s="56">
        <f>Q497*PCUs!$B$2+R497*PCUs!$B$3+S497*PCUs!$B$4+T497*PCUs!$B$5</f>
        <v>8.5</v>
      </c>
      <c r="Q497" s="46">
        <v>7</v>
      </c>
      <c r="R497" s="46">
        <v>1</v>
      </c>
      <c r="S497" s="46">
        <v>0</v>
      </c>
      <c r="T497" s="71">
        <v>0</v>
      </c>
      <c r="U497" s="35">
        <f t="shared" si="126"/>
        <v>48.875</v>
      </c>
    </row>
    <row r="498" spans="1:21" x14ac:dyDescent="0.2">
      <c r="A498" s="60">
        <f t="shared" ref="A498:A508" si="129">A497</f>
        <v>0.67013888888888884</v>
      </c>
      <c r="B498" s="54">
        <f>C498*PCUs!$B$2+D498*PCUs!$B$3+E498*PCUs!$B$4+F498*PCUs!$B$5</f>
        <v>7.5</v>
      </c>
      <c r="C498" s="24">
        <v>6</v>
      </c>
      <c r="D498" s="24">
        <v>1</v>
      </c>
      <c r="E498" s="24">
        <v>0</v>
      </c>
      <c r="F498" s="69">
        <v>0</v>
      </c>
      <c r="G498" s="63">
        <f t="shared" si="127"/>
        <v>43.125</v>
      </c>
      <c r="H498" s="60">
        <f t="shared" ref="H498:H508" si="130">H497</f>
        <v>0.67013888888888884</v>
      </c>
      <c r="I498" s="54">
        <f>J498*PCUs!$B$2+K498*PCUs!$B$3+L498*PCUs!$B$4+M498*PCUs!$B$5</f>
        <v>10</v>
      </c>
      <c r="J498" s="24">
        <v>10</v>
      </c>
      <c r="K498" s="24">
        <v>0</v>
      </c>
      <c r="L498" s="24">
        <v>0</v>
      </c>
      <c r="M498" s="69">
        <v>0</v>
      </c>
      <c r="N498" s="75">
        <f t="shared" si="128"/>
        <v>57.5</v>
      </c>
      <c r="O498" s="60">
        <f t="shared" ref="O498:O508" si="131">O497</f>
        <v>0.67013888888888884</v>
      </c>
      <c r="P498" s="54">
        <f>Q498*PCUs!$B$2+R498*PCUs!$B$3+S498*PCUs!$B$4+T498*PCUs!$B$5</f>
        <v>3</v>
      </c>
      <c r="Q498" s="24">
        <v>3</v>
      </c>
      <c r="R498" s="24">
        <v>0</v>
      </c>
      <c r="S498" s="24">
        <v>0</v>
      </c>
      <c r="T498" s="69">
        <v>0</v>
      </c>
      <c r="U498" s="75">
        <f t="shared" si="126"/>
        <v>17.25</v>
      </c>
    </row>
    <row r="499" spans="1:21" x14ac:dyDescent="0.2">
      <c r="A499" s="60">
        <f t="shared" si="129"/>
        <v>0.67013888888888884</v>
      </c>
      <c r="B499" s="54">
        <f>C499*PCUs!$B$2+D499*PCUs!$B$3+E499*PCUs!$B$4+F499*PCUs!$B$5</f>
        <v>3.5</v>
      </c>
      <c r="C499" s="24">
        <v>2</v>
      </c>
      <c r="D499" s="24">
        <v>1</v>
      </c>
      <c r="E499" s="24">
        <v>0</v>
      </c>
      <c r="F499" s="69">
        <v>0</v>
      </c>
      <c r="G499" s="63">
        <f t="shared" si="127"/>
        <v>20.125</v>
      </c>
      <c r="H499" s="60">
        <f t="shared" si="130"/>
        <v>0.67013888888888884</v>
      </c>
      <c r="I499" s="54">
        <f>J499*PCUs!$B$2+K499*PCUs!$B$3+L499*PCUs!$B$4+M499*PCUs!$B$5</f>
        <v>2</v>
      </c>
      <c r="J499" s="24">
        <v>2</v>
      </c>
      <c r="K499" s="24">
        <v>0</v>
      </c>
      <c r="L499" s="24">
        <v>0</v>
      </c>
      <c r="M499" s="69">
        <v>0</v>
      </c>
      <c r="N499" s="75">
        <f t="shared" si="128"/>
        <v>11.5</v>
      </c>
      <c r="O499" s="60">
        <f t="shared" si="131"/>
        <v>0.67013888888888884</v>
      </c>
      <c r="P499" s="54">
        <f>Q499*PCUs!$B$2+R499*PCUs!$B$3+S499*PCUs!$B$4+T499*PCUs!$B$5</f>
        <v>0</v>
      </c>
      <c r="Q499" s="24">
        <v>0</v>
      </c>
      <c r="R499" s="24">
        <v>0</v>
      </c>
      <c r="S499" s="24">
        <v>0</v>
      </c>
      <c r="T499" s="69">
        <v>0</v>
      </c>
      <c r="U499" s="75">
        <f t="shared" si="126"/>
        <v>0</v>
      </c>
    </row>
    <row r="500" spans="1:21" x14ac:dyDescent="0.2">
      <c r="A500" s="60">
        <f t="shared" si="129"/>
        <v>0.67013888888888884</v>
      </c>
      <c r="B500" s="54">
        <f>C500*PCUs!$B$2+D500*PCUs!$B$3+E500*PCUs!$B$4+F500*PCUs!$B$5</f>
        <v>1</v>
      </c>
      <c r="C500" s="24">
        <v>1</v>
      </c>
      <c r="D500" s="24">
        <v>0</v>
      </c>
      <c r="E500" s="24">
        <v>0</v>
      </c>
      <c r="F500" s="69">
        <v>0</v>
      </c>
      <c r="G500" s="63">
        <f t="shared" si="127"/>
        <v>5.75</v>
      </c>
      <c r="H500" s="60">
        <f t="shared" si="130"/>
        <v>0.67013888888888884</v>
      </c>
      <c r="I500" s="54">
        <f>J500*PCUs!$B$2+K500*PCUs!$B$3+L500*PCUs!$B$4+M500*PCUs!$B$5</f>
        <v>2</v>
      </c>
      <c r="J500" s="24">
        <v>2</v>
      </c>
      <c r="K500" s="24">
        <v>0</v>
      </c>
      <c r="L500" s="24">
        <v>0</v>
      </c>
      <c r="M500" s="69">
        <v>0</v>
      </c>
      <c r="N500" s="75">
        <f t="shared" si="128"/>
        <v>11.5</v>
      </c>
      <c r="O500" s="60">
        <f t="shared" si="131"/>
        <v>0.67013888888888884</v>
      </c>
      <c r="P500" s="54">
        <f>Q500*PCUs!$B$2+R500*PCUs!$B$3+S500*PCUs!$B$4+T500*PCUs!$B$5</f>
        <v>3</v>
      </c>
      <c r="Q500" s="24">
        <v>3</v>
      </c>
      <c r="R500" s="24">
        <v>0</v>
      </c>
      <c r="S500" s="24">
        <v>0</v>
      </c>
      <c r="T500" s="69">
        <v>0</v>
      </c>
      <c r="U500" s="75">
        <f t="shared" si="126"/>
        <v>17.25</v>
      </c>
    </row>
    <row r="501" spans="1:21" x14ac:dyDescent="0.2">
      <c r="A501" s="60">
        <f t="shared" si="129"/>
        <v>0.67013888888888884</v>
      </c>
      <c r="B501" s="54">
        <f>C501*PCUs!$B$2+D501*PCUs!$B$3+E501*PCUs!$B$4+F501*PCUs!$B$5</f>
        <v>0</v>
      </c>
      <c r="F501" s="69"/>
      <c r="G501" s="63">
        <f t="shared" si="127"/>
        <v>0</v>
      </c>
      <c r="H501" s="60">
        <f t="shared" si="130"/>
        <v>0.67013888888888884</v>
      </c>
      <c r="I501" s="54">
        <f>J501*PCUs!$B$2+K501*PCUs!$B$3+L501*PCUs!$B$4+M501*PCUs!$B$5</f>
        <v>0</v>
      </c>
      <c r="M501" s="69"/>
      <c r="N501" s="75">
        <f t="shared" si="128"/>
        <v>0</v>
      </c>
      <c r="O501" s="60">
        <f t="shared" si="131"/>
        <v>0.67013888888888884</v>
      </c>
      <c r="P501" s="54">
        <f>Q501*PCUs!$B$2+R501*PCUs!$B$3+S501*PCUs!$B$4+T501*PCUs!$B$5</f>
        <v>0</v>
      </c>
      <c r="Q501" s="24"/>
      <c r="R501" s="24"/>
      <c r="S501" s="24"/>
      <c r="T501" s="69"/>
      <c r="U501" s="75">
        <f t="shared" si="126"/>
        <v>0</v>
      </c>
    </row>
    <row r="502" spans="1:21" x14ac:dyDescent="0.2">
      <c r="A502" s="60">
        <f t="shared" si="129"/>
        <v>0.67013888888888884</v>
      </c>
      <c r="B502" s="54">
        <f>C502*PCUs!$B$2+D502*PCUs!$B$3+E502*PCUs!$B$4+F502*PCUs!$B$5</f>
        <v>0</v>
      </c>
      <c r="F502" s="69"/>
      <c r="G502" s="63">
        <f t="shared" si="127"/>
        <v>0</v>
      </c>
      <c r="H502" s="60">
        <f t="shared" si="130"/>
        <v>0.67013888888888884</v>
      </c>
      <c r="I502" s="54">
        <f>J502*PCUs!$B$2+K502*PCUs!$B$3+L502*PCUs!$B$4+M502*PCUs!$B$5</f>
        <v>0</v>
      </c>
      <c r="M502" s="69"/>
      <c r="N502" s="75">
        <f t="shared" si="128"/>
        <v>0</v>
      </c>
      <c r="O502" s="60">
        <f t="shared" si="131"/>
        <v>0.67013888888888884</v>
      </c>
      <c r="P502" s="54">
        <f>Q502*PCUs!$B$2+R502*PCUs!$B$3+S502*PCUs!$B$4+T502*PCUs!$B$5</f>
        <v>0</v>
      </c>
      <c r="Q502" s="24"/>
      <c r="R502" s="24"/>
      <c r="S502" s="24"/>
      <c r="T502" s="69"/>
      <c r="U502" s="75">
        <f t="shared" si="126"/>
        <v>0</v>
      </c>
    </row>
    <row r="503" spans="1:21" x14ac:dyDescent="0.2">
      <c r="A503" s="60">
        <f t="shared" si="129"/>
        <v>0.67013888888888884</v>
      </c>
      <c r="B503" s="54">
        <f>C503*PCUs!$B$2+D503*PCUs!$B$3+E503*PCUs!$B$4+F503*PCUs!$B$5</f>
        <v>0</v>
      </c>
      <c r="F503" s="69"/>
      <c r="G503" s="63">
        <f t="shared" si="127"/>
        <v>0</v>
      </c>
      <c r="H503" s="60">
        <f t="shared" si="130"/>
        <v>0.67013888888888884</v>
      </c>
      <c r="I503" s="54">
        <f>J503*PCUs!$B$2+K503*PCUs!$B$3+L503*PCUs!$B$4+M503*PCUs!$B$5</f>
        <v>0</v>
      </c>
      <c r="M503" s="69"/>
      <c r="N503" s="75">
        <f t="shared" si="128"/>
        <v>0</v>
      </c>
      <c r="O503" s="60">
        <f t="shared" si="131"/>
        <v>0.67013888888888884</v>
      </c>
      <c r="P503" s="54">
        <f>Q503*PCUs!$B$2+R503*PCUs!$B$3+S503*PCUs!$B$4+T503*PCUs!$B$5</f>
        <v>0</v>
      </c>
      <c r="Q503" s="24"/>
      <c r="R503" s="24"/>
      <c r="S503" s="24"/>
      <c r="T503" s="69"/>
      <c r="U503" s="75">
        <f t="shared" si="126"/>
        <v>0</v>
      </c>
    </row>
    <row r="504" spans="1:21" x14ac:dyDescent="0.2">
      <c r="A504" s="60">
        <f t="shared" si="129"/>
        <v>0.67013888888888884</v>
      </c>
      <c r="B504" s="54">
        <f>C504*PCUs!$B$2+D504*PCUs!$B$3+E504*PCUs!$B$4+F504*PCUs!$B$5</f>
        <v>0</v>
      </c>
      <c r="F504" s="69"/>
      <c r="G504" s="63">
        <f t="shared" si="127"/>
        <v>0</v>
      </c>
      <c r="H504" s="60">
        <f t="shared" si="130"/>
        <v>0.67013888888888884</v>
      </c>
      <c r="I504" s="54">
        <f>J504*PCUs!$B$2+K504*PCUs!$B$3+L504*PCUs!$B$4+M504*PCUs!$B$5</f>
        <v>0</v>
      </c>
      <c r="M504" s="69"/>
      <c r="N504" s="75">
        <f t="shared" si="128"/>
        <v>0</v>
      </c>
      <c r="O504" s="60">
        <f t="shared" si="131"/>
        <v>0.67013888888888884</v>
      </c>
      <c r="P504" s="54">
        <f>Q504*PCUs!$B$2+R504*PCUs!$B$3+S504*PCUs!$B$4+T504*PCUs!$B$5</f>
        <v>0</v>
      </c>
      <c r="Q504" s="24"/>
      <c r="R504" s="24"/>
      <c r="S504" s="24"/>
      <c r="T504" s="69"/>
      <c r="U504" s="75">
        <f t="shared" si="126"/>
        <v>0</v>
      </c>
    </row>
    <row r="505" spans="1:21" x14ac:dyDescent="0.2">
      <c r="A505" s="60">
        <f t="shared" si="129"/>
        <v>0.67013888888888884</v>
      </c>
      <c r="B505" s="54">
        <f>C505*PCUs!$B$2+D505*PCUs!$B$3+E505*PCUs!$B$4+F505*PCUs!$B$5</f>
        <v>0</v>
      </c>
      <c r="F505" s="69"/>
      <c r="G505" s="63">
        <f t="shared" si="127"/>
        <v>0</v>
      </c>
      <c r="H505" s="60">
        <f t="shared" si="130"/>
        <v>0.67013888888888884</v>
      </c>
      <c r="I505" s="54">
        <f>J505*PCUs!$B$2+K505*PCUs!$B$3+L505*PCUs!$B$4+M505*PCUs!$B$5</f>
        <v>0</v>
      </c>
      <c r="M505" s="69"/>
      <c r="N505" s="75">
        <f t="shared" si="128"/>
        <v>0</v>
      </c>
      <c r="O505" s="60">
        <f t="shared" si="131"/>
        <v>0.67013888888888884</v>
      </c>
      <c r="P505" s="54">
        <f>Q505*PCUs!$B$2+R505*PCUs!$B$3+S505*PCUs!$B$4+T505*PCUs!$B$5</f>
        <v>0</v>
      </c>
      <c r="Q505" s="24"/>
      <c r="R505" s="24"/>
      <c r="S505" s="24"/>
      <c r="T505" s="69"/>
      <c r="U505" s="75">
        <f t="shared" si="126"/>
        <v>0</v>
      </c>
    </row>
    <row r="506" spans="1:21" x14ac:dyDescent="0.2">
      <c r="A506" s="60">
        <f t="shared" si="129"/>
        <v>0.67013888888888884</v>
      </c>
      <c r="B506" s="54">
        <f>C506*PCUs!$B$2+D506*PCUs!$B$3+E506*PCUs!$B$4+F506*PCUs!$B$5</f>
        <v>0</v>
      </c>
      <c r="F506" s="69"/>
      <c r="G506" s="63">
        <f t="shared" si="127"/>
        <v>0</v>
      </c>
      <c r="H506" s="60">
        <f t="shared" si="130"/>
        <v>0.67013888888888884</v>
      </c>
      <c r="I506" s="54">
        <f>J506*PCUs!$B$2+K506*PCUs!$B$3+L506*PCUs!$B$4+M506*PCUs!$B$5</f>
        <v>0</v>
      </c>
      <c r="M506" s="69"/>
      <c r="N506" s="75">
        <f t="shared" si="128"/>
        <v>0</v>
      </c>
      <c r="O506" s="60">
        <f t="shared" si="131"/>
        <v>0.67013888888888884</v>
      </c>
      <c r="P506" s="54">
        <f>Q506*PCUs!$B$2+R506*PCUs!$B$3+S506*PCUs!$B$4+T506*PCUs!$B$5</f>
        <v>0</v>
      </c>
      <c r="Q506" s="24"/>
      <c r="R506" s="24"/>
      <c r="S506" s="24"/>
      <c r="T506" s="69"/>
      <c r="U506" s="75">
        <f t="shared" si="126"/>
        <v>0</v>
      </c>
    </row>
    <row r="507" spans="1:21" x14ac:dyDescent="0.2">
      <c r="A507" s="60">
        <f t="shared" si="129"/>
        <v>0.67013888888888884</v>
      </c>
      <c r="B507" s="54">
        <f>C507*PCUs!$B$2+D507*PCUs!$B$3+E507*PCUs!$B$4+F507*PCUs!$B$5</f>
        <v>0</v>
      </c>
      <c r="F507" s="69"/>
      <c r="G507" s="63">
        <f t="shared" si="127"/>
        <v>0</v>
      </c>
      <c r="H507" s="60">
        <f t="shared" si="130"/>
        <v>0.67013888888888884</v>
      </c>
      <c r="I507" s="54">
        <f>J507*PCUs!$B$2+K507*PCUs!$B$3+L507*PCUs!$B$4+M507*PCUs!$B$5</f>
        <v>0</v>
      </c>
      <c r="M507" s="69"/>
      <c r="N507" s="75">
        <f t="shared" si="128"/>
        <v>0</v>
      </c>
      <c r="O507" s="60">
        <f t="shared" si="131"/>
        <v>0.67013888888888884</v>
      </c>
      <c r="P507" s="54">
        <f>Q507*PCUs!$B$2+R507*PCUs!$B$3+S507*PCUs!$B$4+T507*PCUs!$B$5</f>
        <v>0</v>
      </c>
      <c r="Q507" s="24"/>
      <c r="R507" s="24"/>
      <c r="S507" s="24"/>
      <c r="T507" s="69"/>
      <c r="U507" s="75">
        <f t="shared" si="126"/>
        <v>0</v>
      </c>
    </row>
    <row r="508" spans="1:21" x14ac:dyDescent="0.2">
      <c r="A508" s="60">
        <f t="shared" si="129"/>
        <v>0.67013888888888884</v>
      </c>
      <c r="B508" s="65">
        <f>C508*PCUs!$B$2+D508*PCUs!$B$3+E508*PCUs!$B$4+F508*PCUs!$B$5</f>
        <v>0</v>
      </c>
      <c r="C508" s="72"/>
      <c r="D508" s="72"/>
      <c r="E508" s="72"/>
      <c r="F508" s="73"/>
      <c r="G508" s="68">
        <f t="shared" si="127"/>
        <v>0</v>
      </c>
      <c r="H508" s="60">
        <f t="shared" si="130"/>
        <v>0.67013888888888884</v>
      </c>
      <c r="I508" s="65">
        <f>J508*PCUs!$B$2+K508*PCUs!$B$3+L508*PCUs!$B$4+M508*PCUs!$B$5</f>
        <v>0</v>
      </c>
      <c r="J508" s="72"/>
      <c r="K508" s="72"/>
      <c r="L508" s="72"/>
      <c r="M508" s="73"/>
      <c r="N508" s="76">
        <f t="shared" si="128"/>
        <v>0</v>
      </c>
      <c r="O508" s="60">
        <f t="shared" si="131"/>
        <v>0.67013888888888884</v>
      </c>
      <c r="P508" s="65">
        <f>Q508*PCUs!$B$2+R508*PCUs!$B$3+S508*PCUs!$B$4+T508*PCUs!$B$5</f>
        <v>0</v>
      </c>
      <c r="Q508" s="72"/>
      <c r="R508" s="72"/>
      <c r="S508" s="72"/>
      <c r="T508" s="73"/>
      <c r="U508" s="76">
        <f t="shared" si="126"/>
        <v>0</v>
      </c>
    </row>
    <row r="509" spans="1:21" x14ac:dyDescent="0.2">
      <c r="A509" s="70">
        <f>A508</f>
        <v>0.67013888888888884</v>
      </c>
      <c r="B509" s="54">
        <f>MAX(B497:B508)</f>
        <v>7.5</v>
      </c>
      <c r="C509" s="24">
        <f>VLOOKUP(B509,B497:F508,2,FALSE)</f>
        <v>6</v>
      </c>
      <c r="D509" s="24">
        <f>VLOOKUP(B509,B497:F508,3,FALSE)</f>
        <v>1</v>
      </c>
      <c r="E509" s="24">
        <f>VLOOKUP(B509,B497:F508,4,FALSE)</f>
        <v>0</v>
      </c>
      <c r="F509" s="69">
        <f>VLOOKUP(B509,B497:F508,5,FALSE)</f>
        <v>0</v>
      </c>
      <c r="G509" s="63">
        <f t="shared" si="127"/>
        <v>43.125</v>
      </c>
      <c r="H509" s="70">
        <f>H508</f>
        <v>0.67013888888888884</v>
      </c>
      <c r="I509" s="54">
        <f>MAX(I497:I508)</f>
        <v>10</v>
      </c>
      <c r="J509" s="24">
        <f>VLOOKUP(I509,I497:M508,2,FALSE)</f>
        <v>10</v>
      </c>
      <c r="K509" s="24">
        <f>VLOOKUP(I509,I497:M508,3,FALSE)</f>
        <v>0</v>
      </c>
      <c r="L509" s="24">
        <f>VLOOKUP(I509,I497:M508,4,FALSE)</f>
        <v>0</v>
      </c>
      <c r="M509" s="69">
        <f>VLOOKUP(I509,I497:M508,5,FALSE)</f>
        <v>0</v>
      </c>
      <c r="N509" s="75">
        <f t="shared" si="128"/>
        <v>57.5</v>
      </c>
      <c r="O509" s="70">
        <f>O508</f>
        <v>0.67013888888888884</v>
      </c>
      <c r="P509" s="54">
        <f>MAX(P497:P508)</f>
        <v>8.5</v>
      </c>
      <c r="Q509" s="24">
        <f>VLOOKUP(P509,P497:T508,2,FALSE)</f>
        <v>7</v>
      </c>
      <c r="R509" s="24">
        <f>VLOOKUP(P509,P497:T508,3,FALSE)</f>
        <v>1</v>
      </c>
      <c r="S509" s="24">
        <f>VLOOKUP(P509,P497:T508,4,FALSE)</f>
        <v>0</v>
      </c>
      <c r="T509" s="69">
        <f>VLOOKUP(P509,P497:T508,5,FALSE)</f>
        <v>0</v>
      </c>
      <c r="U509" s="75">
        <f t="shared" si="126"/>
        <v>48.875</v>
      </c>
    </row>
    <row r="510" spans="1:21" x14ac:dyDescent="0.2">
      <c r="A510" s="55">
        <f>A508+"00:05"</f>
        <v>0.67361111111111105</v>
      </c>
      <c r="B510" s="56">
        <f>C510*PCUs!$B$2+D510*PCUs!$B$3+E510*PCUs!$B$4+F510*PCUs!$B$5</f>
        <v>4</v>
      </c>
      <c r="C510" s="46">
        <v>4</v>
      </c>
      <c r="D510" s="46">
        <v>0</v>
      </c>
      <c r="E510" s="46">
        <v>0</v>
      </c>
      <c r="F510" s="71">
        <v>0</v>
      </c>
      <c r="G510" s="59">
        <f t="shared" si="127"/>
        <v>23</v>
      </c>
      <c r="H510" s="55">
        <f>H508+"00:05"</f>
        <v>0.67361111111111105</v>
      </c>
      <c r="I510" s="56">
        <f>J510*PCUs!$B$2+K510*PCUs!$B$3+L510*PCUs!$B$4+M510*PCUs!$B$5</f>
        <v>5</v>
      </c>
      <c r="J510" s="46">
        <v>5</v>
      </c>
      <c r="K510" s="46">
        <v>0</v>
      </c>
      <c r="L510" s="46">
        <v>0</v>
      </c>
      <c r="M510" s="71">
        <v>0</v>
      </c>
      <c r="N510" s="35">
        <f t="shared" si="128"/>
        <v>28.75</v>
      </c>
      <c r="O510" s="55">
        <f>O508+"00:05"</f>
        <v>0.67361111111111105</v>
      </c>
      <c r="P510" s="56">
        <f>Q510*PCUs!$B$2+R510*PCUs!$B$3+S510*PCUs!$B$4+T510*PCUs!$B$5</f>
        <v>0</v>
      </c>
      <c r="Q510" s="46">
        <v>0</v>
      </c>
      <c r="R510" s="46">
        <v>0</v>
      </c>
      <c r="S510" s="46">
        <v>0</v>
      </c>
      <c r="T510" s="71">
        <v>0</v>
      </c>
      <c r="U510" s="35">
        <f t="shared" si="126"/>
        <v>0</v>
      </c>
    </row>
    <row r="511" spans="1:21" x14ac:dyDescent="0.2">
      <c r="A511" s="60">
        <f t="shared" ref="A511:A521" si="132">A510</f>
        <v>0.67361111111111105</v>
      </c>
      <c r="B511" s="54">
        <f>C511*PCUs!$B$2+D511*PCUs!$B$3+E511*PCUs!$B$4+F511*PCUs!$B$5</f>
        <v>13</v>
      </c>
      <c r="C511" s="24">
        <v>13</v>
      </c>
      <c r="D511" s="24">
        <v>0</v>
      </c>
      <c r="E511" s="24">
        <v>0</v>
      </c>
      <c r="F511" s="69">
        <v>0</v>
      </c>
      <c r="G511" s="63">
        <f t="shared" si="127"/>
        <v>74.75</v>
      </c>
      <c r="H511" s="60">
        <f t="shared" ref="H511:H521" si="133">H510</f>
        <v>0.67361111111111105</v>
      </c>
      <c r="I511" s="54">
        <f>J511*PCUs!$B$2+K511*PCUs!$B$3+L511*PCUs!$B$4+M511*PCUs!$B$5</f>
        <v>3</v>
      </c>
      <c r="J511" s="24">
        <v>3</v>
      </c>
      <c r="K511" s="24">
        <v>0</v>
      </c>
      <c r="L511" s="24">
        <v>0</v>
      </c>
      <c r="M511" s="69">
        <v>0</v>
      </c>
      <c r="N511" s="75">
        <f t="shared" si="128"/>
        <v>17.25</v>
      </c>
      <c r="O511" s="60">
        <f t="shared" ref="O511:O521" si="134">O510</f>
        <v>0.67361111111111105</v>
      </c>
      <c r="P511" s="54">
        <f>Q511*PCUs!$B$2+R511*PCUs!$B$3+S511*PCUs!$B$4+T511*PCUs!$B$5</f>
        <v>2</v>
      </c>
      <c r="Q511" s="24">
        <v>2</v>
      </c>
      <c r="R511" s="24">
        <v>0</v>
      </c>
      <c r="S511" s="24">
        <v>0</v>
      </c>
      <c r="T511" s="69">
        <v>0</v>
      </c>
      <c r="U511" s="75">
        <f t="shared" si="126"/>
        <v>11.5</v>
      </c>
    </row>
    <row r="512" spans="1:21" x14ac:dyDescent="0.2">
      <c r="A512" s="60">
        <f t="shared" si="132"/>
        <v>0.67361111111111105</v>
      </c>
      <c r="B512" s="54">
        <f>C512*PCUs!$B$2+D512*PCUs!$B$3+E512*PCUs!$B$4+F512*PCUs!$B$5</f>
        <v>11</v>
      </c>
      <c r="C512" s="24">
        <v>11</v>
      </c>
      <c r="D512" s="24">
        <v>0</v>
      </c>
      <c r="E512" s="24">
        <v>0</v>
      </c>
      <c r="F512" s="69">
        <v>0</v>
      </c>
      <c r="G512" s="63">
        <f t="shared" si="127"/>
        <v>63.25</v>
      </c>
      <c r="H512" s="60">
        <f t="shared" si="133"/>
        <v>0.67361111111111105</v>
      </c>
      <c r="I512" s="54">
        <f>J512*PCUs!$B$2+K512*PCUs!$B$3+L512*PCUs!$B$4+M512*PCUs!$B$5</f>
        <v>11</v>
      </c>
      <c r="J512" s="24">
        <v>11</v>
      </c>
      <c r="K512" s="24">
        <v>0</v>
      </c>
      <c r="L512" s="24">
        <v>0</v>
      </c>
      <c r="M512" s="69">
        <v>0</v>
      </c>
      <c r="N512" s="75">
        <f t="shared" si="128"/>
        <v>63.25</v>
      </c>
      <c r="O512" s="60">
        <f t="shared" si="134"/>
        <v>0.67361111111111105</v>
      </c>
      <c r="P512" s="54">
        <f>Q512*PCUs!$B$2+R512*PCUs!$B$3+S512*PCUs!$B$4+T512*PCUs!$B$5</f>
        <v>1</v>
      </c>
      <c r="Q512" s="24">
        <v>1</v>
      </c>
      <c r="R512" s="24">
        <v>0</v>
      </c>
      <c r="S512" s="24">
        <v>0</v>
      </c>
      <c r="T512" s="69">
        <v>0</v>
      </c>
      <c r="U512" s="75">
        <f t="shared" si="126"/>
        <v>5.75</v>
      </c>
    </row>
    <row r="513" spans="1:21" x14ac:dyDescent="0.2">
      <c r="A513" s="60">
        <f t="shared" si="132"/>
        <v>0.67361111111111105</v>
      </c>
      <c r="B513" s="54">
        <f>C513*PCUs!$B$2+D513*PCUs!$B$3+E513*PCUs!$B$4+F513*PCUs!$B$5</f>
        <v>10</v>
      </c>
      <c r="C513" s="24">
        <v>10</v>
      </c>
      <c r="D513" s="24">
        <v>0</v>
      </c>
      <c r="E513" s="24">
        <v>0</v>
      </c>
      <c r="F513" s="69">
        <v>0</v>
      </c>
      <c r="G513" s="63">
        <f t="shared" si="127"/>
        <v>57.5</v>
      </c>
      <c r="H513" s="60">
        <f t="shared" si="133"/>
        <v>0.67361111111111105</v>
      </c>
      <c r="I513" s="54">
        <f>J513*PCUs!$B$2+K513*PCUs!$B$3+L513*PCUs!$B$4+M513*PCUs!$B$5</f>
        <v>11.5</v>
      </c>
      <c r="J513" s="24">
        <v>10</v>
      </c>
      <c r="K513" s="24">
        <v>1</v>
      </c>
      <c r="L513" s="24">
        <v>0</v>
      </c>
      <c r="M513" s="69">
        <v>0</v>
      </c>
      <c r="N513" s="75">
        <f t="shared" si="128"/>
        <v>66.125</v>
      </c>
      <c r="O513" s="60">
        <f t="shared" si="134"/>
        <v>0.67361111111111105</v>
      </c>
      <c r="P513" s="54">
        <f>Q513*PCUs!$B$2+R513*PCUs!$B$3+S513*PCUs!$B$4+T513*PCUs!$B$5</f>
        <v>7</v>
      </c>
      <c r="Q513" s="24">
        <v>7</v>
      </c>
      <c r="R513" s="24">
        <v>0</v>
      </c>
      <c r="S513" s="24">
        <v>0</v>
      </c>
      <c r="T513" s="69">
        <v>0</v>
      </c>
      <c r="U513" s="75">
        <f t="shared" si="126"/>
        <v>40.25</v>
      </c>
    </row>
    <row r="514" spans="1:21" x14ac:dyDescent="0.2">
      <c r="A514" s="60">
        <f t="shared" si="132"/>
        <v>0.67361111111111105</v>
      </c>
      <c r="B514" s="54">
        <f>C514*PCUs!$B$2+D514*PCUs!$B$3+E514*PCUs!$B$4+F514*PCUs!$B$5</f>
        <v>0</v>
      </c>
      <c r="F514" s="69"/>
      <c r="G514" s="63">
        <f t="shared" si="127"/>
        <v>0</v>
      </c>
      <c r="H514" s="60">
        <f t="shared" si="133"/>
        <v>0.67361111111111105</v>
      </c>
      <c r="I514" s="54">
        <f>J514*PCUs!$B$2+K514*PCUs!$B$3+L514*PCUs!$B$4+M514*PCUs!$B$5</f>
        <v>0</v>
      </c>
      <c r="M514" s="69"/>
      <c r="N514" s="75">
        <f t="shared" si="128"/>
        <v>0</v>
      </c>
      <c r="O514" s="60">
        <f t="shared" si="134"/>
        <v>0.67361111111111105</v>
      </c>
      <c r="P514" s="54">
        <f>Q514*PCUs!$B$2+R514*PCUs!$B$3+S514*PCUs!$B$4+T514*PCUs!$B$5</f>
        <v>0</v>
      </c>
      <c r="Q514" s="24"/>
      <c r="R514" s="24"/>
      <c r="S514" s="24"/>
      <c r="T514" s="69"/>
      <c r="U514" s="75">
        <f t="shared" si="126"/>
        <v>0</v>
      </c>
    </row>
    <row r="515" spans="1:21" x14ac:dyDescent="0.2">
      <c r="A515" s="60">
        <f t="shared" si="132"/>
        <v>0.67361111111111105</v>
      </c>
      <c r="B515" s="54">
        <f>C515*PCUs!$B$2+D515*PCUs!$B$3+E515*PCUs!$B$4+F515*PCUs!$B$5</f>
        <v>0</v>
      </c>
      <c r="F515" s="69"/>
      <c r="G515" s="63">
        <f t="shared" si="127"/>
        <v>0</v>
      </c>
      <c r="H515" s="60">
        <f t="shared" si="133"/>
        <v>0.67361111111111105</v>
      </c>
      <c r="I515" s="54">
        <f>J515*PCUs!$B$2+K515*PCUs!$B$3+L515*PCUs!$B$4+M515*PCUs!$B$5</f>
        <v>0</v>
      </c>
      <c r="M515" s="69"/>
      <c r="N515" s="75">
        <f t="shared" si="128"/>
        <v>0</v>
      </c>
      <c r="O515" s="60">
        <f t="shared" si="134"/>
        <v>0.67361111111111105</v>
      </c>
      <c r="P515" s="54">
        <f>Q515*PCUs!$B$2+R515*PCUs!$B$3+S515*PCUs!$B$4+T515*PCUs!$B$5</f>
        <v>0</v>
      </c>
      <c r="Q515" s="24"/>
      <c r="R515" s="24"/>
      <c r="S515" s="24"/>
      <c r="T515" s="69"/>
      <c r="U515" s="75">
        <f t="shared" si="126"/>
        <v>0</v>
      </c>
    </row>
    <row r="516" spans="1:21" x14ac:dyDescent="0.2">
      <c r="A516" s="60">
        <f t="shared" si="132"/>
        <v>0.67361111111111105</v>
      </c>
      <c r="B516" s="54">
        <f>C516*PCUs!$B$2+D516*PCUs!$B$3+E516*PCUs!$B$4+F516*PCUs!$B$5</f>
        <v>0</v>
      </c>
      <c r="F516" s="69"/>
      <c r="G516" s="63">
        <f t="shared" si="127"/>
        <v>0</v>
      </c>
      <c r="H516" s="60">
        <f t="shared" si="133"/>
        <v>0.67361111111111105</v>
      </c>
      <c r="I516" s="54">
        <f>J516*PCUs!$B$2+K516*PCUs!$B$3+L516*PCUs!$B$4+M516*PCUs!$B$5</f>
        <v>0</v>
      </c>
      <c r="M516" s="69"/>
      <c r="N516" s="75">
        <f t="shared" si="128"/>
        <v>0</v>
      </c>
      <c r="O516" s="60">
        <f t="shared" si="134"/>
        <v>0.67361111111111105</v>
      </c>
      <c r="P516" s="54">
        <f>Q516*PCUs!$B$2+R516*PCUs!$B$3+S516*PCUs!$B$4+T516*PCUs!$B$5</f>
        <v>0</v>
      </c>
      <c r="Q516" s="24"/>
      <c r="R516" s="24"/>
      <c r="S516" s="24"/>
      <c r="T516" s="69"/>
      <c r="U516" s="75">
        <f t="shared" si="126"/>
        <v>0</v>
      </c>
    </row>
    <row r="517" spans="1:21" x14ac:dyDescent="0.2">
      <c r="A517" s="60">
        <f t="shared" si="132"/>
        <v>0.67361111111111105</v>
      </c>
      <c r="B517" s="54">
        <f>C517*PCUs!$B$2+D517*PCUs!$B$3+E517*PCUs!$B$4+F517*PCUs!$B$5</f>
        <v>0</v>
      </c>
      <c r="F517" s="69"/>
      <c r="G517" s="63">
        <f t="shared" si="127"/>
        <v>0</v>
      </c>
      <c r="H517" s="60">
        <f t="shared" si="133"/>
        <v>0.67361111111111105</v>
      </c>
      <c r="I517" s="54">
        <f>J517*PCUs!$B$2+K517*PCUs!$B$3+L517*PCUs!$B$4+M517*PCUs!$B$5</f>
        <v>0</v>
      </c>
      <c r="M517" s="69"/>
      <c r="N517" s="75">
        <f t="shared" si="128"/>
        <v>0</v>
      </c>
      <c r="O517" s="60">
        <f t="shared" si="134"/>
        <v>0.67361111111111105</v>
      </c>
      <c r="P517" s="54">
        <f>Q517*PCUs!$B$2+R517*PCUs!$B$3+S517*PCUs!$B$4+T517*PCUs!$B$5</f>
        <v>0</v>
      </c>
      <c r="Q517" s="24"/>
      <c r="R517" s="24"/>
      <c r="S517" s="24"/>
      <c r="T517" s="69"/>
      <c r="U517" s="75">
        <f t="shared" si="126"/>
        <v>0</v>
      </c>
    </row>
    <row r="518" spans="1:21" x14ac:dyDescent="0.2">
      <c r="A518" s="60">
        <f t="shared" si="132"/>
        <v>0.67361111111111105</v>
      </c>
      <c r="B518" s="54">
        <f>C518*PCUs!$B$2+D518*PCUs!$B$3+E518*PCUs!$B$4+F518*PCUs!$B$5</f>
        <v>0</v>
      </c>
      <c r="F518" s="69"/>
      <c r="G518" s="63">
        <f t="shared" si="127"/>
        <v>0</v>
      </c>
      <c r="H518" s="60">
        <f t="shared" si="133"/>
        <v>0.67361111111111105</v>
      </c>
      <c r="I518" s="54">
        <f>J518*PCUs!$B$2+K518*PCUs!$B$3+L518*PCUs!$B$4+M518*PCUs!$B$5</f>
        <v>0</v>
      </c>
      <c r="M518" s="69"/>
      <c r="N518" s="75">
        <f t="shared" si="128"/>
        <v>0</v>
      </c>
      <c r="O518" s="60">
        <f t="shared" si="134"/>
        <v>0.67361111111111105</v>
      </c>
      <c r="P518" s="54">
        <f>Q518*PCUs!$B$2+R518*PCUs!$B$3+S518*PCUs!$B$4+T518*PCUs!$B$5</f>
        <v>0</v>
      </c>
      <c r="Q518" s="24"/>
      <c r="R518" s="24"/>
      <c r="S518" s="24"/>
      <c r="T518" s="69"/>
      <c r="U518" s="75">
        <f t="shared" si="126"/>
        <v>0</v>
      </c>
    </row>
    <row r="519" spans="1:21" x14ac:dyDescent="0.2">
      <c r="A519" s="60">
        <f t="shared" si="132"/>
        <v>0.67361111111111105</v>
      </c>
      <c r="B519" s="54">
        <f>C519*PCUs!$B$2+D519*PCUs!$B$3+E519*PCUs!$B$4+F519*PCUs!$B$5</f>
        <v>0</v>
      </c>
      <c r="F519" s="69"/>
      <c r="G519" s="63">
        <f t="shared" si="127"/>
        <v>0</v>
      </c>
      <c r="H519" s="60">
        <f t="shared" si="133"/>
        <v>0.67361111111111105</v>
      </c>
      <c r="I519" s="54">
        <f>J519*PCUs!$B$2+K519*PCUs!$B$3+L519*PCUs!$B$4+M519*PCUs!$B$5</f>
        <v>0</v>
      </c>
      <c r="M519" s="69"/>
      <c r="N519" s="75">
        <f t="shared" si="128"/>
        <v>0</v>
      </c>
      <c r="O519" s="60">
        <f t="shared" si="134"/>
        <v>0.67361111111111105</v>
      </c>
      <c r="P519" s="54">
        <f>Q519*PCUs!$B$2+R519*PCUs!$B$3+S519*PCUs!$B$4+T519*PCUs!$B$5</f>
        <v>0</v>
      </c>
      <c r="Q519" s="24"/>
      <c r="R519" s="24"/>
      <c r="S519" s="24"/>
      <c r="T519" s="69"/>
      <c r="U519" s="75">
        <f t="shared" si="126"/>
        <v>0</v>
      </c>
    </row>
    <row r="520" spans="1:21" x14ac:dyDescent="0.2">
      <c r="A520" s="60">
        <f t="shared" si="132"/>
        <v>0.67361111111111105</v>
      </c>
      <c r="B520" s="54">
        <f>C520*PCUs!$B$2+D520*PCUs!$B$3+E520*PCUs!$B$4+F520*PCUs!$B$5</f>
        <v>0</v>
      </c>
      <c r="F520" s="69"/>
      <c r="G520" s="63">
        <f t="shared" si="127"/>
        <v>0</v>
      </c>
      <c r="H520" s="60">
        <f t="shared" si="133"/>
        <v>0.67361111111111105</v>
      </c>
      <c r="I520" s="54">
        <f>J520*PCUs!$B$2+K520*PCUs!$B$3+L520*PCUs!$B$4+M520*PCUs!$B$5</f>
        <v>0</v>
      </c>
      <c r="M520" s="69"/>
      <c r="N520" s="75">
        <f t="shared" si="128"/>
        <v>0</v>
      </c>
      <c r="O520" s="60">
        <f t="shared" si="134"/>
        <v>0.67361111111111105</v>
      </c>
      <c r="P520" s="54">
        <f>Q520*PCUs!$B$2+R520*PCUs!$B$3+S520*PCUs!$B$4+T520*PCUs!$B$5</f>
        <v>0</v>
      </c>
      <c r="Q520" s="24"/>
      <c r="R520" s="24"/>
      <c r="S520" s="24"/>
      <c r="T520" s="69"/>
      <c r="U520" s="75">
        <f t="shared" si="126"/>
        <v>0</v>
      </c>
    </row>
    <row r="521" spans="1:21" x14ac:dyDescent="0.2">
      <c r="A521" s="60">
        <f t="shared" si="132"/>
        <v>0.67361111111111105</v>
      </c>
      <c r="B521" s="65">
        <f>C521*PCUs!$B$2+D521*PCUs!$B$3+E521*PCUs!$B$4+F521*PCUs!$B$5</f>
        <v>0</v>
      </c>
      <c r="C521" s="72"/>
      <c r="D521" s="72"/>
      <c r="E521" s="72"/>
      <c r="F521" s="73"/>
      <c r="G521" s="68">
        <f t="shared" si="127"/>
        <v>0</v>
      </c>
      <c r="H521" s="60">
        <f t="shared" si="133"/>
        <v>0.67361111111111105</v>
      </c>
      <c r="I521" s="65">
        <f>J521*PCUs!$B$2+K521*PCUs!$B$3+L521*PCUs!$B$4+M521*PCUs!$B$5</f>
        <v>0</v>
      </c>
      <c r="J521" s="72"/>
      <c r="K521" s="72"/>
      <c r="L521" s="72"/>
      <c r="M521" s="73"/>
      <c r="N521" s="76">
        <f t="shared" si="128"/>
        <v>0</v>
      </c>
      <c r="O521" s="60">
        <f t="shared" si="134"/>
        <v>0.67361111111111105</v>
      </c>
      <c r="P521" s="65">
        <f>Q521*PCUs!$B$2+R521*PCUs!$B$3+S521*PCUs!$B$4+T521*PCUs!$B$5</f>
        <v>0</v>
      </c>
      <c r="Q521" s="72"/>
      <c r="R521" s="72"/>
      <c r="S521" s="72"/>
      <c r="T521" s="73"/>
      <c r="U521" s="76">
        <f t="shared" si="126"/>
        <v>0</v>
      </c>
    </row>
    <row r="522" spans="1:21" x14ac:dyDescent="0.2">
      <c r="A522" s="70">
        <f>A521</f>
        <v>0.67361111111111105</v>
      </c>
      <c r="B522" s="54">
        <f>MAX(B510:B521)</f>
        <v>13</v>
      </c>
      <c r="C522" s="24">
        <f>VLOOKUP(B522,B510:F521,2,FALSE)</f>
        <v>13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27"/>
        <v>74.75</v>
      </c>
      <c r="H522" s="70">
        <f>H521</f>
        <v>0.67361111111111105</v>
      </c>
      <c r="I522" s="54">
        <f>MAX(I510:I521)</f>
        <v>11.5</v>
      </c>
      <c r="J522" s="24">
        <f>VLOOKUP(I522,I510:M521,2,FALSE)</f>
        <v>10</v>
      </c>
      <c r="K522" s="24">
        <f>VLOOKUP(I522,I510:M521,3,FALSE)</f>
        <v>1</v>
      </c>
      <c r="L522" s="24">
        <f>VLOOKUP(I522,I510:M521,4,FALSE)</f>
        <v>0</v>
      </c>
      <c r="M522" s="69">
        <f>VLOOKUP(I522,I510:M521,5,FALSE)</f>
        <v>0</v>
      </c>
      <c r="N522" s="75">
        <f t="shared" si="128"/>
        <v>66.125</v>
      </c>
      <c r="O522" s="70">
        <f>O521</f>
        <v>0.67361111111111105</v>
      </c>
      <c r="P522" s="54">
        <f>MAX(P510:P521)</f>
        <v>7</v>
      </c>
      <c r="Q522" s="24">
        <f>VLOOKUP(P522,P510:T521,2,FALSE)</f>
        <v>7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26"/>
        <v>40.25</v>
      </c>
    </row>
    <row r="523" spans="1:21" x14ac:dyDescent="0.2">
      <c r="A523" s="55">
        <f>A521+"00:05"</f>
        <v>0.67708333333333326</v>
      </c>
      <c r="B523" s="56">
        <f>C523*PCUs!$B$2+D523*PCUs!$B$3+E523*PCUs!$B$4+F523*PCUs!$B$5</f>
        <v>12.3</v>
      </c>
      <c r="C523" s="46">
        <v>10</v>
      </c>
      <c r="D523" s="46">
        <v>0</v>
      </c>
      <c r="E523" s="46">
        <v>1</v>
      </c>
      <c r="F523" s="71">
        <v>0</v>
      </c>
      <c r="G523" s="59">
        <f t="shared" si="127"/>
        <v>70.725000000000009</v>
      </c>
      <c r="H523" s="55">
        <f>H521+"00:05"</f>
        <v>0.67708333333333326</v>
      </c>
      <c r="I523" s="56">
        <f>J523*PCUs!$B$2+K523*PCUs!$B$3+L523*PCUs!$B$4+M523*PCUs!$B$5</f>
        <v>12</v>
      </c>
      <c r="J523" s="46">
        <v>12</v>
      </c>
      <c r="K523" s="46">
        <v>0</v>
      </c>
      <c r="L523" s="46">
        <v>0</v>
      </c>
      <c r="M523" s="71">
        <v>0</v>
      </c>
      <c r="N523" s="35">
        <f t="shared" si="128"/>
        <v>69</v>
      </c>
      <c r="O523" s="55">
        <f>O521+"00:05"</f>
        <v>0.67708333333333326</v>
      </c>
      <c r="P523" s="56">
        <f>Q523*PCUs!$B$2+R523*PCUs!$B$3+S523*PCUs!$B$4+T523*PCUs!$B$5</f>
        <v>0</v>
      </c>
      <c r="Q523" s="46">
        <v>0</v>
      </c>
      <c r="R523" s="46">
        <v>0</v>
      </c>
      <c r="S523" s="46">
        <v>0</v>
      </c>
      <c r="T523" s="71">
        <v>0</v>
      </c>
      <c r="U523" s="35">
        <f t="shared" si="126"/>
        <v>0</v>
      </c>
    </row>
    <row r="524" spans="1:21" x14ac:dyDescent="0.2">
      <c r="A524" s="60">
        <f t="shared" ref="A524:A534" si="135">A523</f>
        <v>0.67708333333333326</v>
      </c>
      <c r="B524" s="54">
        <f>C524*PCUs!$B$2+D524*PCUs!$B$3+E524*PCUs!$B$4+F524*PCUs!$B$5</f>
        <v>11.5</v>
      </c>
      <c r="C524" s="24">
        <v>10</v>
      </c>
      <c r="D524" s="24">
        <v>1</v>
      </c>
      <c r="E524" s="24">
        <v>0</v>
      </c>
      <c r="F524" s="69">
        <v>0</v>
      </c>
      <c r="G524" s="63">
        <f t="shared" si="127"/>
        <v>66.125</v>
      </c>
      <c r="H524" s="60">
        <f t="shared" ref="H524:H534" si="136">H523</f>
        <v>0.67708333333333326</v>
      </c>
      <c r="I524" s="54">
        <f>J524*PCUs!$B$2+K524*PCUs!$B$3+L524*PCUs!$B$4+M524*PCUs!$B$5</f>
        <v>11</v>
      </c>
      <c r="J524" s="24">
        <v>11</v>
      </c>
      <c r="K524" s="24">
        <v>0</v>
      </c>
      <c r="L524" s="24">
        <v>0</v>
      </c>
      <c r="M524" s="69">
        <v>0</v>
      </c>
      <c r="N524" s="75">
        <f t="shared" si="128"/>
        <v>63.25</v>
      </c>
      <c r="O524" s="60">
        <f t="shared" ref="O524:O534" si="137">O523</f>
        <v>0.67708333333333326</v>
      </c>
      <c r="P524" s="54">
        <f>Q524*PCUs!$B$2+R524*PCUs!$B$3+S524*PCUs!$B$4+T524*PCUs!$B$5</f>
        <v>4</v>
      </c>
      <c r="Q524" s="24">
        <v>4</v>
      </c>
      <c r="R524" s="24">
        <v>0</v>
      </c>
      <c r="S524" s="24">
        <v>0</v>
      </c>
      <c r="T524" s="69">
        <v>0</v>
      </c>
      <c r="U524" s="75">
        <f t="shared" si="126"/>
        <v>23</v>
      </c>
    </row>
    <row r="525" spans="1:21" x14ac:dyDescent="0.2">
      <c r="A525" s="60">
        <f t="shared" si="135"/>
        <v>0.67708333333333326</v>
      </c>
      <c r="B525" s="54">
        <f>C525*PCUs!$B$2+D525*PCUs!$B$3+E525*PCUs!$B$4+F525*PCUs!$B$5</f>
        <v>12</v>
      </c>
      <c r="C525" s="24">
        <v>12</v>
      </c>
      <c r="D525" s="24">
        <v>0</v>
      </c>
      <c r="E525" s="24">
        <v>0</v>
      </c>
      <c r="F525" s="69">
        <v>0</v>
      </c>
      <c r="G525" s="63">
        <f t="shared" si="127"/>
        <v>69</v>
      </c>
      <c r="H525" s="60">
        <f t="shared" si="136"/>
        <v>0.67708333333333326</v>
      </c>
      <c r="I525" s="54">
        <f>J525*PCUs!$B$2+K525*PCUs!$B$3+L525*PCUs!$B$4+M525*PCUs!$B$5</f>
        <v>13</v>
      </c>
      <c r="J525" s="24">
        <v>13</v>
      </c>
      <c r="K525" s="24">
        <v>0</v>
      </c>
      <c r="L525" s="24">
        <v>0</v>
      </c>
      <c r="M525" s="69">
        <v>0</v>
      </c>
      <c r="N525" s="75">
        <f t="shared" si="128"/>
        <v>74.75</v>
      </c>
      <c r="O525" s="60">
        <f t="shared" si="137"/>
        <v>0.67708333333333326</v>
      </c>
      <c r="P525" s="54">
        <f>Q525*PCUs!$B$2+R525*PCUs!$B$3+S525*PCUs!$B$4+T525*PCUs!$B$5</f>
        <v>3</v>
      </c>
      <c r="Q525" s="24">
        <v>3</v>
      </c>
      <c r="R525" s="24">
        <v>0</v>
      </c>
      <c r="S525" s="24">
        <v>0</v>
      </c>
      <c r="T525" s="69">
        <v>0</v>
      </c>
      <c r="U525" s="75">
        <f t="shared" si="126"/>
        <v>17.25</v>
      </c>
    </row>
    <row r="526" spans="1:21" x14ac:dyDescent="0.2">
      <c r="A526" s="60">
        <f t="shared" si="135"/>
        <v>0.67708333333333326</v>
      </c>
      <c r="B526" s="54">
        <f>C526*PCUs!$B$2+D526*PCUs!$B$3+E526*PCUs!$B$4+F526*PCUs!$B$5</f>
        <v>13</v>
      </c>
      <c r="C526" s="24">
        <v>13</v>
      </c>
      <c r="D526" s="24">
        <v>0</v>
      </c>
      <c r="E526" s="24">
        <v>0</v>
      </c>
      <c r="F526" s="69">
        <v>0</v>
      </c>
      <c r="G526" s="63">
        <f t="shared" si="127"/>
        <v>74.75</v>
      </c>
      <c r="H526" s="60">
        <f t="shared" si="136"/>
        <v>0.67708333333333326</v>
      </c>
      <c r="I526" s="54">
        <f>J526*PCUs!$B$2+K526*PCUs!$B$3+L526*PCUs!$B$4+M526*PCUs!$B$5</f>
        <v>12</v>
      </c>
      <c r="J526" s="24">
        <v>12</v>
      </c>
      <c r="K526" s="24">
        <v>0</v>
      </c>
      <c r="L526" s="24">
        <v>0</v>
      </c>
      <c r="M526" s="69">
        <v>0</v>
      </c>
      <c r="N526" s="75">
        <f t="shared" si="128"/>
        <v>69</v>
      </c>
      <c r="O526" s="60">
        <f t="shared" si="137"/>
        <v>0.67708333333333326</v>
      </c>
      <c r="P526" s="54">
        <f>Q526*PCUs!$B$2+R526*PCUs!$B$3+S526*PCUs!$B$4+T526*PCUs!$B$5</f>
        <v>0</v>
      </c>
      <c r="Q526" s="24">
        <v>0</v>
      </c>
      <c r="R526" s="24">
        <v>0</v>
      </c>
      <c r="S526" s="24">
        <v>0</v>
      </c>
      <c r="T526" s="69">
        <v>0</v>
      </c>
      <c r="U526" s="75">
        <f t="shared" si="126"/>
        <v>0</v>
      </c>
    </row>
    <row r="527" spans="1:21" x14ac:dyDescent="0.2">
      <c r="A527" s="60">
        <f t="shared" si="135"/>
        <v>0.67708333333333326</v>
      </c>
      <c r="B527" s="54">
        <f>C527*PCUs!$B$2+D527*PCUs!$B$3+E527*PCUs!$B$4+F527*PCUs!$B$5</f>
        <v>0</v>
      </c>
      <c r="F527" s="69"/>
      <c r="G527" s="63">
        <f t="shared" si="127"/>
        <v>0</v>
      </c>
      <c r="H527" s="60">
        <f t="shared" si="136"/>
        <v>0.67708333333333326</v>
      </c>
      <c r="I527" s="54">
        <f>J527*PCUs!$B$2+K527*PCUs!$B$3+L527*PCUs!$B$4+M527*PCUs!$B$5</f>
        <v>0</v>
      </c>
      <c r="M527" s="69"/>
      <c r="N527" s="75">
        <f t="shared" si="128"/>
        <v>0</v>
      </c>
      <c r="O527" s="60">
        <f t="shared" si="137"/>
        <v>0.67708333333333326</v>
      </c>
      <c r="P527" s="54">
        <f>Q527*PCUs!$B$2+R527*PCUs!$B$3+S527*PCUs!$B$4+T527*PCUs!$B$5</f>
        <v>0</v>
      </c>
      <c r="Q527" s="24"/>
      <c r="R527" s="24"/>
      <c r="S527" s="24"/>
      <c r="T527" s="69"/>
      <c r="U527" s="75">
        <f t="shared" si="126"/>
        <v>0</v>
      </c>
    </row>
    <row r="528" spans="1:21" x14ac:dyDescent="0.2">
      <c r="A528" s="60">
        <f t="shared" si="135"/>
        <v>0.67708333333333326</v>
      </c>
      <c r="B528" s="54">
        <f>C528*PCUs!$B$2+D528*PCUs!$B$3+E528*PCUs!$B$4+F528*PCUs!$B$5</f>
        <v>0</v>
      </c>
      <c r="F528" s="69"/>
      <c r="G528" s="63">
        <f t="shared" si="127"/>
        <v>0</v>
      </c>
      <c r="H528" s="60">
        <f t="shared" si="136"/>
        <v>0.67708333333333326</v>
      </c>
      <c r="I528" s="54">
        <f>J528*PCUs!$B$2+K528*PCUs!$B$3+L528*PCUs!$B$4+M528*PCUs!$B$5</f>
        <v>0</v>
      </c>
      <c r="M528" s="69"/>
      <c r="N528" s="75">
        <f t="shared" si="128"/>
        <v>0</v>
      </c>
      <c r="O528" s="60">
        <f t="shared" si="137"/>
        <v>0.67708333333333326</v>
      </c>
      <c r="P528" s="54">
        <f>Q528*PCUs!$B$2+R528*PCUs!$B$3+S528*PCUs!$B$4+T528*PCUs!$B$5</f>
        <v>0</v>
      </c>
      <c r="Q528" s="24"/>
      <c r="R528" s="24"/>
      <c r="S528" s="24"/>
      <c r="T528" s="69"/>
      <c r="U528" s="75">
        <f t="shared" si="126"/>
        <v>0</v>
      </c>
    </row>
    <row r="529" spans="1:21" x14ac:dyDescent="0.2">
      <c r="A529" s="60">
        <f t="shared" si="135"/>
        <v>0.67708333333333326</v>
      </c>
      <c r="B529" s="54">
        <f>C529*PCUs!$B$2+D529*PCUs!$B$3+E529*PCUs!$B$4+F529*PCUs!$B$5</f>
        <v>0</v>
      </c>
      <c r="F529" s="69"/>
      <c r="G529" s="63">
        <f t="shared" si="127"/>
        <v>0</v>
      </c>
      <c r="H529" s="60">
        <f t="shared" si="136"/>
        <v>0.67708333333333326</v>
      </c>
      <c r="I529" s="54">
        <f>J529*PCUs!$B$2+K529*PCUs!$B$3+L529*PCUs!$B$4+M529*PCUs!$B$5</f>
        <v>0</v>
      </c>
      <c r="M529" s="69"/>
      <c r="N529" s="75">
        <f t="shared" si="128"/>
        <v>0</v>
      </c>
      <c r="O529" s="60">
        <f t="shared" si="137"/>
        <v>0.67708333333333326</v>
      </c>
      <c r="P529" s="54">
        <f>Q529*PCUs!$B$2+R529*PCUs!$B$3+S529*PCUs!$B$4+T529*PCUs!$B$5</f>
        <v>0</v>
      </c>
      <c r="Q529" s="24"/>
      <c r="R529" s="24"/>
      <c r="S529" s="24"/>
      <c r="T529" s="69"/>
      <c r="U529" s="75">
        <f t="shared" si="126"/>
        <v>0</v>
      </c>
    </row>
    <row r="530" spans="1:21" x14ac:dyDescent="0.2">
      <c r="A530" s="60">
        <f t="shared" si="135"/>
        <v>0.67708333333333326</v>
      </c>
      <c r="B530" s="54">
        <f>C530*PCUs!$B$2+D530*PCUs!$B$3+E530*PCUs!$B$4+F530*PCUs!$B$5</f>
        <v>0</v>
      </c>
      <c r="F530" s="69"/>
      <c r="G530" s="63">
        <f t="shared" si="127"/>
        <v>0</v>
      </c>
      <c r="H530" s="60">
        <f t="shared" si="136"/>
        <v>0.67708333333333326</v>
      </c>
      <c r="I530" s="54">
        <f>J530*PCUs!$B$2+K530*PCUs!$B$3+L530*PCUs!$B$4+M530*PCUs!$B$5</f>
        <v>0</v>
      </c>
      <c r="M530" s="69"/>
      <c r="N530" s="75">
        <f t="shared" si="128"/>
        <v>0</v>
      </c>
      <c r="O530" s="60">
        <f t="shared" si="137"/>
        <v>0.67708333333333326</v>
      </c>
      <c r="P530" s="54">
        <f>Q530*PCUs!$B$2+R530*PCUs!$B$3+S530*PCUs!$B$4+T530*PCUs!$B$5</f>
        <v>0</v>
      </c>
      <c r="Q530" s="24"/>
      <c r="R530" s="24"/>
      <c r="S530" s="24"/>
      <c r="T530" s="69"/>
      <c r="U530" s="75">
        <f t="shared" si="126"/>
        <v>0</v>
      </c>
    </row>
    <row r="531" spans="1:21" x14ac:dyDescent="0.2">
      <c r="A531" s="60">
        <f t="shared" si="135"/>
        <v>0.67708333333333326</v>
      </c>
      <c r="B531" s="54">
        <f>C531*PCUs!$B$2+D531*PCUs!$B$3+E531*PCUs!$B$4+F531*PCUs!$B$5</f>
        <v>0</v>
      </c>
      <c r="F531" s="69"/>
      <c r="G531" s="63">
        <f t="shared" si="127"/>
        <v>0</v>
      </c>
      <c r="H531" s="60">
        <f t="shared" si="136"/>
        <v>0.67708333333333326</v>
      </c>
      <c r="I531" s="54">
        <f>J531*PCUs!$B$2+K531*PCUs!$B$3+L531*PCUs!$B$4+M531*PCUs!$B$5</f>
        <v>0</v>
      </c>
      <c r="M531" s="69"/>
      <c r="N531" s="75">
        <f t="shared" si="128"/>
        <v>0</v>
      </c>
      <c r="O531" s="60">
        <f t="shared" si="137"/>
        <v>0.67708333333333326</v>
      </c>
      <c r="P531" s="54">
        <f>Q531*PCUs!$B$2+R531*PCUs!$B$3+S531*PCUs!$B$4+T531*PCUs!$B$5</f>
        <v>0</v>
      </c>
      <c r="Q531" s="24"/>
      <c r="R531" s="24"/>
      <c r="S531" s="24"/>
      <c r="T531" s="69"/>
      <c r="U531" s="75">
        <f t="shared" si="126"/>
        <v>0</v>
      </c>
    </row>
    <row r="532" spans="1:21" x14ac:dyDescent="0.2">
      <c r="A532" s="60">
        <f t="shared" si="135"/>
        <v>0.67708333333333326</v>
      </c>
      <c r="B532" s="54">
        <f>C532*PCUs!$B$2+D532*PCUs!$B$3+E532*PCUs!$B$4+F532*PCUs!$B$5</f>
        <v>0</v>
      </c>
      <c r="F532" s="69"/>
      <c r="G532" s="63">
        <f t="shared" si="127"/>
        <v>0</v>
      </c>
      <c r="H532" s="60">
        <f t="shared" si="136"/>
        <v>0.67708333333333326</v>
      </c>
      <c r="I532" s="54">
        <f>J532*PCUs!$B$2+K532*PCUs!$B$3+L532*PCUs!$B$4+M532*PCUs!$B$5</f>
        <v>0</v>
      </c>
      <c r="M532" s="69"/>
      <c r="N532" s="75">
        <f t="shared" si="128"/>
        <v>0</v>
      </c>
      <c r="O532" s="60">
        <f t="shared" si="137"/>
        <v>0.67708333333333326</v>
      </c>
      <c r="P532" s="54">
        <f>Q532*PCUs!$B$2+R532*PCUs!$B$3+S532*PCUs!$B$4+T532*PCUs!$B$5</f>
        <v>0</v>
      </c>
      <c r="Q532" s="24"/>
      <c r="R532" s="24"/>
      <c r="S532" s="24"/>
      <c r="T532" s="69"/>
      <c r="U532" s="75">
        <f t="shared" si="126"/>
        <v>0</v>
      </c>
    </row>
    <row r="533" spans="1:21" x14ac:dyDescent="0.2">
      <c r="A533" s="60">
        <f t="shared" si="135"/>
        <v>0.67708333333333326</v>
      </c>
      <c r="B533" s="54">
        <f>C533*PCUs!$B$2+D533*PCUs!$B$3+E533*PCUs!$B$4+F533*PCUs!$B$5</f>
        <v>0</v>
      </c>
      <c r="F533" s="69"/>
      <c r="G533" s="63">
        <f t="shared" si="127"/>
        <v>0</v>
      </c>
      <c r="H533" s="60">
        <f t="shared" si="136"/>
        <v>0.67708333333333326</v>
      </c>
      <c r="I533" s="54">
        <f>J533*PCUs!$B$2+K533*PCUs!$B$3+L533*PCUs!$B$4+M533*PCUs!$B$5</f>
        <v>0</v>
      </c>
      <c r="M533" s="69"/>
      <c r="N533" s="75">
        <f t="shared" si="128"/>
        <v>0</v>
      </c>
      <c r="O533" s="60">
        <f t="shared" si="137"/>
        <v>0.67708333333333326</v>
      </c>
      <c r="P533" s="54">
        <f>Q533*PCUs!$B$2+R533*PCUs!$B$3+S533*PCUs!$B$4+T533*PCUs!$B$5</f>
        <v>0</v>
      </c>
      <c r="Q533" s="24"/>
      <c r="R533" s="24"/>
      <c r="S533" s="24"/>
      <c r="T533" s="69"/>
      <c r="U533" s="75">
        <f t="shared" si="126"/>
        <v>0</v>
      </c>
    </row>
    <row r="534" spans="1:21" x14ac:dyDescent="0.2">
      <c r="A534" s="60">
        <f t="shared" si="135"/>
        <v>0.67708333333333326</v>
      </c>
      <c r="B534" s="65">
        <f>C534*PCUs!$B$2+D534*PCUs!$B$3+E534*PCUs!$B$4+F534*PCUs!$B$5</f>
        <v>0</v>
      </c>
      <c r="C534" s="72"/>
      <c r="D534" s="72"/>
      <c r="E534" s="72"/>
      <c r="F534" s="73"/>
      <c r="G534" s="68">
        <f t="shared" si="127"/>
        <v>0</v>
      </c>
      <c r="H534" s="60">
        <f t="shared" si="136"/>
        <v>0.67708333333333326</v>
      </c>
      <c r="I534" s="65">
        <f>J534*PCUs!$B$2+K534*PCUs!$B$3+L534*PCUs!$B$4+M534*PCUs!$B$5</f>
        <v>0</v>
      </c>
      <c r="J534" s="72"/>
      <c r="K534" s="72"/>
      <c r="L534" s="72"/>
      <c r="M534" s="73"/>
      <c r="N534" s="76">
        <f t="shared" si="128"/>
        <v>0</v>
      </c>
      <c r="O534" s="60">
        <f t="shared" si="137"/>
        <v>0.67708333333333326</v>
      </c>
      <c r="P534" s="65">
        <f>Q534*PCUs!$B$2+R534*PCUs!$B$3+S534*PCUs!$B$4+T534*PCUs!$B$5</f>
        <v>0</v>
      </c>
      <c r="Q534" s="72"/>
      <c r="R534" s="72"/>
      <c r="S534" s="72"/>
      <c r="T534" s="73"/>
      <c r="U534" s="76">
        <f t="shared" si="126"/>
        <v>0</v>
      </c>
    </row>
    <row r="535" spans="1:21" x14ac:dyDescent="0.2">
      <c r="A535" s="70">
        <f>A534</f>
        <v>0.67708333333333326</v>
      </c>
      <c r="B535" s="54">
        <f>MAX(B523:B534)</f>
        <v>13</v>
      </c>
      <c r="C535" s="24">
        <f>VLOOKUP(B535,B523:F534,2,FALSE)</f>
        <v>13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27"/>
        <v>74.75</v>
      </c>
      <c r="H535" s="70">
        <f>H534</f>
        <v>0.67708333333333326</v>
      </c>
      <c r="I535" s="54">
        <f>MAX(I523:I534)</f>
        <v>13</v>
      </c>
      <c r="J535" s="24">
        <f>VLOOKUP(I535,I523:M534,2,FALSE)</f>
        <v>13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si="128"/>
        <v>74.75</v>
      </c>
      <c r="O535" s="70">
        <f>O534</f>
        <v>0.67708333333333326</v>
      </c>
      <c r="P535" s="54">
        <f>MAX(P523:P534)</f>
        <v>4</v>
      </c>
      <c r="Q535" s="24">
        <f>VLOOKUP(P535,P523:T534,2,FALSE)</f>
        <v>4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26"/>
        <v>23</v>
      </c>
    </row>
    <row r="536" spans="1:21" x14ac:dyDescent="0.2">
      <c r="A536" s="55">
        <f>A534+"00:05"</f>
        <v>0.68055555555555547</v>
      </c>
      <c r="B536" s="56">
        <f>C536*PCUs!$B$2+D536*PCUs!$B$3+E536*PCUs!$B$4+F536*PCUs!$B$5</f>
        <v>13</v>
      </c>
      <c r="C536" s="46">
        <v>13</v>
      </c>
      <c r="D536" s="46">
        <v>0</v>
      </c>
      <c r="E536" s="46">
        <v>0</v>
      </c>
      <c r="F536" s="71">
        <v>0</v>
      </c>
      <c r="G536" s="59">
        <f t="shared" si="127"/>
        <v>74.75</v>
      </c>
      <c r="H536" s="55">
        <f>H534+"00:05"</f>
        <v>0.68055555555555547</v>
      </c>
      <c r="I536" s="56">
        <f>J536*PCUs!$B$2+K536*PCUs!$B$3+L536*PCUs!$B$4+M536*PCUs!$B$5</f>
        <v>13</v>
      </c>
      <c r="J536" s="46">
        <v>13</v>
      </c>
      <c r="K536" s="46">
        <v>0</v>
      </c>
      <c r="L536" s="46">
        <v>0</v>
      </c>
      <c r="M536" s="71">
        <v>0</v>
      </c>
      <c r="N536" s="35">
        <f t="shared" si="128"/>
        <v>74.75</v>
      </c>
      <c r="O536" s="55">
        <f>O534+"00:05"</f>
        <v>0.68055555555555547</v>
      </c>
      <c r="P536" s="56">
        <f>Q536*PCUs!$B$2+R536*PCUs!$B$3+S536*PCUs!$B$4+T536*PCUs!$B$5</f>
        <v>6</v>
      </c>
      <c r="Q536" s="46">
        <v>6</v>
      </c>
      <c r="R536" s="46">
        <v>0</v>
      </c>
      <c r="S536" s="46">
        <v>0</v>
      </c>
      <c r="T536" s="71">
        <v>0</v>
      </c>
      <c r="U536" s="35">
        <f t="shared" si="126"/>
        <v>34.5</v>
      </c>
    </row>
    <row r="537" spans="1:21" x14ac:dyDescent="0.2">
      <c r="A537" s="60">
        <f t="shared" ref="A537:A547" si="138">A536</f>
        <v>0.68055555555555547</v>
      </c>
      <c r="B537" s="54">
        <f>C537*PCUs!$B$2+D537*PCUs!$B$3+E537*PCUs!$B$4+F537*PCUs!$B$5</f>
        <v>11</v>
      </c>
      <c r="C537" s="24">
        <v>11</v>
      </c>
      <c r="D537" s="24">
        <v>0</v>
      </c>
      <c r="E537" s="24">
        <v>0</v>
      </c>
      <c r="F537" s="69">
        <v>0</v>
      </c>
      <c r="G537" s="63">
        <f t="shared" si="127"/>
        <v>63.25</v>
      </c>
      <c r="H537" s="60">
        <f t="shared" ref="H537:H547" si="139">H536</f>
        <v>0.68055555555555547</v>
      </c>
      <c r="I537" s="54">
        <f>J537*PCUs!$B$2+K537*PCUs!$B$3+L537*PCUs!$B$4+M537*PCUs!$B$5</f>
        <v>10</v>
      </c>
      <c r="J537" s="24">
        <v>10</v>
      </c>
      <c r="K537" s="24">
        <v>0</v>
      </c>
      <c r="L537" s="24">
        <v>0</v>
      </c>
      <c r="M537" s="69">
        <v>0</v>
      </c>
      <c r="N537" s="75">
        <f t="shared" si="128"/>
        <v>57.5</v>
      </c>
      <c r="O537" s="60">
        <f t="shared" ref="O537:O547" si="140">O536</f>
        <v>0.68055555555555547</v>
      </c>
      <c r="P537" s="54">
        <f>Q537*PCUs!$B$2+R537*PCUs!$B$3+S537*PCUs!$B$4+T537*PCUs!$B$5</f>
        <v>5</v>
      </c>
      <c r="Q537" s="24">
        <v>5</v>
      </c>
      <c r="R537" s="24">
        <v>0</v>
      </c>
      <c r="S537" s="24">
        <v>0</v>
      </c>
      <c r="T537" s="69">
        <v>0</v>
      </c>
      <c r="U537" s="75">
        <f t="shared" si="126"/>
        <v>28.75</v>
      </c>
    </row>
    <row r="538" spans="1:21" x14ac:dyDescent="0.2">
      <c r="A538" s="60">
        <f t="shared" si="138"/>
        <v>0.68055555555555547</v>
      </c>
      <c r="B538" s="54">
        <f>C538*PCUs!$B$2+D538*PCUs!$B$3+E538*PCUs!$B$4+F538*PCUs!$B$5</f>
        <v>13</v>
      </c>
      <c r="C538" s="24">
        <v>13</v>
      </c>
      <c r="D538" s="24">
        <v>0</v>
      </c>
      <c r="E538" s="24">
        <v>0</v>
      </c>
      <c r="F538" s="69">
        <v>0</v>
      </c>
      <c r="G538" s="63">
        <f t="shared" si="127"/>
        <v>74.75</v>
      </c>
      <c r="H538" s="60">
        <f t="shared" si="139"/>
        <v>0.68055555555555547</v>
      </c>
      <c r="I538" s="54">
        <f>J538*PCUs!$B$2+K538*PCUs!$B$3+L538*PCUs!$B$4+M538*PCUs!$B$5</f>
        <v>7</v>
      </c>
      <c r="J538" s="24">
        <v>7</v>
      </c>
      <c r="K538" s="24">
        <v>0</v>
      </c>
      <c r="L538" s="24">
        <v>0</v>
      </c>
      <c r="M538" s="69">
        <v>0</v>
      </c>
      <c r="N538" s="75">
        <f t="shared" si="128"/>
        <v>40.25</v>
      </c>
      <c r="O538" s="60">
        <f t="shared" si="140"/>
        <v>0.68055555555555547</v>
      </c>
      <c r="P538" s="54">
        <f>Q538*PCUs!$B$2+R538*PCUs!$B$3+S538*PCUs!$B$4+T538*PCUs!$B$5</f>
        <v>4</v>
      </c>
      <c r="Q538" s="24">
        <v>4</v>
      </c>
      <c r="R538" s="24">
        <v>0</v>
      </c>
      <c r="S538" s="24">
        <v>0</v>
      </c>
      <c r="T538" s="69">
        <v>0</v>
      </c>
      <c r="U538" s="75">
        <f t="shared" si="126"/>
        <v>23</v>
      </c>
    </row>
    <row r="539" spans="1:21" x14ac:dyDescent="0.2">
      <c r="A539" s="60">
        <f t="shared" si="138"/>
        <v>0.68055555555555547</v>
      </c>
      <c r="B539" s="54">
        <f>C539*PCUs!$B$2+D539*PCUs!$B$3+E539*PCUs!$B$4+F539*PCUs!$B$5</f>
        <v>6</v>
      </c>
      <c r="C539" s="24">
        <v>6</v>
      </c>
      <c r="D539" s="24">
        <v>0</v>
      </c>
      <c r="E539" s="24">
        <v>0</v>
      </c>
      <c r="F539" s="69">
        <v>0</v>
      </c>
      <c r="G539" s="63">
        <f t="shared" si="127"/>
        <v>34.5</v>
      </c>
      <c r="H539" s="60">
        <f t="shared" si="139"/>
        <v>0.68055555555555547</v>
      </c>
      <c r="I539" s="54">
        <f>J539*PCUs!$B$2+K539*PCUs!$B$3+L539*PCUs!$B$4+M539*PCUs!$B$5</f>
        <v>5</v>
      </c>
      <c r="J539" s="24">
        <v>5</v>
      </c>
      <c r="K539" s="24">
        <v>0</v>
      </c>
      <c r="L539" s="24">
        <v>0</v>
      </c>
      <c r="M539" s="69">
        <v>0</v>
      </c>
      <c r="N539" s="75">
        <f t="shared" si="128"/>
        <v>28.75</v>
      </c>
      <c r="O539" s="60">
        <f t="shared" si="140"/>
        <v>0.68055555555555547</v>
      </c>
      <c r="P539" s="54">
        <f>Q539*PCUs!$B$2+R539*PCUs!$B$3+S539*PCUs!$B$4+T539*PCUs!$B$5</f>
        <v>4</v>
      </c>
      <c r="Q539" s="24">
        <v>4</v>
      </c>
      <c r="R539" s="24">
        <v>0</v>
      </c>
      <c r="S539" s="24">
        <v>0</v>
      </c>
      <c r="T539" s="69">
        <v>0</v>
      </c>
      <c r="U539" s="75">
        <f t="shared" si="126"/>
        <v>23</v>
      </c>
    </row>
    <row r="540" spans="1:21" x14ac:dyDescent="0.2">
      <c r="A540" s="60">
        <f t="shared" si="138"/>
        <v>0.68055555555555547</v>
      </c>
      <c r="B540" s="54">
        <f>C540*PCUs!$B$2+D540*PCUs!$B$3+E540*PCUs!$B$4+F540*PCUs!$B$5</f>
        <v>0</v>
      </c>
      <c r="F540" s="69"/>
      <c r="G540" s="63">
        <f t="shared" si="127"/>
        <v>0</v>
      </c>
      <c r="H540" s="60">
        <f t="shared" si="139"/>
        <v>0.68055555555555547</v>
      </c>
      <c r="I540" s="54">
        <f>J540*PCUs!$B$2+K540*PCUs!$B$3+L540*PCUs!$B$4+M540*PCUs!$B$5</f>
        <v>0</v>
      </c>
      <c r="M540" s="69"/>
      <c r="N540" s="75">
        <f t="shared" si="128"/>
        <v>0</v>
      </c>
      <c r="O540" s="60">
        <f t="shared" si="140"/>
        <v>0.68055555555555547</v>
      </c>
      <c r="P540" s="54">
        <f>Q540*PCUs!$B$2+R540*PCUs!$B$3+S540*PCUs!$B$4+T540*PCUs!$B$5</f>
        <v>0</v>
      </c>
      <c r="Q540" s="24"/>
      <c r="R540" s="24"/>
      <c r="S540" s="24"/>
      <c r="T540" s="69"/>
      <c r="U540" s="75">
        <f t="shared" si="126"/>
        <v>0</v>
      </c>
    </row>
    <row r="541" spans="1:21" x14ac:dyDescent="0.2">
      <c r="A541" s="60">
        <f t="shared" si="138"/>
        <v>0.68055555555555547</v>
      </c>
      <c r="B541" s="54">
        <f>C541*PCUs!$B$2+D541*PCUs!$B$3+E541*PCUs!$B$4+F541*PCUs!$B$5</f>
        <v>0</v>
      </c>
      <c r="F541" s="69"/>
      <c r="G541" s="63">
        <f t="shared" si="127"/>
        <v>0</v>
      </c>
      <c r="H541" s="60">
        <f t="shared" si="139"/>
        <v>0.68055555555555547</v>
      </c>
      <c r="I541" s="54">
        <f>J541*PCUs!$B$2+K541*PCUs!$B$3+L541*PCUs!$B$4+M541*PCUs!$B$5</f>
        <v>0</v>
      </c>
      <c r="M541" s="69"/>
      <c r="N541" s="75">
        <f t="shared" si="128"/>
        <v>0</v>
      </c>
      <c r="O541" s="60">
        <f t="shared" si="140"/>
        <v>0.68055555555555547</v>
      </c>
      <c r="P541" s="54">
        <f>Q541*PCUs!$B$2+R541*PCUs!$B$3+S541*PCUs!$B$4+T541*PCUs!$B$5</f>
        <v>0</v>
      </c>
      <c r="Q541" s="24"/>
      <c r="R541" s="24"/>
      <c r="S541" s="24"/>
      <c r="T541" s="69"/>
      <c r="U541" s="75">
        <f t="shared" si="126"/>
        <v>0</v>
      </c>
    </row>
    <row r="542" spans="1:21" x14ac:dyDescent="0.2">
      <c r="A542" s="60">
        <f t="shared" si="138"/>
        <v>0.68055555555555547</v>
      </c>
      <c r="B542" s="54">
        <f>C542*PCUs!$B$2+D542*PCUs!$B$3+E542*PCUs!$B$4+F542*PCUs!$B$5</f>
        <v>0</v>
      </c>
      <c r="F542" s="69"/>
      <c r="G542" s="63">
        <f t="shared" si="127"/>
        <v>0</v>
      </c>
      <c r="H542" s="60">
        <f t="shared" si="139"/>
        <v>0.68055555555555547</v>
      </c>
      <c r="I542" s="54">
        <f>J542*PCUs!$B$2+K542*PCUs!$B$3+L542*PCUs!$B$4+M542*PCUs!$B$5</f>
        <v>0</v>
      </c>
      <c r="M542" s="69"/>
      <c r="N542" s="75">
        <f t="shared" si="128"/>
        <v>0</v>
      </c>
      <c r="O542" s="60">
        <f t="shared" si="140"/>
        <v>0.68055555555555547</v>
      </c>
      <c r="P542" s="54">
        <f>Q542*PCUs!$B$2+R542*PCUs!$B$3+S542*PCUs!$B$4+T542*PCUs!$B$5</f>
        <v>0</v>
      </c>
      <c r="Q542" s="24"/>
      <c r="R542" s="24"/>
      <c r="S542" s="24"/>
      <c r="T542" s="69"/>
      <c r="U542" s="75">
        <f t="shared" si="126"/>
        <v>0</v>
      </c>
    </row>
    <row r="543" spans="1:21" x14ac:dyDescent="0.2">
      <c r="A543" s="60">
        <f t="shared" si="138"/>
        <v>0.68055555555555547</v>
      </c>
      <c r="B543" s="54">
        <f>C543*PCUs!$B$2+D543*PCUs!$B$3+E543*PCUs!$B$4+F543*PCUs!$B$5</f>
        <v>0</v>
      </c>
      <c r="F543" s="69"/>
      <c r="G543" s="63">
        <f t="shared" si="127"/>
        <v>0</v>
      </c>
      <c r="H543" s="60">
        <f t="shared" si="139"/>
        <v>0.68055555555555547</v>
      </c>
      <c r="I543" s="54">
        <f>J543*PCUs!$B$2+K543*PCUs!$B$3+L543*PCUs!$B$4+M543*PCUs!$B$5</f>
        <v>0</v>
      </c>
      <c r="M543" s="69"/>
      <c r="N543" s="75">
        <f t="shared" si="128"/>
        <v>0</v>
      </c>
      <c r="O543" s="60">
        <f t="shared" si="140"/>
        <v>0.68055555555555547</v>
      </c>
      <c r="P543" s="54">
        <f>Q543*PCUs!$B$2+R543*PCUs!$B$3+S543*PCUs!$B$4+T543*PCUs!$B$5</f>
        <v>0</v>
      </c>
      <c r="Q543" s="24"/>
      <c r="R543" s="24"/>
      <c r="S543" s="24"/>
      <c r="T543" s="69"/>
      <c r="U543" s="75">
        <f t="shared" si="126"/>
        <v>0</v>
      </c>
    </row>
    <row r="544" spans="1:21" x14ac:dyDescent="0.2">
      <c r="A544" s="60">
        <f t="shared" si="138"/>
        <v>0.68055555555555547</v>
      </c>
      <c r="B544" s="54">
        <f>C544*PCUs!$B$2+D544*PCUs!$B$3+E544*PCUs!$B$4+F544*PCUs!$B$5</f>
        <v>0</v>
      </c>
      <c r="F544" s="69"/>
      <c r="G544" s="63">
        <f t="shared" si="127"/>
        <v>0</v>
      </c>
      <c r="H544" s="60">
        <f t="shared" si="139"/>
        <v>0.68055555555555547</v>
      </c>
      <c r="I544" s="54">
        <f>J544*PCUs!$B$2+K544*PCUs!$B$3+L544*PCUs!$B$4+M544*PCUs!$B$5</f>
        <v>0</v>
      </c>
      <c r="M544" s="69"/>
      <c r="N544" s="75">
        <f t="shared" si="128"/>
        <v>0</v>
      </c>
      <c r="O544" s="60">
        <f t="shared" si="140"/>
        <v>0.68055555555555547</v>
      </c>
      <c r="P544" s="54">
        <f>Q544*PCUs!$B$2+R544*PCUs!$B$3+S544*PCUs!$B$4+T544*PCUs!$B$5</f>
        <v>0</v>
      </c>
      <c r="Q544" s="24"/>
      <c r="R544" s="24"/>
      <c r="S544" s="24"/>
      <c r="T544" s="69"/>
      <c r="U544" s="75">
        <f t="shared" si="126"/>
        <v>0</v>
      </c>
    </row>
    <row r="545" spans="1:21" x14ac:dyDescent="0.2">
      <c r="A545" s="60">
        <f t="shared" si="138"/>
        <v>0.68055555555555547</v>
      </c>
      <c r="B545" s="54">
        <f>C545*PCUs!$B$2+D545*PCUs!$B$3+E545*PCUs!$B$4+F545*PCUs!$B$5</f>
        <v>0</v>
      </c>
      <c r="F545" s="69"/>
      <c r="G545" s="63">
        <f t="shared" si="127"/>
        <v>0</v>
      </c>
      <c r="H545" s="60">
        <f t="shared" si="139"/>
        <v>0.68055555555555547</v>
      </c>
      <c r="I545" s="54">
        <f>J545*PCUs!$B$2+K545*PCUs!$B$3+L545*PCUs!$B$4+M545*PCUs!$B$5</f>
        <v>0</v>
      </c>
      <c r="M545" s="69"/>
      <c r="N545" s="75">
        <f t="shared" si="128"/>
        <v>0</v>
      </c>
      <c r="O545" s="60">
        <f t="shared" si="140"/>
        <v>0.68055555555555547</v>
      </c>
      <c r="P545" s="54">
        <f>Q545*PCUs!$B$2+R545*PCUs!$B$3+S545*PCUs!$B$4+T545*PCUs!$B$5</f>
        <v>0</v>
      </c>
      <c r="Q545" s="24"/>
      <c r="R545" s="24"/>
      <c r="S545" s="24"/>
      <c r="T545" s="69"/>
      <c r="U545" s="75">
        <f t="shared" si="126"/>
        <v>0</v>
      </c>
    </row>
    <row r="546" spans="1:21" x14ac:dyDescent="0.2">
      <c r="A546" s="60">
        <f t="shared" si="138"/>
        <v>0.68055555555555547</v>
      </c>
      <c r="B546" s="54">
        <f>C546*PCUs!$B$2+D546*PCUs!$B$3+E546*PCUs!$B$4+F546*PCUs!$B$5</f>
        <v>0</v>
      </c>
      <c r="F546" s="69"/>
      <c r="G546" s="63">
        <f t="shared" si="127"/>
        <v>0</v>
      </c>
      <c r="H546" s="60">
        <f t="shared" si="139"/>
        <v>0.68055555555555547</v>
      </c>
      <c r="I546" s="54">
        <f>J546*PCUs!$B$2+K546*PCUs!$B$3+L546*PCUs!$B$4+M546*PCUs!$B$5</f>
        <v>0</v>
      </c>
      <c r="M546" s="69"/>
      <c r="N546" s="75">
        <f t="shared" si="128"/>
        <v>0</v>
      </c>
      <c r="O546" s="60">
        <f t="shared" si="140"/>
        <v>0.68055555555555547</v>
      </c>
      <c r="P546" s="54">
        <f>Q546*PCUs!$B$2+R546*PCUs!$B$3+S546*PCUs!$B$4+T546*PCUs!$B$5</f>
        <v>0</v>
      </c>
      <c r="Q546" s="24"/>
      <c r="R546" s="24"/>
      <c r="S546" s="24"/>
      <c r="T546" s="69"/>
      <c r="U546" s="75">
        <f t="shared" si="126"/>
        <v>0</v>
      </c>
    </row>
    <row r="547" spans="1:21" x14ac:dyDescent="0.2">
      <c r="A547" s="60">
        <f t="shared" si="138"/>
        <v>0.68055555555555547</v>
      </c>
      <c r="B547" s="65">
        <f>C547*PCUs!$B$2+D547*PCUs!$B$3+E547*PCUs!$B$4+F547*PCUs!$B$5</f>
        <v>0</v>
      </c>
      <c r="C547" s="72"/>
      <c r="D547" s="72"/>
      <c r="E547" s="72"/>
      <c r="F547" s="73"/>
      <c r="G547" s="68">
        <f t="shared" si="127"/>
        <v>0</v>
      </c>
      <c r="H547" s="60">
        <f t="shared" si="139"/>
        <v>0.68055555555555547</v>
      </c>
      <c r="I547" s="65">
        <f>J547*PCUs!$B$2+K547*PCUs!$B$3+L547*PCUs!$B$4+M547*PCUs!$B$5</f>
        <v>0</v>
      </c>
      <c r="J547" s="72"/>
      <c r="K547" s="72"/>
      <c r="L547" s="72"/>
      <c r="M547" s="73"/>
      <c r="N547" s="76">
        <f t="shared" si="128"/>
        <v>0</v>
      </c>
      <c r="O547" s="60">
        <f t="shared" si="140"/>
        <v>0.68055555555555547</v>
      </c>
      <c r="P547" s="65">
        <f>Q547*PCUs!$B$2+R547*PCUs!$B$3+S547*PCUs!$B$4+T547*PCUs!$B$5</f>
        <v>0</v>
      </c>
      <c r="Q547" s="72"/>
      <c r="R547" s="72"/>
      <c r="S547" s="72"/>
      <c r="T547" s="73"/>
      <c r="U547" s="76">
        <f t="shared" si="126"/>
        <v>0</v>
      </c>
    </row>
    <row r="548" spans="1:21" x14ac:dyDescent="0.2">
      <c r="A548" s="70">
        <f>A547</f>
        <v>0.68055555555555547</v>
      </c>
      <c r="B548" s="54">
        <f>MAX(B536:B547)</f>
        <v>13</v>
      </c>
      <c r="C548" s="24">
        <f>VLOOKUP(B548,B536:F547,2,FALSE)</f>
        <v>13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si="127"/>
        <v>74.75</v>
      </c>
      <c r="H548" s="70">
        <f>H547</f>
        <v>0.68055555555555547</v>
      </c>
      <c r="I548" s="54">
        <f>MAX(I536:I547)</f>
        <v>13</v>
      </c>
      <c r="J548" s="24">
        <f>VLOOKUP(I548,I536:M547,2,FALSE)</f>
        <v>13</v>
      </c>
      <c r="K548" s="24">
        <f>VLOOKUP(I548,I536:M547,3,FALSE)</f>
        <v>0</v>
      </c>
      <c r="L548" s="24">
        <f>VLOOKUP(I548,I536:M547,4,FALSE)</f>
        <v>0</v>
      </c>
      <c r="M548" s="69">
        <f>VLOOKUP(I548,I536:M547,5,FALSE)</f>
        <v>0</v>
      </c>
      <c r="N548" s="75">
        <f t="shared" si="128"/>
        <v>74.75</v>
      </c>
      <c r="O548" s="70">
        <f>O547</f>
        <v>0.68055555555555547</v>
      </c>
      <c r="P548" s="54">
        <f>MAX(P536:P547)</f>
        <v>6</v>
      </c>
      <c r="Q548" s="24">
        <f>VLOOKUP(P548,P536:T547,2,FALSE)</f>
        <v>6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26"/>
        <v>34.5</v>
      </c>
    </row>
    <row r="549" spans="1:21" x14ac:dyDescent="0.2">
      <c r="A549" s="55">
        <f>A547+"00:05"</f>
        <v>0.68402777777777768</v>
      </c>
      <c r="B549" s="56">
        <f>C549*PCUs!$B$2+D549*PCUs!$B$3+E549*PCUs!$B$4+F549*PCUs!$B$5</f>
        <v>12</v>
      </c>
      <c r="C549" s="46">
        <v>12</v>
      </c>
      <c r="D549" s="46">
        <v>0</v>
      </c>
      <c r="E549" s="46">
        <v>0</v>
      </c>
      <c r="F549" s="71">
        <v>0</v>
      </c>
      <c r="G549" s="59">
        <f t="shared" si="127"/>
        <v>69</v>
      </c>
      <c r="H549" s="55">
        <f>H547+"00:05"</f>
        <v>0.68402777777777768</v>
      </c>
      <c r="I549" s="56">
        <f>J549*PCUs!$B$2+K549*PCUs!$B$3+L549*PCUs!$B$4+M549*PCUs!$B$5</f>
        <v>7</v>
      </c>
      <c r="J549" s="46">
        <v>7</v>
      </c>
      <c r="K549" s="46">
        <v>0</v>
      </c>
      <c r="L549" s="46">
        <v>0</v>
      </c>
      <c r="M549" s="71">
        <v>0</v>
      </c>
      <c r="N549" s="35">
        <f t="shared" si="128"/>
        <v>40.25</v>
      </c>
      <c r="O549" s="55">
        <f>O547+"00:05"</f>
        <v>0.68402777777777768</v>
      </c>
      <c r="P549" s="56">
        <f>Q549*PCUs!$B$2+R549*PCUs!$B$3+S549*PCUs!$B$4+T549*PCUs!$B$5</f>
        <v>3.5</v>
      </c>
      <c r="Q549" s="46">
        <v>2</v>
      </c>
      <c r="R549" s="46">
        <v>1</v>
      </c>
      <c r="S549" s="46">
        <v>0</v>
      </c>
      <c r="T549" s="71">
        <v>0</v>
      </c>
      <c r="U549" s="35">
        <f t="shared" si="126"/>
        <v>20.125</v>
      </c>
    </row>
    <row r="550" spans="1:21" x14ac:dyDescent="0.2">
      <c r="A550" s="60">
        <f t="shared" ref="A550:A560" si="141">A549</f>
        <v>0.68402777777777768</v>
      </c>
      <c r="B550" s="54">
        <f>C550*PCUs!$B$2+D550*PCUs!$B$3+E550*PCUs!$B$4+F550*PCUs!$B$5</f>
        <v>9.3000000000000007</v>
      </c>
      <c r="C550" s="24">
        <v>7</v>
      </c>
      <c r="D550" s="24">
        <v>0</v>
      </c>
      <c r="E550" s="24">
        <v>1</v>
      </c>
      <c r="F550" s="69">
        <v>0</v>
      </c>
      <c r="G550" s="63">
        <f t="shared" si="127"/>
        <v>53.475000000000001</v>
      </c>
      <c r="H550" s="60">
        <f t="shared" ref="H550:H560" si="142">H549</f>
        <v>0.68402777777777768</v>
      </c>
      <c r="I550" s="54">
        <f>J550*PCUs!$B$2+K550*PCUs!$B$3+L550*PCUs!$B$4+M550*PCUs!$B$5</f>
        <v>6</v>
      </c>
      <c r="J550" s="24">
        <v>6</v>
      </c>
      <c r="K550" s="24">
        <v>0</v>
      </c>
      <c r="L550" s="24">
        <v>0</v>
      </c>
      <c r="M550" s="69">
        <v>0</v>
      </c>
      <c r="N550" s="75">
        <f t="shared" si="128"/>
        <v>34.5</v>
      </c>
      <c r="O550" s="60">
        <f t="shared" ref="O550:O560" si="143">O549</f>
        <v>0.68402777777777768</v>
      </c>
      <c r="P550" s="54">
        <f>Q550*PCUs!$B$2+R550*PCUs!$B$3+S550*PCUs!$B$4+T550*PCUs!$B$5</f>
        <v>0</v>
      </c>
      <c r="Q550" s="24">
        <v>0</v>
      </c>
      <c r="R550" s="24">
        <v>0</v>
      </c>
      <c r="S550" s="24">
        <v>0</v>
      </c>
      <c r="T550" s="69">
        <v>0</v>
      </c>
      <c r="U550" s="75">
        <f t="shared" si="126"/>
        <v>0</v>
      </c>
    </row>
    <row r="551" spans="1:21" x14ac:dyDescent="0.2">
      <c r="A551" s="60">
        <f t="shared" si="141"/>
        <v>0.68402777777777768</v>
      </c>
      <c r="B551" s="54">
        <f>C551*PCUs!$B$2+D551*PCUs!$B$3+E551*PCUs!$B$4+F551*PCUs!$B$5</f>
        <v>7</v>
      </c>
      <c r="C551" s="24">
        <v>7</v>
      </c>
      <c r="D551" s="24">
        <v>0</v>
      </c>
      <c r="E551" s="24">
        <v>0</v>
      </c>
      <c r="F551" s="69">
        <v>0</v>
      </c>
      <c r="G551" s="63">
        <f t="shared" si="127"/>
        <v>40.25</v>
      </c>
      <c r="H551" s="60">
        <f t="shared" si="142"/>
        <v>0.68402777777777768</v>
      </c>
      <c r="I551" s="54">
        <f>J551*PCUs!$B$2+K551*PCUs!$B$3+L551*PCUs!$B$4+M551*PCUs!$B$5</f>
        <v>12.5</v>
      </c>
      <c r="J551" s="24">
        <v>11</v>
      </c>
      <c r="K551" s="24">
        <v>1</v>
      </c>
      <c r="L551" s="24">
        <v>0</v>
      </c>
      <c r="M551" s="69">
        <v>0</v>
      </c>
      <c r="N551" s="75">
        <f t="shared" si="128"/>
        <v>71.875</v>
      </c>
      <c r="O551" s="60">
        <f t="shared" si="143"/>
        <v>0.68402777777777768</v>
      </c>
      <c r="P551" s="54">
        <f>Q551*PCUs!$B$2+R551*PCUs!$B$3+S551*PCUs!$B$4+T551*PCUs!$B$5</f>
        <v>2</v>
      </c>
      <c r="Q551" s="24">
        <v>2</v>
      </c>
      <c r="R551" s="24">
        <v>0</v>
      </c>
      <c r="S551" s="24">
        <v>0</v>
      </c>
      <c r="T551" s="69">
        <v>0</v>
      </c>
      <c r="U551" s="75">
        <f t="shared" si="126"/>
        <v>11.5</v>
      </c>
    </row>
    <row r="552" spans="1:21" x14ac:dyDescent="0.2">
      <c r="A552" s="60">
        <f t="shared" si="141"/>
        <v>0.68402777777777768</v>
      </c>
      <c r="B552" s="54">
        <f>C552*PCUs!$B$2+D552*PCUs!$B$3+E552*PCUs!$B$4+F552*PCUs!$B$5</f>
        <v>11.3</v>
      </c>
      <c r="C552" s="24">
        <v>9</v>
      </c>
      <c r="D552" s="24">
        <v>0</v>
      </c>
      <c r="E552" s="24">
        <v>1</v>
      </c>
      <c r="F552" s="69">
        <v>0</v>
      </c>
      <c r="G552" s="63">
        <f t="shared" si="127"/>
        <v>64.975000000000009</v>
      </c>
      <c r="H552" s="60">
        <f t="shared" si="142"/>
        <v>0.68402777777777768</v>
      </c>
      <c r="I552" s="54">
        <f>J552*PCUs!$B$2+K552*PCUs!$B$3+L552*PCUs!$B$4+M552*PCUs!$B$5</f>
        <v>3</v>
      </c>
      <c r="J552" s="24">
        <v>3</v>
      </c>
      <c r="K552" s="24">
        <v>0</v>
      </c>
      <c r="L552" s="24">
        <v>0</v>
      </c>
      <c r="M552" s="69">
        <v>0</v>
      </c>
      <c r="N552" s="75">
        <f t="shared" si="128"/>
        <v>17.25</v>
      </c>
      <c r="O552" s="60">
        <f t="shared" si="143"/>
        <v>0.68402777777777768</v>
      </c>
      <c r="P552" s="54">
        <f>Q552*PCUs!$B$2+R552*PCUs!$B$3+S552*PCUs!$B$4+T552*PCUs!$B$5</f>
        <v>2</v>
      </c>
      <c r="Q552" s="24">
        <v>2</v>
      </c>
      <c r="R552" s="24">
        <v>0</v>
      </c>
      <c r="S552" s="24">
        <v>0</v>
      </c>
      <c r="T552" s="69">
        <v>0</v>
      </c>
      <c r="U552" s="75">
        <f t="shared" si="126"/>
        <v>11.5</v>
      </c>
    </row>
    <row r="553" spans="1:21" x14ac:dyDescent="0.2">
      <c r="A553" s="60">
        <f t="shared" si="141"/>
        <v>0.68402777777777768</v>
      </c>
      <c r="B553" s="54">
        <f>C553*PCUs!$B$2+D553*PCUs!$B$3+E553*PCUs!$B$4+F553*PCUs!$B$5</f>
        <v>0</v>
      </c>
      <c r="F553" s="69"/>
      <c r="G553" s="63">
        <f t="shared" si="127"/>
        <v>0</v>
      </c>
      <c r="H553" s="60">
        <f t="shared" si="142"/>
        <v>0.68402777777777768</v>
      </c>
      <c r="I553" s="54">
        <f>J553*PCUs!$B$2+K553*PCUs!$B$3+L553*PCUs!$B$4+M553*PCUs!$B$5</f>
        <v>0</v>
      </c>
      <c r="M553" s="69"/>
      <c r="N553" s="75">
        <f t="shared" si="128"/>
        <v>0</v>
      </c>
      <c r="O553" s="60">
        <f t="shared" si="143"/>
        <v>0.68402777777777768</v>
      </c>
      <c r="P553" s="54">
        <f>Q553*PCUs!$B$2+R553*PCUs!$B$3+S553*PCUs!$B$4+T553*PCUs!$B$5</f>
        <v>0</v>
      </c>
      <c r="Q553" s="24"/>
      <c r="R553" s="24"/>
      <c r="S553" s="24"/>
      <c r="T553" s="69"/>
      <c r="U553" s="75">
        <f t="shared" si="126"/>
        <v>0</v>
      </c>
    </row>
    <row r="554" spans="1:21" x14ac:dyDescent="0.2">
      <c r="A554" s="60">
        <f t="shared" si="141"/>
        <v>0.68402777777777768</v>
      </c>
      <c r="B554" s="54">
        <f>C554*PCUs!$B$2+D554*PCUs!$B$3+E554*PCUs!$B$4+F554*PCUs!$B$5</f>
        <v>0</v>
      </c>
      <c r="F554" s="69"/>
      <c r="G554" s="63">
        <f t="shared" si="127"/>
        <v>0</v>
      </c>
      <c r="H554" s="60">
        <f t="shared" si="142"/>
        <v>0.68402777777777768</v>
      </c>
      <c r="I554" s="54">
        <f>J554*PCUs!$B$2+K554*PCUs!$B$3+L554*PCUs!$B$4+M554*PCUs!$B$5</f>
        <v>0</v>
      </c>
      <c r="M554" s="69"/>
      <c r="N554" s="75">
        <f t="shared" si="128"/>
        <v>0</v>
      </c>
      <c r="O554" s="60">
        <f t="shared" si="143"/>
        <v>0.68402777777777768</v>
      </c>
      <c r="P554" s="54">
        <f>Q554*PCUs!$B$2+R554*PCUs!$B$3+S554*PCUs!$B$4+T554*PCUs!$B$5</f>
        <v>0</v>
      </c>
      <c r="Q554" s="24"/>
      <c r="R554" s="24"/>
      <c r="S554" s="24"/>
      <c r="T554" s="69"/>
      <c r="U554" s="75">
        <f t="shared" si="126"/>
        <v>0</v>
      </c>
    </row>
    <row r="555" spans="1:21" x14ac:dyDescent="0.2">
      <c r="A555" s="60">
        <f t="shared" si="141"/>
        <v>0.68402777777777768</v>
      </c>
      <c r="B555" s="54">
        <f>C555*PCUs!$B$2+D555*PCUs!$B$3+E555*PCUs!$B$4+F555*PCUs!$B$5</f>
        <v>0</v>
      </c>
      <c r="F555" s="69"/>
      <c r="G555" s="63">
        <f t="shared" si="127"/>
        <v>0</v>
      </c>
      <c r="H555" s="60">
        <f t="shared" si="142"/>
        <v>0.68402777777777768</v>
      </c>
      <c r="I555" s="54">
        <f>J555*PCUs!$B$2+K555*PCUs!$B$3+L555*PCUs!$B$4+M555*PCUs!$B$5</f>
        <v>0</v>
      </c>
      <c r="M555" s="69"/>
      <c r="N555" s="75">
        <f t="shared" si="128"/>
        <v>0</v>
      </c>
      <c r="O555" s="60">
        <f t="shared" si="143"/>
        <v>0.68402777777777768</v>
      </c>
      <c r="P555" s="54">
        <f>Q555*PCUs!$B$2+R555*PCUs!$B$3+S555*PCUs!$B$4+T555*PCUs!$B$5</f>
        <v>0</v>
      </c>
      <c r="Q555" s="24"/>
      <c r="R555" s="24"/>
      <c r="S555" s="24"/>
      <c r="T555" s="69"/>
      <c r="U555" s="75">
        <f t="shared" si="126"/>
        <v>0</v>
      </c>
    </row>
    <row r="556" spans="1:21" x14ac:dyDescent="0.2">
      <c r="A556" s="60">
        <f t="shared" si="141"/>
        <v>0.68402777777777768</v>
      </c>
      <c r="B556" s="54">
        <f>C556*PCUs!$B$2+D556*PCUs!$B$3+E556*PCUs!$B$4+F556*PCUs!$B$5</f>
        <v>0</v>
      </c>
      <c r="F556" s="69"/>
      <c r="G556" s="63">
        <f t="shared" si="127"/>
        <v>0</v>
      </c>
      <c r="H556" s="60">
        <f t="shared" si="142"/>
        <v>0.68402777777777768</v>
      </c>
      <c r="I556" s="54">
        <f>J556*PCUs!$B$2+K556*PCUs!$B$3+L556*PCUs!$B$4+M556*PCUs!$B$5</f>
        <v>0</v>
      </c>
      <c r="M556" s="69"/>
      <c r="N556" s="75">
        <f t="shared" si="128"/>
        <v>0</v>
      </c>
      <c r="O556" s="60">
        <f t="shared" si="143"/>
        <v>0.68402777777777768</v>
      </c>
      <c r="P556" s="54">
        <f>Q556*PCUs!$B$2+R556*PCUs!$B$3+S556*PCUs!$B$4+T556*PCUs!$B$5</f>
        <v>0</v>
      </c>
      <c r="Q556" s="24"/>
      <c r="R556" s="24"/>
      <c r="S556" s="24"/>
      <c r="T556" s="69"/>
      <c r="U556" s="75">
        <f t="shared" si="126"/>
        <v>0</v>
      </c>
    </row>
    <row r="557" spans="1:21" x14ac:dyDescent="0.2">
      <c r="A557" s="60">
        <f t="shared" si="141"/>
        <v>0.68402777777777768</v>
      </c>
      <c r="B557" s="54">
        <f>C557*PCUs!$B$2+D557*PCUs!$B$3+E557*PCUs!$B$4+F557*PCUs!$B$5</f>
        <v>0</v>
      </c>
      <c r="F557" s="69"/>
      <c r="G557" s="63">
        <f t="shared" si="127"/>
        <v>0</v>
      </c>
      <c r="H557" s="60">
        <f t="shared" si="142"/>
        <v>0.68402777777777768</v>
      </c>
      <c r="I557" s="54">
        <f>J557*PCUs!$B$2+K557*PCUs!$B$3+L557*PCUs!$B$4+M557*PCUs!$B$5</f>
        <v>0</v>
      </c>
      <c r="M557" s="69"/>
      <c r="N557" s="75">
        <f t="shared" si="128"/>
        <v>0</v>
      </c>
      <c r="O557" s="60">
        <f t="shared" si="143"/>
        <v>0.68402777777777768</v>
      </c>
      <c r="P557" s="54">
        <f>Q557*PCUs!$B$2+R557*PCUs!$B$3+S557*PCUs!$B$4+T557*PCUs!$B$5</f>
        <v>0</v>
      </c>
      <c r="Q557" s="24"/>
      <c r="R557" s="24"/>
      <c r="S557" s="24"/>
      <c r="T557" s="69"/>
      <c r="U557" s="75">
        <f t="shared" si="126"/>
        <v>0</v>
      </c>
    </row>
    <row r="558" spans="1:21" x14ac:dyDescent="0.2">
      <c r="A558" s="60">
        <f t="shared" si="141"/>
        <v>0.68402777777777768</v>
      </c>
      <c r="B558" s="54">
        <f>C558*PCUs!$B$2+D558*PCUs!$B$3+E558*PCUs!$B$4+F558*PCUs!$B$5</f>
        <v>0</v>
      </c>
      <c r="F558" s="69"/>
      <c r="G558" s="63">
        <f t="shared" si="127"/>
        <v>0</v>
      </c>
      <c r="H558" s="60">
        <f t="shared" si="142"/>
        <v>0.68402777777777768</v>
      </c>
      <c r="I558" s="54">
        <f>J558*PCUs!$B$2+K558*PCUs!$B$3+L558*PCUs!$B$4+M558*PCUs!$B$5</f>
        <v>0</v>
      </c>
      <c r="M558" s="69"/>
      <c r="N558" s="75">
        <f t="shared" si="128"/>
        <v>0</v>
      </c>
      <c r="O558" s="60">
        <f t="shared" si="143"/>
        <v>0.68402777777777768</v>
      </c>
      <c r="P558" s="54">
        <f>Q558*PCUs!$B$2+R558*PCUs!$B$3+S558*PCUs!$B$4+T558*PCUs!$B$5</f>
        <v>0</v>
      </c>
      <c r="Q558" s="24"/>
      <c r="R558" s="24"/>
      <c r="S558" s="24"/>
      <c r="T558" s="69"/>
      <c r="U558" s="75">
        <f t="shared" si="126"/>
        <v>0</v>
      </c>
    </row>
    <row r="559" spans="1:21" x14ac:dyDescent="0.2">
      <c r="A559" s="60">
        <f t="shared" si="141"/>
        <v>0.68402777777777768</v>
      </c>
      <c r="B559" s="54">
        <f>C559*PCUs!$B$2+D559*PCUs!$B$3+E559*PCUs!$B$4+F559*PCUs!$B$5</f>
        <v>0</v>
      </c>
      <c r="F559" s="69"/>
      <c r="G559" s="63">
        <f t="shared" si="127"/>
        <v>0</v>
      </c>
      <c r="H559" s="60">
        <f t="shared" si="142"/>
        <v>0.68402777777777768</v>
      </c>
      <c r="I559" s="54">
        <f>J559*PCUs!$B$2+K559*PCUs!$B$3+L559*PCUs!$B$4+M559*PCUs!$B$5</f>
        <v>0</v>
      </c>
      <c r="M559" s="69"/>
      <c r="N559" s="75">
        <f t="shared" si="128"/>
        <v>0</v>
      </c>
      <c r="O559" s="60">
        <f t="shared" si="143"/>
        <v>0.68402777777777768</v>
      </c>
      <c r="P559" s="54">
        <f>Q559*PCUs!$B$2+R559*PCUs!$B$3+S559*PCUs!$B$4+T559*PCUs!$B$5</f>
        <v>0</v>
      </c>
      <c r="Q559" s="24"/>
      <c r="R559" s="24"/>
      <c r="S559" s="24"/>
      <c r="T559" s="69"/>
      <c r="U559" s="75">
        <f t="shared" si="126"/>
        <v>0</v>
      </c>
    </row>
    <row r="560" spans="1:21" x14ac:dyDescent="0.2">
      <c r="A560" s="60">
        <f t="shared" si="141"/>
        <v>0.68402777777777768</v>
      </c>
      <c r="B560" s="65">
        <f>C560*PCUs!$B$2+D560*PCUs!$B$3+E560*PCUs!$B$4+F560*PCUs!$B$5</f>
        <v>0</v>
      </c>
      <c r="C560" s="72"/>
      <c r="D560" s="72"/>
      <c r="E560" s="72"/>
      <c r="F560" s="73"/>
      <c r="G560" s="68">
        <f t="shared" si="127"/>
        <v>0</v>
      </c>
      <c r="H560" s="60">
        <f t="shared" si="142"/>
        <v>0.68402777777777768</v>
      </c>
      <c r="I560" s="65">
        <f>J560*PCUs!$B$2+K560*PCUs!$B$3+L560*PCUs!$B$4+M560*PCUs!$B$5</f>
        <v>0</v>
      </c>
      <c r="J560" s="72"/>
      <c r="K560" s="72"/>
      <c r="L560" s="72"/>
      <c r="M560" s="73"/>
      <c r="N560" s="76">
        <f t="shared" si="128"/>
        <v>0</v>
      </c>
      <c r="O560" s="60">
        <f t="shared" si="143"/>
        <v>0.68402777777777768</v>
      </c>
      <c r="P560" s="65">
        <f>Q560*PCUs!$B$2+R560*PCUs!$B$3+S560*PCUs!$B$4+T560*PCUs!$B$5</f>
        <v>0</v>
      </c>
      <c r="Q560" s="72"/>
      <c r="R560" s="72"/>
      <c r="S560" s="72"/>
      <c r="T560" s="73"/>
      <c r="U560" s="76">
        <f t="shared" si="126"/>
        <v>0</v>
      </c>
    </row>
    <row r="561" spans="1:21" x14ac:dyDescent="0.2">
      <c r="A561" s="70">
        <f>A560</f>
        <v>0.68402777777777768</v>
      </c>
      <c r="B561" s="54">
        <f>MAX(B549:B560)</f>
        <v>12</v>
      </c>
      <c r="C561" s="24">
        <f>VLOOKUP(B561,B549:F560,2,FALSE)</f>
        <v>12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27"/>
        <v>69</v>
      </c>
      <c r="H561" s="70">
        <f>H560</f>
        <v>0.68402777777777768</v>
      </c>
      <c r="I561" s="54">
        <f>MAX(I549:I560)</f>
        <v>12.5</v>
      </c>
      <c r="J561" s="24">
        <f>VLOOKUP(I561,I549:M560,2,FALSE)</f>
        <v>11</v>
      </c>
      <c r="K561" s="24">
        <f>VLOOKUP(I561,I549:M560,3,FALSE)</f>
        <v>1</v>
      </c>
      <c r="L561" s="24">
        <f>VLOOKUP(I561,I549:M560,4,FALSE)</f>
        <v>0</v>
      </c>
      <c r="M561" s="69">
        <f>VLOOKUP(I561,I549:M560,5,FALSE)</f>
        <v>0</v>
      </c>
      <c r="N561" s="75">
        <f t="shared" si="128"/>
        <v>71.875</v>
      </c>
      <c r="O561" s="70">
        <f>O560</f>
        <v>0.68402777777777768</v>
      </c>
      <c r="P561" s="54">
        <f>MAX(P549:P560)</f>
        <v>3.5</v>
      </c>
      <c r="Q561" s="24">
        <f>VLOOKUP(P561,P549:T560,2,FALSE)</f>
        <v>2</v>
      </c>
      <c r="R561" s="24">
        <f>VLOOKUP(P561,P549:T560,3,FALSE)</f>
        <v>1</v>
      </c>
      <c r="S561" s="24">
        <f>VLOOKUP(P561,P549:T560,4,FALSE)</f>
        <v>0</v>
      </c>
      <c r="T561" s="69">
        <f>VLOOKUP(P561,P549:T560,5,FALSE)</f>
        <v>0</v>
      </c>
      <c r="U561" s="75">
        <f t="shared" si="126"/>
        <v>20.125</v>
      </c>
    </row>
    <row r="562" spans="1:21" x14ac:dyDescent="0.2">
      <c r="A562" s="55">
        <f>A560+"00:05"</f>
        <v>0.68749999999999989</v>
      </c>
      <c r="B562" s="56">
        <f>C562*PCUs!$B$2+D562*PCUs!$B$3+E562*PCUs!$B$4+F562*PCUs!$B$5</f>
        <v>12</v>
      </c>
      <c r="C562" s="46">
        <v>12</v>
      </c>
      <c r="D562" s="46">
        <v>0</v>
      </c>
      <c r="E562" s="46">
        <v>0</v>
      </c>
      <c r="F562" s="71">
        <v>0</v>
      </c>
      <c r="G562" s="59">
        <f t="shared" si="127"/>
        <v>69</v>
      </c>
      <c r="H562" s="55">
        <f>H560+"00:05"</f>
        <v>0.68749999999999989</v>
      </c>
      <c r="I562" s="56">
        <f>J562*PCUs!$B$2+K562*PCUs!$B$3+L562*PCUs!$B$4+M562*PCUs!$B$5</f>
        <v>6</v>
      </c>
      <c r="J562" s="46">
        <v>4</v>
      </c>
      <c r="K562" s="46">
        <v>0</v>
      </c>
      <c r="L562" s="46">
        <v>0</v>
      </c>
      <c r="M562" s="71">
        <v>1</v>
      </c>
      <c r="N562" s="35">
        <f t="shared" si="128"/>
        <v>34.5</v>
      </c>
      <c r="O562" s="55">
        <f>O560+"00:05"</f>
        <v>0.68749999999999989</v>
      </c>
      <c r="P562" s="56">
        <f>Q562*PCUs!$B$2+R562*PCUs!$B$3+S562*PCUs!$B$4+T562*PCUs!$B$5</f>
        <v>5</v>
      </c>
      <c r="Q562" s="46">
        <v>5</v>
      </c>
      <c r="R562" s="46">
        <v>0</v>
      </c>
      <c r="S562" s="46">
        <v>0</v>
      </c>
      <c r="T562" s="71">
        <v>0</v>
      </c>
      <c r="U562" s="35">
        <f t="shared" si="126"/>
        <v>28.75</v>
      </c>
    </row>
    <row r="563" spans="1:21" x14ac:dyDescent="0.2">
      <c r="A563" s="60">
        <f t="shared" ref="A563:A573" si="144">A562</f>
        <v>0.68749999999999989</v>
      </c>
      <c r="B563" s="54">
        <f>C563*PCUs!$B$2+D563*PCUs!$B$3+E563*PCUs!$B$4+F563*PCUs!$B$5</f>
        <v>13</v>
      </c>
      <c r="C563" s="24">
        <v>13</v>
      </c>
      <c r="D563" s="24">
        <v>0</v>
      </c>
      <c r="E563" s="24">
        <v>0</v>
      </c>
      <c r="F563" s="69">
        <v>0</v>
      </c>
      <c r="G563" s="63">
        <f t="shared" si="127"/>
        <v>74.75</v>
      </c>
      <c r="H563" s="60">
        <f t="shared" ref="H563:H573" si="145">H562</f>
        <v>0.68749999999999989</v>
      </c>
      <c r="I563" s="54">
        <f>J563*PCUs!$B$2+K563*PCUs!$B$3+L563*PCUs!$B$4+M563*PCUs!$B$5</f>
        <v>10</v>
      </c>
      <c r="J563" s="24">
        <v>10</v>
      </c>
      <c r="K563" s="24">
        <v>0</v>
      </c>
      <c r="L563" s="24">
        <v>0</v>
      </c>
      <c r="M563" s="69">
        <v>0</v>
      </c>
      <c r="N563" s="75">
        <f t="shared" si="128"/>
        <v>57.5</v>
      </c>
      <c r="O563" s="60">
        <f t="shared" ref="O563:O573" si="146">O562</f>
        <v>0.68749999999999989</v>
      </c>
      <c r="P563" s="54">
        <f>Q563*PCUs!$B$2+R563*PCUs!$B$3+S563*PCUs!$B$4+T563*PCUs!$B$5</f>
        <v>0</v>
      </c>
      <c r="Q563" s="24">
        <v>0</v>
      </c>
      <c r="R563" s="24">
        <v>0</v>
      </c>
      <c r="S563" s="24">
        <v>0</v>
      </c>
      <c r="T563" s="69">
        <v>0</v>
      </c>
      <c r="U563" s="75">
        <f t="shared" si="126"/>
        <v>0</v>
      </c>
    </row>
    <row r="564" spans="1:21" x14ac:dyDescent="0.2">
      <c r="A564" s="60">
        <f t="shared" si="144"/>
        <v>0.68749999999999989</v>
      </c>
      <c r="B564" s="54">
        <f>C564*PCUs!$B$2+D564*PCUs!$B$3+E564*PCUs!$B$4+F564*PCUs!$B$5</f>
        <v>13</v>
      </c>
      <c r="C564" s="24">
        <v>13</v>
      </c>
      <c r="D564" s="24">
        <v>0</v>
      </c>
      <c r="E564" s="24">
        <v>0</v>
      </c>
      <c r="F564" s="69">
        <v>0</v>
      </c>
      <c r="G564" s="63">
        <f t="shared" si="127"/>
        <v>74.75</v>
      </c>
      <c r="H564" s="60">
        <f t="shared" si="145"/>
        <v>0.68749999999999989</v>
      </c>
      <c r="I564" s="54">
        <f>J564*PCUs!$B$2+K564*PCUs!$B$3+L564*PCUs!$B$4+M564*PCUs!$B$5</f>
        <v>3</v>
      </c>
      <c r="J564" s="24">
        <v>3</v>
      </c>
      <c r="K564" s="24">
        <v>0</v>
      </c>
      <c r="L564" s="24">
        <v>0</v>
      </c>
      <c r="M564" s="69">
        <v>0</v>
      </c>
      <c r="N564" s="75">
        <f t="shared" si="128"/>
        <v>17.25</v>
      </c>
      <c r="O564" s="60">
        <f t="shared" si="146"/>
        <v>0.68749999999999989</v>
      </c>
      <c r="P564" s="54">
        <f>Q564*PCUs!$B$2+R564*PCUs!$B$3+S564*PCUs!$B$4+T564*PCUs!$B$5</f>
        <v>4</v>
      </c>
      <c r="Q564" s="24">
        <v>4</v>
      </c>
      <c r="R564" s="24">
        <v>0</v>
      </c>
      <c r="S564" s="24">
        <v>0</v>
      </c>
      <c r="T564" s="69">
        <v>0</v>
      </c>
      <c r="U564" s="75">
        <f t="shared" si="126"/>
        <v>23</v>
      </c>
    </row>
    <row r="565" spans="1:21" x14ac:dyDescent="0.2">
      <c r="A565" s="60">
        <f t="shared" si="144"/>
        <v>0.68749999999999989</v>
      </c>
      <c r="B565" s="54">
        <f>C565*PCUs!$B$2+D565*PCUs!$B$3+E565*PCUs!$B$4+F565*PCUs!$B$5</f>
        <v>0</v>
      </c>
      <c r="F565" s="69"/>
      <c r="G565" s="63">
        <f t="shared" si="127"/>
        <v>0</v>
      </c>
      <c r="H565" s="60">
        <f t="shared" si="145"/>
        <v>0.68749999999999989</v>
      </c>
      <c r="I565" s="54">
        <f>J565*PCUs!$B$2+K565*PCUs!$B$3+L565*PCUs!$B$4+M565*PCUs!$B$5</f>
        <v>0</v>
      </c>
      <c r="M565" s="69"/>
      <c r="N565" s="75">
        <f t="shared" si="128"/>
        <v>0</v>
      </c>
      <c r="O565" s="60">
        <f t="shared" si="146"/>
        <v>0.68749999999999989</v>
      </c>
      <c r="P565" s="54">
        <f>Q565*PCUs!$B$2+R565*PCUs!$B$3+S565*PCUs!$B$4+T565*PCUs!$B$5</f>
        <v>0</v>
      </c>
      <c r="Q565" s="24"/>
      <c r="R565" s="24"/>
      <c r="S565" s="24"/>
      <c r="T565" s="69"/>
      <c r="U565" s="75">
        <f t="shared" si="126"/>
        <v>0</v>
      </c>
    </row>
    <row r="566" spans="1:21" x14ac:dyDescent="0.2">
      <c r="A566" s="60">
        <f t="shared" si="144"/>
        <v>0.68749999999999989</v>
      </c>
      <c r="B566" s="54">
        <f>C566*PCUs!$B$2+D566*PCUs!$B$3+E566*PCUs!$B$4+F566*PCUs!$B$5</f>
        <v>0</v>
      </c>
      <c r="F566" s="69"/>
      <c r="G566" s="63">
        <f t="shared" si="127"/>
        <v>0</v>
      </c>
      <c r="H566" s="60">
        <f t="shared" si="145"/>
        <v>0.68749999999999989</v>
      </c>
      <c r="I566" s="54">
        <f>J566*PCUs!$B$2+K566*PCUs!$B$3+L566*PCUs!$B$4+M566*PCUs!$B$5</f>
        <v>0</v>
      </c>
      <c r="M566" s="69"/>
      <c r="N566" s="75">
        <f t="shared" si="128"/>
        <v>0</v>
      </c>
      <c r="O566" s="60">
        <f t="shared" si="146"/>
        <v>0.68749999999999989</v>
      </c>
      <c r="P566" s="54">
        <f>Q566*PCUs!$B$2+R566*PCUs!$B$3+S566*PCUs!$B$4+T566*PCUs!$B$5</f>
        <v>0</v>
      </c>
      <c r="Q566" s="24"/>
      <c r="R566" s="24"/>
      <c r="S566" s="24"/>
      <c r="T566" s="69"/>
      <c r="U566" s="75">
        <f t="shared" si="126"/>
        <v>0</v>
      </c>
    </row>
    <row r="567" spans="1:21" x14ac:dyDescent="0.2">
      <c r="A567" s="60">
        <f t="shared" si="144"/>
        <v>0.68749999999999989</v>
      </c>
      <c r="B567" s="54">
        <f>C567*PCUs!$B$2+D567*PCUs!$B$3+E567*PCUs!$B$4+F567*PCUs!$B$5</f>
        <v>0</v>
      </c>
      <c r="F567" s="69"/>
      <c r="G567" s="63">
        <f t="shared" si="127"/>
        <v>0</v>
      </c>
      <c r="H567" s="60">
        <f t="shared" si="145"/>
        <v>0.68749999999999989</v>
      </c>
      <c r="I567" s="54">
        <f>J567*PCUs!$B$2+K567*PCUs!$B$3+L567*PCUs!$B$4+M567*PCUs!$B$5</f>
        <v>0</v>
      </c>
      <c r="M567" s="69"/>
      <c r="N567" s="75">
        <f t="shared" si="128"/>
        <v>0</v>
      </c>
      <c r="O567" s="60">
        <f t="shared" si="146"/>
        <v>0.68749999999999989</v>
      </c>
      <c r="P567" s="54">
        <f>Q567*PCUs!$B$2+R567*PCUs!$B$3+S567*PCUs!$B$4+T567*PCUs!$B$5</f>
        <v>0</v>
      </c>
      <c r="Q567" s="24"/>
      <c r="R567" s="24"/>
      <c r="S567" s="24"/>
      <c r="T567" s="69"/>
      <c r="U567" s="75">
        <f t="shared" si="126"/>
        <v>0</v>
      </c>
    </row>
    <row r="568" spans="1:21" x14ac:dyDescent="0.2">
      <c r="A568" s="60">
        <f t="shared" si="144"/>
        <v>0.68749999999999989</v>
      </c>
      <c r="B568" s="54">
        <f>C568*PCUs!$B$2+D568*PCUs!$B$3+E568*PCUs!$B$4+F568*PCUs!$B$5</f>
        <v>0</v>
      </c>
      <c r="F568" s="69"/>
      <c r="G568" s="63">
        <f t="shared" si="127"/>
        <v>0</v>
      </c>
      <c r="H568" s="60">
        <f t="shared" si="145"/>
        <v>0.68749999999999989</v>
      </c>
      <c r="I568" s="54">
        <f>J568*PCUs!$B$2+K568*PCUs!$B$3+L568*PCUs!$B$4+M568*PCUs!$B$5</f>
        <v>0</v>
      </c>
      <c r="M568" s="69"/>
      <c r="N568" s="75">
        <f t="shared" si="128"/>
        <v>0</v>
      </c>
      <c r="O568" s="60">
        <f t="shared" si="146"/>
        <v>0.68749999999999989</v>
      </c>
      <c r="P568" s="54">
        <f>Q568*PCUs!$B$2+R568*PCUs!$B$3+S568*PCUs!$B$4+T568*PCUs!$B$5</f>
        <v>0</v>
      </c>
      <c r="Q568" s="24"/>
      <c r="R568" s="24"/>
      <c r="S568" s="24"/>
      <c r="T568" s="69"/>
      <c r="U568" s="75">
        <f t="shared" si="126"/>
        <v>0</v>
      </c>
    </row>
    <row r="569" spans="1:21" x14ac:dyDescent="0.2">
      <c r="A569" s="60">
        <f t="shared" si="144"/>
        <v>0.68749999999999989</v>
      </c>
      <c r="B569" s="54">
        <f>C569*PCUs!$B$2+D569*PCUs!$B$3+E569*PCUs!$B$4+F569*PCUs!$B$5</f>
        <v>0</v>
      </c>
      <c r="F569" s="69"/>
      <c r="G569" s="63">
        <f t="shared" si="127"/>
        <v>0</v>
      </c>
      <c r="H569" s="60">
        <f t="shared" si="145"/>
        <v>0.68749999999999989</v>
      </c>
      <c r="I569" s="54">
        <f>J569*PCUs!$B$2+K569*PCUs!$B$3+L569*PCUs!$B$4+M569*PCUs!$B$5</f>
        <v>0</v>
      </c>
      <c r="M569" s="69"/>
      <c r="N569" s="75">
        <f t="shared" si="128"/>
        <v>0</v>
      </c>
      <c r="O569" s="60">
        <f t="shared" si="146"/>
        <v>0.68749999999999989</v>
      </c>
      <c r="P569" s="54">
        <f>Q569*PCUs!$B$2+R569*PCUs!$B$3+S569*PCUs!$B$4+T569*PCUs!$B$5</f>
        <v>0</v>
      </c>
      <c r="Q569" s="24"/>
      <c r="R569" s="24"/>
      <c r="S569" s="24"/>
      <c r="T569" s="69"/>
      <c r="U569" s="75">
        <f t="shared" si="126"/>
        <v>0</v>
      </c>
    </row>
    <row r="570" spans="1:21" x14ac:dyDescent="0.2">
      <c r="A570" s="60">
        <f t="shared" si="144"/>
        <v>0.68749999999999989</v>
      </c>
      <c r="B570" s="54">
        <f>C570*PCUs!$B$2+D570*PCUs!$B$3+E570*PCUs!$B$4+F570*PCUs!$B$5</f>
        <v>0</v>
      </c>
      <c r="F570" s="69"/>
      <c r="G570" s="63">
        <f t="shared" si="127"/>
        <v>0</v>
      </c>
      <c r="H570" s="60">
        <f t="shared" si="145"/>
        <v>0.68749999999999989</v>
      </c>
      <c r="I570" s="54">
        <f>J570*PCUs!$B$2+K570*PCUs!$B$3+L570*PCUs!$B$4+M570*PCUs!$B$5</f>
        <v>0</v>
      </c>
      <c r="M570" s="69"/>
      <c r="N570" s="75">
        <f t="shared" si="128"/>
        <v>0</v>
      </c>
      <c r="O570" s="60">
        <f t="shared" si="146"/>
        <v>0.68749999999999989</v>
      </c>
      <c r="P570" s="54">
        <f>Q570*PCUs!$B$2+R570*PCUs!$B$3+S570*PCUs!$B$4+T570*PCUs!$B$5</f>
        <v>0</v>
      </c>
      <c r="Q570" s="24"/>
      <c r="R570" s="24"/>
      <c r="S570" s="24"/>
      <c r="T570" s="69"/>
      <c r="U570" s="75">
        <f t="shared" si="126"/>
        <v>0</v>
      </c>
    </row>
    <row r="571" spans="1:21" x14ac:dyDescent="0.2">
      <c r="A571" s="60">
        <f t="shared" si="144"/>
        <v>0.68749999999999989</v>
      </c>
      <c r="B571" s="54">
        <f>C571*PCUs!$B$2+D571*PCUs!$B$3+E571*PCUs!$B$4+F571*PCUs!$B$5</f>
        <v>0</v>
      </c>
      <c r="F571" s="69"/>
      <c r="G571" s="63">
        <f t="shared" si="127"/>
        <v>0</v>
      </c>
      <c r="H571" s="60">
        <f t="shared" si="145"/>
        <v>0.68749999999999989</v>
      </c>
      <c r="I571" s="54">
        <f>J571*PCUs!$B$2+K571*PCUs!$B$3+L571*PCUs!$B$4+M571*PCUs!$B$5</f>
        <v>0</v>
      </c>
      <c r="M571" s="69"/>
      <c r="N571" s="75">
        <f t="shared" si="128"/>
        <v>0</v>
      </c>
      <c r="O571" s="60">
        <f t="shared" si="146"/>
        <v>0.68749999999999989</v>
      </c>
      <c r="P571" s="54">
        <f>Q571*PCUs!$B$2+R571*PCUs!$B$3+S571*PCUs!$B$4+T571*PCUs!$B$5</f>
        <v>0</v>
      </c>
      <c r="Q571" s="24"/>
      <c r="R571" s="24"/>
      <c r="S571" s="24"/>
      <c r="T571" s="69"/>
      <c r="U571" s="75">
        <f t="shared" si="126"/>
        <v>0</v>
      </c>
    </row>
    <row r="572" spans="1:21" x14ac:dyDescent="0.2">
      <c r="A572" s="60">
        <f t="shared" si="144"/>
        <v>0.68749999999999989</v>
      </c>
      <c r="B572" s="54">
        <f>C572*PCUs!$B$2+D572*PCUs!$B$3+E572*PCUs!$B$4+F572*PCUs!$B$5</f>
        <v>0</v>
      </c>
      <c r="F572" s="69"/>
      <c r="G572" s="63">
        <f t="shared" si="127"/>
        <v>0</v>
      </c>
      <c r="H572" s="60">
        <f t="shared" si="145"/>
        <v>0.68749999999999989</v>
      </c>
      <c r="I572" s="54">
        <f>J572*PCUs!$B$2+K572*PCUs!$B$3+L572*PCUs!$B$4+M572*PCUs!$B$5</f>
        <v>0</v>
      </c>
      <c r="M572" s="69"/>
      <c r="N572" s="75">
        <f t="shared" si="128"/>
        <v>0</v>
      </c>
      <c r="O572" s="60">
        <f t="shared" si="146"/>
        <v>0.68749999999999989</v>
      </c>
      <c r="P572" s="54">
        <f>Q572*PCUs!$B$2+R572*PCUs!$B$3+S572*PCUs!$B$4+T572*PCUs!$B$5</f>
        <v>0</v>
      </c>
      <c r="Q572" s="24"/>
      <c r="R572" s="24"/>
      <c r="S572" s="24"/>
      <c r="T572" s="69"/>
      <c r="U572" s="75">
        <f t="shared" si="126"/>
        <v>0</v>
      </c>
    </row>
    <row r="573" spans="1:21" x14ac:dyDescent="0.2">
      <c r="A573" s="60">
        <f t="shared" si="144"/>
        <v>0.68749999999999989</v>
      </c>
      <c r="B573" s="65">
        <f>C573*PCUs!$B$2+D573*PCUs!$B$3+E573*PCUs!$B$4+F573*PCUs!$B$5</f>
        <v>0</v>
      </c>
      <c r="C573" s="72"/>
      <c r="D573" s="72"/>
      <c r="E573" s="72"/>
      <c r="F573" s="73"/>
      <c r="G573" s="68">
        <f t="shared" si="127"/>
        <v>0</v>
      </c>
      <c r="H573" s="60">
        <f t="shared" si="145"/>
        <v>0.68749999999999989</v>
      </c>
      <c r="I573" s="65">
        <f>J573*PCUs!$B$2+K573*PCUs!$B$3+L573*PCUs!$B$4+M573*PCUs!$B$5</f>
        <v>0</v>
      </c>
      <c r="J573" s="72"/>
      <c r="K573" s="72"/>
      <c r="L573" s="72"/>
      <c r="M573" s="73"/>
      <c r="N573" s="76">
        <f t="shared" si="128"/>
        <v>0</v>
      </c>
      <c r="O573" s="60">
        <f t="shared" si="146"/>
        <v>0.68749999999999989</v>
      </c>
      <c r="P573" s="65">
        <f>Q573*PCUs!$B$2+R573*PCUs!$B$3+S573*PCUs!$B$4+T573*PCUs!$B$5</f>
        <v>0</v>
      </c>
      <c r="Q573" s="72"/>
      <c r="R573" s="72"/>
      <c r="S573" s="72"/>
      <c r="T573" s="73"/>
      <c r="U573" s="76">
        <f t="shared" si="126"/>
        <v>0</v>
      </c>
    </row>
    <row r="574" spans="1:21" x14ac:dyDescent="0.2">
      <c r="A574" s="70">
        <f>A573</f>
        <v>0.68749999999999989</v>
      </c>
      <c r="B574" s="54">
        <f>MAX(B562:B573)</f>
        <v>13</v>
      </c>
      <c r="C574" s="24">
        <f>VLOOKUP(B574,B562:F573,2,FALSE)</f>
        <v>13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si="127"/>
        <v>74.75</v>
      </c>
      <c r="H574" s="70">
        <f>H573</f>
        <v>0.68749999999999989</v>
      </c>
      <c r="I574" s="54">
        <f>MAX(I562:I573)</f>
        <v>10</v>
      </c>
      <c r="J574" s="24">
        <f>VLOOKUP(I574,I562:M573,2,FALSE)</f>
        <v>10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28"/>
        <v>57.5</v>
      </c>
      <c r="O574" s="70">
        <f>O573</f>
        <v>0.68749999999999989</v>
      </c>
      <c r="P574" s="54">
        <f>MAX(P562:P573)</f>
        <v>5</v>
      </c>
      <c r="Q574" s="24">
        <f>VLOOKUP(P574,P562:T573,2,FALSE)</f>
        <v>5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26"/>
        <v>28.75</v>
      </c>
    </row>
    <row r="575" spans="1:21" x14ac:dyDescent="0.2">
      <c r="A575" s="55">
        <f>A573+"00:05"</f>
        <v>0.6909722222222221</v>
      </c>
      <c r="B575" s="56">
        <f>C575*PCUs!$B$2+D575*PCUs!$B$3+E575*PCUs!$B$4+F575*PCUs!$B$5</f>
        <v>11</v>
      </c>
      <c r="C575" s="46">
        <v>11</v>
      </c>
      <c r="D575" s="46">
        <v>0</v>
      </c>
      <c r="E575" s="46">
        <v>0</v>
      </c>
      <c r="F575" s="71">
        <v>0</v>
      </c>
      <c r="G575" s="59">
        <f t="shared" si="127"/>
        <v>63.25</v>
      </c>
      <c r="H575" s="55">
        <f>H573+"00:05"</f>
        <v>0.6909722222222221</v>
      </c>
      <c r="I575" s="56">
        <f>J575*PCUs!$B$2+K575*PCUs!$B$3+L575*PCUs!$B$4+M575*PCUs!$B$5</f>
        <v>0</v>
      </c>
      <c r="J575" s="46">
        <v>0</v>
      </c>
      <c r="K575" s="46">
        <v>0</v>
      </c>
      <c r="L575" s="46">
        <v>0</v>
      </c>
      <c r="M575" s="71">
        <v>0</v>
      </c>
      <c r="N575" s="35">
        <f t="shared" si="128"/>
        <v>0</v>
      </c>
      <c r="O575" s="55">
        <f>O573+"00:05"</f>
        <v>0.6909722222222221</v>
      </c>
      <c r="P575" s="56">
        <f>Q575*PCUs!$B$2+R575*PCUs!$B$3+S575*PCUs!$B$4+T575*PCUs!$B$5</f>
        <v>0</v>
      </c>
      <c r="Q575" s="46">
        <v>0</v>
      </c>
      <c r="R575" s="46">
        <v>0</v>
      </c>
      <c r="S575" s="46">
        <v>0</v>
      </c>
      <c r="T575" s="71">
        <v>0</v>
      </c>
      <c r="U575" s="35">
        <f t="shared" si="126"/>
        <v>0</v>
      </c>
    </row>
    <row r="576" spans="1:21" x14ac:dyDescent="0.2">
      <c r="A576" s="60">
        <f t="shared" ref="A576:A586" si="147">A575</f>
        <v>0.6909722222222221</v>
      </c>
      <c r="B576" s="54">
        <f>C576*PCUs!$B$2+D576*PCUs!$B$3+E576*PCUs!$B$4+F576*PCUs!$B$5</f>
        <v>6</v>
      </c>
      <c r="C576" s="24">
        <v>6</v>
      </c>
      <c r="D576" s="24">
        <v>0</v>
      </c>
      <c r="E576" s="24">
        <v>0</v>
      </c>
      <c r="F576" s="69">
        <v>0</v>
      </c>
      <c r="G576" s="63">
        <f t="shared" si="127"/>
        <v>34.5</v>
      </c>
      <c r="H576" s="60">
        <f t="shared" ref="H576:H586" si="148">H575</f>
        <v>0.6909722222222221</v>
      </c>
      <c r="I576" s="54">
        <f>J576*PCUs!$B$2+K576*PCUs!$B$3+L576*PCUs!$B$4+M576*PCUs!$B$5</f>
        <v>3</v>
      </c>
      <c r="J576" s="24">
        <v>3</v>
      </c>
      <c r="K576" s="24">
        <v>0</v>
      </c>
      <c r="L576" s="24">
        <v>0</v>
      </c>
      <c r="M576" s="69">
        <v>0</v>
      </c>
      <c r="N576" s="75">
        <f t="shared" si="128"/>
        <v>17.25</v>
      </c>
      <c r="O576" s="60">
        <f t="shared" ref="O576:O586" si="149">O575</f>
        <v>0.6909722222222221</v>
      </c>
      <c r="P576" s="54">
        <f>Q576*PCUs!$B$2+R576*PCUs!$B$3+S576*PCUs!$B$4+T576*PCUs!$B$5</f>
        <v>0</v>
      </c>
      <c r="Q576" s="24">
        <v>0</v>
      </c>
      <c r="R576" s="24">
        <v>0</v>
      </c>
      <c r="S576" s="24">
        <v>0</v>
      </c>
      <c r="T576" s="69">
        <v>0</v>
      </c>
      <c r="U576" s="75">
        <f t="shared" si="126"/>
        <v>0</v>
      </c>
    </row>
    <row r="577" spans="1:21" x14ac:dyDescent="0.2">
      <c r="A577" s="60">
        <f t="shared" si="147"/>
        <v>0.6909722222222221</v>
      </c>
      <c r="B577" s="54">
        <f>C577*PCUs!$B$2+D577*PCUs!$B$3+E577*PCUs!$B$4+F577*PCUs!$B$5</f>
        <v>6</v>
      </c>
      <c r="C577" s="24">
        <v>6</v>
      </c>
      <c r="D577" s="24">
        <v>0</v>
      </c>
      <c r="E577" s="24">
        <v>0</v>
      </c>
      <c r="F577" s="69">
        <v>0</v>
      </c>
      <c r="G577" s="63">
        <f t="shared" si="127"/>
        <v>34.5</v>
      </c>
      <c r="H577" s="60">
        <f t="shared" si="148"/>
        <v>0.6909722222222221</v>
      </c>
      <c r="I577" s="54">
        <f>J577*PCUs!$B$2+K577*PCUs!$B$3+L577*PCUs!$B$4+M577*PCUs!$B$5</f>
        <v>1</v>
      </c>
      <c r="J577" s="24">
        <v>1</v>
      </c>
      <c r="K577" s="24">
        <v>0</v>
      </c>
      <c r="L577" s="24">
        <v>0</v>
      </c>
      <c r="M577" s="69">
        <v>0</v>
      </c>
      <c r="N577" s="75">
        <f t="shared" si="128"/>
        <v>5.75</v>
      </c>
      <c r="O577" s="60">
        <f t="shared" si="149"/>
        <v>0.6909722222222221</v>
      </c>
      <c r="P577" s="54">
        <f>Q577*PCUs!$B$2+R577*PCUs!$B$3+S577*PCUs!$B$4+T577*PCUs!$B$5</f>
        <v>0</v>
      </c>
      <c r="Q577" s="24">
        <v>0</v>
      </c>
      <c r="R577" s="24">
        <v>0</v>
      </c>
      <c r="S577" s="24">
        <v>0</v>
      </c>
      <c r="T577" s="69">
        <v>0</v>
      </c>
      <c r="U577" s="75">
        <f t="shared" si="126"/>
        <v>0</v>
      </c>
    </row>
    <row r="578" spans="1:21" x14ac:dyDescent="0.2">
      <c r="A578" s="60">
        <f t="shared" si="147"/>
        <v>0.6909722222222221</v>
      </c>
      <c r="B578" s="54">
        <f>C578*PCUs!$B$2+D578*PCUs!$B$3+E578*PCUs!$B$4+F578*PCUs!$B$5</f>
        <v>5</v>
      </c>
      <c r="C578" s="24">
        <v>5</v>
      </c>
      <c r="D578" s="24">
        <v>0</v>
      </c>
      <c r="E578" s="24">
        <v>0</v>
      </c>
      <c r="F578" s="69">
        <v>0</v>
      </c>
      <c r="G578" s="63">
        <f t="shared" si="127"/>
        <v>28.75</v>
      </c>
      <c r="H578" s="60">
        <f t="shared" si="148"/>
        <v>0.6909722222222221</v>
      </c>
      <c r="I578" s="54">
        <f>J578*PCUs!$B$2+K578*PCUs!$B$3+L578*PCUs!$B$4+M578*PCUs!$B$5</f>
        <v>1</v>
      </c>
      <c r="J578" s="24">
        <v>1</v>
      </c>
      <c r="K578" s="24">
        <v>0</v>
      </c>
      <c r="L578" s="24">
        <v>0</v>
      </c>
      <c r="M578" s="69">
        <v>0</v>
      </c>
      <c r="N578" s="75">
        <f t="shared" si="128"/>
        <v>5.75</v>
      </c>
      <c r="O578" s="60">
        <f t="shared" si="149"/>
        <v>0.6909722222222221</v>
      </c>
      <c r="P578" s="54">
        <f>Q578*PCUs!$B$2+R578*PCUs!$B$3+S578*PCUs!$B$4+T578*PCUs!$B$5</f>
        <v>2</v>
      </c>
      <c r="Q578" s="24">
        <v>2</v>
      </c>
      <c r="R578" s="24">
        <v>0</v>
      </c>
      <c r="S578" s="24">
        <v>0</v>
      </c>
      <c r="T578" s="69">
        <v>0</v>
      </c>
      <c r="U578" s="75">
        <f t="shared" si="126"/>
        <v>11.5</v>
      </c>
    </row>
    <row r="579" spans="1:21" x14ac:dyDescent="0.2">
      <c r="A579" s="60">
        <f t="shared" si="147"/>
        <v>0.6909722222222221</v>
      </c>
      <c r="B579" s="54">
        <f>C579*PCUs!$B$2+D579*PCUs!$B$3+E579*PCUs!$B$4+F579*PCUs!$B$5</f>
        <v>0</v>
      </c>
      <c r="F579" s="69"/>
      <c r="G579" s="63">
        <f t="shared" si="127"/>
        <v>0</v>
      </c>
      <c r="H579" s="60">
        <f t="shared" si="148"/>
        <v>0.6909722222222221</v>
      </c>
      <c r="I579" s="54">
        <f>J579*PCUs!$B$2+K579*PCUs!$B$3+L579*PCUs!$B$4+M579*PCUs!$B$5</f>
        <v>0</v>
      </c>
      <c r="M579" s="69"/>
      <c r="N579" s="75">
        <f t="shared" si="128"/>
        <v>0</v>
      </c>
      <c r="O579" s="60">
        <f t="shared" si="149"/>
        <v>0.6909722222222221</v>
      </c>
      <c r="P579" s="54">
        <f>Q579*PCUs!$B$2+R579*PCUs!$B$3+S579*PCUs!$B$4+T579*PCUs!$B$5</f>
        <v>0</v>
      </c>
      <c r="Q579" s="24"/>
      <c r="R579" s="24"/>
      <c r="S579" s="24"/>
      <c r="T579" s="69"/>
      <c r="U579" s="75">
        <f t="shared" si="126"/>
        <v>0</v>
      </c>
    </row>
    <row r="580" spans="1:21" x14ac:dyDescent="0.2">
      <c r="A580" s="60">
        <f t="shared" si="147"/>
        <v>0.6909722222222221</v>
      </c>
      <c r="B580" s="54">
        <f>C580*PCUs!$B$2+D580*PCUs!$B$3+E580*PCUs!$B$4+F580*PCUs!$B$5</f>
        <v>0</v>
      </c>
      <c r="F580" s="69"/>
      <c r="G580" s="63">
        <f t="shared" si="127"/>
        <v>0</v>
      </c>
      <c r="H580" s="60">
        <f t="shared" si="148"/>
        <v>0.6909722222222221</v>
      </c>
      <c r="I580" s="54">
        <f>J580*PCUs!$B$2+K580*PCUs!$B$3+L580*PCUs!$B$4+M580*PCUs!$B$5</f>
        <v>0</v>
      </c>
      <c r="M580" s="69"/>
      <c r="N580" s="75">
        <f t="shared" si="128"/>
        <v>0</v>
      </c>
      <c r="O580" s="60">
        <f t="shared" si="149"/>
        <v>0.6909722222222221</v>
      </c>
      <c r="P580" s="54">
        <f>Q580*PCUs!$B$2+R580*PCUs!$B$3+S580*PCUs!$B$4+T580*PCUs!$B$5</f>
        <v>0</v>
      </c>
      <c r="Q580" s="24"/>
      <c r="R580" s="24"/>
      <c r="S580" s="24"/>
      <c r="T580" s="69"/>
      <c r="U580" s="75">
        <f t="shared" si="126"/>
        <v>0</v>
      </c>
    </row>
    <row r="581" spans="1:21" x14ac:dyDescent="0.2">
      <c r="A581" s="60">
        <f t="shared" si="147"/>
        <v>0.6909722222222221</v>
      </c>
      <c r="B581" s="54">
        <f>C581*PCUs!$B$2+D581*PCUs!$B$3+E581*PCUs!$B$4+F581*PCUs!$B$5</f>
        <v>0</v>
      </c>
      <c r="F581" s="69"/>
      <c r="G581" s="63">
        <f t="shared" si="127"/>
        <v>0</v>
      </c>
      <c r="H581" s="60">
        <f t="shared" si="148"/>
        <v>0.6909722222222221</v>
      </c>
      <c r="I581" s="54">
        <f>J581*PCUs!$B$2+K581*PCUs!$B$3+L581*PCUs!$B$4+M581*PCUs!$B$5</f>
        <v>0</v>
      </c>
      <c r="M581" s="69"/>
      <c r="N581" s="75">
        <f t="shared" si="128"/>
        <v>0</v>
      </c>
      <c r="O581" s="60">
        <f t="shared" si="149"/>
        <v>0.6909722222222221</v>
      </c>
      <c r="P581" s="54">
        <f>Q581*PCUs!$B$2+R581*PCUs!$B$3+S581*PCUs!$B$4+T581*PCUs!$B$5</f>
        <v>0</v>
      </c>
      <c r="Q581" s="24"/>
      <c r="R581" s="24"/>
      <c r="S581" s="24"/>
      <c r="T581" s="69"/>
      <c r="U581" s="75">
        <f t="shared" si="126"/>
        <v>0</v>
      </c>
    </row>
    <row r="582" spans="1:21" x14ac:dyDescent="0.2">
      <c r="A582" s="60">
        <f t="shared" si="147"/>
        <v>0.6909722222222221</v>
      </c>
      <c r="B582" s="54">
        <f>C582*PCUs!$B$2+D582*PCUs!$B$3+E582*PCUs!$B$4+F582*PCUs!$B$5</f>
        <v>0</v>
      </c>
      <c r="F582" s="69"/>
      <c r="G582" s="63">
        <f t="shared" si="127"/>
        <v>0</v>
      </c>
      <c r="H582" s="60">
        <f t="shared" si="148"/>
        <v>0.6909722222222221</v>
      </c>
      <c r="I582" s="54">
        <f>J582*PCUs!$B$2+K582*PCUs!$B$3+L582*PCUs!$B$4+M582*PCUs!$B$5</f>
        <v>0</v>
      </c>
      <c r="M582" s="69"/>
      <c r="N582" s="75">
        <f t="shared" si="128"/>
        <v>0</v>
      </c>
      <c r="O582" s="60">
        <f t="shared" si="149"/>
        <v>0.6909722222222221</v>
      </c>
      <c r="P582" s="54">
        <f>Q582*PCUs!$B$2+R582*PCUs!$B$3+S582*PCUs!$B$4+T582*PCUs!$B$5</f>
        <v>0</v>
      </c>
      <c r="Q582" s="24"/>
      <c r="R582" s="24"/>
      <c r="S582" s="24"/>
      <c r="T582" s="69"/>
      <c r="U582" s="75">
        <f t="shared" si="126"/>
        <v>0</v>
      </c>
    </row>
    <row r="583" spans="1:21" x14ac:dyDescent="0.2">
      <c r="A583" s="60">
        <f t="shared" si="147"/>
        <v>0.6909722222222221</v>
      </c>
      <c r="B583" s="54">
        <f>C583*PCUs!$B$2+D583*PCUs!$B$3+E583*PCUs!$B$4+F583*PCUs!$B$5</f>
        <v>0</v>
      </c>
      <c r="F583" s="69"/>
      <c r="G583" s="63">
        <f t="shared" si="127"/>
        <v>0</v>
      </c>
      <c r="H583" s="60">
        <f t="shared" si="148"/>
        <v>0.6909722222222221</v>
      </c>
      <c r="I583" s="54">
        <f>J583*PCUs!$B$2+K583*PCUs!$B$3+L583*PCUs!$B$4+M583*PCUs!$B$5</f>
        <v>0</v>
      </c>
      <c r="M583" s="69"/>
      <c r="N583" s="75">
        <f t="shared" si="128"/>
        <v>0</v>
      </c>
      <c r="O583" s="60">
        <f t="shared" si="149"/>
        <v>0.6909722222222221</v>
      </c>
      <c r="P583" s="54">
        <f>Q583*PCUs!$B$2+R583*PCUs!$B$3+S583*PCUs!$B$4+T583*PCUs!$B$5</f>
        <v>0</v>
      </c>
      <c r="Q583" s="24"/>
      <c r="R583" s="24"/>
      <c r="S583" s="24"/>
      <c r="T583" s="69"/>
      <c r="U583" s="75">
        <f t="shared" si="126"/>
        <v>0</v>
      </c>
    </row>
    <row r="584" spans="1:21" x14ac:dyDescent="0.2">
      <c r="A584" s="60">
        <f t="shared" si="147"/>
        <v>0.6909722222222221</v>
      </c>
      <c r="B584" s="54">
        <f>C584*PCUs!$B$2+D584*PCUs!$B$3+E584*PCUs!$B$4+F584*PCUs!$B$5</f>
        <v>0</v>
      </c>
      <c r="F584" s="69"/>
      <c r="G584" s="63">
        <f t="shared" si="127"/>
        <v>0</v>
      </c>
      <c r="H584" s="60">
        <f t="shared" si="148"/>
        <v>0.6909722222222221</v>
      </c>
      <c r="I584" s="54">
        <f>J584*PCUs!$B$2+K584*PCUs!$B$3+L584*PCUs!$B$4+M584*PCUs!$B$5</f>
        <v>0</v>
      </c>
      <c r="M584" s="69"/>
      <c r="N584" s="75">
        <f t="shared" si="128"/>
        <v>0</v>
      </c>
      <c r="O584" s="60">
        <f t="shared" si="149"/>
        <v>0.6909722222222221</v>
      </c>
      <c r="P584" s="54">
        <f>Q584*PCUs!$B$2+R584*PCUs!$B$3+S584*PCUs!$B$4+T584*PCUs!$B$5</f>
        <v>0</v>
      </c>
      <c r="Q584" s="24"/>
      <c r="R584" s="24"/>
      <c r="S584" s="24"/>
      <c r="T584" s="69"/>
      <c r="U584" s="75">
        <f t="shared" si="126"/>
        <v>0</v>
      </c>
    </row>
    <row r="585" spans="1:21" x14ac:dyDescent="0.2">
      <c r="A585" s="60">
        <f t="shared" si="147"/>
        <v>0.6909722222222221</v>
      </c>
      <c r="B585" s="54">
        <f>C585*PCUs!$B$2+D585*PCUs!$B$3+E585*PCUs!$B$4+F585*PCUs!$B$5</f>
        <v>0</v>
      </c>
      <c r="F585" s="69"/>
      <c r="G585" s="63">
        <f t="shared" si="127"/>
        <v>0</v>
      </c>
      <c r="H585" s="60">
        <f t="shared" si="148"/>
        <v>0.6909722222222221</v>
      </c>
      <c r="I585" s="54">
        <f>J585*PCUs!$B$2+K585*PCUs!$B$3+L585*PCUs!$B$4+M585*PCUs!$B$5</f>
        <v>0</v>
      </c>
      <c r="M585" s="69"/>
      <c r="N585" s="75">
        <f t="shared" si="128"/>
        <v>0</v>
      </c>
      <c r="O585" s="60">
        <f t="shared" si="149"/>
        <v>0.6909722222222221</v>
      </c>
      <c r="P585" s="54">
        <f>Q585*PCUs!$B$2+R585*PCUs!$B$3+S585*PCUs!$B$4+T585*PCUs!$B$5</f>
        <v>0</v>
      </c>
      <c r="Q585" s="24"/>
      <c r="R585" s="24"/>
      <c r="S585" s="24"/>
      <c r="T585" s="69"/>
      <c r="U585" s="75">
        <f t="shared" si="126"/>
        <v>0</v>
      </c>
    </row>
    <row r="586" spans="1:21" x14ac:dyDescent="0.2">
      <c r="A586" s="60">
        <f t="shared" si="147"/>
        <v>0.6909722222222221</v>
      </c>
      <c r="B586" s="65">
        <f>C586*PCUs!$B$2+D586*PCUs!$B$3+E586*PCUs!$B$4+F586*PCUs!$B$5</f>
        <v>0</v>
      </c>
      <c r="C586" s="72"/>
      <c r="D586" s="72"/>
      <c r="E586" s="72"/>
      <c r="F586" s="73"/>
      <c r="G586" s="68">
        <f t="shared" si="127"/>
        <v>0</v>
      </c>
      <c r="H586" s="60">
        <f t="shared" si="148"/>
        <v>0.6909722222222221</v>
      </c>
      <c r="I586" s="65">
        <f>J586*PCUs!$B$2+K586*PCUs!$B$3+L586*PCUs!$B$4+M586*PCUs!$B$5</f>
        <v>0</v>
      </c>
      <c r="J586" s="72"/>
      <c r="K586" s="72"/>
      <c r="L586" s="72"/>
      <c r="M586" s="73"/>
      <c r="N586" s="76">
        <f t="shared" si="128"/>
        <v>0</v>
      </c>
      <c r="O586" s="60">
        <f t="shared" si="149"/>
        <v>0.6909722222222221</v>
      </c>
      <c r="P586" s="65">
        <f>Q586*PCUs!$B$2+R586*PCUs!$B$3+S586*PCUs!$B$4+T586*PCUs!$B$5</f>
        <v>0</v>
      </c>
      <c r="Q586" s="72"/>
      <c r="R586" s="72"/>
      <c r="S586" s="72"/>
      <c r="T586" s="73"/>
      <c r="U586" s="76">
        <f t="shared" si="126"/>
        <v>0</v>
      </c>
    </row>
    <row r="587" spans="1:21" x14ac:dyDescent="0.2">
      <c r="A587" s="70">
        <f>A586</f>
        <v>0.6909722222222221</v>
      </c>
      <c r="B587" s="54">
        <f>MAX(B575:B586)</f>
        <v>11</v>
      </c>
      <c r="C587" s="24">
        <f>VLOOKUP(B587,B575:F586,2,FALSE)</f>
        <v>11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27"/>
        <v>63.25</v>
      </c>
      <c r="H587" s="70">
        <f>H586</f>
        <v>0.6909722222222221</v>
      </c>
      <c r="I587" s="54">
        <f>MAX(I575:I586)</f>
        <v>3</v>
      </c>
      <c r="J587" s="24">
        <f>VLOOKUP(I587,I575:M586,2,FALSE)</f>
        <v>3</v>
      </c>
      <c r="K587" s="24">
        <f>VLOOKUP(I587,I575:M586,3,FALSE)</f>
        <v>0</v>
      </c>
      <c r="L587" s="24">
        <f>VLOOKUP(I587,I575:M586,4,FALSE)</f>
        <v>0</v>
      </c>
      <c r="M587" s="69">
        <f>VLOOKUP(I587,I575:M586,5,FALSE)</f>
        <v>0</v>
      </c>
      <c r="N587" s="75">
        <f t="shared" si="128"/>
        <v>17.25</v>
      </c>
      <c r="O587" s="70">
        <f>O586</f>
        <v>0.6909722222222221</v>
      </c>
      <c r="P587" s="54">
        <f>MAX(P575:P586)</f>
        <v>2</v>
      </c>
      <c r="Q587" s="24">
        <f>VLOOKUP(P587,P575:T586,2,FALSE)</f>
        <v>2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26"/>
        <v>11.5</v>
      </c>
    </row>
    <row r="588" spans="1:21" x14ac:dyDescent="0.2">
      <c r="A588" s="55">
        <f>A586+"00:05"</f>
        <v>0.69444444444444431</v>
      </c>
      <c r="B588" s="56">
        <f>C588*PCUs!$B$2+D588*PCUs!$B$3+E588*PCUs!$B$4+F588*PCUs!$B$5</f>
        <v>13</v>
      </c>
      <c r="C588" s="46">
        <v>13</v>
      </c>
      <c r="D588" s="46">
        <v>0</v>
      </c>
      <c r="E588" s="46">
        <v>0</v>
      </c>
      <c r="F588" s="71">
        <v>0</v>
      </c>
      <c r="G588" s="59">
        <f t="shared" si="127"/>
        <v>74.75</v>
      </c>
      <c r="H588" s="55">
        <f>H586+"00:05"</f>
        <v>0.69444444444444431</v>
      </c>
      <c r="I588" s="56">
        <f>J588*PCUs!$B$2+K588*PCUs!$B$3+L588*PCUs!$B$4+M588*PCUs!$B$5</f>
        <v>6</v>
      </c>
      <c r="J588" s="46">
        <v>6</v>
      </c>
      <c r="K588" s="46">
        <v>0</v>
      </c>
      <c r="L588" s="46">
        <v>0</v>
      </c>
      <c r="M588" s="71">
        <v>0</v>
      </c>
      <c r="N588" s="35">
        <f t="shared" si="128"/>
        <v>34.5</v>
      </c>
      <c r="O588" s="55">
        <f>O586+"00:05"</f>
        <v>0.69444444444444431</v>
      </c>
      <c r="P588" s="56">
        <f>Q588*PCUs!$B$2+R588*PCUs!$B$3+S588*PCUs!$B$4+T588*PCUs!$B$5</f>
        <v>8.3000000000000007</v>
      </c>
      <c r="Q588" s="46">
        <v>6</v>
      </c>
      <c r="R588" s="46">
        <v>0</v>
      </c>
      <c r="S588" s="46">
        <v>1</v>
      </c>
      <c r="T588" s="71">
        <v>0</v>
      </c>
      <c r="U588" s="35">
        <f t="shared" si="126"/>
        <v>47.725000000000001</v>
      </c>
    </row>
    <row r="589" spans="1:21" x14ac:dyDescent="0.2">
      <c r="A589" s="60">
        <f t="shared" ref="A589:A599" si="150">A588</f>
        <v>0.69444444444444431</v>
      </c>
      <c r="B589" s="54">
        <f>C589*PCUs!$B$2+D589*PCUs!$B$3+E589*PCUs!$B$4+F589*PCUs!$B$5</f>
        <v>7</v>
      </c>
      <c r="C589" s="24">
        <v>7</v>
      </c>
      <c r="D589" s="24">
        <v>0</v>
      </c>
      <c r="E589" s="24">
        <v>0</v>
      </c>
      <c r="F589" s="69">
        <v>0</v>
      </c>
      <c r="G589" s="63">
        <f t="shared" si="127"/>
        <v>40.25</v>
      </c>
      <c r="H589" s="60">
        <f t="shared" ref="H589:H599" si="151">H588</f>
        <v>0.69444444444444431</v>
      </c>
      <c r="I589" s="54">
        <f>J589*PCUs!$B$2+K589*PCUs!$B$3+L589*PCUs!$B$4+M589*PCUs!$B$5</f>
        <v>4</v>
      </c>
      <c r="J589" s="24">
        <v>4</v>
      </c>
      <c r="K589" s="24">
        <v>0</v>
      </c>
      <c r="L589" s="24">
        <v>0</v>
      </c>
      <c r="M589" s="69">
        <v>0</v>
      </c>
      <c r="N589" s="75">
        <f t="shared" si="128"/>
        <v>23</v>
      </c>
      <c r="O589" s="60">
        <f t="shared" ref="O589:O599" si="152">O588</f>
        <v>0.69444444444444431</v>
      </c>
      <c r="P589" s="54">
        <f>Q589*PCUs!$B$2+R589*PCUs!$B$3+S589*PCUs!$B$4+T589*PCUs!$B$5</f>
        <v>0</v>
      </c>
      <c r="Q589" s="24">
        <v>0</v>
      </c>
      <c r="R589" s="24">
        <v>0</v>
      </c>
      <c r="S589" s="24">
        <v>0</v>
      </c>
      <c r="T589" s="69">
        <v>0</v>
      </c>
      <c r="U589" s="75">
        <f t="shared" si="126"/>
        <v>0</v>
      </c>
    </row>
    <row r="590" spans="1:21" x14ac:dyDescent="0.2">
      <c r="A590" s="60">
        <f t="shared" si="150"/>
        <v>0.69444444444444431</v>
      </c>
      <c r="B590" s="54">
        <f>C590*PCUs!$B$2+D590*PCUs!$B$3+E590*PCUs!$B$4+F590*PCUs!$B$5</f>
        <v>10</v>
      </c>
      <c r="C590" s="24">
        <v>10</v>
      </c>
      <c r="D590" s="24">
        <v>0</v>
      </c>
      <c r="E590" s="24">
        <v>0</v>
      </c>
      <c r="F590" s="69">
        <v>0</v>
      </c>
      <c r="G590" s="63">
        <f t="shared" si="127"/>
        <v>57.5</v>
      </c>
      <c r="H590" s="60">
        <f t="shared" si="151"/>
        <v>0.69444444444444431</v>
      </c>
      <c r="I590" s="54">
        <f>J590*PCUs!$B$2+K590*PCUs!$B$3+L590*PCUs!$B$4+M590*PCUs!$B$5</f>
        <v>2</v>
      </c>
      <c r="J590" s="24">
        <v>2</v>
      </c>
      <c r="K590" s="24">
        <v>0</v>
      </c>
      <c r="L590" s="24">
        <v>0</v>
      </c>
      <c r="M590" s="69">
        <v>0</v>
      </c>
      <c r="N590" s="75">
        <f t="shared" si="128"/>
        <v>11.5</v>
      </c>
      <c r="O590" s="60">
        <f t="shared" si="152"/>
        <v>0.69444444444444431</v>
      </c>
      <c r="P590" s="54">
        <f>Q590*PCUs!$B$2+R590*PCUs!$B$3+S590*PCUs!$B$4+T590*PCUs!$B$5</f>
        <v>0</v>
      </c>
      <c r="Q590" s="24">
        <v>0</v>
      </c>
      <c r="R590" s="24">
        <v>0</v>
      </c>
      <c r="S590" s="24">
        <v>0</v>
      </c>
      <c r="T590" s="69">
        <v>0</v>
      </c>
      <c r="U590" s="75">
        <f t="shared" si="126"/>
        <v>0</v>
      </c>
    </row>
    <row r="591" spans="1:21" x14ac:dyDescent="0.2">
      <c r="A591" s="60">
        <f t="shared" si="150"/>
        <v>0.69444444444444431</v>
      </c>
      <c r="B591" s="54">
        <f>C591*PCUs!$B$2+D591*PCUs!$B$3+E591*PCUs!$B$4+F591*PCUs!$B$5</f>
        <v>13</v>
      </c>
      <c r="C591" s="24">
        <v>13</v>
      </c>
      <c r="D591" s="24">
        <v>0</v>
      </c>
      <c r="E591" s="24">
        <v>0</v>
      </c>
      <c r="F591" s="69">
        <v>0</v>
      </c>
      <c r="G591" s="63">
        <f t="shared" si="127"/>
        <v>74.75</v>
      </c>
      <c r="H591" s="60">
        <f t="shared" si="151"/>
        <v>0.69444444444444431</v>
      </c>
      <c r="I591" s="54">
        <f>J591*PCUs!$B$2+K591*PCUs!$B$3+L591*PCUs!$B$4+M591*PCUs!$B$5</f>
        <v>4</v>
      </c>
      <c r="J591" s="24">
        <v>4</v>
      </c>
      <c r="K591" s="24">
        <v>0</v>
      </c>
      <c r="L591" s="24">
        <v>0</v>
      </c>
      <c r="M591" s="69">
        <v>0</v>
      </c>
      <c r="N591" s="75">
        <f t="shared" si="128"/>
        <v>23</v>
      </c>
      <c r="O591" s="60">
        <f t="shared" si="152"/>
        <v>0.69444444444444431</v>
      </c>
      <c r="P591" s="54">
        <f>Q591*PCUs!$B$2+R591*PCUs!$B$3+S591*PCUs!$B$4+T591*PCUs!$B$5</f>
        <v>2</v>
      </c>
      <c r="Q591" s="24">
        <v>2</v>
      </c>
      <c r="R591" s="24">
        <v>0</v>
      </c>
      <c r="S591" s="24">
        <v>0</v>
      </c>
      <c r="T591" s="69">
        <v>0</v>
      </c>
      <c r="U591" s="75">
        <f t="shared" si="126"/>
        <v>11.5</v>
      </c>
    </row>
    <row r="592" spans="1:21" x14ac:dyDescent="0.2">
      <c r="A592" s="60">
        <f t="shared" si="150"/>
        <v>0.69444444444444431</v>
      </c>
      <c r="B592" s="54">
        <f>C592*PCUs!$B$2+D592*PCUs!$B$3+E592*PCUs!$B$4+F592*PCUs!$B$5</f>
        <v>0</v>
      </c>
      <c r="F592" s="69"/>
      <c r="G592" s="63">
        <f t="shared" si="127"/>
        <v>0</v>
      </c>
      <c r="H592" s="60">
        <f t="shared" si="151"/>
        <v>0.69444444444444431</v>
      </c>
      <c r="I592" s="54">
        <f>J592*PCUs!$B$2+K592*PCUs!$B$3+L592*PCUs!$B$4+M592*PCUs!$B$5</f>
        <v>0</v>
      </c>
      <c r="M592" s="69"/>
      <c r="N592" s="75">
        <f t="shared" si="128"/>
        <v>0</v>
      </c>
      <c r="O592" s="60">
        <f t="shared" si="152"/>
        <v>0.69444444444444431</v>
      </c>
      <c r="P592" s="54">
        <f>Q592*PCUs!$B$2+R592*PCUs!$B$3+S592*PCUs!$B$4+T592*PCUs!$B$5</f>
        <v>0</v>
      </c>
      <c r="Q592" s="24"/>
      <c r="R592" s="24"/>
      <c r="S592" s="24"/>
      <c r="T592" s="69"/>
      <c r="U592" s="75">
        <f t="shared" si="126"/>
        <v>0</v>
      </c>
    </row>
    <row r="593" spans="1:21" x14ac:dyDescent="0.2">
      <c r="A593" s="60">
        <f t="shared" si="150"/>
        <v>0.69444444444444431</v>
      </c>
      <c r="B593" s="54">
        <f>C593*PCUs!$B$2+D593*PCUs!$B$3+E593*PCUs!$B$4+F593*PCUs!$B$5</f>
        <v>0</v>
      </c>
      <c r="F593" s="69"/>
      <c r="G593" s="63">
        <f t="shared" si="127"/>
        <v>0</v>
      </c>
      <c r="H593" s="60">
        <f t="shared" si="151"/>
        <v>0.69444444444444431</v>
      </c>
      <c r="I593" s="54">
        <f>J593*PCUs!$B$2+K593*PCUs!$B$3+L593*PCUs!$B$4+M593*PCUs!$B$5</f>
        <v>0</v>
      </c>
      <c r="M593" s="69"/>
      <c r="N593" s="75">
        <f t="shared" si="128"/>
        <v>0</v>
      </c>
      <c r="O593" s="60">
        <f t="shared" si="152"/>
        <v>0.69444444444444431</v>
      </c>
      <c r="P593" s="54">
        <f>Q593*PCUs!$B$2+R593*PCUs!$B$3+S593*PCUs!$B$4+T593*PCUs!$B$5</f>
        <v>0</v>
      </c>
      <c r="Q593" s="24"/>
      <c r="R593" s="24"/>
      <c r="S593" s="24"/>
      <c r="T593" s="69"/>
      <c r="U593" s="75">
        <f t="shared" si="126"/>
        <v>0</v>
      </c>
    </row>
    <row r="594" spans="1:21" x14ac:dyDescent="0.2">
      <c r="A594" s="60">
        <f t="shared" si="150"/>
        <v>0.69444444444444431</v>
      </c>
      <c r="B594" s="54">
        <f>C594*PCUs!$B$2+D594*PCUs!$B$3+E594*PCUs!$B$4+F594*PCUs!$B$5</f>
        <v>0</v>
      </c>
      <c r="F594" s="69"/>
      <c r="G594" s="63">
        <f t="shared" si="127"/>
        <v>0</v>
      </c>
      <c r="H594" s="60">
        <f t="shared" si="151"/>
        <v>0.69444444444444431</v>
      </c>
      <c r="I594" s="54">
        <f>J594*PCUs!$B$2+K594*PCUs!$B$3+L594*PCUs!$B$4+M594*PCUs!$B$5</f>
        <v>0</v>
      </c>
      <c r="M594" s="69"/>
      <c r="N594" s="75">
        <f t="shared" si="128"/>
        <v>0</v>
      </c>
      <c r="O594" s="60">
        <f t="shared" si="152"/>
        <v>0.69444444444444431</v>
      </c>
      <c r="P594" s="54">
        <f>Q594*PCUs!$B$2+R594*PCUs!$B$3+S594*PCUs!$B$4+T594*PCUs!$B$5</f>
        <v>0</v>
      </c>
      <c r="Q594" s="24"/>
      <c r="R594" s="24"/>
      <c r="S594" s="24"/>
      <c r="T594" s="69"/>
      <c r="U594" s="75">
        <f t="shared" si="126"/>
        <v>0</v>
      </c>
    </row>
    <row r="595" spans="1:21" x14ac:dyDescent="0.2">
      <c r="A595" s="60">
        <f t="shared" si="150"/>
        <v>0.69444444444444431</v>
      </c>
      <c r="B595" s="54">
        <f>C595*PCUs!$B$2+D595*PCUs!$B$3+E595*PCUs!$B$4+F595*PCUs!$B$5</f>
        <v>0</v>
      </c>
      <c r="F595" s="69"/>
      <c r="G595" s="63">
        <f t="shared" si="127"/>
        <v>0</v>
      </c>
      <c r="H595" s="60">
        <f t="shared" si="151"/>
        <v>0.69444444444444431</v>
      </c>
      <c r="I595" s="54">
        <f>J595*PCUs!$B$2+K595*PCUs!$B$3+L595*PCUs!$B$4+M595*PCUs!$B$5</f>
        <v>0</v>
      </c>
      <c r="M595" s="69"/>
      <c r="N595" s="75">
        <f t="shared" si="128"/>
        <v>0</v>
      </c>
      <c r="O595" s="60">
        <f t="shared" si="152"/>
        <v>0.69444444444444431</v>
      </c>
      <c r="P595" s="54">
        <f>Q595*PCUs!$B$2+R595*PCUs!$B$3+S595*PCUs!$B$4+T595*PCUs!$B$5</f>
        <v>0</v>
      </c>
      <c r="Q595" s="24"/>
      <c r="R595" s="24"/>
      <c r="S595" s="24"/>
      <c r="T595" s="69"/>
      <c r="U595" s="75">
        <f t="shared" si="126"/>
        <v>0</v>
      </c>
    </row>
    <row r="596" spans="1:21" x14ac:dyDescent="0.2">
      <c r="A596" s="60">
        <f t="shared" si="150"/>
        <v>0.69444444444444431</v>
      </c>
      <c r="B596" s="54">
        <f>C596*PCUs!$B$2+D596*PCUs!$B$3+E596*PCUs!$B$4+F596*PCUs!$B$5</f>
        <v>0</v>
      </c>
      <c r="F596" s="69"/>
      <c r="G596" s="63">
        <f t="shared" si="127"/>
        <v>0</v>
      </c>
      <c r="H596" s="60">
        <f t="shared" si="151"/>
        <v>0.69444444444444431</v>
      </c>
      <c r="I596" s="54">
        <f>J596*PCUs!$B$2+K596*PCUs!$B$3+L596*PCUs!$B$4+M596*PCUs!$B$5</f>
        <v>0</v>
      </c>
      <c r="M596" s="69"/>
      <c r="N596" s="75">
        <f t="shared" si="128"/>
        <v>0</v>
      </c>
      <c r="O596" s="60">
        <f t="shared" si="152"/>
        <v>0.69444444444444431</v>
      </c>
      <c r="P596" s="54">
        <f>Q596*PCUs!$B$2+R596*PCUs!$B$3+S596*PCUs!$B$4+T596*PCUs!$B$5</f>
        <v>0</v>
      </c>
      <c r="Q596" s="24"/>
      <c r="R596" s="24"/>
      <c r="S596" s="24"/>
      <c r="T596" s="69"/>
      <c r="U596" s="75">
        <f t="shared" si="126"/>
        <v>0</v>
      </c>
    </row>
    <row r="597" spans="1:21" x14ac:dyDescent="0.2">
      <c r="A597" s="60">
        <f t="shared" si="150"/>
        <v>0.69444444444444431</v>
      </c>
      <c r="B597" s="54">
        <f>C597*PCUs!$B$2+D597*PCUs!$B$3+E597*PCUs!$B$4+F597*PCUs!$B$5</f>
        <v>0</v>
      </c>
      <c r="F597" s="69"/>
      <c r="G597" s="63">
        <f t="shared" si="127"/>
        <v>0</v>
      </c>
      <c r="H597" s="60">
        <f t="shared" si="151"/>
        <v>0.69444444444444431</v>
      </c>
      <c r="I597" s="54">
        <f>J597*PCUs!$B$2+K597*PCUs!$B$3+L597*PCUs!$B$4+M597*PCUs!$B$5</f>
        <v>0</v>
      </c>
      <c r="M597" s="69"/>
      <c r="N597" s="75">
        <f t="shared" si="128"/>
        <v>0</v>
      </c>
      <c r="O597" s="60">
        <f t="shared" si="152"/>
        <v>0.69444444444444431</v>
      </c>
      <c r="P597" s="54">
        <f>Q597*PCUs!$B$2+R597*PCUs!$B$3+S597*PCUs!$B$4+T597*PCUs!$B$5</f>
        <v>0</v>
      </c>
      <c r="Q597" s="24"/>
      <c r="R597" s="24"/>
      <c r="S597" s="24"/>
      <c r="T597" s="69"/>
      <c r="U597" s="75">
        <f t="shared" si="126"/>
        <v>0</v>
      </c>
    </row>
    <row r="598" spans="1:21" x14ac:dyDescent="0.2">
      <c r="A598" s="60">
        <f t="shared" si="150"/>
        <v>0.69444444444444431</v>
      </c>
      <c r="B598" s="54">
        <f>C598*PCUs!$B$2+D598*PCUs!$B$3+E598*PCUs!$B$4+F598*PCUs!$B$5</f>
        <v>0</v>
      </c>
      <c r="F598" s="69"/>
      <c r="G598" s="63">
        <f t="shared" si="127"/>
        <v>0</v>
      </c>
      <c r="H598" s="60">
        <f t="shared" si="151"/>
        <v>0.69444444444444431</v>
      </c>
      <c r="I598" s="54">
        <f>J598*PCUs!$B$2+K598*PCUs!$B$3+L598*PCUs!$B$4+M598*PCUs!$B$5</f>
        <v>0</v>
      </c>
      <c r="M598" s="69"/>
      <c r="N598" s="75">
        <f t="shared" si="128"/>
        <v>0</v>
      </c>
      <c r="O598" s="60">
        <f t="shared" si="152"/>
        <v>0.69444444444444431</v>
      </c>
      <c r="P598" s="54">
        <f>Q598*PCUs!$B$2+R598*PCUs!$B$3+S598*PCUs!$B$4+T598*PCUs!$B$5</f>
        <v>0</v>
      </c>
      <c r="Q598" s="24"/>
      <c r="R598" s="24"/>
      <c r="S598" s="24"/>
      <c r="T598" s="69"/>
      <c r="U598" s="75">
        <f t="shared" si="126"/>
        <v>0</v>
      </c>
    </row>
    <row r="599" spans="1:21" x14ac:dyDescent="0.2">
      <c r="A599" s="60">
        <f t="shared" si="150"/>
        <v>0.69444444444444431</v>
      </c>
      <c r="B599" s="65">
        <f>C599*PCUs!$B$2+D599*PCUs!$B$3+E599*PCUs!$B$4+F599*PCUs!$B$5</f>
        <v>0</v>
      </c>
      <c r="C599" s="72"/>
      <c r="D599" s="72"/>
      <c r="E599" s="72"/>
      <c r="F599" s="73"/>
      <c r="G599" s="68">
        <f t="shared" si="127"/>
        <v>0</v>
      </c>
      <c r="H599" s="60">
        <f t="shared" si="151"/>
        <v>0.69444444444444431</v>
      </c>
      <c r="I599" s="65">
        <f>J599*PCUs!$B$2+K599*PCUs!$B$3+L599*PCUs!$B$4+M599*PCUs!$B$5</f>
        <v>0</v>
      </c>
      <c r="J599" s="72"/>
      <c r="K599" s="72"/>
      <c r="L599" s="72"/>
      <c r="M599" s="73"/>
      <c r="N599" s="76">
        <f t="shared" si="128"/>
        <v>0</v>
      </c>
      <c r="O599" s="60">
        <f t="shared" si="152"/>
        <v>0.69444444444444431</v>
      </c>
      <c r="P599" s="65">
        <f>Q599*PCUs!$B$2+R599*PCUs!$B$3+S599*PCUs!$B$4+T599*PCUs!$B$5</f>
        <v>0</v>
      </c>
      <c r="Q599" s="72"/>
      <c r="R599" s="72"/>
      <c r="S599" s="72"/>
      <c r="T599" s="73"/>
      <c r="U599" s="76">
        <f t="shared" si="126"/>
        <v>0</v>
      </c>
    </row>
    <row r="600" spans="1:21" x14ac:dyDescent="0.2">
      <c r="A600" s="70">
        <f>A599</f>
        <v>0.69444444444444431</v>
      </c>
      <c r="B600" s="54">
        <f>MAX(B588:B599)</f>
        <v>13</v>
      </c>
      <c r="C600" s="24">
        <f>VLOOKUP(B600,B588:F599,2,FALSE)</f>
        <v>13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27"/>
        <v>74.75</v>
      </c>
      <c r="H600" s="70">
        <f>H599</f>
        <v>0.69444444444444431</v>
      </c>
      <c r="I600" s="54">
        <f>MAX(I588:I599)</f>
        <v>6</v>
      </c>
      <c r="J600" s="24">
        <f>VLOOKUP(I600,I588:M599,2,FALSE)</f>
        <v>6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si="128"/>
        <v>34.5</v>
      </c>
      <c r="O600" s="70">
        <f>O599</f>
        <v>0.69444444444444431</v>
      </c>
      <c r="P600" s="54">
        <f>MAX(P588:P599)</f>
        <v>8.3000000000000007</v>
      </c>
      <c r="Q600" s="24">
        <f>VLOOKUP(P600,P588:T599,2,FALSE)</f>
        <v>6</v>
      </c>
      <c r="R600" s="24">
        <f>VLOOKUP(P600,P588:T599,3,FALSE)</f>
        <v>0</v>
      </c>
      <c r="S600" s="24">
        <f>VLOOKUP(P600,P588:T599,4,FALSE)</f>
        <v>1</v>
      </c>
      <c r="T600" s="69">
        <f>VLOOKUP(P600,P588:T599,5,FALSE)</f>
        <v>0</v>
      </c>
      <c r="U600" s="75">
        <f t="shared" si="126"/>
        <v>47.725000000000001</v>
      </c>
    </row>
    <row r="601" spans="1:21" x14ac:dyDescent="0.2">
      <c r="A601" s="55">
        <f>A599+"00:05"</f>
        <v>0.69791666666666652</v>
      </c>
      <c r="B601" s="56">
        <f>C601*PCUs!$B$2+D601*PCUs!$B$3+E601*PCUs!$B$4+F601*PCUs!$B$5</f>
        <v>13</v>
      </c>
      <c r="C601" s="46">
        <v>13</v>
      </c>
      <c r="D601" s="46">
        <v>0</v>
      </c>
      <c r="E601" s="46">
        <v>0</v>
      </c>
      <c r="F601" s="71">
        <v>0</v>
      </c>
      <c r="G601" s="59">
        <f t="shared" si="127"/>
        <v>74.75</v>
      </c>
      <c r="H601" s="55">
        <f>H599+"00:05"</f>
        <v>0.69791666666666652</v>
      </c>
      <c r="I601" s="56">
        <f>J601*PCUs!$B$2+K601*PCUs!$B$3+L601*PCUs!$B$4+M601*PCUs!$B$5</f>
        <v>5.5</v>
      </c>
      <c r="J601" s="46">
        <v>4</v>
      </c>
      <c r="K601" s="46">
        <v>1</v>
      </c>
      <c r="L601" s="46">
        <v>0</v>
      </c>
      <c r="M601" s="71">
        <v>0</v>
      </c>
      <c r="N601" s="35">
        <f t="shared" si="128"/>
        <v>31.625</v>
      </c>
      <c r="O601" s="55">
        <f>O599+"00:05"</f>
        <v>0.69791666666666652</v>
      </c>
      <c r="P601" s="56">
        <f>Q601*PCUs!$B$2+R601*PCUs!$B$3+S601*PCUs!$B$4+T601*PCUs!$B$5</f>
        <v>0</v>
      </c>
      <c r="Q601" s="46">
        <v>0</v>
      </c>
      <c r="R601" s="46">
        <v>0</v>
      </c>
      <c r="S601" s="46">
        <v>0</v>
      </c>
      <c r="T601" s="71">
        <v>0</v>
      </c>
      <c r="U601" s="35">
        <f t="shared" si="126"/>
        <v>0</v>
      </c>
    </row>
    <row r="602" spans="1:21" x14ac:dyDescent="0.2">
      <c r="A602" s="60">
        <f t="shared" ref="A602:A612" si="153">A601</f>
        <v>0.69791666666666652</v>
      </c>
      <c r="B602" s="54">
        <f>C602*PCUs!$B$2+D602*PCUs!$B$3+E602*PCUs!$B$4+F602*PCUs!$B$5</f>
        <v>13</v>
      </c>
      <c r="C602" s="24">
        <v>13</v>
      </c>
      <c r="D602" s="24">
        <v>0</v>
      </c>
      <c r="E602" s="24">
        <v>0</v>
      </c>
      <c r="F602" s="69">
        <v>0</v>
      </c>
      <c r="G602" s="63">
        <f t="shared" si="127"/>
        <v>74.75</v>
      </c>
      <c r="H602" s="60">
        <f t="shared" ref="H602:H612" si="154">H601</f>
        <v>0.69791666666666652</v>
      </c>
      <c r="I602" s="54">
        <f>J602*PCUs!$B$2+K602*PCUs!$B$3+L602*PCUs!$B$4+M602*PCUs!$B$5</f>
        <v>7</v>
      </c>
      <c r="J602" s="24">
        <v>7</v>
      </c>
      <c r="K602" s="24">
        <v>0</v>
      </c>
      <c r="L602" s="24">
        <v>0</v>
      </c>
      <c r="M602" s="69">
        <v>0</v>
      </c>
      <c r="N602" s="75">
        <f t="shared" si="128"/>
        <v>40.25</v>
      </c>
      <c r="O602" s="60">
        <f t="shared" ref="O602:O612" si="155">O601</f>
        <v>0.69791666666666652</v>
      </c>
      <c r="P602" s="54">
        <f>Q602*PCUs!$B$2+R602*PCUs!$B$3+S602*PCUs!$B$4+T602*PCUs!$B$5</f>
        <v>1</v>
      </c>
      <c r="Q602" s="24">
        <v>1</v>
      </c>
      <c r="R602" s="24">
        <v>0</v>
      </c>
      <c r="S602" s="24">
        <v>0</v>
      </c>
      <c r="T602" s="69">
        <v>0</v>
      </c>
      <c r="U602" s="75">
        <f t="shared" si="126"/>
        <v>5.75</v>
      </c>
    </row>
    <row r="603" spans="1:21" x14ac:dyDescent="0.2">
      <c r="A603" s="60">
        <f t="shared" si="153"/>
        <v>0.69791666666666652</v>
      </c>
      <c r="B603" s="54">
        <f>C603*PCUs!$B$2+D603*PCUs!$B$3+E603*PCUs!$B$4+F603*PCUs!$B$5</f>
        <v>7</v>
      </c>
      <c r="C603" s="24">
        <v>7</v>
      </c>
      <c r="D603" s="24">
        <v>0</v>
      </c>
      <c r="E603" s="24">
        <v>0</v>
      </c>
      <c r="F603" s="69">
        <v>0</v>
      </c>
      <c r="G603" s="63">
        <f t="shared" si="127"/>
        <v>40.25</v>
      </c>
      <c r="H603" s="60">
        <f t="shared" si="154"/>
        <v>0.69791666666666652</v>
      </c>
      <c r="I603" s="54">
        <f>J603*PCUs!$B$2+K603*PCUs!$B$3+L603*PCUs!$B$4+M603*PCUs!$B$5</f>
        <v>8</v>
      </c>
      <c r="J603" s="24">
        <v>8</v>
      </c>
      <c r="K603" s="24">
        <v>0</v>
      </c>
      <c r="L603" s="24">
        <v>0</v>
      </c>
      <c r="M603" s="69">
        <v>0</v>
      </c>
      <c r="N603" s="75">
        <f t="shared" si="128"/>
        <v>46</v>
      </c>
      <c r="O603" s="60">
        <f t="shared" si="155"/>
        <v>0.69791666666666652</v>
      </c>
      <c r="P603" s="54">
        <f>Q603*PCUs!$B$2+R603*PCUs!$B$3+S603*PCUs!$B$4+T603*PCUs!$B$5</f>
        <v>0</v>
      </c>
      <c r="Q603" s="24">
        <v>0</v>
      </c>
      <c r="R603" s="24">
        <v>0</v>
      </c>
      <c r="S603" s="24">
        <v>0</v>
      </c>
      <c r="T603" s="69">
        <v>0</v>
      </c>
      <c r="U603" s="75">
        <f t="shared" si="126"/>
        <v>0</v>
      </c>
    </row>
    <row r="604" spans="1:21" x14ac:dyDescent="0.2">
      <c r="A604" s="60">
        <f t="shared" si="153"/>
        <v>0.69791666666666652</v>
      </c>
      <c r="B604" s="54">
        <f>C604*PCUs!$B$2+D604*PCUs!$B$3+E604*PCUs!$B$4+F604*PCUs!$B$5</f>
        <v>0</v>
      </c>
      <c r="F604" s="69"/>
      <c r="G604" s="63">
        <f t="shared" si="127"/>
        <v>0</v>
      </c>
      <c r="H604" s="60">
        <f t="shared" si="154"/>
        <v>0.69791666666666652</v>
      </c>
      <c r="I604" s="54">
        <f>J604*PCUs!$B$2+K604*PCUs!$B$3+L604*PCUs!$B$4+M604*PCUs!$B$5</f>
        <v>0</v>
      </c>
      <c r="M604" s="69"/>
      <c r="N604" s="75">
        <f t="shared" si="128"/>
        <v>0</v>
      </c>
      <c r="O604" s="60">
        <f t="shared" si="155"/>
        <v>0.69791666666666652</v>
      </c>
      <c r="P604" s="54">
        <f>Q604*PCUs!$B$2+R604*PCUs!$B$3+S604*PCUs!$B$4+T604*PCUs!$B$5</f>
        <v>0</v>
      </c>
      <c r="Q604" s="24"/>
      <c r="R604" s="24"/>
      <c r="S604" s="24"/>
      <c r="T604" s="69"/>
      <c r="U604" s="75">
        <f t="shared" si="126"/>
        <v>0</v>
      </c>
    </row>
    <row r="605" spans="1:21" x14ac:dyDescent="0.2">
      <c r="A605" s="60">
        <f t="shared" si="153"/>
        <v>0.69791666666666652</v>
      </c>
      <c r="B605" s="54">
        <f>C605*PCUs!$B$2+D605*PCUs!$B$3+E605*PCUs!$B$4+F605*PCUs!$B$5</f>
        <v>0</v>
      </c>
      <c r="F605" s="69"/>
      <c r="G605" s="63">
        <f t="shared" si="127"/>
        <v>0</v>
      </c>
      <c r="H605" s="60">
        <f t="shared" si="154"/>
        <v>0.69791666666666652</v>
      </c>
      <c r="I605" s="54">
        <f>J605*PCUs!$B$2+K605*PCUs!$B$3+L605*PCUs!$B$4+M605*PCUs!$B$5</f>
        <v>0</v>
      </c>
      <c r="M605" s="69"/>
      <c r="N605" s="75">
        <f t="shared" si="128"/>
        <v>0</v>
      </c>
      <c r="O605" s="60">
        <f t="shared" si="155"/>
        <v>0.69791666666666652</v>
      </c>
      <c r="P605" s="54">
        <f>Q605*PCUs!$B$2+R605*PCUs!$B$3+S605*PCUs!$B$4+T605*PCUs!$B$5</f>
        <v>0</v>
      </c>
      <c r="Q605" s="24"/>
      <c r="R605" s="24"/>
      <c r="S605" s="24"/>
      <c r="T605" s="69"/>
      <c r="U605" s="75">
        <f t="shared" si="126"/>
        <v>0</v>
      </c>
    </row>
    <row r="606" spans="1:21" x14ac:dyDescent="0.2">
      <c r="A606" s="60">
        <f t="shared" si="153"/>
        <v>0.69791666666666652</v>
      </c>
      <c r="B606" s="54">
        <f>C606*PCUs!$B$2+D606*PCUs!$B$3+E606*PCUs!$B$4+F606*PCUs!$B$5</f>
        <v>0</v>
      </c>
      <c r="F606" s="69"/>
      <c r="G606" s="63">
        <f t="shared" si="127"/>
        <v>0</v>
      </c>
      <c r="H606" s="60">
        <f t="shared" si="154"/>
        <v>0.69791666666666652</v>
      </c>
      <c r="I606" s="54">
        <f>J606*PCUs!$B$2+K606*PCUs!$B$3+L606*PCUs!$B$4+M606*PCUs!$B$5</f>
        <v>0</v>
      </c>
      <c r="M606" s="69"/>
      <c r="N606" s="75">
        <f t="shared" si="128"/>
        <v>0</v>
      </c>
      <c r="O606" s="60">
        <f t="shared" si="155"/>
        <v>0.69791666666666652</v>
      </c>
      <c r="P606" s="54">
        <f>Q606*PCUs!$B$2+R606*PCUs!$B$3+S606*PCUs!$B$4+T606*PCUs!$B$5</f>
        <v>0</v>
      </c>
      <c r="Q606" s="24"/>
      <c r="R606" s="24"/>
      <c r="S606" s="24"/>
      <c r="T606" s="69"/>
      <c r="U606" s="75">
        <f t="shared" si="126"/>
        <v>0</v>
      </c>
    </row>
    <row r="607" spans="1:21" x14ac:dyDescent="0.2">
      <c r="A607" s="60">
        <f t="shared" si="153"/>
        <v>0.69791666666666652</v>
      </c>
      <c r="B607" s="54">
        <f>C607*PCUs!$B$2+D607*PCUs!$B$3+E607*PCUs!$B$4+F607*PCUs!$B$5</f>
        <v>0</v>
      </c>
      <c r="F607" s="69"/>
      <c r="G607" s="63">
        <f t="shared" si="127"/>
        <v>0</v>
      </c>
      <c r="H607" s="60">
        <f t="shared" si="154"/>
        <v>0.69791666666666652</v>
      </c>
      <c r="I607" s="54">
        <f>J607*PCUs!$B$2+K607*PCUs!$B$3+L607*PCUs!$B$4+M607*PCUs!$B$5</f>
        <v>0</v>
      </c>
      <c r="M607" s="69"/>
      <c r="N607" s="75">
        <f t="shared" si="128"/>
        <v>0</v>
      </c>
      <c r="O607" s="60">
        <f t="shared" si="155"/>
        <v>0.69791666666666652</v>
      </c>
      <c r="P607" s="54">
        <f>Q607*PCUs!$B$2+R607*PCUs!$B$3+S607*PCUs!$B$4+T607*PCUs!$B$5</f>
        <v>0</v>
      </c>
      <c r="Q607" s="24"/>
      <c r="R607" s="24"/>
      <c r="S607" s="24"/>
      <c r="T607" s="69"/>
      <c r="U607" s="75">
        <f t="shared" si="126"/>
        <v>0</v>
      </c>
    </row>
    <row r="608" spans="1:21" x14ac:dyDescent="0.2">
      <c r="A608" s="60">
        <f t="shared" si="153"/>
        <v>0.69791666666666652</v>
      </c>
      <c r="B608" s="54">
        <f>C608*PCUs!$B$2+D608*PCUs!$B$3+E608*PCUs!$B$4+F608*PCUs!$B$5</f>
        <v>0</v>
      </c>
      <c r="F608" s="69"/>
      <c r="G608" s="63">
        <f t="shared" si="127"/>
        <v>0</v>
      </c>
      <c r="H608" s="60">
        <f t="shared" si="154"/>
        <v>0.69791666666666652</v>
      </c>
      <c r="I608" s="54">
        <f>J608*PCUs!$B$2+K608*PCUs!$B$3+L608*PCUs!$B$4+M608*PCUs!$B$5</f>
        <v>0</v>
      </c>
      <c r="M608" s="69"/>
      <c r="N608" s="75">
        <f t="shared" si="128"/>
        <v>0</v>
      </c>
      <c r="O608" s="60">
        <f t="shared" si="155"/>
        <v>0.69791666666666652</v>
      </c>
      <c r="P608" s="54">
        <f>Q608*PCUs!$B$2+R608*PCUs!$B$3+S608*PCUs!$B$4+T608*PCUs!$B$5</f>
        <v>0</v>
      </c>
      <c r="Q608" s="24"/>
      <c r="R608" s="24"/>
      <c r="S608" s="24"/>
      <c r="T608" s="69"/>
      <c r="U608" s="75">
        <f t="shared" si="126"/>
        <v>0</v>
      </c>
    </row>
    <row r="609" spans="1:21" x14ac:dyDescent="0.2">
      <c r="A609" s="60">
        <f t="shared" si="153"/>
        <v>0.69791666666666652</v>
      </c>
      <c r="B609" s="54">
        <f>C609*PCUs!$B$2+D609*PCUs!$B$3+E609*PCUs!$B$4+F609*PCUs!$B$5</f>
        <v>0</v>
      </c>
      <c r="F609" s="69"/>
      <c r="G609" s="63">
        <f t="shared" si="127"/>
        <v>0</v>
      </c>
      <c r="H609" s="60">
        <f t="shared" si="154"/>
        <v>0.69791666666666652</v>
      </c>
      <c r="I609" s="54">
        <f>J609*PCUs!$B$2+K609*PCUs!$B$3+L609*PCUs!$B$4+M609*PCUs!$B$5</f>
        <v>0</v>
      </c>
      <c r="M609" s="69"/>
      <c r="N609" s="75">
        <f t="shared" si="128"/>
        <v>0</v>
      </c>
      <c r="O609" s="60">
        <f t="shared" si="155"/>
        <v>0.69791666666666652</v>
      </c>
      <c r="P609" s="54">
        <f>Q609*PCUs!$B$2+R609*PCUs!$B$3+S609*PCUs!$B$4+T609*PCUs!$B$5</f>
        <v>0</v>
      </c>
      <c r="Q609" s="24"/>
      <c r="R609" s="24"/>
      <c r="S609" s="24"/>
      <c r="T609" s="69"/>
      <c r="U609" s="75">
        <f t="shared" si="126"/>
        <v>0</v>
      </c>
    </row>
    <row r="610" spans="1:21" x14ac:dyDescent="0.2">
      <c r="A610" s="60">
        <f t="shared" si="153"/>
        <v>0.69791666666666652</v>
      </c>
      <c r="B610" s="54">
        <f>C610*PCUs!$B$2+D610*PCUs!$B$3+E610*PCUs!$B$4+F610*PCUs!$B$5</f>
        <v>0</v>
      </c>
      <c r="F610" s="69"/>
      <c r="G610" s="63">
        <f t="shared" si="127"/>
        <v>0</v>
      </c>
      <c r="H610" s="60">
        <f t="shared" si="154"/>
        <v>0.69791666666666652</v>
      </c>
      <c r="I610" s="54">
        <f>J610*PCUs!$B$2+K610*PCUs!$B$3+L610*PCUs!$B$4+M610*PCUs!$B$5</f>
        <v>0</v>
      </c>
      <c r="M610" s="69"/>
      <c r="N610" s="75">
        <f t="shared" si="128"/>
        <v>0</v>
      </c>
      <c r="O610" s="60">
        <f t="shared" si="155"/>
        <v>0.69791666666666652</v>
      </c>
      <c r="P610" s="54">
        <f>Q610*PCUs!$B$2+R610*PCUs!$B$3+S610*PCUs!$B$4+T610*PCUs!$B$5</f>
        <v>0</v>
      </c>
      <c r="Q610" s="24"/>
      <c r="R610" s="24"/>
      <c r="S610" s="24"/>
      <c r="T610" s="69"/>
      <c r="U610" s="75">
        <f t="shared" si="126"/>
        <v>0</v>
      </c>
    </row>
    <row r="611" spans="1:21" x14ac:dyDescent="0.2">
      <c r="A611" s="60">
        <f t="shared" si="153"/>
        <v>0.69791666666666652</v>
      </c>
      <c r="B611" s="54">
        <f>C611*PCUs!$B$2+D611*PCUs!$B$3+E611*PCUs!$B$4+F611*PCUs!$B$5</f>
        <v>0</v>
      </c>
      <c r="F611" s="69"/>
      <c r="G611" s="63">
        <f t="shared" si="127"/>
        <v>0</v>
      </c>
      <c r="H611" s="60">
        <f t="shared" si="154"/>
        <v>0.69791666666666652</v>
      </c>
      <c r="I611" s="54">
        <f>J611*PCUs!$B$2+K611*PCUs!$B$3+L611*PCUs!$B$4+M611*PCUs!$B$5</f>
        <v>0</v>
      </c>
      <c r="M611" s="69"/>
      <c r="N611" s="75">
        <f t="shared" si="128"/>
        <v>0</v>
      </c>
      <c r="O611" s="60">
        <f t="shared" si="155"/>
        <v>0.69791666666666652</v>
      </c>
      <c r="P611" s="54">
        <f>Q611*PCUs!$B$2+R611*PCUs!$B$3+S611*PCUs!$B$4+T611*PCUs!$B$5</f>
        <v>0</v>
      </c>
      <c r="Q611" s="24"/>
      <c r="R611" s="24"/>
      <c r="S611" s="24"/>
      <c r="T611" s="69"/>
      <c r="U611" s="75">
        <f t="shared" si="126"/>
        <v>0</v>
      </c>
    </row>
    <row r="612" spans="1:21" x14ac:dyDescent="0.2">
      <c r="A612" s="60">
        <f t="shared" si="153"/>
        <v>0.69791666666666652</v>
      </c>
      <c r="B612" s="65">
        <f>C612*PCUs!$B$2+D612*PCUs!$B$3+E612*PCUs!$B$4+F612*PCUs!$B$5</f>
        <v>0</v>
      </c>
      <c r="C612" s="72"/>
      <c r="D612" s="72"/>
      <c r="E612" s="72"/>
      <c r="F612" s="73"/>
      <c r="G612" s="68">
        <f t="shared" si="127"/>
        <v>0</v>
      </c>
      <c r="H612" s="60">
        <f t="shared" si="154"/>
        <v>0.69791666666666652</v>
      </c>
      <c r="I612" s="65">
        <f>J612*PCUs!$B$2+K612*PCUs!$B$3+L612*PCUs!$B$4+M612*PCUs!$B$5</f>
        <v>0</v>
      </c>
      <c r="J612" s="72"/>
      <c r="K612" s="72"/>
      <c r="L612" s="72"/>
      <c r="M612" s="73"/>
      <c r="N612" s="76">
        <f t="shared" si="128"/>
        <v>0</v>
      </c>
      <c r="O612" s="60">
        <f t="shared" si="155"/>
        <v>0.69791666666666652</v>
      </c>
      <c r="P612" s="65">
        <f>Q612*PCUs!$B$2+R612*PCUs!$B$3+S612*PCUs!$B$4+T612*PCUs!$B$5</f>
        <v>0</v>
      </c>
      <c r="Q612" s="72"/>
      <c r="R612" s="72"/>
      <c r="S612" s="72"/>
      <c r="T612" s="73"/>
      <c r="U612" s="76">
        <f t="shared" si="126"/>
        <v>0</v>
      </c>
    </row>
    <row r="613" spans="1:21" x14ac:dyDescent="0.2">
      <c r="A613" s="70">
        <f>A612</f>
        <v>0.69791666666666652</v>
      </c>
      <c r="B613" s="54">
        <f>MAX(B601:B612)</f>
        <v>13</v>
      </c>
      <c r="C613" s="24">
        <f>VLOOKUP(B613,B601:F612,2,FALSE)</f>
        <v>13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27"/>
        <v>74.75</v>
      </c>
      <c r="H613" s="70">
        <f>H612</f>
        <v>0.69791666666666652</v>
      </c>
      <c r="I613" s="54">
        <f>MAX(I601:I612)</f>
        <v>8</v>
      </c>
      <c r="J613" s="24">
        <f>VLOOKUP(I613,I601:M612,2,FALSE)</f>
        <v>8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0</v>
      </c>
      <c r="N613" s="75">
        <f t="shared" si="128"/>
        <v>46</v>
      </c>
      <c r="O613" s="70">
        <f>O612</f>
        <v>0.69791666666666652</v>
      </c>
      <c r="P613" s="54">
        <f>MAX(P601:P612)</f>
        <v>1</v>
      </c>
      <c r="Q613" s="24">
        <f>VLOOKUP(P613,P601:T612,2,FALSE)</f>
        <v>1</v>
      </c>
      <c r="R613" s="24">
        <f>VLOOKUP(P613,P601:T612,3,FALSE)</f>
        <v>0</v>
      </c>
      <c r="S613" s="24">
        <f>VLOOKUP(P613,P601:T612,4,FALSE)</f>
        <v>0</v>
      </c>
      <c r="T613" s="69">
        <f>VLOOKUP(P613,P601:T612,5,FALSE)</f>
        <v>0</v>
      </c>
      <c r="U613" s="75">
        <f t="shared" si="126"/>
        <v>5.75</v>
      </c>
    </row>
    <row r="614" spans="1:21" x14ac:dyDescent="0.2">
      <c r="A614" s="55">
        <f>A612+"00:05"</f>
        <v>0.70138888888888873</v>
      </c>
      <c r="B614" s="56">
        <f>C614*PCUs!$B$2+D614*PCUs!$B$3+E614*PCUs!$B$4+F614*PCUs!$B$5</f>
        <v>11</v>
      </c>
      <c r="C614" s="46">
        <v>11</v>
      </c>
      <c r="D614" s="46">
        <v>0</v>
      </c>
      <c r="E614" s="46">
        <v>0</v>
      </c>
      <c r="F614" s="71">
        <v>0</v>
      </c>
      <c r="G614" s="59">
        <f t="shared" si="127"/>
        <v>63.25</v>
      </c>
      <c r="H614" s="55">
        <f>H612+"00:05"</f>
        <v>0.70138888888888873</v>
      </c>
      <c r="I614" s="56">
        <f>J614*PCUs!$B$2+K614*PCUs!$B$3+L614*PCUs!$B$4+M614*PCUs!$B$5</f>
        <v>1</v>
      </c>
      <c r="J614" s="46">
        <v>1</v>
      </c>
      <c r="K614" s="46">
        <v>0</v>
      </c>
      <c r="L614" s="46">
        <v>0</v>
      </c>
      <c r="M614" s="71">
        <v>0</v>
      </c>
      <c r="N614" s="35">
        <f t="shared" si="128"/>
        <v>5.75</v>
      </c>
      <c r="O614" s="55">
        <f>O612+"00:05"</f>
        <v>0.70138888888888873</v>
      </c>
      <c r="P614" s="56">
        <f>Q614*PCUs!$B$2+R614*PCUs!$B$3+S614*PCUs!$B$4+T614*PCUs!$B$5</f>
        <v>0</v>
      </c>
      <c r="Q614" s="46">
        <v>0</v>
      </c>
      <c r="R614" s="46">
        <v>0</v>
      </c>
      <c r="S614" s="46">
        <v>0</v>
      </c>
      <c r="T614" s="71">
        <v>0</v>
      </c>
      <c r="U614" s="35">
        <f t="shared" si="126"/>
        <v>0</v>
      </c>
    </row>
    <row r="615" spans="1:21" x14ac:dyDescent="0.2">
      <c r="A615" s="60">
        <f t="shared" ref="A615:A625" si="156">A614</f>
        <v>0.70138888888888873</v>
      </c>
      <c r="B615" s="54">
        <f>C615*PCUs!$B$2+D615*PCUs!$B$3+E615*PCUs!$B$4+F615*PCUs!$B$5</f>
        <v>6</v>
      </c>
      <c r="C615" s="24">
        <v>6</v>
      </c>
      <c r="D615" s="24">
        <v>0</v>
      </c>
      <c r="E615" s="24">
        <v>0</v>
      </c>
      <c r="F615" s="69">
        <v>0</v>
      </c>
      <c r="G615" s="63">
        <f t="shared" si="127"/>
        <v>34.5</v>
      </c>
      <c r="H615" s="60">
        <f t="shared" ref="H615:H625" si="157">H614</f>
        <v>0.70138888888888873</v>
      </c>
      <c r="I615" s="54">
        <f>J615*PCUs!$B$2+K615*PCUs!$B$3+L615*PCUs!$B$4+M615*PCUs!$B$5</f>
        <v>0</v>
      </c>
      <c r="J615" s="24">
        <v>0</v>
      </c>
      <c r="K615" s="24">
        <v>0</v>
      </c>
      <c r="L615" s="24">
        <v>0</v>
      </c>
      <c r="M615" s="69">
        <v>0</v>
      </c>
      <c r="N615" s="75">
        <f t="shared" si="128"/>
        <v>0</v>
      </c>
      <c r="O615" s="60">
        <f t="shared" ref="O615:O625" si="158">O614</f>
        <v>0.70138888888888873</v>
      </c>
      <c r="P615" s="54">
        <f>Q615*PCUs!$B$2+R615*PCUs!$B$3+S615*PCUs!$B$4+T615*PCUs!$B$5</f>
        <v>4</v>
      </c>
      <c r="Q615" s="24">
        <v>4</v>
      </c>
      <c r="R615" s="24">
        <v>0</v>
      </c>
      <c r="S615" s="24">
        <v>0</v>
      </c>
      <c r="T615" s="69">
        <v>0</v>
      </c>
      <c r="U615" s="75">
        <f t="shared" si="126"/>
        <v>23</v>
      </c>
    </row>
    <row r="616" spans="1:21" x14ac:dyDescent="0.2">
      <c r="A616" s="60">
        <f t="shared" si="156"/>
        <v>0.70138888888888873</v>
      </c>
      <c r="B616" s="54">
        <f>C616*PCUs!$B$2+D616*PCUs!$B$3+E616*PCUs!$B$4+F616*PCUs!$B$5</f>
        <v>7</v>
      </c>
      <c r="C616" s="24">
        <v>7</v>
      </c>
      <c r="D616" s="24">
        <v>0</v>
      </c>
      <c r="E616" s="24">
        <v>0</v>
      </c>
      <c r="F616" s="69">
        <v>0</v>
      </c>
      <c r="G616" s="63">
        <f t="shared" si="127"/>
        <v>40.25</v>
      </c>
      <c r="H616" s="60">
        <f t="shared" si="157"/>
        <v>0.70138888888888873</v>
      </c>
      <c r="I616" s="54">
        <f>J616*PCUs!$B$2+K616*PCUs!$B$3+L616*PCUs!$B$4+M616*PCUs!$B$5</f>
        <v>2</v>
      </c>
      <c r="J616" s="24">
        <v>2</v>
      </c>
      <c r="K616" s="24">
        <v>0</v>
      </c>
      <c r="L616" s="24">
        <v>0</v>
      </c>
      <c r="M616" s="69">
        <v>0</v>
      </c>
      <c r="N616" s="75">
        <f t="shared" si="128"/>
        <v>11.5</v>
      </c>
      <c r="O616" s="60">
        <f t="shared" si="158"/>
        <v>0.70138888888888873</v>
      </c>
      <c r="P616" s="54">
        <f>Q616*PCUs!$B$2+R616*PCUs!$B$3+S616*PCUs!$B$4+T616*PCUs!$B$5</f>
        <v>2</v>
      </c>
      <c r="Q616" s="24">
        <v>2</v>
      </c>
      <c r="R616" s="24">
        <v>0</v>
      </c>
      <c r="S616" s="24">
        <v>0</v>
      </c>
      <c r="T616" s="69">
        <v>0</v>
      </c>
      <c r="U616" s="75">
        <f t="shared" si="126"/>
        <v>11.5</v>
      </c>
    </row>
    <row r="617" spans="1:21" x14ac:dyDescent="0.2">
      <c r="A617" s="60">
        <f t="shared" si="156"/>
        <v>0.70138888888888873</v>
      </c>
      <c r="B617" s="54">
        <f>C617*PCUs!$B$2+D617*PCUs!$B$3+E617*PCUs!$B$4+F617*PCUs!$B$5</f>
        <v>4</v>
      </c>
      <c r="C617" s="24">
        <v>4</v>
      </c>
      <c r="D617" s="24">
        <v>0</v>
      </c>
      <c r="E617" s="24">
        <v>0</v>
      </c>
      <c r="F617" s="69">
        <v>0</v>
      </c>
      <c r="G617" s="63">
        <f t="shared" si="127"/>
        <v>23</v>
      </c>
      <c r="H617" s="60">
        <f t="shared" si="157"/>
        <v>0.70138888888888873</v>
      </c>
      <c r="I617" s="54">
        <f>J617*PCUs!$B$2+K617*PCUs!$B$3+L617*PCUs!$B$4+M617*PCUs!$B$5</f>
        <v>7</v>
      </c>
      <c r="J617" s="24">
        <v>7</v>
      </c>
      <c r="K617" s="24">
        <v>0</v>
      </c>
      <c r="L617" s="24">
        <v>0</v>
      </c>
      <c r="M617" s="69">
        <v>0</v>
      </c>
      <c r="N617" s="75">
        <f t="shared" si="128"/>
        <v>40.25</v>
      </c>
      <c r="O617" s="60">
        <f t="shared" si="158"/>
        <v>0.70138888888888873</v>
      </c>
      <c r="P617" s="54">
        <f>Q617*PCUs!$B$2+R617*PCUs!$B$3+S617*PCUs!$B$4+T617*PCUs!$B$5</f>
        <v>0</v>
      </c>
      <c r="Q617" s="24">
        <v>0</v>
      </c>
      <c r="R617" s="24">
        <v>0</v>
      </c>
      <c r="S617" s="24">
        <v>0</v>
      </c>
      <c r="T617" s="69">
        <v>0</v>
      </c>
      <c r="U617" s="75">
        <f t="shared" si="126"/>
        <v>0</v>
      </c>
    </row>
    <row r="618" spans="1:21" x14ac:dyDescent="0.2">
      <c r="A618" s="60">
        <f t="shared" si="156"/>
        <v>0.70138888888888873</v>
      </c>
      <c r="B618" s="54">
        <f>C618*PCUs!$B$2+D618*PCUs!$B$3+E618*PCUs!$B$4+F618*PCUs!$B$5</f>
        <v>0</v>
      </c>
      <c r="F618" s="69"/>
      <c r="G618" s="63">
        <f t="shared" si="127"/>
        <v>0</v>
      </c>
      <c r="H618" s="60">
        <f t="shared" si="157"/>
        <v>0.70138888888888873</v>
      </c>
      <c r="I618" s="54">
        <f>J618*PCUs!$B$2+K618*PCUs!$B$3+L618*PCUs!$B$4+M618*PCUs!$B$5</f>
        <v>0</v>
      </c>
      <c r="M618" s="69"/>
      <c r="N618" s="75">
        <f t="shared" si="128"/>
        <v>0</v>
      </c>
      <c r="O618" s="60">
        <f t="shared" si="158"/>
        <v>0.70138888888888873</v>
      </c>
      <c r="P618" s="54">
        <f>Q618*PCUs!$B$2+R618*PCUs!$B$3+S618*PCUs!$B$4+T618*PCUs!$B$5</f>
        <v>0</v>
      </c>
      <c r="Q618" s="24"/>
      <c r="R618" s="24"/>
      <c r="S618" s="24"/>
      <c r="T618" s="69"/>
      <c r="U618" s="75">
        <f t="shared" ref="U618:U758" si="159">P618*5.75</f>
        <v>0</v>
      </c>
    </row>
    <row r="619" spans="1:21" x14ac:dyDescent="0.2">
      <c r="A619" s="60">
        <f t="shared" si="156"/>
        <v>0.70138888888888873</v>
      </c>
      <c r="B619" s="54">
        <f>C619*PCUs!$B$2+D619*PCUs!$B$3+E619*PCUs!$B$4+F619*PCUs!$B$5</f>
        <v>0</v>
      </c>
      <c r="F619" s="69"/>
      <c r="G619" s="63">
        <f t="shared" si="127"/>
        <v>0</v>
      </c>
      <c r="H619" s="60">
        <f t="shared" si="157"/>
        <v>0.70138888888888873</v>
      </c>
      <c r="I619" s="54">
        <f>J619*PCUs!$B$2+K619*PCUs!$B$3+L619*PCUs!$B$4+M619*PCUs!$B$5</f>
        <v>0</v>
      </c>
      <c r="M619" s="69"/>
      <c r="N619" s="75">
        <f t="shared" si="128"/>
        <v>0</v>
      </c>
      <c r="O619" s="60">
        <f t="shared" si="158"/>
        <v>0.70138888888888873</v>
      </c>
      <c r="P619" s="54">
        <f>Q619*PCUs!$B$2+R619*PCUs!$B$3+S619*PCUs!$B$4+T619*PCUs!$B$5</f>
        <v>0</v>
      </c>
      <c r="Q619" s="24"/>
      <c r="R619" s="24"/>
      <c r="S619" s="24"/>
      <c r="T619" s="69"/>
      <c r="U619" s="75">
        <f t="shared" si="159"/>
        <v>0</v>
      </c>
    </row>
    <row r="620" spans="1:21" x14ac:dyDescent="0.2">
      <c r="A620" s="60">
        <f t="shared" si="156"/>
        <v>0.70138888888888873</v>
      </c>
      <c r="B620" s="54">
        <f>C620*PCUs!$B$2+D620*PCUs!$B$3+E620*PCUs!$B$4+F620*PCUs!$B$5</f>
        <v>0</v>
      </c>
      <c r="F620" s="69"/>
      <c r="G620" s="63">
        <f t="shared" si="127"/>
        <v>0</v>
      </c>
      <c r="H620" s="60">
        <f t="shared" si="157"/>
        <v>0.70138888888888873</v>
      </c>
      <c r="I620" s="54">
        <f>J620*PCUs!$B$2+K620*PCUs!$B$3+L620*PCUs!$B$4+M620*PCUs!$B$5</f>
        <v>0</v>
      </c>
      <c r="M620" s="69"/>
      <c r="N620" s="75">
        <f t="shared" si="128"/>
        <v>0</v>
      </c>
      <c r="O620" s="60">
        <f t="shared" si="158"/>
        <v>0.70138888888888873</v>
      </c>
      <c r="P620" s="54">
        <f>Q620*PCUs!$B$2+R620*PCUs!$B$3+S620*PCUs!$B$4+T620*PCUs!$B$5</f>
        <v>0</v>
      </c>
      <c r="Q620" s="24"/>
      <c r="R620" s="24"/>
      <c r="S620" s="24"/>
      <c r="T620" s="69"/>
      <c r="U620" s="75">
        <f t="shared" si="159"/>
        <v>0</v>
      </c>
    </row>
    <row r="621" spans="1:21" x14ac:dyDescent="0.2">
      <c r="A621" s="60">
        <f t="shared" si="156"/>
        <v>0.70138888888888873</v>
      </c>
      <c r="B621" s="54">
        <f>C621*PCUs!$B$2+D621*PCUs!$B$3+E621*PCUs!$B$4+F621*PCUs!$B$5</f>
        <v>0</v>
      </c>
      <c r="F621" s="69"/>
      <c r="G621" s="63">
        <f t="shared" si="127"/>
        <v>0</v>
      </c>
      <c r="H621" s="60">
        <f t="shared" si="157"/>
        <v>0.70138888888888873</v>
      </c>
      <c r="I621" s="54">
        <f>J621*PCUs!$B$2+K621*PCUs!$B$3+L621*PCUs!$B$4+M621*PCUs!$B$5</f>
        <v>0</v>
      </c>
      <c r="M621" s="69"/>
      <c r="N621" s="75">
        <f t="shared" si="128"/>
        <v>0</v>
      </c>
      <c r="O621" s="60">
        <f t="shared" si="158"/>
        <v>0.70138888888888873</v>
      </c>
      <c r="P621" s="54">
        <f>Q621*PCUs!$B$2+R621*PCUs!$B$3+S621*PCUs!$B$4+T621*PCUs!$B$5</f>
        <v>0</v>
      </c>
      <c r="Q621" s="24"/>
      <c r="R621" s="24"/>
      <c r="S621" s="24"/>
      <c r="T621" s="69"/>
      <c r="U621" s="75">
        <f t="shared" si="159"/>
        <v>0</v>
      </c>
    </row>
    <row r="622" spans="1:21" x14ac:dyDescent="0.2">
      <c r="A622" s="60">
        <f t="shared" si="156"/>
        <v>0.70138888888888873</v>
      </c>
      <c r="B622" s="54">
        <f>C622*PCUs!$B$2+D622*PCUs!$B$3+E622*PCUs!$B$4+F622*PCUs!$B$5</f>
        <v>0</v>
      </c>
      <c r="F622" s="69"/>
      <c r="G622" s="63">
        <f t="shared" si="127"/>
        <v>0</v>
      </c>
      <c r="H622" s="60">
        <f t="shared" si="157"/>
        <v>0.70138888888888873</v>
      </c>
      <c r="I622" s="54">
        <f>J622*PCUs!$B$2+K622*PCUs!$B$3+L622*PCUs!$B$4+M622*PCUs!$B$5</f>
        <v>0</v>
      </c>
      <c r="M622" s="69"/>
      <c r="N622" s="75">
        <f t="shared" si="128"/>
        <v>0</v>
      </c>
      <c r="O622" s="60">
        <f t="shared" si="158"/>
        <v>0.70138888888888873</v>
      </c>
      <c r="P622" s="54">
        <f>Q622*PCUs!$B$2+R622*PCUs!$B$3+S622*PCUs!$B$4+T622*PCUs!$B$5</f>
        <v>0</v>
      </c>
      <c r="Q622" s="24"/>
      <c r="R622" s="24"/>
      <c r="S622" s="24"/>
      <c r="T622" s="69"/>
      <c r="U622" s="75">
        <f t="shared" si="159"/>
        <v>0</v>
      </c>
    </row>
    <row r="623" spans="1:21" x14ac:dyDescent="0.2">
      <c r="A623" s="60">
        <f t="shared" si="156"/>
        <v>0.70138888888888873</v>
      </c>
      <c r="B623" s="54">
        <f>C623*PCUs!$B$2+D623*PCUs!$B$3+E623*PCUs!$B$4+F623*PCUs!$B$5</f>
        <v>0</v>
      </c>
      <c r="F623" s="69"/>
      <c r="G623" s="63">
        <f t="shared" si="127"/>
        <v>0</v>
      </c>
      <c r="H623" s="60">
        <f t="shared" si="157"/>
        <v>0.70138888888888873</v>
      </c>
      <c r="I623" s="54">
        <f>J623*PCUs!$B$2+K623*PCUs!$B$3+L623*PCUs!$B$4+M623*PCUs!$B$5</f>
        <v>0</v>
      </c>
      <c r="M623" s="69"/>
      <c r="N623" s="75">
        <f t="shared" si="128"/>
        <v>0</v>
      </c>
      <c r="O623" s="60">
        <f t="shared" si="158"/>
        <v>0.70138888888888873</v>
      </c>
      <c r="P623" s="54">
        <f>Q623*PCUs!$B$2+R623*PCUs!$B$3+S623*PCUs!$B$4+T623*PCUs!$B$5</f>
        <v>0</v>
      </c>
      <c r="Q623" s="24"/>
      <c r="R623" s="24"/>
      <c r="S623" s="24"/>
      <c r="T623" s="69"/>
      <c r="U623" s="75">
        <f t="shared" si="159"/>
        <v>0</v>
      </c>
    </row>
    <row r="624" spans="1:21" x14ac:dyDescent="0.2">
      <c r="A624" s="60">
        <f t="shared" si="156"/>
        <v>0.70138888888888873</v>
      </c>
      <c r="B624" s="54">
        <f>C624*PCUs!$B$2+D624*PCUs!$B$3+E624*PCUs!$B$4+F624*PCUs!$B$5</f>
        <v>0</v>
      </c>
      <c r="F624" s="69"/>
      <c r="G624" s="63">
        <f t="shared" si="127"/>
        <v>0</v>
      </c>
      <c r="H624" s="60">
        <f t="shared" si="157"/>
        <v>0.70138888888888873</v>
      </c>
      <c r="I624" s="54">
        <f>J624*PCUs!$B$2+K624*PCUs!$B$3+L624*PCUs!$B$4+M624*PCUs!$B$5</f>
        <v>0</v>
      </c>
      <c r="M624" s="69"/>
      <c r="N624" s="75">
        <f t="shared" si="128"/>
        <v>0</v>
      </c>
      <c r="O624" s="60">
        <f t="shared" si="158"/>
        <v>0.70138888888888873</v>
      </c>
      <c r="P624" s="54">
        <f>Q624*PCUs!$B$2+R624*PCUs!$B$3+S624*PCUs!$B$4+T624*PCUs!$B$5</f>
        <v>0</v>
      </c>
      <c r="Q624" s="24"/>
      <c r="R624" s="24"/>
      <c r="S624" s="24"/>
      <c r="T624" s="69"/>
      <c r="U624" s="75">
        <f t="shared" si="159"/>
        <v>0</v>
      </c>
    </row>
    <row r="625" spans="1:21" x14ac:dyDescent="0.2">
      <c r="A625" s="60">
        <f t="shared" si="156"/>
        <v>0.70138888888888873</v>
      </c>
      <c r="B625" s="65">
        <f>C625*PCUs!$B$2+D625*PCUs!$B$3+E625*PCUs!$B$4+F625*PCUs!$B$5</f>
        <v>0</v>
      </c>
      <c r="C625" s="72"/>
      <c r="D625" s="72"/>
      <c r="E625" s="72"/>
      <c r="F625" s="73"/>
      <c r="G625" s="68">
        <f t="shared" si="127"/>
        <v>0</v>
      </c>
      <c r="H625" s="60">
        <f t="shared" si="157"/>
        <v>0.70138888888888873</v>
      </c>
      <c r="I625" s="65">
        <f>J625*PCUs!$B$2+K625*PCUs!$B$3+L625*PCUs!$B$4+M625*PCUs!$B$5</f>
        <v>0</v>
      </c>
      <c r="J625" s="72"/>
      <c r="K625" s="72"/>
      <c r="L625" s="72"/>
      <c r="M625" s="73"/>
      <c r="N625" s="76">
        <f t="shared" si="128"/>
        <v>0</v>
      </c>
      <c r="O625" s="60">
        <f t="shared" si="158"/>
        <v>0.70138888888888873</v>
      </c>
      <c r="P625" s="65">
        <f>Q625*PCUs!$B$2+R625*PCUs!$B$3+S625*PCUs!$B$4+T625*PCUs!$B$5</f>
        <v>0</v>
      </c>
      <c r="Q625" s="72"/>
      <c r="R625" s="72"/>
      <c r="S625" s="72"/>
      <c r="T625" s="73"/>
      <c r="U625" s="76">
        <f t="shared" si="159"/>
        <v>0</v>
      </c>
    </row>
    <row r="626" spans="1:21" x14ac:dyDescent="0.2">
      <c r="A626" s="70">
        <f>A625</f>
        <v>0.70138888888888873</v>
      </c>
      <c r="B626" s="54">
        <f>MAX(B614:B625)</f>
        <v>11</v>
      </c>
      <c r="C626" s="24">
        <f>VLOOKUP(B626,B614:F625,2,FALSE)</f>
        <v>11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si="127"/>
        <v>63.25</v>
      </c>
      <c r="H626" s="70">
        <f>H625</f>
        <v>0.70138888888888873</v>
      </c>
      <c r="I626" s="54">
        <f>MAX(I614:I625)</f>
        <v>7</v>
      </c>
      <c r="J626" s="24">
        <f>VLOOKUP(I626,I614:M625,2,FALSE)</f>
        <v>7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28"/>
        <v>40.25</v>
      </c>
      <c r="O626" s="70">
        <f>O625</f>
        <v>0.70138888888888873</v>
      </c>
      <c r="P626" s="54">
        <f>MAX(P614:P625)</f>
        <v>4</v>
      </c>
      <c r="Q626" s="24">
        <f>VLOOKUP(P626,P614:T625,2,FALSE)</f>
        <v>4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59"/>
        <v>23</v>
      </c>
    </row>
    <row r="627" spans="1:21" x14ac:dyDescent="0.2">
      <c r="A627" s="55">
        <f>A625+"00:05"</f>
        <v>0.70486111111111094</v>
      </c>
      <c r="B627" s="56">
        <f>C627*PCUs!$B$2+D627*PCUs!$B$3+E627*PCUs!$B$4+F627*PCUs!$B$5</f>
        <v>4</v>
      </c>
      <c r="C627" s="46">
        <v>4</v>
      </c>
      <c r="D627" s="46">
        <v>0</v>
      </c>
      <c r="E627" s="46">
        <v>0</v>
      </c>
      <c r="F627" s="71">
        <v>0</v>
      </c>
      <c r="G627" s="59">
        <f t="shared" ref="G627:G690" si="160">B627*5.75</f>
        <v>23</v>
      </c>
      <c r="H627" s="55">
        <f>H625+"00:05"</f>
        <v>0.70486111111111094</v>
      </c>
      <c r="I627" s="56">
        <f>J627*PCUs!$B$2+K627*PCUs!$B$3+L627*PCUs!$B$4+M627*PCUs!$B$5</f>
        <v>0</v>
      </c>
      <c r="J627" s="46">
        <v>0</v>
      </c>
      <c r="K627" s="46">
        <v>0</v>
      </c>
      <c r="L627" s="46">
        <v>0</v>
      </c>
      <c r="M627" s="71">
        <v>0</v>
      </c>
      <c r="N627" s="35">
        <f t="shared" ref="N627:N690" si="161">I627*5.75</f>
        <v>0</v>
      </c>
      <c r="O627" s="55">
        <f>O625+"00:05"</f>
        <v>0.70486111111111094</v>
      </c>
      <c r="P627" s="56">
        <f>Q627*PCUs!$B$2+R627*PCUs!$B$3+S627*PCUs!$B$4+T627*PCUs!$B$5</f>
        <v>0</v>
      </c>
      <c r="Q627" s="46">
        <v>0</v>
      </c>
      <c r="R627" s="46">
        <v>0</v>
      </c>
      <c r="S627" s="46">
        <v>0</v>
      </c>
      <c r="T627" s="71">
        <v>0</v>
      </c>
      <c r="U627" s="35">
        <f t="shared" si="159"/>
        <v>0</v>
      </c>
    </row>
    <row r="628" spans="1:21" x14ac:dyDescent="0.2">
      <c r="A628" s="60">
        <f t="shared" ref="A628:A638" si="162">A627</f>
        <v>0.70486111111111094</v>
      </c>
      <c r="B628" s="54">
        <f>C628*PCUs!$B$2+D628*PCUs!$B$3+E628*PCUs!$B$4+F628*PCUs!$B$5</f>
        <v>8</v>
      </c>
      <c r="C628" s="24">
        <v>8</v>
      </c>
      <c r="D628" s="24">
        <v>0</v>
      </c>
      <c r="E628" s="24">
        <v>0</v>
      </c>
      <c r="F628" s="69">
        <v>0</v>
      </c>
      <c r="G628" s="63">
        <f t="shared" si="160"/>
        <v>46</v>
      </c>
      <c r="H628" s="60">
        <f t="shared" ref="H628:H638" si="163">H627</f>
        <v>0.70486111111111094</v>
      </c>
      <c r="I628" s="54">
        <f>J628*PCUs!$B$2+K628*PCUs!$B$3+L628*PCUs!$B$4+M628*PCUs!$B$5</f>
        <v>3</v>
      </c>
      <c r="J628" s="24">
        <v>3</v>
      </c>
      <c r="K628" s="24">
        <v>0</v>
      </c>
      <c r="L628" s="24">
        <v>0</v>
      </c>
      <c r="M628" s="69">
        <v>0</v>
      </c>
      <c r="N628" s="75">
        <f t="shared" si="161"/>
        <v>17.25</v>
      </c>
      <c r="O628" s="60">
        <f t="shared" ref="O628:O638" si="164">O627</f>
        <v>0.70486111111111094</v>
      </c>
      <c r="P628" s="54">
        <f>Q628*PCUs!$B$2+R628*PCUs!$B$3+S628*PCUs!$B$4+T628*PCUs!$B$5</f>
        <v>0</v>
      </c>
      <c r="Q628" s="24">
        <v>0</v>
      </c>
      <c r="R628" s="24">
        <v>0</v>
      </c>
      <c r="S628" s="24">
        <v>0</v>
      </c>
      <c r="T628" s="69">
        <v>0</v>
      </c>
      <c r="U628" s="75">
        <f t="shared" si="159"/>
        <v>0</v>
      </c>
    </row>
    <row r="629" spans="1:21" x14ac:dyDescent="0.2">
      <c r="A629" s="60">
        <f t="shared" si="162"/>
        <v>0.70486111111111094</v>
      </c>
      <c r="B629" s="54">
        <f>C629*PCUs!$B$2+D629*PCUs!$B$3+E629*PCUs!$B$4+F629*PCUs!$B$5</f>
        <v>6</v>
      </c>
      <c r="C629" s="24">
        <v>6</v>
      </c>
      <c r="D629" s="24">
        <v>0</v>
      </c>
      <c r="E629" s="24">
        <v>0</v>
      </c>
      <c r="F629" s="69">
        <v>0</v>
      </c>
      <c r="G629" s="63">
        <f t="shared" si="160"/>
        <v>34.5</v>
      </c>
      <c r="H629" s="60">
        <f t="shared" si="163"/>
        <v>0.70486111111111094</v>
      </c>
      <c r="I629" s="54">
        <f>J629*PCUs!$B$2+K629*PCUs!$B$3+L629*PCUs!$B$4+M629*PCUs!$B$5</f>
        <v>2</v>
      </c>
      <c r="J629" s="24">
        <v>2</v>
      </c>
      <c r="K629" s="24">
        <v>0</v>
      </c>
      <c r="L629" s="24">
        <v>0</v>
      </c>
      <c r="M629" s="69">
        <v>0</v>
      </c>
      <c r="N629" s="75">
        <f t="shared" si="161"/>
        <v>11.5</v>
      </c>
      <c r="O629" s="60">
        <f t="shared" si="164"/>
        <v>0.70486111111111094</v>
      </c>
      <c r="P629" s="54">
        <f>Q629*PCUs!$B$2+R629*PCUs!$B$3+S629*PCUs!$B$4+T629*PCUs!$B$5</f>
        <v>3.5</v>
      </c>
      <c r="Q629" s="24">
        <v>2</v>
      </c>
      <c r="R629" s="24">
        <v>1</v>
      </c>
      <c r="S629" s="24">
        <v>0</v>
      </c>
      <c r="T629" s="69">
        <v>0</v>
      </c>
      <c r="U629" s="75">
        <f t="shared" si="159"/>
        <v>20.125</v>
      </c>
    </row>
    <row r="630" spans="1:21" x14ac:dyDescent="0.2">
      <c r="A630" s="60">
        <f t="shared" si="162"/>
        <v>0.70486111111111094</v>
      </c>
      <c r="B630" s="54">
        <f>C630*PCUs!$B$2+D630*PCUs!$B$3+E630*PCUs!$B$4+F630*PCUs!$B$5</f>
        <v>10</v>
      </c>
      <c r="C630" s="24">
        <v>10</v>
      </c>
      <c r="D630" s="24">
        <v>0</v>
      </c>
      <c r="E630" s="24">
        <v>0</v>
      </c>
      <c r="F630" s="69">
        <v>0</v>
      </c>
      <c r="G630" s="63">
        <f t="shared" si="160"/>
        <v>57.5</v>
      </c>
      <c r="H630" s="60">
        <f t="shared" si="163"/>
        <v>0.70486111111111094</v>
      </c>
      <c r="I630" s="54">
        <f>J630*PCUs!$B$2+K630*PCUs!$B$3+L630*PCUs!$B$4+M630*PCUs!$B$5</f>
        <v>0</v>
      </c>
      <c r="J630" s="24">
        <v>0</v>
      </c>
      <c r="K630" s="24">
        <v>0</v>
      </c>
      <c r="L630" s="24">
        <v>0</v>
      </c>
      <c r="M630" s="69">
        <v>0</v>
      </c>
      <c r="N630" s="75">
        <f t="shared" si="161"/>
        <v>0</v>
      </c>
      <c r="O630" s="60">
        <f t="shared" si="164"/>
        <v>0.70486111111111094</v>
      </c>
      <c r="P630" s="54">
        <f>Q630*PCUs!$B$2+R630*PCUs!$B$3+S630*PCUs!$B$4+T630*PCUs!$B$5</f>
        <v>2</v>
      </c>
      <c r="Q630" s="24">
        <v>2</v>
      </c>
      <c r="R630" s="24">
        <v>0</v>
      </c>
      <c r="S630" s="24">
        <v>0</v>
      </c>
      <c r="T630" s="69">
        <v>0</v>
      </c>
      <c r="U630" s="75">
        <f t="shared" si="159"/>
        <v>11.5</v>
      </c>
    </row>
    <row r="631" spans="1:21" x14ac:dyDescent="0.2">
      <c r="A631" s="60">
        <f t="shared" si="162"/>
        <v>0.70486111111111094</v>
      </c>
      <c r="B631" s="54">
        <f>C631*PCUs!$B$2+D631*PCUs!$B$3+E631*PCUs!$B$4+F631*PCUs!$B$5</f>
        <v>0</v>
      </c>
      <c r="F631" s="69"/>
      <c r="G631" s="63">
        <f t="shared" si="160"/>
        <v>0</v>
      </c>
      <c r="H631" s="60">
        <f t="shared" si="163"/>
        <v>0.70486111111111094</v>
      </c>
      <c r="I631" s="54">
        <f>J631*PCUs!$B$2+K631*PCUs!$B$3+L631*PCUs!$B$4+M631*PCUs!$B$5</f>
        <v>0</v>
      </c>
      <c r="M631" s="69"/>
      <c r="N631" s="75">
        <f t="shared" si="161"/>
        <v>0</v>
      </c>
      <c r="O631" s="60">
        <f t="shared" si="164"/>
        <v>0.70486111111111094</v>
      </c>
      <c r="P631" s="54">
        <f>Q631*PCUs!$B$2+R631*PCUs!$B$3+S631*PCUs!$B$4+T631*PCUs!$B$5</f>
        <v>0</v>
      </c>
      <c r="Q631" s="24"/>
      <c r="R631" s="24"/>
      <c r="S631" s="24"/>
      <c r="T631" s="69"/>
      <c r="U631" s="75">
        <f t="shared" si="159"/>
        <v>0</v>
      </c>
    </row>
    <row r="632" spans="1:21" x14ac:dyDescent="0.2">
      <c r="A632" s="60">
        <f t="shared" si="162"/>
        <v>0.70486111111111094</v>
      </c>
      <c r="B632" s="54">
        <f>C632*PCUs!$B$2+D632*PCUs!$B$3+E632*PCUs!$B$4+F632*PCUs!$B$5</f>
        <v>0</v>
      </c>
      <c r="F632" s="69"/>
      <c r="G632" s="63">
        <f t="shared" si="160"/>
        <v>0</v>
      </c>
      <c r="H632" s="60">
        <f t="shared" si="163"/>
        <v>0.70486111111111094</v>
      </c>
      <c r="I632" s="54">
        <f>J632*PCUs!$B$2+K632*PCUs!$B$3+L632*PCUs!$B$4+M632*PCUs!$B$5</f>
        <v>0</v>
      </c>
      <c r="M632" s="69"/>
      <c r="N632" s="75">
        <f t="shared" si="161"/>
        <v>0</v>
      </c>
      <c r="O632" s="60">
        <f t="shared" si="164"/>
        <v>0.70486111111111094</v>
      </c>
      <c r="P632" s="54">
        <f>Q632*PCUs!$B$2+R632*PCUs!$B$3+S632*PCUs!$B$4+T632*PCUs!$B$5</f>
        <v>0</v>
      </c>
      <c r="Q632" s="24"/>
      <c r="R632" s="24"/>
      <c r="S632" s="24"/>
      <c r="T632" s="69"/>
      <c r="U632" s="75">
        <f t="shared" si="159"/>
        <v>0</v>
      </c>
    </row>
    <row r="633" spans="1:21" x14ac:dyDescent="0.2">
      <c r="A633" s="60">
        <f t="shared" si="162"/>
        <v>0.70486111111111094</v>
      </c>
      <c r="B633" s="54">
        <f>C633*PCUs!$B$2+D633*PCUs!$B$3+E633*PCUs!$B$4+F633*PCUs!$B$5</f>
        <v>0</v>
      </c>
      <c r="F633" s="69"/>
      <c r="G633" s="63">
        <f t="shared" si="160"/>
        <v>0</v>
      </c>
      <c r="H633" s="60">
        <f t="shared" si="163"/>
        <v>0.70486111111111094</v>
      </c>
      <c r="I633" s="54">
        <f>J633*PCUs!$B$2+K633*PCUs!$B$3+L633*PCUs!$B$4+M633*PCUs!$B$5</f>
        <v>0</v>
      </c>
      <c r="M633" s="69"/>
      <c r="N633" s="75">
        <f t="shared" si="161"/>
        <v>0</v>
      </c>
      <c r="O633" s="60">
        <f t="shared" si="164"/>
        <v>0.70486111111111094</v>
      </c>
      <c r="P633" s="54">
        <f>Q633*PCUs!$B$2+R633*PCUs!$B$3+S633*PCUs!$B$4+T633*PCUs!$B$5</f>
        <v>0</v>
      </c>
      <c r="Q633" s="24"/>
      <c r="R633" s="24"/>
      <c r="S633" s="24"/>
      <c r="T633" s="69"/>
      <c r="U633" s="75">
        <f t="shared" si="159"/>
        <v>0</v>
      </c>
    </row>
    <row r="634" spans="1:21" x14ac:dyDescent="0.2">
      <c r="A634" s="60">
        <f t="shared" si="162"/>
        <v>0.70486111111111094</v>
      </c>
      <c r="B634" s="54">
        <f>C634*PCUs!$B$2+D634*PCUs!$B$3+E634*PCUs!$B$4+F634*PCUs!$B$5</f>
        <v>0</v>
      </c>
      <c r="F634" s="69"/>
      <c r="G634" s="63">
        <f t="shared" si="160"/>
        <v>0</v>
      </c>
      <c r="H634" s="60">
        <f t="shared" si="163"/>
        <v>0.70486111111111094</v>
      </c>
      <c r="I634" s="54">
        <f>J634*PCUs!$B$2+K634*PCUs!$B$3+L634*PCUs!$B$4+M634*PCUs!$B$5</f>
        <v>0</v>
      </c>
      <c r="M634" s="69"/>
      <c r="N634" s="75">
        <f t="shared" si="161"/>
        <v>0</v>
      </c>
      <c r="O634" s="60">
        <f t="shared" si="164"/>
        <v>0.70486111111111094</v>
      </c>
      <c r="P634" s="54">
        <f>Q634*PCUs!$B$2+R634*PCUs!$B$3+S634*PCUs!$B$4+T634*PCUs!$B$5</f>
        <v>0</v>
      </c>
      <c r="Q634" s="24"/>
      <c r="R634" s="24"/>
      <c r="S634" s="24"/>
      <c r="T634" s="69"/>
      <c r="U634" s="75">
        <f t="shared" si="159"/>
        <v>0</v>
      </c>
    </row>
    <row r="635" spans="1:21" x14ac:dyDescent="0.2">
      <c r="A635" s="60">
        <f t="shared" si="162"/>
        <v>0.70486111111111094</v>
      </c>
      <c r="B635" s="54">
        <f>C635*PCUs!$B$2+D635*PCUs!$B$3+E635*PCUs!$B$4+F635*PCUs!$B$5</f>
        <v>0</v>
      </c>
      <c r="F635" s="69"/>
      <c r="G635" s="63">
        <f t="shared" si="160"/>
        <v>0</v>
      </c>
      <c r="H635" s="60">
        <f t="shared" si="163"/>
        <v>0.70486111111111094</v>
      </c>
      <c r="I635" s="54">
        <f>J635*PCUs!$B$2+K635*PCUs!$B$3+L635*PCUs!$B$4+M635*PCUs!$B$5</f>
        <v>0</v>
      </c>
      <c r="M635" s="69"/>
      <c r="N635" s="75">
        <f t="shared" si="161"/>
        <v>0</v>
      </c>
      <c r="O635" s="60">
        <f t="shared" si="164"/>
        <v>0.70486111111111094</v>
      </c>
      <c r="P635" s="54">
        <f>Q635*PCUs!$B$2+R635*PCUs!$B$3+S635*PCUs!$B$4+T635*PCUs!$B$5</f>
        <v>0</v>
      </c>
      <c r="Q635" s="24"/>
      <c r="R635" s="24"/>
      <c r="S635" s="24"/>
      <c r="T635" s="69"/>
      <c r="U635" s="75">
        <f t="shared" si="159"/>
        <v>0</v>
      </c>
    </row>
    <row r="636" spans="1:21" x14ac:dyDescent="0.2">
      <c r="A636" s="60">
        <f t="shared" si="162"/>
        <v>0.70486111111111094</v>
      </c>
      <c r="B636" s="54">
        <f>C636*PCUs!$B$2+D636*PCUs!$B$3+E636*PCUs!$B$4+F636*PCUs!$B$5</f>
        <v>0</v>
      </c>
      <c r="F636" s="69"/>
      <c r="G636" s="63">
        <f t="shared" si="160"/>
        <v>0</v>
      </c>
      <c r="H636" s="60">
        <f t="shared" si="163"/>
        <v>0.70486111111111094</v>
      </c>
      <c r="I636" s="54">
        <f>J636*PCUs!$B$2+K636*PCUs!$B$3+L636*PCUs!$B$4+M636*PCUs!$B$5</f>
        <v>0</v>
      </c>
      <c r="M636" s="69"/>
      <c r="N636" s="75">
        <f t="shared" si="161"/>
        <v>0</v>
      </c>
      <c r="O636" s="60">
        <f t="shared" si="164"/>
        <v>0.70486111111111094</v>
      </c>
      <c r="P636" s="54">
        <f>Q636*PCUs!$B$2+R636*PCUs!$B$3+S636*PCUs!$B$4+T636*PCUs!$B$5</f>
        <v>0</v>
      </c>
      <c r="Q636" s="24"/>
      <c r="R636" s="24"/>
      <c r="S636" s="24"/>
      <c r="T636" s="69"/>
      <c r="U636" s="75">
        <f t="shared" si="159"/>
        <v>0</v>
      </c>
    </row>
    <row r="637" spans="1:21" x14ac:dyDescent="0.2">
      <c r="A637" s="60">
        <f t="shared" si="162"/>
        <v>0.70486111111111094</v>
      </c>
      <c r="B637" s="54">
        <f>C637*PCUs!$B$2+D637*PCUs!$B$3+E637*PCUs!$B$4+F637*PCUs!$B$5</f>
        <v>0</v>
      </c>
      <c r="F637" s="69"/>
      <c r="G637" s="63">
        <f t="shared" si="160"/>
        <v>0</v>
      </c>
      <c r="H637" s="60">
        <f t="shared" si="163"/>
        <v>0.70486111111111094</v>
      </c>
      <c r="I637" s="54">
        <f>J637*PCUs!$B$2+K637*PCUs!$B$3+L637*PCUs!$B$4+M637*PCUs!$B$5</f>
        <v>0</v>
      </c>
      <c r="M637" s="69"/>
      <c r="N637" s="75">
        <f t="shared" si="161"/>
        <v>0</v>
      </c>
      <c r="O637" s="60">
        <f t="shared" si="164"/>
        <v>0.70486111111111094</v>
      </c>
      <c r="P637" s="54">
        <f>Q637*PCUs!$B$2+R637*PCUs!$B$3+S637*PCUs!$B$4+T637*PCUs!$B$5</f>
        <v>0</v>
      </c>
      <c r="Q637" s="24"/>
      <c r="R637" s="24"/>
      <c r="S637" s="24"/>
      <c r="T637" s="69"/>
      <c r="U637" s="75">
        <f t="shared" si="159"/>
        <v>0</v>
      </c>
    </row>
    <row r="638" spans="1:21" x14ac:dyDescent="0.2">
      <c r="A638" s="60">
        <f t="shared" si="162"/>
        <v>0.70486111111111094</v>
      </c>
      <c r="B638" s="65">
        <f>C638*PCUs!$B$2+D638*PCUs!$B$3+E638*PCUs!$B$4+F638*PCUs!$B$5</f>
        <v>0</v>
      </c>
      <c r="C638" s="72"/>
      <c r="D638" s="72"/>
      <c r="E638" s="72"/>
      <c r="F638" s="73"/>
      <c r="G638" s="68">
        <f t="shared" si="160"/>
        <v>0</v>
      </c>
      <c r="H638" s="60">
        <f t="shared" si="163"/>
        <v>0.70486111111111094</v>
      </c>
      <c r="I638" s="65">
        <f>J638*PCUs!$B$2+K638*PCUs!$B$3+L638*PCUs!$B$4+M638*PCUs!$B$5</f>
        <v>0</v>
      </c>
      <c r="J638" s="72"/>
      <c r="K638" s="72"/>
      <c r="L638" s="72"/>
      <c r="M638" s="73"/>
      <c r="N638" s="76">
        <f t="shared" si="161"/>
        <v>0</v>
      </c>
      <c r="O638" s="60">
        <f t="shared" si="164"/>
        <v>0.70486111111111094</v>
      </c>
      <c r="P638" s="65">
        <f>Q638*PCUs!$B$2+R638*PCUs!$B$3+S638*PCUs!$B$4+T638*PCUs!$B$5</f>
        <v>0</v>
      </c>
      <c r="Q638" s="72"/>
      <c r="R638" s="72"/>
      <c r="S638" s="72"/>
      <c r="T638" s="73"/>
      <c r="U638" s="76">
        <f t="shared" si="159"/>
        <v>0</v>
      </c>
    </row>
    <row r="639" spans="1:21" x14ac:dyDescent="0.2">
      <c r="A639" s="70">
        <f>A638</f>
        <v>0.70486111111111094</v>
      </c>
      <c r="B639" s="54">
        <f>MAX(B627:B638)</f>
        <v>10</v>
      </c>
      <c r="C639" s="24">
        <f>VLOOKUP(B639,B627:F638,2,FALSE)</f>
        <v>10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si="160"/>
        <v>57.5</v>
      </c>
      <c r="H639" s="70">
        <f>H638</f>
        <v>0.70486111111111094</v>
      </c>
      <c r="I639" s="54">
        <f>MAX(I627:I638)</f>
        <v>3</v>
      </c>
      <c r="J639" s="24">
        <f>VLOOKUP(I639,I627:M638,2,FALSE)</f>
        <v>3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si="161"/>
        <v>17.25</v>
      </c>
      <c r="O639" s="70">
        <f>O638</f>
        <v>0.70486111111111094</v>
      </c>
      <c r="P639" s="54">
        <f>MAX(P627:P638)</f>
        <v>3.5</v>
      </c>
      <c r="Q639" s="24">
        <f>VLOOKUP(P639,P627:T638,2,FALSE)</f>
        <v>2</v>
      </c>
      <c r="R639" s="24">
        <f>VLOOKUP(P639,P627:T638,3,FALSE)</f>
        <v>1</v>
      </c>
      <c r="S639" s="24">
        <f>VLOOKUP(P639,P627:T638,4,FALSE)</f>
        <v>0</v>
      </c>
      <c r="T639" s="69">
        <f>VLOOKUP(P639,P627:T638,5,FALSE)</f>
        <v>0</v>
      </c>
      <c r="U639" s="75">
        <f t="shared" si="159"/>
        <v>20.125</v>
      </c>
    </row>
    <row r="640" spans="1:21" x14ac:dyDescent="0.2">
      <c r="A640" s="55">
        <f>A638+"00:05"</f>
        <v>0.70833333333333315</v>
      </c>
      <c r="B640" s="56">
        <f>C640*PCUs!$B$2+D640*PCUs!$B$3+E640*PCUs!$B$4+F640*PCUs!$B$5</f>
        <v>8.5</v>
      </c>
      <c r="C640" s="57">
        <v>7</v>
      </c>
      <c r="D640" s="57">
        <v>1</v>
      </c>
      <c r="E640" s="57">
        <v>0</v>
      </c>
      <c r="F640" s="58">
        <v>0</v>
      </c>
      <c r="G640" s="59">
        <f t="shared" si="160"/>
        <v>48.875</v>
      </c>
      <c r="H640" s="55">
        <f>H638+"00:05"</f>
        <v>0.70833333333333315</v>
      </c>
      <c r="I640" s="56">
        <f>J640*PCUs!$B$2+K640*PCUs!$B$3+L640*PCUs!$B$4+M640*PCUs!$B$5</f>
        <v>5</v>
      </c>
      <c r="J640" s="57">
        <v>5</v>
      </c>
      <c r="K640" s="57">
        <v>0</v>
      </c>
      <c r="L640" s="57">
        <v>0</v>
      </c>
      <c r="M640" s="58">
        <v>0</v>
      </c>
      <c r="N640" s="35">
        <f t="shared" si="161"/>
        <v>28.75</v>
      </c>
      <c r="O640" s="55">
        <f>O638+"00:05"</f>
        <v>0.70833333333333315</v>
      </c>
      <c r="P640" s="56">
        <f>Q640*PCUs!$B$2+R640*PCUs!$B$3+S640*PCUs!$B$4+T640*PCUs!$B$5</f>
        <v>2</v>
      </c>
      <c r="Q640" s="57">
        <v>2</v>
      </c>
      <c r="R640" s="57">
        <v>0</v>
      </c>
      <c r="S640" s="57">
        <v>0</v>
      </c>
      <c r="T640" s="58">
        <v>0</v>
      </c>
      <c r="U640" s="35">
        <f t="shared" si="159"/>
        <v>11.5</v>
      </c>
    </row>
    <row r="641" spans="1:21" x14ac:dyDescent="0.2">
      <c r="A641" s="60">
        <f t="shared" ref="A641:A651" si="165">A640</f>
        <v>0.70833333333333315</v>
      </c>
      <c r="B641" s="54">
        <f>C641*PCUs!$B$2+D641*PCUs!$B$3+E641*PCUs!$B$4+F641*PCUs!$B$5</f>
        <v>7</v>
      </c>
      <c r="C641" s="61">
        <v>7</v>
      </c>
      <c r="D641" s="61">
        <v>0</v>
      </c>
      <c r="E641" s="61">
        <v>0</v>
      </c>
      <c r="F641" s="62">
        <v>0</v>
      </c>
      <c r="G641" s="63">
        <f t="shared" si="160"/>
        <v>40.25</v>
      </c>
      <c r="H641" s="60">
        <f t="shared" ref="H641:H651" si="166">H640</f>
        <v>0.70833333333333315</v>
      </c>
      <c r="I641" s="54">
        <f>J641*PCUs!$B$2+K641*PCUs!$B$3+L641*PCUs!$B$4+M641*PCUs!$B$5</f>
        <v>5</v>
      </c>
      <c r="J641" s="61">
        <v>5</v>
      </c>
      <c r="K641" s="61">
        <v>0</v>
      </c>
      <c r="L641" s="61">
        <v>0</v>
      </c>
      <c r="M641" s="62">
        <v>0</v>
      </c>
      <c r="N641" s="75">
        <f t="shared" si="161"/>
        <v>28.75</v>
      </c>
      <c r="O641" s="60">
        <f t="shared" ref="O641:O651" si="167">O640</f>
        <v>0.70833333333333315</v>
      </c>
      <c r="P641" s="54">
        <f>Q641*PCUs!$B$2+R641*PCUs!$B$3+S641*PCUs!$B$4+T641*PCUs!$B$5</f>
        <v>0</v>
      </c>
      <c r="Q641" s="61">
        <v>0</v>
      </c>
      <c r="R641" s="61">
        <v>0</v>
      </c>
      <c r="S641" s="61">
        <v>0</v>
      </c>
      <c r="T641" s="62">
        <v>0</v>
      </c>
      <c r="U641" s="75">
        <f t="shared" si="159"/>
        <v>0</v>
      </c>
    </row>
    <row r="642" spans="1:21" x14ac:dyDescent="0.2">
      <c r="A642" s="60">
        <f t="shared" si="165"/>
        <v>0.70833333333333315</v>
      </c>
      <c r="B642" s="54">
        <f>C642*PCUs!$B$2+D642*PCUs!$B$3+E642*PCUs!$B$4+F642*PCUs!$B$5</f>
        <v>9</v>
      </c>
      <c r="C642" s="61">
        <v>9</v>
      </c>
      <c r="D642" s="61">
        <v>0</v>
      </c>
      <c r="E642" s="61">
        <v>0</v>
      </c>
      <c r="F642" s="62">
        <v>0</v>
      </c>
      <c r="G642" s="63">
        <f t="shared" si="160"/>
        <v>51.75</v>
      </c>
      <c r="H642" s="60">
        <f t="shared" si="166"/>
        <v>0.70833333333333315</v>
      </c>
      <c r="I642" s="54">
        <f>J642*PCUs!$B$2+K642*PCUs!$B$3+L642*PCUs!$B$4+M642*PCUs!$B$5</f>
        <v>4</v>
      </c>
      <c r="J642" s="61">
        <v>4</v>
      </c>
      <c r="K642" s="61">
        <v>0</v>
      </c>
      <c r="L642" s="61">
        <v>0</v>
      </c>
      <c r="M642" s="62">
        <v>0</v>
      </c>
      <c r="N642" s="75">
        <f t="shared" si="161"/>
        <v>23</v>
      </c>
      <c r="O642" s="60">
        <f t="shared" si="167"/>
        <v>0.70833333333333315</v>
      </c>
      <c r="P642" s="54">
        <f>Q642*PCUs!$B$2+R642*PCUs!$B$3+S642*PCUs!$B$4+T642*PCUs!$B$5</f>
        <v>0</v>
      </c>
      <c r="Q642" s="61">
        <v>0</v>
      </c>
      <c r="R642" s="61">
        <v>0</v>
      </c>
      <c r="S642" s="61">
        <v>0</v>
      </c>
      <c r="T642" s="62">
        <v>0</v>
      </c>
      <c r="U642" s="75">
        <f t="shared" si="159"/>
        <v>0</v>
      </c>
    </row>
    <row r="643" spans="1:21" x14ac:dyDescent="0.2">
      <c r="A643" s="60">
        <f t="shared" si="165"/>
        <v>0.70833333333333315</v>
      </c>
      <c r="B643" s="54">
        <f>C643*PCUs!$B$2+D643*PCUs!$B$3+E643*PCUs!$B$4+F643*PCUs!$B$5</f>
        <v>5</v>
      </c>
      <c r="C643" s="61">
        <v>5</v>
      </c>
      <c r="D643" s="61">
        <v>0</v>
      </c>
      <c r="E643" s="61">
        <v>0</v>
      </c>
      <c r="F643" s="62">
        <v>0</v>
      </c>
      <c r="G643" s="63">
        <f t="shared" si="160"/>
        <v>28.75</v>
      </c>
      <c r="H643" s="60">
        <f t="shared" si="166"/>
        <v>0.70833333333333315</v>
      </c>
      <c r="I643" s="54">
        <f>J643*PCUs!$B$2+K643*PCUs!$B$3+L643*PCUs!$B$4+M643*PCUs!$B$5</f>
        <v>1</v>
      </c>
      <c r="J643" s="61">
        <v>1</v>
      </c>
      <c r="K643" s="61">
        <v>0</v>
      </c>
      <c r="L643" s="61">
        <v>0</v>
      </c>
      <c r="M643" s="62">
        <v>0</v>
      </c>
      <c r="N643" s="75">
        <f t="shared" si="161"/>
        <v>5.75</v>
      </c>
      <c r="O643" s="60">
        <f t="shared" si="167"/>
        <v>0.70833333333333315</v>
      </c>
      <c r="P643" s="54">
        <f>Q643*PCUs!$B$2+R643*PCUs!$B$3+S643*PCUs!$B$4+T643*PCUs!$B$5</f>
        <v>0</v>
      </c>
      <c r="Q643" s="61">
        <v>0</v>
      </c>
      <c r="R643" s="61">
        <v>0</v>
      </c>
      <c r="S643" s="61">
        <v>0</v>
      </c>
      <c r="T643" s="62">
        <v>0</v>
      </c>
      <c r="U643" s="75">
        <f t="shared" si="159"/>
        <v>0</v>
      </c>
    </row>
    <row r="644" spans="1:21" x14ac:dyDescent="0.2">
      <c r="A644" s="60">
        <f t="shared" si="165"/>
        <v>0.70833333333333315</v>
      </c>
      <c r="B644" s="54">
        <f>C644*PCUs!$B$2+D644*PCUs!$B$3+E644*PCUs!$B$4+F644*PCUs!$B$5</f>
        <v>0</v>
      </c>
      <c r="C644" s="61"/>
      <c r="D644" s="61"/>
      <c r="E644" s="61"/>
      <c r="F644" s="62"/>
      <c r="G644" s="63">
        <f t="shared" si="160"/>
        <v>0</v>
      </c>
      <c r="H644" s="60">
        <f t="shared" si="166"/>
        <v>0.70833333333333315</v>
      </c>
      <c r="I644" s="54">
        <f>J644*PCUs!$B$2+K644*PCUs!$B$3+L644*PCUs!$B$4+M644*PCUs!$B$5</f>
        <v>0</v>
      </c>
      <c r="J644" s="61"/>
      <c r="K644" s="61"/>
      <c r="L644" s="61"/>
      <c r="M644" s="62"/>
      <c r="N644" s="75">
        <f t="shared" si="161"/>
        <v>0</v>
      </c>
      <c r="O644" s="60">
        <f t="shared" si="167"/>
        <v>0.70833333333333315</v>
      </c>
      <c r="P644" s="54">
        <f>Q644*PCUs!$B$2+R644*PCUs!$B$3+S644*PCUs!$B$4+T644*PCUs!$B$5</f>
        <v>0</v>
      </c>
      <c r="Q644" s="61"/>
      <c r="R644" s="61"/>
      <c r="S644" s="61"/>
      <c r="T644" s="62"/>
      <c r="U644" s="75">
        <f t="shared" si="159"/>
        <v>0</v>
      </c>
    </row>
    <row r="645" spans="1:21" x14ac:dyDescent="0.2">
      <c r="A645" s="60">
        <f t="shared" si="165"/>
        <v>0.70833333333333315</v>
      </c>
      <c r="B645" s="54">
        <f>C645*PCUs!$B$2+D645*PCUs!$B$3+E645*PCUs!$B$4+F645*PCUs!$B$5</f>
        <v>0</v>
      </c>
      <c r="C645" s="61"/>
      <c r="D645" s="61"/>
      <c r="E645" s="61"/>
      <c r="F645" s="62"/>
      <c r="G645" s="63">
        <f t="shared" si="160"/>
        <v>0</v>
      </c>
      <c r="H645" s="60">
        <f t="shared" si="166"/>
        <v>0.70833333333333315</v>
      </c>
      <c r="I645" s="54">
        <f>J645*PCUs!$B$2+K645*PCUs!$B$3+L645*PCUs!$B$4+M645*PCUs!$B$5</f>
        <v>0</v>
      </c>
      <c r="J645" s="61"/>
      <c r="K645" s="61"/>
      <c r="L645" s="61"/>
      <c r="M645" s="62"/>
      <c r="N645" s="75">
        <f t="shared" si="161"/>
        <v>0</v>
      </c>
      <c r="O645" s="60">
        <f t="shared" si="167"/>
        <v>0.70833333333333315</v>
      </c>
      <c r="P645" s="54">
        <f>Q645*PCUs!$B$2+R645*PCUs!$B$3+S645*PCUs!$B$4+T645*PCUs!$B$5</f>
        <v>0</v>
      </c>
      <c r="Q645" s="61"/>
      <c r="R645" s="61"/>
      <c r="S645" s="61"/>
      <c r="T645" s="62"/>
      <c r="U645" s="75">
        <f t="shared" si="159"/>
        <v>0</v>
      </c>
    </row>
    <row r="646" spans="1:21" x14ac:dyDescent="0.2">
      <c r="A646" s="60">
        <f t="shared" si="165"/>
        <v>0.70833333333333315</v>
      </c>
      <c r="B646" s="54">
        <f>C646*PCUs!$B$2+D646*PCUs!$B$3+E646*PCUs!$B$4+F646*PCUs!$B$5</f>
        <v>0</v>
      </c>
      <c r="C646" s="61"/>
      <c r="D646" s="61"/>
      <c r="E646" s="61"/>
      <c r="F646" s="62"/>
      <c r="G646" s="63">
        <f t="shared" si="160"/>
        <v>0</v>
      </c>
      <c r="H646" s="60">
        <f t="shared" si="166"/>
        <v>0.70833333333333315</v>
      </c>
      <c r="I646" s="54">
        <f>J646*PCUs!$B$2+K646*PCUs!$B$3+L646*PCUs!$B$4+M646*PCUs!$B$5</f>
        <v>0</v>
      </c>
      <c r="J646" s="61"/>
      <c r="K646" s="61"/>
      <c r="L646" s="61"/>
      <c r="M646" s="62"/>
      <c r="N646" s="75">
        <f t="shared" si="161"/>
        <v>0</v>
      </c>
      <c r="O646" s="60">
        <f t="shared" si="167"/>
        <v>0.70833333333333315</v>
      </c>
      <c r="P646" s="54">
        <f>Q646*PCUs!$B$2+R646*PCUs!$B$3+S646*PCUs!$B$4+T646*PCUs!$B$5</f>
        <v>0</v>
      </c>
      <c r="Q646" s="61"/>
      <c r="R646" s="61"/>
      <c r="S646" s="61"/>
      <c r="T646" s="62"/>
      <c r="U646" s="75">
        <f t="shared" si="159"/>
        <v>0</v>
      </c>
    </row>
    <row r="647" spans="1:21" x14ac:dyDescent="0.2">
      <c r="A647" s="60">
        <f t="shared" si="165"/>
        <v>0.70833333333333315</v>
      </c>
      <c r="B647" s="54">
        <f>C647*PCUs!$B$2+D647*PCUs!$B$3+E647*PCUs!$B$4+F647*PCUs!$B$5</f>
        <v>0</v>
      </c>
      <c r="C647" s="61"/>
      <c r="D647" s="61"/>
      <c r="E647" s="61"/>
      <c r="F647" s="62"/>
      <c r="G647" s="63">
        <f t="shared" si="160"/>
        <v>0</v>
      </c>
      <c r="H647" s="60">
        <f t="shared" si="166"/>
        <v>0.70833333333333315</v>
      </c>
      <c r="I647" s="54">
        <f>J647*PCUs!$B$2+K647*PCUs!$B$3+L647*PCUs!$B$4+M647*PCUs!$B$5</f>
        <v>0</v>
      </c>
      <c r="J647" s="61"/>
      <c r="K647" s="61"/>
      <c r="L647" s="61"/>
      <c r="M647" s="62"/>
      <c r="N647" s="75">
        <f t="shared" si="161"/>
        <v>0</v>
      </c>
      <c r="O647" s="60">
        <f t="shared" si="167"/>
        <v>0.70833333333333315</v>
      </c>
      <c r="P647" s="54">
        <f>Q647*PCUs!$B$2+R647*PCUs!$B$3+S647*PCUs!$B$4+T647*PCUs!$B$5</f>
        <v>0</v>
      </c>
      <c r="Q647" s="61"/>
      <c r="R647" s="61"/>
      <c r="S647" s="61"/>
      <c r="T647" s="62"/>
      <c r="U647" s="75">
        <f t="shared" si="159"/>
        <v>0</v>
      </c>
    </row>
    <row r="648" spans="1:21" x14ac:dyDescent="0.2">
      <c r="A648" s="60">
        <f t="shared" si="165"/>
        <v>0.70833333333333315</v>
      </c>
      <c r="B648" s="54">
        <f>C648*PCUs!$B$2+D648*PCUs!$B$3+E648*PCUs!$B$4+F648*PCUs!$B$5</f>
        <v>0</v>
      </c>
      <c r="C648" s="61"/>
      <c r="D648" s="61"/>
      <c r="E648" s="61"/>
      <c r="F648" s="62"/>
      <c r="G648" s="63">
        <f t="shared" si="160"/>
        <v>0</v>
      </c>
      <c r="H648" s="60">
        <f t="shared" si="166"/>
        <v>0.70833333333333315</v>
      </c>
      <c r="I648" s="54">
        <f>J648*PCUs!$B$2+K648*PCUs!$B$3+L648*PCUs!$B$4+M648*PCUs!$B$5</f>
        <v>0</v>
      </c>
      <c r="J648" s="61"/>
      <c r="K648" s="61"/>
      <c r="L648" s="61"/>
      <c r="M648" s="62"/>
      <c r="N648" s="75">
        <f t="shared" si="161"/>
        <v>0</v>
      </c>
      <c r="O648" s="60">
        <f t="shared" si="167"/>
        <v>0.70833333333333315</v>
      </c>
      <c r="P648" s="54">
        <f>Q648*PCUs!$B$2+R648*PCUs!$B$3+S648*PCUs!$B$4+T648*PCUs!$B$5</f>
        <v>0</v>
      </c>
      <c r="Q648" s="61"/>
      <c r="R648" s="61"/>
      <c r="S648" s="61"/>
      <c r="T648" s="62"/>
      <c r="U648" s="75">
        <f t="shared" si="159"/>
        <v>0</v>
      </c>
    </row>
    <row r="649" spans="1:21" x14ac:dyDescent="0.2">
      <c r="A649" s="60">
        <f t="shared" si="165"/>
        <v>0.70833333333333315</v>
      </c>
      <c r="B649" s="54">
        <f>C649*PCUs!$B$2+D649*PCUs!$B$3+E649*PCUs!$B$4+F649*PCUs!$B$5</f>
        <v>0</v>
      </c>
      <c r="C649" s="61"/>
      <c r="D649" s="61"/>
      <c r="E649" s="61"/>
      <c r="F649" s="62"/>
      <c r="G649" s="63">
        <f t="shared" si="160"/>
        <v>0</v>
      </c>
      <c r="H649" s="60">
        <f t="shared" si="166"/>
        <v>0.70833333333333315</v>
      </c>
      <c r="I649" s="54">
        <f>J649*PCUs!$B$2+K649*PCUs!$B$3+L649*PCUs!$B$4+M649*PCUs!$B$5</f>
        <v>0</v>
      </c>
      <c r="J649" s="61"/>
      <c r="K649" s="61"/>
      <c r="L649" s="61"/>
      <c r="M649" s="62"/>
      <c r="N649" s="75">
        <f t="shared" si="161"/>
        <v>0</v>
      </c>
      <c r="O649" s="60">
        <f t="shared" si="167"/>
        <v>0.70833333333333315</v>
      </c>
      <c r="P649" s="54">
        <f>Q649*PCUs!$B$2+R649*PCUs!$B$3+S649*PCUs!$B$4+T649*PCUs!$B$5</f>
        <v>0</v>
      </c>
      <c r="Q649" s="61"/>
      <c r="R649" s="61"/>
      <c r="S649" s="61"/>
      <c r="T649" s="62"/>
      <c r="U649" s="75">
        <f t="shared" si="159"/>
        <v>0</v>
      </c>
    </row>
    <row r="650" spans="1:21" x14ac:dyDescent="0.2">
      <c r="A650" s="60">
        <f t="shared" si="165"/>
        <v>0.70833333333333315</v>
      </c>
      <c r="B650" s="54">
        <f>C650*PCUs!$B$2+D650*PCUs!$B$3+E650*PCUs!$B$4+F650*PCUs!$B$5</f>
        <v>0</v>
      </c>
      <c r="C650" s="61"/>
      <c r="D650" s="61"/>
      <c r="E650" s="61"/>
      <c r="F650" s="62"/>
      <c r="G650" s="63">
        <f t="shared" si="160"/>
        <v>0</v>
      </c>
      <c r="H650" s="60">
        <f t="shared" si="166"/>
        <v>0.70833333333333315</v>
      </c>
      <c r="I650" s="54">
        <f>J650*PCUs!$B$2+K650*PCUs!$B$3+L650*PCUs!$B$4+M650*PCUs!$B$5</f>
        <v>0</v>
      </c>
      <c r="J650" s="61"/>
      <c r="K650" s="61"/>
      <c r="L650" s="61"/>
      <c r="M650" s="62"/>
      <c r="N650" s="75">
        <f t="shared" si="161"/>
        <v>0</v>
      </c>
      <c r="O650" s="60">
        <f t="shared" si="167"/>
        <v>0.70833333333333315</v>
      </c>
      <c r="P650" s="54">
        <f>Q650*PCUs!$B$2+R650*PCUs!$B$3+S650*PCUs!$B$4+T650*PCUs!$B$5</f>
        <v>0</v>
      </c>
      <c r="Q650" s="61"/>
      <c r="R650" s="61"/>
      <c r="S650" s="61"/>
      <c r="T650" s="62"/>
      <c r="U650" s="75">
        <f t="shared" si="159"/>
        <v>0</v>
      </c>
    </row>
    <row r="651" spans="1:21" x14ac:dyDescent="0.2">
      <c r="A651" s="60">
        <f t="shared" si="165"/>
        <v>0.70833333333333315</v>
      </c>
      <c r="B651" s="65">
        <f>C651*PCUs!$B$2+D651*PCUs!$B$3+E651*PCUs!$B$4+F651*PCUs!$B$5</f>
        <v>0</v>
      </c>
      <c r="C651" s="66"/>
      <c r="D651" s="66"/>
      <c r="E651" s="66"/>
      <c r="F651" s="67"/>
      <c r="G651" s="68">
        <f t="shared" si="160"/>
        <v>0</v>
      </c>
      <c r="H651" s="60">
        <f t="shared" si="166"/>
        <v>0.70833333333333315</v>
      </c>
      <c r="I651" s="65">
        <f>J651*PCUs!$B$2+K651*PCUs!$B$3+L651*PCUs!$B$4+M651*PCUs!$B$5</f>
        <v>0</v>
      </c>
      <c r="J651" s="66"/>
      <c r="K651" s="66"/>
      <c r="L651" s="66"/>
      <c r="M651" s="67"/>
      <c r="N651" s="76">
        <f t="shared" si="161"/>
        <v>0</v>
      </c>
      <c r="O651" s="60">
        <f t="shared" si="167"/>
        <v>0.70833333333333315</v>
      </c>
      <c r="P651" s="65">
        <f>Q651*PCUs!$B$2+R651*PCUs!$B$3+S651*PCUs!$B$4+T651*PCUs!$B$5</f>
        <v>0</v>
      </c>
      <c r="Q651" s="66"/>
      <c r="R651" s="66"/>
      <c r="S651" s="66"/>
      <c r="T651" s="67"/>
      <c r="U651" s="76">
        <f t="shared" si="159"/>
        <v>0</v>
      </c>
    </row>
    <row r="652" spans="1:21" x14ac:dyDescent="0.2">
      <c r="A652" s="70">
        <f>A651</f>
        <v>0.70833333333333315</v>
      </c>
      <c r="B652" s="54">
        <f>MAX(B640:B651)</f>
        <v>9</v>
      </c>
      <c r="C652" s="24">
        <f>VLOOKUP(B652,B640:F651,2,FALSE)</f>
        <v>9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60"/>
        <v>51.75</v>
      </c>
      <c r="H652" s="70">
        <f>H651</f>
        <v>0.70833333333333315</v>
      </c>
      <c r="I652" s="54">
        <f>MAX(I640:I651)</f>
        <v>5</v>
      </c>
      <c r="J652" s="24">
        <f>VLOOKUP(I652,I640:M651,2,FALSE)</f>
        <v>5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61"/>
        <v>28.75</v>
      </c>
      <c r="O652" s="70">
        <f>O651</f>
        <v>0.70833333333333315</v>
      </c>
      <c r="P652" s="54">
        <f>MAX(P640:P651)</f>
        <v>2</v>
      </c>
      <c r="Q652" s="24">
        <f>VLOOKUP(P652,P640:T651,2,FALSE)</f>
        <v>2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59"/>
        <v>11.5</v>
      </c>
    </row>
    <row r="653" spans="1:21" x14ac:dyDescent="0.2">
      <c r="A653" s="55">
        <f>A651+"00:05"</f>
        <v>0.71180555555555536</v>
      </c>
      <c r="B653" s="56">
        <f>C653*PCUs!$B$2+D653*PCUs!$B$3+E653*PCUs!$B$4+F653*PCUs!$B$5</f>
        <v>11</v>
      </c>
      <c r="C653" s="57">
        <v>11</v>
      </c>
      <c r="D653" s="57">
        <v>0</v>
      </c>
      <c r="E653" s="57">
        <v>0</v>
      </c>
      <c r="F653" s="58">
        <v>0</v>
      </c>
      <c r="G653" s="59">
        <f t="shared" si="160"/>
        <v>63.25</v>
      </c>
      <c r="H653" s="55">
        <f>H651+"00:05"</f>
        <v>0.71180555555555536</v>
      </c>
      <c r="I653" s="56">
        <f>J653*PCUs!$B$2+K653*PCUs!$B$3+L653*PCUs!$B$4+M653*PCUs!$B$5</f>
        <v>5</v>
      </c>
      <c r="J653" s="57">
        <v>5</v>
      </c>
      <c r="K653" s="57">
        <v>0</v>
      </c>
      <c r="L653" s="57">
        <v>0</v>
      </c>
      <c r="M653" s="58">
        <v>0</v>
      </c>
      <c r="N653" s="35">
        <f t="shared" si="161"/>
        <v>28.75</v>
      </c>
      <c r="O653" s="55">
        <f>O651+"00:05"</f>
        <v>0.71180555555555536</v>
      </c>
      <c r="P653" s="56">
        <f>Q653*PCUs!$B$2+R653*PCUs!$B$3+S653*PCUs!$B$4+T653*PCUs!$B$5</f>
        <v>1</v>
      </c>
      <c r="Q653" s="57">
        <v>1</v>
      </c>
      <c r="R653" s="57">
        <v>0</v>
      </c>
      <c r="S653" s="57">
        <v>0</v>
      </c>
      <c r="T653" s="58">
        <v>0</v>
      </c>
      <c r="U653" s="35">
        <f t="shared" si="159"/>
        <v>5.75</v>
      </c>
    </row>
    <row r="654" spans="1:21" x14ac:dyDescent="0.2">
      <c r="A654" s="60">
        <f t="shared" ref="A654:A664" si="168">A653</f>
        <v>0.71180555555555536</v>
      </c>
      <c r="B654" s="54">
        <f>C654*PCUs!$B$2+D654*PCUs!$B$3+E654*PCUs!$B$4+F654*PCUs!$B$5</f>
        <v>11</v>
      </c>
      <c r="C654" s="61">
        <v>11</v>
      </c>
      <c r="D654" s="61">
        <v>0</v>
      </c>
      <c r="E654" s="61">
        <v>0</v>
      </c>
      <c r="F654" s="62">
        <v>0</v>
      </c>
      <c r="G654" s="63">
        <f t="shared" si="160"/>
        <v>63.25</v>
      </c>
      <c r="H654" s="60">
        <f t="shared" ref="H654:H664" si="169">H653</f>
        <v>0.71180555555555536</v>
      </c>
      <c r="I654" s="54">
        <f>J654*PCUs!$B$2+K654*PCUs!$B$3+L654*PCUs!$B$4+M654*PCUs!$B$5</f>
        <v>0</v>
      </c>
      <c r="J654" s="61">
        <v>0</v>
      </c>
      <c r="K654" s="61">
        <v>0</v>
      </c>
      <c r="L654" s="61">
        <v>0</v>
      </c>
      <c r="M654" s="62">
        <v>0</v>
      </c>
      <c r="N654" s="75">
        <f t="shared" si="161"/>
        <v>0</v>
      </c>
      <c r="O654" s="60">
        <f t="shared" ref="O654:O664" si="170">O653</f>
        <v>0.71180555555555536</v>
      </c>
      <c r="P654" s="54">
        <f>Q654*PCUs!$B$2+R654*PCUs!$B$3+S654*PCUs!$B$4+T654*PCUs!$B$5</f>
        <v>2</v>
      </c>
      <c r="Q654" s="61">
        <v>2</v>
      </c>
      <c r="R654" s="61">
        <v>0</v>
      </c>
      <c r="S654" s="61">
        <v>0</v>
      </c>
      <c r="T654" s="62">
        <v>0</v>
      </c>
      <c r="U654" s="75">
        <f t="shared" si="159"/>
        <v>11.5</v>
      </c>
    </row>
    <row r="655" spans="1:21" x14ac:dyDescent="0.2">
      <c r="A655" s="60">
        <f t="shared" si="168"/>
        <v>0.71180555555555536</v>
      </c>
      <c r="B655" s="54">
        <f>C655*PCUs!$B$2+D655*PCUs!$B$3+E655*PCUs!$B$4+F655*PCUs!$B$5</f>
        <v>6</v>
      </c>
      <c r="C655" s="61">
        <v>6</v>
      </c>
      <c r="D655" s="61">
        <v>0</v>
      </c>
      <c r="E655" s="61">
        <v>0</v>
      </c>
      <c r="F655" s="62">
        <v>0</v>
      </c>
      <c r="G655" s="63">
        <f t="shared" si="160"/>
        <v>34.5</v>
      </c>
      <c r="H655" s="60">
        <f t="shared" si="169"/>
        <v>0.71180555555555536</v>
      </c>
      <c r="I655" s="54">
        <f>J655*PCUs!$B$2+K655*PCUs!$B$3+L655*PCUs!$B$4+M655*PCUs!$B$5</f>
        <v>7</v>
      </c>
      <c r="J655" s="61">
        <v>7</v>
      </c>
      <c r="K655" s="61">
        <v>0</v>
      </c>
      <c r="L655" s="61">
        <v>0</v>
      </c>
      <c r="M655" s="62">
        <v>0</v>
      </c>
      <c r="N655" s="75">
        <f t="shared" si="161"/>
        <v>40.25</v>
      </c>
      <c r="O655" s="60">
        <f t="shared" si="170"/>
        <v>0.71180555555555536</v>
      </c>
      <c r="P655" s="54">
        <f>Q655*PCUs!$B$2+R655*PCUs!$B$3+S655*PCUs!$B$4+T655*PCUs!$B$5</f>
        <v>3.3</v>
      </c>
      <c r="Q655" s="61">
        <v>1</v>
      </c>
      <c r="R655" s="61">
        <v>0</v>
      </c>
      <c r="S655" s="61">
        <v>1</v>
      </c>
      <c r="T655" s="62">
        <v>0</v>
      </c>
      <c r="U655" s="75">
        <f t="shared" si="159"/>
        <v>18.974999999999998</v>
      </c>
    </row>
    <row r="656" spans="1:21" x14ac:dyDescent="0.2">
      <c r="A656" s="60">
        <f t="shared" si="168"/>
        <v>0.71180555555555536</v>
      </c>
      <c r="B656" s="54">
        <f>C656*PCUs!$B$2+D656*PCUs!$B$3+E656*PCUs!$B$4+F656*PCUs!$B$5</f>
        <v>3</v>
      </c>
      <c r="C656" s="61">
        <v>3</v>
      </c>
      <c r="D656" s="61">
        <v>0</v>
      </c>
      <c r="E656" s="61">
        <v>0</v>
      </c>
      <c r="F656" s="62">
        <v>0</v>
      </c>
      <c r="G656" s="63">
        <f t="shared" si="160"/>
        <v>17.25</v>
      </c>
      <c r="H656" s="60">
        <f t="shared" si="169"/>
        <v>0.71180555555555536</v>
      </c>
      <c r="I656" s="54">
        <f>J656*PCUs!$B$2+K656*PCUs!$B$3+L656*PCUs!$B$4+M656*PCUs!$B$5</f>
        <v>3</v>
      </c>
      <c r="J656" s="61">
        <v>3</v>
      </c>
      <c r="K656" s="61">
        <v>0</v>
      </c>
      <c r="L656" s="61">
        <v>0</v>
      </c>
      <c r="M656" s="62">
        <v>0</v>
      </c>
      <c r="N656" s="75">
        <f t="shared" si="161"/>
        <v>17.25</v>
      </c>
      <c r="O656" s="60">
        <f t="shared" si="170"/>
        <v>0.71180555555555536</v>
      </c>
      <c r="P656" s="54">
        <f>Q656*PCUs!$B$2+R656*PCUs!$B$3+S656*PCUs!$B$4+T656*PCUs!$B$5</f>
        <v>0</v>
      </c>
      <c r="Q656" s="61">
        <v>0</v>
      </c>
      <c r="R656" s="61">
        <v>0</v>
      </c>
      <c r="S656" s="61">
        <v>0</v>
      </c>
      <c r="T656" s="62">
        <v>0</v>
      </c>
      <c r="U656" s="75">
        <f t="shared" si="159"/>
        <v>0</v>
      </c>
    </row>
    <row r="657" spans="1:21" x14ac:dyDescent="0.2">
      <c r="A657" s="60">
        <f t="shared" si="168"/>
        <v>0.71180555555555536</v>
      </c>
      <c r="B657" s="54">
        <f>C657*PCUs!$B$2+D657*PCUs!$B$3+E657*PCUs!$B$4+F657*PCUs!$B$5</f>
        <v>0</v>
      </c>
      <c r="C657" s="61"/>
      <c r="D657" s="61"/>
      <c r="E657" s="61"/>
      <c r="F657" s="62"/>
      <c r="G657" s="63">
        <f t="shared" si="160"/>
        <v>0</v>
      </c>
      <c r="H657" s="60">
        <f t="shared" si="169"/>
        <v>0.71180555555555536</v>
      </c>
      <c r="I657" s="54">
        <f>J657*PCUs!$B$2+K657*PCUs!$B$3+L657*PCUs!$B$4+M657*PCUs!$B$5</f>
        <v>0</v>
      </c>
      <c r="J657" s="61"/>
      <c r="K657" s="61"/>
      <c r="L657" s="61"/>
      <c r="M657" s="62"/>
      <c r="N657" s="75">
        <f t="shared" si="161"/>
        <v>0</v>
      </c>
      <c r="O657" s="60">
        <f t="shared" si="170"/>
        <v>0.71180555555555536</v>
      </c>
      <c r="P657" s="54">
        <f>Q657*PCUs!$B$2+R657*PCUs!$B$3+S657*PCUs!$B$4+T657*PCUs!$B$5</f>
        <v>0</v>
      </c>
      <c r="Q657" s="61"/>
      <c r="R657" s="61"/>
      <c r="S657" s="61"/>
      <c r="T657" s="62"/>
      <c r="U657" s="75">
        <f t="shared" si="159"/>
        <v>0</v>
      </c>
    </row>
    <row r="658" spans="1:21" x14ac:dyDescent="0.2">
      <c r="A658" s="60">
        <f t="shared" si="168"/>
        <v>0.71180555555555536</v>
      </c>
      <c r="B658" s="54">
        <f>C658*PCUs!$B$2+D658*PCUs!$B$3+E658*PCUs!$B$4+F658*PCUs!$B$5</f>
        <v>0</v>
      </c>
      <c r="C658" s="61"/>
      <c r="D658" s="61"/>
      <c r="E658" s="61"/>
      <c r="F658" s="62"/>
      <c r="G658" s="63">
        <f t="shared" si="160"/>
        <v>0</v>
      </c>
      <c r="H658" s="60">
        <f t="shared" si="169"/>
        <v>0.71180555555555536</v>
      </c>
      <c r="I658" s="54">
        <f>J658*PCUs!$B$2+K658*PCUs!$B$3+L658*PCUs!$B$4+M658*PCUs!$B$5</f>
        <v>0</v>
      </c>
      <c r="J658" s="61"/>
      <c r="K658" s="61"/>
      <c r="L658" s="61"/>
      <c r="M658" s="62"/>
      <c r="N658" s="75">
        <f t="shared" si="161"/>
        <v>0</v>
      </c>
      <c r="O658" s="60">
        <f t="shared" si="170"/>
        <v>0.71180555555555536</v>
      </c>
      <c r="P658" s="54">
        <f>Q658*PCUs!$B$2+R658*PCUs!$B$3+S658*PCUs!$B$4+T658*PCUs!$B$5</f>
        <v>0</v>
      </c>
      <c r="Q658" s="61"/>
      <c r="R658" s="61"/>
      <c r="S658" s="61"/>
      <c r="T658" s="62"/>
      <c r="U658" s="75">
        <f t="shared" si="159"/>
        <v>0</v>
      </c>
    </row>
    <row r="659" spans="1:21" x14ac:dyDescent="0.2">
      <c r="A659" s="60">
        <f t="shared" si="168"/>
        <v>0.71180555555555536</v>
      </c>
      <c r="B659" s="54">
        <f>C659*PCUs!$B$2+D659*PCUs!$B$3+E659*PCUs!$B$4+F659*PCUs!$B$5</f>
        <v>0</v>
      </c>
      <c r="C659" s="61"/>
      <c r="D659" s="61"/>
      <c r="E659" s="61"/>
      <c r="F659" s="62"/>
      <c r="G659" s="63">
        <f t="shared" si="160"/>
        <v>0</v>
      </c>
      <c r="H659" s="60">
        <f t="shared" si="169"/>
        <v>0.71180555555555536</v>
      </c>
      <c r="I659" s="54">
        <f>J659*PCUs!$B$2+K659*PCUs!$B$3+L659*PCUs!$B$4+M659*PCUs!$B$5</f>
        <v>0</v>
      </c>
      <c r="J659" s="61"/>
      <c r="K659" s="61"/>
      <c r="L659" s="61"/>
      <c r="M659" s="62"/>
      <c r="N659" s="75">
        <f t="shared" si="161"/>
        <v>0</v>
      </c>
      <c r="O659" s="60">
        <f t="shared" si="170"/>
        <v>0.71180555555555536</v>
      </c>
      <c r="P659" s="54">
        <f>Q659*PCUs!$B$2+R659*PCUs!$B$3+S659*PCUs!$B$4+T659*PCUs!$B$5</f>
        <v>0</v>
      </c>
      <c r="Q659" s="61"/>
      <c r="R659" s="61"/>
      <c r="S659" s="61"/>
      <c r="T659" s="62"/>
      <c r="U659" s="75">
        <f t="shared" si="159"/>
        <v>0</v>
      </c>
    </row>
    <row r="660" spans="1:21" x14ac:dyDescent="0.2">
      <c r="A660" s="60">
        <f t="shared" si="168"/>
        <v>0.71180555555555536</v>
      </c>
      <c r="B660" s="54">
        <f>C660*PCUs!$B$2+D660*PCUs!$B$3+E660*PCUs!$B$4+F660*PCUs!$B$5</f>
        <v>0</v>
      </c>
      <c r="C660" s="61"/>
      <c r="D660" s="61"/>
      <c r="E660" s="61"/>
      <c r="F660" s="62"/>
      <c r="G660" s="63">
        <f t="shared" si="160"/>
        <v>0</v>
      </c>
      <c r="H660" s="60">
        <f t="shared" si="169"/>
        <v>0.71180555555555536</v>
      </c>
      <c r="I660" s="54">
        <f>J660*PCUs!$B$2+K660*PCUs!$B$3+L660*PCUs!$B$4+M660*PCUs!$B$5</f>
        <v>0</v>
      </c>
      <c r="J660" s="61"/>
      <c r="K660" s="61"/>
      <c r="L660" s="61"/>
      <c r="M660" s="62"/>
      <c r="N660" s="75">
        <f t="shared" si="161"/>
        <v>0</v>
      </c>
      <c r="O660" s="60">
        <f t="shared" si="170"/>
        <v>0.71180555555555536</v>
      </c>
      <c r="P660" s="54">
        <f>Q660*PCUs!$B$2+R660*PCUs!$B$3+S660*PCUs!$B$4+T660*PCUs!$B$5</f>
        <v>0</v>
      </c>
      <c r="Q660" s="61"/>
      <c r="R660" s="61"/>
      <c r="S660" s="61"/>
      <c r="T660" s="62"/>
      <c r="U660" s="75">
        <f t="shared" si="159"/>
        <v>0</v>
      </c>
    </row>
    <row r="661" spans="1:21" x14ac:dyDescent="0.2">
      <c r="A661" s="60">
        <f t="shared" si="168"/>
        <v>0.71180555555555536</v>
      </c>
      <c r="B661" s="54">
        <f>C661*PCUs!$B$2+D661*PCUs!$B$3+E661*PCUs!$B$4+F661*PCUs!$B$5</f>
        <v>0</v>
      </c>
      <c r="C661" s="61"/>
      <c r="D661" s="61"/>
      <c r="E661" s="61"/>
      <c r="F661" s="62"/>
      <c r="G661" s="63">
        <f t="shared" si="160"/>
        <v>0</v>
      </c>
      <c r="H661" s="60">
        <f t="shared" si="169"/>
        <v>0.71180555555555536</v>
      </c>
      <c r="I661" s="54">
        <f>J661*PCUs!$B$2+K661*PCUs!$B$3+L661*PCUs!$B$4+M661*PCUs!$B$5</f>
        <v>0</v>
      </c>
      <c r="J661" s="61"/>
      <c r="K661" s="61"/>
      <c r="L661" s="61"/>
      <c r="M661" s="62"/>
      <c r="N661" s="75">
        <f t="shared" si="161"/>
        <v>0</v>
      </c>
      <c r="O661" s="60">
        <f t="shared" si="170"/>
        <v>0.71180555555555536</v>
      </c>
      <c r="P661" s="54">
        <f>Q661*PCUs!$B$2+R661*PCUs!$B$3+S661*PCUs!$B$4+T661*PCUs!$B$5</f>
        <v>0</v>
      </c>
      <c r="Q661" s="61"/>
      <c r="R661" s="61"/>
      <c r="S661" s="61"/>
      <c r="T661" s="62"/>
      <c r="U661" s="75">
        <f t="shared" si="159"/>
        <v>0</v>
      </c>
    </row>
    <row r="662" spans="1:21" x14ac:dyDescent="0.2">
      <c r="A662" s="60">
        <f t="shared" si="168"/>
        <v>0.71180555555555536</v>
      </c>
      <c r="B662" s="54">
        <f>C662*PCUs!$B$2+D662*PCUs!$B$3+E662*PCUs!$B$4+F662*PCUs!$B$5</f>
        <v>0</v>
      </c>
      <c r="C662" s="61"/>
      <c r="D662" s="61"/>
      <c r="E662" s="61"/>
      <c r="F662" s="62"/>
      <c r="G662" s="63">
        <f t="shared" si="160"/>
        <v>0</v>
      </c>
      <c r="H662" s="60">
        <f t="shared" si="169"/>
        <v>0.71180555555555536</v>
      </c>
      <c r="I662" s="54">
        <f>J662*PCUs!$B$2+K662*PCUs!$B$3+L662*PCUs!$B$4+M662*PCUs!$B$5</f>
        <v>0</v>
      </c>
      <c r="J662" s="61"/>
      <c r="K662" s="61"/>
      <c r="L662" s="61"/>
      <c r="M662" s="62"/>
      <c r="N662" s="75">
        <f t="shared" si="161"/>
        <v>0</v>
      </c>
      <c r="O662" s="60">
        <f t="shared" si="170"/>
        <v>0.71180555555555536</v>
      </c>
      <c r="P662" s="54">
        <f>Q662*PCUs!$B$2+R662*PCUs!$B$3+S662*PCUs!$B$4+T662*PCUs!$B$5</f>
        <v>0</v>
      </c>
      <c r="Q662" s="61"/>
      <c r="R662" s="61"/>
      <c r="S662" s="61"/>
      <c r="T662" s="62"/>
      <c r="U662" s="75">
        <f t="shared" si="159"/>
        <v>0</v>
      </c>
    </row>
    <row r="663" spans="1:21" x14ac:dyDescent="0.2">
      <c r="A663" s="60">
        <f t="shared" si="168"/>
        <v>0.71180555555555536</v>
      </c>
      <c r="B663" s="54">
        <f>C663*PCUs!$B$2+D663*PCUs!$B$3+E663*PCUs!$B$4+F663*PCUs!$B$5</f>
        <v>0</v>
      </c>
      <c r="C663" s="61"/>
      <c r="D663" s="61"/>
      <c r="E663" s="61"/>
      <c r="F663" s="62"/>
      <c r="G663" s="63">
        <f t="shared" si="160"/>
        <v>0</v>
      </c>
      <c r="H663" s="60">
        <f t="shared" si="169"/>
        <v>0.71180555555555536</v>
      </c>
      <c r="I663" s="54">
        <f>J663*PCUs!$B$2+K663*PCUs!$B$3+L663*PCUs!$B$4+M663*PCUs!$B$5</f>
        <v>0</v>
      </c>
      <c r="J663" s="61"/>
      <c r="K663" s="61"/>
      <c r="L663" s="61"/>
      <c r="M663" s="62"/>
      <c r="N663" s="75">
        <f t="shared" si="161"/>
        <v>0</v>
      </c>
      <c r="O663" s="60">
        <f t="shared" si="170"/>
        <v>0.71180555555555536</v>
      </c>
      <c r="P663" s="54">
        <f>Q663*PCUs!$B$2+R663*PCUs!$B$3+S663*PCUs!$B$4+T663*PCUs!$B$5</f>
        <v>0</v>
      </c>
      <c r="Q663" s="61"/>
      <c r="R663" s="61"/>
      <c r="S663" s="61"/>
      <c r="T663" s="62"/>
      <c r="U663" s="75">
        <f t="shared" si="159"/>
        <v>0</v>
      </c>
    </row>
    <row r="664" spans="1:21" x14ac:dyDescent="0.2">
      <c r="A664" s="60">
        <f t="shared" si="168"/>
        <v>0.71180555555555536</v>
      </c>
      <c r="B664" s="65">
        <f>C664*PCUs!$B$2+D664*PCUs!$B$3+E664*PCUs!$B$4+F664*PCUs!$B$5</f>
        <v>0</v>
      </c>
      <c r="C664" s="66"/>
      <c r="D664" s="66"/>
      <c r="E664" s="66"/>
      <c r="F664" s="67"/>
      <c r="G664" s="68">
        <f t="shared" si="160"/>
        <v>0</v>
      </c>
      <c r="H664" s="60">
        <f t="shared" si="169"/>
        <v>0.71180555555555536</v>
      </c>
      <c r="I664" s="65">
        <f>J664*PCUs!$B$2+K664*PCUs!$B$3+L664*PCUs!$B$4+M664*PCUs!$B$5</f>
        <v>0</v>
      </c>
      <c r="J664" s="66"/>
      <c r="K664" s="66"/>
      <c r="L664" s="66"/>
      <c r="M664" s="67"/>
      <c r="N664" s="76">
        <f t="shared" si="161"/>
        <v>0</v>
      </c>
      <c r="O664" s="60">
        <f t="shared" si="170"/>
        <v>0.71180555555555536</v>
      </c>
      <c r="P664" s="65">
        <f>Q664*PCUs!$B$2+R664*PCUs!$B$3+S664*PCUs!$B$4+T664*PCUs!$B$5</f>
        <v>0</v>
      </c>
      <c r="Q664" s="66"/>
      <c r="R664" s="66"/>
      <c r="S664" s="66"/>
      <c r="T664" s="67"/>
      <c r="U664" s="76">
        <f t="shared" si="159"/>
        <v>0</v>
      </c>
    </row>
    <row r="665" spans="1:21" x14ac:dyDescent="0.2">
      <c r="A665" s="70">
        <f>A664</f>
        <v>0.71180555555555536</v>
      </c>
      <c r="B665" s="54">
        <f>MAX(B653:B664)</f>
        <v>11</v>
      </c>
      <c r="C665" s="24">
        <f>VLOOKUP(B665,B653:F664,2,FALSE)</f>
        <v>11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60"/>
        <v>63.25</v>
      </c>
      <c r="H665" s="70">
        <f>H664</f>
        <v>0.71180555555555536</v>
      </c>
      <c r="I665" s="54">
        <f>MAX(I653:I664)</f>
        <v>7</v>
      </c>
      <c r="J665" s="24">
        <f>VLOOKUP(I665,I653:M664,2,FALSE)</f>
        <v>7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61"/>
        <v>40.25</v>
      </c>
      <c r="O665" s="70">
        <f>O664</f>
        <v>0.71180555555555536</v>
      </c>
      <c r="P665" s="54">
        <f>MAX(P653:P664)</f>
        <v>3.3</v>
      </c>
      <c r="Q665" s="24">
        <f>VLOOKUP(P665,P653:T664,2,FALSE)</f>
        <v>1</v>
      </c>
      <c r="R665" s="24">
        <f>VLOOKUP(P665,P653:T664,3,FALSE)</f>
        <v>0</v>
      </c>
      <c r="S665" s="24">
        <f>VLOOKUP(P665,P653:T664,4,FALSE)</f>
        <v>1</v>
      </c>
      <c r="T665" s="69">
        <f>VLOOKUP(P665,P653:T664,5,FALSE)</f>
        <v>0</v>
      </c>
      <c r="U665" s="75">
        <f t="shared" si="159"/>
        <v>18.974999999999998</v>
      </c>
    </row>
    <row r="666" spans="1:21" x14ac:dyDescent="0.2">
      <c r="A666" s="55">
        <f>A664+"00:05"</f>
        <v>0.71527777777777757</v>
      </c>
      <c r="B666" s="56">
        <f>C666*PCUs!$B$2+D666*PCUs!$B$3+E666*PCUs!$B$4+F666*PCUs!$B$5</f>
        <v>13</v>
      </c>
      <c r="C666" s="57">
        <v>13</v>
      </c>
      <c r="D666" s="57">
        <v>0</v>
      </c>
      <c r="E666" s="57">
        <v>0</v>
      </c>
      <c r="F666" s="58">
        <v>0</v>
      </c>
      <c r="G666" s="59">
        <f t="shared" si="160"/>
        <v>74.75</v>
      </c>
      <c r="H666" s="55">
        <f>H664+"00:05"</f>
        <v>0.71527777777777757</v>
      </c>
      <c r="I666" s="56">
        <f>J666*PCUs!$B$2+K666*PCUs!$B$3+L666*PCUs!$B$4+M666*PCUs!$B$5</f>
        <v>7.5</v>
      </c>
      <c r="J666" s="57">
        <v>6</v>
      </c>
      <c r="K666" s="57">
        <v>1</v>
      </c>
      <c r="L666" s="57">
        <v>0</v>
      </c>
      <c r="M666" s="58">
        <v>0</v>
      </c>
      <c r="N666" s="35">
        <f t="shared" si="161"/>
        <v>43.125</v>
      </c>
      <c r="O666" s="55">
        <f>O664+"00:05"</f>
        <v>0.71527777777777757</v>
      </c>
      <c r="P666" s="56">
        <f>Q666*PCUs!$B$2+R666*PCUs!$B$3+S666*PCUs!$B$4+T666*PCUs!$B$5</f>
        <v>2</v>
      </c>
      <c r="Q666" s="57">
        <v>2</v>
      </c>
      <c r="R666" s="57">
        <v>0</v>
      </c>
      <c r="S666" s="57">
        <v>0</v>
      </c>
      <c r="T666" s="58">
        <v>0</v>
      </c>
      <c r="U666" s="35">
        <f t="shared" si="159"/>
        <v>11.5</v>
      </c>
    </row>
    <row r="667" spans="1:21" x14ac:dyDescent="0.2">
      <c r="A667" s="60">
        <f t="shared" ref="A667:A677" si="171">A666</f>
        <v>0.71527777777777757</v>
      </c>
      <c r="B667" s="54">
        <f>C667*PCUs!$B$2+D667*PCUs!$B$3+E667*PCUs!$B$4+F667*PCUs!$B$5</f>
        <v>13</v>
      </c>
      <c r="C667" s="61">
        <v>13</v>
      </c>
      <c r="D667" s="61">
        <v>0</v>
      </c>
      <c r="E667" s="61">
        <v>0</v>
      </c>
      <c r="F667" s="62">
        <v>0</v>
      </c>
      <c r="G667" s="63">
        <f t="shared" si="160"/>
        <v>74.75</v>
      </c>
      <c r="H667" s="60">
        <f t="shared" ref="H667:H677" si="172">H666</f>
        <v>0.71527777777777757</v>
      </c>
      <c r="I667" s="54">
        <f>J667*PCUs!$B$2+K667*PCUs!$B$3+L667*PCUs!$B$4+M667*PCUs!$B$5</f>
        <v>9</v>
      </c>
      <c r="J667" s="61">
        <v>9</v>
      </c>
      <c r="K667" s="61">
        <v>0</v>
      </c>
      <c r="L667" s="61">
        <v>0</v>
      </c>
      <c r="M667" s="62">
        <v>0</v>
      </c>
      <c r="N667" s="75">
        <f t="shared" si="161"/>
        <v>51.75</v>
      </c>
      <c r="O667" s="60">
        <f t="shared" ref="O667:O677" si="173">O666</f>
        <v>0.71527777777777757</v>
      </c>
      <c r="P667" s="54">
        <f>Q667*PCUs!$B$2+R667*PCUs!$B$3+S667*PCUs!$B$4+T667*PCUs!$B$5</f>
        <v>5</v>
      </c>
      <c r="Q667" s="61">
        <v>5</v>
      </c>
      <c r="R667" s="61">
        <v>0</v>
      </c>
      <c r="S667" s="61">
        <v>0</v>
      </c>
      <c r="T667" s="62">
        <v>0</v>
      </c>
      <c r="U667" s="75">
        <f t="shared" si="159"/>
        <v>28.75</v>
      </c>
    </row>
    <row r="668" spans="1:21" x14ac:dyDescent="0.2">
      <c r="A668" s="60">
        <f t="shared" si="171"/>
        <v>0.71527777777777757</v>
      </c>
      <c r="B668" s="54">
        <f>C668*PCUs!$B$2+D668*PCUs!$B$3+E668*PCUs!$B$4+F668*PCUs!$B$5</f>
        <v>7</v>
      </c>
      <c r="C668" s="61">
        <v>7</v>
      </c>
      <c r="D668" s="61">
        <v>0</v>
      </c>
      <c r="E668" s="61">
        <v>0</v>
      </c>
      <c r="F668" s="62">
        <v>0</v>
      </c>
      <c r="G668" s="63">
        <f t="shared" si="160"/>
        <v>40.25</v>
      </c>
      <c r="H668" s="60">
        <f t="shared" si="172"/>
        <v>0.71527777777777757</v>
      </c>
      <c r="I668" s="54">
        <f>J668*PCUs!$B$2+K668*PCUs!$B$3+L668*PCUs!$B$4+M668*PCUs!$B$5</f>
        <v>5</v>
      </c>
      <c r="J668" s="61">
        <v>5</v>
      </c>
      <c r="K668" s="61">
        <v>0</v>
      </c>
      <c r="L668" s="61">
        <v>0</v>
      </c>
      <c r="M668" s="62">
        <v>0</v>
      </c>
      <c r="N668" s="75">
        <f t="shared" si="161"/>
        <v>28.75</v>
      </c>
      <c r="O668" s="60">
        <f t="shared" si="173"/>
        <v>0.71527777777777757</v>
      </c>
      <c r="P668" s="54">
        <f>Q668*PCUs!$B$2+R668*PCUs!$B$3+S668*PCUs!$B$4+T668*PCUs!$B$5</f>
        <v>0</v>
      </c>
      <c r="Q668" s="61">
        <v>0</v>
      </c>
      <c r="R668" s="61">
        <v>0</v>
      </c>
      <c r="S668" s="61">
        <v>0</v>
      </c>
      <c r="T668" s="62">
        <v>0</v>
      </c>
      <c r="U668" s="75">
        <f t="shared" si="159"/>
        <v>0</v>
      </c>
    </row>
    <row r="669" spans="1:21" x14ac:dyDescent="0.2">
      <c r="A669" s="60">
        <f t="shared" si="171"/>
        <v>0.71527777777777757</v>
      </c>
      <c r="B669" s="54">
        <f>C669*PCUs!$B$2+D669*PCUs!$B$3+E669*PCUs!$B$4+F669*PCUs!$B$5</f>
        <v>11</v>
      </c>
      <c r="C669" s="61">
        <v>11</v>
      </c>
      <c r="D669" s="61">
        <v>0</v>
      </c>
      <c r="E669" s="61">
        <v>0</v>
      </c>
      <c r="F669" s="62">
        <v>0</v>
      </c>
      <c r="G669" s="63">
        <f t="shared" si="160"/>
        <v>63.25</v>
      </c>
      <c r="H669" s="60">
        <f t="shared" si="172"/>
        <v>0.71527777777777757</v>
      </c>
      <c r="I669" s="54">
        <f>J669*PCUs!$B$2+K669*PCUs!$B$3+L669*PCUs!$B$4+M669*PCUs!$B$5</f>
        <v>9</v>
      </c>
      <c r="J669" s="61">
        <v>9</v>
      </c>
      <c r="K669" s="61">
        <v>0</v>
      </c>
      <c r="L669" s="61">
        <v>0</v>
      </c>
      <c r="M669" s="62">
        <v>0</v>
      </c>
      <c r="N669" s="75">
        <f t="shared" si="161"/>
        <v>51.75</v>
      </c>
      <c r="O669" s="60">
        <f t="shared" si="173"/>
        <v>0.71527777777777757</v>
      </c>
      <c r="P669" s="54">
        <f>Q669*PCUs!$B$2+R669*PCUs!$B$3+S669*PCUs!$B$4+T669*PCUs!$B$5</f>
        <v>1</v>
      </c>
      <c r="Q669" s="61">
        <v>1</v>
      </c>
      <c r="R669" s="61">
        <v>0</v>
      </c>
      <c r="S669" s="61">
        <v>0</v>
      </c>
      <c r="T669" s="62">
        <v>0</v>
      </c>
      <c r="U669" s="75">
        <f t="shared" si="159"/>
        <v>5.75</v>
      </c>
    </row>
    <row r="670" spans="1:21" x14ac:dyDescent="0.2">
      <c r="A670" s="60">
        <f t="shared" si="171"/>
        <v>0.71527777777777757</v>
      </c>
      <c r="B670" s="54">
        <f>C670*PCUs!$B$2+D670*PCUs!$B$3+E670*PCUs!$B$4+F670*PCUs!$B$5</f>
        <v>0</v>
      </c>
      <c r="C670" s="61"/>
      <c r="D670" s="61"/>
      <c r="E670" s="61"/>
      <c r="F670" s="62"/>
      <c r="G670" s="63">
        <f t="shared" si="160"/>
        <v>0</v>
      </c>
      <c r="H670" s="60">
        <f t="shared" si="172"/>
        <v>0.71527777777777757</v>
      </c>
      <c r="I670" s="54">
        <f>J670*PCUs!$B$2+K670*PCUs!$B$3+L670*PCUs!$B$4+M670*PCUs!$B$5</f>
        <v>0</v>
      </c>
      <c r="J670" s="61"/>
      <c r="K670" s="61"/>
      <c r="L670" s="61"/>
      <c r="M670" s="62"/>
      <c r="N670" s="75">
        <f t="shared" si="161"/>
        <v>0</v>
      </c>
      <c r="O670" s="60">
        <f t="shared" si="173"/>
        <v>0.71527777777777757</v>
      </c>
      <c r="P670" s="54">
        <f>Q670*PCUs!$B$2+R670*PCUs!$B$3+S670*PCUs!$B$4+T670*PCUs!$B$5</f>
        <v>0</v>
      </c>
      <c r="Q670" s="61"/>
      <c r="R670" s="61"/>
      <c r="S670" s="61"/>
      <c r="T670" s="62"/>
      <c r="U670" s="75">
        <f t="shared" si="159"/>
        <v>0</v>
      </c>
    </row>
    <row r="671" spans="1:21" x14ac:dyDescent="0.2">
      <c r="A671" s="60">
        <f t="shared" si="171"/>
        <v>0.71527777777777757</v>
      </c>
      <c r="B671" s="54">
        <f>C671*PCUs!$B$2+D671*PCUs!$B$3+E671*PCUs!$B$4+F671*PCUs!$B$5</f>
        <v>0</v>
      </c>
      <c r="C671" s="61"/>
      <c r="D671" s="61"/>
      <c r="E671" s="61"/>
      <c r="F671" s="62"/>
      <c r="G671" s="63">
        <f t="shared" si="160"/>
        <v>0</v>
      </c>
      <c r="H671" s="60">
        <f t="shared" si="172"/>
        <v>0.71527777777777757</v>
      </c>
      <c r="I671" s="54">
        <f>J671*PCUs!$B$2+K671*PCUs!$B$3+L671*PCUs!$B$4+M671*PCUs!$B$5</f>
        <v>0</v>
      </c>
      <c r="J671" s="61"/>
      <c r="K671" s="61"/>
      <c r="L671" s="61"/>
      <c r="M671" s="62"/>
      <c r="N671" s="75">
        <f t="shared" si="161"/>
        <v>0</v>
      </c>
      <c r="O671" s="60">
        <f t="shared" si="173"/>
        <v>0.71527777777777757</v>
      </c>
      <c r="P671" s="54">
        <f>Q671*PCUs!$B$2+R671*PCUs!$B$3+S671*PCUs!$B$4+T671*PCUs!$B$5</f>
        <v>0</v>
      </c>
      <c r="Q671" s="61"/>
      <c r="R671" s="61"/>
      <c r="S671" s="61"/>
      <c r="T671" s="62"/>
      <c r="U671" s="75">
        <f t="shared" si="159"/>
        <v>0</v>
      </c>
    </row>
    <row r="672" spans="1:21" x14ac:dyDescent="0.2">
      <c r="A672" s="60">
        <f t="shared" si="171"/>
        <v>0.71527777777777757</v>
      </c>
      <c r="B672" s="54">
        <f>C672*PCUs!$B$2+D672*PCUs!$B$3+E672*PCUs!$B$4+F672*PCUs!$B$5</f>
        <v>0</v>
      </c>
      <c r="C672" s="61"/>
      <c r="D672" s="61"/>
      <c r="E672" s="61"/>
      <c r="F672" s="62"/>
      <c r="G672" s="63">
        <f t="shared" si="160"/>
        <v>0</v>
      </c>
      <c r="H672" s="60">
        <f t="shared" si="172"/>
        <v>0.71527777777777757</v>
      </c>
      <c r="I672" s="54">
        <f>J672*PCUs!$B$2+K672*PCUs!$B$3+L672*PCUs!$B$4+M672*PCUs!$B$5</f>
        <v>0</v>
      </c>
      <c r="J672" s="61"/>
      <c r="K672" s="61"/>
      <c r="L672" s="61"/>
      <c r="M672" s="62"/>
      <c r="N672" s="75">
        <f t="shared" si="161"/>
        <v>0</v>
      </c>
      <c r="O672" s="60">
        <f t="shared" si="173"/>
        <v>0.71527777777777757</v>
      </c>
      <c r="P672" s="54">
        <f>Q672*PCUs!$B$2+R672*PCUs!$B$3+S672*PCUs!$B$4+T672*PCUs!$B$5</f>
        <v>0</v>
      </c>
      <c r="Q672" s="61"/>
      <c r="R672" s="61"/>
      <c r="S672" s="61"/>
      <c r="T672" s="62"/>
      <c r="U672" s="75">
        <f t="shared" si="159"/>
        <v>0</v>
      </c>
    </row>
    <row r="673" spans="1:21" x14ac:dyDescent="0.2">
      <c r="A673" s="60">
        <f t="shared" si="171"/>
        <v>0.71527777777777757</v>
      </c>
      <c r="B673" s="54">
        <f>C673*PCUs!$B$2+D673*PCUs!$B$3+E673*PCUs!$B$4+F673*PCUs!$B$5</f>
        <v>0</v>
      </c>
      <c r="C673" s="61"/>
      <c r="D673" s="61"/>
      <c r="E673" s="61"/>
      <c r="F673" s="62"/>
      <c r="G673" s="63">
        <f t="shared" si="160"/>
        <v>0</v>
      </c>
      <c r="H673" s="60">
        <f t="shared" si="172"/>
        <v>0.71527777777777757</v>
      </c>
      <c r="I673" s="54">
        <f>J673*PCUs!$B$2+K673*PCUs!$B$3+L673*PCUs!$B$4+M673*PCUs!$B$5</f>
        <v>0</v>
      </c>
      <c r="J673" s="61"/>
      <c r="K673" s="61"/>
      <c r="L673" s="61"/>
      <c r="M673" s="62"/>
      <c r="N673" s="75">
        <f t="shared" si="161"/>
        <v>0</v>
      </c>
      <c r="O673" s="60">
        <f t="shared" si="173"/>
        <v>0.71527777777777757</v>
      </c>
      <c r="P673" s="54">
        <f>Q673*PCUs!$B$2+R673*PCUs!$B$3+S673*PCUs!$B$4+T673*PCUs!$B$5</f>
        <v>0</v>
      </c>
      <c r="Q673" s="61"/>
      <c r="R673" s="61"/>
      <c r="S673" s="61"/>
      <c r="T673" s="62"/>
      <c r="U673" s="75">
        <f t="shared" si="159"/>
        <v>0</v>
      </c>
    </row>
    <row r="674" spans="1:21" x14ac:dyDescent="0.2">
      <c r="A674" s="60">
        <f t="shared" si="171"/>
        <v>0.71527777777777757</v>
      </c>
      <c r="B674" s="54">
        <f>C674*PCUs!$B$2+D674*PCUs!$B$3+E674*PCUs!$B$4+F674*PCUs!$B$5</f>
        <v>0</v>
      </c>
      <c r="C674" s="61"/>
      <c r="D674" s="61"/>
      <c r="E674" s="61"/>
      <c r="F674" s="62"/>
      <c r="G674" s="63">
        <f t="shared" si="160"/>
        <v>0</v>
      </c>
      <c r="H674" s="60">
        <f t="shared" si="172"/>
        <v>0.71527777777777757</v>
      </c>
      <c r="I674" s="54">
        <f>J674*PCUs!$B$2+K674*PCUs!$B$3+L674*PCUs!$B$4+M674*PCUs!$B$5</f>
        <v>0</v>
      </c>
      <c r="J674" s="61"/>
      <c r="K674" s="61"/>
      <c r="L674" s="61"/>
      <c r="M674" s="62"/>
      <c r="N674" s="75">
        <f t="shared" si="161"/>
        <v>0</v>
      </c>
      <c r="O674" s="60">
        <f t="shared" si="173"/>
        <v>0.71527777777777757</v>
      </c>
      <c r="P674" s="54">
        <f>Q674*PCUs!$B$2+R674*PCUs!$B$3+S674*PCUs!$B$4+T674*PCUs!$B$5</f>
        <v>0</v>
      </c>
      <c r="Q674" s="61"/>
      <c r="R674" s="61"/>
      <c r="S674" s="61"/>
      <c r="T674" s="62"/>
      <c r="U674" s="75">
        <f t="shared" si="159"/>
        <v>0</v>
      </c>
    </row>
    <row r="675" spans="1:21" x14ac:dyDescent="0.2">
      <c r="A675" s="60">
        <f t="shared" si="171"/>
        <v>0.71527777777777757</v>
      </c>
      <c r="B675" s="54">
        <f>C675*PCUs!$B$2+D675*PCUs!$B$3+E675*PCUs!$B$4+F675*PCUs!$B$5</f>
        <v>0</v>
      </c>
      <c r="C675" s="61"/>
      <c r="D675" s="61"/>
      <c r="E675" s="61"/>
      <c r="F675" s="62"/>
      <c r="G675" s="63">
        <f t="shared" si="160"/>
        <v>0</v>
      </c>
      <c r="H675" s="60">
        <f t="shared" si="172"/>
        <v>0.71527777777777757</v>
      </c>
      <c r="I675" s="54">
        <f>J675*PCUs!$B$2+K675*PCUs!$B$3+L675*PCUs!$B$4+M675*PCUs!$B$5</f>
        <v>0</v>
      </c>
      <c r="J675" s="61"/>
      <c r="K675" s="61"/>
      <c r="L675" s="61"/>
      <c r="M675" s="62"/>
      <c r="N675" s="75">
        <f t="shared" si="161"/>
        <v>0</v>
      </c>
      <c r="O675" s="60">
        <f t="shared" si="173"/>
        <v>0.71527777777777757</v>
      </c>
      <c r="P675" s="54">
        <f>Q675*PCUs!$B$2+R675*PCUs!$B$3+S675*PCUs!$B$4+T675*PCUs!$B$5</f>
        <v>0</v>
      </c>
      <c r="Q675" s="61"/>
      <c r="R675" s="61"/>
      <c r="S675" s="61"/>
      <c r="T675" s="62"/>
      <c r="U675" s="75">
        <f t="shared" si="159"/>
        <v>0</v>
      </c>
    </row>
    <row r="676" spans="1:21" x14ac:dyDescent="0.2">
      <c r="A676" s="60">
        <f t="shared" si="171"/>
        <v>0.71527777777777757</v>
      </c>
      <c r="B676" s="54">
        <f>C676*PCUs!$B$2+D676*PCUs!$B$3+E676*PCUs!$B$4+F676*PCUs!$B$5</f>
        <v>0</v>
      </c>
      <c r="C676" s="61"/>
      <c r="D676" s="61"/>
      <c r="E676" s="61"/>
      <c r="F676" s="62"/>
      <c r="G676" s="63">
        <f t="shared" si="160"/>
        <v>0</v>
      </c>
      <c r="H676" s="60">
        <f t="shared" si="172"/>
        <v>0.71527777777777757</v>
      </c>
      <c r="I676" s="54">
        <f>J676*PCUs!$B$2+K676*PCUs!$B$3+L676*PCUs!$B$4+M676*PCUs!$B$5</f>
        <v>0</v>
      </c>
      <c r="J676" s="61"/>
      <c r="K676" s="61"/>
      <c r="L676" s="61"/>
      <c r="M676" s="62"/>
      <c r="N676" s="75">
        <f t="shared" si="161"/>
        <v>0</v>
      </c>
      <c r="O676" s="60">
        <f t="shared" si="173"/>
        <v>0.71527777777777757</v>
      </c>
      <c r="P676" s="54">
        <f>Q676*PCUs!$B$2+R676*PCUs!$B$3+S676*PCUs!$B$4+T676*PCUs!$B$5</f>
        <v>0</v>
      </c>
      <c r="Q676" s="61"/>
      <c r="R676" s="61"/>
      <c r="S676" s="61"/>
      <c r="T676" s="62"/>
      <c r="U676" s="75">
        <f t="shared" si="159"/>
        <v>0</v>
      </c>
    </row>
    <row r="677" spans="1:21" x14ac:dyDescent="0.2">
      <c r="A677" s="60">
        <f t="shared" si="171"/>
        <v>0.71527777777777757</v>
      </c>
      <c r="B677" s="65">
        <f>C677*PCUs!$B$2+D677*PCUs!$B$3+E677*PCUs!$B$4+F677*PCUs!$B$5</f>
        <v>0</v>
      </c>
      <c r="C677" s="66"/>
      <c r="D677" s="66"/>
      <c r="E677" s="66"/>
      <c r="F677" s="67"/>
      <c r="G677" s="68">
        <f t="shared" si="160"/>
        <v>0</v>
      </c>
      <c r="H677" s="60">
        <f t="shared" si="172"/>
        <v>0.71527777777777757</v>
      </c>
      <c r="I677" s="65">
        <f>J677*PCUs!$B$2+K677*PCUs!$B$3+L677*PCUs!$B$4+M677*PCUs!$B$5</f>
        <v>0</v>
      </c>
      <c r="J677" s="66"/>
      <c r="K677" s="66"/>
      <c r="L677" s="66"/>
      <c r="M677" s="67"/>
      <c r="N677" s="76">
        <f t="shared" si="161"/>
        <v>0</v>
      </c>
      <c r="O677" s="60">
        <f t="shared" si="173"/>
        <v>0.71527777777777757</v>
      </c>
      <c r="P677" s="65">
        <f>Q677*PCUs!$B$2+R677*PCUs!$B$3+S677*PCUs!$B$4+T677*PCUs!$B$5</f>
        <v>0</v>
      </c>
      <c r="Q677" s="66"/>
      <c r="R677" s="66"/>
      <c r="S677" s="66"/>
      <c r="T677" s="67"/>
      <c r="U677" s="76">
        <f t="shared" si="159"/>
        <v>0</v>
      </c>
    </row>
    <row r="678" spans="1:21" x14ac:dyDescent="0.2">
      <c r="A678" s="70">
        <f>A677</f>
        <v>0.71527777777777757</v>
      </c>
      <c r="B678" s="54">
        <f>MAX(B666:B677)</f>
        <v>13</v>
      </c>
      <c r="C678" s="24">
        <f>VLOOKUP(B678,B666:F677,2,FALSE)</f>
        <v>13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60"/>
        <v>74.75</v>
      </c>
      <c r="H678" s="70">
        <f>H677</f>
        <v>0.71527777777777757</v>
      </c>
      <c r="I678" s="54">
        <f>MAX(I666:I677)</f>
        <v>9</v>
      </c>
      <c r="J678" s="24">
        <f>VLOOKUP(I678,I666:M677,2,FALSE)</f>
        <v>9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61"/>
        <v>51.75</v>
      </c>
      <c r="O678" s="70">
        <f>O677</f>
        <v>0.71527777777777757</v>
      </c>
      <c r="P678" s="54">
        <f>MAX(P666:P677)</f>
        <v>5</v>
      </c>
      <c r="Q678" s="24">
        <f>VLOOKUP(P678,P666:T677,2,FALSE)</f>
        <v>5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59"/>
        <v>28.75</v>
      </c>
    </row>
    <row r="679" spans="1:21" x14ac:dyDescent="0.2">
      <c r="A679" s="55">
        <f>A677+"00:05"</f>
        <v>0.71874999999999978</v>
      </c>
      <c r="B679" s="56">
        <f>C679*PCUs!$B$2+D679*PCUs!$B$3+E679*PCUs!$B$4+F679*PCUs!$B$5</f>
        <v>13</v>
      </c>
      <c r="C679" s="57">
        <v>13</v>
      </c>
      <c r="D679" s="57">
        <v>0</v>
      </c>
      <c r="E679" s="57">
        <v>0</v>
      </c>
      <c r="F679" s="58">
        <v>0</v>
      </c>
      <c r="G679" s="59">
        <f t="shared" si="160"/>
        <v>74.75</v>
      </c>
      <c r="H679" s="55">
        <f>H677+"00:05"</f>
        <v>0.71874999999999978</v>
      </c>
      <c r="I679" s="56">
        <f>J679*PCUs!$B$2+K679*PCUs!$B$3+L679*PCUs!$B$4+M679*PCUs!$B$5</f>
        <v>11</v>
      </c>
      <c r="J679" s="57">
        <v>11</v>
      </c>
      <c r="K679" s="57">
        <v>0</v>
      </c>
      <c r="L679" s="57">
        <v>0</v>
      </c>
      <c r="M679" s="58">
        <v>0</v>
      </c>
      <c r="N679" s="35">
        <f t="shared" si="161"/>
        <v>63.25</v>
      </c>
      <c r="O679" s="55">
        <f>O677+"00:05"</f>
        <v>0.71874999999999978</v>
      </c>
      <c r="P679" s="56">
        <f>Q679*PCUs!$B$2+R679*PCUs!$B$3+S679*PCUs!$B$4+T679*PCUs!$B$5</f>
        <v>2</v>
      </c>
      <c r="Q679" s="57">
        <v>2</v>
      </c>
      <c r="R679" s="57">
        <v>0</v>
      </c>
      <c r="S679" s="57">
        <v>0</v>
      </c>
      <c r="T679" s="58">
        <v>0</v>
      </c>
      <c r="U679" s="35">
        <f t="shared" si="159"/>
        <v>11.5</v>
      </c>
    </row>
    <row r="680" spans="1:21" x14ac:dyDescent="0.2">
      <c r="A680" s="60">
        <f t="shared" ref="A680:A690" si="174">A679</f>
        <v>0.71874999999999978</v>
      </c>
      <c r="B680" s="54">
        <f>C680*PCUs!$B$2+D680*PCUs!$B$3+E680*PCUs!$B$4+F680*PCUs!$B$5</f>
        <v>11</v>
      </c>
      <c r="C680" s="61">
        <v>11</v>
      </c>
      <c r="D680" s="61">
        <v>0</v>
      </c>
      <c r="E680" s="61">
        <v>0</v>
      </c>
      <c r="F680" s="62">
        <v>0</v>
      </c>
      <c r="G680" s="63">
        <f t="shared" si="160"/>
        <v>63.25</v>
      </c>
      <c r="H680" s="60">
        <f t="shared" ref="H680:H690" si="175">H679</f>
        <v>0.71874999999999978</v>
      </c>
      <c r="I680" s="54">
        <f>J680*PCUs!$B$2+K680*PCUs!$B$3+L680*PCUs!$B$4+M680*PCUs!$B$5</f>
        <v>11.5</v>
      </c>
      <c r="J680" s="61">
        <v>10</v>
      </c>
      <c r="K680" s="61">
        <v>1</v>
      </c>
      <c r="L680" s="61">
        <v>0</v>
      </c>
      <c r="M680" s="62">
        <v>0</v>
      </c>
      <c r="N680" s="75">
        <f t="shared" si="161"/>
        <v>66.125</v>
      </c>
      <c r="O680" s="60">
        <f t="shared" ref="O680:O690" si="176">O679</f>
        <v>0.71874999999999978</v>
      </c>
      <c r="P680" s="54">
        <f>Q680*PCUs!$B$2+R680*PCUs!$B$3+S680*PCUs!$B$4+T680*PCUs!$B$5</f>
        <v>2</v>
      </c>
      <c r="Q680" s="61">
        <v>2</v>
      </c>
      <c r="R680" s="61">
        <v>0</v>
      </c>
      <c r="S680" s="61">
        <v>0</v>
      </c>
      <c r="T680" s="62">
        <v>0</v>
      </c>
      <c r="U680" s="75">
        <f t="shared" si="159"/>
        <v>11.5</v>
      </c>
    </row>
    <row r="681" spans="1:21" x14ac:dyDescent="0.2">
      <c r="A681" s="60">
        <f t="shared" si="174"/>
        <v>0.71874999999999978</v>
      </c>
      <c r="B681" s="54">
        <f>C681*PCUs!$B$2+D681*PCUs!$B$3+E681*PCUs!$B$4+F681*PCUs!$B$5</f>
        <v>12</v>
      </c>
      <c r="C681" s="61">
        <v>12</v>
      </c>
      <c r="D681" s="61">
        <v>0</v>
      </c>
      <c r="E681" s="61">
        <v>0</v>
      </c>
      <c r="F681" s="62">
        <v>0</v>
      </c>
      <c r="G681" s="63">
        <f t="shared" si="160"/>
        <v>69</v>
      </c>
      <c r="H681" s="60">
        <f t="shared" si="175"/>
        <v>0.71874999999999978</v>
      </c>
      <c r="I681" s="54">
        <f>J681*PCUs!$B$2+K681*PCUs!$B$3+L681*PCUs!$B$4+M681*PCUs!$B$5</f>
        <v>6</v>
      </c>
      <c r="J681" s="61">
        <v>6</v>
      </c>
      <c r="K681" s="61">
        <v>0</v>
      </c>
      <c r="L681" s="61">
        <v>0</v>
      </c>
      <c r="M681" s="62">
        <v>0</v>
      </c>
      <c r="N681" s="75">
        <f t="shared" si="161"/>
        <v>34.5</v>
      </c>
      <c r="O681" s="60">
        <f t="shared" si="176"/>
        <v>0.71874999999999978</v>
      </c>
      <c r="P681" s="54">
        <f>Q681*PCUs!$B$2+R681*PCUs!$B$3+S681*PCUs!$B$4+T681*PCUs!$B$5</f>
        <v>5</v>
      </c>
      <c r="Q681" s="61">
        <v>5</v>
      </c>
      <c r="R681" s="61">
        <v>0</v>
      </c>
      <c r="S681" s="61">
        <v>0</v>
      </c>
      <c r="T681" s="62">
        <v>0</v>
      </c>
      <c r="U681" s="75">
        <f t="shared" si="159"/>
        <v>28.75</v>
      </c>
    </row>
    <row r="682" spans="1:21" x14ac:dyDescent="0.2">
      <c r="A682" s="60">
        <f t="shared" si="174"/>
        <v>0.71874999999999978</v>
      </c>
      <c r="B682" s="54">
        <f>C682*PCUs!$B$2+D682*PCUs!$B$3+E682*PCUs!$B$4+F682*PCUs!$B$5</f>
        <v>1</v>
      </c>
      <c r="C682" s="61">
        <v>1</v>
      </c>
      <c r="D682" s="61">
        <v>0</v>
      </c>
      <c r="E682" s="61">
        <v>0</v>
      </c>
      <c r="F682" s="62">
        <v>0</v>
      </c>
      <c r="G682" s="63">
        <f t="shared" si="160"/>
        <v>5.75</v>
      </c>
      <c r="H682" s="60">
        <f t="shared" si="175"/>
        <v>0.71874999999999978</v>
      </c>
      <c r="I682" s="54">
        <f>J682*PCUs!$B$2+K682*PCUs!$B$3+L682*PCUs!$B$4+M682*PCUs!$B$5</f>
        <v>0</v>
      </c>
      <c r="J682" s="61">
        <v>0</v>
      </c>
      <c r="K682" s="61">
        <v>0</v>
      </c>
      <c r="L682" s="61">
        <v>0</v>
      </c>
      <c r="M682" s="62">
        <v>0</v>
      </c>
      <c r="N682" s="75">
        <f t="shared" si="161"/>
        <v>0</v>
      </c>
      <c r="O682" s="60">
        <f t="shared" si="176"/>
        <v>0.71874999999999978</v>
      </c>
      <c r="P682" s="54">
        <f>Q682*PCUs!$B$2+R682*PCUs!$B$3+S682*PCUs!$B$4+T682*PCUs!$B$5</f>
        <v>0</v>
      </c>
      <c r="Q682" s="61">
        <v>0</v>
      </c>
      <c r="R682" s="61">
        <v>0</v>
      </c>
      <c r="S682" s="61">
        <v>0</v>
      </c>
      <c r="T682" s="62">
        <v>0</v>
      </c>
      <c r="U682" s="75">
        <f t="shared" si="159"/>
        <v>0</v>
      </c>
    </row>
    <row r="683" spans="1:21" x14ac:dyDescent="0.2">
      <c r="A683" s="60">
        <f t="shared" si="174"/>
        <v>0.71874999999999978</v>
      </c>
      <c r="B683" s="54">
        <f>C683*PCUs!$B$2+D683*PCUs!$B$3+E683*PCUs!$B$4+F683*PCUs!$B$5</f>
        <v>0</v>
      </c>
      <c r="C683" s="61"/>
      <c r="D683" s="61"/>
      <c r="E683" s="61"/>
      <c r="F683" s="62"/>
      <c r="G683" s="63">
        <f t="shared" si="160"/>
        <v>0</v>
      </c>
      <c r="H683" s="60">
        <f t="shared" si="175"/>
        <v>0.71874999999999978</v>
      </c>
      <c r="I683" s="54">
        <f>J683*PCUs!$B$2+K683*PCUs!$B$3+L683*PCUs!$B$4+M683*PCUs!$B$5</f>
        <v>0</v>
      </c>
      <c r="J683" s="61"/>
      <c r="K683" s="61"/>
      <c r="L683" s="61"/>
      <c r="M683" s="62"/>
      <c r="N683" s="75">
        <f t="shared" si="161"/>
        <v>0</v>
      </c>
      <c r="O683" s="60">
        <f t="shared" si="176"/>
        <v>0.71874999999999978</v>
      </c>
      <c r="P683" s="54">
        <f>Q683*PCUs!$B$2+R683*PCUs!$B$3+S683*PCUs!$B$4+T683*PCUs!$B$5</f>
        <v>0</v>
      </c>
      <c r="Q683" s="61"/>
      <c r="R683" s="61"/>
      <c r="S683" s="61"/>
      <c r="T683" s="62"/>
      <c r="U683" s="75">
        <f t="shared" si="159"/>
        <v>0</v>
      </c>
    </row>
    <row r="684" spans="1:21" x14ac:dyDescent="0.2">
      <c r="A684" s="60">
        <f t="shared" si="174"/>
        <v>0.71874999999999978</v>
      </c>
      <c r="B684" s="54">
        <f>C684*PCUs!$B$2+D684*PCUs!$B$3+E684*PCUs!$B$4+F684*PCUs!$B$5</f>
        <v>0</v>
      </c>
      <c r="C684" s="61"/>
      <c r="D684" s="61"/>
      <c r="E684" s="61"/>
      <c r="F684" s="62"/>
      <c r="G684" s="63">
        <f t="shared" si="160"/>
        <v>0</v>
      </c>
      <c r="H684" s="60">
        <f t="shared" si="175"/>
        <v>0.71874999999999978</v>
      </c>
      <c r="I684" s="54">
        <f>J684*PCUs!$B$2+K684*PCUs!$B$3+L684*PCUs!$B$4+M684*PCUs!$B$5</f>
        <v>0</v>
      </c>
      <c r="J684" s="61"/>
      <c r="K684" s="61"/>
      <c r="L684" s="61"/>
      <c r="M684" s="62"/>
      <c r="N684" s="75">
        <f t="shared" si="161"/>
        <v>0</v>
      </c>
      <c r="O684" s="60">
        <f t="shared" si="176"/>
        <v>0.71874999999999978</v>
      </c>
      <c r="P684" s="54">
        <f>Q684*PCUs!$B$2+R684*PCUs!$B$3+S684*PCUs!$B$4+T684*PCUs!$B$5</f>
        <v>0</v>
      </c>
      <c r="Q684" s="61"/>
      <c r="R684" s="61"/>
      <c r="S684" s="61"/>
      <c r="T684" s="62"/>
      <c r="U684" s="75">
        <f t="shared" si="159"/>
        <v>0</v>
      </c>
    </row>
    <row r="685" spans="1:21" x14ac:dyDescent="0.2">
      <c r="A685" s="60">
        <f t="shared" si="174"/>
        <v>0.71874999999999978</v>
      </c>
      <c r="B685" s="54">
        <f>C685*PCUs!$B$2+D685*PCUs!$B$3+E685*PCUs!$B$4+F685*PCUs!$B$5</f>
        <v>0</v>
      </c>
      <c r="C685" s="61"/>
      <c r="D685" s="61"/>
      <c r="E685" s="61"/>
      <c r="F685" s="62"/>
      <c r="G685" s="63">
        <f t="shared" si="160"/>
        <v>0</v>
      </c>
      <c r="H685" s="60">
        <f t="shared" si="175"/>
        <v>0.71874999999999978</v>
      </c>
      <c r="I685" s="54">
        <f>J685*PCUs!$B$2+K685*PCUs!$B$3+L685*PCUs!$B$4+M685*PCUs!$B$5</f>
        <v>0</v>
      </c>
      <c r="J685" s="61"/>
      <c r="K685" s="61"/>
      <c r="L685" s="61"/>
      <c r="M685" s="62"/>
      <c r="N685" s="75">
        <f t="shared" si="161"/>
        <v>0</v>
      </c>
      <c r="O685" s="60">
        <f t="shared" si="176"/>
        <v>0.71874999999999978</v>
      </c>
      <c r="P685" s="54">
        <f>Q685*PCUs!$B$2+R685*PCUs!$B$3+S685*PCUs!$B$4+T685*PCUs!$B$5</f>
        <v>0</v>
      </c>
      <c r="Q685" s="61"/>
      <c r="R685" s="61"/>
      <c r="S685" s="61"/>
      <c r="T685" s="62"/>
      <c r="U685" s="75">
        <f t="shared" si="159"/>
        <v>0</v>
      </c>
    </row>
    <row r="686" spans="1:21" x14ac:dyDescent="0.2">
      <c r="A686" s="60">
        <f t="shared" si="174"/>
        <v>0.71874999999999978</v>
      </c>
      <c r="B686" s="54">
        <f>C686*PCUs!$B$2+D686*PCUs!$B$3+E686*PCUs!$B$4+F686*PCUs!$B$5</f>
        <v>0</v>
      </c>
      <c r="C686" s="61"/>
      <c r="D686" s="61"/>
      <c r="E686" s="61"/>
      <c r="F686" s="62"/>
      <c r="G686" s="63">
        <f t="shared" si="160"/>
        <v>0</v>
      </c>
      <c r="H686" s="60">
        <f t="shared" si="175"/>
        <v>0.71874999999999978</v>
      </c>
      <c r="I686" s="54">
        <f>J686*PCUs!$B$2+K686*PCUs!$B$3+L686*PCUs!$B$4+M686*PCUs!$B$5</f>
        <v>0</v>
      </c>
      <c r="J686" s="61"/>
      <c r="K686" s="61"/>
      <c r="L686" s="61"/>
      <c r="M686" s="62"/>
      <c r="N686" s="75">
        <f t="shared" si="161"/>
        <v>0</v>
      </c>
      <c r="O686" s="60">
        <f t="shared" si="176"/>
        <v>0.71874999999999978</v>
      </c>
      <c r="P686" s="54">
        <f>Q686*PCUs!$B$2+R686*PCUs!$B$3+S686*PCUs!$B$4+T686*PCUs!$B$5</f>
        <v>0</v>
      </c>
      <c r="Q686" s="61"/>
      <c r="R686" s="61"/>
      <c r="S686" s="61"/>
      <c r="T686" s="62"/>
      <c r="U686" s="75">
        <f t="shared" si="159"/>
        <v>0</v>
      </c>
    </row>
    <row r="687" spans="1:21" x14ac:dyDescent="0.2">
      <c r="A687" s="60">
        <f t="shared" si="174"/>
        <v>0.71874999999999978</v>
      </c>
      <c r="B687" s="54">
        <f>C687*PCUs!$B$2+D687*PCUs!$B$3+E687*PCUs!$B$4+F687*PCUs!$B$5</f>
        <v>0</v>
      </c>
      <c r="C687" s="61"/>
      <c r="D687" s="61"/>
      <c r="E687" s="61"/>
      <c r="F687" s="62"/>
      <c r="G687" s="63">
        <f t="shared" si="160"/>
        <v>0</v>
      </c>
      <c r="H687" s="60">
        <f t="shared" si="175"/>
        <v>0.71874999999999978</v>
      </c>
      <c r="I687" s="54">
        <f>J687*PCUs!$B$2+K687*PCUs!$B$3+L687*PCUs!$B$4+M687*PCUs!$B$5</f>
        <v>0</v>
      </c>
      <c r="J687" s="61"/>
      <c r="K687" s="61"/>
      <c r="L687" s="61"/>
      <c r="M687" s="62"/>
      <c r="N687" s="75">
        <f t="shared" si="161"/>
        <v>0</v>
      </c>
      <c r="O687" s="60">
        <f t="shared" si="176"/>
        <v>0.71874999999999978</v>
      </c>
      <c r="P687" s="54">
        <f>Q687*PCUs!$B$2+R687*PCUs!$B$3+S687*PCUs!$B$4+T687*PCUs!$B$5</f>
        <v>0</v>
      </c>
      <c r="Q687" s="61"/>
      <c r="R687" s="61"/>
      <c r="S687" s="61"/>
      <c r="T687" s="62"/>
      <c r="U687" s="75">
        <f t="shared" si="159"/>
        <v>0</v>
      </c>
    </row>
    <row r="688" spans="1:21" x14ac:dyDescent="0.2">
      <c r="A688" s="60">
        <f t="shared" si="174"/>
        <v>0.71874999999999978</v>
      </c>
      <c r="B688" s="54">
        <f>C688*PCUs!$B$2+D688*PCUs!$B$3+E688*PCUs!$B$4+F688*PCUs!$B$5</f>
        <v>0</v>
      </c>
      <c r="C688" s="61"/>
      <c r="D688" s="61"/>
      <c r="E688" s="61"/>
      <c r="F688" s="62"/>
      <c r="G688" s="63">
        <f t="shared" si="160"/>
        <v>0</v>
      </c>
      <c r="H688" s="60">
        <f t="shared" si="175"/>
        <v>0.71874999999999978</v>
      </c>
      <c r="I688" s="54">
        <f>J688*PCUs!$B$2+K688*PCUs!$B$3+L688*PCUs!$B$4+M688*PCUs!$B$5</f>
        <v>0</v>
      </c>
      <c r="J688" s="61"/>
      <c r="K688" s="61"/>
      <c r="L688" s="61"/>
      <c r="M688" s="62"/>
      <c r="N688" s="75">
        <f t="shared" si="161"/>
        <v>0</v>
      </c>
      <c r="O688" s="60">
        <f t="shared" si="176"/>
        <v>0.71874999999999978</v>
      </c>
      <c r="P688" s="54">
        <f>Q688*PCUs!$B$2+R688*PCUs!$B$3+S688*PCUs!$B$4+T688*PCUs!$B$5</f>
        <v>0</v>
      </c>
      <c r="Q688" s="61"/>
      <c r="R688" s="61"/>
      <c r="S688" s="61"/>
      <c r="T688" s="62"/>
      <c r="U688" s="75">
        <f t="shared" si="159"/>
        <v>0</v>
      </c>
    </row>
    <row r="689" spans="1:21" x14ac:dyDescent="0.2">
      <c r="A689" s="60">
        <f t="shared" si="174"/>
        <v>0.71874999999999978</v>
      </c>
      <c r="B689" s="54">
        <f>C689*PCUs!$B$2+D689*PCUs!$B$3+E689*PCUs!$B$4+F689*PCUs!$B$5</f>
        <v>0</v>
      </c>
      <c r="C689" s="61"/>
      <c r="D689" s="61"/>
      <c r="E689" s="61"/>
      <c r="F689" s="62"/>
      <c r="G689" s="63">
        <f t="shared" si="160"/>
        <v>0</v>
      </c>
      <c r="H689" s="60">
        <f t="shared" si="175"/>
        <v>0.71874999999999978</v>
      </c>
      <c r="I689" s="54">
        <f>J689*PCUs!$B$2+K689*PCUs!$B$3+L689*PCUs!$B$4+M689*PCUs!$B$5</f>
        <v>0</v>
      </c>
      <c r="J689" s="61"/>
      <c r="K689" s="61"/>
      <c r="L689" s="61"/>
      <c r="M689" s="62"/>
      <c r="N689" s="75">
        <f t="shared" si="161"/>
        <v>0</v>
      </c>
      <c r="O689" s="60">
        <f t="shared" si="176"/>
        <v>0.71874999999999978</v>
      </c>
      <c r="P689" s="54">
        <f>Q689*PCUs!$B$2+R689*PCUs!$B$3+S689*PCUs!$B$4+T689*PCUs!$B$5</f>
        <v>0</v>
      </c>
      <c r="Q689" s="61"/>
      <c r="R689" s="61"/>
      <c r="S689" s="61"/>
      <c r="T689" s="62"/>
      <c r="U689" s="75">
        <f t="shared" si="159"/>
        <v>0</v>
      </c>
    </row>
    <row r="690" spans="1:21" x14ac:dyDescent="0.2">
      <c r="A690" s="60">
        <f t="shared" si="174"/>
        <v>0.71874999999999978</v>
      </c>
      <c r="B690" s="65">
        <f>C690*PCUs!$B$2+D690*PCUs!$B$3+E690*PCUs!$B$4+F690*PCUs!$B$5</f>
        <v>0</v>
      </c>
      <c r="C690" s="66"/>
      <c r="D690" s="66"/>
      <c r="E690" s="66"/>
      <c r="F690" s="67"/>
      <c r="G690" s="68">
        <f t="shared" si="160"/>
        <v>0</v>
      </c>
      <c r="H690" s="60">
        <f t="shared" si="175"/>
        <v>0.71874999999999978</v>
      </c>
      <c r="I690" s="65">
        <f>J690*PCUs!$B$2+K690*PCUs!$B$3+L690*PCUs!$B$4+M690*PCUs!$B$5</f>
        <v>0</v>
      </c>
      <c r="J690" s="66"/>
      <c r="K690" s="66"/>
      <c r="L690" s="66"/>
      <c r="M690" s="67"/>
      <c r="N690" s="76">
        <f t="shared" si="161"/>
        <v>0</v>
      </c>
      <c r="O690" s="60">
        <f t="shared" si="176"/>
        <v>0.71874999999999978</v>
      </c>
      <c r="P690" s="65">
        <f>Q690*PCUs!$B$2+R690*PCUs!$B$3+S690*PCUs!$B$4+T690*PCUs!$B$5</f>
        <v>0</v>
      </c>
      <c r="Q690" s="66"/>
      <c r="R690" s="66"/>
      <c r="S690" s="66"/>
      <c r="T690" s="67"/>
      <c r="U690" s="76">
        <f t="shared" si="159"/>
        <v>0</v>
      </c>
    </row>
    <row r="691" spans="1:21" x14ac:dyDescent="0.2">
      <c r="A691" s="70">
        <f>A690</f>
        <v>0.71874999999999978</v>
      </c>
      <c r="B691" s="54">
        <f>MAX(B679:B690)</f>
        <v>13</v>
      </c>
      <c r="C691" s="24">
        <f>VLOOKUP(B691,B679:F690,2,FALSE)</f>
        <v>13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ref="G691:G805" si="177">B691*5.75</f>
        <v>74.75</v>
      </c>
      <c r="H691" s="70">
        <f>H690</f>
        <v>0.71874999999999978</v>
      </c>
      <c r="I691" s="54">
        <f>MAX(I679:I690)</f>
        <v>11.5</v>
      </c>
      <c r="J691" s="24">
        <f>VLOOKUP(I691,I679:M690,2,FALSE)</f>
        <v>10</v>
      </c>
      <c r="K691" s="24">
        <f>VLOOKUP(I691,I679:M690,3,FALSE)</f>
        <v>1</v>
      </c>
      <c r="L691" s="24">
        <f>VLOOKUP(I691,I679:M690,4,FALSE)</f>
        <v>0</v>
      </c>
      <c r="M691" s="69">
        <f>VLOOKUP(I691,I679:M690,5,FALSE)</f>
        <v>0</v>
      </c>
      <c r="N691" s="75">
        <f t="shared" ref="N691:N805" si="178">I691*5.75</f>
        <v>66.125</v>
      </c>
      <c r="O691" s="70">
        <f>O690</f>
        <v>0.71874999999999978</v>
      </c>
      <c r="P691" s="54">
        <f>MAX(P679:P690)</f>
        <v>5</v>
      </c>
      <c r="Q691" s="24">
        <f>VLOOKUP(P691,P679:T690,2,FALSE)</f>
        <v>5</v>
      </c>
      <c r="R691" s="24">
        <f>VLOOKUP(P691,P679:T690,3,FALSE)</f>
        <v>0</v>
      </c>
      <c r="S691" s="24">
        <f>VLOOKUP(P691,P679:T690,4,FALSE)</f>
        <v>0</v>
      </c>
      <c r="T691" s="69">
        <f>VLOOKUP(P691,P679:T690,5,FALSE)</f>
        <v>0</v>
      </c>
      <c r="U691" s="75">
        <f t="shared" si="159"/>
        <v>28.75</v>
      </c>
    </row>
    <row r="692" spans="1:21" x14ac:dyDescent="0.2">
      <c r="A692" s="55">
        <f>A690+"00:05"</f>
        <v>0.72222222222222199</v>
      </c>
      <c r="B692" s="56">
        <f>C692*PCUs!$B$2+D692*PCUs!$B$3+E692*PCUs!$B$4+F692*PCUs!$B$5</f>
        <v>8.5</v>
      </c>
      <c r="C692" s="57">
        <v>7</v>
      </c>
      <c r="D692" s="57">
        <v>1</v>
      </c>
      <c r="E692" s="57">
        <v>0</v>
      </c>
      <c r="F692" s="58">
        <v>0</v>
      </c>
      <c r="G692" s="59">
        <f t="shared" si="177"/>
        <v>48.875</v>
      </c>
      <c r="H692" s="55">
        <f>H690+"00:05"</f>
        <v>0.72222222222222199</v>
      </c>
      <c r="I692" s="56">
        <f>J692*PCUs!$B$2+K692*PCUs!$B$3+L692*PCUs!$B$4+M692*PCUs!$B$5</f>
        <v>2.2999999999999998</v>
      </c>
      <c r="J692" s="57">
        <v>0</v>
      </c>
      <c r="K692" s="57">
        <v>0</v>
      </c>
      <c r="L692" s="57">
        <v>1</v>
      </c>
      <c r="M692" s="58">
        <v>0</v>
      </c>
      <c r="N692" s="35">
        <f t="shared" si="178"/>
        <v>13.225</v>
      </c>
      <c r="O692" s="55">
        <f>O690+"00:05"</f>
        <v>0.72222222222222199</v>
      </c>
      <c r="P692" s="56">
        <f>Q692*PCUs!$B$2+R692*PCUs!$B$3+S692*PCUs!$B$4+T692*PCUs!$B$5</f>
        <v>0</v>
      </c>
      <c r="Q692" s="57">
        <v>0</v>
      </c>
      <c r="R692" s="57">
        <v>0</v>
      </c>
      <c r="S692" s="57">
        <v>0</v>
      </c>
      <c r="T692" s="58">
        <v>0</v>
      </c>
      <c r="U692" s="35">
        <f t="shared" si="159"/>
        <v>0</v>
      </c>
    </row>
    <row r="693" spans="1:21" x14ac:dyDescent="0.2">
      <c r="A693" s="60">
        <f t="shared" ref="A693:A703" si="179">A692</f>
        <v>0.72222222222222199</v>
      </c>
      <c r="B693" s="54">
        <f>C693*PCUs!$B$2+D693*PCUs!$B$3+E693*PCUs!$B$4+F693*PCUs!$B$5</f>
        <v>12.3</v>
      </c>
      <c r="C693" s="61">
        <v>10</v>
      </c>
      <c r="D693" s="61">
        <v>0</v>
      </c>
      <c r="E693" s="61">
        <v>1</v>
      </c>
      <c r="F693" s="62">
        <v>0</v>
      </c>
      <c r="G693" s="63">
        <f t="shared" si="177"/>
        <v>70.725000000000009</v>
      </c>
      <c r="H693" s="60">
        <f t="shared" ref="H693:H703" si="180">H692</f>
        <v>0.72222222222222199</v>
      </c>
      <c r="I693" s="54">
        <f>J693*PCUs!$B$2+K693*PCUs!$B$3+L693*PCUs!$B$4+M693*PCUs!$B$5</f>
        <v>1</v>
      </c>
      <c r="J693" s="61">
        <v>1</v>
      </c>
      <c r="K693" s="61">
        <v>0</v>
      </c>
      <c r="L693" s="61">
        <v>0</v>
      </c>
      <c r="M693" s="62">
        <v>0</v>
      </c>
      <c r="N693" s="75">
        <f t="shared" si="178"/>
        <v>5.75</v>
      </c>
      <c r="O693" s="60">
        <f t="shared" ref="O693:O703" si="181">O692</f>
        <v>0.72222222222222199</v>
      </c>
      <c r="P693" s="54">
        <f>Q693*PCUs!$B$2+R693*PCUs!$B$3+S693*PCUs!$B$4+T693*PCUs!$B$5</f>
        <v>0</v>
      </c>
      <c r="Q693" s="61">
        <v>0</v>
      </c>
      <c r="R693" s="61">
        <v>0</v>
      </c>
      <c r="S693" s="61">
        <v>0</v>
      </c>
      <c r="T693" s="62">
        <v>0</v>
      </c>
      <c r="U693" s="75">
        <f t="shared" si="159"/>
        <v>0</v>
      </c>
    </row>
    <row r="694" spans="1:21" x14ac:dyDescent="0.2">
      <c r="A694" s="60">
        <f t="shared" si="179"/>
        <v>0.72222222222222199</v>
      </c>
      <c r="B694" s="54">
        <f>C694*PCUs!$B$2+D694*PCUs!$B$3+E694*PCUs!$B$4+F694*PCUs!$B$5</f>
        <v>13</v>
      </c>
      <c r="C694" s="61">
        <v>13</v>
      </c>
      <c r="D694" s="61">
        <v>0</v>
      </c>
      <c r="E694" s="61">
        <v>0</v>
      </c>
      <c r="F694" s="62">
        <v>0</v>
      </c>
      <c r="G694" s="63">
        <f t="shared" si="177"/>
        <v>74.75</v>
      </c>
      <c r="H694" s="60">
        <f t="shared" si="180"/>
        <v>0.72222222222222199</v>
      </c>
      <c r="I694" s="54">
        <f>J694*PCUs!$B$2+K694*PCUs!$B$3+L694*PCUs!$B$4+M694*PCUs!$B$5</f>
        <v>4</v>
      </c>
      <c r="J694" s="61">
        <v>4</v>
      </c>
      <c r="K694" s="61">
        <v>0</v>
      </c>
      <c r="L694" s="61">
        <v>0</v>
      </c>
      <c r="M694" s="62">
        <v>0</v>
      </c>
      <c r="N694" s="75">
        <f t="shared" si="178"/>
        <v>23</v>
      </c>
      <c r="O694" s="60">
        <f t="shared" si="181"/>
        <v>0.72222222222222199</v>
      </c>
      <c r="P694" s="54">
        <f>Q694*PCUs!$B$2+R694*PCUs!$B$3+S694*PCUs!$B$4+T694*PCUs!$B$5</f>
        <v>5</v>
      </c>
      <c r="Q694" s="61">
        <v>5</v>
      </c>
      <c r="R694" s="61">
        <v>0</v>
      </c>
      <c r="S694" s="61">
        <v>0</v>
      </c>
      <c r="T694" s="62">
        <v>0</v>
      </c>
      <c r="U694" s="75">
        <f t="shared" si="159"/>
        <v>28.75</v>
      </c>
    </row>
    <row r="695" spans="1:21" x14ac:dyDescent="0.2">
      <c r="A695" s="60">
        <f t="shared" si="179"/>
        <v>0.72222222222222199</v>
      </c>
      <c r="B695" s="54">
        <f>C695*PCUs!$B$2+D695*PCUs!$B$3+E695*PCUs!$B$4+F695*PCUs!$B$5</f>
        <v>4</v>
      </c>
      <c r="C695" s="61">
        <v>4</v>
      </c>
      <c r="D695" s="61">
        <v>0</v>
      </c>
      <c r="E695" s="61">
        <v>0</v>
      </c>
      <c r="F695" s="62">
        <v>0</v>
      </c>
      <c r="G695" s="63">
        <f t="shared" si="177"/>
        <v>23</v>
      </c>
      <c r="H695" s="60">
        <f t="shared" si="180"/>
        <v>0.72222222222222199</v>
      </c>
      <c r="I695" s="54">
        <f>J695*PCUs!$B$2+K695*PCUs!$B$3+L695*PCUs!$B$4+M695*PCUs!$B$5</f>
        <v>2</v>
      </c>
      <c r="J695" s="61">
        <v>2</v>
      </c>
      <c r="K695" s="61">
        <v>0</v>
      </c>
      <c r="L695" s="61">
        <v>0</v>
      </c>
      <c r="M695" s="62">
        <v>0</v>
      </c>
      <c r="N695" s="75">
        <f t="shared" si="178"/>
        <v>11.5</v>
      </c>
      <c r="O695" s="60">
        <f t="shared" si="181"/>
        <v>0.72222222222222199</v>
      </c>
      <c r="P695" s="54">
        <f>Q695*PCUs!$B$2+R695*PCUs!$B$3+S695*PCUs!$B$4+T695*PCUs!$B$5</f>
        <v>4</v>
      </c>
      <c r="Q695" s="61">
        <v>4</v>
      </c>
      <c r="R695" s="61">
        <v>0</v>
      </c>
      <c r="S695" s="61">
        <v>0</v>
      </c>
      <c r="T695" s="62">
        <v>0</v>
      </c>
      <c r="U695" s="75">
        <f t="shared" si="159"/>
        <v>23</v>
      </c>
    </row>
    <row r="696" spans="1:21" x14ac:dyDescent="0.2">
      <c r="A696" s="60">
        <f t="shared" si="179"/>
        <v>0.72222222222222199</v>
      </c>
      <c r="B696" s="54">
        <f>C696*PCUs!$B$2+D696*PCUs!$B$3+E696*PCUs!$B$4+F696*PCUs!$B$5</f>
        <v>0</v>
      </c>
      <c r="C696" s="61"/>
      <c r="D696" s="61"/>
      <c r="E696" s="61"/>
      <c r="F696" s="62"/>
      <c r="G696" s="63">
        <f t="shared" si="177"/>
        <v>0</v>
      </c>
      <c r="H696" s="60">
        <f t="shared" si="180"/>
        <v>0.72222222222222199</v>
      </c>
      <c r="I696" s="54">
        <f>J696*PCUs!$B$2+K696*PCUs!$B$3+L696*PCUs!$B$4+M696*PCUs!$B$5</f>
        <v>0</v>
      </c>
      <c r="J696" s="61"/>
      <c r="K696" s="61"/>
      <c r="L696" s="61"/>
      <c r="M696" s="62"/>
      <c r="N696" s="75">
        <f t="shared" si="178"/>
        <v>0</v>
      </c>
      <c r="O696" s="60">
        <f t="shared" si="181"/>
        <v>0.72222222222222199</v>
      </c>
      <c r="P696" s="54">
        <f>Q696*PCUs!$B$2+R696*PCUs!$B$3+S696*PCUs!$B$4+T696*PCUs!$B$5</f>
        <v>0</v>
      </c>
      <c r="Q696" s="61"/>
      <c r="R696" s="61"/>
      <c r="S696" s="61"/>
      <c r="T696" s="62"/>
      <c r="U696" s="75">
        <f t="shared" si="159"/>
        <v>0</v>
      </c>
    </row>
    <row r="697" spans="1:21" x14ac:dyDescent="0.2">
      <c r="A697" s="60">
        <f t="shared" si="179"/>
        <v>0.72222222222222199</v>
      </c>
      <c r="B697" s="54">
        <f>C697*PCUs!$B$2+D697*PCUs!$B$3+E697*PCUs!$B$4+F697*PCUs!$B$5</f>
        <v>0</v>
      </c>
      <c r="C697" s="61"/>
      <c r="D697" s="61"/>
      <c r="E697" s="61"/>
      <c r="F697" s="62"/>
      <c r="G697" s="63">
        <f t="shared" si="177"/>
        <v>0</v>
      </c>
      <c r="H697" s="60">
        <f t="shared" si="180"/>
        <v>0.72222222222222199</v>
      </c>
      <c r="I697" s="54">
        <f>J697*PCUs!$B$2+K697*PCUs!$B$3+L697*PCUs!$B$4+M697*PCUs!$B$5</f>
        <v>0</v>
      </c>
      <c r="J697" s="61"/>
      <c r="K697" s="61"/>
      <c r="L697" s="61"/>
      <c r="M697" s="62"/>
      <c r="N697" s="75">
        <f t="shared" si="178"/>
        <v>0</v>
      </c>
      <c r="O697" s="60">
        <f t="shared" si="181"/>
        <v>0.72222222222222199</v>
      </c>
      <c r="P697" s="54">
        <f>Q697*PCUs!$B$2+R697*PCUs!$B$3+S697*PCUs!$B$4+T697*PCUs!$B$5</f>
        <v>0</v>
      </c>
      <c r="Q697" s="61"/>
      <c r="R697" s="61"/>
      <c r="S697" s="61"/>
      <c r="T697" s="62"/>
      <c r="U697" s="75">
        <f t="shared" si="159"/>
        <v>0</v>
      </c>
    </row>
    <row r="698" spans="1:21" x14ac:dyDescent="0.2">
      <c r="A698" s="60">
        <f t="shared" si="179"/>
        <v>0.72222222222222199</v>
      </c>
      <c r="B698" s="54">
        <f>C698*PCUs!$B$2+D698*PCUs!$B$3+E698*PCUs!$B$4+F698*PCUs!$B$5</f>
        <v>0</v>
      </c>
      <c r="C698" s="61"/>
      <c r="D698" s="61"/>
      <c r="E698" s="61"/>
      <c r="F698" s="62"/>
      <c r="G698" s="63">
        <f t="shared" si="177"/>
        <v>0</v>
      </c>
      <c r="H698" s="60">
        <f t="shared" si="180"/>
        <v>0.72222222222222199</v>
      </c>
      <c r="I698" s="54">
        <f>J698*PCUs!$B$2+K698*PCUs!$B$3+L698*PCUs!$B$4+M698*PCUs!$B$5</f>
        <v>0</v>
      </c>
      <c r="J698" s="61"/>
      <c r="K698" s="61"/>
      <c r="L698" s="61"/>
      <c r="M698" s="62"/>
      <c r="N698" s="75">
        <f t="shared" si="178"/>
        <v>0</v>
      </c>
      <c r="O698" s="60">
        <f t="shared" si="181"/>
        <v>0.72222222222222199</v>
      </c>
      <c r="P698" s="54">
        <f>Q698*PCUs!$B$2+R698*PCUs!$B$3+S698*PCUs!$B$4+T698*PCUs!$B$5</f>
        <v>0</v>
      </c>
      <c r="Q698" s="61"/>
      <c r="R698" s="61"/>
      <c r="S698" s="61"/>
      <c r="T698" s="62"/>
      <c r="U698" s="75">
        <f t="shared" si="159"/>
        <v>0</v>
      </c>
    </row>
    <row r="699" spans="1:21" x14ac:dyDescent="0.2">
      <c r="A699" s="60">
        <f t="shared" si="179"/>
        <v>0.72222222222222199</v>
      </c>
      <c r="B699" s="54">
        <f>C699*PCUs!$B$2+D699*PCUs!$B$3+E699*PCUs!$B$4+F699*PCUs!$B$5</f>
        <v>0</v>
      </c>
      <c r="C699" s="61"/>
      <c r="D699" s="61"/>
      <c r="E699" s="61"/>
      <c r="F699" s="62"/>
      <c r="G699" s="63">
        <f t="shared" si="177"/>
        <v>0</v>
      </c>
      <c r="H699" s="60">
        <f t="shared" si="180"/>
        <v>0.72222222222222199</v>
      </c>
      <c r="I699" s="54">
        <f>J699*PCUs!$B$2+K699*PCUs!$B$3+L699*PCUs!$B$4+M699*PCUs!$B$5</f>
        <v>0</v>
      </c>
      <c r="J699" s="61"/>
      <c r="K699" s="61"/>
      <c r="L699" s="61"/>
      <c r="M699" s="62"/>
      <c r="N699" s="75">
        <f t="shared" si="178"/>
        <v>0</v>
      </c>
      <c r="O699" s="60">
        <f t="shared" si="181"/>
        <v>0.72222222222222199</v>
      </c>
      <c r="P699" s="54">
        <f>Q699*PCUs!$B$2+R699*PCUs!$B$3+S699*PCUs!$B$4+T699*PCUs!$B$5</f>
        <v>0</v>
      </c>
      <c r="Q699" s="61"/>
      <c r="R699" s="61"/>
      <c r="S699" s="61"/>
      <c r="T699" s="62"/>
      <c r="U699" s="75">
        <f t="shared" si="159"/>
        <v>0</v>
      </c>
    </row>
    <row r="700" spans="1:21" x14ac:dyDescent="0.2">
      <c r="A700" s="60">
        <f t="shared" si="179"/>
        <v>0.72222222222222199</v>
      </c>
      <c r="B700" s="54">
        <f>C700*PCUs!$B$2+D700*PCUs!$B$3+E700*PCUs!$B$4+F700*PCUs!$B$5</f>
        <v>0</v>
      </c>
      <c r="C700" s="61"/>
      <c r="D700" s="61"/>
      <c r="E700" s="61"/>
      <c r="F700" s="62"/>
      <c r="G700" s="63">
        <f t="shared" si="177"/>
        <v>0</v>
      </c>
      <c r="H700" s="60">
        <f t="shared" si="180"/>
        <v>0.72222222222222199</v>
      </c>
      <c r="I700" s="54">
        <f>J700*PCUs!$B$2+K700*PCUs!$B$3+L700*PCUs!$B$4+M700*PCUs!$B$5</f>
        <v>0</v>
      </c>
      <c r="J700" s="61"/>
      <c r="K700" s="61"/>
      <c r="L700" s="61"/>
      <c r="M700" s="62"/>
      <c r="N700" s="75">
        <f t="shared" si="178"/>
        <v>0</v>
      </c>
      <c r="O700" s="60">
        <f t="shared" si="181"/>
        <v>0.72222222222222199</v>
      </c>
      <c r="P700" s="54">
        <f>Q700*PCUs!$B$2+R700*PCUs!$B$3+S700*PCUs!$B$4+T700*PCUs!$B$5</f>
        <v>0</v>
      </c>
      <c r="Q700" s="61"/>
      <c r="R700" s="61"/>
      <c r="S700" s="61"/>
      <c r="T700" s="62"/>
      <c r="U700" s="75">
        <f t="shared" si="159"/>
        <v>0</v>
      </c>
    </row>
    <row r="701" spans="1:21" x14ac:dyDescent="0.2">
      <c r="A701" s="60">
        <f t="shared" si="179"/>
        <v>0.72222222222222199</v>
      </c>
      <c r="B701" s="54">
        <f>C701*PCUs!$B$2+D701*PCUs!$B$3+E701*PCUs!$B$4+F701*PCUs!$B$5</f>
        <v>0</v>
      </c>
      <c r="C701" s="61"/>
      <c r="D701" s="61"/>
      <c r="E701" s="61"/>
      <c r="F701" s="62"/>
      <c r="G701" s="63">
        <f t="shared" si="177"/>
        <v>0</v>
      </c>
      <c r="H701" s="60">
        <f t="shared" si="180"/>
        <v>0.72222222222222199</v>
      </c>
      <c r="I701" s="54">
        <f>J701*PCUs!$B$2+K701*PCUs!$B$3+L701*PCUs!$B$4+M701*PCUs!$B$5</f>
        <v>0</v>
      </c>
      <c r="J701" s="61"/>
      <c r="K701" s="61"/>
      <c r="L701" s="61"/>
      <c r="M701" s="62"/>
      <c r="N701" s="75">
        <f t="shared" si="178"/>
        <v>0</v>
      </c>
      <c r="O701" s="60">
        <f t="shared" si="181"/>
        <v>0.72222222222222199</v>
      </c>
      <c r="P701" s="54">
        <f>Q701*PCUs!$B$2+R701*PCUs!$B$3+S701*PCUs!$B$4+T701*PCUs!$B$5</f>
        <v>0</v>
      </c>
      <c r="Q701" s="61"/>
      <c r="R701" s="61"/>
      <c r="S701" s="61"/>
      <c r="T701" s="62"/>
      <c r="U701" s="75">
        <f t="shared" si="159"/>
        <v>0</v>
      </c>
    </row>
    <row r="702" spans="1:21" x14ac:dyDescent="0.2">
      <c r="A702" s="60">
        <f t="shared" si="179"/>
        <v>0.72222222222222199</v>
      </c>
      <c r="B702" s="54">
        <f>C702*PCUs!$B$2+D702*PCUs!$B$3+E702*PCUs!$B$4+F702*PCUs!$B$5</f>
        <v>0</v>
      </c>
      <c r="C702" s="61"/>
      <c r="D702" s="61"/>
      <c r="E702" s="61"/>
      <c r="F702" s="62"/>
      <c r="G702" s="63">
        <f t="shared" si="177"/>
        <v>0</v>
      </c>
      <c r="H702" s="60">
        <f t="shared" si="180"/>
        <v>0.72222222222222199</v>
      </c>
      <c r="I702" s="54">
        <f>J702*PCUs!$B$2+K702*PCUs!$B$3+L702*PCUs!$B$4+M702*PCUs!$B$5</f>
        <v>0</v>
      </c>
      <c r="J702" s="61"/>
      <c r="K702" s="61"/>
      <c r="L702" s="61"/>
      <c r="M702" s="62"/>
      <c r="N702" s="75">
        <f t="shared" si="178"/>
        <v>0</v>
      </c>
      <c r="O702" s="60">
        <f t="shared" si="181"/>
        <v>0.72222222222222199</v>
      </c>
      <c r="P702" s="54">
        <f>Q702*PCUs!$B$2+R702*PCUs!$B$3+S702*PCUs!$B$4+T702*PCUs!$B$5</f>
        <v>0</v>
      </c>
      <c r="Q702" s="61"/>
      <c r="R702" s="61"/>
      <c r="S702" s="61"/>
      <c r="T702" s="62"/>
      <c r="U702" s="75">
        <f t="shared" si="159"/>
        <v>0</v>
      </c>
    </row>
    <row r="703" spans="1:21" x14ac:dyDescent="0.2">
      <c r="A703" s="60">
        <f t="shared" si="179"/>
        <v>0.72222222222222199</v>
      </c>
      <c r="B703" s="65">
        <f>C703*PCUs!$B$2+D703*PCUs!$B$3+E703*PCUs!$B$4+F703*PCUs!$B$5</f>
        <v>0</v>
      </c>
      <c r="C703" s="66"/>
      <c r="D703" s="66"/>
      <c r="E703" s="66"/>
      <c r="F703" s="67"/>
      <c r="G703" s="68">
        <f t="shared" si="177"/>
        <v>0</v>
      </c>
      <c r="H703" s="60">
        <f t="shared" si="180"/>
        <v>0.72222222222222199</v>
      </c>
      <c r="I703" s="65">
        <f>J703*PCUs!$B$2+K703*PCUs!$B$3+L703*PCUs!$B$4+M703*PCUs!$B$5</f>
        <v>0</v>
      </c>
      <c r="J703" s="66"/>
      <c r="K703" s="66"/>
      <c r="L703" s="66"/>
      <c r="M703" s="67"/>
      <c r="N703" s="76">
        <f t="shared" si="178"/>
        <v>0</v>
      </c>
      <c r="O703" s="60">
        <f t="shared" si="181"/>
        <v>0.72222222222222199</v>
      </c>
      <c r="P703" s="65">
        <f>Q703*PCUs!$B$2+R703*PCUs!$B$3+S703*PCUs!$B$4+T703*PCUs!$B$5</f>
        <v>0</v>
      </c>
      <c r="Q703" s="66"/>
      <c r="R703" s="66"/>
      <c r="S703" s="66"/>
      <c r="T703" s="67"/>
      <c r="U703" s="76">
        <f t="shared" si="159"/>
        <v>0</v>
      </c>
    </row>
    <row r="704" spans="1:21" x14ac:dyDescent="0.2">
      <c r="A704" s="70">
        <f>A703</f>
        <v>0.72222222222222199</v>
      </c>
      <c r="B704" s="54">
        <f>MAX(B692:B703)</f>
        <v>13</v>
      </c>
      <c r="C704" s="24">
        <f>VLOOKUP(B704,B692:F703,2,FALSE)</f>
        <v>13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77"/>
        <v>74.75</v>
      </c>
      <c r="H704" s="70">
        <f>H703</f>
        <v>0.72222222222222199</v>
      </c>
      <c r="I704" s="54">
        <f>MAX(I692:I703)</f>
        <v>4</v>
      </c>
      <c r="J704" s="24">
        <f>VLOOKUP(I704,I692:M703,2,FALSE)</f>
        <v>4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78"/>
        <v>23</v>
      </c>
      <c r="O704" s="70">
        <f>O703</f>
        <v>0.72222222222222199</v>
      </c>
      <c r="P704" s="54">
        <f>MAX(P692:P703)</f>
        <v>5</v>
      </c>
      <c r="Q704" s="24">
        <f>VLOOKUP(P704,P692:T703,2,FALSE)</f>
        <v>5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59"/>
        <v>28.75</v>
      </c>
    </row>
    <row r="705" spans="1:21" x14ac:dyDescent="0.2">
      <c r="A705" s="55">
        <f>A703+"00:05"</f>
        <v>0.7256944444444442</v>
      </c>
      <c r="B705" s="56">
        <f>C705*PCUs!$B$2+D705*PCUs!$B$3+E705*PCUs!$B$4+F705*PCUs!$B$5</f>
        <v>7</v>
      </c>
      <c r="C705" s="57">
        <v>7</v>
      </c>
      <c r="D705" s="57">
        <v>0</v>
      </c>
      <c r="E705" s="57">
        <v>0</v>
      </c>
      <c r="F705" s="58">
        <v>0</v>
      </c>
      <c r="G705" s="59">
        <f t="shared" si="177"/>
        <v>40.25</v>
      </c>
      <c r="H705" s="55">
        <f>H703+"00:05"</f>
        <v>0.7256944444444442</v>
      </c>
      <c r="I705" s="56">
        <f>J705*PCUs!$B$2+K705*PCUs!$B$3+L705*PCUs!$B$4+M705*PCUs!$B$5</f>
        <v>5</v>
      </c>
      <c r="J705" s="57">
        <v>5</v>
      </c>
      <c r="K705" s="57">
        <v>0</v>
      </c>
      <c r="L705" s="57">
        <v>0</v>
      </c>
      <c r="M705" s="58">
        <v>0</v>
      </c>
      <c r="N705" s="35">
        <f t="shared" si="178"/>
        <v>28.75</v>
      </c>
      <c r="O705" s="55">
        <f>O703+"00:05"</f>
        <v>0.7256944444444442</v>
      </c>
      <c r="P705" s="56">
        <f>Q705*PCUs!$B$2+R705*PCUs!$B$3+S705*PCUs!$B$4+T705*PCUs!$B$5</f>
        <v>5</v>
      </c>
      <c r="Q705" s="57">
        <v>5</v>
      </c>
      <c r="R705" s="57">
        <v>0</v>
      </c>
      <c r="S705" s="57">
        <v>0</v>
      </c>
      <c r="T705" s="58">
        <v>0</v>
      </c>
      <c r="U705" s="35">
        <f t="shared" si="159"/>
        <v>28.75</v>
      </c>
    </row>
    <row r="706" spans="1:21" x14ac:dyDescent="0.2">
      <c r="A706" s="60">
        <f t="shared" ref="A706:A716" si="182">A705</f>
        <v>0.7256944444444442</v>
      </c>
      <c r="B706" s="54">
        <f>C706*PCUs!$B$2+D706*PCUs!$B$3+E706*PCUs!$B$4+F706*PCUs!$B$5</f>
        <v>5</v>
      </c>
      <c r="C706" s="61">
        <v>5</v>
      </c>
      <c r="D706" s="61">
        <v>0</v>
      </c>
      <c r="E706" s="61">
        <v>0</v>
      </c>
      <c r="F706" s="62">
        <v>0</v>
      </c>
      <c r="G706" s="63">
        <f t="shared" si="177"/>
        <v>28.75</v>
      </c>
      <c r="H706" s="60">
        <f t="shared" ref="H706:H716" si="183">H705</f>
        <v>0.7256944444444442</v>
      </c>
      <c r="I706" s="54">
        <f>J706*PCUs!$B$2+K706*PCUs!$B$3+L706*PCUs!$B$4+M706*PCUs!$B$5</f>
        <v>2</v>
      </c>
      <c r="J706" s="61">
        <v>2</v>
      </c>
      <c r="K706" s="61">
        <v>0</v>
      </c>
      <c r="L706" s="61">
        <v>0</v>
      </c>
      <c r="M706" s="62">
        <v>0</v>
      </c>
      <c r="N706" s="75">
        <f t="shared" si="178"/>
        <v>11.5</v>
      </c>
      <c r="O706" s="60">
        <f t="shared" ref="O706:O716" si="184">O705</f>
        <v>0.7256944444444442</v>
      </c>
      <c r="P706" s="54">
        <f>Q706*PCUs!$B$2+R706*PCUs!$B$3+S706*PCUs!$B$4+T706*PCUs!$B$5</f>
        <v>0</v>
      </c>
      <c r="Q706" s="61">
        <v>0</v>
      </c>
      <c r="R706" s="61">
        <v>0</v>
      </c>
      <c r="S706" s="61">
        <v>0</v>
      </c>
      <c r="T706" s="62">
        <v>0</v>
      </c>
      <c r="U706" s="75">
        <f t="shared" si="159"/>
        <v>0</v>
      </c>
    </row>
    <row r="707" spans="1:21" x14ac:dyDescent="0.2">
      <c r="A707" s="60">
        <f t="shared" si="182"/>
        <v>0.7256944444444442</v>
      </c>
      <c r="B707" s="54">
        <f>C707*PCUs!$B$2+D707*PCUs!$B$3+E707*PCUs!$B$4+F707*PCUs!$B$5</f>
        <v>6</v>
      </c>
      <c r="C707" s="61">
        <v>6</v>
      </c>
      <c r="D707" s="61">
        <v>0</v>
      </c>
      <c r="E707" s="61">
        <v>0</v>
      </c>
      <c r="F707" s="62">
        <v>0</v>
      </c>
      <c r="G707" s="63">
        <f t="shared" si="177"/>
        <v>34.5</v>
      </c>
      <c r="H707" s="60">
        <f t="shared" si="183"/>
        <v>0.7256944444444442</v>
      </c>
      <c r="I707" s="54">
        <f>J707*PCUs!$B$2+K707*PCUs!$B$3+L707*PCUs!$B$4+M707*PCUs!$B$5</f>
        <v>1</v>
      </c>
      <c r="J707" s="61">
        <v>1</v>
      </c>
      <c r="K707" s="61">
        <v>0</v>
      </c>
      <c r="L707" s="61">
        <v>0</v>
      </c>
      <c r="M707" s="62">
        <v>0</v>
      </c>
      <c r="N707" s="75">
        <f t="shared" si="178"/>
        <v>5.75</v>
      </c>
      <c r="O707" s="60">
        <f t="shared" si="184"/>
        <v>0.7256944444444442</v>
      </c>
      <c r="P707" s="54">
        <f>Q707*PCUs!$B$2+R707*PCUs!$B$3+S707*PCUs!$B$4+T707*PCUs!$B$5</f>
        <v>0</v>
      </c>
      <c r="Q707" s="61">
        <v>0</v>
      </c>
      <c r="R707" s="61">
        <v>0</v>
      </c>
      <c r="S707" s="61">
        <v>0</v>
      </c>
      <c r="T707" s="62">
        <v>0</v>
      </c>
      <c r="U707" s="75">
        <f t="shared" si="159"/>
        <v>0</v>
      </c>
    </row>
    <row r="708" spans="1:21" x14ac:dyDescent="0.2">
      <c r="A708" s="60">
        <f t="shared" si="182"/>
        <v>0.7256944444444442</v>
      </c>
      <c r="B708" s="54">
        <f>C708*PCUs!$B$2+D708*PCUs!$B$3+E708*PCUs!$B$4+F708*PCUs!$B$5</f>
        <v>1</v>
      </c>
      <c r="C708" s="61">
        <v>1</v>
      </c>
      <c r="D708" s="61">
        <v>0</v>
      </c>
      <c r="E708" s="61">
        <v>0</v>
      </c>
      <c r="F708" s="62">
        <v>0</v>
      </c>
      <c r="G708" s="63">
        <f t="shared" si="177"/>
        <v>5.75</v>
      </c>
      <c r="H708" s="60">
        <f t="shared" si="183"/>
        <v>0.7256944444444442</v>
      </c>
      <c r="I708" s="54">
        <f>J708*PCUs!$B$2+K708*PCUs!$B$3+L708*PCUs!$B$4+M708*PCUs!$B$5</f>
        <v>2</v>
      </c>
      <c r="J708" s="61">
        <v>2</v>
      </c>
      <c r="K708" s="61">
        <v>0</v>
      </c>
      <c r="L708" s="61">
        <v>0</v>
      </c>
      <c r="M708" s="62">
        <v>0</v>
      </c>
      <c r="N708" s="75">
        <f t="shared" si="178"/>
        <v>11.5</v>
      </c>
      <c r="O708" s="60">
        <f t="shared" si="184"/>
        <v>0.7256944444444442</v>
      </c>
      <c r="P708" s="54">
        <f>Q708*PCUs!$B$2+R708*PCUs!$B$3+S708*PCUs!$B$4+T708*PCUs!$B$5</f>
        <v>0</v>
      </c>
      <c r="Q708" s="61">
        <v>0</v>
      </c>
      <c r="R708" s="61">
        <v>0</v>
      </c>
      <c r="S708" s="61">
        <v>0</v>
      </c>
      <c r="T708" s="62">
        <v>0</v>
      </c>
      <c r="U708" s="75">
        <f t="shared" si="159"/>
        <v>0</v>
      </c>
    </row>
    <row r="709" spans="1:21" x14ac:dyDescent="0.2">
      <c r="A709" s="60">
        <f t="shared" si="182"/>
        <v>0.7256944444444442</v>
      </c>
      <c r="B709" s="54">
        <f>C709*PCUs!$B$2+D709*PCUs!$B$3+E709*PCUs!$B$4+F709*PCUs!$B$5</f>
        <v>0</v>
      </c>
      <c r="C709" s="61"/>
      <c r="D709" s="61"/>
      <c r="E709" s="61"/>
      <c r="F709" s="62"/>
      <c r="G709" s="63">
        <f t="shared" si="177"/>
        <v>0</v>
      </c>
      <c r="H709" s="60">
        <f t="shared" si="183"/>
        <v>0.7256944444444442</v>
      </c>
      <c r="I709" s="54">
        <f>J709*PCUs!$B$2+K709*PCUs!$B$3+L709*PCUs!$B$4+M709*PCUs!$B$5</f>
        <v>0</v>
      </c>
      <c r="J709" s="61"/>
      <c r="K709" s="61"/>
      <c r="L709" s="61"/>
      <c r="M709" s="62"/>
      <c r="N709" s="75">
        <f t="shared" si="178"/>
        <v>0</v>
      </c>
      <c r="O709" s="60">
        <f t="shared" si="184"/>
        <v>0.7256944444444442</v>
      </c>
      <c r="P709" s="54">
        <f>Q709*PCUs!$B$2+R709*PCUs!$B$3+S709*PCUs!$B$4+T709*PCUs!$B$5</f>
        <v>0</v>
      </c>
      <c r="Q709" s="61"/>
      <c r="R709" s="61"/>
      <c r="S709" s="61"/>
      <c r="T709" s="62"/>
      <c r="U709" s="75">
        <f t="shared" si="159"/>
        <v>0</v>
      </c>
    </row>
    <row r="710" spans="1:21" x14ac:dyDescent="0.2">
      <c r="A710" s="60">
        <f t="shared" si="182"/>
        <v>0.7256944444444442</v>
      </c>
      <c r="B710" s="54">
        <f>C710*PCUs!$B$2+D710*PCUs!$B$3+E710*PCUs!$B$4+F710*PCUs!$B$5</f>
        <v>0</v>
      </c>
      <c r="C710" s="61"/>
      <c r="D710" s="61"/>
      <c r="E710" s="61"/>
      <c r="F710" s="62"/>
      <c r="G710" s="63">
        <f t="shared" si="177"/>
        <v>0</v>
      </c>
      <c r="H710" s="60">
        <f t="shared" si="183"/>
        <v>0.7256944444444442</v>
      </c>
      <c r="I710" s="54">
        <f>J710*PCUs!$B$2+K710*PCUs!$B$3+L710*PCUs!$B$4+M710*PCUs!$B$5</f>
        <v>0</v>
      </c>
      <c r="J710" s="61"/>
      <c r="K710" s="61"/>
      <c r="L710" s="61"/>
      <c r="M710" s="62"/>
      <c r="N710" s="75">
        <f t="shared" si="178"/>
        <v>0</v>
      </c>
      <c r="O710" s="60">
        <f t="shared" si="184"/>
        <v>0.7256944444444442</v>
      </c>
      <c r="P710" s="54">
        <f>Q710*PCUs!$B$2+R710*PCUs!$B$3+S710*PCUs!$B$4+T710*PCUs!$B$5</f>
        <v>0</v>
      </c>
      <c r="Q710" s="61"/>
      <c r="R710" s="61"/>
      <c r="S710" s="61"/>
      <c r="T710" s="62"/>
      <c r="U710" s="75">
        <f t="shared" si="159"/>
        <v>0</v>
      </c>
    </row>
    <row r="711" spans="1:21" x14ac:dyDescent="0.2">
      <c r="A711" s="60">
        <f t="shared" si="182"/>
        <v>0.7256944444444442</v>
      </c>
      <c r="B711" s="54">
        <f>C711*PCUs!$B$2+D711*PCUs!$B$3+E711*PCUs!$B$4+F711*PCUs!$B$5</f>
        <v>0</v>
      </c>
      <c r="C711" s="61"/>
      <c r="D711" s="61"/>
      <c r="E711" s="61"/>
      <c r="F711" s="62"/>
      <c r="G711" s="63">
        <f t="shared" si="177"/>
        <v>0</v>
      </c>
      <c r="H711" s="60">
        <f t="shared" si="183"/>
        <v>0.7256944444444442</v>
      </c>
      <c r="I711" s="54">
        <f>J711*PCUs!$B$2+K711*PCUs!$B$3+L711*PCUs!$B$4+M711*PCUs!$B$5</f>
        <v>0</v>
      </c>
      <c r="J711" s="61"/>
      <c r="K711" s="61"/>
      <c r="L711" s="61"/>
      <c r="M711" s="62"/>
      <c r="N711" s="75">
        <f t="shared" si="178"/>
        <v>0</v>
      </c>
      <c r="O711" s="60">
        <f t="shared" si="184"/>
        <v>0.7256944444444442</v>
      </c>
      <c r="P711" s="54">
        <f>Q711*PCUs!$B$2+R711*PCUs!$B$3+S711*PCUs!$B$4+T711*PCUs!$B$5</f>
        <v>0</v>
      </c>
      <c r="Q711" s="61"/>
      <c r="R711" s="61"/>
      <c r="S711" s="61"/>
      <c r="T711" s="62"/>
      <c r="U711" s="75">
        <f t="shared" si="159"/>
        <v>0</v>
      </c>
    </row>
    <row r="712" spans="1:21" x14ac:dyDescent="0.2">
      <c r="A712" s="60">
        <f t="shared" si="182"/>
        <v>0.7256944444444442</v>
      </c>
      <c r="B712" s="54">
        <f>C712*PCUs!$B$2+D712*PCUs!$B$3+E712*PCUs!$B$4+F712*PCUs!$B$5</f>
        <v>0</v>
      </c>
      <c r="C712" s="61"/>
      <c r="D712" s="61"/>
      <c r="E712" s="61"/>
      <c r="F712" s="62"/>
      <c r="G712" s="63">
        <f t="shared" si="177"/>
        <v>0</v>
      </c>
      <c r="H712" s="60">
        <f t="shared" si="183"/>
        <v>0.7256944444444442</v>
      </c>
      <c r="I712" s="54">
        <f>J712*PCUs!$B$2+K712*PCUs!$B$3+L712*PCUs!$B$4+M712*PCUs!$B$5</f>
        <v>0</v>
      </c>
      <c r="J712" s="61"/>
      <c r="K712" s="61"/>
      <c r="L712" s="61"/>
      <c r="M712" s="62"/>
      <c r="N712" s="75">
        <f t="shared" si="178"/>
        <v>0</v>
      </c>
      <c r="O712" s="60">
        <f t="shared" si="184"/>
        <v>0.7256944444444442</v>
      </c>
      <c r="P712" s="54">
        <f>Q712*PCUs!$B$2+R712*PCUs!$B$3+S712*PCUs!$B$4+T712*PCUs!$B$5</f>
        <v>0</v>
      </c>
      <c r="Q712" s="61"/>
      <c r="R712" s="61"/>
      <c r="S712" s="61"/>
      <c r="T712" s="62"/>
      <c r="U712" s="75">
        <f t="shared" si="159"/>
        <v>0</v>
      </c>
    </row>
    <row r="713" spans="1:21" x14ac:dyDescent="0.2">
      <c r="A713" s="60">
        <f t="shared" si="182"/>
        <v>0.7256944444444442</v>
      </c>
      <c r="B713" s="54">
        <f>C713*PCUs!$B$2+D713*PCUs!$B$3+E713*PCUs!$B$4+F713*PCUs!$B$5</f>
        <v>0</v>
      </c>
      <c r="C713" s="61"/>
      <c r="D713" s="61"/>
      <c r="E713" s="61"/>
      <c r="F713" s="62"/>
      <c r="G713" s="63">
        <f t="shared" si="177"/>
        <v>0</v>
      </c>
      <c r="H713" s="60">
        <f t="shared" si="183"/>
        <v>0.7256944444444442</v>
      </c>
      <c r="I713" s="54">
        <f>J713*PCUs!$B$2+K713*PCUs!$B$3+L713*PCUs!$B$4+M713*PCUs!$B$5</f>
        <v>0</v>
      </c>
      <c r="J713" s="61"/>
      <c r="K713" s="61"/>
      <c r="L713" s="61"/>
      <c r="M713" s="62"/>
      <c r="N713" s="75">
        <f t="shared" si="178"/>
        <v>0</v>
      </c>
      <c r="O713" s="60">
        <f t="shared" si="184"/>
        <v>0.7256944444444442</v>
      </c>
      <c r="P713" s="54">
        <f>Q713*PCUs!$B$2+R713*PCUs!$B$3+S713*PCUs!$B$4+T713*PCUs!$B$5</f>
        <v>0</v>
      </c>
      <c r="Q713" s="61"/>
      <c r="R713" s="61"/>
      <c r="S713" s="61"/>
      <c r="T713" s="62"/>
      <c r="U713" s="75">
        <f t="shared" si="159"/>
        <v>0</v>
      </c>
    </row>
    <row r="714" spans="1:21" x14ac:dyDescent="0.2">
      <c r="A714" s="60">
        <f t="shared" si="182"/>
        <v>0.7256944444444442</v>
      </c>
      <c r="B714" s="54">
        <f>C714*PCUs!$B$2+D714*PCUs!$B$3+E714*PCUs!$B$4+F714*PCUs!$B$5</f>
        <v>0</v>
      </c>
      <c r="C714" s="61"/>
      <c r="D714" s="61"/>
      <c r="E714" s="61"/>
      <c r="F714" s="62"/>
      <c r="G714" s="63">
        <f t="shared" si="177"/>
        <v>0</v>
      </c>
      <c r="H714" s="60">
        <f t="shared" si="183"/>
        <v>0.7256944444444442</v>
      </c>
      <c r="I714" s="54">
        <f>J714*PCUs!$B$2+K714*PCUs!$B$3+L714*PCUs!$B$4+M714*PCUs!$B$5</f>
        <v>0</v>
      </c>
      <c r="J714" s="61"/>
      <c r="K714" s="61"/>
      <c r="L714" s="61"/>
      <c r="M714" s="62"/>
      <c r="N714" s="75">
        <f t="shared" si="178"/>
        <v>0</v>
      </c>
      <c r="O714" s="60">
        <f t="shared" si="184"/>
        <v>0.7256944444444442</v>
      </c>
      <c r="P714" s="54">
        <f>Q714*PCUs!$B$2+R714*PCUs!$B$3+S714*PCUs!$B$4+T714*PCUs!$B$5</f>
        <v>0</v>
      </c>
      <c r="Q714" s="61"/>
      <c r="R714" s="61"/>
      <c r="S714" s="61"/>
      <c r="T714" s="62"/>
      <c r="U714" s="75">
        <f t="shared" si="159"/>
        <v>0</v>
      </c>
    </row>
    <row r="715" spans="1:21" x14ac:dyDescent="0.2">
      <c r="A715" s="60">
        <f t="shared" si="182"/>
        <v>0.7256944444444442</v>
      </c>
      <c r="B715" s="54">
        <f>C715*PCUs!$B$2+D715*PCUs!$B$3+E715*PCUs!$B$4+F715*PCUs!$B$5</f>
        <v>0</v>
      </c>
      <c r="C715" s="61"/>
      <c r="D715" s="61"/>
      <c r="E715" s="61"/>
      <c r="F715" s="62"/>
      <c r="G715" s="63">
        <f t="shared" si="177"/>
        <v>0</v>
      </c>
      <c r="H715" s="60">
        <f t="shared" si="183"/>
        <v>0.7256944444444442</v>
      </c>
      <c r="I715" s="54">
        <f>J715*PCUs!$B$2+K715*PCUs!$B$3+L715*PCUs!$B$4+M715*PCUs!$B$5</f>
        <v>0</v>
      </c>
      <c r="J715" s="61"/>
      <c r="K715" s="61"/>
      <c r="L715" s="61"/>
      <c r="M715" s="62"/>
      <c r="N715" s="75">
        <f t="shared" si="178"/>
        <v>0</v>
      </c>
      <c r="O715" s="60">
        <f t="shared" si="184"/>
        <v>0.7256944444444442</v>
      </c>
      <c r="P715" s="54">
        <f>Q715*PCUs!$B$2+R715*PCUs!$B$3+S715*PCUs!$B$4+T715*PCUs!$B$5</f>
        <v>0</v>
      </c>
      <c r="Q715" s="61"/>
      <c r="R715" s="61"/>
      <c r="S715" s="61"/>
      <c r="T715" s="62"/>
      <c r="U715" s="75">
        <f t="shared" si="159"/>
        <v>0</v>
      </c>
    </row>
    <row r="716" spans="1:21" x14ac:dyDescent="0.2">
      <c r="A716" s="60">
        <f t="shared" si="182"/>
        <v>0.7256944444444442</v>
      </c>
      <c r="B716" s="65">
        <f>C716*PCUs!$B$2+D716*PCUs!$B$3+E716*PCUs!$B$4+F716*PCUs!$B$5</f>
        <v>0</v>
      </c>
      <c r="C716" s="66"/>
      <c r="D716" s="66"/>
      <c r="E716" s="66"/>
      <c r="F716" s="67"/>
      <c r="G716" s="68">
        <f t="shared" si="177"/>
        <v>0</v>
      </c>
      <c r="H716" s="60">
        <f t="shared" si="183"/>
        <v>0.7256944444444442</v>
      </c>
      <c r="I716" s="65">
        <f>J716*PCUs!$B$2+K716*PCUs!$B$3+L716*PCUs!$B$4+M716*PCUs!$B$5</f>
        <v>0</v>
      </c>
      <c r="J716" s="66"/>
      <c r="K716" s="66"/>
      <c r="L716" s="66"/>
      <c r="M716" s="67"/>
      <c r="N716" s="76">
        <f t="shared" si="178"/>
        <v>0</v>
      </c>
      <c r="O716" s="60">
        <f t="shared" si="184"/>
        <v>0.7256944444444442</v>
      </c>
      <c r="P716" s="65">
        <f>Q716*PCUs!$B$2+R716*PCUs!$B$3+S716*PCUs!$B$4+T716*PCUs!$B$5</f>
        <v>0</v>
      </c>
      <c r="Q716" s="66"/>
      <c r="R716" s="66"/>
      <c r="S716" s="66"/>
      <c r="T716" s="67"/>
      <c r="U716" s="76">
        <f t="shared" si="159"/>
        <v>0</v>
      </c>
    </row>
    <row r="717" spans="1:21" x14ac:dyDescent="0.2">
      <c r="A717" s="70">
        <f>A716</f>
        <v>0.7256944444444442</v>
      </c>
      <c r="B717" s="54">
        <f>MAX(B705:B716)</f>
        <v>7</v>
      </c>
      <c r="C717" s="24">
        <f>VLOOKUP(B717,B705:F716,2,FALSE)</f>
        <v>7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7"/>
        <v>40.25</v>
      </c>
      <c r="H717" s="70">
        <f>H716</f>
        <v>0.7256944444444442</v>
      </c>
      <c r="I717" s="54">
        <f>MAX(I705:I716)</f>
        <v>5</v>
      </c>
      <c r="J717" s="24">
        <f>VLOOKUP(I717,I705:M716,2,FALSE)</f>
        <v>5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78"/>
        <v>28.75</v>
      </c>
      <c r="O717" s="70">
        <f>O716</f>
        <v>0.7256944444444442</v>
      </c>
      <c r="P717" s="54">
        <f>MAX(P705:P716)</f>
        <v>5</v>
      </c>
      <c r="Q717" s="24">
        <f>VLOOKUP(P717,P705:T716,2,FALSE)</f>
        <v>5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59"/>
        <v>28.75</v>
      </c>
    </row>
    <row r="718" spans="1:21" x14ac:dyDescent="0.2">
      <c r="A718" s="55">
        <f>A716+"00:05"</f>
        <v>0.72916666666666641</v>
      </c>
      <c r="B718" s="56">
        <f>C718*PCUs!$B$2+D718*PCUs!$B$3+E718*PCUs!$B$4+F718*PCUs!$B$5</f>
        <v>4</v>
      </c>
      <c r="C718" s="57">
        <v>4</v>
      </c>
      <c r="D718" s="57">
        <v>0</v>
      </c>
      <c r="E718" s="57">
        <v>0</v>
      </c>
      <c r="F718" s="58">
        <v>0</v>
      </c>
      <c r="G718" s="59">
        <f t="shared" si="177"/>
        <v>23</v>
      </c>
      <c r="H718" s="55">
        <f>H716+"00:05"</f>
        <v>0.72916666666666641</v>
      </c>
      <c r="I718" s="56">
        <f>J718*PCUs!$B$2+K718*PCUs!$B$3+L718*PCUs!$B$4+M718*PCUs!$B$5</f>
        <v>0</v>
      </c>
      <c r="J718" s="57">
        <v>0</v>
      </c>
      <c r="K718" s="57">
        <v>0</v>
      </c>
      <c r="L718" s="57">
        <v>0</v>
      </c>
      <c r="M718" s="58">
        <v>0</v>
      </c>
      <c r="N718" s="35">
        <f t="shared" si="178"/>
        <v>0</v>
      </c>
      <c r="O718" s="55">
        <f>O716+"00:05"</f>
        <v>0.72916666666666641</v>
      </c>
      <c r="P718" s="56">
        <f>Q718*PCUs!$B$2+R718*PCUs!$B$3+S718*PCUs!$B$4+T718*PCUs!$B$5</f>
        <v>0</v>
      </c>
      <c r="Q718" s="57">
        <v>0</v>
      </c>
      <c r="R718" s="57">
        <v>0</v>
      </c>
      <c r="S718" s="57">
        <v>0</v>
      </c>
      <c r="T718" s="58">
        <v>0</v>
      </c>
      <c r="U718" s="35">
        <f t="shared" si="159"/>
        <v>0</v>
      </c>
    </row>
    <row r="719" spans="1:21" x14ac:dyDescent="0.2">
      <c r="A719" s="60">
        <f t="shared" ref="A719:A729" si="185">A718</f>
        <v>0.72916666666666641</v>
      </c>
      <c r="B719" s="54">
        <f>C719*PCUs!$B$2+D719*PCUs!$B$3+E719*PCUs!$B$4+F719*PCUs!$B$5</f>
        <v>13</v>
      </c>
      <c r="C719" s="61">
        <v>13</v>
      </c>
      <c r="D719" s="61">
        <v>0</v>
      </c>
      <c r="E719" s="61">
        <v>0</v>
      </c>
      <c r="F719" s="62">
        <v>0</v>
      </c>
      <c r="G719" s="63">
        <f t="shared" si="177"/>
        <v>74.75</v>
      </c>
      <c r="H719" s="60">
        <f t="shared" ref="H719:H729" si="186">H718</f>
        <v>0.72916666666666641</v>
      </c>
      <c r="I719" s="54">
        <f>J719*PCUs!$B$2+K719*PCUs!$B$3+L719*PCUs!$B$4+M719*PCUs!$B$5</f>
        <v>4</v>
      </c>
      <c r="J719" s="61">
        <v>4</v>
      </c>
      <c r="K719" s="61">
        <v>0</v>
      </c>
      <c r="L719" s="61">
        <v>0</v>
      </c>
      <c r="M719" s="62">
        <v>0</v>
      </c>
      <c r="N719" s="75">
        <f t="shared" si="178"/>
        <v>23</v>
      </c>
      <c r="O719" s="60">
        <f t="shared" ref="O719:O729" si="187">O718</f>
        <v>0.72916666666666641</v>
      </c>
      <c r="P719" s="54">
        <f>Q719*PCUs!$B$2+R719*PCUs!$B$3+S719*PCUs!$B$4+T719*PCUs!$B$5</f>
        <v>5</v>
      </c>
      <c r="Q719" s="61">
        <v>5</v>
      </c>
      <c r="R719" s="61">
        <v>0</v>
      </c>
      <c r="S719" s="61">
        <v>0</v>
      </c>
      <c r="T719" s="62">
        <v>0</v>
      </c>
      <c r="U719" s="75">
        <f t="shared" si="159"/>
        <v>28.75</v>
      </c>
    </row>
    <row r="720" spans="1:21" x14ac:dyDescent="0.2">
      <c r="A720" s="60">
        <f t="shared" si="185"/>
        <v>0.72916666666666641</v>
      </c>
      <c r="B720" s="54">
        <f>C720*PCUs!$B$2+D720*PCUs!$B$3+E720*PCUs!$B$4+F720*PCUs!$B$5</f>
        <v>8</v>
      </c>
      <c r="C720" s="61">
        <v>8</v>
      </c>
      <c r="D720" s="61">
        <v>0</v>
      </c>
      <c r="E720" s="61">
        <v>0</v>
      </c>
      <c r="F720" s="62">
        <v>0</v>
      </c>
      <c r="G720" s="63">
        <f t="shared" si="177"/>
        <v>46</v>
      </c>
      <c r="H720" s="60">
        <f t="shared" si="186"/>
        <v>0.72916666666666641</v>
      </c>
      <c r="I720" s="54">
        <f>J720*PCUs!$B$2+K720*PCUs!$B$3+L720*PCUs!$B$4+M720*PCUs!$B$5</f>
        <v>6</v>
      </c>
      <c r="J720" s="61">
        <v>6</v>
      </c>
      <c r="K720" s="61">
        <v>0</v>
      </c>
      <c r="L720" s="61">
        <v>0</v>
      </c>
      <c r="M720" s="62">
        <v>0</v>
      </c>
      <c r="N720" s="75">
        <f t="shared" si="178"/>
        <v>34.5</v>
      </c>
      <c r="O720" s="60">
        <f t="shared" si="187"/>
        <v>0.72916666666666641</v>
      </c>
      <c r="P720" s="54">
        <f>Q720*PCUs!$B$2+R720*PCUs!$B$3+S720*PCUs!$B$4+T720*PCUs!$B$5</f>
        <v>1</v>
      </c>
      <c r="Q720" s="61">
        <v>1</v>
      </c>
      <c r="R720" s="61">
        <v>0</v>
      </c>
      <c r="S720" s="61">
        <v>0</v>
      </c>
      <c r="T720" s="62">
        <v>0</v>
      </c>
      <c r="U720" s="75">
        <f t="shared" si="159"/>
        <v>5.75</v>
      </c>
    </row>
    <row r="721" spans="1:21" x14ac:dyDescent="0.2">
      <c r="A721" s="60">
        <f t="shared" si="185"/>
        <v>0.72916666666666641</v>
      </c>
      <c r="B721" s="54">
        <f>C721*PCUs!$B$2+D721*PCUs!$B$3+E721*PCUs!$B$4+F721*PCUs!$B$5</f>
        <v>5</v>
      </c>
      <c r="C721" s="61">
        <v>5</v>
      </c>
      <c r="D721" s="61">
        <v>0</v>
      </c>
      <c r="E721" s="61">
        <v>0</v>
      </c>
      <c r="F721" s="62">
        <v>0</v>
      </c>
      <c r="G721" s="63">
        <f t="shared" si="177"/>
        <v>28.75</v>
      </c>
      <c r="H721" s="60">
        <f t="shared" si="186"/>
        <v>0.72916666666666641</v>
      </c>
      <c r="I721" s="54">
        <f>J721*PCUs!$B$2+K721*PCUs!$B$3+L721*PCUs!$B$4+M721*PCUs!$B$5</f>
        <v>2</v>
      </c>
      <c r="J721" s="61">
        <v>2</v>
      </c>
      <c r="K721" s="61">
        <v>0</v>
      </c>
      <c r="L721" s="61">
        <v>0</v>
      </c>
      <c r="M721" s="62">
        <v>0</v>
      </c>
      <c r="N721" s="75">
        <f t="shared" si="178"/>
        <v>11.5</v>
      </c>
      <c r="O721" s="60">
        <f t="shared" si="187"/>
        <v>0.72916666666666641</v>
      </c>
      <c r="P721" s="54">
        <f>Q721*PCUs!$B$2+R721*PCUs!$B$3+S721*PCUs!$B$4+T721*PCUs!$B$5</f>
        <v>0</v>
      </c>
      <c r="Q721" s="61">
        <v>0</v>
      </c>
      <c r="R721" s="61">
        <v>0</v>
      </c>
      <c r="S721" s="61">
        <v>0</v>
      </c>
      <c r="T721" s="62">
        <v>0</v>
      </c>
      <c r="U721" s="75">
        <f t="shared" si="159"/>
        <v>0</v>
      </c>
    </row>
    <row r="722" spans="1:21" x14ac:dyDescent="0.2">
      <c r="A722" s="60">
        <f t="shared" si="185"/>
        <v>0.72916666666666641</v>
      </c>
      <c r="B722" s="54">
        <f>C722*PCUs!$B$2+D722*PCUs!$B$3+E722*PCUs!$B$4+F722*PCUs!$B$5</f>
        <v>0</v>
      </c>
      <c r="C722" s="61"/>
      <c r="D722" s="61"/>
      <c r="E722" s="61"/>
      <c r="F722" s="62"/>
      <c r="G722" s="63">
        <f t="shared" si="177"/>
        <v>0</v>
      </c>
      <c r="H722" s="60">
        <f t="shared" si="186"/>
        <v>0.72916666666666641</v>
      </c>
      <c r="I722" s="54">
        <f>J722*PCUs!$B$2+K722*PCUs!$B$3+L722*PCUs!$B$4+M722*PCUs!$B$5</f>
        <v>0</v>
      </c>
      <c r="J722" s="61"/>
      <c r="K722" s="61"/>
      <c r="L722" s="61"/>
      <c r="M722" s="62"/>
      <c r="N722" s="75">
        <f t="shared" si="178"/>
        <v>0</v>
      </c>
      <c r="O722" s="60">
        <f t="shared" si="187"/>
        <v>0.72916666666666641</v>
      </c>
      <c r="P722" s="54">
        <f>Q722*PCUs!$B$2+R722*PCUs!$B$3+S722*PCUs!$B$4+T722*PCUs!$B$5</f>
        <v>0</v>
      </c>
      <c r="Q722" s="61"/>
      <c r="R722" s="61"/>
      <c r="S722" s="61"/>
      <c r="T722" s="62"/>
      <c r="U722" s="75">
        <f t="shared" si="159"/>
        <v>0</v>
      </c>
    </row>
    <row r="723" spans="1:21" x14ac:dyDescent="0.2">
      <c r="A723" s="60">
        <f t="shared" si="185"/>
        <v>0.72916666666666641</v>
      </c>
      <c r="B723" s="54">
        <f>C723*PCUs!$B$2+D723*PCUs!$B$3+E723*PCUs!$B$4+F723*PCUs!$B$5</f>
        <v>0</v>
      </c>
      <c r="C723" s="61"/>
      <c r="D723" s="61"/>
      <c r="E723" s="61"/>
      <c r="F723" s="62"/>
      <c r="G723" s="63">
        <f t="shared" si="177"/>
        <v>0</v>
      </c>
      <c r="H723" s="60">
        <f t="shared" si="186"/>
        <v>0.72916666666666641</v>
      </c>
      <c r="I723" s="54">
        <f>J723*PCUs!$B$2+K723*PCUs!$B$3+L723*PCUs!$B$4+M723*PCUs!$B$5</f>
        <v>0</v>
      </c>
      <c r="J723" s="61"/>
      <c r="K723" s="61"/>
      <c r="L723" s="61"/>
      <c r="M723" s="62"/>
      <c r="N723" s="75">
        <f t="shared" si="178"/>
        <v>0</v>
      </c>
      <c r="O723" s="60">
        <f t="shared" si="187"/>
        <v>0.72916666666666641</v>
      </c>
      <c r="P723" s="54">
        <f>Q723*PCUs!$B$2+R723*PCUs!$B$3+S723*PCUs!$B$4+T723*PCUs!$B$5</f>
        <v>0</v>
      </c>
      <c r="Q723" s="61"/>
      <c r="R723" s="61"/>
      <c r="S723" s="61"/>
      <c r="T723" s="62"/>
      <c r="U723" s="75">
        <f t="shared" si="159"/>
        <v>0</v>
      </c>
    </row>
    <row r="724" spans="1:21" x14ac:dyDescent="0.2">
      <c r="A724" s="60">
        <f t="shared" si="185"/>
        <v>0.72916666666666641</v>
      </c>
      <c r="B724" s="54">
        <f>C724*PCUs!$B$2+D724*PCUs!$B$3+E724*PCUs!$B$4+F724*PCUs!$B$5</f>
        <v>0</v>
      </c>
      <c r="C724" s="61"/>
      <c r="D724" s="61"/>
      <c r="E724" s="61"/>
      <c r="F724" s="62"/>
      <c r="G724" s="63">
        <f t="shared" si="177"/>
        <v>0</v>
      </c>
      <c r="H724" s="60">
        <f t="shared" si="186"/>
        <v>0.72916666666666641</v>
      </c>
      <c r="I724" s="54">
        <f>J724*PCUs!$B$2+K724*PCUs!$B$3+L724*PCUs!$B$4+M724*PCUs!$B$5</f>
        <v>0</v>
      </c>
      <c r="J724" s="61"/>
      <c r="K724" s="61"/>
      <c r="L724" s="61"/>
      <c r="M724" s="62"/>
      <c r="N724" s="75">
        <f t="shared" si="178"/>
        <v>0</v>
      </c>
      <c r="O724" s="60">
        <f t="shared" si="187"/>
        <v>0.72916666666666641</v>
      </c>
      <c r="P724" s="54">
        <f>Q724*PCUs!$B$2+R724*PCUs!$B$3+S724*PCUs!$B$4+T724*PCUs!$B$5</f>
        <v>0</v>
      </c>
      <c r="Q724" s="61"/>
      <c r="R724" s="61"/>
      <c r="S724" s="61"/>
      <c r="T724" s="62"/>
      <c r="U724" s="75">
        <f t="shared" si="159"/>
        <v>0</v>
      </c>
    </row>
    <row r="725" spans="1:21" x14ac:dyDescent="0.2">
      <c r="A725" s="60">
        <f t="shared" si="185"/>
        <v>0.72916666666666641</v>
      </c>
      <c r="B725" s="54">
        <f>C725*PCUs!$B$2+D725*PCUs!$B$3+E725*PCUs!$B$4+F725*PCUs!$B$5</f>
        <v>0</v>
      </c>
      <c r="C725" s="61"/>
      <c r="D725" s="61"/>
      <c r="E725" s="61"/>
      <c r="F725" s="62"/>
      <c r="G725" s="63">
        <f t="shared" si="177"/>
        <v>0</v>
      </c>
      <c r="H725" s="60">
        <f t="shared" si="186"/>
        <v>0.72916666666666641</v>
      </c>
      <c r="I725" s="54">
        <f>J725*PCUs!$B$2+K725*PCUs!$B$3+L725*PCUs!$B$4+M725*PCUs!$B$5</f>
        <v>0</v>
      </c>
      <c r="J725" s="61"/>
      <c r="K725" s="61"/>
      <c r="L725" s="61"/>
      <c r="M725" s="62"/>
      <c r="N725" s="75">
        <f t="shared" si="178"/>
        <v>0</v>
      </c>
      <c r="O725" s="60">
        <f t="shared" si="187"/>
        <v>0.72916666666666641</v>
      </c>
      <c r="P725" s="54">
        <f>Q725*PCUs!$B$2+R725*PCUs!$B$3+S725*PCUs!$B$4+T725*PCUs!$B$5</f>
        <v>0</v>
      </c>
      <c r="Q725" s="61"/>
      <c r="R725" s="61"/>
      <c r="S725" s="61"/>
      <c r="T725" s="62"/>
      <c r="U725" s="75">
        <f t="shared" si="159"/>
        <v>0</v>
      </c>
    </row>
    <row r="726" spans="1:21" x14ac:dyDescent="0.2">
      <c r="A726" s="60">
        <f t="shared" si="185"/>
        <v>0.72916666666666641</v>
      </c>
      <c r="B726" s="54">
        <f>C726*PCUs!$B$2+D726*PCUs!$B$3+E726*PCUs!$B$4+F726*PCUs!$B$5</f>
        <v>0</v>
      </c>
      <c r="C726" s="61"/>
      <c r="D726" s="61"/>
      <c r="E726" s="61"/>
      <c r="F726" s="62"/>
      <c r="G726" s="63">
        <f t="shared" si="177"/>
        <v>0</v>
      </c>
      <c r="H726" s="60">
        <f t="shared" si="186"/>
        <v>0.72916666666666641</v>
      </c>
      <c r="I726" s="54">
        <f>J726*PCUs!$B$2+K726*PCUs!$B$3+L726*PCUs!$B$4+M726*PCUs!$B$5</f>
        <v>0</v>
      </c>
      <c r="J726" s="61"/>
      <c r="K726" s="61"/>
      <c r="L726" s="61"/>
      <c r="M726" s="62"/>
      <c r="N726" s="75">
        <f t="shared" si="178"/>
        <v>0</v>
      </c>
      <c r="O726" s="60">
        <f t="shared" si="187"/>
        <v>0.72916666666666641</v>
      </c>
      <c r="P726" s="54">
        <f>Q726*PCUs!$B$2+R726*PCUs!$B$3+S726*PCUs!$B$4+T726*PCUs!$B$5</f>
        <v>0</v>
      </c>
      <c r="Q726" s="61"/>
      <c r="R726" s="61"/>
      <c r="S726" s="61"/>
      <c r="T726" s="62"/>
      <c r="U726" s="75">
        <f t="shared" si="159"/>
        <v>0</v>
      </c>
    </row>
    <row r="727" spans="1:21" x14ac:dyDescent="0.2">
      <c r="A727" s="60">
        <f t="shared" si="185"/>
        <v>0.72916666666666641</v>
      </c>
      <c r="B727" s="54">
        <f>C727*PCUs!$B$2+D727*PCUs!$B$3+E727*PCUs!$B$4+F727*PCUs!$B$5</f>
        <v>0</v>
      </c>
      <c r="C727" s="61"/>
      <c r="D727" s="61"/>
      <c r="E727" s="61"/>
      <c r="F727" s="62"/>
      <c r="G727" s="63">
        <f t="shared" si="177"/>
        <v>0</v>
      </c>
      <c r="H727" s="60">
        <f t="shared" si="186"/>
        <v>0.72916666666666641</v>
      </c>
      <c r="I727" s="54">
        <f>J727*PCUs!$B$2+K727*PCUs!$B$3+L727*PCUs!$B$4+M727*PCUs!$B$5</f>
        <v>0</v>
      </c>
      <c r="J727" s="61"/>
      <c r="K727" s="61"/>
      <c r="L727" s="61"/>
      <c r="M727" s="62"/>
      <c r="N727" s="75">
        <f t="shared" si="178"/>
        <v>0</v>
      </c>
      <c r="O727" s="60">
        <f t="shared" si="187"/>
        <v>0.72916666666666641</v>
      </c>
      <c r="P727" s="54">
        <f>Q727*PCUs!$B$2+R727*PCUs!$B$3+S727*PCUs!$B$4+T727*PCUs!$B$5</f>
        <v>0</v>
      </c>
      <c r="Q727" s="61"/>
      <c r="R727" s="61"/>
      <c r="S727" s="61"/>
      <c r="T727" s="62"/>
      <c r="U727" s="75">
        <f t="shared" si="159"/>
        <v>0</v>
      </c>
    </row>
    <row r="728" spans="1:21" x14ac:dyDescent="0.2">
      <c r="A728" s="60">
        <f t="shared" si="185"/>
        <v>0.72916666666666641</v>
      </c>
      <c r="B728" s="54">
        <f>C728*PCUs!$B$2+D728*PCUs!$B$3+E728*PCUs!$B$4+F728*PCUs!$B$5</f>
        <v>0</v>
      </c>
      <c r="C728" s="61"/>
      <c r="D728" s="61"/>
      <c r="E728" s="61"/>
      <c r="F728" s="62"/>
      <c r="G728" s="63">
        <f t="shared" si="177"/>
        <v>0</v>
      </c>
      <c r="H728" s="60">
        <f t="shared" si="186"/>
        <v>0.72916666666666641</v>
      </c>
      <c r="I728" s="54">
        <f>J728*PCUs!$B$2+K728*PCUs!$B$3+L728*PCUs!$B$4+M728*PCUs!$B$5</f>
        <v>0</v>
      </c>
      <c r="J728" s="61"/>
      <c r="K728" s="61"/>
      <c r="L728" s="61"/>
      <c r="M728" s="62"/>
      <c r="N728" s="75">
        <f t="shared" si="178"/>
        <v>0</v>
      </c>
      <c r="O728" s="60">
        <f t="shared" si="187"/>
        <v>0.72916666666666641</v>
      </c>
      <c r="P728" s="54">
        <f>Q728*PCUs!$B$2+R728*PCUs!$B$3+S728*PCUs!$B$4+T728*PCUs!$B$5</f>
        <v>0</v>
      </c>
      <c r="Q728" s="61"/>
      <c r="R728" s="61"/>
      <c r="S728" s="61"/>
      <c r="T728" s="62"/>
      <c r="U728" s="75">
        <f t="shared" si="159"/>
        <v>0</v>
      </c>
    </row>
    <row r="729" spans="1:21" x14ac:dyDescent="0.2">
      <c r="A729" s="60">
        <f t="shared" si="185"/>
        <v>0.72916666666666641</v>
      </c>
      <c r="B729" s="65">
        <f>C729*PCUs!$B$2+D729*PCUs!$B$3+E729*PCUs!$B$4+F729*PCUs!$B$5</f>
        <v>0</v>
      </c>
      <c r="C729" s="66"/>
      <c r="D729" s="66"/>
      <c r="E729" s="66"/>
      <c r="F729" s="67"/>
      <c r="G729" s="68">
        <f t="shared" si="177"/>
        <v>0</v>
      </c>
      <c r="H729" s="60">
        <f t="shared" si="186"/>
        <v>0.72916666666666641</v>
      </c>
      <c r="I729" s="65">
        <f>J729*PCUs!$B$2+K729*PCUs!$B$3+L729*PCUs!$B$4+M729*PCUs!$B$5</f>
        <v>0</v>
      </c>
      <c r="J729" s="66"/>
      <c r="K729" s="66"/>
      <c r="L729" s="66"/>
      <c r="M729" s="67"/>
      <c r="N729" s="76">
        <f t="shared" si="178"/>
        <v>0</v>
      </c>
      <c r="O729" s="60">
        <f t="shared" si="187"/>
        <v>0.72916666666666641</v>
      </c>
      <c r="P729" s="65">
        <f>Q729*PCUs!$B$2+R729*PCUs!$B$3+S729*PCUs!$B$4+T729*PCUs!$B$5</f>
        <v>0</v>
      </c>
      <c r="Q729" s="66"/>
      <c r="R729" s="66"/>
      <c r="S729" s="66"/>
      <c r="T729" s="67"/>
      <c r="U729" s="76">
        <f t="shared" si="159"/>
        <v>0</v>
      </c>
    </row>
    <row r="730" spans="1:21" x14ac:dyDescent="0.2">
      <c r="A730" s="70">
        <f>A729</f>
        <v>0.72916666666666641</v>
      </c>
      <c r="B730" s="54">
        <f>MAX(B718:B729)</f>
        <v>13</v>
      </c>
      <c r="C730" s="24">
        <f>VLOOKUP(B730,B718:F729,2,FALSE)</f>
        <v>13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7"/>
        <v>74.75</v>
      </c>
      <c r="H730" s="70">
        <f>H729</f>
        <v>0.72916666666666641</v>
      </c>
      <c r="I730" s="54">
        <f>MAX(I718:I729)</f>
        <v>6</v>
      </c>
      <c r="J730" s="24">
        <f>VLOOKUP(I730,I718:M729,2,FALSE)</f>
        <v>6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78"/>
        <v>34.5</v>
      </c>
      <c r="O730" s="70">
        <f>O729</f>
        <v>0.72916666666666641</v>
      </c>
      <c r="P730" s="54">
        <f>MAX(P718:P729)</f>
        <v>5</v>
      </c>
      <c r="Q730" s="24">
        <f>VLOOKUP(P730,P718:T729,2,FALSE)</f>
        <v>5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59"/>
        <v>28.75</v>
      </c>
    </row>
    <row r="731" spans="1:21" x14ac:dyDescent="0.2">
      <c r="A731" s="55">
        <f>A729+"00:05"</f>
        <v>0.73263888888888862</v>
      </c>
      <c r="B731" s="56">
        <f>C731*PCUs!$B$2+D731*PCUs!$B$3+E731*PCUs!$B$4+F731*PCUs!$B$5</f>
        <v>3</v>
      </c>
      <c r="C731" s="57">
        <v>3</v>
      </c>
      <c r="D731" s="57">
        <v>0</v>
      </c>
      <c r="E731" s="57">
        <v>0</v>
      </c>
      <c r="F731" s="58">
        <v>0</v>
      </c>
      <c r="G731" s="59">
        <f t="shared" si="177"/>
        <v>17.25</v>
      </c>
      <c r="H731" s="55">
        <f>H729+"00:05"</f>
        <v>0.73263888888888862</v>
      </c>
      <c r="I731" s="56">
        <f>J731*PCUs!$B$2+K731*PCUs!$B$3+L731*PCUs!$B$4+M731*PCUs!$B$5</f>
        <v>2</v>
      </c>
      <c r="J731" s="57">
        <v>2</v>
      </c>
      <c r="K731" s="57">
        <v>0</v>
      </c>
      <c r="L731" s="57">
        <v>0</v>
      </c>
      <c r="M731" s="58">
        <v>0</v>
      </c>
      <c r="N731" s="35">
        <f t="shared" si="178"/>
        <v>11.5</v>
      </c>
      <c r="O731" s="55">
        <f>O729+"00:05"</f>
        <v>0.73263888888888862</v>
      </c>
      <c r="P731" s="56">
        <f>Q731*PCUs!$B$2+R731*PCUs!$B$3+S731*PCUs!$B$4+T731*PCUs!$B$5</f>
        <v>0</v>
      </c>
      <c r="Q731" s="57">
        <v>0</v>
      </c>
      <c r="R731" s="57">
        <v>0</v>
      </c>
      <c r="S731" s="57">
        <v>0</v>
      </c>
      <c r="T731" s="58">
        <v>0</v>
      </c>
      <c r="U731" s="35">
        <f t="shared" si="159"/>
        <v>0</v>
      </c>
    </row>
    <row r="732" spans="1:21" x14ac:dyDescent="0.2">
      <c r="A732" s="60">
        <f t="shared" ref="A732:A742" si="188">A731</f>
        <v>0.73263888888888862</v>
      </c>
      <c r="B732" s="54">
        <f>C732*PCUs!$B$2+D732*PCUs!$B$3+E732*PCUs!$B$4+F732*PCUs!$B$5</f>
        <v>3</v>
      </c>
      <c r="C732" s="61">
        <v>3</v>
      </c>
      <c r="D732" s="61">
        <v>0</v>
      </c>
      <c r="E732" s="61">
        <v>0</v>
      </c>
      <c r="F732" s="62">
        <v>0</v>
      </c>
      <c r="G732" s="63">
        <f t="shared" si="177"/>
        <v>17.25</v>
      </c>
      <c r="H732" s="60">
        <f t="shared" ref="H732:H742" si="189">H731</f>
        <v>0.73263888888888862</v>
      </c>
      <c r="I732" s="54">
        <f>J732*PCUs!$B$2+K732*PCUs!$B$3+L732*PCUs!$B$4+M732*PCUs!$B$5</f>
        <v>1</v>
      </c>
      <c r="J732" s="61">
        <v>1</v>
      </c>
      <c r="K732" s="61">
        <v>0</v>
      </c>
      <c r="L732" s="61">
        <v>0</v>
      </c>
      <c r="M732" s="62">
        <v>0</v>
      </c>
      <c r="N732" s="75">
        <f t="shared" si="178"/>
        <v>5.75</v>
      </c>
      <c r="O732" s="60">
        <f t="shared" ref="O732:O742" si="190">O731</f>
        <v>0.73263888888888862</v>
      </c>
      <c r="P732" s="54">
        <f>Q732*PCUs!$B$2+R732*PCUs!$B$3+S732*PCUs!$B$4+T732*PCUs!$B$5</f>
        <v>0</v>
      </c>
      <c r="Q732" s="61">
        <v>0</v>
      </c>
      <c r="R732" s="61">
        <v>0</v>
      </c>
      <c r="S732" s="61">
        <v>0</v>
      </c>
      <c r="T732" s="62">
        <v>0</v>
      </c>
      <c r="U732" s="75">
        <f t="shared" si="159"/>
        <v>0</v>
      </c>
    </row>
    <row r="733" spans="1:21" x14ac:dyDescent="0.2">
      <c r="A733" s="60">
        <f t="shared" si="188"/>
        <v>0.73263888888888862</v>
      </c>
      <c r="B733" s="54">
        <f>C733*PCUs!$B$2+D733*PCUs!$B$3+E733*PCUs!$B$4+F733*PCUs!$B$5</f>
        <v>3</v>
      </c>
      <c r="C733" s="61">
        <v>3</v>
      </c>
      <c r="D733" s="61">
        <v>0</v>
      </c>
      <c r="E733" s="61">
        <v>0</v>
      </c>
      <c r="F733" s="62">
        <v>0</v>
      </c>
      <c r="G733" s="63">
        <f t="shared" si="177"/>
        <v>17.25</v>
      </c>
      <c r="H733" s="60">
        <f t="shared" si="189"/>
        <v>0.73263888888888862</v>
      </c>
      <c r="I733" s="54">
        <f>J733*PCUs!$B$2+K733*PCUs!$B$3+L733*PCUs!$B$4+M733*PCUs!$B$5</f>
        <v>1</v>
      </c>
      <c r="J733" s="61">
        <v>1</v>
      </c>
      <c r="K733" s="61">
        <v>0</v>
      </c>
      <c r="L733" s="61">
        <v>0</v>
      </c>
      <c r="M733" s="62">
        <v>0</v>
      </c>
      <c r="N733" s="75">
        <f t="shared" si="178"/>
        <v>5.75</v>
      </c>
      <c r="O733" s="60">
        <f t="shared" si="190"/>
        <v>0.73263888888888862</v>
      </c>
      <c r="P733" s="54">
        <f>Q733*PCUs!$B$2+R733*PCUs!$B$3+S733*PCUs!$B$4+T733*PCUs!$B$5</f>
        <v>0</v>
      </c>
      <c r="Q733" s="61">
        <v>0</v>
      </c>
      <c r="R733" s="61">
        <v>0</v>
      </c>
      <c r="S733" s="61">
        <v>0</v>
      </c>
      <c r="T733" s="62">
        <v>0</v>
      </c>
      <c r="U733" s="75">
        <f t="shared" si="159"/>
        <v>0</v>
      </c>
    </row>
    <row r="734" spans="1:21" x14ac:dyDescent="0.2">
      <c r="A734" s="60">
        <f t="shared" si="188"/>
        <v>0.73263888888888862</v>
      </c>
      <c r="B734" s="54">
        <f>C734*PCUs!$B$2+D734*PCUs!$B$3+E734*PCUs!$B$4+F734*PCUs!$B$5</f>
        <v>6</v>
      </c>
      <c r="C734" s="61">
        <v>6</v>
      </c>
      <c r="D734" s="61">
        <v>0</v>
      </c>
      <c r="E734" s="61">
        <v>0</v>
      </c>
      <c r="F734" s="62">
        <v>0</v>
      </c>
      <c r="G734" s="63">
        <f t="shared" si="177"/>
        <v>34.5</v>
      </c>
      <c r="H734" s="60">
        <f t="shared" si="189"/>
        <v>0.73263888888888862</v>
      </c>
      <c r="I734" s="54">
        <f>J734*PCUs!$B$2+K734*PCUs!$B$3+L734*PCUs!$B$4+M734*PCUs!$B$5</f>
        <v>0</v>
      </c>
      <c r="J734" s="61">
        <v>0</v>
      </c>
      <c r="K734" s="61">
        <v>0</v>
      </c>
      <c r="L734" s="61">
        <v>0</v>
      </c>
      <c r="M734" s="62">
        <v>0</v>
      </c>
      <c r="N734" s="75">
        <f t="shared" si="178"/>
        <v>0</v>
      </c>
      <c r="O734" s="60">
        <f t="shared" si="190"/>
        <v>0.73263888888888862</v>
      </c>
      <c r="P734" s="54">
        <f>Q734*PCUs!$B$2+R734*PCUs!$B$3+S734*PCUs!$B$4+T734*PCUs!$B$5</f>
        <v>0</v>
      </c>
      <c r="Q734" s="61">
        <v>0</v>
      </c>
      <c r="R734" s="61">
        <v>0</v>
      </c>
      <c r="S734" s="61">
        <v>0</v>
      </c>
      <c r="T734" s="62">
        <v>0</v>
      </c>
      <c r="U734" s="75">
        <f t="shared" si="159"/>
        <v>0</v>
      </c>
    </row>
    <row r="735" spans="1:21" x14ac:dyDescent="0.2">
      <c r="A735" s="60">
        <f t="shared" si="188"/>
        <v>0.73263888888888862</v>
      </c>
      <c r="B735" s="54">
        <f>C735*PCUs!$B$2+D735*PCUs!$B$3+E735*PCUs!$B$4+F735*PCUs!$B$5</f>
        <v>0</v>
      </c>
      <c r="C735" s="61"/>
      <c r="D735" s="61"/>
      <c r="E735" s="61"/>
      <c r="F735" s="62"/>
      <c r="G735" s="63">
        <f t="shared" si="177"/>
        <v>0</v>
      </c>
      <c r="H735" s="60">
        <f t="shared" si="189"/>
        <v>0.73263888888888862</v>
      </c>
      <c r="I735" s="54">
        <f>J735*PCUs!$B$2+K735*PCUs!$B$3+L735*PCUs!$B$4+M735*PCUs!$B$5</f>
        <v>0</v>
      </c>
      <c r="J735" s="61"/>
      <c r="K735" s="61"/>
      <c r="L735" s="61"/>
      <c r="M735" s="62"/>
      <c r="N735" s="75">
        <f t="shared" si="178"/>
        <v>0</v>
      </c>
      <c r="O735" s="60">
        <f t="shared" si="190"/>
        <v>0.73263888888888862</v>
      </c>
      <c r="P735" s="54">
        <f>Q735*PCUs!$B$2+R735*PCUs!$B$3+S735*PCUs!$B$4+T735*PCUs!$B$5</f>
        <v>0</v>
      </c>
      <c r="Q735" s="61"/>
      <c r="R735" s="61"/>
      <c r="S735" s="61"/>
      <c r="T735" s="62"/>
      <c r="U735" s="75">
        <f t="shared" si="159"/>
        <v>0</v>
      </c>
    </row>
    <row r="736" spans="1:21" x14ac:dyDescent="0.2">
      <c r="A736" s="60">
        <f t="shared" si="188"/>
        <v>0.73263888888888862</v>
      </c>
      <c r="B736" s="54">
        <f>C736*PCUs!$B$2+D736*PCUs!$B$3+E736*PCUs!$B$4+F736*PCUs!$B$5</f>
        <v>0</v>
      </c>
      <c r="C736" s="61"/>
      <c r="D736" s="61"/>
      <c r="E736" s="61"/>
      <c r="F736" s="62"/>
      <c r="G736" s="63">
        <f t="shared" si="177"/>
        <v>0</v>
      </c>
      <c r="H736" s="60">
        <f t="shared" si="189"/>
        <v>0.73263888888888862</v>
      </c>
      <c r="I736" s="54">
        <f>J736*PCUs!$B$2+K736*PCUs!$B$3+L736*PCUs!$B$4+M736*PCUs!$B$5</f>
        <v>0</v>
      </c>
      <c r="J736" s="61"/>
      <c r="K736" s="61"/>
      <c r="L736" s="61"/>
      <c r="M736" s="62"/>
      <c r="N736" s="75">
        <f t="shared" si="178"/>
        <v>0</v>
      </c>
      <c r="O736" s="60">
        <f t="shared" si="190"/>
        <v>0.73263888888888862</v>
      </c>
      <c r="P736" s="54">
        <f>Q736*PCUs!$B$2+R736*PCUs!$B$3+S736*PCUs!$B$4+T736*PCUs!$B$5</f>
        <v>0</v>
      </c>
      <c r="Q736" s="61"/>
      <c r="R736" s="61"/>
      <c r="S736" s="61"/>
      <c r="T736" s="62"/>
      <c r="U736" s="75">
        <f t="shared" si="159"/>
        <v>0</v>
      </c>
    </row>
    <row r="737" spans="1:21" x14ac:dyDescent="0.2">
      <c r="A737" s="60">
        <f t="shared" si="188"/>
        <v>0.73263888888888862</v>
      </c>
      <c r="B737" s="54">
        <f>C737*PCUs!$B$2+D737*PCUs!$B$3+E737*PCUs!$B$4+F737*PCUs!$B$5</f>
        <v>0</v>
      </c>
      <c r="C737" s="61"/>
      <c r="D737" s="61"/>
      <c r="E737" s="61"/>
      <c r="F737" s="62"/>
      <c r="G737" s="63">
        <f t="shared" si="177"/>
        <v>0</v>
      </c>
      <c r="H737" s="60">
        <f t="shared" si="189"/>
        <v>0.73263888888888862</v>
      </c>
      <c r="I737" s="54">
        <f>J737*PCUs!$B$2+K737*PCUs!$B$3+L737*PCUs!$B$4+M737*PCUs!$B$5</f>
        <v>0</v>
      </c>
      <c r="J737" s="61"/>
      <c r="K737" s="61"/>
      <c r="L737" s="61"/>
      <c r="M737" s="62"/>
      <c r="N737" s="75">
        <f t="shared" si="178"/>
        <v>0</v>
      </c>
      <c r="O737" s="60">
        <f t="shared" si="190"/>
        <v>0.73263888888888862</v>
      </c>
      <c r="P737" s="54">
        <f>Q737*PCUs!$B$2+R737*PCUs!$B$3+S737*PCUs!$B$4+T737*PCUs!$B$5</f>
        <v>0</v>
      </c>
      <c r="Q737" s="61"/>
      <c r="R737" s="61"/>
      <c r="S737" s="61"/>
      <c r="T737" s="62"/>
      <c r="U737" s="75">
        <f t="shared" si="159"/>
        <v>0</v>
      </c>
    </row>
    <row r="738" spans="1:21" x14ac:dyDescent="0.2">
      <c r="A738" s="60">
        <f t="shared" si="188"/>
        <v>0.73263888888888862</v>
      </c>
      <c r="B738" s="54">
        <f>C738*PCUs!$B$2+D738*PCUs!$B$3+E738*PCUs!$B$4+F738*PCUs!$B$5</f>
        <v>0</v>
      </c>
      <c r="C738" s="61"/>
      <c r="D738" s="61"/>
      <c r="E738" s="61"/>
      <c r="F738" s="62"/>
      <c r="G738" s="63">
        <f t="shared" si="177"/>
        <v>0</v>
      </c>
      <c r="H738" s="60">
        <f t="shared" si="189"/>
        <v>0.73263888888888862</v>
      </c>
      <c r="I738" s="54">
        <f>J738*PCUs!$B$2+K738*PCUs!$B$3+L738*PCUs!$B$4+M738*PCUs!$B$5</f>
        <v>0</v>
      </c>
      <c r="J738" s="61"/>
      <c r="K738" s="61"/>
      <c r="L738" s="61"/>
      <c r="M738" s="62"/>
      <c r="N738" s="75">
        <f t="shared" si="178"/>
        <v>0</v>
      </c>
      <c r="O738" s="60">
        <f t="shared" si="190"/>
        <v>0.73263888888888862</v>
      </c>
      <c r="P738" s="54">
        <f>Q738*PCUs!$B$2+R738*PCUs!$B$3+S738*PCUs!$B$4+T738*PCUs!$B$5</f>
        <v>0</v>
      </c>
      <c r="Q738" s="61"/>
      <c r="R738" s="61"/>
      <c r="S738" s="61"/>
      <c r="T738" s="62"/>
      <c r="U738" s="75">
        <f t="shared" si="159"/>
        <v>0</v>
      </c>
    </row>
    <row r="739" spans="1:21" x14ac:dyDescent="0.2">
      <c r="A739" s="60">
        <f t="shared" si="188"/>
        <v>0.73263888888888862</v>
      </c>
      <c r="B739" s="54">
        <f>C739*PCUs!$B$2+D739*PCUs!$B$3+E739*PCUs!$B$4+F739*PCUs!$B$5</f>
        <v>0</v>
      </c>
      <c r="C739" s="61"/>
      <c r="D739" s="61"/>
      <c r="E739" s="61"/>
      <c r="F739" s="62"/>
      <c r="G739" s="63">
        <f t="shared" si="177"/>
        <v>0</v>
      </c>
      <c r="H739" s="60">
        <f t="shared" si="189"/>
        <v>0.73263888888888862</v>
      </c>
      <c r="I739" s="54">
        <f>J739*PCUs!$B$2+K739*PCUs!$B$3+L739*PCUs!$B$4+M739*PCUs!$B$5</f>
        <v>0</v>
      </c>
      <c r="J739" s="61"/>
      <c r="K739" s="61"/>
      <c r="L739" s="61"/>
      <c r="M739" s="62"/>
      <c r="N739" s="75">
        <f t="shared" si="178"/>
        <v>0</v>
      </c>
      <c r="O739" s="60">
        <f t="shared" si="190"/>
        <v>0.73263888888888862</v>
      </c>
      <c r="P739" s="54">
        <f>Q739*PCUs!$B$2+R739*PCUs!$B$3+S739*PCUs!$B$4+T739*PCUs!$B$5</f>
        <v>0</v>
      </c>
      <c r="Q739" s="61"/>
      <c r="R739" s="61"/>
      <c r="S739" s="61"/>
      <c r="T739" s="62"/>
      <c r="U739" s="75">
        <f t="shared" si="159"/>
        <v>0</v>
      </c>
    </row>
    <row r="740" spans="1:21" x14ac:dyDescent="0.2">
      <c r="A740" s="60">
        <f t="shared" si="188"/>
        <v>0.73263888888888862</v>
      </c>
      <c r="B740" s="54">
        <f>C740*PCUs!$B$2+D740*PCUs!$B$3+E740*PCUs!$B$4+F740*PCUs!$B$5</f>
        <v>0</v>
      </c>
      <c r="C740" s="61"/>
      <c r="D740" s="61"/>
      <c r="E740" s="61"/>
      <c r="F740" s="62"/>
      <c r="G740" s="63">
        <f t="shared" si="177"/>
        <v>0</v>
      </c>
      <c r="H740" s="60">
        <f t="shared" si="189"/>
        <v>0.73263888888888862</v>
      </c>
      <c r="I740" s="54">
        <f>J740*PCUs!$B$2+K740*PCUs!$B$3+L740*PCUs!$B$4+M740*PCUs!$B$5</f>
        <v>0</v>
      </c>
      <c r="J740" s="61"/>
      <c r="K740" s="61"/>
      <c r="L740" s="61"/>
      <c r="M740" s="62"/>
      <c r="N740" s="75">
        <f t="shared" si="178"/>
        <v>0</v>
      </c>
      <c r="O740" s="60">
        <f t="shared" si="190"/>
        <v>0.73263888888888862</v>
      </c>
      <c r="P740" s="54">
        <f>Q740*PCUs!$B$2+R740*PCUs!$B$3+S740*PCUs!$B$4+T740*PCUs!$B$5</f>
        <v>0</v>
      </c>
      <c r="Q740" s="61"/>
      <c r="R740" s="61"/>
      <c r="S740" s="61"/>
      <c r="T740" s="62"/>
      <c r="U740" s="75">
        <f t="shared" si="159"/>
        <v>0</v>
      </c>
    </row>
    <row r="741" spans="1:21" x14ac:dyDescent="0.2">
      <c r="A741" s="60">
        <f t="shared" si="188"/>
        <v>0.73263888888888862</v>
      </c>
      <c r="B741" s="54">
        <f>C741*PCUs!$B$2+D741*PCUs!$B$3+E741*PCUs!$B$4+F741*PCUs!$B$5</f>
        <v>0</v>
      </c>
      <c r="C741" s="61"/>
      <c r="D741" s="61"/>
      <c r="E741" s="61"/>
      <c r="F741" s="62"/>
      <c r="G741" s="63">
        <f t="shared" si="177"/>
        <v>0</v>
      </c>
      <c r="H741" s="60">
        <f t="shared" si="189"/>
        <v>0.73263888888888862</v>
      </c>
      <c r="I741" s="54">
        <f>J741*PCUs!$B$2+K741*PCUs!$B$3+L741*PCUs!$B$4+M741*PCUs!$B$5</f>
        <v>0</v>
      </c>
      <c r="J741" s="61"/>
      <c r="K741" s="61"/>
      <c r="L741" s="61"/>
      <c r="M741" s="62"/>
      <c r="N741" s="75">
        <f t="shared" si="178"/>
        <v>0</v>
      </c>
      <c r="O741" s="60">
        <f t="shared" si="190"/>
        <v>0.73263888888888862</v>
      </c>
      <c r="P741" s="54">
        <f>Q741*PCUs!$B$2+R741*PCUs!$B$3+S741*PCUs!$B$4+T741*PCUs!$B$5</f>
        <v>0</v>
      </c>
      <c r="Q741" s="61"/>
      <c r="R741" s="61"/>
      <c r="S741" s="61"/>
      <c r="T741" s="62"/>
      <c r="U741" s="75">
        <f t="shared" si="159"/>
        <v>0</v>
      </c>
    </row>
    <row r="742" spans="1:21" x14ac:dyDescent="0.2">
      <c r="A742" s="60">
        <f t="shared" si="188"/>
        <v>0.73263888888888862</v>
      </c>
      <c r="B742" s="65">
        <f>C742*PCUs!$B$2+D742*PCUs!$B$3+E742*PCUs!$B$4+F742*PCUs!$B$5</f>
        <v>0</v>
      </c>
      <c r="C742" s="66"/>
      <c r="D742" s="66"/>
      <c r="E742" s="66"/>
      <c r="F742" s="67"/>
      <c r="G742" s="68">
        <f t="shared" si="177"/>
        <v>0</v>
      </c>
      <c r="H742" s="60">
        <f t="shared" si="189"/>
        <v>0.73263888888888862</v>
      </c>
      <c r="I742" s="65">
        <f>J742*PCUs!$B$2+K742*PCUs!$B$3+L742*PCUs!$B$4+M742*PCUs!$B$5</f>
        <v>0</v>
      </c>
      <c r="J742" s="66"/>
      <c r="K742" s="66"/>
      <c r="L742" s="66"/>
      <c r="M742" s="67"/>
      <c r="N742" s="76">
        <f t="shared" si="178"/>
        <v>0</v>
      </c>
      <c r="O742" s="60">
        <f t="shared" si="190"/>
        <v>0.73263888888888862</v>
      </c>
      <c r="P742" s="65">
        <f>Q742*PCUs!$B$2+R742*PCUs!$B$3+S742*PCUs!$B$4+T742*PCUs!$B$5</f>
        <v>0</v>
      </c>
      <c r="Q742" s="66"/>
      <c r="R742" s="66"/>
      <c r="S742" s="66"/>
      <c r="T742" s="67"/>
      <c r="U742" s="76">
        <f t="shared" si="159"/>
        <v>0</v>
      </c>
    </row>
    <row r="743" spans="1:21" x14ac:dyDescent="0.2">
      <c r="A743" s="70">
        <f>A742</f>
        <v>0.73263888888888862</v>
      </c>
      <c r="B743" s="54">
        <f>MAX(B731:B742)</f>
        <v>6</v>
      </c>
      <c r="C743" s="24">
        <f>VLOOKUP(B743,B731:F742,2,FALSE)</f>
        <v>6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7"/>
        <v>34.5</v>
      </c>
      <c r="H743" s="70">
        <f>H742</f>
        <v>0.73263888888888862</v>
      </c>
      <c r="I743" s="54">
        <f>MAX(I731:I742)</f>
        <v>2</v>
      </c>
      <c r="J743" s="24">
        <f>VLOOKUP(I743,I731:M742,2,FALSE)</f>
        <v>2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78"/>
        <v>11.5</v>
      </c>
      <c r="O743" s="70">
        <f>O742</f>
        <v>0.73263888888888862</v>
      </c>
      <c r="P743" s="54">
        <f>MAX(P731:P742)</f>
        <v>0</v>
      </c>
      <c r="Q743" s="24">
        <f>VLOOKUP(P743,P731:T742,2,FALSE)</f>
        <v>0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59"/>
        <v>0</v>
      </c>
    </row>
    <row r="744" spans="1:21" x14ac:dyDescent="0.2">
      <c r="A744" s="55">
        <f>A742+"00:05"</f>
        <v>0.73611111111111083</v>
      </c>
      <c r="B744" s="56">
        <f>C744*PCUs!$B$2+D744*PCUs!$B$3+E744*PCUs!$B$4+F744*PCUs!$B$5</f>
        <v>7</v>
      </c>
      <c r="C744" s="57">
        <v>5</v>
      </c>
      <c r="D744" s="57">
        <v>0</v>
      </c>
      <c r="E744" s="57">
        <v>0</v>
      </c>
      <c r="F744" s="58">
        <v>1</v>
      </c>
      <c r="G744" s="59">
        <f t="shared" si="177"/>
        <v>40.25</v>
      </c>
      <c r="H744" s="55">
        <f>H742+"00:05"</f>
        <v>0.73611111111111083</v>
      </c>
      <c r="I744" s="56">
        <f>J744*PCUs!$B$2+K744*PCUs!$B$3+L744*PCUs!$B$4+M744*PCUs!$B$5</f>
        <v>2</v>
      </c>
      <c r="J744" s="57">
        <v>2</v>
      </c>
      <c r="K744" s="57">
        <v>0</v>
      </c>
      <c r="L744" s="57">
        <v>0</v>
      </c>
      <c r="M744" s="58">
        <v>0</v>
      </c>
      <c r="N744" s="35">
        <f t="shared" si="178"/>
        <v>11.5</v>
      </c>
      <c r="O744" s="55">
        <f>O742+"00:05"</f>
        <v>0.73611111111111083</v>
      </c>
      <c r="P744" s="56">
        <f>Q744*PCUs!$B$2+R744*PCUs!$B$3+S744*PCUs!$B$4+T744*PCUs!$B$5</f>
        <v>3</v>
      </c>
      <c r="Q744" s="57">
        <v>3</v>
      </c>
      <c r="R744" s="57">
        <v>0</v>
      </c>
      <c r="S744" s="57">
        <v>0</v>
      </c>
      <c r="T744" s="58">
        <v>0</v>
      </c>
      <c r="U744" s="35">
        <f t="shared" si="159"/>
        <v>17.25</v>
      </c>
    </row>
    <row r="745" spans="1:21" x14ac:dyDescent="0.2">
      <c r="A745" s="60">
        <f t="shared" ref="A745:A755" si="191">A744</f>
        <v>0.73611111111111083</v>
      </c>
      <c r="B745" s="54">
        <f>C745*PCUs!$B$2+D745*PCUs!$B$3+E745*PCUs!$B$4+F745*PCUs!$B$5</f>
        <v>0</v>
      </c>
      <c r="C745" s="61">
        <v>0</v>
      </c>
      <c r="D745" s="61">
        <v>0</v>
      </c>
      <c r="E745" s="61">
        <v>0</v>
      </c>
      <c r="F745" s="62">
        <v>0</v>
      </c>
      <c r="G745" s="63">
        <f t="shared" si="177"/>
        <v>0</v>
      </c>
      <c r="H745" s="60">
        <f t="shared" ref="H745:H755" si="192">H744</f>
        <v>0.73611111111111083</v>
      </c>
      <c r="I745" s="54">
        <f>J745*PCUs!$B$2+K745*PCUs!$B$3+L745*PCUs!$B$4+M745*PCUs!$B$5</f>
        <v>4</v>
      </c>
      <c r="J745" s="61">
        <v>4</v>
      </c>
      <c r="K745" s="61">
        <v>0</v>
      </c>
      <c r="L745" s="61">
        <v>0</v>
      </c>
      <c r="M745" s="62">
        <v>0</v>
      </c>
      <c r="N745" s="75">
        <f t="shared" si="178"/>
        <v>23</v>
      </c>
      <c r="O745" s="60">
        <f t="shared" ref="O745:O755" si="193">O744</f>
        <v>0.73611111111111083</v>
      </c>
      <c r="P745" s="54">
        <f>Q745*PCUs!$B$2+R745*PCUs!$B$3+S745*PCUs!$B$4+T745*PCUs!$B$5</f>
        <v>3</v>
      </c>
      <c r="Q745" s="61">
        <v>3</v>
      </c>
      <c r="R745" s="61">
        <v>0</v>
      </c>
      <c r="S745" s="61">
        <v>0</v>
      </c>
      <c r="T745" s="62">
        <v>0</v>
      </c>
      <c r="U745" s="75">
        <f t="shared" si="159"/>
        <v>17.25</v>
      </c>
    </row>
    <row r="746" spans="1:21" x14ac:dyDescent="0.2">
      <c r="A746" s="60">
        <f t="shared" si="191"/>
        <v>0.73611111111111083</v>
      </c>
      <c r="B746" s="54">
        <f>C746*PCUs!$B$2+D746*PCUs!$B$3+E746*PCUs!$B$4+F746*PCUs!$B$5</f>
        <v>0</v>
      </c>
      <c r="C746" s="61">
        <v>0</v>
      </c>
      <c r="D746" s="61">
        <v>0</v>
      </c>
      <c r="E746" s="61">
        <v>0</v>
      </c>
      <c r="F746" s="62">
        <v>0</v>
      </c>
      <c r="G746" s="63">
        <f t="shared" si="177"/>
        <v>0</v>
      </c>
      <c r="H746" s="60">
        <f t="shared" si="192"/>
        <v>0.73611111111111083</v>
      </c>
      <c r="I746" s="54">
        <f>J746*PCUs!$B$2+K746*PCUs!$B$3+L746*PCUs!$B$4+M746*PCUs!$B$5</f>
        <v>2</v>
      </c>
      <c r="J746" s="61">
        <v>2</v>
      </c>
      <c r="K746" s="61">
        <v>0</v>
      </c>
      <c r="L746" s="61">
        <v>0</v>
      </c>
      <c r="M746" s="62">
        <v>0</v>
      </c>
      <c r="N746" s="75">
        <f t="shared" si="178"/>
        <v>11.5</v>
      </c>
      <c r="O746" s="60">
        <f t="shared" si="193"/>
        <v>0.73611111111111083</v>
      </c>
      <c r="P746" s="54">
        <f>Q746*PCUs!$B$2+R746*PCUs!$B$3+S746*PCUs!$B$4+T746*PCUs!$B$5</f>
        <v>2</v>
      </c>
      <c r="Q746" s="61">
        <v>2</v>
      </c>
      <c r="R746" s="61">
        <v>0</v>
      </c>
      <c r="S746" s="61">
        <v>0</v>
      </c>
      <c r="T746" s="62">
        <v>0</v>
      </c>
      <c r="U746" s="75">
        <f t="shared" si="159"/>
        <v>11.5</v>
      </c>
    </row>
    <row r="747" spans="1:21" x14ac:dyDescent="0.2">
      <c r="A747" s="60">
        <f t="shared" si="191"/>
        <v>0.73611111111111083</v>
      </c>
      <c r="B747" s="54">
        <f>C747*PCUs!$B$2+D747*PCUs!$B$3+E747*PCUs!$B$4+F747*PCUs!$B$5</f>
        <v>2</v>
      </c>
      <c r="C747" s="61">
        <v>2</v>
      </c>
      <c r="D747" s="61">
        <v>0</v>
      </c>
      <c r="E747" s="61">
        <v>0</v>
      </c>
      <c r="F747" s="62">
        <v>0</v>
      </c>
      <c r="G747" s="63">
        <f t="shared" si="177"/>
        <v>11.5</v>
      </c>
      <c r="H747" s="60">
        <f t="shared" si="192"/>
        <v>0.73611111111111083</v>
      </c>
      <c r="I747" s="54">
        <f>J747*PCUs!$B$2+K747*PCUs!$B$3+L747*PCUs!$B$4+M747*PCUs!$B$5</f>
        <v>3</v>
      </c>
      <c r="J747" s="61">
        <v>3</v>
      </c>
      <c r="K747" s="61">
        <v>0</v>
      </c>
      <c r="L747" s="61">
        <v>0</v>
      </c>
      <c r="M747" s="62">
        <v>0</v>
      </c>
      <c r="N747" s="75">
        <f t="shared" si="178"/>
        <v>17.25</v>
      </c>
      <c r="O747" s="60">
        <f t="shared" si="193"/>
        <v>0.73611111111111083</v>
      </c>
      <c r="P747" s="54">
        <f>Q747*PCUs!$B$2+R747*PCUs!$B$3+S747*PCUs!$B$4+T747*PCUs!$B$5</f>
        <v>3</v>
      </c>
      <c r="Q747" s="61">
        <v>3</v>
      </c>
      <c r="R747" s="61">
        <v>0</v>
      </c>
      <c r="S747" s="61">
        <v>0</v>
      </c>
      <c r="T747" s="62">
        <v>0</v>
      </c>
      <c r="U747" s="75">
        <f t="shared" si="159"/>
        <v>17.25</v>
      </c>
    </row>
    <row r="748" spans="1:21" x14ac:dyDescent="0.2">
      <c r="A748" s="60">
        <f t="shared" si="191"/>
        <v>0.73611111111111083</v>
      </c>
      <c r="B748" s="54">
        <f>C748*PCUs!$B$2+D748*PCUs!$B$3+E748*PCUs!$B$4+F748*PCUs!$B$5</f>
        <v>0</v>
      </c>
      <c r="C748" s="61"/>
      <c r="D748" s="61"/>
      <c r="E748" s="61"/>
      <c r="F748" s="62"/>
      <c r="G748" s="63">
        <f t="shared" si="177"/>
        <v>0</v>
      </c>
      <c r="H748" s="60">
        <f t="shared" si="192"/>
        <v>0.73611111111111083</v>
      </c>
      <c r="I748" s="54">
        <f>J748*PCUs!$B$2+K748*PCUs!$B$3+L748*PCUs!$B$4+M748*PCUs!$B$5</f>
        <v>0</v>
      </c>
      <c r="J748" s="61"/>
      <c r="K748" s="61"/>
      <c r="L748" s="61"/>
      <c r="M748" s="62"/>
      <c r="N748" s="75">
        <f t="shared" si="178"/>
        <v>0</v>
      </c>
      <c r="O748" s="60">
        <f t="shared" si="193"/>
        <v>0.73611111111111083</v>
      </c>
      <c r="P748" s="54">
        <f>Q748*PCUs!$B$2+R748*PCUs!$B$3+S748*PCUs!$B$4+T748*PCUs!$B$5</f>
        <v>0</v>
      </c>
      <c r="Q748" s="61"/>
      <c r="R748" s="61"/>
      <c r="S748" s="61"/>
      <c r="T748" s="62"/>
      <c r="U748" s="75">
        <f t="shared" si="159"/>
        <v>0</v>
      </c>
    </row>
    <row r="749" spans="1:21" x14ac:dyDescent="0.2">
      <c r="A749" s="60">
        <f t="shared" si="191"/>
        <v>0.73611111111111083</v>
      </c>
      <c r="B749" s="54">
        <f>C749*PCUs!$B$2+D749*PCUs!$B$3+E749*PCUs!$B$4+F749*PCUs!$B$5</f>
        <v>0</v>
      </c>
      <c r="C749" s="61"/>
      <c r="D749" s="61"/>
      <c r="E749" s="61"/>
      <c r="F749" s="62"/>
      <c r="G749" s="63">
        <f t="shared" si="177"/>
        <v>0</v>
      </c>
      <c r="H749" s="60">
        <f t="shared" si="192"/>
        <v>0.73611111111111083</v>
      </c>
      <c r="I749" s="54">
        <f>J749*PCUs!$B$2+K749*PCUs!$B$3+L749*PCUs!$B$4+M749*PCUs!$B$5</f>
        <v>0</v>
      </c>
      <c r="J749" s="61"/>
      <c r="K749" s="61"/>
      <c r="L749" s="61"/>
      <c r="M749" s="62"/>
      <c r="N749" s="75">
        <f t="shared" si="178"/>
        <v>0</v>
      </c>
      <c r="O749" s="60">
        <f t="shared" si="193"/>
        <v>0.73611111111111083</v>
      </c>
      <c r="P749" s="54">
        <f>Q749*PCUs!$B$2+R749*PCUs!$B$3+S749*PCUs!$B$4+T749*PCUs!$B$5</f>
        <v>0</v>
      </c>
      <c r="Q749" s="61"/>
      <c r="R749" s="61"/>
      <c r="S749" s="61"/>
      <c r="T749" s="62"/>
      <c r="U749" s="75">
        <f t="shared" si="159"/>
        <v>0</v>
      </c>
    </row>
    <row r="750" spans="1:21" x14ac:dyDescent="0.2">
      <c r="A750" s="60">
        <f t="shared" si="191"/>
        <v>0.73611111111111083</v>
      </c>
      <c r="B750" s="54">
        <f>C750*PCUs!$B$2+D750*PCUs!$B$3+E750*PCUs!$B$4+F750*PCUs!$B$5</f>
        <v>0</v>
      </c>
      <c r="C750" s="61"/>
      <c r="D750" s="61"/>
      <c r="E750" s="61"/>
      <c r="F750" s="62"/>
      <c r="G750" s="63">
        <f t="shared" si="177"/>
        <v>0</v>
      </c>
      <c r="H750" s="60">
        <f t="shared" si="192"/>
        <v>0.73611111111111083</v>
      </c>
      <c r="I750" s="54">
        <f>J750*PCUs!$B$2+K750*PCUs!$B$3+L750*PCUs!$B$4+M750*PCUs!$B$5</f>
        <v>0</v>
      </c>
      <c r="J750" s="61"/>
      <c r="K750" s="61"/>
      <c r="L750" s="61"/>
      <c r="M750" s="62"/>
      <c r="N750" s="75">
        <f t="shared" si="178"/>
        <v>0</v>
      </c>
      <c r="O750" s="60">
        <f t="shared" si="193"/>
        <v>0.73611111111111083</v>
      </c>
      <c r="P750" s="54">
        <f>Q750*PCUs!$B$2+R750*PCUs!$B$3+S750*PCUs!$B$4+T750*PCUs!$B$5</f>
        <v>0</v>
      </c>
      <c r="Q750" s="61"/>
      <c r="R750" s="61"/>
      <c r="S750" s="61"/>
      <c r="T750" s="62"/>
      <c r="U750" s="75">
        <f t="shared" si="159"/>
        <v>0</v>
      </c>
    </row>
    <row r="751" spans="1:21" x14ac:dyDescent="0.2">
      <c r="A751" s="60">
        <f t="shared" si="191"/>
        <v>0.73611111111111083</v>
      </c>
      <c r="B751" s="54">
        <f>C751*PCUs!$B$2+D751*PCUs!$B$3+E751*PCUs!$B$4+F751*PCUs!$B$5</f>
        <v>0</v>
      </c>
      <c r="C751" s="61"/>
      <c r="D751" s="61"/>
      <c r="E751" s="61"/>
      <c r="F751" s="62"/>
      <c r="G751" s="63">
        <f t="shared" si="177"/>
        <v>0</v>
      </c>
      <c r="H751" s="60">
        <f t="shared" si="192"/>
        <v>0.73611111111111083</v>
      </c>
      <c r="I751" s="54">
        <f>J751*PCUs!$B$2+K751*PCUs!$B$3+L751*PCUs!$B$4+M751*PCUs!$B$5</f>
        <v>0</v>
      </c>
      <c r="J751" s="61"/>
      <c r="K751" s="61"/>
      <c r="L751" s="61"/>
      <c r="M751" s="62"/>
      <c r="N751" s="75">
        <f t="shared" si="178"/>
        <v>0</v>
      </c>
      <c r="O751" s="60">
        <f t="shared" si="193"/>
        <v>0.73611111111111083</v>
      </c>
      <c r="P751" s="54">
        <f>Q751*PCUs!$B$2+R751*PCUs!$B$3+S751*PCUs!$B$4+T751*PCUs!$B$5</f>
        <v>0</v>
      </c>
      <c r="Q751" s="61"/>
      <c r="R751" s="61"/>
      <c r="S751" s="61"/>
      <c r="T751" s="62"/>
      <c r="U751" s="75">
        <f t="shared" si="159"/>
        <v>0</v>
      </c>
    </row>
    <row r="752" spans="1:21" x14ac:dyDescent="0.2">
      <c r="A752" s="60">
        <f t="shared" si="191"/>
        <v>0.73611111111111083</v>
      </c>
      <c r="B752" s="54">
        <f>C752*PCUs!$B$2+D752*PCUs!$B$3+E752*PCUs!$B$4+F752*PCUs!$B$5</f>
        <v>0</v>
      </c>
      <c r="C752" s="61"/>
      <c r="D752" s="61"/>
      <c r="E752" s="61"/>
      <c r="F752" s="62"/>
      <c r="G752" s="63">
        <f t="shared" si="177"/>
        <v>0</v>
      </c>
      <c r="H752" s="60">
        <f t="shared" si="192"/>
        <v>0.73611111111111083</v>
      </c>
      <c r="I752" s="54">
        <f>J752*PCUs!$B$2+K752*PCUs!$B$3+L752*PCUs!$B$4+M752*PCUs!$B$5</f>
        <v>0</v>
      </c>
      <c r="J752" s="61"/>
      <c r="K752" s="61"/>
      <c r="L752" s="61"/>
      <c r="M752" s="62"/>
      <c r="N752" s="75">
        <f t="shared" si="178"/>
        <v>0</v>
      </c>
      <c r="O752" s="60">
        <f t="shared" si="193"/>
        <v>0.73611111111111083</v>
      </c>
      <c r="P752" s="54">
        <f>Q752*PCUs!$B$2+R752*PCUs!$B$3+S752*PCUs!$B$4+T752*PCUs!$B$5</f>
        <v>0</v>
      </c>
      <c r="Q752" s="61"/>
      <c r="R752" s="61"/>
      <c r="S752" s="61"/>
      <c r="T752" s="62"/>
      <c r="U752" s="75">
        <f t="shared" si="159"/>
        <v>0</v>
      </c>
    </row>
    <row r="753" spans="1:21" x14ac:dyDescent="0.2">
      <c r="A753" s="60">
        <f t="shared" si="191"/>
        <v>0.73611111111111083</v>
      </c>
      <c r="B753" s="54">
        <f>C753*PCUs!$B$2+D753*PCUs!$B$3+E753*PCUs!$B$4+F753*PCUs!$B$5</f>
        <v>0</v>
      </c>
      <c r="C753" s="61"/>
      <c r="D753" s="61"/>
      <c r="E753" s="61"/>
      <c r="F753" s="62"/>
      <c r="G753" s="63">
        <f t="shared" si="177"/>
        <v>0</v>
      </c>
      <c r="H753" s="60">
        <f t="shared" si="192"/>
        <v>0.73611111111111083</v>
      </c>
      <c r="I753" s="54">
        <f>J753*PCUs!$B$2+K753*PCUs!$B$3+L753*PCUs!$B$4+M753*PCUs!$B$5</f>
        <v>0</v>
      </c>
      <c r="J753" s="61"/>
      <c r="K753" s="61"/>
      <c r="L753" s="61"/>
      <c r="M753" s="62"/>
      <c r="N753" s="75">
        <f t="shared" si="178"/>
        <v>0</v>
      </c>
      <c r="O753" s="60">
        <f t="shared" si="193"/>
        <v>0.73611111111111083</v>
      </c>
      <c r="P753" s="54">
        <f>Q753*PCUs!$B$2+R753*PCUs!$B$3+S753*PCUs!$B$4+T753*PCUs!$B$5</f>
        <v>0</v>
      </c>
      <c r="Q753" s="61"/>
      <c r="R753" s="61"/>
      <c r="S753" s="61"/>
      <c r="T753" s="62"/>
      <c r="U753" s="75">
        <f t="shared" si="159"/>
        <v>0</v>
      </c>
    </row>
    <row r="754" spans="1:21" x14ac:dyDescent="0.2">
      <c r="A754" s="60">
        <f t="shared" si="191"/>
        <v>0.73611111111111083</v>
      </c>
      <c r="B754" s="54">
        <f>C754*PCUs!$B$2+D754*PCUs!$B$3+E754*PCUs!$B$4+F754*PCUs!$B$5</f>
        <v>0</v>
      </c>
      <c r="C754" s="61"/>
      <c r="D754" s="61"/>
      <c r="E754" s="61"/>
      <c r="F754" s="62"/>
      <c r="G754" s="63">
        <f t="shared" si="177"/>
        <v>0</v>
      </c>
      <c r="H754" s="60">
        <f t="shared" si="192"/>
        <v>0.73611111111111083</v>
      </c>
      <c r="I754" s="54">
        <f>J754*PCUs!$B$2+K754*PCUs!$B$3+L754*PCUs!$B$4+M754*PCUs!$B$5</f>
        <v>0</v>
      </c>
      <c r="J754" s="61"/>
      <c r="K754" s="61"/>
      <c r="L754" s="61"/>
      <c r="M754" s="62"/>
      <c r="N754" s="75">
        <f t="shared" si="178"/>
        <v>0</v>
      </c>
      <c r="O754" s="60">
        <f t="shared" si="193"/>
        <v>0.73611111111111083</v>
      </c>
      <c r="P754" s="54">
        <f>Q754*PCUs!$B$2+R754*PCUs!$B$3+S754*PCUs!$B$4+T754*PCUs!$B$5</f>
        <v>0</v>
      </c>
      <c r="Q754" s="61"/>
      <c r="R754" s="61"/>
      <c r="S754" s="61"/>
      <c r="T754" s="62"/>
      <c r="U754" s="75">
        <f t="shared" si="159"/>
        <v>0</v>
      </c>
    </row>
    <row r="755" spans="1:21" x14ac:dyDescent="0.2">
      <c r="A755" s="60">
        <f t="shared" si="191"/>
        <v>0.73611111111111083</v>
      </c>
      <c r="B755" s="65">
        <f>C755*PCUs!$B$2+D755*PCUs!$B$3+E755*PCUs!$B$4+F755*PCUs!$B$5</f>
        <v>0</v>
      </c>
      <c r="C755" s="66"/>
      <c r="D755" s="66"/>
      <c r="E755" s="66"/>
      <c r="F755" s="67"/>
      <c r="G755" s="68">
        <f t="shared" si="177"/>
        <v>0</v>
      </c>
      <c r="H755" s="60">
        <f t="shared" si="192"/>
        <v>0.73611111111111083</v>
      </c>
      <c r="I755" s="65">
        <f>J755*PCUs!$B$2+K755*PCUs!$B$3+L755*PCUs!$B$4+M755*PCUs!$B$5</f>
        <v>0</v>
      </c>
      <c r="J755" s="66"/>
      <c r="K755" s="66"/>
      <c r="L755" s="66"/>
      <c r="M755" s="67"/>
      <c r="N755" s="76">
        <f t="shared" si="178"/>
        <v>0</v>
      </c>
      <c r="O755" s="60">
        <f t="shared" si="193"/>
        <v>0.73611111111111083</v>
      </c>
      <c r="P755" s="65">
        <f>Q755*PCUs!$B$2+R755*PCUs!$B$3+S755*PCUs!$B$4+T755*PCUs!$B$5</f>
        <v>0</v>
      </c>
      <c r="Q755" s="66"/>
      <c r="R755" s="66"/>
      <c r="S755" s="66"/>
      <c r="T755" s="67"/>
      <c r="U755" s="76">
        <f t="shared" si="159"/>
        <v>0</v>
      </c>
    </row>
    <row r="756" spans="1:21" x14ac:dyDescent="0.2">
      <c r="A756" s="70">
        <f>A755</f>
        <v>0.73611111111111083</v>
      </c>
      <c r="B756" s="54">
        <f>MAX(B744:B755)</f>
        <v>7</v>
      </c>
      <c r="C756" s="24">
        <f>VLOOKUP(B756,B744:F755,2,FALSE)</f>
        <v>5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1</v>
      </c>
      <c r="G756" s="63">
        <f t="shared" si="177"/>
        <v>40.25</v>
      </c>
      <c r="H756" s="70">
        <f>H755</f>
        <v>0.73611111111111083</v>
      </c>
      <c r="I756" s="54">
        <f>MAX(I744:I755)</f>
        <v>4</v>
      </c>
      <c r="J756" s="24">
        <f>VLOOKUP(I756,I744:M755,2,FALSE)</f>
        <v>4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78"/>
        <v>23</v>
      </c>
      <c r="O756" s="70">
        <f>O755</f>
        <v>0.73611111111111083</v>
      </c>
      <c r="P756" s="54">
        <f>MAX(P744:P755)</f>
        <v>3</v>
      </c>
      <c r="Q756" s="24">
        <f>VLOOKUP(P756,P744:T755,2,FALSE)</f>
        <v>3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59"/>
        <v>17.25</v>
      </c>
    </row>
    <row r="757" spans="1:21" x14ac:dyDescent="0.2">
      <c r="A757" s="55">
        <f>A755+"00:05"</f>
        <v>0.73958333333333304</v>
      </c>
      <c r="B757" s="56">
        <f>C757*PCUs!$B$2+D757*PCUs!$B$3+E757*PCUs!$B$4+F757*PCUs!$B$5</f>
        <v>6</v>
      </c>
      <c r="C757" s="57">
        <v>6</v>
      </c>
      <c r="D757" s="57">
        <v>0</v>
      </c>
      <c r="E757" s="57">
        <v>0</v>
      </c>
      <c r="F757" s="58">
        <v>0</v>
      </c>
      <c r="G757" s="59">
        <f t="shared" si="177"/>
        <v>34.5</v>
      </c>
      <c r="H757" s="55">
        <f>H755+"00:05"</f>
        <v>0.73958333333333304</v>
      </c>
      <c r="I757" s="56">
        <f>J757*PCUs!$B$2+K757*PCUs!$B$3+L757*PCUs!$B$4+M757*PCUs!$B$5</f>
        <v>3</v>
      </c>
      <c r="J757" s="57">
        <v>3</v>
      </c>
      <c r="K757" s="57">
        <v>0</v>
      </c>
      <c r="L757" s="57">
        <v>0</v>
      </c>
      <c r="M757" s="58">
        <v>0</v>
      </c>
      <c r="N757" s="35">
        <f t="shared" si="178"/>
        <v>17.25</v>
      </c>
      <c r="O757" s="55">
        <f>O755+"00:05"</f>
        <v>0.73958333333333304</v>
      </c>
      <c r="P757" s="56">
        <f>Q757*PCUs!$B$2+R757*PCUs!$B$3+S757*PCUs!$B$4+T757*PCUs!$B$5</f>
        <v>1</v>
      </c>
      <c r="Q757" s="57">
        <v>1</v>
      </c>
      <c r="R757" s="57">
        <v>0</v>
      </c>
      <c r="S757" s="57">
        <v>0</v>
      </c>
      <c r="T757" s="58">
        <v>0</v>
      </c>
      <c r="U757" s="35">
        <f t="shared" si="159"/>
        <v>5.75</v>
      </c>
    </row>
    <row r="758" spans="1:21" x14ac:dyDescent="0.2">
      <c r="A758" s="60">
        <f t="shared" ref="A758:A768" si="194">A757</f>
        <v>0.73958333333333304</v>
      </c>
      <c r="B758" s="54">
        <f>C758*PCUs!$B$2+D758*PCUs!$B$3+E758*PCUs!$B$4+F758*PCUs!$B$5</f>
        <v>9</v>
      </c>
      <c r="C758" s="61">
        <v>9</v>
      </c>
      <c r="D758" s="61">
        <v>0</v>
      </c>
      <c r="E758" s="61">
        <v>0</v>
      </c>
      <c r="F758" s="62">
        <v>0</v>
      </c>
      <c r="G758" s="63">
        <f t="shared" si="177"/>
        <v>51.75</v>
      </c>
      <c r="H758" s="60">
        <f t="shared" ref="H758:H768" si="195">H757</f>
        <v>0.73958333333333304</v>
      </c>
      <c r="I758" s="54">
        <f>J758*PCUs!$B$2+K758*PCUs!$B$3+L758*PCUs!$B$4+M758*PCUs!$B$5</f>
        <v>2</v>
      </c>
      <c r="J758" s="61">
        <v>2</v>
      </c>
      <c r="K758" s="61">
        <v>0</v>
      </c>
      <c r="L758" s="61">
        <v>0</v>
      </c>
      <c r="M758" s="62">
        <v>0</v>
      </c>
      <c r="N758" s="75">
        <f t="shared" si="178"/>
        <v>11.5</v>
      </c>
      <c r="O758" s="60">
        <f t="shared" ref="O758:O768" si="196">O757</f>
        <v>0.73958333333333304</v>
      </c>
      <c r="P758" s="54">
        <f>Q758*PCUs!$B$2+R758*PCUs!$B$3+S758*PCUs!$B$4+T758*PCUs!$B$5</f>
        <v>3</v>
      </c>
      <c r="Q758" s="61">
        <v>3</v>
      </c>
      <c r="R758" s="61">
        <v>0</v>
      </c>
      <c r="S758" s="61">
        <v>0</v>
      </c>
      <c r="T758" s="62">
        <v>0</v>
      </c>
      <c r="U758" s="75">
        <f t="shared" si="159"/>
        <v>17.25</v>
      </c>
    </row>
    <row r="759" spans="1:21" x14ac:dyDescent="0.2">
      <c r="A759" s="60">
        <f t="shared" si="194"/>
        <v>0.73958333333333304</v>
      </c>
      <c r="B759" s="54">
        <f>C759*PCUs!$B$2+D759*PCUs!$B$3+E759*PCUs!$B$4+F759*PCUs!$B$5</f>
        <v>0</v>
      </c>
      <c r="C759" s="61">
        <v>0</v>
      </c>
      <c r="D759" s="61">
        <v>0</v>
      </c>
      <c r="E759" s="61">
        <v>0</v>
      </c>
      <c r="F759" s="62">
        <v>0</v>
      </c>
      <c r="G759" s="63">
        <f t="shared" si="177"/>
        <v>0</v>
      </c>
      <c r="H759" s="60">
        <f t="shared" si="195"/>
        <v>0.73958333333333304</v>
      </c>
      <c r="I759" s="54">
        <f>J759*PCUs!$B$2+K759*PCUs!$B$3+L759*PCUs!$B$4+M759*PCUs!$B$5</f>
        <v>4</v>
      </c>
      <c r="J759" s="61">
        <v>4</v>
      </c>
      <c r="K759" s="61">
        <v>0</v>
      </c>
      <c r="L759" s="61">
        <v>0</v>
      </c>
      <c r="M759" s="62">
        <v>0</v>
      </c>
      <c r="N759" s="75">
        <f t="shared" si="178"/>
        <v>23</v>
      </c>
      <c r="O759" s="60">
        <f t="shared" si="196"/>
        <v>0.73958333333333304</v>
      </c>
      <c r="P759" s="54">
        <f>Q759*PCUs!$B$2+R759*PCUs!$B$3+S759*PCUs!$B$4+T759*PCUs!$B$5</f>
        <v>1</v>
      </c>
      <c r="Q759" s="61">
        <v>1</v>
      </c>
      <c r="R759" s="61">
        <v>0</v>
      </c>
      <c r="S759" s="61">
        <v>0</v>
      </c>
      <c r="T759" s="62">
        <v>0</v>
      </c>
      <c r="U759" s="75">
        <f t="shared" ref="U759:U890" si="197">P759*5.75</f>
        <v>5.75</v>
      </c>
    </row>
    <row r="760" spans="1:21" x14ac:dyDescent="0.2">
      <c r="A760" s="60">
        <f t="shared" si="194"/>
        <v>0.73958333333333304</v>
      </c>
      <c r="B760" s="54">
        <f>C760*PCUs!$B$2+D760*PCUs!$B$3+E760*PCUs!$B$4+F760*PCUs!$B$5</f>
        <v>0</v>
      </c>
      <c r="C760" s="61"/>
      <c r="D760" s="61"/>
      <c r="E760" s="61"/>
      <c r="F760" s="62"/>
      <c r="G760" s="63">
        <f t="shared" si="177"/>
        <v>0</v>
      </c>
      <c r="H760" s="60">
        <f t="shared" si="195"/>
        <v>0.73958333333333304</v>
      </c>
      <c r="I760" s="54">
        <f>J760*PCUs!$B$2+K760*PCUs!$B$3+L760*PCUs!$B$4+M760*PCUs!$B$5</f>
        <v>0</v>
      </c>
      <c r="J760" s="61"/>
      <c r="K760" s="61"/>
      <c r="L760" s="61"/>
      <c r="M760" s="62"/>
      <c r="N760" s="75">
        <f t="shared" si="178"/>
        <v>0</v>
      </c>
      <c r="O760" s="60">
        <f t="shared" si="196"/>
        <v>0.73958333333333304</v>
      </c>
      <c r="P760" s="54">
        <f>Q760*PCUs!$B$2+R760*PCUs!$B$3+S760*PCUs!$B$4+T760*PCUs!$B$5</f>
        <v>0</v>
      </c>
      <c r="Q760" s="61"/>
      <c r="R760" s="61"/>
      <c r="S760" s="61"/>
      <c r="T760" s="62"/>
      <c r="U760" s="75">
        <f t="shared" si="197"/>
        <v>0</v>
      </c>
    </row>
    <row r="761" spans="1:21" x14ac:dyDescent="0.2">
      <c r="A761" s="60">
        <f t="shared" si="194"/>
        <v>0.73958333333333304</v>
      </c>
      <c r="B761" s="54">
        <f>C761*PCUs!$B$2+D761*PCUs!$B$3+E761*PCUs!$B$4+F761*PCUs!$B$5</f>
        <v>0</v>
      </c>
      <c r="C761" s="61"/>
      <c r="D761" s="61"/>
      <c r="E761" s="61"/>
      <c r="F761" s="62"/>
      <c r="G761" s="63">
        <f t="shared" si="177"/>
        <v>0</v>
      </c>
      <c r="H761" s="60">
        <f t="shared" si="195"/>
        <v>0.73958333333333304</v>
      </c>
      <c r="I761" s="54">
        <f>J761*PCUs!$B$2+K761*PCUs!$B$3+L761*PCUs!$B$4+M761*PCUs!$B$5</f>
        <v>0</v>
      </c>
      <c r="J761" s="61"/>
      <c r="K761" s="61"/>
      <c r="L761" s="61"/>
      <c r="M761" s="62"/>
      <c r="N761" s="75">
        <f t="shared" si="178"/>
        <v>0</v>
      </c>
      <c r="O761" s="60">
        <f t="shared" si="196"/>
        <v>0.73958333333333304</v>
      </c>
      <c r="P761" s="54">
        <f>Q761*PCUs!$B$2+R761*PCUs!$B$3+S761*PCUs!$B$4+T761*PCUs!$B$5</f>
        <v>0</v>
      </c>
      <c r="Q761" s="61"/>
      <c r="R761" s="61"/>
      <c r="S761" s="61"/>
      <c r="T761" s="62"/>
      <c r="U761" s="75">
        <f t="shared" si="197"/>
        <v>0</v>
      </c>
    </row>
    <row r="762" spans="1:21" x14ac:dyDescent="0.2">
      <c r="A762" s="60">
        <f t="shared" si="194"/>
        <v>0.73958333333333304</v>
      </c>
      <c r="B762" s="54">
        <f>C762*PCUs!$B$2+D762*PCUs!$B$3+E762*PCUs!$B$4+F762*PCUs!$B$5</f>
        <v>0</v>
      </c>
      <c r="C762" s="61"/>
      <c r="D762" s="61"/>
      <c r="E762" s="61"/>
      <c r="F762" s="62"/>
      <c r="G762" s="63">
        <f t="shared" si="177"/>
        <v>0</v>
      </c>
      <c r="H762" s="60">
        <f t="shared" si="195"/>
        <v>0.73958333333333304</v>
      </c>
      <c r="I762" s="54">
        <f>J762*PCUs!$B$2+K762*PCUs!$B$3+L762*PCUs!$B$4+M762*PCUs!$B$5</f>
        <v>0</v>
      </c>
      <c r="J762" s="61"/>
      <c r="K762" s="61"/>
      <c r="L762" s="61"/>
      <c r="M762" s="62"/>
      <c r="N762" s="75">
        <f t="shared" si="178"/>
        <v>0</v>
      </c>
      <c r="O762" s="60">
        <f t="shared" si="196"/>
        <v>0.73958333333333304</v>
      </c>
      <c r="P762" s="54">
        <f>Q762*PCUs!$B$2+R762*PCUs!$B$3+S762*PCUs!$B$4+T762*PCUs!$B$5</f>
        <v>0</v>
      </c>
      <c r="Q762" s="61"/>
      <c r="R762" s="61"/>
      <c r="S762" s="61"/>
      <c r="T762" s="62"/>
      <c r="U762" s="75">
        <f t="shared" si="197"/>
        <v>0</v>
      </c>
    </row>
    <row r="763" spans="1:21" x14ac:dyDescent="0.2">
      <c r="A763" s="60">
        <f t="shared" si="194"/>
        <v>0.73958333333333304</v>
      </c>
      <c r="B763" s="54">
        <f>C763*PCUs!$B$2+D763*PCUs!$B$3+E763*PCUs!$B$4+F763*PCUs!$B$5</f>
        <v>0</v>
      </c>
      <c r="C763" s="61"/>
      <c r="D763" s="61"/>
      <c r="E763" s="61"/>
      <c r="F763" s="62"/>
      <c r="G763" s="63">
        <f t="shared" si="177"/>
        <v>0</v>
      </c>
      <c r="H763" s="60">
        <f t="shared" si="195"/>
        <v>0.73958333333333304</v>
      </c>
      <c r="I763" s="54">
        <f>J763*PCUs!$B$2+K763*PCUs!$B$3+L763*PCUs!$B$4+M763*PCUs!$B$5</f>
        <v>0</v>
      </c>
      <c r="J763" s="61"/>
      <c r="K763" s="61"/>
      <c r="L763" s="61"/>
      <c r="M763" s="62"/>
      <c r="N763" s="75">
        <f t="shared" si="178"/>
        <v>0</v>
      </c>
      <c r="O763" s="60">
        <f t="shared" si="196"/>
        <v>0.73958333333333304</v>
      </c>
      <c r="P763" s="54">
        <f>Q763*PCUs!$B$2+R763*PCUs!$B$3+S763*PCUs!$B$4+T763*PCUs!$B$5</f>
        <v>0</v>
      </c>
      <c r="Q763" s="61"/>
      <c r="R763" s="61"/>
      <c r="S763" s="61"/>
      <c r="T763" s="62"/>
      <c r="U763" s="75">
        <f t="shared" si="197"/>
        <v>0</v>
      </c>
    </row>
    <row r="764" spans="1:21" x14ac:dyDescent="0.2">
      <c r="A764" s="60">
        <f t="shared" si="194"/>
        <v>0.73958333333333304</v>
      </c>
      <c r="B764" s="54">
        <f>C764*PCUs!$B$2+D764*PCUs!$B$3+E764*PCUs!$B$4+F764*PCUs!$B$5</f>
        <v>0</v>
      </c>
      <c r="C764" s="61"/>
      <c r="D764" s="61"/>
      <c r="E764" s="61"/>
      <c r="F764" s="62"/>
      <c r="G764" s="63">
        <f t="shared" si="177"/>
        <v>0</v>
      </c>
      <c r="H764" s="60">
        <f t="shared" si="195"/>
        <v>0.73958333333333304</v>
      </c>
      <c r="I764" s="54">
        <f>J764*PCUs!$B$2+K764*PCUs!$B$3+L764*PCUs!$B$4+M764*PCUs!$B$5</f>
        <v>0</v>
      </c>
      <c r="J764" s="61"/>
      <c r="K764" s="61"/>
      <c r="L764" s="61"/>
      <c r="M764" s="62"/>
      <c r="N764" s="75">
        <f t="shared" si="178"/>
        <v>0</v>
      </c>
      <c r="O764" s="60">
        <f t="shared" si="196"/>
        <v>0.73958333333333304</v>
      </c>
      <c r="P764" s="54">
        <f>Q764*PCUs!$B$2+R764*PCUs!$B$3+S764*PCUs!$B$4+T764*PCUs!$B$5</f>
        <v>0</v>
      </c>
      <c r="Q764" s="61"/>
      <c r="R764" s="61"/>
      <c r="S764" s="61"/>
      <c r="T764" s="62"/>
      <c r="U764" s="75">
        <f t="shared" si="197"/>
        <v>0</v>
      </c>
    </row>
    <row r="765" spans="1:21" x14ac:dyDescent="0.2">
      <c r="A765" s="60">
        <f t="shared" si="194"/>
        <v>0.73958333333333304</v>
      </c>
      <c r="B765" s="54">
        <f>C765*PCUs!$B$2+D765*PCUs!$B$3+E765*PCUs!$B$4+F765*PCUs!$B$5</f>
        <v>0</v>
      </c>
      <c r="C765" s="61"/>
      <c r="D765" s="61"/>
      <c r="E765" s="61"/>
      <c r="F765" s="62"/>
      <c r="G765" s="63">
        <f t="shared" si="177"/>
        <v>0</v>
      </c>
      <c r="H765" s="60">
        <f t="shared" si="195"/>
        <v>0.73958333333333304</v>
      </c>
      <c r="I765" s="54">
        <f>J765*PCUs!$B$2+K765*PCUs!$B$3+L765*PCUs!$B$4+M765*PCUs!$B$5</f>
        <v>0</v>
      </c>
      <c r="J765" s="61"/>
      <c r="K765" s="61"/>
      <c r="L765" s="61"/>
      <c r="M765" s="62"/>
      <c r="N765" s="75">
        <f t="shared" si="178"/>
        <v>0</v>
      </c>
      <c r="O765" s="60">
        <f t="shared" si="196"/>
        <v>0.73958333333333304</v>
      </c>
      <c r="P765" s="54">
        <f>Q765*PCUs!$B$2+R765*PCUs!$B$3+S765*PCUs!$B$4+T765*PCUs!$B$5</f>
        <v>0</v>
      </c>
      <c r="Q765" s="61"/>
      <c r="R765" s="61"/>
      <c r="S765" s="61"/>
      <c r="T765" s="62"/>
      <c r="U765" s="75">
        <f t="shared" si="197"/>
        <v>0</v>
      </c>
    </row>
    <row r="766" spans="1:21" x14ac:dyDescent="0.2">
      <c r="A766" s="60">
        <f t="shared" si="194"/>
        <v>0.73958333333333304</v>
      </c>
      <c r="B766" s="54">
        <f>C766*PCUs!$B$2+D766*PCUs!$B$3+E766*PCUs!$B$4+F766*PCUs!$B$5</f>
        <v>0</v>
      </c>
      <c r="C766" s="61"/>
      <c r="D766" s="61"/>
      <c r="E766" s="61"/>
      <c r="F766" s="62"/>
      <c r="G766" s="63">
        <f t="shared" si="177"/>
        <v>0</v>
      </c>
      <c r="H766" s="60">
        <f t="shared" si="195"/>
        <v>0.73958333333333304</v>
      </c>
      <c r="I766" s="54">
        <f>J766*PCUs!$B$2+K766*PCUs!$B$3+L766*PCUs!$B$4+M766*PCUs!$B$5</f>
        <v>0</v>
      </c>
      <c r="J766" s="61"/>
      <c r="K766" s="61"/>
      <c r="L766" s="61"/>
      <c r="M766" s="62"/>
      <c r="N766" s="75">
        <f t="shared" si="178"/>
        <v>0</v>
      </c>
      <c r="O766" s="60">
        <f t="shared" si="196"/>
        <v>0.73958333333333304</v>
      </c>
      <c r="P766" s="54">
        <f>Q766*PCUs!$B$2+R766*PCUs!$B$3+S766*PCUs!$B$4+T766*PCUs!$B$5</f>
        <v>0</v>
      </c>
      <c r="Q766" s="61"/>
      <c r="R766" s="61"/>
      <c r="S766" s="61"/>
      <c r="T766" s="62"/>
      <c r="U766" s="75">
        <f t="shared" si="197"/>
        <v>0</v>
      </c>
    </row>
    <row r="767" spans="1:21" x14ac:dyDescent="0.2">
      <c r="A767" s="60">
        <f t="shared" si="194"/>
        <v>0.73958333333333304</v>
      </c>
      <c r="B767" s="54">
        <f>C767*PCUs!$B$2+D767*PCUs!$B$3+E767*PCUs!$B$4+F767*PCUs!$B$5</f>
        <v>0</v>
      </c>
      <c r="C767" s="61"/>
      <c r="D767" s="61"/>
      <c r="E767" s="61"/>
      <c r="F767" s="62"/>
      <c r="G767" s="63">
        <f t="shared" si="177"/>
        <v>0</v>
      </c>
      <c r="H767" s="60">
        <f t="shared" si="195"/>
        <v>0.73958333333333304</v>
      </c>
      <c r="I767" s="54">
        <f>J767*PCUs!$B$2+K767*PCUs!$B$3+L767*PCUs!$B$4+M767*PCUs!$B$5</f>
        <v>0</v>
      </c>
      <c r="J767" s="61"/>
      <c r="K767" s="61"/>
      <c r="L767" s="61"/>
      <c r="M767" s="62"/>
      <c r="N767" s="75">
        <f t="shared" si="178"/>
        <v>0</v>
      </c>
      <c r="O767" s="60">
        <f t="shared" si="196"/>
        <v>0.73958333333333304</v>
      </c>
      <c r="P767" s="54">
        <f>Q767*PCUs!$B$2+R767*PCUs!$B$3+S767*PCUs!$B$4+T767*PCUs!$B$5</f>
        <v>0</v>
      </c>
      <c r="Q767" s="61"/>
      <c r="R767" s="61"/>
      <c r="S767" s="61"/>
      <c r="T767" s="62"/>
      <c r="U767" s="75">
        <f t="shared" si="197"/>
        <v>0</v>
      </c>
    </row>
    <row r="768" spans="1:21" x14ac:dyDescent="0.2">
      <c r="A768" s="60">
        <f t="shared" si="194"/>
        <v>0.73958333333333304</v>
      </c>
      <c r="B768" s="65">
        <f>C768*PCUs!$B$2+D768*PCUs!$B$3+E768*PCUs!$B$4+F768*PCUs!$B$5</f>
        <v>0</v>
      </c>
      <c r="C768" s="66"/>
      <c r="D768" s="66"/>
      <c r="E768" s="66"/>
      <c r="F768" s="67"/>
      <c r="G768" s="68">
        <f t="shared" si="177"/>
        <v>0</v>
      </c>
      <c r="H768" s="60">
        <f t="shared" si="195"/>
        <v>0.73958333333333304</v>
      </c>
      <c r="I768" s="65">
        <f>J768*PCUs!$B$2+K768*PCUs!$B$3+L768*PCUs!$B$4+M768*PCUs!$B$5</f>
        <v>0</v>
      </c>
      <c r="J768" s="66"/>
      <c r="K768" s="66"/>
      <c r="L768" s="66"/>
      <c r="M768" s="67"/>
      <c r="N768" s="76">
        <f t="shared" si="178"/>
        <v>0</v>
      </c>
      <c r="O768" s="60">
        <f t="shared" si="196"/>
        <v>0.73958333333333304</v>
      </c>
      <c r="P768" s="65">
        <f>Q768*PCUs!$B$2+R768*PCUs!$B$3+S768*PCUs!$B$4+T768*PCUs!$B$5</f>
        <v>0</v>
      </c>
      <c r="Q768" s="66"/>
      <c r="R768" s="66"/>
      <c r="S768" s="66"/>
      <c r="T768" s="67"/>
      <c r="U768" s="76">
        <f t="shared" si="197"/>
        <v>0</v>
      </c>
    </row>
    <row r="769" spans="1:21" x14ac:dyDescent="0.2">
      <c r="A769" s="70">
        <f>A768</f>
        <v>0.73958333333333304</v>
      </c>
      <c r="B769" s="54">
        <f>MAX(B757:B768)</f>
        <v>9</v>
      </c>
      <c r="C769" s="24">
        <f>VLOOKUP(B769,B757:F768,2,FALSE)</f>
        <v>9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7"/>
        <v>51.75</v>
      </c>
      <c r="H769" s="70">
        <f>H768</f>
        <v>0.73958333333333304</v>
      </c>
      <c r="I769" s="54">
        <f>MAX(I757:I768)</f>
        <v>4</v>
      </c>
      <c r="J769" s="24">
        <f>VLOOKUP(I769,I757:M768,2,FALSE)</f>
        <v>4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78"/>
        <v>23</v>
      </c>
      <c r="O769" s="70">
        <f>O768</f>
        <v>0.73958333333333304</v>
      </c>
      <c r="P769" s="54">
        <f>MAX(P757:P768)</f>
        <v>3</v>
      </c>
      <c r="Q769" s="24">
        <f>VLOOKUP(P769,P757:T768,2,FALSE)</f>
        <v>3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97"/>
        <v>17.25</v>
      </c>
    </row>
    <row r="770" spans="1:21" x14ac:dyDescent="0.2">
      <c r="A770" s="55">
        <f>A768+"00:05"</f>
        <v>0.74305555555555525</v>
      </c>
      <c r="B770" s="56">
        <f>C770*PCUs!$B$2+D770*PCUs!$B$3+E770*PCUs!$B$4+F770*PCUs!$B$5</f>
        <v>1</v>
      </c>
      <c r="C770" s="57">
        <v>1</v>
      </c>
      <c r="D770" s="57">
        <v>0</v>
      </c>
      <c r="E770" s="57">
        <v>0</v>
      </c>
      <c r="F770" s="58">
        <v>0</v>
      </c>
      <c r="G770" s="59">
        <f t="shared" si="177"/>
        <v>5.75</v>
      </c>
      <c r="H770" s="55">
        <f>H768+"00:05"</f>
        <v>0.74305555555555525</v>
      </c>
      <c r="I770" s="56">
        <f>J770*PCUs!$B$2+K770*PCUs!$B$3+L770*PCUs!$B$4+M770*PCUs!$B$5</f>
        <v>0</v>
      </c>
      <c r="J770" s="57">
        <v>0</v>
      </c>
      <c r="K770" s="57">
        <v>0</v>
      </c>
      <c r="L770" s="57">
        <v>0</v>
      </c>
      <c r="M770" s="58">
        <v>0</v>
      </c>
      <c r="N770" s="35">
        <f t="shared" si="178"/>
        <v>0</v>
      </c>
      <c r="O770" s="55">
        <f>O768+"00:05"</f>
        <v>0.74305555555555525</v>
      </c>
      <c r="P770" s="56">
        <f>Q770*PCUs!$B$2+R770*PCUs!$B$3+S770*PCUs!$B$4+T770*PCUs!$B$5</f>
        <v>1</v>
      </c>
      <c r="Q770" s="57">
        <v>1</v>
      </c>
      <c r="R770" s="57">
        <v>0</v>
      </c>
      <c r="S770" s="57">
        <v>0</v>
      </c>
      <c r="T770" s="58">
        <v>0</v>
      </c>
      <c r="U770" s="35">
        <f t="shared" si="197"/>
        <v>5.75</v>
      </c>
    </row>
    <row r="771" spans="1:21" x14ac:dyDescent="0.2">
      <c r="A771" s="60">
        <f t="shared" ref="A771:A781" si="198">A770</f>
        <v>0.74305555555555525</v>
      </c>
      <c r="B771" s="54">
        <f>C771*PCUs!$B$2+D771*PCUs!$B$3+E771*PCUs!$B$4+F771*PCUs!$B$5</f>
        <v>10</v>
      </c>
      <c r="C771" s="61">
        <v>10</v>
      </c>
      <c r="D771" s="61">
        <v>0</v>
      </c>
      <c r="E771" s="61">
        <v>0</v>
      </c>
      <c r="F771" s="62">
        <v>0</v>
      </c>
      <c r="G771" s="63">
        <f t="shared" si="177"/>
        <v>57.5</v>
      </c>
      <c r="H771" s="60">
        <f t="shared" ref="H771:H781" si="199">H770</f>
        <v>0.74305555555555525</v>
      </c>
      <c r="I771" s="54">
        <f>J771*PCUs!$B$2+K771*PCUs!$B$3+L771*PCUs!$B$4+M771*PCUs!$B$5</f>
        <v>2</v>
      </c>
      <c r="J771" s="61">
        <v>2</v>
      </c>
      <c r="K771" s="61">
        <v>0</v>
      </c>
      <c r="L771" s="61">
        <v>0</v>
      </c>
      <c r="M771" s="62">
        <v>0</v>
      </c>
      <c r="N771" s="75">
        <f t="shared" si="178"/>
        <v>11.5</v>
      </c>
      <c r="O771" s="60">
        <f t="shared" ref="O771:O781" si="200">O770</f>
        <v>0.74305555555555525</v>
      </c>
      <c r="P771" s="54">
        <f>Q771*PCUs!$B$2+R771*PCUs!$B$3+S771*PCUs!$B$4+T771*PCUs!$B$5</f>
        <v>1</v>
      </c>
      <c r="Q771" s="61">
        <v>1</v>
      </c>
      <c r="R771" s="61">
        <v>0</v>
      </c>
      <c r="S771" s="61">
        <v>0</v>
      </c>
      <c r="T771" s="62">
        <v>0</v>
      </c>
      <c r="U771" s="75">
        <f t="shared" si="197"/>
        <v>5.75</v>
      </c>
    </row>
    <row r="772" spans="1:21" x14ac:dyDescent="0.2">
      <c r="A772" s="60">
        <f t="shared" si="198"/>
        <v>0.74305555555555525</v>
      </c>
      <c r="B772" s="54">
        <f>C772*PCUs!$B$2+D772*PCUs!$B$3+E772*PCUs!$B$4+F772*PCUs!$B$5</f>
        <v>10.5</v>
      </c>
      <c r="C772" s="61">
        <v>9</v>
      </c>
      <c r="D772" s="61">
        <v>1</v>
      </c>
      <c r="E772" s="61">
        <v>0</v>
      </c>
      <c r="F772" s="62">
        <v>0</v>
      </c>
      <c r="G772" s="63">
        <f t="shared" si="177"/>
        <v>60.375</v>
      </c>
      <c r="H772" s="60">
        <f t="shared" si="199"/>
        <v>0.74305555555555525</v>
      </c>
      <c r="I772" s="54">
        <f>J772*PCUs!$B$2+K772*PCUs!$B$3+L772*PCUs!$B$4+M772*PCUs!$B$5</f>
        <v>0</v>
      </c>
      <c r="J772" s="61">
        <v>0</v>
      </c>
      <c r="K772" s="61">
        <v>0</v>
      </c>
      <c r="L772" s="61">
        <v>0</v>
      </c>
      <c r="M772" s="62">
        <v>0</v>
      </c>
      <c r="N772" s="75">
        <f t="shared" si="178"/>
        <v>0</v>
      </c>
      <c r="O772" s="60">
        <f t="shared" si="200"/>
        <v>0.74305555555555525</v>
      </c>
      <c r="P772" s="54">
        <f>Q772*PCUs!$B$2+R772*PCUs!$B$3+S772*PCUs!$B$4+T772*PCUs!$B$5</f>
        <v>0</v>
      </c>
      <c r="Q772" s="61">
        <v>0</v>
      </c>
      <c r="R772" s="61">
        <v>0</v>
      </c>
      <c r="S772" s="61">
        <v>0</v>
      </c>
      <c r="T772" s="62">
        <v>0</v>
      </c>
      <c r="U772" s="75">
        <f t="shared" si="197"/>
        <v>0</v>
      </c>
    </row>
    <row r="773" spans="1:21" x14ac:dyDescent="0.2">
      <c r="A773" s="60">
        <f t="shared" si="198"/>
        <v>0.74305555555555525</v>
      </c>
      <c r="B773" s="54">
        <f>C773*PCUs!$B$2+D773*PCUs!$B$3+E773*PCUs!$B$4+F773*PCUs!$B$5</f>
        <v>11</v>
      </c>
      <c r="C773" s="61">
        <v>9</v>
      </c>
      <c r="D773" s="61">
        <v>0</v>
      </c>
      <c r="E773" s="61">
        <v>0</v>
      </c>
      <c r="F773" s="62">
        <v>1</v>
      </c>
      <c r="G773" s="63">
        <f t="shared" si="177"/>
        <v>63.25</v>
      </c>
      <c r="H773" s="60">
        <f t="shared" si="199"/>
        <v>0.74305555555555525</v>
      </c>
      <c r="I773" s="54">
        <f>J773*PCUs!$B$2+K773*PCUs!$B$3+L773*PCUs!$B$4+M773*PCUs!$B$5</f>
        <v>6</v>
      </c>
      <c r="J773" s="61">
        <v>6</v>
      </c>
      <c r="K773" s="61">
        <v>0</v>
      </c>
      <c r="L773" s="61">
        <v>0</v>
      </c>
      <c r="M773" s="62">
        <v>0</v>
      </c>
      <c r="N773" s="75">
        <f t="shared" si="178"/>
        <v>34.5</v>
      </c>
      <c r="O773" s="60">
        <f t="shared" si="200"/>
        <v>0.74305555555555525</v>
      </c>
      <c r="P773" s="54">
        <f>Q773*PCUs!$B$2+R773*PCUs!$B$3+S773*PCUs!$B$4+T773*PCUs!$B$5</f>
        <v>1</v>
      </c>
      <c r="Q773" s="61">
        <v>1</v>
      </c>
      <c r="R773" s="61">
        <v>0</v>
      </c>
      <c r="S773" s="61">
        <v>0</v>
      </c>
      <c r="T773" s="62">
        <v>0</v>
      </c>
      <c r="U773" s="75">
        <f t="shared" si="197"/>
        <v>5.75</v>
      </c>
    </row>
    <row r="774" spans="1:21" x14ac:dyDescent="0.2">
      <c r="A774" s="60">
        <f t="shared" si="198"/>
        <v>0.74305555555555525</v>
      </c>
      <c r="B774" s="54">
        <f>C774*PCUs!$B$2+D774*PCUs!$B$3+E774*PCUs!$B$4+F774*PCUs!$B$5</f>
        <v>6</v>
      </c>
      <c r="C774" s="61">
        <v>6</v>
      </c>
      <c r="D774" s="61">
        <v>0</v>
      </c>
      <c r="E774" s="61">
        <v>0</v>
      </c>
      <c r="F774" s="62">
        <v>0</v>
      </c>
      <c r="G774" s="63">
        <f t="shared" si="177"/>
        <v>34.5</v>
      </c>
      <c r="H774" s="60">
        <f t="shared" si="199"/>
        <v>0.74305555555555525</v>
      </c>
      <c r="I774" s="54">
        <f>J774*PCUs!$B$2+K774*PCUs!$B$3+L774*PCUs!$B$4+M774*PCUs!$B$5</f>
        <v>7</v>
      </c>
      <c r="J774" s="61">
        <v>7</v>
      </c>
      <c r="K774" s="61">
        <v>0</v>
      </c>
      <c r="L774" s="61">
        <v>0</v>
      </c>
      <c r="M774" s="62">
        <v>0</v>
      </c>
      <c r="N774" s="75">
        <f t="shared" si="178"/>
        <v>40.25</v>
      </c>
      <c r="O774" s="60">
        <f t="shared" si="200"/>
        <v>0.74305555555555525</v>
      </c>
      <c r="P774" s="54">
        <f>Q774*PCUs!$B$2+R774*PCUs!$B$3+S774*PCUs!$B$4+T774*PCUs!$B$5</f>
        <v>1</v>
      </c>
      <c r="Q774" s="61">
        <v>1</v>
      </c>
      <c r="R774" s="61">
        <v>0</v>
      </c>
      <c r="S774" s="61">
        <v>0</v>
      </c>
      <c r="T774" s="62">
        <v>0</v>
      </c>
      <c r="U774" s="75">
        <f t="shared" si="197"/>
        <v>5.75</v>
      </c>
    </row>
    <row r="775" spans="1:21" x14ac:dyDescent="0.2">
      <c r="A775" s="60">
        <f t="shared" si="198"/>
        <v>0.74305555555555525</v>
      </c>
      <c r="B775" s="54">
        <f>C775*PCUs!$B$2+D775*PCUs!$B$3+E775*PCUs!$B$4+F775*PCUs!$B$5</f>
        <v>0</v>
      </c>
      <c r="C775" s="61"/>
      <c r="D775" s="61"/>
      <c r="E775" s="61"/>
      <c r="F775" s="62"/>
      <c r="G775" s="63">
        <f t="shared" si="177"/>
        <v>0</v>
      </c>
      <c r="H775" s="60">
        <f t="shared" si="199"/>
        <v>0.74305555555555525</v>
      </c>
      <c r="I775" s="54">
        <f>J775*PCUs!$B$2+K775*PCUs!$B$3+L775*PCUs!$B$4+M775*PCUs!$B$5</f>
        <v>0</v>
      </c>
      <c r="J775" s="61"/>
      <c r="K775" s="61"/>
      <c r="L775" s="61"/>
      <c r="M775" s="62"/>
      <c r="N775" s="75">
        <f t="shared" si="178"/>
        <v>0</v>
      </c>
      <c r="O775" s="60">
        <f t="shared" si="200"/>
        <v>0.74305555555555525</v>
      </c>
      <c r="P775" s="54">
        <f>Q775*PCUs!$B$2+R775*PCUs!$B$3+S775*PCUs!$B$4+T775*PCUs!$B$5</f>
        <v>0</v>
      </c>
      <c r="Q775" s="61"/>
      <c r="R775" s="61"/>
      <c r="S775" s="61"/>
      <c r="T775" s="62"/>
      <c r="U775" s="75">
        <f t="shared" si="197"/>
        <v>0</v>
      </c>
    </row>
    <row r="776" spans="1:21" x14ac:dyDescent="0.2">
      <c r="A776" s="60">
        <f t="shared" si="198"/>
        <v>0.74305555555555525</v>
      </c>
      <c r="B776" s="54">
        <f>C776*PCUs!$B$2+D776*PCUs!$B$3+E776*PCUs!$B$4+F776*PCUs!$B$5</f>
        <v>0</v>
      </c>
      <c r="C776" s="61"/>
      <c r="D776" s="61"/>
      <c r="E776" s="61"/>
      <c r="F776" s="62"/>
      <c r="G776" s="63">
        <f t="shared" si="177"/>
        <v>0</v>
      </c>
      <c r="H776" s="60">
        <f t="shared" si="199"/>
        <v>0.74305555555555525</v>
      </c>
      <c r="I776" s="54">
        <f>J776*PCUs!$B$2+K776*PCUs!$B$3+L776*PCUs!$B$4+M776*PCUs!$B$5</f>
        <v>0</v>
      </c>
      <c r="J776" s="61"/>
      <c r="K776" s="61"/>
      <c r="L776" s="61"/>
      <c r="M776" s="62"/>
      <c r="N776" s="75">
        <f t="shared" si="178"/>
        <v>0</v>
      </c>
      <c r="O776" s="60">
        <f t="shared" si="200"/>
        <v>0.74305555555555525</v>
      </c>
      <c r="P776" s="54">
        <f>Q776*PCUs!$B$2+R776*PCUs!$B$3+S776*PCUs!$B$4+T776*PCUs!$B$5</f>
        <v>0</v>
      </c>
      <c r="Q776" s="61"/>
      <c r="R776" s="61"/>
      <c r="S776" s="61"/>
      <c r="T776" s="62"/>
      <c r="U776" s="75">
        <f t="shared" si="197"/>
        <v>0</v>
      </c>
    </row>
    <row r="777" spans="1:21" x14ac:dyDescent="0.2">
      <c r="A777" s="60">
        <f t="shared" si="198"/>
        <v>0.74305555555555525</v>
      </c>
      <c r="B777" s="54">
        <f>C777*PCUs!$B$2+D777*PCUs!$B$3+E777*PCUs!$B$4+F777*PCUs!$B$5</f>
        <v>0</v>
      </c>
      <c r="C777" s="61"/>
      <c r="D777" s="61"/>
      <c r="E777" s="61"/>
      <c r="F777" s="62"/>
      <c r="G777" s="63">
        <f t="shared" si="177"/>
        <v>0</v>
      </c>
      <c r="H777" s="60">
        <f t="shared" si="199"/>
        <v>0.74305555555555525</v>
      </c>
      <c r="I777" s="54">
        <f>J777*PCUs!$B$2+K777*PCUs!$B$3+L777*PCUs!$B$4+M777*PCUs!$B$5</f>
        <v>0</v>
      </c>
      <c r="J777" s="61"/>
      <c r="K777" s="61"/>
      <c r="L777" s="61"/>
      <c r="M777" s="62"/>
      <c r="N777" s="75">
        <f t="shared" si="178"/>
        <v>0</v>
      </c>
      <c r="O777" s="60">
        <f t="shared" si="200"/>
        <v>0.74305555555555525</v>
      </c>
      <c r="P777" s="54">
        <f>Q777*PCUs!$B$2+R777*PCUs!$B$3+S777*PCUs!$B$4+T777*PCUs!$B$5</f>
        <v>0</v>
      </c>
      <c r="Q777" s="61"/>
      <c r="R777" s="61"/>
      <c r="S777" s="61"/>
      <c r="T777" s="62"/>
      <c r="U777" s="75">
        <f t="shared" si="197"/>
        <v>0</v>
      </c>
    </row>
    <row r="778" spans="1:21" x14ac:dyDescent="0.2">
      <c r="A778" s="60">
        <f t="shared" si="198"/>
        <v>0.74305555555555525</v>
      </c>
      <c r="B778" s="54">
        <f>C778*PCUs!$B$2+D778*PCUs!$B$3+E778*PCUs!$B$4+F778*PCUs!$B$5</f>
        <v>0</v>
      </c>
      <c r="C778" s="61"/>
      <c r="D778" s="61"/>
      <c r="E778" s="61"/>
      <c r="F778" s="62"/>
      <c r="G778" s="63">
        <f t="shared" si="177"/>
        <v>0</v>
      </c>
      <c r="H778" s="60">
        <f t="shared" si="199"/>
        <v>0.74305555555555525</v>
      </c>
      <c r="I778" s="54">
        <f>J778*PCUs!$B$2+K778*PCUs!$B$3+L778*PCUs!$B$4+M778*PCUs!$B$5</f>
        <v>0</v>
      </c>
      <c r="J778" s="61"/>
      <c r="K778" s="61"/>
      <c r="L778" s="61"/>
      <c r="M778" s="62"/>
      <c r="N778" s="75">
        <f t="shared" si="178"/>
        <v>0</v>
      </c>
      <c r="O778" s="60">
        <f t="shared" si="200"/>
        <v>0.74305555555555525</v>
      </c>
      <c r="P778" s="54">
        <f>Q778*PCUs!$B$2+R778*PCUs!$B$3+S778*PCUs!$B$4+T778*PCUs!$B$5</f>
        <v>0</v>
      </c>
      <c r="Q778" s="61"/>
      <c r="R778" s="61"/>
      <c r="S778" s="61"/>
      <c r="T778" s="62"/>
      <c r="U778" s="75">
        <f t="shared" si="197"/>
        <v>0</v>
      </c>
    </row>
    <row r="779" spans="1:21" x14ac:dyDescent="0.2">
      <c r="A779" s="60">
        <f t="shared" si="198"/>
        <v>0.74305555555555525</v>
      </c>
      <c r="B779" s="54">
        <f>C779*PCUs!$B$2+D779*PCUs!$B$3+E779*PCUs!$B$4+F779*PCUs!$B$5</f>
        <v>0</v>
      </c>
      <c r="C779" s="61"/>
      <c r="D779" s="61"/>
      <c r="E779" s="61"/>
      <c r="F779" s="62"/>
      <c r="G779" s="63">
        <f t="shared" si="177"/>
        <v>0</v>
      </c>
      <c r="H779" s="60">
        <f t="shared" si="199"/>
        <v>0.74305555555555525</v>
      </c>
      <c r="I779" s="54">
        <f>J779*PCUs!$B$2+K779*PCUs!$B$3+L779*PCUs!$B$4+M779*PCUs!$B$5</f>
        <v>0</v>
      </c>
      <c r="J779" s="61"/>
      <c r="K779" s="61"/>
      <c r="L779" s="61"/>
      <c r="M779" s="62"/>
      <c r="N779" s="75">
        <f t="shared" si="178"/>
        <v>0</v>
      </c>
      <c r="O779" s="60">
        <f t="shared" si="200"/>
        <v>0.74305555555555525</v>
      </c>
      <c r="P779" s="54">
        <f>Q779*PCUs!$B$2+R779*PCUs!$B$3+S779*PCUs!$B$4+T779*PCUs!$B$5</f>
        <v>0</v>
      </c>
      <c r="Q779" s="61"/>
      <c r="R779" s="61"/>
      <c r="S779" s="61"/>
      <c r="T779" s="62"/>
      <c r="U779" s="75">
        <f t="shared" si="197"/>
        <v>0</v>
      </c>
    </row>
    <row r="780" spans="1:21" x14ac:dyDescent="0.2">
      <c r="A780" s="60">
        <f t="shared" si="198"/>
        <v>0.74305555555555525</v>
      </c>
      <c r="B780" s="54">
        <f>C780*PCUs!$B$2+D780*PCUs!$B$3+E780*PCUs!$B$4+F780*PCUs!$B$5</f>
        <v>0</v>
      </c>
      <c r="C780" s="61"/>
      <c r="D780" s="61"/>
      <c r="E780" s="61"/>
      <c r="F780" s="62"/>
      <c r="G780" s="63">
        <f t="shared" si="177"/>
        <v>0</v>
      </c>
      <c r="H780" s="60">
        <f t="shared" si="199"/>
        <v>0.74305555555555525</v>
      </c>
      <c r="I780" s="54">
        <f>J780*PCUs!$B$2+K780*PCUs!$B$3+L780*PCUs!$B$4+M780*PCUs!$B$5</f>
        <v>0</v>
      </c>
      <c r="J780" s="61"/>
      <c r="K780" s="61"/>
      <c r="L780" s="61"/>
      <c r="M780" s="62"/>
      <c r="N780" s="75">
        <f t="shared" si="178"/>
        <v>0</v>
      </c>
      <c r="O780" s="60">
        <f t="shared" si="200"/>
        <v>0.74305555555555525</v>
      </c>
      <c r="P780" s="54">
        <f>Q780*PCUs!$B$2+R780*PCUs!$B$3+S780*PCUs!$B$4+T780*PCUs!$B$5</f>
        <v>0</v>
      </c>
      <c r="Q780" s="61"/>
      <c r="R780" s="61"/>
      <c r="S780" s="61"/>
      <c r="T780" s="62"/>
      <c r="U780" s="75">
        <f t="shared" si="197"/>
        <v>0</v>
      </c>
    </row>
    <row r="781" spans="1:21" x14ac:dyDescent="0.2">
      <c r="A781" s="60">
        <f t="shared" si="198"/>
        <v>0.74305555555555525</v>
      </c>
      <c r="B781" s="65">
        <f>C781*PCUs!$B$2+D781*PCUs!$B$3+E781*PCUs!$B$4+F781*PCUs!$B$5</f>
        <v>0</v>
      </c>
      <c r="C781" s="66"/>
      <c r="D781" s="66"/>
      <c r="E781" s="66"/>
      <c r="F781" s="67"/>
      <c r="G781" s="68">
        <f t="shared" si="177"/>
        <v>0</v>
      </c>
      <c r="H781" s="60">
        <f t="shared" si="199"/>
        <v>0.74305555555555525</v>
      </c>
      <c r="I781" s="65">
        <f>J781*PCUs!$B$2+K781*PCUs!$B$3+L781*PCUs!$B$4+M781*PCUs!$B$5</f>
        <v>0</v>
      </c>
      <c r="J781" s="66"/>
      <c r="K781" s="66"/>
      <c r="L781" s="66"/>
      <c r="M781" s="67"/>
      <c r="N781" s="76">
        <f t="shared" si="178"/>
        <v>0</v>
      </c>
      <c r="O781" s="60">
        <f t="shared" si="200"/>
        <v>0.74305555555555525</v>
      </c>
      <c r="P781" s="65">
        <f>Q781*PCUs!$B$2+R781*PCUs!$B$3+S781*PCUs!$B$4+T781*PCUs!$B$5</f>
        <v>0</v>
      </c>
      <c r="Q781" s="66"/>
      <c r="R781" s="66"/>
      <c r="S781" s="66"/>
      <c r="T781" s="67"/>
      <c r="U781" s="76">
        <f t="shared" si="197"/>
        <v>0</v>
      </c>
    </row>
    <row r="782" spans="1:21" x14ac:dyDescent="0.2">
      <c r="A782" s="70">
        <f>A781</f>
        <v>0.74305555555555525</v>
      </c>
      <c r="B782" s="54">
        <f>MAX(B770:B781)</f>
        <v>11</v>
      </c>
      <c r="C782" s="24">
        <f>VLOOKUP(B782,B770:F781,2,FALSE)</f>
        <v>9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1</v>
      </c>
      <c r="G782" s="63">
        <f t="shared" si="177"/>
        <v>63.25</v>
      </c>
      <c r="H782" s="70">
        <f>H781</f>
        <v>0.74305555555555525</v>
      </c>
      <c r="I782" s="54">
        <f>MAX(I770:I781)</f>
        <v>7</v>
      </c>
      <c r="J782" s="24">
        <f>VLOOKUP(I782,I770:M781,2,FALSE)</f>
        <v>7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si="178"/>
        <v>40.25</v>
      </c>
      <c r="O782" s="70">
        <f>O781</f>
        <v>0.74305555555555525</v>
      </c>
      <c r="P782" s="54">
        <f>MAX(P770:P781)</f>
        <v>1</v>
      </c>
      <c r="Q782" s="24">
        <f>VLOOKUP(P782,P770:T781,2,FALSE)</f>
        <v>1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97"/>
        <v>5.75</v>
      </c>
    </row>
    <row r="783" spans="1:21" x14ac:dyDescent="0.2">
      <c r="A783" s="55">
        <f>A781+"00:05"</f>
        <v>0.74652777777777746</v>
      </c>
      <c r="B783" s="56">
        <f>C783*PCUs!$B$2+D783*PCUs!$B$3+E783*PCUs!$B$4+F783*PCUs!$B$5</f>
        <v>5</v>
      </c>
      <c r="C783" s="57">
        <v>5</v>
      </c>
      <c r="D783" s="57">
        <v>0</v>
      </c>
      <c r="E783" s="57">
        <v>0</v>
      </c>
      <c r="F783" s="58">
        <v>0</v>
      </c>
      <c r="G783" s="59">
        <f t="shared" si="177"/>
        <v>28.75</v>
      </c>
      <c r="H783" s="55">
        <f>H781+"00:05"</f>
        <v>0.74652777777777746</v>
      </c>
      <c r="I783" s="56">
        <f>J783*PCUs!$B$2+K783*PCUs!$B$3+L783*PCUs!$B$4+M783*PCUs!$B$5</f>
        <v>1</v>
      </c>
      <c r="J783" s="57">
        <v>1</v>
      </c>
      <c r="K783" s="57">
        <v>0</v>
      </c>
      <c r="L783" s="57">
        <v>0</v>
      </c>
      <c r="M783" s="58">
        <v>0</v>
      </c>
      <c r="N783" s="35">
        <f t="shared" si="178"/>
        <v>5.75</v>
      </c>
      <c r="O783" s="55">
        <f>O781+"00:05"</f>
        <v>0.74652777777777746</v>
      </c>
      <c r="P783" s="56">
        <f>Q783*PCUs!$B$2+R783*PCUs!$B$3+S783*PCUs!$B$4+T783*PCUs!$B$5</f>
        <v>5</v>
      </c>
      <c r="Q783" s="57">
        <v>5</v>
      </c>
      <c r="R783" s="57">
        <v>0</v>
      </c>
      <c r="S783" s="57">
        <v>0</v>
      </c>
      <c r="T783" s="58">
        <v>0</v>
      </c>
      <c r="U783" s="35">
        <f t="shared" si="197"/>
        <v>28.75</v>
      </c>
    </row>
    <row r="784" spans="1:21" x14ac:dyDescent="0.2">
      <c r="A784" s="60">
        <f t="shared" ref="A784:A794" si="201">A783</f>
        <v>0.74652777777777746</v>
      </c>
      <c r="B784" s="54">
        <f>C784*PCUs!$B$2+D784*PCUs!$B$3+E784*PCUs!$B$4+F784*PCUs!$B$5</f>
        <v>8</v>
      </c>
      <c r="C784" s="61">
        <v>8</v>
      </c>
      <c r="D784" s="61">
        <v>0</v>
      </c>
      <c r="E784" s="61">
        <v>0</v>
      </c>
      <c r="F784" s="62">
        <v>0</v>
      </c>
      <c r="G784" s="63">
        <f t="shared" si="177"/>
        <v>46</v>
      </c>
      <c r="H784" s="60">
        <f t="shared" ref="H784:H794" si="202">H783</f>
        <v>0.74652777777777746</v>
      </c>
      <c r="I784" s="54">
        <f>J784*PCUs!$B$2+K784*PCUs!$B$3+L784*PCUs!$B$4+M784*PCUs!$B$5</f>
        <v>6</v>
      </c>
      <c r="J784" s="61">
        <v>6</v>
      </c>
      <c r="K784" s="61">
        <v>0</v>
      </c>
      <c r="L784" s="61">
        <v>0</v>
      </c>
      <c r="M784" s="62">
        <v>0</v>
      </c>
      <c r="N784" s="75">
        <f t="shared" si="178"/>
        <v>34.5</v>
      </c>
      <c r="O784" s="60">
        <f t="shared" ref="O784:O794" si="203">O783</f>
        <v>0.74652777777777746</v>
      </c>
      <c r="P784" s="54">
        <f>Q784*PCUs!$B$2+R784*PCUs!$B$3+S784*PCUs!$B$4+T784*PCUs!$B$5</f>
        <v>0</v>
      </c>
      <c r="Q784" s="61">
        <v>0</v>
      </c>
      <c r="R784" s="61">
        <v>0</v>
      </c>
      <c r="S784" s="61">
        <v>0</v>
      </c>
      <c r="T784" s="62">
        <v>0</v>
      </c>
      <c r="U784" s="75">
        <f t="shared" si="197"/>
        <v>0</v>
      </c>
    </row>
    <row r="785" spans="1:21" x14ac:dyDescent="0.2">
      <c r="A785" s="60">
        <f t="shared" si="201"/>
        <v>0.74652777777777746</v>
      </c>
      <c r="B785" s="54">
        <f>C785*PCUs!$B$2+D785*PCUs!$B$3+E785*PCUs!$B$4+F785*PCUs!$B$5</f>
        <v>5</v>
      </c>
      <c r="C785" s="61">
        <v>5</v>
      </c>
      <c r="D785" s="61">
        <v>0</v>
      </c>
      <c r="E785" s="61">
        <v>0</v>
      </c>
      <c r="F785" s="62">
        <v>0</v>
      </c>
      <c r="G785" s="63">
        <f t="shared" si="177"/>
        <v>28.75</v>
      </c>
      <c r="H785" s="60">
        <f t="shared" si="202"/>
        <v>0.74652777777777746</v>
      </c>
      <c r="I785" s="54">
        <f>J785*PCUs!$B$2+K785*PCUs!$B$3+L785*PCUs!$B$4+M785*PCUs!$B$5</f>
        <v>3</v>
      </c>
      <c r="J785" s="61">
        <v>3</v>
      </c>
      <c r="K785" s="61">
        <v>0</v>
      </c>
      <c r="L785" s="61">
        <v>0</v>
      </c>
      <c r="M785" s="62">
        <v>0</v>
      </c>
      <c r="N785" s="75">
        <f t="shared" si="178"/>
        <v>17.25</v>
      </c>
      <c r="O785" s="60">
        <f t="shared" si="203"/>
        <v>0.74652777777777746</v>
      </c>
      <c r="P785" s="54">
        <f>Q785*PCUs!$B$2+R785*PCUs!$B$3+S785*PCUs!$B$4+T785*PCUs!$B$5</f>
        <v>0</v>
      </c>
      <c r="Q785" s="61">
        <v>0</v>
      </c>
      <c r="R785" s="61">
        <v>0</v>
      </c>
      <c r="S785" s="61">
        <v>0</v>
      </c>
      <c r="T785" s="62">
        <v>0</v>
      </c>
      <c r="U785" s="75">
        <f t="shared" si="197"/>
        <v>0</v>
      </c>
    </row>
    <row r="786" spans="1:21" x14ac:dyDescent="0.2">
      <c r="A786" s="60">
        <f t="shared" si="201"/>
        <v>0.74652777777777746</v>
      </c>
      <c r="B786" s="54">
        <f>C786*PCUs!$B$2+D786*PCUs!$B$3+E786*PCUs!$B$4+F786*PCUs!$B$5</f>
        <v>0</v>
      </c>
      <c r="C786" s="61"/>
      <c r="D786" s="61"/>
      <c r="E786" s="61"/>
      <c r="F786" s="62"/>
      <c r="G786" s="63">
        <f t="shared" si="177"/>
        <v>0</v>
      </c>
      <c r="H786" s="60">
        <f t="shared" si="202"/>
        <v>0.74652777777777746</v>
      </c>
      <c r="I786" s="54">
        <f>J786*PCUs!$B$2+K786*PCUs!$B$3+L786*PCUs!$B$4+M786*PCUs!$B$5</f>
        <v>0</v>
      </c>
      <c r="J786" s="61"/>
      <c r="K786" s="61"/>
      <c r="L786" s="61"/>
      <c r="M786" s="62"/>
      <c r="N786" s="75">
        <f t="shared" si="178"/>
        <v>0</v>
      </c>
      <c r="O786" s="60">
        <f t="shared" si="203"/>
        <v>0.74652777777777746</v>
      </c>
      <c r="P786" s="54">
        <f>Q786*PCUs!$B$2+R786*PCUs!$B$3+S786*PCUs!$B$4+T786*PCUs!$B$5</f>
        <v>0</v>
      </c>
      <c r="Q786" s="61"/>
      <c r="R786" s="61"/>
      <c r="S786" s="61"/>
      <c r="T786" s="62"/>
      <c r="U786" s="75">
        <f t="shared" si="197"/>
        <v>0</v>
      </c>
    </row>
    <row r="787" spans="1:21" x14ac:dyDescent="0.2">
      <c r="A787" s="60">
        <f t="shared" si="201"/>
        <v>0.74652777777777746</v>
      </c>
      <c r="B787" s="54">
        <f>C787*PCUs!$B$2+D787*PCUs!$B$3+E787*PCUs!$B$4+F787*PCUs!$B$5</f>
        <v>0</v>
      </c>
      <c r="C787" s="61"/>
      <c r="D787" s="61"/>
      <c r="E787" s="61"/>
      <c r="F787" s="62"/>
      <c r="G787" s="63">
        <f t="shared" si="177"/>
        <v>0</v>
      </c>
      <c r="H787" s="60">
        <f t="shared" si="202"/>
        <v>0.74652777777777746</v>
      </c>
      <c r="I787" s="54">
        <f>J787*PCUs!$B$2+K787*PCUs!$B$3+L787*PCUs!$B$4+M787*PCUs!$B$5</f>
        <v>0</v>
      </c>
      <c r="J787" s="61"/>
      <c r="K787" s="61"/>
      <c r="L787" s="61"/>
      <c r="M787" s="62"/>
      <c r="N787" s="75">
        <f t="shared" si="178"/>
        <v>0</v>
      </c>
      <c r="O787" s="60">
        <f t="shared" si="203"/>
        <v>0.74652777777777746</v>
      </c>
      <c r="P787" s="54">
        <f>Q787*PCUs!$B$2+R787*PCUs!$B$3+S787*PCUs!$B$4+T787*PCUs!$B$5</f>
        <v>0</v>
      </c>
      <c r="Q787" s="61"/>
      <c r="R787" s="61"/>
      <c r="S787" s="61"/>
      <c r="T787" s="62"/>
      <c r="U787" s="75">
        <f t="shared" si="197"/>
        <v>0</v>
      </c>
    </row>
    <row r="788" spans="1:21" x14ac:dyDescent="0.2">
      <c r="A788" s="60">
        <f t="shared" si="201"/>
        <v>0.74652777777777746</v>
      </c>
      <c r="B788" s="54">
        <f>C788*PCUs!$B$2+D788*PCUs!$B$3+E788*PCUs!$B$4+F788*PCUs!$B$5</f>
        <v>0</v>
      </c>
      <c r="C788" s="61"/>
      <c r="D788" s="61"/>
      <c r="E788" s="61"/>
      <c r="F788" s="62"/>
      <c r="G788" s="63">
        <f t="shared" si="177"/>
        <v>0</v>
      </c>
      <c r="H788" s="60">
        <f t="shared" si="202"/>
        <v>0.74652777777777746</v>
      </c>
      <c r="I788" s="54">
        <f>J788*PCUs!$B$2+K788*PCUs!$B$3+L788*PCUs!$B$4+M788*PCUs!$B$5</f>
        <v>0</v>
      </c>
      <c r="J788" s="61"/>
      <c r="K788" s="61"/>
      <c r="L788" s="61"/>
      <c r="M788" s="62"/>
      <c r="N788" s="75">
        <f t="shared" si="178"/>
        <v>0</v>
      </c>
      <c r="O788" s="60">
        <f t="shared" si="203"/>
        <v>0.74652777777777746</v>
      </c>
      <c r="P788" s="54">
        <f>Q788*PCUs!$B$2+R788*PCUs!$B$3+S788*PCUs!$B$4+T788*PCUs!$B$5</f>
        <v>0</v>
      </c>
      <c r="Q788" s="61"/>
      <c r="R788" s="61"/>
      <c r="S788" s="61"/>
      <c r="T788" s="62"/>
      <c r="U788" s="75">
        <f t="shared" si="197"/>
        <v>0</v>
      </c>
    </row>
    <row r="789" spans="1:21" x14ac:dyDescent="0.2">
      <c r="A789" s="60">
        <f t="shared" si="201"/>
        <v>0.74652777777777746</v>
      </c>
      <c r="B789" s="54">
        <f>C789*PCUs!$B$2+D789*PCUs!$B$3+E789*PCUs!$B$4+F789*PCUs!$B$5</f>
        <v>0</v>
      </c>
      <c r="C789" s="61"/>
      <c r="D789" s="61"/>
      <c r="E789" s="61"/>
      <c r="F789" s="62"/>
      <c r="G789" s="63">
        <f t="shared" si="177"/>
        <v>0</v>
      </c>
      <c r="H789" s="60">
        <f t="shared" si="202"/>
        <v>0.74652777777777746</v>
      </c>
      <c r="I789" s="54">
        <f>J789*PCUs!$B$2+K789*PCUs!$B$3+L789*PCUs!$B$4+M789*PCUs!$B$5</f>
        <v>0</v>
      </c>
      <c r="J789" s="61"/>
      <c r="K789" s="61"/>
      <c r="L789" s="61"/>
      <c r="M789" s="62"/>
      <c r="N789" s="75">
        <f t="shared" si="178"/>
        <v>0</v>
      </c>
      <c r="O789" s="60">
        <f t="shared" si="203"/>
        <v>0.74652777777777746</v>
      </c>
      <c r="P789" s="54">
        <f>Q789*PCUs!$B$2+R789*PCUs!$B$3+S789*PCUs!$B$4+T789*PCUs!$B$5</f>
        <v>0</v>
      </c>
      <c r="Q789" s="61"/>
      <c r="R789" s="61"/>
      <c r="S789" s="61"/>
      <c r="T789" s="62"/>
      <c r="U789" s="75">
        <f t="shared" si="197"/>
        <v>0</v>
      </c>
    </row>
    <row r="790" spans="1:21" x14ac:dyDescent="0.2">
      <c r="A790" s="60">
        <f t="shared" si="201"/>
        <v>0.74652777777777746</v>
      </c>
      <c r="B790" s="54">
        <f>C790*PCUs!$B$2+D790*PCUs!$B$3+E790*PCUs!$B$4+F790*PCUs!$B$5</f>
        <v>0</v>
      </c>
      <c r="C790" s="61"/>
      <c r="D790" s="61"/>
      <c r="E790" s="61"/>
      <c r="F790" s="62"/>
      <c r="G790" s="63">
        <f t="shared" si="177"/>
        <v>0</v>
      </c>
      <c r="H790" s="60">
        <f t="shared" si="202"/>
        <v>0.74652777777777746</v>
      </c>
      <c r="I790" s="54">
        <f>J790*PCUs!$B$2+K790*PCUs!$B$3+L790*PCUs!$B$4+M790*PCUs!$B$5</f>
        <v>0</v>
      </c>
      <c r="J790" s="61"/>
      <c r="K790" s="61"/>
      <c r="L790" s="61"/>
      <c r="M790" s="62"/>
      <c r="N790" s="75">
        <f t="shared" si="178"/>
        <v>0</v>
      </c>
      <c r="O790" s="60">
        <f t="shared" si="203"/>
        <v>0.74652777777777746</v>
      </c>
      <c r="P790" s="54">
        <f>Q790*PCUs!$B$2+R790*PCUs!$B$3+S790*PCUs!$B$4+T790*PCUs!$B$5</f>
        <v>0</v>
      </c>
      <c r="Q790" s="61"/>
      <c r="R790" s="61"/>
      <c r="S790" s="61"/>
      <c r="T790" s="62"/>
      <c r="U790" s="75">
        <f t="shared" si="197"/>
        <v>0</v>
      </c>
    </row>
    <row r="791" spans="1:21" x14ac:dyDescent="0.2">
      <c r="A791" s="60">
        <f t="shared" si="201"/>
        <v>0.74652777777777746</v>
      </c>
      <c r="B791" s="54">
        <f>C791*PCUs!$B$2+D791*PCUs!$B$3+E791*PCUs!$B$4+F791*PCUs!$B$5</f>
        <v>0</v>
      </c>
      <c r="C791" s="61"/>
      <c r="D791" s="61"/>
      <c r="E791" s="61"/>
      <c r="F791" s="62"/>
      <c r="G791" s="63">
        <f t="shared" si="177"/>
        <v>0</v>
      </c>
      <c r="H791" s="60">
        <f t="shared" si="202"/>
        <v>0.74652777777777746</v>
      </c>
      <c r="I791" s="54">
        <f>J791*PCUs!$B$2+K791*PCUs!$B$3+L791*PCUs!$B$4+M791*PCUs!$B$5</f>
        <v>0</v>
      </c>
      <c r="J791" s="61"/>
      <c r="K791" s="61"/>
      <c r="L791" s="61"/>
      <c r="M791" s="62"/>
      <c r="N791" s="75">
        <f t="shared" si="178"/>
        <v>0</v>
      </c>
      <c r="O791" s="60">
        <f t="shared" si="203"/>
        <v>0.74652777777777746</v>
      </c>
      <c r="P791" s="54">
        <f>Q791*PCUs!$B$2+R791*PCUs!$B$3+S791*PCUs!$B$4+T791*PCUs!$B$5</f>
        <v>0</v>
      </c>
      <c r="Q791" s="61"/>
      <c r="R791" s="61"/>
      <c r="S791" s="61"/>
      <c r="T791" s="62"/>
      <c r="U791" s="75">
        <f t="shared" si="197"/>
        <v>0</v>
      </c>
    </row>
    <row r="792" spans="1:21" x14ac:dyDescent="0.2">
      <c r="A792" s="60">
        <f t="shared" si="201"/>
        <v>0.74652777777777746</v>
      </c>
      <c r="B792" s="54">
        <f>C792*PCUs!$B$2+D792*PCUs!$B$3+E792*PCUs!$B$4+F792*PCUs!$B$5</f>
        <v>0</v>
      </c>
      <c r="C792" s="61"/>
      <c r="D792" s="61"/>
      <c r="E792" s="61"/>
      <c r="F792" s="62"/>
      <c r="G792" s="63">
        <f t="shared" si="177"/>
        <v>0</v>
      </c>
      <c r="H792" s="60">
        <f t="shared" si="202"/>
        <v>0.74652777777777746</v>
      </c>
      <c r="I792" s="54">
        <f>J792*PCUs!$B$2+K792*PCUs!$B$3+L792*PCUs!$B$4+M792*PCUs!$B$5</f>
        <v>0</v>
      </c>
      <c r="J792" s="61"/>
      <c r="K792" s="61"/>
      <c r="L792" s="61"/>
      <c r="M792" s="62"/>
      <c r="N792" s="75">
        <f t="shared" si="178"/>
        <v>0</v>
      </c>
      <c r="O792" s="60">
        <f t="shared" si="203"/>
        <v>0.74652777777777746</v>
      </c>
      <c r="P792" s="54">
        <f>Q792*PCUs!$B$2+R792*PCUs!$B$3+S792*PCUs!$B$4+T792*PCUs!$B$5</f>
        <v>0</v>
      </c>
      <c r="Q792" s="61"/>
      <c r="R792" s="61"/>
      <c r="S792" s="61"/>
      <c r="T792" s="62"/>
      <c r="U792" s="75">
        <f t="shared" si="197"/>
        <v>0</v>
      </c>
    </row>
    <row r="793" spans="1:21" x14ac:dyDescent="0.2">
      <c r="A793" s="60">
        <f t="shared" si="201"/>
        <v>0.74652777777777746</v>
      </c>
      <c r="B793" s="54">
        <f>C793*PCUs!$B$2+D793*PCUs!$B$3+E793*PCUs!$B$4+F793*PCUs!$B$5</f>
        <v>0</v>
      </c>
      <c r="C793" s="61"/>
      <c r="D793" s="61"/>
      <c r="E793" s="61"/>
      <c r="F793" s="62"/>
      <c r="G793" s="63">
        <f t="shared" si="177"/>
        <v>0</v>
      </c>
      <c r="H793" s="60">
        <f t="shared" si="202"/>
        <v>0.74652777777777746</v>
      </c>
      <c r="I793" s="54">
        <f>J793*PCUs!$B$2+K793*PCUs!$B$3+L793*PCUs!$B$4+M793*PCUs!$B$5</f>
        <v>0</v>
      </c>
      <c r="J793" s="61"/>
      <c r="K793" s="61"/>
      <c r="L793" s="61"/>
      <c r="M793" s="62"/>
      <c r="N793" s="75">
        <f t="shared" si="178"/>
        <v>0</v>
      </c>
      <c r="O793" s="60">
        <f t="shared" si="203"/>
        <v>0.74652777777777746</v>
      </c>
      <c r="P793" s="54">
        <f>Q793*PCUs!$B$2+R793*PCUs!$B$3+S793*PCUs!$B$4+T793*PCUs!$B$5</f>
        <v>0</v>
      </c>
      <c r="Q793" s="61"/>
      <c r="R793" s="61"/>
      <c r="S793" s="61"/>
      <c r="T793" s="62"/>
      <c r="U793" s="75">
        <f t="shared" si="197"/>
        <v>0</v>
      </c>
    </row>
    <row r="794" spans="1:21" x14ac:dyDescent="0.2">
      <c r="A794" s="60">
        <f t="shared" si="201"/>
        <v>0.74652777777777746</v>
      </c>
      <c r="B794" s="65">
        <f>C794*PCUs!$B$2+D794*PCUs!$B$3+E794*PCUs!$B$4+F794*PCUs!$B$5</f>
        <v>0</v>
      </c>
      <c r="C794" s="66"/>
      <c r="D794" s="66"/>
      <c r="E794" s="66"/>
      <c r="F794" s="67"/>
      <c r="G794" s="68">
        <f t="shared" si="177"/>
        <v>0</v>
      </c>
      <c r="H794" s="60">
        <f t="shared" si="202"/>
        <v>0.74652777777777746</v>
      </c>
      <c r="I794" s="65">
        <f>J794*PCUs!$B$2+K794*PCUs!$B$3+L794*PCUs!$B$4+M794*PCUs!$B$5</f>
        <v>0</v>
      </c>
      <c r="J794" s="66"/>
      <c r="K794" s="66"/>
      <c r="L794" s="66"/>
      <c r="M794" s="67"/>
      <c r="N794" s="76">
        <f t="shared" si="178"/>
        <v>0</v>
      </c>
      <c r="O794" s="60">
        <f t="shared" si="203"/>
        <v>0.74652777777777746</v>
      </c>
      <c r="P794" s="65">
        <f>Q794*PCUs!$B$2+R794*PCUs!$B$3+S794*PCUs!$B$4+T794*PCUs!$B$5</f>
        <v>0</v>
      </c>
      <c r="Q794" s="66"/>
      <c r="R794" s="66"/>
      <c r="S794" s="66"/>
      <c r="T794" s="67"/>
      <c r="U794" s="76">
        <f t="shared" si="197"/>
        <v>0</v>
      </c>
    </row>
    <row r="795" spans="1:21" x14ac:dyDescent="0.2">
      <c r="A795" s="70">
        <f>A794</f>
        <v>0.74652777777777746</v>
      </c>
      <c r="B795" s="54">
        <f>MAX(B783:B794)</f>
        <v>8</v>
      </c>
      <c r="C795" s="24">
        <f>VLOOKUP(B795,B783:F794,2,FALSE)</f>
        <v>8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77"/>
        <v>46</v>
      </c>
      <c r="H795" s="70">
        <f>H794</f>
        <v>0.74652777777777746</v>
      </c>
      <c r="I795" s="54">
        <f>MAX(I783:I794)</f>
        <v>6</v>
      </c>
      <c r="J795" s="24">
        <f>VLOOKUP(I795,I783:M794,2,FALSE)</f>
        <v>6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78"/>
        <v>34.5</v>
      </c>
      <c r="O795" s="70">
        <f>O794</f>
        <v>0.74652777777777746</v>
      </c>
      <c r="P795" s="54">
        <f>MAX(P783:P794)</f>
        <v>5</v>
      </c>
      <c r="Q795" s="24">
        <f>VLOOKUP(P795,P783:T794,2,FALSE)</f>
        <v>5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97"/>
        <v>28.75</v>
      </c>
    </row>
    <row r="796" spans="1:21" x14ac:dyDescent="0.2">
      <c r="A796" s="55">
        <f>A794+"00:05"</f>
        <v>0.74999999999999967</v>
      </c>
      <c r="B796" s="56">
        <f>C796*PCUs!$B$2+D796*PCUs!$B$3+E796*PCUs!$B$4+F796*PCUs!$B$5</f>
        <v>5</v>
      </c>
      <c r="C796" s="46">
        <v>5</v>
      </c>
      <c r="D796" s="46">
        <v>0</v>
      </c>
      <c r="E796" s="46">
        <v>0</v>
      </c>
      <c r="F796" s="71">
        <v>0</v>
      </c>
      <c r="G796" s="59">
        <f t="shared" si="177"/>
        <v>28.75</v>
      </c>
      <c r="H796" s="55">
        <v>0.75</v>
      </c>
      <c r="I796" s="56">
        <f>J796*PCUs!$B$2+K796*PCUs!$B$3+L796*PCUs!$B$4+M796*PCUs!$B$5</f>
        <v>1</v>
      </c>
      <c r="J796" s="46">
        <v>1</v>
      </c>
      <c r="K796" s="46">
        <v>0</v>
      </c>
      <c r="L796" s="46">
        <v>0</v>
      </c>
      <c r="M796" s="71">
        <v>0</v>
      </c>
      <c r="N796" s="35">
        <f t="shared" si="178"/>
        <v>5.75</v>
      </c>
      <c r="O796" s="55">
        <v>0.75</v>
      </c>
      <c r="P796" s="56">
        <f>Q796*PCUs!$B$2+R796*PCUs!$B$3+S796*PCUs!$B$4+T796*PCUs!$B$5</f>
        <v>0</v>
      </c>
      <c r="Q796" s="46">
        <v>0</v>
      </c>
      <c r="R796" s="46">
        <v>0</v>
      </c>
      <c r="S796" s="46">
        <v>0</v>
      </c>
      <c r="T796" s="71">
        <v>0</v>
      </c>
      <c r="U796" s="35">
        <f t="shared" si="197"/>
        <v>0</v>
      </c>
    </row>
    <row r="797" spans="1:21" x14ac:dyDescent="0.2">
      <c r="A797" s="60">
        <f t="shared" ref="A797:A807" si="204">A796</f>
        <v>0.74999999999999967</v>
      </c>
      <c r="B797" s="54">
        <f>C797*PCUs!$B$2+D797*PCUs!$B$3+E797*PCUs!$B$4+F797*PCUs!$B$5</f>
        <v>4</v>
      </c>
      <c r="C797" s="24">
        <v>4</v>
      </c>
      <c r="D797" s="24">
        <v>0</v>
      </c>
      <c r="E797" s="24">
        <v>0</v>
      </c>
      <c r="F797" s="69">
        <v>0</v>
      </c>
      <c r="G797" s="63">
        <f t="shared" si="177"/>
        <v>23</v>
      </c>
      <c r="H797" s="60">
        <f t="shared" ref="H797:H807" si="205">H796</f>
        <v>0.75</v>
      </c>
      <c r="I797" s="54">
        <f>J797*PCUs!$B$2+K797*PCUs!$B$3+L797*PCUs!$B$4+M797*PCUs!$B$5</f>
        <v>5</v>
      </c>
      <c r="J797" s="24">
        <v>5</v>
      </c>
      <c r="K797" s="24">
        <v>0</v>
      </c>
      <c r="L797" s="24">
        <v>0</v>
      </c>
      <c r="M797" s="69">
        <v>0</v>
      </c>
      <c r="N797" s="75">
        <f t="shared" si="178"/>
        <v>28.75</v>
      </c>
      <c r="O797" s="60">
        <f t="shared" ref="O797:O807" si="206">O796</f>
        <v>0.75</v>
      </c>
      <c r="P797" s="54">
        <f>Q797*PCUs!$B$2+R797*PCUs!$B$3+S797*PCUs!$B$4+T797*PCUs!$B$5</f>
        <v>3</v>
      </c>
      <c r="Q797" s="24">
        <v>3</v>
      </c>
      <c r="R797" s="24">
        <v>0</v>
      </c>
      <c r="S797" s="24">
        <v>0</v>
      </c>
      <c r="T797" s="69">
        <v>0</v>
      </c>
      <c r="U797" s="75">
        <f t="shared" si="197"/>
        <v>17.25</v>
      </c>
    </row>
    <row r="798" spans="1:21" x14ac:dyDescent="0.2">
      <c r="A798" s="60">
        <f t="shared" si="204"/>
        <v>0.74999999999999967</v>
      </c>
      <c r="B798" s="54">
        <f>C798*PCUs!$B$2+D798*PCUs!$B$3+E798*PCUs!$B$4+F798*PCUs!$B$5</f>
        <v>5</v>
      </c>
      <c r="C798" s="24">
        <v>5</v>
      </c>
      <c r="D798" s="24">
        <v>0</v>
      </c>
      <c r="E798" s="24">
        <v>0</v>
      </c>
      <c r="F798" s="69">
        <v>0</v>
      </c>
      <c r="G798" s="63">
        <f t="shared" si="177"/>
        <v>28.75</v>
      </c>
      <c r="H798" s="60">
        <f t="shared" si="205"/>
        <v>0.75</v>
      </c>
      <c r="I798" s="54">
        <f>J798*PCUs!$B$2+K798*PCUs!$B$3+L798*PCUs!$B$4+M798*PCUs!$B$5</f>
        <v>0</v>
      </c>
      <c r="J798" s="24">
        <v>0</v>
      </c>
      <c r="K798" s="24">
        <v>0</v>
      </c>
      <c r="L798" s="24">
        <v>0</v>
      </c>
      <c r="M798" s="69">
        <v>0</v>
      </c>
      <c r="N798" s="75">
        <f t="shared" si="178"/>
        <v>0</v>
      </c>
      <c r="O798" s="60">
        <f t="shared" si="206"/>
        <v>0.75</v>
      </c>
      <c r="P798" s="54">
        <f>Q798*PCUs!$B$2+R798*PCUs!$B$3+S798*PCUs!$B$4+T798*PCUs!$B$5</f>
        <v>0</v>
      </c>
      <c r="Q798" s="24">
        <v>0</v>
      </c>
      <c r="R798" s="24">
        <v>0</v>
      </c>
      <c r="S798" s="24">
        <v>0</v>
      </c>
      <c r="T798" s="69">
        <v>0</v>
      </c>
      <c r="U798" s="75">
        <f t="shared" si="197"/>
        <v>0</v>
      </c>
    </row>
    <row r="799" spans="1:21" x14ac:dyDescent="0.2">
      <c r="A799" s="60">
        <f t="shared" si="204"/>
        <v>0.74999999999999967</v>
      </c>
      <c r="B799" s="54">
        <f>C799*PCUs!$B$2+D799*PCUs!$B$3+E799*PCUs!$B$4+F799*PCUs!$B$5</f>
        <v>9</v>
      </c>
      <c r="C799" s="24">
        <v>9</v>
      </c>
      <c r="D799" s="24">
        <v>0</v>
      </c>
      <c r="E799" s="24">
        <v>0</v>
      </c>
      <c r="F799" s="69">
        <v>0</v>
      </c>
      <c r="G799" s="63">
        <f t="shared" si="177"/>
        <v>51.75</v>
      </c>
      <c r="H799" s="60">
        <f t="shared" si="205"/>
        <v>0.75</v>
      </c>
      <c r="I799" s="54">
        <f>J799*PCUs!$B$2+K799*PCUs!$B$3+L799*PCUs!$B$4+M799*PCUs!$B$5</f>
        <v>4</v>
      </c>
      <c r="J799" s="24">
        <v>4</v>
      </c>
      <c r="K799" s="24">
        <v>0</v>
      </c>
      <c r="L799" s="24">
        <v>0</v>
      </c>
      <c r="M799" s="69">
        <v>0</v>
      </c>
      <c r="N799" s="75">
        <f t="shared" si="178"/>
        <v>23</v>
      </c>
      <c r="O799" s="60">
        <f t="shared" si="206"/>
        <v>0.75</v>
      </c>
      <c r="P799" s="54">
        <f>Q799*PCUs!$B$2+R799*PCUs!$B$3+S799*PCUs!$B$4+T799*PCUs!$B$5</f>
        <v>1</v>
      </c>
      <c r="Q799" s="24">
        <v>1</v>
      </c>
      <c r="R799" s="24">
        <v>0</v>
      </c>
      <c r="S799" s="24">
        <v>0</v>
      </c>
      <c r="T799" s="69">
        <v>0</v>
      </c>
      <c r="U799" s="75">
        <f t="shared" si="197"/>
        <v>5.75</v>
      </c>
    </row>
    <row r="800" spans="1:21" x14ac:dyDescent="0.2">
      <c r="A800" s="60">
        <f t="shared" si="204"/>
        <v>0.74999999999999967</v>
      </c>
      <c r="B800" s="54">
        <f>C800*PCUs!$B$2+D800*PCUs!$B$3+E800*PCUs!$B$4+F800*PCUs!$B$5</f>
        <v>2</v>
      </c>
      <c r="C800" s="24">
        <v>2</v>
      </c>
      <c r="D800" s="24">
        <v>0</v>
      </c>
      <c r="E800" s="24">
        <v>0</v>
      </c>
      <c r="F800" s="69">
        <v>0</v>
      </c>
      <c r="G800" s="63">
        <f t="shared" si="177"/>
        <v>11.5</v>
      </c>
      <c r="H800" s="60">
        <f t="shared" si="205"/>
        <v>0.75</v>
      </c>
      <c r="I800" s="54">
        <f>J800*PCUs!$B$2+K800*PCUs!$B$3+L800*PCUs!$B$4+M800*PCUs!$B$5</f>
        <v>5</v>
      </c>
      <c r="J800" s="24">
        <v>5</v>
      </c>
      <c r="K800" s="24">
        <v>0</v>
      </c>
      <c r="L800" s="24">
        <v>0</v>
      </c>
      <c r="M800" s="69">
        <v>0</v>
      </c>
      <c r="N800" s="75">
        <f t="shared" si="178"/>
        <v>28.75</v>
      </c>
      <c r="O800" s="60">
        <f t="shared" si="206"/>
        <v>0.75</v>
      </c>
      <c r="P800" s="54">
        <f>Q800*PCUs!$B$2+R800*PCUs!$B$3+S800*PCUs!$B$4+T800*PCUs!$B$5</f>
        <v>0</v>
      </c>
      <c r="Q800" s="24">
        <v>0</v>
      </c>
      <c r="R800" s="24">
        <v>0</v>
      </c>
      <c r="S800" s="24">
        <v>0</v>
      </c>
      <c r="T800" s="69">
        <v>0</v>
      </c>
      <c r="U800" s="75">
        <f t="shared" si="197"/>
        <v>0</v>
      </c>
    </row>
    <row r="801" spans="1:21" x14ac:dyDescent="0.2">
      <c r="A801" s="60">
        <f t="shared" si="204"/>
        <v>0.74999999999999967</v>
      </c>
      <c r="B801" s="54">
        <f>C801*PCUs!$B$2+D801*PCUs!$B$3+E801*PCUs!$B$4+F801*PCUs!$B$5</f>
        <v>0</v>
      </c>
      <c r="F801" s="69"/>
      <c r="G801" s="63">
        <f t="shared" si="177"/>
        <v>0</v>
      </c>
      <c r="H801" s="60">
        <f t="shared" si="205"/>
        <v>0.75</v>
      </c>
      <c r="I801" s="54">
        <f>J801*PCUs!$B$2+K801*PCUs!$B$3+L801*PCUs!$B$4+M801*PCUs!$B$5</f>
        <v>0</v>
      </c>
      <c r="M801" s="69"/>
      <c r="N801" s="75">
        <f t="shared" si="178"/>
        <v>0</v>
      </c>
      <c r="O801" s="60">
        <f t="shared" si="206"/>
        <v>0.75</v>
      </c>
      <c r="P801" s="54">
        <f>Q801*PCUs!$B$2+R801*PCUs!$B$3+S801*PCUs!$B$4+T801*PCUs!$B$5</f>
        <v>0</v>
      </c>
      <c r="Q801" s="24"/>
      <c r="R801" s="24"/>
      <c r="S801" s="24"/>
      <c r="T801" s="69"/>
      <c r="U801" s="75">
        <f t="shared" si="197"/>
        <v>0</v>
      </c>
    </row>
    <row r="802" spans="1:21" x14ac:dyDescent="0.2">
      <c r="A802" s="60">
        <f t="shared" si="204"/>
        <v>0.74999999999999967</v>
      </c>
      <c r="B802" s="54">
        <f>C802*PCUs!$B$2+D802*PCUs!$B$3+E802*PCUs!$B$4+F802*PCUs!$B$5</f>
        <v>0</v>
      </c>
      <c r="F802" s="69"/>
      <c r="G802" s="63">
        <f t="shared" si="177"/>
        <v>0</v>
      </c>
      <c r="H802" s="60">
        <f t="shared" si="205"/>
        <v>0.75</v>
      </c>
      <c r="I802" s="54">
        <f>J802*PCUs!$B$2+K802*PCUs!$B$3+L802*PCUs!$B$4+M802*PCUs!$B$5</f>
        <v>0</v>
      </c>
      <c r="M802" s="69"/>
      <c r="N802" s="75">
        <f t="shared" si="178"/>
        <v>0</v>
      </c>
      <c r="O802" s="60">
        <f t="shared" si="206"/>
        <v>0.75</v>
      </c>
      <c r="P802" s="54">
        <f>Q802*PCUs!$B$2+R802*PCUs!$B$3+S802*PCUs!$B$4+T802*PCUs!$B$5</f>
        <v>0</v>
      </c>
      <c r="Q802" s="24"/>
      <c r="R802" s="24"/>
      <c r="S802" s="24"/>
      <c r="T802" s="69"/>
      <c r="U802" s="75">
        <f t="shared" si="197"/>
        <v>0</v>
      </c>
    </row>
    <row r="803" spans="1:21" x14ac:dyDescent="0.2">
      <c r="A803" s="60">
        <f t="shared" si="204"/>
        <v>0.74999999999999967</v>
      </c>
      <c r="B803" s="54">
        <f>C803*PCUs!$B$2+D803*PCUs!$B$3+E803*PCUs!$B$4+F803*PCUs!$B$5</f>
        <v>0</v>
      </c>
      <c r="F803" s="69"/>
      <c r="G803" s="63">
        <f t="shared" si="177"/>
        <v>0</v>
      </c>
      <c r="H803" s="60">
        <f t="shared" si="205"/>
        <v>0.75</v>
      </c>
      <c r="I803" s="54">
        <f>J803*PCUs!$B$2+K803*PCUs!$B$3+L803*PCUs!$B$4+M803*PCUs!$B$5</f>
        <v>0</v>
      </c>
      <c r="M803" s="69"/>
      <c r="N803" s="75">
        <f t="shared" si="178"/>
        <v>0</v>
      </c>
      <c r="O803" s="60">
        <f t="shared" si="206"/>
        <v>0.75</v>
      </c>
      <c r="P803" s="54">
        <f>Q803*PCUs!$B$2+R803*PCUs!$B$3+S803*PCUs!$B$4+T803*PCUs!$B$5</f>
        <v>0</v>
      </c>
      <c r="Q803" s="24"/>
      <c r="R803" s="24"/>
      <c r="S803" s="24"/>
      <c r="T803" s="69"/>
      <c r="U803" s="75">
        <f t="shared" si="197"/>
        <v>0</v>
      </c>
    </row>
    <row r="804" spans="1:21" x14ac:dyDescent="0.2">
      <c r="A804" s="60">
        <f t="shared" si="204"/>
        <v>0.74999999999999967</v>
      </c>
      <c r="B804" s="54">
        <f>C804*PCUs!$B$2+D804*PCUs!$B$3+E804*PCUs!$B$4+F804*PCUs!$B$5</f>
        <v>0</v>
      </c>
      <c r="F804" s="69"/>
      <c r="G804" s="63">
        <f t="shared" si="177"/>
        <v>0</v>
      </c>
      <c r="H804" s="60">
        <f t="shared" si="205"/>
        <v>0.75</v>
      </c>
      <c r="I804" s="54">
        <f>J804*PCUs!$B$2+K804*PCUs!$B$3+L804*PCUs!$B$4+M804*PCUs!$B$5</f>
        <v>0</v>
      </c>
      <c r="M804" s="69"/>
      <c r="N804" s="75">
        <f t="shared" si="178"/>
        <v>0</v>
      </c>
      <c r="O804" s="60">
        <f t="shared" si="206"/>
        <v>0.75</v>
      </c>
      <c r="P804" s="54">
        <f>Q804*PCUs!$B$2+R804*PCUs!$B$3+S804*PCUs!$B$4+T804*PCUs!$B$5</f>
        <v>0</v>
      </c>
      <c r="Q804" s="24"/>
      <c r="R804" s="24"/>
      <c r="S804" s="24"/>
      <c r="T804" s="69"/>
      <c r="U804" s="75">
        <f t="shared" si="197"/>
        <v>0</v>
      </c>
    </row>
    <row r="805" spans="1:21" x14ac:dyDescent="0.2">
      <c r="A805" s="60">
        <f t="shared" si="204"/>
        <v>0.74999999999999967</v>
      </c>
      <c r="B805" s="54">
        <f>C805*PCUs!$B$2+D805*PCUs!$B$3+E805*PCUs!$B$4+F805*PCUs!$B$5</f>
        <v>0</v>
      </c>
      <c r="F805" s="69"/>
      <c r="G805" s="63">
        <f t="shared" si="177"/>
        <v>0</v>
      </c>
      <c r="H805" s="60">
        <f t="shared" si="205"/>
        <v>0.75</v>
      </c>
      <c r="I805" s="54">
        <f>J805*PCUs!$B$2+K805*PCUs!$B$3+L805*PCUs!$B$4+M805*PCUs!$B$5</f>
        <v>0</v>
      </c>
      <c r="M805" s="69"/>
      <c r="N805" s="75">
        <f t="shared" si="178"/>
        <v>0</v>
      </c>
      <c r="O805" s="60">
        <f t="shared" si="206"/>
        <v>0.75</v>
      </c>
      <c r="P805" s="54">
        <f>Q805*PCUs!$B$2+R805*PCUs!$B$3+S805*PCUs!$B$4+T805*PCUs!$B$5</f>
        <v>0</v>
      </c>
      <c r="Q805" s="24"/>
      <c r="R805" s="24"/>
      <c r="S805" s="24"/>
      <c r="T805" s="69"/>
      <c r="U805" s="75">
        <f t="shared" si="197"/>
        <v>0</v>
      </c>
    </row>
    <row r="806" spans="1:21" x14ac:dyDescent="0.2">
      <c r="A806" s="60">
        <f t="shared" si="204"/>
        <v>0.74999999999999967</v>
      </c>
      <c r="B806" s="54">
        <f>C806*PCUs!$B$2+D806*PCUs!$B$3+E806*PCUs!$B$4+F806*PCUs!$B$5</f>
        <v>0</v>
      </c>
      <c r="F806" s="69"/>
      <c r="G806" s="63">
        <f t="shared" ref="G806:G900" si="207">B806*5.75</f>
        <v>0</v>
      </c>
      <c r="H806" s="60">
        <f t="shared" si="205"/>
        <v>0.75</v>
      </c>
      <c r="I806" s="54">
        <f>J806*PCUs!$B$2+K806*PCUs!$B$3+L806*PCUs!$B$4+M806*PCUs!$B$5</f>
        <v>0</v>
      </c>
      <c r="M806" s="69"/>
      <c r="N806" s="75">
        <f t="shared" ref="N806:N900" si="208">I806*5.75</f>
        <v>0</v>
      </c>
      <c r="O806" s="60">
        <f t="shared" si="206"/>
        <v>0.75</v>
      </c>
      <c r="P806" s="54">
        <f>Q806*PCUs!$B$2+R806*PCUs!$B$3+S806*PCUs!$B$4+T806*PCUs!$B$5</f>
        <v>0</v>
      </c>
      <c r="Q806" s="24"/>
      <c r="R806" s="24"/>
      <c r="S806" s="24"/>
      <c r="T806" s="69"/>
      <c r="U806" s="75">
        <f t="shared" si="197"/>
        <v>0</v>
      </c>
    </row>
    <row r="807" spans="1:21" x14ac:dyDescent="0.2">
      <c r="A807" s="60">
        <f t="shared" si="204"/>
        <v>0.74999999999999967</v>
      </c>
      <c r="B807" s="65">
        <f>C807*PCUs!$B$2+D807*PCUs!$B$3+E807*PCUs!$B$4+F807*PCUs!$B$5</f>
        <v>0</v>
      </c>
      <c r="C807" s="72"/>
      <c r="D807" s="72"/>
      <c r="E807" s="72"/>
      <c r="F807" s="73"/>
      <c r="G807" s="68">
        <f t="shared" si="207"/>
        <v>0</v>
      </c>
      <c r="H807" s="60">
        <f t="shared" si="205"/>
        <v>0.75</v>
      </c>
      <c r="I807" s="65">
        <f>J807*PCUs!$B$2+K807*PCUs!$B$3+L807*PCUs!$B$4+M807*PCUs!$B$5</f>
        <v>0</v>
      </c>
      <c r="J807" s="72"/>
      <c r="K807" s="72"/>
      <c r="L807" s="72"/>
      <c r="M807" s="73"/>
      <c r="N807" s="76">
        <f t="shared" si="208"/>
        <v>0</v>
      </c>
      <c r="O807" s="60">
        <f t="shared" si="206"/>
        <v>0.75</v>
      </c>
      <c r="P807" s="65">
        <f>Q807*PCUs!$B$2+R807*PCUs!$B$3+S807*PCUs!$B$4+T807*PCUs!$B$5</f>
        <v>0</v>
      </c>
      <c r="Q807" s="72"/>
      <c r="R807" s="72"/>
      <c r="S807" s="72"/>
      <c r="T807" s="73"/>
      <c r="U807" s="76">
        <f t="shared" si="197"/>
        <v>0</v>
      </c>
    </row>
    <row r="808" spans="1:21" x14ac:dyDescent="0.2">
      <c r="A808" s="70">
        <f>A807</f>
        <v>0.74999999999999967</v>
      </c>
      <c r="B808" s="54">
        <f>MAX(B796:B807)</f>
        <v>9</v>
      </c>
      <c r="C808" s="24">
        <f>VLOOKUP(B808,B796:F807,2,FALSE)</f>
        <v>9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207"/>
        <v>51.75</v>
      </c>
      <c r="H808" s="70">
        <f>H807</f>
        <v>0.75</v>
      </c>
      <c r="I808" s="54">
        <f>MAX(I796:I807)</f>
        <v>5</v>
      </c>
      <c r="J808" s="24">
        <f>VLOOKUP(I808,I796:M807,2,FALSE)</f>
        <v>5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si="208"/>
        <v>28.75</v>
      </c>
      <c r="O808" s="70">
        <f>O807</f>
        <v>0.75</v>
      </c>
      <c r="P808" s="54">
        <f>MAX(P796:P807)</f>
        <v>3</v>
      </c>
      <c r="Q808" s="24">
        <f>VLOOKUP(P808,P796:T807,2,FALSE)</f>
        <v>3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97"/>
        <v>17.25</v>
      </c>
    </row>
    <row r="809" spans="1:21" x14ac:dyDescent="0.2">
      <c r="A809" s="55">
        <f>A807+"00:05"</f>
        <v>0.75347222222222188</v>
      </c>
      <c r="B809" s="56">
        <f>C809*PCUs!$B$2+D809*PCUs!$B$3+E809*PCUs!$B$4+F809*PCUs!$B$5</f>
        <v>6</v>
      </c>
      <c r="C809" s="46">
        <v>6</v>
      </c>
      <c r="D809" s="46">
        <v>0</v>
      </c>
      <c r="E809" s="46">
        <v>0</v>
      </c>
      <c r="F809" s="71">
        <v>0</v>
      </c>
      <c r="G809" s="59">
        <f t="shared" si="207"/>
        <v>34.5</v>
      </c>
      <c r="H809" s="55">
        <f>H807+"00:05"</f>
        <v>0.75347222222222221</v>
      </c>
      <c r="I809" s="56">
        <f>J809*PCUs!$B$2+K809*PCUs!$B$3+L809*PCUs!$B$4+M809*PCUs!$B$5</f>
        <v>2</v>
      </c>
      <c r="J809" s="46">
        <v>2</v>
      </c>
      <c r="K809" s="46">
        <v>0</v>
      </c>
      <c r="L809" s="46">
        <v>0</v>
      </c>
      <c r="M809" s="71">
        <v>0</v>
      </c>
      <c r="N809" s="35">
        <f t="shared" si="208"/>
        <v>11.5</v>
      </c>
      <c r="O809" s="55">
        <f>O807+"00:05"</f>
        <v>0.75347222222222221</v>
      </c>
      <c r="P809" s="56">
        <f>Q809*PCUs!$B$2+R809*PCUs!$B$3+S809*PCUs!$B$4+T809*PCUs!$B$5</f>
        <v>4.5</v>
      </c>
      <c r="Q809" s="46">
        <v>3</v>
      </c>
      <c r="R809" s="46">
        <v>1</v>
      </c>
      <c r="S809" s="46">
        <v>0</v>
      </c>
      <c r="T809" s="71">
        <v>0</v>
      </c>
      <c r="U809" s="35">
        <f t="shared" si="197"/>
        <v>25.875</v>
      </c>
    </row>
    <row r="810" spans="1:21" x14ac:dyDescent="0.2">
      <c r="A810" s="60">
        <f t="shared" ref="A810:A820" si="209">A809</f>
        <v>0.75347222222222188</v>
      </c>
      <c r="B810" s="54">
        <f>C810*PCUs!$B$2+D810*PCUs!$B$3+E810*PCUs!$B$4+F810*PCUs!$B$5</f>
        <v>2</v>
      </c>
      <c r="C810" s="24">
        <v>2</v>
      </c>
      <c r="D810" s="24">
        <v>0</v>
      </c>
      <c r="E810" s="24">
        <v>0</v>
      </c>
      <c r="F810" s="69">
        <v>0</v>
      </c>
      <c r="G810" s="63">
        <f t="shared" si="207"/>
        <v>11.5</v>
      </c>
      <c r="H810" s="60">
        <f t="shared" ref="H810:H820" si="210">H809</f>
        <v>0.75347222222222221</v>
      </c>
      <c r="I810" s="54">
        <f>J810*PCUs!$B$2+K810*PCUs!$B$3+L810*PCUs!$B$4+M810*PCUs!$B$5</f>
        <v>8</v>
      </c>
      <c r="J810" s="24">
        <v>8</v>
      </c>
      <c r="K810" s="24">
        <v>0</v>
      </c>
      <c r="L810" s="24">
        <v>0</v>
      </c>
      <c r="M810" s="69">
        <v>0</v>
      </c>
      <c r="N810" s="75">
        <f t="shared" si="208"/>
        <v>46</v>
      </c>
      <c r="O810" s="60">
        <f t="shared" ref="O810:O820" si="211">O809</f>
        <v>0.75347222222222221</v>
      </c>
      <c r="P810" s="54">
        <f>Q810*PCUs!$B$2+R810*PCUs!$B$3+S810*PCUs!$B$4+T810*PCUs!$B$5</f>
        <v>0</v>
      </c>
      <c r="Q810" s="24">
        <v>0</v>
      </c>
      <c r="R810" s="24">
        <v>0</v>
      </c>
      <c r="S810" s="24">
        <v>0</v>
      </c>
      <c r="T810" s="69">
        <v>0</v>
      </c>
      <c r="U810" s="75">
        <f t="shared" si="197"/>
        <v>0</v>
      </c>
    </row>
    <row r="811" spans="1:21" x14ac:dyDescent="0.2">
      <c r="A811" s="60">
        <f t="shared" si="209"/>
        <v>0.75347222222222188</v>
      </c>
      <c r="B811" s="54">
        <f>C811*PCUs!$B$2+D811*PCUs!$B$3+E811*PCUs!$B$4+F811*PCUs!$B$5</f>
        <v>1</v>
      </c>
      <c r="C811" s="24">
        <v>1</v>
      </c>
      <c r="D811" s="24">
        <v>0</v>
      </c>
      <c r="E811" s="24">
        <v>0</v>
      </c>
      <c r="F811" s="69">
        <v>0</v>
      </c>
      <c r="G811" s="63">
        <f t="shared" si="207"/>
        <v>5.75</v>
      </c>
      <c r="H811" s="60">
        <f t="shared" si="210"/>
        <v>0.75347222222222221</v>
      </c>
      <c r="I811" s="54">
        <f>J811*PCUs!$B$2+K811*PCUs!$B$3+L811*PCUs!$B$4+M811*PCUs!$B$5</f>
        <v>7</v>
      </c>
      <c r="J811" s="24">
        <v>7</v>
      </c>
      <c r="K811" s="24">
        <v>0</v>
      </c>
      <c r="L811" s="24">
        <v>0</v>
      </c>
      <c r="M811" s="69">
        <v>0</v>
      </c>
      <c r="N811" s="75">
        <f t="shared" si="208"/>
        <v>40.25</v>
      </c>
      <c r="O811" s="60">
        <f t="shared" si="211"/>
        <v>0.75347222222222221</v>
      </c>
      <c r="P811" s="54">
        <f>Q811*PCUs!$B$2+R811*PCUs!$B$3+S811*PCUs!$B$4+T811*PCUs!$B$5</f>
        <v>1</v>
      </c>
      <c r="Q811" s="24">
        <v>1</v>
      </c>
      <c r="R811" s="24">
        <v>0</v>
      </c>
      <c r="S811" s="24">
        <v>0</v>
      </c>
      <c r="T811" s="69">
        <v>0</v>
      </c>
      <c r="U811" s="75">
        <f t="shared" si="197"/>
        <v>5.75</v>
      </c>
    </row>
    <row r="812" spans="1:21" x14ac:dyDescent="0.2">
      <c r="A812" s="60">
        <f t="shared" si="209"/>
        <v>0.75347222222222188</v>
      </c>
      <c r="B812" s="54">
        <f>C812*PCUs!$B$2+D812*PCUs!$B$3+E812*PCUs!$B$4+F812*PCUs!$B$5</f>
        <v>1</v>
      </c>
      <c r="C812" s="24">
        <v>1</v>
      </c>
      <c r="D812" s="24">
        <v>0</v>
      </c>
      <c r="E812" s="24">
        <v>0</v>
      </c>
      <c r="F812" s="69">
        <v>0</v>
      </c>
      <c r="G812" s="63">
        <f t="shared" si="207"/>
        <v>5.75</v>
      </c>
      <c r="H812" s="60">
        <f t="shared" si="210"/>
        <v>0.75347222222222221</v>
      </c>
      <c r="I812" s="54">
        <f>J812*PCUs!$B$2+K812*PCUs!$B$3+L812*PCUs!$B$4+M812*PCUs!$B$5</f>
        <v>5</v>
      </c>
      <c r="J812" s="24">
        <v>5</v>
      </c>
      <c r="K812" s="24">
        <v>0</v>
      </c>
      <c r="L812" s="24">
        <v>0</v>
      </c>
      <c r="M812" s="69">
        <v>0</v>
      </c>
      <c r="N812" s="75">
        <f t="shared" si="208"/>
        <v>28.75</v>
      </c>
      <c r="O812" s="60">
        <f t="shared" si="211"/>
        <v>0.75347222222222221</v>
      </c>
      <c r="P812" s="54">
        <f>Q812*PCUs!$B$2+R812*PCUs!$B$3+S812*PCUs!$B$4+T812*PCUs!$B$5</f>
        <v>0</v>
      </c>
      <c r="Q812" s="24">
        <v>0</v>
      </c>
      <c r="R812" s="24">
        <v>0</v>
      </c>
      <c r="S812" s="24">
        <v>0</v>
      </c>
      <c r="T812" s="69">
        <v>0</v>
      </c>
      <c r="U812" s="75">
        <f t="shared" si="197"/>
        <v>0</v>
      </c>
    </row>
    <row r="813" spans="1:21" x14ac:dyDescent="0.2">
      <c r="A813" s="60">
        <f t="shared" si="209"/>
        <v>0.75347222222222188</v>
      </c>
      <c r="B813" s="54">
        <f>C813*PCUs!$B$2+D813*PCUs!$B$3+E813*PCUs!$B$4+F813*PCUs!$B$5</f>
        <v>2</v>
      </c>
      <c r="C813" s="24">
        <v>2</v>
      </c>
      <c r="D813" s="24">
        <v>0</v>
      </c>
      <c r="E813" s="24">
        <v>0</v>
      </c>
      <c r="F813" s="69">
        <v>0</v>
      </c>
      <c r="G813" s="63">
        <f t="shared" si="207"/>
        <v>11.5</v>
      </c>
      <c r="H813" s="60">
        <f t="shared" si="210"/>
        <v>0.75347222222222221</v>
      </c>
      <c r="I813" s="54">
        <f>J813*PCUs!$B$2+K813*PCUs!$B$3+L813*PCUs!$B$4+M813*PCUs!$B$5</f>
        <v>2</v>
      </c>
      <c r="J813" s="24">
        <v>2</v>
      </c>
      <c r="K813" s="24">
        <v>0</v>
      </c>
      <c r="L813" s="24">
        <v>0</v>
      </c>
      <c r="M813" s="69">
        <v>0</v>
      </c>
      <c r="N813" s="75">
        <f t="shared" si="208"/>
        <v>11.5</v>
      </c>
      <c r="O813" s="60">
        <f t="shared" si="211"/>
        <v>0.75347222222222221</v>
      </c>
      <c r="P813" s="54">
        <f>Q813*PCUs!$B$2+R813*PCUs!$B$3+S813*PCUs!$B$4+T813*PCUs!$B$5</f>
        <v>2</v>
      </c>
      <c r="Q813" s="24">
        <v>2</v>
      </c>
      <c r="R813" s="24">
        <v>0</v>
      </c>
      <c r="S813" s="24">
        <v>0</v>
      </c>
      <c r="T813" s="69">
        <v>0</v>
      </c>
      <c r="U813" s="75">
        <f t="shared" si="197"/>
        <v>11.5</v>
      </c>
    </row>
    <row r="814" spans="1:21" x14ac:dyDescent="0.2">
      <c r="A814" s="60">
        <f t="shared" si="209"/>
        <v>0.75347222222222188</v>
      </c>
      <c r="B814" s="54">
        <f>C814*PCUs!$B$2+D814*PCUs!$B$3+E814*PCUs!$B$4+F814*PCUs!$B$5</f>
        <v>0</v>
      </c>
      <c r="F814" s="69"/>
      <c r="G814" s="63">
        <f t="shared" si="207"/>
        <v>0</v>
      </c>
      <c r="H814" s="60">
        <f t="shared" si="210"/>
        <v>0.75347222222222221</v>
      </c>
      <c r="I814" s="54">
        <f>J814*PCUs!$B$2+K814*PCUs!$B$3+L814*PCUs!$B$4+M814*PCUs!$B$5</f>
        <v>0</v>
      </c>
      <c r="M814" s="69"/>
      <c r="N814" s="75">
        <f t="shared" si="208"/>
        <v>0</v>
      </c>
      <c r="O814" s="60">
        <f t="shared" si="211"/>
        <v>0.75347222222222221</v>
      </c>
      <c r="P814" s="54">
        <f>Q814*PCUs!$B$2+R814*PCUs!$B$3+S814*PCUs!$B$4+T814*PCUs!$B$5</f>
        <v>0</v>
      </c>
      <c r="Q814" s="24"/>
      <c r="R814" s="24"/>
      <c r="S814" s="24"/>
      <c r="T814" s="69"/>
      <c r="U814" s="75">
        <f t="shared" si="197"/>
        <v>0</v>
      </c>
    </row>
    <row r="815" spans="1:21" x14ac:dyDescent="0.2">
      <c r="A815" s="60">
        <f t="shared" si="209"/>
        <v>0.75347222222222188</v>
      </c>
      <c r="B815" s="54">
        <f>C815*PCUs!$B$2+D815*PCUs!$B$3+E815*PCUs!$B$4+F815*PCUs!$B$5</f>
        <v>0</v>
      </c>
      <c r="F815" s="69"/>
      <c r="G815" s="63">
        <f t="shared" si="207"/>
        <v>0</v>
      </c>
      <c r="H815" s="60">
        <f t="shared" si="210"/>
        <v>0.75347222222222221</v>
      </c>
      <c r="I815" s="54">
        <f>J815*PCUs!$B$2+K815*PCUs!$B$3+L815*PCUs!$B$4+M815*PCUs!$B$5</f>
        <v>0</v>
      </c>
      <c r="M815" s="69"/>
      <c r="N815" s="75">
        <f t="shared" si="208"/>
        <v>0</v>
      </c>
      <c r="O815" s="60">
        <f t="shared" si="211"/>
        <v>0.75347222222222221</v>
      </c>
      <c r="P815" s="54">
        <f>Q815*PCUs!$B$2+R815*PCUs!$B$3+S815*PCUs!$B$4+T815*PCUs!$B$5</f>
        <v>0</v>
      </c>
      <c r="Q815" s="24"/>
      <c r="R815" s="24"/>
      <c r="S815" s="24"/>
      <c r="T815" s="69"/>
      <c r="U815" s="75">
        <f t="shared" si="197"/>
        <v>0</v>
      </c>
    </row>
    <row r="816" spans="1:21" x14ac:dyDescent="0.2">
      <c r="A816" s="60">
        <f t="shared" si="209"/>
        <v>0.75347222222222188</v>
      </c>
      <c r="B816" s="54">
        <f>C816*PCUs!$B$2+D816*PCUs!$B$3+E816*PCUs!$B$4+F816*PCUs!$B$5</f>
        <v>0</v>
      </c>
      <c r="F816" s="69"/>
      <c r="G816" s="63">
        <f t="shared" si="207"/>
        <v>0</v>
      </c>
      <c r="H816" s="60">
        <f t="shared" si="210"/>
        <v>0.75347222222222221</v>
      </c>
      <c r="I816" s="54">
        <f>J816*PCUs!$B$2+K816*PCUs!$B$3+L816*PCUs!$B$4+M816*PCUs!$B$5</f>
        <v>0</v>
      </c>
      <c r="M816" s="69"/>
      <c r="N816" s="75">
        <f t="shared" si="208"/>
        <v>0</v>
      </c>
      <c r="O816" s="60">
        <f t="shared" si="211"/>
        <v>0.75347222222222221</v>
      </c>
      <c r="P816" s="54">
        <f>Q816*PCUs!$B$2+R816*PCUs!$B$3+S816*PCUs!$B$4+T816*PCUs!$B$5</f>
        <v>0</v>
      </c>
      <c r="Q816" s="24"/>
      <c r="R816" s="24"/>
      <c r="S816" s="24"/>
      <c r="T816" s="69"/>
      <c r="U816" s="75">
        <f t="shared" si="197"/>
        <v>0</v>
      </c>
    </row>
    <row r="817" spans="1:21" x14ac:dyDescent="0.2">
      <c r="A817" s="60">
        <f t="shared" si="209"/>
        <v>0.75347222222222188</v>
      </c>
      <c r="B817" s="54">
        <f>C817*PCUs!$B$2+D817*PCUs!$B$3+E817*PCUs!$B$4+F817*PCUs!$B$5</f>
        <v>0</v>
      </c>
      <c r="F817" s="69"/>
      <c r="G817" s="63">
        <f t="shared" si="207"/>
        <v>0</v>
      </c>
      <c r="H817" s="60">
        <f t="shared" si="210"/>
        <v>0.75347222222222221</v>
      </c>
      <c r="I817" s="54">
        <f>J817*PCUs!$B$2+K817*PCUs!$B$3+L817*PCUs!$B$4+M817*PCUs!$B$5</f>
        <v>0</v>
      </c>
      <c r="M817" s="69"/>
      <c r="N817" s="75">
        <f t="shared" si="208"/>
        <v>0</v>
      </c>
      <c r="O817" s="60">
        <f t="shared" si="211"/>
        <v>0.75347222222222221</v>
      </c>
      <c r="P817" s="54">
        <f>Q817*PCUs!$B$2+R817*PCUs!$B$3+S817*PCUs!$B$4+T817*PCUs!$B$5</f>
        <v>0</v>
      </c>
      <c r="Q817" s="24"/>
      <c r="R817" s="24"/>
      <c r="S817" s="24"/>
      <c r="T817" s="69"/>
      <c r="U817" s="75">
        <f t="shared" si="197"/>
        <v>0</v>
      </c>
    </row>
    <row r="818" spans="1:21" x14ac:dyDescent="0.2">
      <c r="A818" s="60">
        <f t="shared" si="209"/>
        <v>0.75347222222222188</v>
      </c>
      <c r="B818" s="54">
        <f>C818*PCUs!$B$2+D818*PCUs!$B$3+E818*PCUs!$B$4+F818*PCUs!$B$5</f>
        <v>0</v>
      </c>
      <c r="F818" s="69"/>
      <c r="G818" s="63">
        <f t="shared" si="207"/>
        <v>0</v>
      </c>
      <c r="H818" s="60">
        <f t="shared" si="210"/>
        <v>0.75347222222222221</v>
      </c>
      <c r="I818" s="54">
        <f>J818*PCUs!$B$2+K818*PCUs!$B$3+L818*PCUs!$B$4+M818*PCUs!$B$5</f>
        <v>0</v>
      </c>
      <c r="M818" s="69"/>
      <c r="N818" s="75">
        <f t="shared" si="208"/>
        <v>0</v>
      </c>
      <c r="O818" s="60">
        <f t="shared" si="211"/>
        <v>0.75347222222222221</v>
      </c>
      <c r="P818" s="54">
        <f>Q818*PCUs!$B$2+R818*PCUs!$B$3+S818*PCUs!$B$4+T818*PCUs!$B$5</f>
        <v>0</v>
      </c>
      <c r="Q818" s="24"/>
      <c r="R818" s="24"/>
      <c r="S818" s="24"/>
      <c r="T818" s="69"/>
      <c r="U818" s="75">
        <f t="shared" si="197"/>
        <v>0</v>
      </c>
    </row>
    <row r="819" spans="1:21" x14ac:dyDescent="0.2">
      <c r="A819" s="60">
        <f t="shared" si="209"/>
        <v>0.75347222222222188</v>
      </c>
      <c r="B819" s="54">
        <f>C819*PCUs!$B$2+D819*PCUs!$B$3+E819*PCUs!$B$4+F819*PCUs!$B$5</f>
        <v>0</v>
      </c>
      <c r="F819" s="69"/>
      <c r="G819" s="63">
        <f t="shared" si="207"/>
        <v>0</v>
      </c>
      <c r="H819" s="60">
        <f t="shared" si="210"/>
        <v>0.75347222222222221</v>
      </c>
      <c r="I819" s="54">
        <f>J819*PCUs!$B$2+K819*PCUs!$B$3+L819*PCUs!$B$4+M819*PCUs!$B$5</f>
        <v>0</v>
      </c>
      <c r="M819" s="69"/>
      <c r="N819" s="75">
        <f t="shared" si="208"/>
        <v>0</v>
      </c>
      <c r="O819" s="60">
        <f t="shared" si="211"/>
        <v>0.75347222222222221</v>
      </c>
      <c r="P819" s="54">
        <f>Q819*PCUs!$B$2+R819*PCUs!$B$3+S819*PCUs!$B$4+T819*PCUs!$B$5</f>
        <v>0</v>
      </c>
      <c r="Q819" s="24"/>
      <c r="R819" s="24"/>
      <c r="S819" s="24"/>
      <c r="T819" s="69"/>
      <c r="U819" s="75">
        <f t="shared" si="197"/>
        <v>0</v>
      </c>
    </row>
    <row r="820" spans="1:21" x14ac:dyDescent="0.2">
      <c r="A820" s="60">
        <f t="shared" si="209"/>
        <v>0.75347222222222188</v>
      </c>
      <c r="B820" s="65">
        <f>C820*PCUs!$B$2+D820*PCUs!$B$3+E820*PCUs!$B$4+F820*PCUs!$B$5</f>
        <v>0</v>
      </c>
      <c r="C820" s="72"/>
      <c r="D820" s="72"/>
      <c r="E820" s="72"/>
      <c r="F820" s="73"/>
      <c r="G820" s="68">
        <f t="shared" si="207"/>
        <v>0</v>
      </c>
      <c r="H820" s="60">
        <f t="shared" si="210"/>
        <v>0.75347222222222221</v>
      </c>
      <c r="I820" s="65">
        <f>J820*PCUs!$B$2+K820*PCUs!$B$3+L820*PCUs!$B$4+M820*PCUs!$B$5</f>
        <v>0</v>
      </c>
      <c r="J820" s="72"/>
      <c r="K820" s="72"/>
      <c r="L820" s="72"/>
      <c r="M820" s="73"/>
      <c r="N820" s="76">
        <f t="shared" si="208"/>
        <v>0</v>
      </c>
      <c r="O820" s="60">
        <f t="shared" si="211"/>
        <v>0.75347222222222221</v>
      </c>
      <c r="P820" s="65">
        <f>Q820*PCUs!$B$2+R820*PCUs!$B$3+S820*PCUs!$B$4+T820*PCUs!$B$5</f>
        <v>0</v>
      </c>
      <c r="Q820" s="72"/>
      <c r="R820" s="72"/>
      <c r="S820" s="72"/>
      <c r="T820" s="73"/>
      <c r="U820" s="76">
        <f t="shared" si="197"/>
        <v>0</v>
      </c>
    </row>
    <row r="821" spans="1:21" x14ac:dyDescent="0.2">
      <c r="A821" s="70">
        <f>A820</f>
        <v>0.75347222222222188</v>
      </c>
      <c r="B821" s="54">
        <f>MAX(B809:B820)</f>
        <v>6</v>
      </c>
      <c r="C821" s="24">
        <f>VLOOKUP(B821,B809:F820,2,FALSE)</f>
        <v>6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207"/>
        <v>34.5</v>
      </c>
      <c r="H821" s="70">
        <f>H820</f>
        <v>0.75347222222222221</v>
      </c>
      <c r="I821" s="54">
        <f>MAX(I809:I820)</f>
        <v>8</v>
      </c>
      <c r="J821" s="24">
        <f>VLOOKUP(I821,I809:M820,2,FALSE)</f>
        <v>8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208"/>
        <v>46</v>
      </c>
      <c r="O821" s="70">
        <f>O820</f>
        <v>0.75347222222222221</v>
      </c>
      <c r="P821" s="54">
        <f>MAX(P809:P820)</f>
        <v>4.5</v>
      </c>
      <c r="Q821" s="24">
        <f>VLOOKUP(P821,P809:T820,2,FALSE)</f>
        <v>3</v>
      </c>
      <c r="R821" s="24">
        <f>VLOOKUP(P821,P809:T820,3,FALSE)</f>
        <v>1</v>
      </c>
      <c r="S821" s="24">
        <f>VLOOKUP(P821,P809:T820,4,FALSE)</f>
        <v>0</v>
      </c>
      <c r="T821" s="69">
        <f>VLOOKUP(P821,P809:T820,5,FALSE)</f>
        <v>0</v>
      </c>
      <c r="U821" s="75">
        <f t="shared" si="197"/>
        <v>25.875</v>
      </c>
    </row>
    <row r="822" spans="1:21" x14ac:dyDescent="0.2">
      <c r="A822" s="55">
        <f>A820+"00:05"</f>
        <v>0.75694444444444409</v>
      </c>
      <c r="B822" s="56">
        <f>C822*PCUs!$B$2+D822*PCUs!$B$3+E822*PCUs!$B$4+F822*PCUs!$B$5</f>
        <v>5</v>
      </c>
      <c r="C822" s="46">
        <v>3</v>
      </c>
      <c r="D822" s="46">
        <v>0</v>
      </c>
      <c r="E822" s="46">
        <v>0</v>
      </c>
      <c r="F822" s="71">
        <v>1</v>
      </c>
      <c r="G822" s="59">
        <f t="shared" si="207"/>
        <v>28.75</v>
      </c>
      <c r="H822" s="55">
        <f>H820+"00:05"</f>
        <v>0.75694444444444442</v>
      </c>
      <c r="I822" s="56">
        <f>J822*PCUs!$B$2+K822*PCUs!$B$3+L822*PCUs!$B$4+M822*PCUs!$B$5</f>
        <v>2</v>
      </c>
      <c r="J822" s="46">
        <v>2</v>
      </c>
      <c r="K822" s="46">
        <v>0</v>
      </c>
      <c r="L822" s="46">
        <v>0</v>
      </c>
      <c r="M822" s="71">
        <v>0</v>
      </c>
      <c r="N822" s="35">
        <f t="shared" si="208"/>
        <v>11.5</v>
      </c>
      <c r="O822" s="55">
        <f>O820+"00:05"</f>
        <v>0.75694444444444442</v>
      </c>
      <c r="P822" s="56">
        <f>Q822*PCUs!$B$2+R822*PCUs!$B$3+S822*PCUs!$B$4+T822*PCUs!$B$5</f>
        <v>0</v>
      </c>
      <c r="Q822" s="46">
        <v>0</v>
      </c>
      <c r="R822" s="46">
        <v>0</v>
      </c>
      <c r="S822" s="46">
        <v>0</v>
      </c>
      <c r="T822" s="71">
        <v>0</v>
      </c>
      <c r="U822" s="35">
        <f t="shared" si="197"/>
        <v>0</v>
      </c>
    </row>
    <row r="823" spans="1:21" x14ac:dyDescent="0.2">
      <c r="A823" s="60">
        <f t="shared" ref="A823:A833" si="212">A822</f>
        <v>0.75694444444444409</v>
      </c>
      <c r="B823" s="54">
        <f>C823*PCUs!$B$2+D823*PCUs!$B$3+E823*PCUs!$B$4+F823*PCUs!$B$5</f>
        <v>10.5</v>
      </c>
      <c r="C823" s="24">
        <v>9</v>
      </c>
      <c r="D823" s="24">
        <v>1</v>
      </c>
      <c r="E823" s="24">
        <v>0</v>
      </c>
      <c r="F823" s="69">
        <v>0</v>
      </c>
      <c r="G823" s="63">
        <f t="shared" si="207"/>
        <v>60.375</v>
      </c>
      <c r="H823" s="60">
        <f t="shared" ref="H823:H833" si="213">H822</f>
        <v>0.75694444444444442</v>
      </c>
      <c r="I823" s="54">
        <f>J823*PCUs!$B$2+K823*PCUs!$B$3+L823*PCUs!$B$4+M823*PCUs!$B$5</f>
        <v>4</v>
      </c>
      <c r="J823" s="24">
        <v>4</v>
      </c>
      <c r="K823" s="24">
        <v>0</v>
      </c>
      <c r="L823" s="24">
        <v>0</v>
      </c>
      <c r="M823" s="69">
        <v>0</v>
      </c>
      <c r="N823" s="75">
        <f t="shared" si="208"/>
        <v>23</v>
      </c>
      <c r="O823" s="60">
        <f t="shared" ref="O823:O833" si="214">O822</f>
        <v>0.75694444444444442</v>
      </c>
      <c r="P823" s="54">
        <f>Q823*PCUs!$B$2+R823*PCUs!$B$3+S823*PCUs!$B$4+T823*PCUs!$B$5</f>
        <v>0</v>
      </c>
      <c r="Q823" s="24">
        <v>0</v>
      </c>
      <c r="R823" s="24">
        <v>0</v>
      </c>
      <c r="S823" s="24">
        <v>0</v>
      </c>
      <c r="T823" s="69">
        <v>0</v>
      </c>
      <c r="U823" s="75">
        <f t="shared" si="197"/>
        <v>0</v>
      </c>
    </row>
    <row r="824" spans="1:21" x14ac:dyDescent="0.2">
      <c r="A824" s="60">
        <f t="shared" si="212"/>
        <v>0.75694444444444409</v>
      </c>
      <c r="B824" s="54">
        <f>C824*PCUs!$B$2+D824*PCUs!$B$3+E824*PCUs!$B$4+F824*PCUs!$B$5</f>
        <v>4</v>
      </c>
      <c r="C824" s="24">
        <v>4</v>
      </c>
      <c r="D824" s="24">
        <v>0</v>
      </c>
      <c r="E824" s="24">
        <v>0</v>
      </c>
      <c r="F824" s="69">
        <v>0</v>
      </c>
      <c r="G824" s="63">
        <f t="shared" si="207"/>
        <v>23</v>
      </c>
      <c r="H824" s="60">
        <f t="shared" si="213"/>
        <v>0.75694444444444442</v>
      </c>
      <c r="I824" s="54">
        <f>J824*PCUs!$B$2+K824*PCUs!$B$3+L824*PCUs!$B$4+M824*PCUs!$B$5</f>
        <v>6</v>
      </c>
      <c r="J824" s="24">
        <v>6</v>
      </c>
      <c r="K824" s="24">
        <v>0</v>
      </c>
      <c r="L824" s="24">
        <v>0</v>
      </c>
      <c r="M824" s="69">
        <v>0</v>
      </c>
      <c r="N824" s="75">
        <f t="shared" si="208"/>
        <v>34.5</v>
      </c>
      <c r="O824" s="60">
        <f t="shared" si="214"/>
        <v>0.75694444444444442</v>
      </c>
      <c r="P824" s="54">
        <f>Q824*PCUs!$B$2+R824*PCUs!$B$3+S824*PCUs!$B$4+T824*PCUs!$B$5</f>
        <v>0</v>
      </c>
      <c r="Q824" s="24">
        <v>0</v>
      </c>
      <c r="R824" s="24">
        <v>0</v>
      </c>
      <c r="S824" s="24">
        <v>0</v>
      </c>
      <c r="T824" s="69">
        <v>0</v>
      </c>
      <c r="U824" s="75">
        <f t="shared" si="197"/>
        <v>0</v>
      </c>
    </row>
    <row r="825" spans="1:21" x14ac:dyDescent="0.2">
      <c r="A825" s="60">
        <f t="shared" si="212"/>
        <v>0.75694444444444409</v>
      </c>
      <c r="B825" s="54">
        <f>C825*PCUs!$B$2+D825*PCUs!$B$3+E825*PCUs!$B$4+F825*PCUs!$B$5</f>
        <v>5</v>
      </c>
      <c r="C825" s="24">
        <v>5</v>
      </c>
      <c r="D825" s="24">
        <v>0</v>
      </c>
      <c r="E825" s="24">
        <v>0</v>
      </c>
      <c r="F825" s="69">
        <v>0</v>
      </c>
      <c r="G825" s="63">
        <f t="shared" si="207"/>
        <v>28.75</v>
      </c>
      <c r="H825" s="60">
        <f t="shared" si="213"/>
        <v>0.75694444444444442</v>
      </c>
      <c r="I825" s="54">
        <f>J825*PCUs!$B$2+K825*PCUs!$B$3+L825*PCUs!$B$4+M825*PCUs!$B$5</f>
        <v>3</v>
      </c>
      <c r="J825" s="24">
        <v>3</v>
      </c>
      <c r="K825" s="24">
        <v>0</v>
      </c>
      <c r="L825" s="24">
        <v>0</v>
      </c>
      <c r="M825" s="69">
        <v>0</v>
      </c>
      <c r="N825" s="75">
        <f t="shared" si="208"/>
        <v>17.25</v>
      </c>
      <c r="O825" s="60">
        <f t="shared" si="214"/>
        <v>0.75694444444444442</v>
      </c>
      <c r="P825" s="54">
        <f>Q825*PCUs!$B$2+R825*PCUs!$B$3+S825*PCUs!$B$4+T825*PCUs!$B$5</f>
        <v>0</v>
      </c>
      <c r="Q825" s="24">
        <v>0</v>
      </c>
      <c r="R825" s="24">
        <v>0</v>
      </c>
      <c r="S825" s="24">
        <v>0</v>
      </c>
      <c r="T825" s="69">
        <v>0</v>
      </c>
      <c r="U825" s="75">
        <f t="shared" si="197"/>
        <v>0</v>
      </c>
    </row>
    <row r="826" spans="1:21" x14ac:dyDescent="0.2">
      <c r="A826" s="60">
        <f t="shared" si="212"/>
        <v>0.75694444444444409</v>
      </c>
      <c r="B826" s="54">
        <f>C826*PCUs!$B$2+D826*PCUs!$B$3+E826*PCUs!$B$4+F826*PCUs!$B$5</f>
        <v>8</v>
      </c>
      <c r="C826" s="24">
        <v>8</v>
      </c>
      <c r="D826" s="24">
        <v>0</v>
      </c>
      <c r="E826" s="24">
        <v>0</v>
      </c>
      <c r="F826" s="69">
        <v>0</v>
      </c>
      <c r="G826" s="63">
        <f t="shared" si="207"/>
        <v>46</v>
      </c>
      <c r="H826" s="60">
        <f t="shared" si="213"/>
        <v>0.75694444444444442</v>
      </c>
      <c r="I826" s="54">
        <f>J826*PCUs!$B$2+K826*PCUs!$B$3+L826*PCUs!$B$4+M826*PCUs!$B$5</f>
        <v>8</v>
      </c>
      <c r="J826" s="24">
        <v>8</v>
      </c>
      <c r="K826" s="24">
        <v>0</v>
      </c>
      <c r="L826" s="24">
        <v>0</v>
      </c>
      <c r="M826" s="69">
        <v>0</v>
      </c>
      <c r="N826" s="75">
        <f t="shared" si="208"/>
        <v>46</v>
      </c>
      <c r="O826" s="60">
        <f t="shared" si="214"/>
        <v>0.75694444444444442</v>
      </c>
      <c r="P826" s="54">
        <f>Q826*PCUs!$B$2+R826*PCUs!$B$3+S826*PCUs!$B$4+T826*PCUs!$B$5</f>
        <v>0</v>
      </c>
      <c r="Q826" s="24">
        <v>0</v>
      </c>
      <c r="R826" s="24">
        <v>0</v>
      </c>
      <c r="S826" s="24">
        <v>0</v>
      </c>
      <c r="T826" s="69">
        <v>0</v>
      </c>
      <c r="U826" s="75">
        <f t="shared" si="197"/>
        <v>0</v>
      </c>
    </row>
    <row r="827" spans="1:21" x14ac:dyDescent="0.2">
      <c r="A827" s="60">
        <f t="shared" si="212"/>
        <v>0.75694444444444409</v>
      </c>
      <c r="B827" s="54">
        <f>C827*PCUs!$B$2+D827*PCUs!$B$3+E827*PCUs!$B$4+F827*PCUs!$B$5</f>
        <v>0</v>
      </c>
      <c r="F827" s="69"/>
      <c r="G827" s="63">
        <f t="shared" si="207"/>
        <v>0</v>
      </c>
      <c r="H827" s="60">
        <f t="shared" si="213"/>
        <v>0.75694444444444442</v>
      </c>
      <c r="I827" s="54">
        <f>J827*PCUs!$B$2+K827*PCUs!$B$3+L827*PCUs!$B$4+M827*PCUs!$B$5</f>
        <v>0</v>
      </c>
      <c r="M827" s="69"/>
      <c r="N827" s="75">
        <f t="shared" si="208"/>
        <v>0</v>
      </c>
      <c r="O827" s="60">
        <f t="shared" si="214"/>
        <v>0.75694444444444442</v>
      </c>
      <c r="P827" s="54">
        <f>Q827*PCUs!$B$2+R827*PCUs!$B$3+S827*PCUs!$B$4+T827*PCUs!$B$5</f>
        <v>0</v>
      </c>
      <c r="Q827" s="24"/>
      <c r="R827" s="24"/>
      <c r="S827" s="24"/>
      <c r="T827" s="69"/>
      <c r="U827" s="75">
        <f t="shared" si="197"/>
        <v>0</v>
      </c>
    </row>
    <row r="828" spans="1:21" x14ac:dyDescent="0.2">
      <c r="A828" s="60">
        <f t="shared" si="212"/>
        <v>0.75694444444444409</v>
      </c>
      <c r="B828" s="54">
        <f>C828*PCUs!$B$2+D828*PCUs!$B$3+E828*PCUs!$B$4+F828*PCUs!$B$5</f>
        <v>0</v>
      </c>
      <c r="F828" s="69"/>
      <c r="G828" s="63">
        <f t="shared" si="207"/>
        <v>0</v>
      </c>
      <c r="H828" s="60">
        <f t="shared" si="213"/>
        <v>0.75694444444444442</v>
      </c>
      <c r="I828" s="54">
        <f>J828*PCUs!$B$2+K828*PCUs!$B$3+L828*PCUs!$B$4+M828*PCUs!$B$5</f>
        <v>0</v>
      </c>
      <c r="M828" s="69"/>
      <c r="N828" s="75">
        <f t="shared" si="208"/>
        <v>0</v>
      </c>
      <c r="O828" s="60">
        <f t="shared" si="214"/>
        <v>0.75694444444444442</v>
      </c>
      <c r="P828" s="54">
        <f>Q828*PCUs!$B$2+R828*PCUs!$B$3+S828*PCUs!$B$4+T828*PCUs!$B$5</f>
        <v>0</v>
      </c>
      <c r="Q828" s="24"/>
      <c r="R828" s="24"/>
      <c r="S828" s="24"/>
      <c r="T828" s="69"/>
      <c r="U828" s="75">
        <f t="shared" si="197"/>
        <v>0</v>
      </c>
    </row>
    <row r="829" spans="1:21" x14ac:dyDescent="0.2">
      <c r="A829" s="60">
        <f t="shared" si="212"/>
        <v>0.75694444444444409</v>
      </c>
      <c r="B829" s="54">
        <f>C829*PCUs!$B$2+D829*PCUs!$B$3+E829*PCUs!$B$4+F829*PCUs!$B$5</f>
        <v>0</v>
      </c>
      <c r="F829" s="69"/>
      <c r="G829" s="63">
        <f t="shared" si="207"/>
        <v>0</v>
      </c>
      <c r="H829" s="60">
        <f t="shared" si="213"/>
        <v>0.75694444444444442</v>
      </c>
      <c r="I829" s="54">
        <f>J829*PCUs!$B$2+K829*PCUs!$B$3+L829*PCUs!$B$4+M829*PCUs!$B$5</f>
        <v>0</v>
      </c>
      <c r="M829" s="69"/>
      <c r="N829" s="75">
        <f t="shared" si="208"/>
        <v>0</v>
      </c>
      <c r="O829" s="60">
        <f t="shared" si="214"/>
        <v>0.75694444444444442</v>
      </c>
      <c r="P829" s="54">
        <f>Q829*PCUs!$B$2+R829*PCUs!$B$3+S829*PCUs!$B$4+T829*PCUs!$B$5</f>
        <v>0</v>
      </c>
      <c r="Q829" s="24"/>
      <c r="R829" s="24"/>
      <c r="S829" s="24"/>
      <c r="T829" s="69"/>
      <c r="U829" s="75">
        <f t="shared" si="197"/>
        <v>0</v>
      </c>
    </row>
    <row r="830" spans="1:21" x14ac:dyDescent="0.2">
      <c r="A830" s="60">
        <f t="shared" si="212"/>
        <v>0.75694444444444409</v>
      </c>
      <c r="B830" s="54">
        <f>C830*PCUs!$B$2+D830*PCUs!$B$3+E830*PCUs!$B$4+F830*PCUs!$B$5</f>
        <v>0</v>
      </c>
      <c r="F830" s="69"/>
      <c r="G830" s="63">
        <f t="shared" si="207"/>
        <v>0</v>
      </c>
      <c r="H830" s="60">
        <f t="shared" si="213"/>
        <v>0.75694444444444442</v>
      </c>
      <c r="I830" s="54">
        <f>J830*PCUs!$B$2+K830*PCUs!$B$3+L830*PCUs!$B$4+M830*PCUs!$B$5</f>
        <v>0</v>
      </c>
      <c r="M830" s="69"/>
      <c r="N830" s="75">
        <f t="shared" si="208"/>
        <v>0</v>
      </c>
      <c r="O830" s="60">
        <f t="shared" si="214"/>
        <v>0.75694444444444442</v>
      </c>
      <c r="P830" s="54">
        <f>Q830*PCUs!$B$2+R830*PCUs!$B$3+S830*PCUs!$B$4+T830*PCUs!$B$5</f>
        <v>0</v>
      </c>
      <c r="Q830" s="24"/>
      <c r="R830" s="24"/>
      <c r="S830" s="24"/>
      <c r="T830" s="69"/>
      <c r="U830" s="75">
        <f t="shared" si="197"/>
        <v>0</v>
      </c>
    </row>
    <row r="831" spans="1:21" x14ac:dyDescent="0.2">
      <c r="A831" s="60">
        <f t="shared" si="212"/>
        <v>0.75694444444444409</v>
      </c>
      <c r="B831" s="54">
        <f>C831*PCUs!$B$2+D831*PCUs!$B$3+E831*PCUs!$B$4+F831*PCUs!$B$5</f>
        <v>0</v>
      </c>
      <c r="F831" s="69"/>
      <c r="G831" s="63">
        <f t="shared" si="207"/>
        <v>0</v>
      </c>
      <c r="H831" s="60">
        <f t="shared" si="213"/>
        <v>0.75694444444444442</v>
      </c>
      <c r="I831" s="54">
        <f>J831*PCUs!$B$2+K831*PCUs!$B$3+L831*PCUs!$B$4+M831*PCUs!$B$5</f>
        <v>0</v>
      </c>
      <c r="M831" s="69"/>
      <c r="N831" s="75">
        <f t="shared" si="208"/>
        <v>0</v>
      </c>
      <c r="O831" s="60">
        <f t="shared" si="214"/>
        <v>0.75694444444444442</v>
      </c>
      <c r="P831" s="54">
        <f>Q831*PCUs!$B$2+R831*PCUs!$B$3+S831*PCUs!$B$4+T831*PCUs!$B$5</f>
        <v>0</v>
      </c>
      <c r="Q831" s="24"/>
      <c r="R831" s="24"/>
      <c r="S831" s="24"/>
      <c r="T831" s="69"/>
      <c r="U831" s="75">
        <f t="shared" si="197"/>
        <v>0</v>
      </c>
    </row>
    <row r="832" spans="1:21" x14ac:dyDescent="0.2">
      <c r="A832" s="60">
        <f t="shared" si="212"/>
        <v>0.75694444444444409</v>
      </c>
      <c r="B832" s="54">
        <f>C832*PCUs!$B$2+D832*PCUs!$B$3+E832*PCUs!$B$4+F832*PCUs!$B$5</f>
        <v>0</v>
      </c>
      <c r="F832" s="69"/>
      <c r="G832" s="63">
        <f t="shared" si="207"/>
        <v>0</v>
      </c>
      <c r="H832" s="60">
        <f t="shared" si="213"/>
        <v>0.75694444444444442</v>
      </c>
      <c r="I832" s="54">
        <f>J832*PCUs!$B$2+K832*PCUs!$B$3+L832*PCUs!$B$4+M832*PCUs!$B$5</f>
        <v>0</v>
      </c>
      <c r="M832" s="69"/>
      <c r="N832" s="75">
        <f t="shared" si="208"/>
        <v>0</v>
      </c>
      <c r="O832" s="60">
        <f t="shared" si="214"/>
        <v>0.75694444444444442</v>
      </c>
      <c r="P832" s="54">
        <f>Q832*PCUs!$B$2+R832*PCUs!$B$3+S832*PCUs!$B$4+T832*PCUs!$B$5</f>
        <v>0</v>
      </c>
      <c r="Q832" s="24"/>
      <c r="R832" s="24"/>
      <c r="S832" s="24"/>
      <c r="T832" s="69"/>
      <c r="U832" s="75">
        <f t="shared" si="197"/>
        <v>0</v>
      </c>
    </row>
    <row r="833" spans="1:21" x14ac:dyDescent="0.2">
      <c r="A833" s="60">
        <f t="shared" si="212"/>
        <v>0.75694444444444409</v>
      </c>
      <c r="B833" s="65">
        <f>C833*PCUs!$B$2+D833*PCUs!$B$3+E833*PCUs!$B$4+F833*PCUs!$B$5</f>
        <v>0</v>
      </c>
      <c r="C833" s="72"/>
      <c r="D833" s="72"/>
      <c r="E833" s="72"/>
      <c r="F833" s="73"/>
      <c r="G833" s="68">
        <f t="shared" si="207"/>
        <v>0</v>
      </c>
      <c r="H833" s="60">
        <f t="shared" si="213"/>
        <v>0.75694444444444442</v>
      </c>
      <c r="I833" s="65">
        <f>J833*PCUs!$B$2+K833*PCUs!$B$3+L833*PCUs!$B$4+M833*PCUs!$B$5</f>
        <v>0</v>
      </c>
      <c r="J833" s="72"/>
      <c r="K833" s="72"/>
      <c r="L833" s="72"/>
      <c r="M833" s="73"/>
      <c r="N833" s="76">
        <f t="shared" si="208"/>
        <v>0</v>
      </c>
      <c r="O833" s="60">
        <f t="shared" si="214"/>
        <v>0.75694444444444442</v>
      </c>
      <c r="P833" s="65">
        <f>Q833*PCUs!$B$2+R833*PCUs!$B$3+S833*PCUs!$B$4+T833*PCUs!$B$5</f>
        <v>0</v>
      </c>
      <c r="Q833" s="72"/>
      <c r="R833" s="72"/>
      <c r="S833" s="72"/>
      <c r="T833" s="73"/>
      <c r="U833" s="76">
        <f t="shared" si="197"/>
        <v>0</v>
      </c>
    </row>
    <row r="834" spans="1:21" x14ac:dyDescent="0.2">
      <c r="A834" s="70">
        <f>A833</f>
        <v>0.75694444444444409</v>
      </c>
      <c r="B834" s="54">
        <f>MAX(B822:B833)</f>
        <v>10.5</v>
      </c>
      <c r="C834" s="24">
        <f>VLOOKUP(B834,B822:F833,2,FALSE)</f>
        <v>9</v>
      </c>
      <c r="D834" s="24">
        <f>VLOOKUP(B834,B822:F833,3,FALSE)</f>
        <v>1</v>
      </c>
      <c r="E834" s="24">
        <f>VLOOKUP(B834,B822:F833,4,FALSE)</f>
        <v>0</v>
      </c>
      <c r="F834" s="69">
        <f>VLOOKUP(B834,B822:F833,5,FALSE)</f>
        <v>0</v>
      </c>
      <c r="G834" s="63">
        <f t="shared" si="207"/>
        <v>60.375</v>
      </c>
      <c r="H834" s="70">
        <f>H833</f>
        <v>0.75694444444444442</v>
      </c>
      <c r="I834" s="54">
        <f>MAX(I822:I833)</f>
        <v>8</v>
      </c>
      <c r="J834" s="24">
        <f>VLOOKUP(I834,I822:M833,2,FALSE)</f>
        <v>8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208"/>
        <v>46</v>
      </c>
      <c r="O834" s="70">
        <f>O833</f>
        <v>0.75694444444444442</v>
      </c>
      <c r="P834" s="54">
        <f>MAX(P822:P833)</f>
        <v>0</v>
      </c>
      <c r="Q834" s="24">
        <f>VLOOKUP(P834,P822:T833,2,FALSE)</f>
        <v>0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197"/>
        <v>0</v>
      </c>
    </row>
    <row r="835" spans="1:21" x14ac:dyDescent="0.2">
      <c r="A835" s="55">
        <f>A833+"00:05"</f>
        <v>0.7604166666666663</v>
      </c>
      <c r="B835" s="56">
        <f>C835*PCUs!$B$2+D835*PCUs!$B$3+E835*PCUs!$B$4+F835*PCUs!$B$5</f>
        <v>4</v>
      </c>
      <c r="C835" s="46">
        <v>4</v>
      </c>
      <c r="D835" s="46">
        <v>0</v>
      </c>
      <c r="E835" s="46">
        <v>0</v>
      </c>
      <c r="F835" s="71">
        <v>0</v>
      </c>
      <c r="G835" s="59">
        <f t="shared" si="207"/>
        <v>23</v>
      </c>
      <c r="H835" s="55">
        <f>H833+"00:05"</f>
        <v>0.76041666666666663</v>
      </c>
      <c r="I835" s="56">
        <f>J835*PCUs!$B$2+K835*PCUs!$B$3+L835*PCUs!$B$4+M835*PCUs!$B$5</f>
        <v>3</v>
      </c>
      <c r="J835" s="46">
        <v>3</v>
      </c>
      <c r="K835" s="46">
        <v>0</v>
      </c>
      <c r="L835" s="46">
        <v>0</v>
      </c>
      <c r="M835" s="71">
        <v>0</v>
      </c>
      <c r="N835" s="35">
        <f t="shared" si="208"/>
        <v>17.25</v>
      </c>
      <c r="O835" s="55">
        <f>O833+"00:05"</f>
        <v>0.76041666666666663</v>
      </c>
      <c r="P835" s="56">
        <f>Q835*PCUs!$B$2+R835*PCUs!$B$3+S835*PCUs!$B$4+T835*PCUs!$B$5</f>
        <v>0</v>
      </c>
      <c r="Q835" s="46">
        <v>0</v>
      </c>
      <c r="R835" s="46">
        <v>0</v>
      </c>
      <c r="S835" s="46">
        <v>0</v>
      </c>
      <c r="T835" s="71">
        <v>0</v>
      </c>
      <c r="U835" s="35">
        <f t="shared" si="197"/>
        <v>0</v>
      </c>
    </row>
    <row r="836" spans="1:21" x14ac:dyDescent="0.2">
      <c r="A836" s="60">
        <f t="shared" ref="A836:A846" si="215">A835</f>
        <v>0.7604166666666663</v>
      </c>
      <c r="B836" s="54">
        <f>C836*PCUs!$B$2+D836*PCUs!$B$3+E836*PCUs!$B$4+F836*PCUs!$B$5</f>
        <v>2</v>
      </c>
      <c r="C836" s="24">
        <v>2</v>
      </c>
      <c r="D836" s="24">
        <v>0</v>
      </c>
      <c r="E836" s="24">
        <v>0</v>
      </c>
      <c r="F836" s="69">
        <v>0</v>
      </c>
      <c r="G836" s="63">
        <f t="shared" si="207"/>
        <v>11.5</v>
      </c>
      <c r="H836" s="60">
        <f t="shared" ref="H836:H846" si="216">H835</f>
        <v>0.76041666666666663</v>
      </c>
      <c r="I836" s="54">
        <f>J836*PCUs!$B$2+K836*PCUs!$B$3+L836*PCUs!$B$4+M836*PCUs!$B$5</f>
        <v>0</v>
      </c>
      <c r="J836" s="24">
        <v>0</v>
      </c>
      <c r="K836" s="24">
        <v>0</v>
      </c>
      <c r="L836" s="24">
        <v>0</v>
      </c>
      <c r="M836" s="69">
        <v>0</v>
      </c>
      <c r="N836" s="75">
        <f t="shared" si="208"/>
        <v>0</v>
      </c>
      <c r="O836" s="60">
        <f t="shared" ref="O836:O846" si="217">O835</f>
        <v>0.76041666666666663</v>
      </c>
      <c r="P836" s="54">
        <f>Q836*PCUs!$B$2+R836*PCUs!$B$3+S836*PCUs!$B$4+T836*PCUs!$B$5</f>
        <v>0</v>
      </c>
      <c r="Q836" s="24">
        <v>0</v>
      </c>
      <c r="R836" s="24">
        <v>0</v>
      </c>
      <c r="S836" s="24">
        <v>0</v>
      </c>
      <c r="T836" s="69">
        <v>0</v>
      </c>
      <c r="U836" s="75">
        <f t="shared" si="197"/>
        <v>0</v>
      </c>
    </row>
    <row r="837" spans="1:21" x14ac:dyDescent="0.2">
      <c r="A837" s="60">
        <f t="shared" si="215"/>
        <v>0.7604166666666663</v>
      </c>
      <c r="B837" s="54">
        <f>C837*PCUs!$B$2+D837*PCUs!$B$3+E837*PCUs!$B$4+F837*PCUs!$B$5</f>
        <v>10</v>
      </c>
      <c r="C837" s="24">
        <v>10</v>
      </c>
      <c r="D837" s="24">
        <v>0</v>
      </c>
      <c r="E837" s="24">
        <v>0</v>
      </c>
      <c r="F837" s="69">
        <v>0</v>
      </c>
      <c r="G837" s="63">
        <f t="shared" si="207"/>
        <v>57.5</v>
      </c>
      <c r="H837" s="60">
        <f t="shared" si="216"/>
        <v>0.76041666666666663</v>
      </c>
      <c r="I837" s="54">
        <f>J837*PCUs!$B$2+K837*PCUs!$B$3+L837*PCUs!$B$4+M837*PCUs!$B$5</f>
        <v>2</v>
      </c>
      <c r="J837" s="24">
        <v>2</v>
      </c>
      <c r="K837" s="24">
        <v>0</v>
      </c>
      <c r="L837" s="24">
        <v>0</v>
      </c>
      <c r="M837" s="69">
        <v>0</v>
      </c>
      <c r="N837" s="75">
        <f t="shared" si="208"/>
        <v>11.5</v>
      </c>
      <c r="O837" s="60">
        <f t="shared" si="217"/>
        <v>0.76041666666666663</v>
      </c>
      <c r="P837" s="54">
        <f>Q837*PCUs!$B$2+R837*PCUs!$B$3+S837*PCUs!$B$4+T837*PCUs!$B$5</f>
        <v>0</v>
      </c>
      <c r="Q837" s="24">
        <v>0</v>
      </c>
      <c r="R837" s="24">
        <v>0</v>
      </c>
      <c r="S837" s="24">
        <v>0</v>
      </c>
      <c r="T837" s="69">
        <v>0</v>
      </c>
      <c r="U837" s="75">
        <f t="shared" si="197"/>
        <v>0</v>
      </c>
    </row>
    <row r="838" spans="1:21" x14ac:dyDescent="0.2">
      <c r="A838" s="60">
        <f t="shared" si="215"/>
        <v>0.7604166666666663</v>
      </c>
      <c r="B838" s="54">
        <f>C838*PCUs!$B$2+D838*PCUs!$B$3+E838*PCUs!$B$4+F838*PCUs!$B$5</f>
        <v>3</v>
      </c>
      <c r="C838" s="24">
        <v>3</v>
      </c>
      <c r="D838" s="24">
        <v>0</v>
      </c>
      <c r="E838" s="24">
        <v>0</v>
      </c>
      <c r="F838" s="69">
        <v>0</v>
      </c>
      <c r="G838" s="63">
        <f t="shared" si="207"/>
        <v>17.25</v>
      </c>
      <c r="H838" s="60">
        <f t="shared" si="216"/>
        <v>0.76041666666666663</v>
      </c>
      <c r="I838" s="54">
        <f>J838*PCUs!$B$2+K838*PCUs!$B$3+L838*PCUs!$B$4+M838*PCUs!$B$5</f>
        <v>5</v>
      </c>
      <c r="J838" s="24">
        <v>5</v>
      </c>
      <c r="K838" s="24">
        <v>0</v>
      </c>
      <c r="L838" s="24">
        <v>0</v>
      </c>
      <c r="M838" s="69">
        <v>0</v>
      </c>
      <c r="N838" s="75">
        <f t="shared" si="208"/>
        <v>28.75</v>
      </c>
      <c r="O838" s="60">
        <f t="shared" si="217"/>
        <v>0.76041666666666663</v>
      </c>
      <c r="P838" s="54">
        <f>Q838*PCUs!$B$2+R838*PCUs!$B$3+S838*PCUs!$B$4+T838*PCUs!$B$5</f>
        <v>0</v>
      </c>
      <c r="Q838" s="24">
        <v>0</v>
      </c>
      <c r="R838" s="24">
        <v>0</v>
      </c>
      <c r="S838" s="24">
        <v>0</v>
      </c>
      <c r="T838" s="69">
        <v>0</v>
      </c>
      <c r="U838" s="75">
        <f t="shared" si="197"/>
        <v>0</v>
      </c>
    </row>
    <row r="839" spans="1:21" x14ac:dyDescent="0.2">
      <c r="A839" s="60">
        <f t="shared" si="215"/>
        <v>0.7604166666666663</v>
      </c>
      <c r="B839" s="54">
        <f>C839*PCUs!$B$2+D839*PCUs!$B$3+E839*PCUs!$B$4+F839*PCUs!$B$5</f>
        <v>7</v>
      </c>
      <c r="C839" s="24">
        <v>7</v>
      </c>
      <c r="D839" s="24">
        <v>0</v>
      </c>
      <c r="E839" s="24">
        <v>0</v>
      </c>
      <c r="F839" s="69">
        <v>0</v>
      </c>
      <c r="G839" s="63">
        <f t="shared" si="207"/>
        <v>40.25</v>
      </c>
      <c r="H839" s="60">
        <f t="shared" si="216"/>
        <v>0.76041666666666663</v>
      </c>
      <c r="I839" s="54">
        <f>J839*PCUs!$B$2+K839*PCUs!$B$3+L839*PCUs!$B$4+M839*PCUs!$B$5</f>
        <v>5</v>
      </c>
      <c r="J839" s="24">
        <v>5</v>
      </c>
      <c r="K839" s="24">
        <v>0</v>
      </c>
      <c r="L839" s="24">
        <v>0</v>
      </c>
      <c r="M839" s="69">
        <v>0</v>
      </c>
      <c r="N839" s="75">
        <f t="shared" si="208"/>
        <v>28.75</v>
      </c>
      <c r="O839" s="60">
        <f t="shared" si="217"/>
        <v>0.76041666666666663</v>
      </c>
      <c r="P839" s="54">
        <f>Q839*PCUs!$B$2+R839*PCUs!$B$3+S839*PCUs!$B$4+T839*PCUs!$B$5</f>
        <v>3</v>
      </c>
      <c r="Q839" s="24">
        <v>3</v>
      </c>
      <c r="R839" s="24">
        <v>0</v>
      </c>
      <c r="S839" s="24">
        <v>0</v>
      </c>
      <c r="T839" s="69">
        <v>0</v>
      </c>
      <c r="U839" s="75">
        <f t="shared" si="197"/>
        <v>17.25</v>
      </c>
    </row>
    <row r="840" spans="1:21" x14ac:dyDescent="0.2">
      <c r="A840" s="60">
        <f t="shared" si="215"/>
        <v>0.7604166666666663</v>
      </c>
      <c r="B840" s="54">
        <f>C840*PCUs!$B$2+D840*PCUs!$B$3+E840*PCUs!$B$4+F840*PCUs!$B$5</f>
        <v>0</v>
      </c>
      <c r="F840" s="69"/>
      <c r="G840" s="63">
        <f t="shared" si="207"/>
        <v>0</v>
      </c>
      <c r="H840" s="60">
        <f t="shared" si="216"/>
        <v>0.76041666666666663</v>
      </c>
      <c r="I840" s="54">
        <f>J840*PCUs!$B$2+K840*PCUs!$B$3+L840*PCUs!$B$4+M840*PCUs!$B$5</f>
        <v>0</v>
      </c>
      <c r="M840" s="69"/>
      <c r="N840" s="75">
        <f t="shared" si="208"/>
        <v>0</v>
      </c>
      <c r="O840" s="60">
        <f t="shared" si="217"/>
        <v>0.76041666666666663</v>
      </c>
      <c r="P840" s="54">
        <f>Q840*PCUs!$B$2+R840*PCUs!$B$3+S840*PCUs!$B$4+T840*PCUs!$B$5</f>
        <v>0</v>
      </c>
      <c r="Q840" s="24"/>
      <c r="R840" s="24"/>
      <c r="S840" s="24"/>
      <c r="T840" s="69"/>
      <c r="U840" s="75">
        <f t="shared" si="197"/>
        <v>0</v>
      </c>
    </row>
    <row r="841" spans="1:21" x14ac:dyDescent="0.2">
      <c r="A841" s="60">
        <f t="shared" si="215"/>
        <v>0.7604166666666663</v>
      </c>
      <c r="B841" s="54">
        <f>C841*PCUs!$B$2+D841*PCUs!$B$3+E841*PCUs!$B$4+F841*PCUs!$B$5</f>
        <v>0</v>
      </c>
      <c r="F841" s="69"/>
      <c r="G841" s="63">
        <f t="shared" si="207"/>
        <v>0</v>
      </c>
      <c r="H841" s="60">
        <f t="shared" si="216"/>
        <v>0.76041666666666663</v>
      </c>
      <c r="I841" s="54">
        <f>J841*PCUs!$B$2+K841*PCUs!$B$3+L841*PCUs!$B$4+M841*PCUs!$B$5</f>
        <v>0</v>
      </c>
      <c r="M841" s="69"/>
      <c r="N841" s="75">
        <f t="shared" si="208"/>
        <v>0</v>
      </c>
      <c r="O841" s="60">
        <f t="shared" si="217"/>
        <v>0.76041666666666663</v>
      </c>
      <c r="P841" s="54">
        <f>Q841*PCUs!$B$2+R841*PCUs!$B$3+S841*PCUs!$B$4+T841*PCUs!$B$5</f>
        <v>0</v>
      </c>
      <c r="Q841" s="24"/>
      <c r="R841" s="24"/>
      <c r="S841" s="24"/>
      <c r="T841" s="69"/>
      <c r="U841" s="75">
        <f t="shared" si="197"/>
        <v>0</v>
      </c>
    </row>
    <row r="842" spans="1:21" x14ac:dyDescent="0.2">
      <c r="A842" s="60">
        <f t="shared" si="215"/>
        <v>0.7604166666666663</v>
      </c>
      <c r="B842" s="54">
        <f>C842*PCUs!$B$2+D842*PCUs!$B$3+E842*PCUs!$B$4+F842*PCUs!$B$5</f>
        <v>0</v>
      </c>
      <c r="F842" s="69"/>
      <c r="G842" s="63">
        <f t="shared" si="207"/>
        <v>0</v>
      </c>
      <c r="H842" s="60">
        <f t="shared" si="216"/>
        <v>0.76041666666666663</v>
      </c>
      <c r="I842" s="54">
        <f>J842*PCUs!$B$2+K842*PCUs!$B$3+L842*PCUs!$B$4+M842*PCUs!$B$5</f>
        <v>0</v>
      </c>
      <c r="M842" s="69"/>
      <c r="N842" s="75">
        <f t="shared" si="208"/>
        <v>0</v>
      </c>
      <c r="O842" s="60">
        <f t="shared" si="217"/>
        <v>0.76041666666666663</v>
      </c>
      <c r="P842" s="54">
        <f>Q842*PCUs!$B$2+R842*PCUs!$B$3+S842*PCUs!$B$4+T842*PCUs!$B$5</f>
        <v>0</v>
      </c>
      <c r="Q842" s="24"/>
      <c r="R842" s="24"/>
      <c r="S842" s="24"/>
      <c r="T842" s="69"/>
      <c r="U842" s="75">
        <f t="shared" si="197"/>
        <v>0</v>
      </c>
    </row>
    <row r="843" spans="1:21" x14ac:dyDescent="0.2">
      <c r="A843" s="60">
        <f t="shared" si="215"/>
        <v>0.7604166666666663</v>
      </c>
      <c r="B843" s="54">
        <f>C843*PCUs!$B$2+D843*PCUs!$B$3+E843*PCUs!$B$4+F843*PCUs!$B$5</f>
        <v>0</v>
      </c>
      <c r="F843" s="69"/>
      <c r="G843" s="63">
        <f t="shared" si="207"/>
        <v>0</v>
      </c>
      <c r="H843" s="60">
        <f t="shared" si="216"/>
        <v>0.76041666666666663</v>
      </c>
      <c r="I843" s="54">
        <f>J843*PCUs!$B$2+K843*PCUs!$B$3+L843*PCUs!$B$4+M843*PCUs!$B$5</f>
        <v>0</v>
      </c>
      <c r="M843" s="69"/>
      <c r="N843" s="75">
        <f t="shared" si="208"/>
        <v>0</v>
      </c>
      <c r="O843" s="60">
        <f t="shared" si="217"/>
        <v>0.76041666666666663</v>
      </c>
      <c r="P843" s="54">
        <f>Q843*PCUs!$B$2+R843*PCUs!$B$3+S843*PCUs!$B$4+T843*PCUs!$B$5</f>
        <v>0</v>
      </c>
      <c r="Q843" s="24"/>
      <c r="R843" s="24"/>
      <c r="S843" s="24"/>
      <c r="T843" s="69"/>
      <c r="U843" s="75">
        <f t="shared" si="197"/>
        <v>0</v>
      </c>
    </row>
    <row r="844" spans="1:21" x14ac:dyDescent="0.2">
      <c r="A844" s="60">
        <f t="shared" si="215"/>
        <v>0.7604166666666663</v>
      </c>
      <c r="B844" s="54">
        <f>C844*PCUs!$B$2+D844*PCUs!$B$3+E844*PCUs!$B$4+F844*PCUs!$B$5</f>
        <v>0</v>
      </c>
      <c r="F844" s="69"/>
      <c r="G844" s="63">
        <f t="shared" si="207"/>
        <v>0</v>
      </c>
      <c r="H844" s="60">
        <f t="shared" si="216"/>
        <v>0.76041666666666663</v>
      </c>
      <c r="I844" s="54">
        <f>J844*PCUs!$B$2+K844*PCUs!$B$3+L844*PCUs!$B$4+M844*PCUs!$B$5</f>
        <v>0</v>
      </c>
      <c r="M844" s="69"/>
      <c r="N844" s="75">
        <f t="shared" si="208"/>
        <v>0</v>
      </c>
      <c r="O844" s="60">
        <f t="shared" si="217"/>
        <v>0.76041666666666663</v>
      </c>
      <c r="P844" s="54">
        <f>Q844*PCUs!$B$2+R844*PCUs!$B$3+S844*PCUs!$B$4+T844*PCUs!$B$5</f>
        <v>0</v>
      </c>
      <c r="Q844" s="24"/>
      <c r="R844" s="24"/>
      <c r="S844" s="24"/>
      <c r="T844" s="69"/>
      <c r="U844" s="75">
        <f t="shared" si="197"/>
        <v>0</v>
      </c>
    </row>
    <row r="845" spans="1:21" x14ac:dyDescent="0.2">
      <c r="A845" s="60">
        <f t="shared" si="215"/>
        <v>0.7604166666666663</v>
      </c>
      <c r="B845" s="54">
        <f>C845*PCUs!$B$2+D845*PCUs!$B$3+E845*PCUs!$B$4+F845*PCUs!$B$5</f>
        <v>0</v>
      </c>
      <c r="F845" s="69"/>
      <c r="G845" s="63">
        <f t="shared" si="207"/>
        <v>0</v>
      </c>
      <c r="H845" s="60">
        <f t="shared" si="216"/>
        <v>0.76041666666666663</v>
      </c>
      <c r="I845" s="54">
        <f>J845*PCUs!$B$2+K845*PCUs!$B$3+L845*PCUs!$B$4+M845*PCUs!$B$5</f>
        <v>0</v>
      </c>
      <c r="M845" s="69"/>
      <c r="N845" s="75">
        <f t="shared" si="208"/>
        <v>0</v>
      </c>
      <c r="O845" s="60">
        <f t="shared" si="217"/>
        <v>0.76041666666666663</v>
      </c>
      <c r="P845" s="54">
        <f>Q845*PCUs!$B$2+R845*PCUs!$B$3+S845*PCUs!$B$4+T845*PCUs!$B$5</f>
        <v>0</v>
      </c>
      <c r="Q845" s="24"/>
      <c r="R845" s="24"/>
      <c r="S845" s="24"/>
      <c r="T845" s="69"/>
      <c r="U845" s="75">
        <f t="shared" si="197"/>
        <v>0</v>
      </c>
    </row>
    <row r="846" spans="1:21" x14ac:dyDescent="0.2">
      <c r="A846" s="60">
        <f t="shared" si="215"/>
        <v>0.7604166666666663</v>
      </c>
      <c r="B846" s="65">
        <f>C846*PCUs!$B$2+D846*PCUs!$B$3+E846*PCUs!$B$4+F846*PCUs!$B$5</f>
        <v>0</v>
      </c>
      <c r="C846" s="72"/>
      <c r="D846" s="72"/>
      <c r="E846" s="72"/>
      <c r="F846" s="73"/>
      <c r="G846" s="68">
        <f t="shared" si="207"/>
        <v>0</v>
      </c>
      <c r="H846" s="60">
        <f t="shared" si="216"/>
        <v>0.76041666666666663</v>
      </c>
      <c r="I846" s="65">
        <f>J846*PCUs!$B$2+K846*PCUs!$B$3+L846*PCUs!$B$4+M846*PCUs!$B$5</f>
        <v>0</v>
      </c>
      <c r="J846" s="72"/>
      <c r="K846" s="72"/>
      <c r="L846" s="72"/>
      <c r="M846" s="73"/>
      <c r="N846" s="76">
        <f t="shared" si="208"/>
        <v>0</v>
      </c>
      <c r="O846" s="60">
        <f t="shared" si="217"/>
        <v>0.76041666666666663</v>
      </c>
      <c r="P846" s="65">
        <f>Q846*PCUs!$B$2+R846*PCUs!$B$3+S846*PCUs!$B$4+T846*PCUs!$B$5</f>
        <v>0</v>
      </c>
      <c r="Q846" s="72"/>
      <c r="R846" s="72"/>
      <c r="S846" s="72"/>
      <c r="T846" s="73"/>
      <c r="U846" s="76">
        <f t="shared" si="197"/>
        <v>0</v>
      </c>
    </row>
    <row r="847" spans="1:21" x14ac:dyDescent="0.2">
      <c r="A847" s="70">
        <f>A846</f>
        <v>0.7604166666666663</v>
      </c>
      <c r="B847" s="54">
        <f>MAX(B835:B846)</f>
        <v>10</v>
      </c>
      <c r="C847" s="24">
        <f>VLOOKUP(B847,B835:F846,2,FALSE)</f>
        <v>10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si="207"/>
        <v>57.5</v>
      </c>
      <c r="H847" s="70">
        <f>H846</f>
        <v>0.76041666666666663</v>
      </c>
      <c r="I847" s="54">
        <f>MAX(I835:I846)</f>
        <v>5</v>
      </c>
      <c r="J847" s="24">
        <f>VLOOKUP(I847,I835:M846,2,FALSE)</f>
        <v>5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208"/>
        <v>28.75</v>
      </c>
      <c r="O847" s="70">
        <f>O846</f>
        <v>0.76041666666666663</v>
      </c>
      <c r="P847" s="54">
        <f>MAX(P835:P846)</f>
        <v>3</v>
      </c>
      <c r="Q847" s="24">
        <f>VLOOKUP(P847,P835:T846,2,FALSE)</f>
        <v>3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197"/>
        <v>17.25</v>
      </c>
    </row>
    <row r="848" spans="1:21" x14ac:dyDescent="0.2">
      <c r="A848" s="55">
        <f>A846+"00:05"</f>
        <v>0.76388888888888851</v>
      </c>
      <c r="B848" s="56">
        <f>C848*PCUs!$B$2+D848*PCUs!$B$3+E848*PCUs!$B$4+F848*PCUs!$B$5</f>
        <v>3</v>
      </c>
      <c r="C848" s="46">
        <v>3</v>
      </c>
      <c r="D848" s="46">
        <v>0</v>
      </c>
      <c r="E848" s="46">
        <v>0</v>
      </c>
      <c r="F848" s="71">
        <v>0</v>
      </c>
      <c r="G848" s="59">
        <f t="shared" si="207"/>
        <v>17.25</v>
      </c>
      <c r="H848" s="55">
        <f>H846+"00:05"</f>
        <v>0.76388888888888884</v>
      </c>
      <c r="I848" s="56">
        <f>J848*PCUs!$B$2+K848*PCUs!$B$3+L848*PCUs!$B$4+M848*PCUs!$B$5</f>
        <v>3</v>
      </c>
      <c r="J848" s="46">
        <v>3</v>
      </c>
      <c r="K848" s="46">
        <v>0</v>
      </c>
      <c r="L848" s="46">
        <v>0</v>
      </c>
      <c r="M848" s="71">
        <v>0</v>
      </c>
      <c r="N848" s="35">
        <f t="shared" si="208"/>
        <v>17.25</v>
      </c>
      <c r="O848" s="55">
        <f>O846+"00:05"</f>
        <v>0.76388888888888884</v>
      </c>
      <c r="P848" s="56">
        <f>Q848*PCUs!$B$2+R848*PCUs!$B$3+S848*PCUs!$B$4+T848*PCUs!$B$5</f>
        <v>0</v>
      </c>
      <c r="Q848" s="46">
        <v>0</v>
      </c>
      <c r="R848" s="46">
        <v>0</v>
      </c>
      <c r="S848" s="46">
        <v>0</v>
      </c>
      <c r="T848" s="71">
        <v>0</v>
      </c>
      <c r="U848" s="35">
        <f t="shared" si="197"/>
        <v>0</v>
      </c>
    </row>
    <row r="849" spans="1:21" x14ac:dyDescent="0.2">
      <c r="A849" s="60">
        <f t="shared" ref="A849:A859" si="218">A848</f>
        <v>0.76388888888888851</v>
      </c>
      <c r="B849" s="54">
        <f>C849*PCUs!$B$2+D849*PCUs!$B$3+E849*PCUs!$B$4+F849*PCUs!$B$5</f>
        <v>2</v>
      </c>
      <c r="C849" s="24">
        <v>2</v>
      </c>
      <c r="D849" s="24">
        <v>0</v>
      </c>
      <c r="E849" s="24">
        <v>0</v>
      </c>
      <c r="F849" s="69">
        <v>0</v>
      </c>
      <c r="G849" s="63">
        <f t="shared" si="207"/>
        <v>11.5</v>
      </c>
      <c r="H849" s="60">
        <f t="shared" ref="H849:H859" si="219">H848</f>
        <v>0.76388888888888884</v>
      </c>
      <c r="I849" s="54">
        <f>J849*PCUs!$B$2+K849*PCUs!$B$3+L849*PCUs!$B$4+M849*PCUs!$B$5</f>
        <v>2</v>
      </c>
      <c r="J849" s="24">
        <v>2</v>
      </c>
      <c r="K849" s="24">
        <v>0</v>
      </c>
      <c r="L849" s="24">
        <v>0</v>
      </c>
      <c r="M849" s="69">
        <v>0</v>
      </c>
      <c r="N849" s="75">
        <f t="shared" si="208"/>
        <v>11.5</v>
      </c>
      <c r="O849" s="60">
        <f t="shared" ref="O849:O859" si="220">O848</f>
        <v>0.76388888888888884</v>
      </c>
      <c r="P849" s="54">
        <f>Q849*PCUs!$B$2+R849*PCUs!$B$3+S849*PCUs!$B$4+T849*PCUs!$B$5</f>
        <v>0</v>
      </c>
      <c r="Q849" s="24">
        <v>0</v>
      </c>
      <c r="R849" s="24">
        <v>0</v>
      </c>
      <c r="S849" s="24">
        <v>0</v>
      </c>
      <c r="T849" s="69">
        <v>0</v>
      </c>
      <c r="U849" s="75">
        <f t="shared" si="197"/>
        <v>0</v>
      </c>
    </row>
    <row r="850" spans="1:21" x14ac:dyDescent="0.2">
      <c r="A850" s="60">
        <f t="shared" si="218"/>
        <v>0.76388888888888851</v>
      </c>
      <c r="B850" s="54">
        <f>C850*PCUs!$B$2+D850*PCUs!$B$3+E850*PCUs!$B$4+F850*PCUs!$B$5</f>
        <v>4</v>
      </c>
      <c r="C850" s="24">
        <v>4</v>
      </c>
      <c r="D850" s="24">
        <v>0</v>
      </c>
      <c r="E850" s="24">
        <v>0</v>
      </c>
      <c r="F850" s="69">
        <v>0</v>
      </c>
      <c r="G850" s="63">
        <f t="shared" si="207"/>
        <v>23</v>
      </c>
      <c r="H850" s="60">
        <f t="shared" si="219"/>
        <v>0.76388888888888884</v>
      </c>
      <c r="I850" s="54">
        <f>J850*PCUs!$B$2+K850*PCUs!$B$3+L850*PCUs!$B$4+M850*PCUs!$B$5</f>
        <v>1</v>
      </c>
      <c r="J850" s="24">
        <v>1</v>
      </c>
      <c r="K850" s="24">
        <v>0</v>
      </c>
      <c r="L850" s="24">
        <v>0</v>
      </c>
      <c r="M850" s="69">
        <v>0</v>
      </c>
      <c r="N850" s="75">
        <f t="shared" si="208"/>
        <v>5.75</v>
      </c>
      <c r="O850" s="60">
        <f t="shared" si="220"/>
        <v>0.76388888888888884</v>
      </c>
      <c r="P850" s="54">
        <f>Q850*PCUs!$B$2+R850*PCUs!$B$3+S850*PCUs!$B$4+T850*PCUs!$B$5</f>
        <v>2</v>
      </c>
      <c r="Q850" s="24">
        <v>2</v>
      </c>
      <c r="R850" s="24">
        <v>0</v>
      </c>
      <c r="S850" s="24">
        <v>0</v>
      </c>
      <c r="T850" s="69">
        <v>0</v>
      </c>
      <c r="U850" s="75">
        <f t="shared" si="197"/>
        <v>11.5</v>
      </c>
    </row>
    <row r="851" spans="1:21" x14ac:dyDescent="0.2">
      <c r="A851" s="60">
        <f t="shared" si="218"/>
        <v>0.76388888888888851</v>
      </c>
      <c r="B851" s="54">
        <f>C851*PCUs!$B$2+D851*PCUs!$B$3+E851*PCUs!$B$4+F851*PCUs!$B$5</f>
        <v>2</v>
      </c>
      <c r="C851" s="24">
        <v>2</v>
      </c>
      <c r="D851" s="24">
        <v>0</v>
      </c>
      <c r="E851" s="24">
        <v>0</v>
      </c>
      <c r="F851" s="69">
        <v>0</v>
      </c>
      <c r="G851" s="63">
        <f t="shared" si="207"/>
        <v>11.5</v>
      </c>
      <c r="H851" s="60">
        <f t="shared" si="219"/>
        <v>0.76388888888888884</v>
      </c>
      <c r="I851" s="54">
        <f>J851*PCUs!$B$2+K851*PCUs!$B$3+L851*PCUs!$B$4+M851*PCUs!$B$5</f>
        <v>2</v>
      </c>
      <c r="J851" s="24">
        <v>2</v>
      </c>
      <c r="K851" s="24">
        <v>0</v>
      </c>
      <c r="L851" s="24">
        <v>0</v>
      </c>
      <c r="M851" s="69">
        <v>0</v>
      </c>
      <c r="N851" s="75">
        <f t="shared" si="208"/>
        <v>11.5</v>
      </c>
      <c r="O851" s="60">
        <f t="shared" si="220"/>
        <v>0.76388888888888884</v>
      </c>
      <c r="P851" s="54">
        <f>Q851*PCUs!$B$2+R851*PCUs!$B$3+S851*PCUs!$B$4+T851*PCUs!$B$5</f>
        <v>0</v>
      </c>
      <c r="Q851" s="24">
        <v>0</v>
      </c>
      <c r="R851" s="24">
        <v>0</v>
      </c>
      <c r="S851" s="24">
        <v>0</v>
      </c>
      <c r="T851" s="69">
        <v>0</v>
      </c>
      <c r="U851" s="75">
        <f t="shared" si="197"/>
        <v>0</v>
      </c>
    </row>
    <row r="852" spans="1:21" x14ac:dyDescent="0.2">
      <c r="A852" s="60">
        <f t="shared" si="218"/>
        <v>0.76388888888888851</v>
      </c>
      <c r="B852" s="54">
        <f>C852*PCUs!$B$2+D852*PCUs!$B$3+E852*PCUs!$B$4+F852*PCUs!$B$5</f>
        <v>5</v>
      </c>
      <c r="C852" s="24">
        <v>5</v>
      </c>
      <c r="D852" s="24">
        <v>0</v>
      </c>
      <c r="E852" s="24">
        <v>0</v>
      </c>
      <c r="F852" s="69">
        <v>0</v>
      </c>
      <c r="G852" s="63">
        <f t="shared" si="207"/>
        <v>28.75</v>
      </c>
      <c r="H852" s="60">
        <f t="shared" si="219"/>
        <v>0.76388888888888884</v>
      </c>
      <c r="I852" s="54">
        <f>J852*PCUs!$B$2+K852*PCUs!$B$3+L852*PCUs!$B$4+M852*PCUs!$B$5</f>
        <v>1</v>
      </c>
      <c r="J852" s="24">
        <v>1</v>
      </c>
      <c r="K852" s="24">
        <v>0</v>
      </c>
      <c r="L852" s="24">
        <v>0</v>
      </c>
      <c r="M852" s="69">
        <v>0</v>
      </c>
      <c r="N852" s="75">
        <f t="shared" si="208"/>
        <v>5.75</v>
      </c>
      <c r="O852" s="60">
        <f t="shared" si="220"/>
        <v>0.76388888888888884</v>
      </c>
      <c r="P852" s="54">
        <f>Q852*PCUs!$B$2+R852*PCUs!$B$3+S852*PCUs!$B$4+T852*PCUs!$B$5</f>
        <v>0</v>
      </c>
      <c r="Q852" s="24">
        <v>0</v>
      </c>
      <c r="R852" s="24">
        <v>0</v>
      </c>
      <c r="S852" s="24">
        <v>0</v>
      </c>
      <c r="T852" s="69">
        <v>0</v>
      </c>
      <c r="U852" s="75">
        <f t="shared" si="197"/>
        <v>0</v>
      </c>
    </row>
    <row r="853" spans="1:21" x14ac:dyDescent="0.2">
      <c r="A853" s="60">
        <f t="shared" si="218"/>
        <v>0.76388888888888851</v>
      </c>
      <c r="B853" s="54">
        <f>C853*PCUs!$B$2+D853*PCUs!$B$3+E853*PCUs!$B$4+F853*PCUs!$B$5</f>
        <v>0</v>
      </c>
      <c r="F853" s="69"/>
      <c r="G853" s="63">
        <f t="shared" si="207"/>
        <v>0</v>
      </c>
      <c r="H853" s="60">
        <f t="shared" si="219"/>
        <v>0.76388888888888884</v>
      </c>
      <c r="I853" s="54">
        <f>J853*PCUs!$B$2+K853*PCUs!$B$3+L853*PCUs!$B$4+M853*PCUs!$B$5</f>
        <v>0</v>
      </c>
      <c r="M853" s="69"/>
      <c r="N853" s="75">
        <f t="shared" si="208"/>
        <v>0</v>
      </c>
      <c r="O853" s="60">
        <f t="shared" si="220"/>
        <v>0.76388888888888884</v>
      </c>
      <c r="P853" s="54">
        <f>Q853*PCUs!$B$2+R853*PCUs!$B$3+S853*PCUs!$B$4+T853*PCUs!$B$5</f>
        <v>0</v>
      </c>
      <c r="Q853" s="24"/>
      <c r="R853" s="24"/>
      <c r="S853" s="24"/>
      <c r="T853" s="69"/>
      <c r="U853" s="75">
        <f t="shared" si="197"/>
        <v>0</v>
      </c>
    </row>
    <row r="854" spans="1:21" x14ac:dyDescent="0.2">
      <c r="A854" s="60">
        <f t="shared" si="218"/>
        <v>0.76388888888888851</v>
      </c>
      <c r="B854" s="54">
        <f>C854*PCUs!$B$2+D854*PCUs!$B$3+E854*PCUs!$B$4+F854*PCUs!$B$5</f>
        <v>0</v>
      </c>
      <c r="F854" s="69"/>
      <c r="G854" s="63">
        <f t="shared" si="207"/>
        <v>0</v>
      </c>
      <c r="H854" s="60">
        <f t="shared" si="219"/>
        <v>0.76388888888888884</v>
      </c>
      <c r="I854" s="54">
        <f>J854*PCUs!$B$2+K854*PCUs!$B$3+L854*PCUs!$B$4+M854*PCUs!$B$5</f>
        <v>0</v>
      </c>
      <c r="M854" s="69"/>
      <c r="N854" s="75">
        <f t="shared" si="208"/>
        <v>0</v>
      </c>
      <c r="O854" s="60">
        <f t="shared" si="220"/>
        <v>0.76388888888888884</v>
      </c>
      <c r="P854" s="54">
        <f>Q854*PCUs!$B$2+R854*PCUs!$B$3+S854*PCUs!$B$4+T854*PCUs!$B$5</f>
        <v>0</v>
      </c>
      <c r="Q854" s="24"/>
      <c r="R854" s="24"/>
      <c r="S854" s="24"/>
      <c r="T854" s="69"/>
      <c r="U854" s="75">
        <f t="shared" si="197"/>
        <v>0</v>
      </c>
    </row>
    <row r="855" spans="1:21" x14ac:dyDescent="0.2">
      <c r="A855" s="60">
        <f t="shared" si="218"/>
        <v>0.76388888888888851</v>
      </c>
      <c r="B855" s="54">
        <f>C855*PCUs!$B$2+D855*PCUs!$B$3+E855*PCUs!$B$4+F855*PCUs!$B$5</f>
        <v>0</v>
      </c>
      <c r="F855" s="69"/>
      <c r="G855" s="63">
        <f t="shared" si="207"/>
        <v>0</v>
      </c>
      <c r="H855" s="60">
        <f t="shared" si="219"/>
        <v>0.76388888888888884</v>
      </c>
      <c r="I855" s="54">
        <f>J855*PCUs!$B$2+K855*PCUs!$B$3+L855*PCUs!$B$4+M855*PCUs!$B$5</f>
        <v>0</v>
      </c>
      <c r="M855" s="69"/>
      <c r="N855" s="75">
        <f t="shared" si="208"/>
        <v>0</v>
      </c>
      <c r="O855" s="60">
        <f t="shared" si="220"/>
        <v>0.76388888888888884</v>
      </c>
      <c r="P855" s="54">
        <f>Q855*PCUs!$B$2+R855*PCUs!$B$3+S855*PCUs!$B$4+T855*PCUs!$B$5</f>
        <v>0</v>
      </c>
      <c r="Q855" s="24"/>
      <c r="R855" s="24"/>
      <c r="S855" s="24"/>
      <c r="T855" s="69"/>
      <c r="U855" s="75">
        <f t="shared" si="197"/>
        <v>0</v>
      </c>
    </row>
    <row r="856" spans="1:21" x14ac:dyDescent="0.2">
      <c r="A856" s="60">
        <f t="shared" si="218"/>
        <v>0.76388888888888851</v>
      </c>
      <c r="B856" s="54">
        <f>C856*PCUs!$B$2+D856*PCUs!$B$3+E856*PCUs!$B$4+F856*PCUs!$B$5</f>
        <v>0</v>
      </c>
      <c r="F856" s="69"/>
      <c r="G856" s="63">
        <f t="shared" si="207"/>
        <v>0</v>
      </c>
      <c r="H856" s="60">
        <f t="shared" si="219"/>
        <v>0.76388888888888884</v>
      </c>
      <c r="I856" s="54">
        <f>J856*PCUs!$B$2+K856*PCUs!$B$3+L856*PCUs!$B$4+M856*PCUs!$B$5</f>
        <v>0</v>
      </c>
      <c r="M856" s="69"/>
      <c r="N856" s="75">
        <f t="shared" si="208"/>
        <v>0</v>
      </c>
      <c r="O856" s="60">
        <f t="shared" si="220"/>
        <v>0.76388888888888884</v>
      </c>
      <c r="P856" s="54">
        <f>Q856*PCUs!$B$2+R856*PCUs!$B$3+S856*PCUs!$B$4+T856*PCUs!$B$5</f>
        <v>0</v>
      </c>
      <c r="Q856" s="24"/>
      <c r="R856" s="24"/>
      <c r="S856" s="24"/>
      <c r="T856" s="69"/>
      <c r="U856" s="75">
        <f t="shared" si="197"/>
        <v>0</v>
      </c>
    </row>
    <row r="857" spans="1:21" x14ac:dyDescent="0.2">
      <c r="A857" s="60">
        <f t="shared" si="218"/>
        <v>0.76388888888888851</v>
      </c>
      <c r="B857" s="54">
        <f>C857*PCUs!$B$2+D857*PCUs!$B$3+E857*PCUs!$B$4+F857*PCUs!$B$5</f>
        <v>0</v>
      </c>
      <c r="F857" s="69"/>
      <c r="G857" s="63">
        <f t="shared" si="207"/>
        <v>0</v>
      </c>
      <c r="H857" s="60">
        <f t="shared" si="219"/>
        <v>0.76388888888888884</v>
      </c>
      <c r="I857" s="54">
        <f>J857*PCUs!$B$2+K857*PCUs!$B$3+L857*PCUs!$B$4+M857*PCUs!$B$5</f>
        <v>0</v>
      </c>
      <c r="M857" s="69"/>
      <c r="N857" s="75">
        <f t="shared" si="208"/>
        <v>0</v>
      </c>
      <c r="O857" s="60">
        <f t="shared" si="220"/>
        <v>0.76388888888888884</v>
      </c>
      <c r="P857" s="54">
        <f>Q857*PCUs!$B$2+R857*PCUs!$B$3+S857*PCUs!$B$4+T857*PCUs!$B$5</f>
        <v>0</v>
      </c>
      <c r="Q857" s="24"/>
      <c r="R857" s="24"/>
      <c r="S857" s="24"/>
      <c r="T857" s="69"/>
      <c r="U857" s="75">
        <f t="shared" si="197"/>
        <v>0</v>
      </c>
    </row>
    <row r="858" spans="1:21" x14ac:dyDescent="0.2">
      <c r="A858" s="60">
        <f t="shared" si="218"/>
        <v>0.76388888888888851</v>
      </c>
      <c r="B858" s="54">
        <f>C858*PCUs!$B$2+D858*PCUs!$B$3+E858*PCUs!$B$4+F858*PCUs!$B$5</f>
        <v>0</v>
      </c>
      <c r="F858" s="69"/>
      <c r="G858" s="63">
        <f t="shared" si="207"/>
        <v>0</v>
      </c>
      <c r="H858" s="60">
        <f t="shared" si="219"/>
        <v>0.76388888888888884</v>
      </c>
      <c r="I858" s="54">
        <f>J858*PCUs!$B$2+K858*PCUs!$B$3+L858*PCUs!$B$4+M858*PCUs!$B$5</f>
        <v>0</v>
      </c>
      <c r="M858" s="69"/>
      <c r="N858" s="75">
        <f t="shared" si="208"/>
        <v>0</v>
      </c>
      <c r="O858" s="60">
        <f t="shared" si="220"/>
        <v>0.76388888888888884</v>
      </c>
      <c r="P858" s="54">
        <f>Q858*PCUs!$B$2+R858*PCUs!$B$3+S858*PCUs!$B$4+T858*PCUs!$B$5</f>
        <v>0</v>
      </c>
      <c r="Q858" s="24"/>
      <c r="R858" s="24"/>
      <c r="S858" s="24"/>
      <c r="T858" s="69"/>
      <c r="U858" s="75">
        <f t="shared" si="197"/>
        <v>0</v>
      </c>
    </row>
    <row r="859" spans="1:21" x14ac:dyDescent="0.2">
      <c r="A859" s="60">
        <f t="shared" si="218"/>
        <v>0.76388888888888851</v>
      </c>
      <c r="B859" s="65">
        <f>C859*PCUs!$B$2+D859*PCUs!$B$3+E859*PCUs!$B$4+F859*PCUs!$B$5</f>
        <v>0</v>
      </c>
      <c r="C859" s="72"/>
      <c r="D859" s="72"/>
      <c r="E859" s="72"/>
      <c r="F859" s="73"/>
      <c r="G859" s="68">
        <f t="shared" si="207"/>
        <v>0</v>
      </c>
      <c r="H859" s="60">
        <f t="shared" si="219"/>
        <v>0.76388888888888884</v>
      </c>
      <c r="I859" s="65">
        <f>J859*PCUs!$B$2+K859*PCUs!$B$3+L859*PCUs!$B$4+M859*PCUs!$B$5</f>
        <v>0</v>
      </c>
      <c r="J859" s="72"/>
      <c r="K859" s="72"/>
      <c r="L859" s="72"/>
      <c r="M859" s="73"/>
      <c r="N859" s="76">
        <f t="shared" si="208"/>
        <v>0</v>
      </c>
      <c r="O859" s="60">
        <f t="shared" si="220"/>
        <v>0.76388888888888884</v>
      </c>
      <c r="P859" s="65">
        <f>Q859*PCUs!$B$2+R859*PCUs!$B$3+S859*PCUs!$B$4+T859*PCUs!$B$5</f>
        <v>0</v>
      </c>
      <c r="Q859" s="72"/>
      <c r="R859" s="72"/>
      <c r="S859" s="72"/>
      <c r="T859" s="73"/>
      <c r="U859" s="76">
        <f t="shared" si="197"/>
        <v>0</v>
      </c>
    </row>
    <row r="860" spans="1:21" x14ac:dyDescent="0.2">
      <c r="A860" s="70">
        <f>A859</f>
        <v>0.76388888888888851</v>
      </c>
      <c r="B860" s="54">
        <f>MAX(B848:B859)</f>
        <v>5</v>
      </c>
      <c r="C860" s="24">
        <f>VLOOKUP(B860,B848:F859,2,FALSE)</f>
        <v>5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207"/>
        <v>28.75</v>
      </c>
      <c r="H860" s="70">
        <f>H859</f>
        <v>0.76388888888888884</v>
      </c>
      <c r="I860" s="54">
        <f>MAX(I848:I859)</f>
        <v>3</v>
      </c>
      <c r="J860" s="24">
        <f>VLOOKUP(I860,I848:M859,2,FALSE)</f>
        <v>3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208"/>
        <v>17.25</v>
      </c>
      <c r="O860" s="70">
        <f>O859</f>
        <v>0.76388888888888884</v>
      </c>
      <c r="P860" s="54">
        <f>MAX(P848:P859)</f>
        <v>2</v>
      </c>
      <c r="Q860" s="24">
        <f>VLOOKUP(P860,P848:T859,2,FALSE)</f>
        <v>2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197"/>
        <v>11.5</v>
      </c>
    </row>
    <row r="861" spans="1:21" x14ac:dyDescent="0.2">
      <c r="A861" s="55">
        <f>A859+"00:05"</f>
        <v>0.76736111111111072</v>
      </c>
      <c r="B861" s="56">
        <f>C861*PCUs!$B$2+D861*PCUs!$B$3+E861*PCUs!$B$4+F861*PCUs!$B$5</f>
        <v>6</v>
      </c>
      <c r="C861" s="46">
        <v>6</v>
      </c>
      <c r="D861" s="46">
        <v>0</v>
      </c>
      <c r="E861" s="46">
        <v>0</v>
      </c>
      <c r="F861" s="71">
        <v>0</v>
      </c>
      <c r="G861" s="59">
        <f t="shared" si="207"/>
        <v>34.5</v>
      </c>
      <c r="H861" s="55">
        <f>H859+"00:05"</f>
        <v>0.76736111111111105</v>
      </c>
      <c r="I861" s="56">
        <f>J861*PCUs!$B$2+K861*PCUs!$B$3+L861*PCUs!$B$4+M861*PCUs!$B$5</f>
        <v>0</v>
      </c>
      <c r="J861" s="46">
        <v>0</v>
      </c>
      <c r="K861" s="46">
        <v>0</v>
      </c>
      <c r="L861" s="46">
        <v>0</v>
      </c>
      <c r="M861" s="71">
        <v>0</v>
      </c>
      <c r="N861" s="35">
        <f t="shared" si="208"/>
        <v>0</v>
      </c>
      <c r="O861" s="55">
        <f>O859+"00:05"</f>
        <v>0.76736111111111105</v>
      </c>
      <c r="P861" s="56">
        <f>Q861*PCUs!$B$2+R861*PCUs!$B$3+S861*PCUs!$B$4+T861*PCUs!$B$5</f>
        <v>0</v>
      </c>
      <c r="Q861" s="46">
        <v>0</v>
      </c>
      <c r="R861" s="46">
        <v>0</v>
      </c>
      <c r="S861" s="46">
        <v>0</v>
      </c>
      <c r="T861" s="71">
        <v>0</v>
      </c>
      <c r="U861" s="35">
        <f t="shared" si="197"/>
        <v>0</v>
      </c>
    </row>
    <row r="862" spans="1:21" x14ac:dyDescent="0.2">
      <c r="A862" s="60">
        <f t="shared" ref="A862:A872" si="221">A861</f>
        <v>0.76736111111111072</v>
      </c>
      <c r="B862" s="54">
        <f>C862*PCUs!$B$2+D862*PCUs!$B$3+E862*PCUs!$B$4+F862*PCUs!$B$5</f>
        <v>5</v>
      </c>
      <c r="C862" s="24">
        <v>5</v>
      </c>
      <c r="D862" s="24">
        <v>0</v>
      </c>
      <c r="E862" s="24">
        <v>0</v>
      </c>
      <c r="F862" s="69">
        <v>0</v>
      </c>
      <c r="G862" s="63">
        <f t="shared" si="207"/>
        <v>28.75</v>
      </c>
      <c r="H862" s="60">
        <f t="shared" ref="H862:H872" si="222">H861</f>
        <v>0.76736111111111105</v>
      </c>
      <c r="I862" s="54">
        <f>J862*PCUs!$B$2+K862*PCUs!$B$3+L862*PCUs!$B$4+M862*PCUs!$B$5</f>
        <v>2</v>
      </c>
      <c r="J862" s="24">
        <v>2</v>
      </c>
      <c r="K862" s="24">
        <v>0</v>
      </c>
      <c r="L862" s="24">
        <v>0</v>
      </c>
      <c r="M862" s="69">
        <v>0</v>
      </c>
      <c r="N862" s="75">
        <f t="shared" si="208"/>
        <v>11.5</v>
      </c>
      <c r="O862" s="60">
        <f t="shared" ref="O862:O872" si="223">O861</f>
        <v>0.76736111111111105</v>
      </c>
      <c r="P862" s="54">
        <f>Q862*PCUs!$B$2+R862*PCUs!$B$3+S862*PCUs!$B$4+T862*PCUs!$B$5</f>
        <v>0</v>
      </c>
      <c r="Q862" s="24">
        <v>0</v>
      </c>
      <c r="R862" s="24">
        <v>0</v>
      </c>
      <c r="S862" s="24">
        <v>0</v>
      </c>
      <c r="T862" s="69">
        <v>0</v>
      </c>
      <c r="U862" s="75">
        <f t="shared" si="197"/>
        <v>0</v>
      </c>
    </row>
    <row r="863" spans="1:21" x14ac:dyDescent="0.2">
      <c r="A863" s="60">
        <f t="shared" si="221"/>
        <v>0.76736111111111072</v>
      </c>
      <c r="B863" s="54">
        <f>C863*PCUs!$B$2+D863*PCUs!$B$3+E863*PCUs!$B$4+F863*PCUs!$B$5</f>
        <v>4</v>
      </c>
      <c r="C863" s="24">
        <v>4</v>
      </c>
      <c r="D863" s="24">
        <v>0</v>
      </c>
      <c r="E863" s="24">
        <v>0</v>
      </c>
      <c r="F863" s="69">
        <v>0</v>
      </c>
      <c r="G863" s="63">
        <f t="shared" si="207"/>
        <v>23</v>
      </c>
      <c r="H863" s="60">
        <f t="shared" si="222"/>
        <v>0.76736111111111105</v>
      </c>
      <c r="I863" s="54">
        <f>J863*PCUs!$B$2+K863*PCUs!$B$3+L863*PCUs!$B$4+M863*PCUs!$B$5</f>
        <v>6</v>
      </c>
      <c r="J863" s="24">
        <v>6</v>
      </c>
      <c r="K863" s="24">
        <v>0</v>
      </c>
      <c r="L863" s="24">
        <v>0</v>
      </c>
      <c r="M863" s="69">
        <v>0</v>
      </c>
      <c r="N863" s="75">
        <f t="shared" si="208"/>
        <v>34.5</v>
      </c>
      <c r="O863" s="60">
        <f t="shared" si="223"/>
        <v>0.76736111111111105</v>
      </c>
      <c r="P863" s="54">
        <f>Q863*PCUs!$B$2+R863*PCUs!$B$3+S863*PCUs!$B$4+T863*PCUs!$B$5</f>
        <v>1</v>
      </c>
      <c r="Q863" s="24">
        <v>1</v>
      </c>
      <c r="R863" s="24">
        <v>0</v>
      </c>
      <c r="S863" s="24">
        <v>0</v>
      </c>
      <c r="T863" s="69">
        <v>0</v>
      </c>
      <c r="U863" s="75">
        <f>P863*5.75</f>
        <v>5.75</v>
      </c>
    </row>
    <row r="864" spans="1:21" x14ac:dyDescent="0.2">
      <c r="A864" s="60">
        <f t="shared" si="221"/>
        <v>0.76736111111111072</v>
      </c>
      <c r="B864" s="54">
        <f>C864*PCUs!$B$2+D864*PCUs!$B$3+E864*PCUs!$B$4+F864*PCUs!$B$5</f>
        <v>10</v>
      </c>
      <c r="C864" s="24">
        <v>10</v>
      </c>
      <c r="D864" s="24">
        <v>0</v>
      </c>
      <c r="E864" s="24">
        <v>0</v>
      </c>
      <c r="F864" s="69">
        <v>0</v>
      </c>
      <c r="G864" s="63">
        <f t="shared" si="207"/>
        <v>57.5</v>
      </c>
      <c r="H864" s="60">
        <f t="shared" si="222"/>
        <v>0.76736111111111105</v>
      </c>
      <c r="I864" s="54">
        <f>J864*PCUs!$B$2+K864*PCUs!$B$3+L864*PCUs!$B$4+M864*PCUs!$B$5</f>
        <v>4</v>
      </c>
      <c r="J864" s="24">
        <v>4</v>
      </c>
      <c r="K864" s="24">
        <v>0</v>
      </c>
      <c r="L864" s="24">
        <v>0</v>
      </c>
      <c r="M864" s="69">
        <v>0</v>
      </c>
      <c r="N864" s="75">
        <f t="shared" si="208"/>
        <v>23</v>
      </c>
      <c r="O864" s="60">
        <f t="shared" si="223"/>
        <v>0.76736111111111105</v>
      </c>
      <c r="P864" s="54">
        <f>Q864*PCUs!$B$2+R864*PCUs!$B$3+S864*PCUs!$B$4+T864*PCUs!$B$5</f>
        <v>0</v>
      </c>
      <c r="Q864" s="24">
        <v>0</v>
      </c>
      <c r="R864" s="24">
        <v>0</v>
      </c>
      <c r="S864" s="24">
        <v>0</v>
      </c>
      <c r="T864" s="69">
        <v>0</v>
      </c>
      <c r="U864" s="75">
        <f t="shared" si="197"/>
        <v>0</v>
      </c>
    </row>
    <row r="865" spans="1:21" x14ac:dyDescent="0.2">
      <c r="A865" s="60">
        <f t="shared" si="221"/>
        <v>0.76736111111111072</v>
      </c>
      <c r="B865" s="54">
        <f>C865*PCUs!$B$2+D865*PCUs!$B$3+E865*PCUs!$B$4+F865*PCUs!$B$5</f>
        <v>6</v>
      </c>
      <c r="C865" s="24">
        <v>6</v>
      </c>
      <c r="D865" s="24">
        <v>0</v>
      </c>
      <c r="E865" s="24">
        <v>0</v>
      </c>
      <c r="F865" s="69">
        <v>0</v>
      </c>
      <c r="G865" s="63">
        <f t="shared" si="207"/>
        <v>34.5</v>
      </c>
      <c r="H865" s="60">
        <f t="shared" si="222"/>
        <v>0.76736111111111105</v>
      </c>
      <c r="I865" s="54">
        <f>J865*PCUs!$B$2+K865*PCUs!$B$3+L865*PCUs!$B$4+M865*PCUs!$B$5</f>
        <v>3</v>
      </c>
      <c r="J865" s="24">
        <v>3</v>
      </c>
      <c r="K865" s="24">
        <v>0</v>
      </c>
      <c r="L865" s="24">
        <v>0</v>
      </c>
      <c r="M865" s="69">
        <v>0</v>
      </c>
      <c r="N865" s="75">
        <f t="shared" si="208"/>
        <v>17.25</v>
      </c>
      <c r="O865" s="60">
        <f t="shared" si="223"/>
        <v>0.76736111111111105</v>
      </c>
      <c r="P865" s="54">
        <f>Q865*PCUs!$B$2+R865*PCUs!$B$3+S865*PCUs!$B$4+T865*PCUs!$B$5</f>
        <v>0</v>
      </c>
      <c r="Q865" s="24">
        <v>0</v>
      </c>
      <c r="R865" s="24">
        <v>0</v>
      </c>
      <c r="S865" s="24">
        <v>0</v>
      </c>
      <c r="T865" s="69">
        <v>0</v>
      </c>
      <c r="U865" s="75">
        <f t="shared" si="197"/>
        <v>0</v>
      </c>
    </row>
    <row r="866" spans="1:21" x14ac:dyDescent="0.2">
      <c r="A866" s="60">
        <f t="shared" si="221"/>
        <v>0.76736111111111072</v>
      </c>
      <c r="B866" s="54">
        <f>C866*PCUs!$B$2+D866*PCUs!$B$3+E866*PCUs!$B$4+F866*PCUs!$B$5</f>
        <v>0</v>
      </c>
      <c r="F866" s="69"/>
      <c r="G866" s="63">
        <f t="shared" si="207"/>
        <v>0</v>
      </c>
      <c r="H866" s="60">
        <f t="shared" si="222"/>
        <v>0.76736111111111105</v>
      </c>
      <c r="I866" s="54">
        <f>J866*PCUs!$B$2+K866*PCUs!$B$3+L866*PCUs!$B$4+M866*PCUs!$B$5</f>
        <v>0</v>
      </c>
      <c r="M866" s="69"/>
      <c r="N866" s="75">
        <f t="shared" si="208"/>
        <v>0</v>
      </c>
      <c r="O866" s="60">
        <f t="shared" si="223"/>
        <v>0.76736111111111105</v>
      </c>
      <c r="P866" s="54">
        <f>Q866*PCUs!$B$2+R866*PCUs!$B$3+S866*PCUs!$B$4+T866*PCUs!$B$5</f>
        <v>0</v>
      </c>
      <c r="Q866" s="24"/>
      <c r="R866" s="24"/>
      <c r="S866" s="24"/>
      <c r="T866" s="69"/>
      <c r="U866" s="75">
        <f t="shared" si="197"/>
        <v>0</v>
      </c>
    </row>
    <row r="867" spans="1:21" x14ac:dyDescent="0.2">
      <c r="A867" s="60">
        <f t="shared" si="221"/>
        <v>0.76736111111111072</v>
      </c>
      <c r="B867" s="54">
        <f>C867*PCUs!$B$2+D867*PCUs!$B$3+E867*PCUs!$B$4+F867*PCUs!$B$5</f>
        <v>0</v>
      </c>
      <c r="F867" s="69"/>
      <c r="G867" s="63">
        <f t="shared" si="207"/>
        <v>0</v>
      </c>
      <c r="H867" s="60">
        <f t="shared" si="222"/>
        <v>0.76736111111111105</v>
      </c>
      <c r="I867" s="54">
        <f>J867*PCUs!$B$2+K867*PCUs!$B$3+L867*PCUs!$B$4+M867*PCUs!$B$5</f>
        <v>0</v>
      </c>
      <c r="M867" s="69"/>
      <c r="N867" s="75">
        <f t="shared" si="208"/>
        <v>0</v>
      </c>
      <c r="O867" s="60">
        <f t="shared" si="223"/>
        <v>0.76736111111111105</v>
      </c>
      <c r="P867" s="54">
        <f>Q867*PCUs!$B$2+R867*PCUs!$B$3+S867*PCUs!$B$4+T867*PCUs!$B$5</f>
        <v>0</v>
      </c>
      <c r="Q867" s="24"/>
      <c r="R867" s="24"/>
      <c r="S867" s="24"/>
      <c r="T867" s="69"/>
      <c r="U867" s="75">
        <f t="shared" si="197"/>
        <v>0</v>
      </c>
    </row>
    <row r="868" spans="1:21" x14ac:dyDescent="0.2">
      <c r="A868" s="60">
        <f t="shared" si="221"/>
        <v>0.76736111111111072</v>
      </c>
      <c r="B868" s="54">
        <f>C868*PCUs!$B$2+D868*PCUs!$B$3+E868*PCUs!$B$4+F868*PCUs!$B$5</f>
        <v>0</v>
      </c>
      <c r="F868" s="69"/>
      <c r="G868" s="63">
        <f t="shared" si="207"/>
        <v>0</v>
      </c>
      <c r="H868" s="60">
        <f t="shared" si="222"/>
        <v>0.76736111111111105</v>
      </c>
      <c r="I868" s="54">
        <f>J868*PCUs!$B$2+K868*PCUs!$B$3+L868*PCUs!$B$4+M868*PCUs!$B$5</f>
        <v>0</v>
      </c>
      <c r="M868" s="69"/>
      <c r="N868" s="75">
        <f t="shared" si="208"/>
        <v>0</v>
      </c>
      <c r="O868" s="60">
        <f t="shared" si="223"/>
        <v>0.76736111111111105</v>
      </c>
      <c r="P868" s="54">
        <f>Q868*PCUs!$B$2+R868*PCUs!$B$3+S868*PCUs!$B$4+T868*PCUs!$B$5</f>
        <v>0</v>
      </c>
      <c r="Q868" s="24"/>
      <c r="R868" s="24"/>
      <c r="S868" s="24"/>
      <c r="T868" s="69"/>
      <c r="U868" s="75">
        <f t="shared" si="197"/>
        <v>0</v>
      </c>
    </row>
    <row r="869" spans="1:21" x14ac:dyDescent="0.2">
      <c r="A869" s="60">
        <f t="shared" si="221"/>
        <v>0.76736111111111072</v>
      </c>
      <c r="B869" s="54">
        <f>C869*PCUs!$B$2+D869*PCUs!$B$3+E869*PCUs!$B$4+F869*PCUs!$B$5</f>
        <v>0</v>
      </c>
      <c r="F869" s="69"/>
      <c r="G869" s="63">
        <f t="shared" si="207"/>
        <v>0</v>
      </c>
      <c r="H869" s="60">
        <f t="shared" si="222"/>
        <v>0.76736111111111105</v>
      </c>
      <c r="I869" s="54">
        <f>J869*PCUs!$B$2+K869*PCUs!$B$3+L869*PCUs!$B$4+M869*PCUs!$B$5</f>
        <v>0</v>
      </c>
      <c r="M869" s="69"/>
      <c r="N869" s="75">
        <f t="shared" si="208"/>
        <v>0</v>
      </c>
      <c r="O869" s="60">
        <f t="shared" si="223"/>
        <v>0.76736111111111105</v>
      </c>
      <c r="P869" s="54">
        <f>Q869*PCUs!$B$2+R869*PCUs!$B$3+S869*PCUs!$B$4+T869*PCUs!$B$5</f>
        <v>0</v>
      </c>
      <c r="Q869" s="24"/>
      <c r="R869" s="24"/>
      <c r="S869" s="24"/>
      <c r="T869" s="69"/>
      <c r="U869" s="75">
        <f t="shared" si="197"/>
        <v>0</v>
      </c>
    </row>
    <row r="870" spans="1:21" x14ac:dyDescent="0.2">
      <c r="A870" s="60">
        <f t="shared" si="221"/>
        <v>0.76736111111111072</v>
      </c>
      <c r="B870" s="54">
        <f>C870*PCUs!$B$2+D870*PCUs!$B$3+E870*PCUs!$B$4+F870*PCUs!$B$5</f>
        <v>0</v>
      </c>
      <c r="F870" s="69"/>
      <c r="G870" s="63">
        <f t="shared" si="207"/>
        <v>0</v>
      </c>
      <c r="H870" s="60">
        <f t="shared" si="222"/>
        <v>0.76736111111111105</v>
      </c>
      <c r="I870" s="54">
        <f>J870*PCUs!$B$2+K870*PCUs!$B$3+L870*PCUs!$B$4+M870*PCUs!$B$5</f>
        <v>0</v>
      </c>
      <c r="M870" s="69"/>
      <c r="N870" s="75">
        <f t="shared" si="208"/>
        <v>0</v>
      </c>
      <c r="O870" s="60">
        <f t="shared" si="223"/>
        <v>0.76736111111111105</v>
      </c>
      <c r="P870" s="54">
        <f>Q870*PCUs!$B$2+R870*PCUs!$B$3+S870*PCUs!$B$4+T870*PCUs!$B$5</f>
        <v>0</v>
      </c>
      <c r="Q870" s="24"/>
      <c r="R870" s="24"/>
      <c r="S870" s="24"/>
      <c r="T870" s="69"/>
      <c r="U870" s="75">
        <f t="shared" si="197"/>
        <v>0</v>
      </c>
    </row>
    <row r="871" spans="1:21" x14ac:dyDescent="0.2">
      <c r="A871" s="60">
        <f t="shared" si="221"/>
        <v>0.76736111111111072</v>
      </c>
      <c r="B871" s="54">
        <f>C871*PCUs!$B$2+D871*PCUs!$B$3+E871*PCUs!$B$4+F871*PCUs!$B$5</f>
        <v>0</v>
      </c>
      <c r="F871" s="69"/>
      <c r="G871" s="63">
        <f t="shared" si="207"/>
        <v>0</v>
      </c>
      <c r="H871" s="60">
        <f t="shared" si="222"/>
        <v>0.76736111111111105</v>
      </c>
      <c r="I871" s="54">
        <f>J871*PCUs!$B$2+K871*PCUs!$B$3+L871*PCUs!$B$4+M871*PCUs!$B$5</f>
        <v>0</v>
      </c>
      <c r="M871" s="69"/>
      <c r="N871" s="75">
        <f t="shared" si="208"/>
        <v>0</v>
      </c>
      <c r="O871" s="60">
        <f t="shared" si="223"/>
        <v>0.76736111111111105</v>
      </c>
      <c r="P871" s="54">
        <f>Q871*PCUs!$B$2+R871*PCUs!$B$3+S871*PCUs!$B$4+T871*PCUs!$B$5</f>
        <v>0</v>
      </c>
      <c r="Q871" s="24"/>
      <c r="R871" s="24"/>
      <c r="S871" s="24"/>
      <c r="T871" s="69"/>
      <c r="U871" s="75">
        <f t="shared" si="197"/>
        <v>0</v>
      </c>
    </row>
    <row r="872" spans="1:21" x14ac:dyDescent="0.2">
      <c r="A872" s="60">
        <f t="shared" si="221"/>
        <v>0.76736111111111072</v>
      </c>
      <c r="B872" s="65">
        <f>C872*PCUs!$B$2+D872*PCUs!$B$3+E872*PCUs!$B$4+F872*PCUs!$B$5</f>
        <v>0</v>
      </c>
      <c r="C872" s="72"/>
      <c r="D872" s="72"/>
      <c r="E872" s="72"/>
      <c r="F872" s="73"/>
      <c r="G872" s="68">
        <f t="shared" si="207"/>
        <v>0</v>
      </c>
      <c r="H872" s="60">
        <f t="shared" si="222"/>
        <v>0.76736111111111105</v>
      </c>
      <c r="I872" s="65">
        <f>J872*PCUs!$B$2+K872*PCUs!$B$3+L872*PCUs!$B$4+M872*PCUs!$B$5</f>
        <v>0</v>
      </c>
      <c r="J872" s="72"/>
      <c r="K872" s="72"/>
      <c r="L872" s="72"/>
      <c r="M872" s="73"/>
      <c r="N872" s="76">
        <f t="shared" si="208"/>
        <v>0</v>
      </c>
      <c r="O872" s="60">
        <f t="shared" si="223"/>
        <v>0.76736111111111105</v>
      </c>
      <c r="P872" s="65">
        <f>Q872*PCUs!$B$2+R872*PCUs!$B$3+S872*PCUs!$B$4+T872*PCUs!$B$5</f>
        <v>0</v>
      </c>
      <c r="Q872" s="72"/>
      <c r="R872" s="72"/>
      <c r="S872" s="72"/>
      <c r="T872" s="73"/>
      <c r="U872" s="76">
        <f t="shared" si="197"/>
        <v>0</v>
      </c>
    </row>
    <row r="873" spans="1:21" x14ac:dyDescent="0.2">
      <c r="A873" s="70">
        <f>A872</f>
        <v>0.76736111111111072</v>
      </c>
      <c r="B873" s="54">
        <f>MAX(B861:B872)</f>
        <v>10</v>
      </c>
      <c r="C873" s="24">
        <f>VLOOKUP(B873,B861:F872,2,FALSE)</f>
        <v>10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7"/>
        <v>57.5</v>
      </c>
      <c r="H873" s="70">
        <f>H872</f>
        <v>0.76736111111111105</v>
      </c>
      <c r="I873" s="54">
        <f>MAX(I861:I872)</f>
        <v>6</v>
      </c>
      <c r="J873" s="24">
        <f>VLOOKUP(I873,I861:M872,2,FALSE)</f>
        <v>6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0</v>
      </c>
      <c r="N873" s="75">
        <f t="shared" si="208"/>
        <v>34.5</v>
      </c>
      <c r="O873" s="70">
        <f>O872</f>
        <v>0.76736111111111105</v>
      </c>
      <c r="P873" s="54">
        <f>MAX(P861:P872)</f>
        <v>1</v>
      </c>
      <c r="Q873" s="24">
        <f>VLOOKUP(P873,P861:T872,2,FALSE)</f>
        <v>1</v>
      </c>
      <c r="R873" s="24">
        <f>VLOOKUP(P873,P861:T872,3,FALSE)</f>
        <v>0</v>
      </c>
      <c r="S873" s="24">
        <f>VLOOKUP(P873,P861:T872,4,FALSE)</f>
        <v>0</v>
      </c>
      <c r="T873" s="69">
        <f>VLOOKUP(P873,P861:T872,5,FALSE)</f>
        <v>0</v>
      </c>
      <c r="U873" s="75">
        <f t="shared" si="197"/>
        <v>5.75</v>
      </c>
    </row>
    <row r="874" spans="1:21" x14ac:dyDescent="0.2">
      <c r="A874" s="55">
        <f>A872+"00:05"</f>
        <v>0.77083333333333293</v>
      </c>
      <c r="B874" s="56">
        <f>C874*PCUs!$B$2+D874*PCUs!$B$3+E874*PCUs!$B$4+F874*PCUs!$B$5</f>
        <v>6</v>
      </c>
      <c r="C874" s="46">
        <v>6</v>
      </c>
      <c r="D874" s="46">
        <v>0</v>
      </c>
      <c r="E874" s="46">
        <v>0</v>
      </c>
      <c r="F874" s="71">
        <v>0</v>
      </c>
      <c r="G874" s="59">
        <f t="shared" si="207"/>
        <v>34.5</v>
      </c>
      <c r="H874" s="55">
        <f>H872+"00:05"</f>
        <v>0.77083333333333326</v>
      </c>
      <c r="I874" s="56">
        <f>J874*PCUs!$B$2+K874*PCUs!$B$3+L874*PCUs!$B$4+M874*PCUs!$B$5</f>
        <v>5</v>
      </c>
      <c r="J874" s="46">
        <v>5</v>
      </c>
      <c r="K874" s="46">
        <v>0</v>
      </c>
      <c r="L874" s="46">
        <v>0</v>
      </c>
      <c r="M874" s="71">
        <v>0</v>
      </c>
      <c r="N874" s="35">
        <f t="shared" si="208"/>
        <v>28.75</v>
      </c>
      <c r="O874" s="55">
        <f>O872+"00:05"</f>
        <v>0.77083333333333326</v>
      </c>
      <c r="P874" s="56">
        <f>Q874*PCUs!$B$2+R874*PCUs!$B$3+S874*PCUs!$B$4+T874*PCUs!$B$5</f>
        <v>2</v>
      </c>
      <c r="Q874" s="46">
        <v>2</v>
      </c>
      <c r="R874" s="46">
        <v>0</v>
      </c>
      <c r="S874" s="46">
        <v>0</v>
      </c>
      <c r="T874" s="71">
        <v>0</v>
      </c>
      <c r="U874" s="35">
        <f t="shared" si="197"/>
        <v>11.5</v>
      </c>
    </row>
    <row r="875" spans="1:21" x14ac:dyDescent="0.2">
      <c r="A875" s="60">
        <f t="shared" ref="A875:A885" si="224">A874</f>
        <v>0.77083333333333293</v>
      </c>
      <c r="B875" s="54">
        <f>C875*PCUs!$B$2+D875*PCUs!$B$3+E875*PCUs!$B$4+F875*PCUs!$B$5</f>
        <v>7</v>
      </c>
      <c r="C875" s="24">
        <v>7</v>
      </c>
      <c r="D875" s="24">
        <v>0</v>
      </c>
      <c r="E875" s="24">
        <v>0</v>
      </c>
      <c r="F875" s="69">
        <v>0</v>
      </c>
      <c r="G875" s="63">
        <f t="shared" si="207"/>
        <v>40.25</v>
      </c>
      <c r="H875" s="60">
        <f t="shared" ref="H875:H885" si="225">H874</f>
        <v>0.77083333333333326</v>
      </c>
      <c r="I875" s="54">
        <f>J875*PCUs!$B$2+K875*PCUs!$B$3+L875*PCUs!$B$4+M875*PCUs!$B$5</f>
        <v>3</v>
      </c>
      <c r="J875" s="24">
        <v>3</v>
      </c>
      <c r="K875" s="24">
        <v>0</v>
      </c>
      <c r="L875" s="24">
        <v>0</v>
      </c>
      <c r="M875" s="69">
        <v>0</v>
      </c>
      <c r="N875" s="75">
        <f t="shared" si="208"/>
        <v>17.25</v>
      </c>
      <c r="O875" s="60">
        <f t="shared" ref="O875:O885" si="226">O874</f>
        <v>0.77083333333333326</v>
      </c>
      <c r="P875" s="54">
        <f>Q875*PCUs!$B$2+R875*PCUs!$B$3+S875*PCUs!$B$4+T875*PCUs!$B$5</f>
        <v>1</v>
      </c>
      <c r="Q875" s="24">
        <v>1</v>
      </c>
      <c r="R875" s="24">
        <v>0</v>
      </c>
      <c r="S875" s="24">
        <v>0</v>
      </c>
      <c r="T875" s="69">
        <v>0</v>
      </c>
      <c r="U875" s="75">
        <f t="shared" si="197"/>
        <v>5.75</v>
      </c>
    </row>
    <row r="876" spans="1:21" x14ac:dyDescent="0.2">
      <c r="A876" s="60">
        <f t="shared" si="224"/>
        <v>0.77083333333333293</v>
      </c>
      <c r="B876" s="54">
        <f>C876*PCUs!$B$2+D876*PCUs!$B$3+E876*PCUs!$B$4+F876*PCUs!$B$5</f>
        <v>2</v>
      </c>
      <c r="C876" s="24">
        <v>2</v>
      </c>
      <c r="D876" s="24">
        <v>0</v>
      </c>
      <c r="E876" s="24">
        <v>0</v>
      </c>
      <c r="F876" s="69">
        <v>0</v>
      </c>
      <c r="G876" s="63">
        <f t="shared" si="207"/>
        <v>11.5</v>
      </c>
      <c r="H876" s="60">
        <f t="shared" si="225"/>
        <v>0.77083333333333326</v>
      </c>
      <c r="I876" s="54">
        <f>J876*PCUs!$B$2+K876*PCUs!$B$3+L876*PCUs!$B$4+M876*PCUs!$B$5</f>
        <v>2</v>
      </c>
      <c r="J876" s="24">
        <v>2</v>
      </c>
      <c r="K876" s="24">
        <v>0</v>
      </c>
      <c r="L876" s="24">
        <v>0</v>
      </c>
      <c r="M876" s="69">
        <v>0</v>
      </c>
      <c r="N876" s="75">
        <f t="shared" si="208"/>
        <v>11.5</v>
      </c>
      <c r="O876" s="60">
        <f t="shared" si="226"/>
        <v>0.77083333333333326</v>
      </c>
      <c r="P876" s="54">
        <f>Q876*PCUs!$B$2+R876*PCUs!$B$3+S876*PCUs!$B$4+T876*PCUs!$B$5</f>
        <v>3</v>
      </c>
      <c r="Q876" s="24">
        <v>3</v>
      </c>
      <c r="R876" s="24">
        <v>0</v>
      </c>
      <c r="S876" s="24">
        <v>0</v>
      </c>
      <c r="T876" s="69">
        <v>0</v>
      </c>
      <c r="U876" s="75">
        <f t="shared" si="197"/>
        <v>17.25</v>
      </c>
    </row>
    <row r="877" spans="1:21" x14ac:dyDescent="0.2">
      <c r="A877" s="60">
        <f t="shared" si="224"/>
        <v>0.77083333333333293</v>
      </c>
      <c r="B877" s="54">
        <f>C877*PCUs!$B$2+D877*PCUs!$B$3+E877*PCUs!$B$4+F877*PCUs!$B$5</f>
        <v>5</v>
      </c>
      <c r="C877" s="24">
        <v>5</v>
      </c>
      <c r="D877" s="24">
        <v>0</v>
      </c>
      <c r="E877" s="24">
        <v>0</v>
      </c>
      <c r="F877" s="69">
        <v>0</v>
      </c>
      <c r="G877" s="63">
        <f t="shared" si="207"/>
        <v>28.75</v>
      </c>
      <c r="H877" s="60">
        <f t="shared" si="225"/>
        <v>0.77083333333333326</v>
      </c>
      <c r="I877" s="54">
        <f>J877*PCUs!$B$2+K877*PCUs!$B$3+L877*PCUs!$B$4+M877*PCUs!$B$5</f>
        <v>7.3</v>
      </c>
      <c r="J877" s="24">
        <v>5</v>
      </c>
      <c r="K877" s="24">
        <v>0</v>
      </c>
      <c r="L877" s="24">
        <v>1</v>
      </c>
      <c r="M877" s="69">
        <v>0</v>
      </c>
      <c r="N877" s="75">
        <f t="shared" si="208"/>
        <v>41.975000000000001</v>
      </c>
      <c r="O877" s="60">
        <f t="shared" si="226"/>
        <v>0.77083333333333326</v>
      </c>
      <c r="P877" s="54">
        <f>Q877*PCUs!$B$2+R877*PCUs!$B$3+S877*PCUs!$B$4+T877*PCUs!$B$5</f>
        <v>7</v>
      </c>
      <c r="Q877" s="24">
        <v>7</v>
      </c>
      <c r="R877" s="24">
        <v>0</v>
      </c>
      <c r="S877" s="24">
        <v>0</v>
      </c>
      <c r="T877" s="69">
        <v>0</v>
      </c>
      <c r="U877" s="75">
        <f t="shared" si="197"/>
        <v>40.25</v>
      </c>
    </row>
    <row r="878" spans="1:21" x14ac:dyDescent="0.2">
      <c r="A878" s="60">
        <f t="shared" si="224"/>
        <v>0.77083333333333293</v>
      </c>
      <c r="B878" s="54">
        <f>C878*PCUs!$B$2+D878*PCUs!$B$3+E878*PCUs!$B$4+F878*PCUs!$B$5</f>
        <v>0</v>
      </c>
      <c r="F878" s="69"/>
      <c r="G878" s="63">
        <f t="shared" si="207"/>
        <v>0</v>
      </c>
      <c r="H878" s="60">
        <f t="shared" si="225"/>
        <v>0.77083333333333326</v>
      </c>
      <c r="I878" s="54">
        <f>J878*PCUs!$B$2+K878*PCUs!$B$3+L878*PCUs!$B$4+M878*PCUs!$B$5</f>
        <v>0</v>
      </c>
      <c r="M878" s="69"/>
      <c r="N878" s="75">
        <f t="shared" si="208"/>
        <v>0</v>
      </c>
      <c r="O878" s="60">
        <f t="shared" si="226"/>
        <v>0.77083333333333326</v>
      </c>
      <c r="P878" s="54">
        <f>Q878*PCUs!$B$2+R878*PCUs!$B$3+S878*PCUs!$B$4+T878*PCUs!$B$5</f>
        <v>0</v>
      </c>
      <c r="Q878" s="24"/>
      <c r="R878" s="24"/>
      <c r="S878" s="24"/>
      <c r="T878" s="69"/>
      <c r="U878" s="75">
        <f t="shared" si="197"/>
        <v>0</v>
      </c>
    </row>
    <row r="879" spans="1:21" x14ac:dyDescent="0.2">
      <c r="A879" s="60">
        <f t="shared" si="224"/>
        <v>0.77083333333333293</v>
      </c>
      <c r="B879" s="54">
        <f>C879*PCUs!$B$2+D879*PCUs!$B$3+E879*PCUs!$B$4+F879*PCUs!$B$5</f>
        <v>0</v>
      </c>
      <c r="F879" s="69"/>
      <c r="G879" s="63">
        <f t="shared" si="207"/>
        <v>0</v>
      </c>
      <c r="H879" s="60">
        <f t="shared" si="225"/>
        <v>0.77083333333333326</v>
      </c>
      <c r="I879" s="54">
        <f>J879*PCUs!$B$2+K879*PCUs!$B$3+L879*PCUs!$B$4+M879*PCUs!$B$5</f>
        <v>0</v>
      </c>
      <c r="M879" s="69"/>
      <c r="N879" s="75">
        <f t="shared" si="208"/>
        <v>0</v>
      </c>
      <c r="O879" s="60">
        <f t="shared" si="226"/>
        <v>0.77083333333333326</v>
      </c>
      <c r="P879" s="54">
        <f>Q879*PCUs!$B$2+R879*PCUs!$B$3+S879*PCUs!$B$4+T879*PCUs!$B$5</f>
        <v>0</v>
      </c>
      <c r="Q879" s="24"/>
      <c r="R879" s="24"/>
      <c r="S879" s="24"/>
      <c r="T879" s="69"/>
      <c r="U879" s="75">
        <f t="shared" si="197"/>
        <v>0</v>
      </c>
    </row>
    <row r="880" spans="1:21" x14ac:dyDescent="0.2">
      <c r="A880" s="60">
        <f t="shared" si="224"/>
        <v>0.77083333333333293</v>
      </c>
      <c r="B880" s="54">
        <f>C880*PCUs!$B$2+D880*PCUs!$B$3+E880*PCUs!$B$4+F880*PCUs!$B$5</f>
        <v>0</v>
      </c>
      <c r="F880" s="69"/>
      <c r="G880" s="63">
        <f t="shared" si="207"/>
        <v>0</v>
      </c>
      <c r="H880" s="60">
        <f t="shared" si="225"/>
        <v>0.77083333333333326</v>
      </c>
      <c r="I880" s="54">
        <f>J880*PCUs!$B$2+K880*PCUs!$B$3+L880*PCUs!$B$4+M880*PCUs!$B$5</f>
        <v>0</v>
      </c>
      <c r="M880" s="69"/>
      <c r="N880" s="75">
        <f t="shared" si="208"/>
        <v>0</v>
      </c>
      <c r="O880" s="60">
        <f t="shared" si="226"/>
        <v>0.77083333333333326</v>
      </c>
      <c r="P880" s="54">
        <f>Q880*PCUs!$B$2+R880*PCUs!$B$3+S880*PCUs!$B$4+T880*PCUs!$B$5</f>
        <v>0</v>
      </c>
      <c r="Q880" s="24"/>
      <c r="R880" s="24"/>
      <c r="S880" s="24"/>
      <c r="T880" s="69"/>
      <c r="U880" s="75">
        <f t="shared" si="197"/>
        <v>0</v>
      </c>
    </row>
    <row r="881" spans="1:21" x14ac:dyDescent="0.2">
      <c r="A881" s="60">
        <f t="shared" si="224"/>
        <v>0.77083333333333293</v>
      </c>
      <c r="B881" s="54">
        <f>C881*PCUs!$B$2+D881*PCUs!$B$3+E881*PCUs!$B$4+F881*PCUs!$B$5</f>
        <v>0</v>
      </c>
      <c r="F881" s="69"/>
      <c r="G881" s="63">
        <f t="shared" si="207"/>
        <v>0</v>
      </c>
      <c r="H881" s="60">
        <f t="shared" si="225"/>
        <v>0.77083333333333326</v>
      </c>
      <c r="I881" s="54">
        <f>J881*PCUs!$B$2+K881*PCUs!$B$3+L881*PCUs!$B$4+M881*PCUs!$B$5</f>
        <v>0</v>
      </c>
      <c r="M881" s="69"/>
      <c r="N881" s="75">
        <f t="shared" si="208"/>
        <v>0</v>
      </c>
      <c r="O881" s="60">
        <f t="shared" si="226"/>
        <v>0.77083333333333326</v>
      </c>
      <c r="P881" s="54">
        <f>Q881*PCUs!$B$2+R881*PCUs!$B$3+S881*PCUs!$B$4+T881*PCUs!$B$5</f>
        <v>0</v>
      </c>
      <c r="Q881" s="24"/>
      <c r="R881" s="24"/>
      <c r="S881" s="24"/>
      <c r="T881" s="69"/>
      <c r="U881" s="75">
        <f t="shared" si="197"/>
        <v>0</v>
      </c>
    </row>
    <row r="882" spans="1:21" x14ac:dyDescent="0.2">
      <c r="A882" s="60">
        <f t="shared" si="224"/>
        <v>0.77083333333333293</v>
      </c>
      <c r="B882" s="54">
        <f>C882*PCUs!$B$2+D882*PCUs!$B$3+E882*PCUs!$B$4+F882*PCUs!$B$5</f>
        <v>0</v>
      </c>
      <c r="F882" s="69"/>
      <c r="G882" s="63">
        <f t="shared" si="207"/>
        <v>0</v>
      </c>
      <c r="H882" s="60">
        <f t="shared" si="225"/>
        <v>0.77083333333333326</v>
      </c>
      <c r="I882" s="54">
        <f>J882*PCUs!$B$2+K882*PCUs!$B$3+L882*PCUs!$B$4+M882*PCUs!$B$5</f>
        <v>0</v>
      </c>
      <c r="M882" s="69"/>
      <c r="N882" s="75">
        <f t="shared" si="208"/>
        <v>0</v>
      </c>
      <c r="O882" s="60">
        <f t="shared" si="226"/>
        <v>0.77083333333333326</v>
      </c>
      <c r="P882" s="54">
        <f>Q882*PCUs!$B$2+R882*PCUs!$B$3+S882*PCUs!$B$4+T882*PCUs!$B$5</f>
        <v>0</v>
      </c>
      <c r="Q882" s="24"/>
      <c r="R882" s="24"/>
      <c r="S882" s="24"/>
      <c r="T882" s="69"/>
      <c r="U882" s="75">
        <f t="shared" si="197"/>
        <v>0</v>
      </c>
    </row>
    <row r="883" spans="1:21" x14ac:dyDescent="0.2">
      <c r="A883" s="60">
        <f t="shared" si="224"/>
        <v>0.77083333333333293</v>
      </c>
      <c r="B883" s="54">
        <f>C883*PCUs!$B$2+D883*PCUs!$B$3+E883*PCUs!$B$4+F883*PCUs!$B$5</f>
        <v>0</v>
      </c>
      <c r="F883" s="69"/>
      <c r="G883" s="63">
        <f t="shared" si="207"/>
        <v>0</v>
      </c>
      <c r="H883" s="60">
        <f t="shared" si="225"/>
        <v>0.77083333333333326</v>
      </c>
      <c r="I883" s="54">
        <f>J883*PCUs!$B$2+K883*PCUs!$B$3+L883*PCUs!$B$4+M883*PCUs!$B$5</f>
        <v>0</v>
      </c>
      <c r="M883" s="69"/>
      <c r="N883" s="75">
        <f t="shared" si="208"/>
        <v>0</v>
      </c>
      <c r="O883" s="60">
        <f t="shared" si="226"/>
        <v>0.77083333333333326</v>
      </c>
      <c r="P883" s="54">
        <f>Q883*PCUs!$B$2+R883*PCUs!$B$3+S883*PCUs!$B$4+T883*PCUs!$B$5</f>
        <v>0</v>
      </c>
      <c r="Q883" s="24"/>
      <c r="R883" s="24"/>
      <c r="S883" s="24"/>
      <c r="T883" s="69"/>
      <c r="U883" s="75">
        <f t="shared" si="197"/>
        <v>0</v>
      </c>
    </row>
    <row r="884" spans="1:21" x14ac:dyDescent="0.2">
      <c r="A884" s="60">
        <f t="shared" si="224"/>
        <v>0.77083333333333293</v>
      </c>
      <c r="B884" s="54">
        <f>C884*PCUs!$B$2+D884*PCUs!$B$3+E884*PCUs!$B$4+F884*PCUs!$B$5</f>
        <v>0</v>
      </c>
      <c r="F884" s="69"/>
      <c r="G884" s="63">
        <f t="shared" si="207"/>
        <v>0</v>
      </c>
      <c r="H884" s="60">
        <f t="shared" si="225"/>
        <v>0.77083333333333326</v>
      </c>
      <c r="I884" s="54">
        <f>J884*PCUs!$B$2+K884*PCUs!$B$3+L884*PCUs!$B$4+M884*PCUs!$B$5</f>
        <v>0</v>
      </c>
      <c r="M884" s="69"/>
      <c r="N884" s="75">
        <f t="shared" si="208"/>
        <v>0</v>
      </c>
      <c r="O884" s="60">
        <f t="shared" si="226"/>
        <v>0.77083333333333326</v>
      </c>
      <c r="P884" s="54">
        <f>Q884*PCUs!$B$2+R884*PCUs!$B$3+S884*PCUs!$B$4+T884*PCUs!$B$5</f>
        <v>0</v>
      </c>
      <c r="Q884" s="24"/>
      <c r="R884" s="24"/>
      <c r="S884" s="24"/>
      <c r="T884" s="69"/>
      <c r="U884" s="75">
        <f t="shared" si="197"/>
        <v>0</v>
      </c>
    </row>
    <row r="885" spans="1:21" x14ac:dyDescent="0.2">
      <c r="A885" s="60">
        <f t="shared" si="224"/>
        <v>0.77083333333333293</v>
      </c>
      <c r="B885" s="65">
        <f>C885*PCUs!$B$2+D885*PCUs!$B$3+E885*PCUs!$B$4+F885*PCUs!$B$5</f>
        <v>0</v>
      </c>
      <c r="C885" s="72"/>
      <c r="D885" s="72"/>
      <c r="E885" s="72"/>
      <c r="F885" s="73"/>
      <c r="G885" s="68">
        <f t="shared" si="207"/>
        <v>0</v>
      </c>
      <c r="H885" s="60">
        <f t="shared" si="225"/>
        <v>0.77083333333333326</v>
      </c>
      <c r="I885" s="65">
        <f>J885*PCUs!$B$2+K885*PCUs!$B$3+L885*PCUs!$B$4+M885*PCUs!$B$5</f>
        <v>0</v>
      </c>
      <c r="J885" s="72"/>
      <c r="K885" s="72"/>
      <c r="L885" s="72"/>
      <c r="M885" s="73"/>
      <c r="N885" s="76">
        <f t="shared" si="208"/>
        <v>0</v>
      </c>
      <c r="O885" s="60">
        <f t="shared" si="226"/>
        <v>0.77083333333333326</v>
      </c>
      <c r="P885" s="65">
        <f>Q885*PCUs!$B$2+R885*PCUs!$B$3+S885*PCUs!$B$4+T885*PCUs!$B$5</f>
        <v>0</v>
      </c>
      <c r="Q885" s="72"/>
      <c r="R885" s="72"/>
      <c r="S885" s="72"/>
      <c r="T885" s="73"/>
      <c r="U885" s="76">
        <f t="shared" si="197"/>
        <v>0</v>
      </c>
    </row>
    <row r="886" spans="1:21" x14ac:dyDescent="0.2">
      <c r="A886" s="70">
        <f>A885</f>
        <v>0.77083333333333293</v>
      </c>
      <c r="B886" s="54">
        <f>MAX(B874:B885)</f>
        <v>7</v>
      </c>
      <c r="C886" s="24">
        <f>VLOOKUP(B886,B874:F885,2,FALSE)</f>
        <v>7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7"/>
        <v>40.25</v>
      </c>
      <c r="H886" s="70">
        <f>H885</f>
        <v>0.77083333333333326</v>
      </c>
      <c r="I886" s="54">
        <f>MAX(I874:I885)</f>
        <v>7.3</v>
      </c>
      <c r="J886" s="24">
        <f>VLOOKUP(I886,I874:M885,2,FALSE)</f>
        <v>5</v>
      </c>
      <c r="K886" s="24">
        <f>VLOOKUP(I886,I874:M885,3,FALSE)</f>
        <v>0</v>
      </c>
      <c r="L886" s="24">
        <f>VLOOKUP(I886,I874:M885,4,FALSE)</f>
        <v>1</v>
      </c>
      <c r="M886" s="69">
        <f>VLOOKUP(I886,I874:M885,5,FALSE)</f>
        <v>0</v>
      </c>
      <c r="N886" s="75">
        <f t="shared" si="208"/>
        <v>41.975000000000001</v>
      </c>
      <c r="O886" s="70">
        <f>O885</f>
        <v>0.77083333333333326</v>
      </c>
      <c r="P886" s="54">
        <f>MAX(P874:P885)</f>
        <v>7</v>
      </c>
      <c r="Q886" s="24">
        <f>VLOOKUP(P886,P874:T885,2,FALSE)</f>
        <v>7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197"/>
        <v>40.25</v>
      </c>
    </row>
    <row r="887" spans="1:21" x14ac:dyDescent="0.2">
      <c r="A887" s="55">
        <f>A885+"00:05"</f>
        <v>0.77430555555555514</v>
      </c>
      <c r="B887" s="56">
        <f>C887*PCUs!$B$2+D887*PCUs!$B$3+E887*PCUs!$B$4+F887*PCUs!$B$5</f>
        <v>5</v>
      </c>
      <c r="C887" s="46">
        <v>5</v>
      </c>
      <c r="D887" s="46">
        <v>0</v>
      </c>
      <c r="E887" s="46">
        <v>0</v>
      </c>
      <c r="F887" s="71">
        <v>0</v>
      </c>
      <c r="G887" s="59">
        <f t="shared" si="207"/>
        <v>28.75</v>
      </c>
      <c r="H887" s="55">
        <f>H885+"00:05"</f>
        <v>0.77430555555555547</v>
      </c>
      <c r="I887" s="56">
        <f>J887*PCUs!$B$2+K887*PCUs!$B$3+L887*PCUs!$B$4+M887*PCUs!$B$5</f>
        <v>2</v>
      </c>
      <c r="J887" s="46">
        <v>2</v>
      </c>
      <c r="K887" s="46">
        <v>0</v>
      </c>
      <c r="L887" s="46">
        <v>0</v>
      </c>
      <c r="M887" s="71">
        <v>0</v>
      </c>
      <c r="N887" s="35">
        <f t="shared" si="208"/>
        <v>11.5</v>
      </c>
      <c r="O887" s="55">
        <f>O885+"00:05"</f>
        <v>0.77430555555555547</v>
      </c>
      <c r="P887" s="56">
        <f>Q887*PCUs!$B$2+R887*PCUs!$B$3+S887*PCUs!$B$4+T887*PCUs!$B$5</f>
        <v>1</v>
      </c>
      <c r="Q887" s="46">
        <v>1</v>
      </c>
      <c r="R887" s="46">
        <v>0</v>
      </c>
      <c r="S887" s="46">
        <v>0</v>
      </c>
      <c r="T887" s="71">
        <v>0</v>
      </c>
      <c r="U887" s="35">
        <f t="shared" si="197"/>
        <v>5.75</v>
      </c>
    </row>
    <row r="888" spans="1:21" x14ac:dyDescent="0.2">
      <c r="A888" s="60">
        <f t="shared" ref="A888:A898" si="227">A887</f>
        <v>0.77430555555555514</v>
      </c>
      <c r="B888" s="54">
        <f>C888*PCUs!$B$2+D888*PCUs!$B$3+E888*PCUs!$B$4+F888*PCUs!$B$5</f>
        <v>4</v>
      </c>
      <c r="C888" s="24">
        <v>4</v>
      </c>
      <c r="D888" s="24">
        <v>0</v>
      </c>
      <c r="E888" s="24">
        <v>0</v>
      </c>
      <c r="F888" s="69">
        <v>0</v>
      </c>
      <c r="G888" s="63">
        <f t="shared" si="207"/>
        <v>23</v>
      </c>
      <c r="H888" s="60">
        <f t="shared" ref="H888:H898" si="228">H887</f>
        <v>0.77430555555555547</v>
      </c>
      <c r="I888" s="54">
        <f>J888*PCUs!$B$2+K888*PCUs!$B$3+L888*PCUs!$B$4+M888*PCUs!$B$5</f>
        <v>2</v>
      </c>
      <c r="J888" s="24">
        <v>2</v>
      </c>
      <c r="K888" s="24">
        <v>0</v>
      </c>
      <c r="L888" s="24">
        <v>0</v>
      </c>
      <c r="M888" s="69">
        <v>0</v>
      </c>
      <c r="N888" s="75">
        <f t="shared" si="208"/>
        <v>11.5</v>
      </c>
      <c r="O888" s="60">
        <f t="shared" ref="O888:O898" si="229">O887</f>
        <v>0.77430555555555547</v>
      </c>
      <c r="P888" s="54">
        <f>Q888*PCUs!$B$2+R888*PCUs!$B$3+S888*PCUs!$B$4+T888*PCUs!$B$5</f>
        <v>0</v>
      </c>
      <c r="Q888" s="24">
        <v>0</v>
      </c>
      <c r="R888" s="24">
        <v>0</v>
      </c>
      <c r="S888" s="24">
        <v>0</v>
      </c>
      <c r="T888" s="69">
        <v>0</v>
      </c>
      <c r="U888" s="75">
        <f t="shared" si="197"/>
        <v>0</v>
      </c>
    </row>
    <row r="889" spans="1:21" x14ac:dyDescent="0.2">
      <c r="A889" s="60">
        <f t="shared" si="227"/>
        <v>0.77430555555555514</v>
      </c>
      <c r="B889" s="54">
        <f>C889*PCUs!$B$2+D889*PCUs!$B$3+E889*PCUs!$B$4+F889*PCUs!$B$5</f>
        <v>1</v>
      </c>
      <c r="C889" s="24">
        <v>1</v>
      </c>
      <c r="D889" s="24">
        <v>0</v>
      </c>
      <c r="E889" s="24">
        <v>0</v>
      </c>
      <c r="F889" s="69">
        <v>0</v>
      </c>
      <c r="G889" s="63">
        <f t="shared" si="207"/>
        <v>5.75</v>
      </c>
      <c r="H889" s="60">
        <f t="shared" si="228"/>
        <v>0.77430555555555547</v>
      </c>
      <c r="I889" s="54">
        <f>J889*PCUs!$B$2+K889*PCUs!$B$3+L889*PCUs!$B$4+M889*PCUs!$B$5</f>
        <v>7</v>
      </c>
      <c r="J889" s="24">
        <v>7</v>
      </c>
      <c r="K889" s="24">
        <v>0</v>
      </c>
      <c r="L889" s="24">
        <v>0</v>
      </c>
      <c r="M889" s="69">
        <v>0</v>
      </c>
      <c r="N889" s="75">
        <f t="shared" si="208"/>
        <v>40.25</v>
      </c>
      <c r="O889" s="60">
        <f t="shared" si="229"/>
        <v>0.77430555555555547</v>
      </c>
      <c r="P889" s="54">
        <f>Q889*PCUs!$B$2+R889*PCUs!$B$3+S889*PCUs!$B$4+T889*PCUs!$B$5</f>
        <v>0</v>
      </c>
      <c r="Q889" s="24">
        <v>0</v>
      </c>
      <c r="R889" s="24">
        <v>0</v>
      </c>
      <c r="S889" s="24">
        <v>0</v>
      </c>
      <c r="T889" s="69">
        <v>0</v>
      </c>
      <c r="U889" s="75">
        <f t="shared" si="197"/>
        <v>0</v>
      </c>
    </row>
    <row r="890" spans="1:21" x14ac:dyDescent="0.2">
      <c r="A890" s="60">
        <f t="shared" si="227"/>
        <v>0.77430555555555514</v>
      </c>
      <c r="B890" s="54">
        <f>C890*PCUs!$B$2+D890*PCUs!$B$3+E890*PCUs!$B$4+F890*PCUs!$B$5</f>
        <v>8</v>
      </c>
      <c r="C890" s="24">
        <v>8</v>
      </c>
      <c r="D890" s="24">
        <v>0</v>
      </c>
      <c r="E890" s="24">
        <v>0</v>
      </c>
      <c r="F890" s="69">
        <v>0</v>
      </c>
      <c r="G890" s="63">
        <f t="shared" si="207"/>
        <v>46</v>
      </c>
      <c r="H890" s="60">
        <f t="shared" si="228"/>
        <v>0.77430555555555547</v>
      </c>
      <c r="I890" s="54">
        <f>J890*PCUs!$B$2+K890*PCUs!$B$3+L890*PCUs!$B$4+M890*PCUs!$B$5</f>
        <v>3</v>
      </c>
      <c r="J890" s="24">
        <v>3</v>
      </c>
      <c r="K890" s="24">
        <v>0</v>
      </c>
      <c r="L890" s="24">
        <v>0</v>
      </c>
      <c r="M890" s="69">
        <v>0</v>
      </c>
      <c r="N890" s="75">
        <f t="shared" si="208"/>
        <v>17.25</v>
      </c>
      <c r="O890" s="60">
        <f t="shared" si="229"/>
        <v>0.77430555555555547</v>
      </c>
      <c r="P890" s="54">
        <f>Q890*PCUs!$B$2+R890*PCUs!$B$3+S890*PCUs!$B$4+T890*PCUs!$B$5</f>
        <v>5</v>
      </c>
      <c r="Q890" s="24">
        <v>5</v>
      </c>
      <c r="R890" s="24">
        <v>0</v>
      </c>
      <c r="S890" s="24">
        <v>0</v>
      </c>
      <c r="T890" s="69">
        <v>0</v>
      </c>
      <c r="U890" s="75">
        <f t="shared" si="197"/>
        <v>28.75</v>
      </c>
    </row>
    <row r="891" spans="1:21" x14ac:dyDescent="0.2">
      <c r="A891" s="60">
        <f t="shared" si="227"/>
        <v>0.77430555555555514</v>
      </c>
      <c r="B891" s="54">
        <f>C891*PCUs!$B$2+D891*PCUs!$B$3+E891*PCUs!$B$4+F891*PCUs!$B$5</f>
        <v>0</v>
      </c>
      <c r="F891" s="69"/>
      <c r="G891" s="63">
        <f t="shared" si="207"/>
        <v>0</v>
      </c>
      <c r="H891" s="60">
        <f t="shared" si="228"/>
        <v>0.77430555555555547</v>
      </c>
      <c r="I891" s="54">
        <f>J891*PCUs!$B$2+K891*PCUs!$B$3+L891*PCUs!$B$4+M891*PCUs!$B$5</f>
        <v>0</v>
      </c>
      <c r="M891" s="69"/>
      <c r="N891" s="75">
        <f t="shared" si="208"/>
        <v>0</v>
      </c>
      <c r="O891" s="60">
        <f t="shared" si="229"/>
        <v>0.77430555555555547</v>
      </c>
      <c r="P891" s="54">
        <f>Q891*PCUs!$B$2+R891*PCUs!$B$3+S891*PCUs!$B$4+T891*PCUs!$B$5</f>
        <v>0</v>
      </c>
      <c r="Q891" s="24"/>
      <c r="R891" s="24"/>
      <c r="S891" s="24"/>
      <c r="T891" s="69"/>
      <c r="U891" s="75">
        <f t="shared" ref="U891:U951" si="230">P891*5.75</f>
        <v>0</v>
      </c>
    </row>
    <row r="892" spans="1:21" x14ac:dyDescent="0.2">
      <c r="A892" s="60">
        <f t="shared" si="227"/>
        <v>0.77430555555555514</v>
      </c>
      <c r="B892" s="54">
        <f>C892*PCUs!$B$2+D892*PCUs!$B$3+E892*PCUs!$B$4+F892*PCUs!$B$5</f>
        <v>0</v>
      </c>
      <c r="F892" s="69"/>
      <c r="G892" s="63">
        <f t="shared" si="207"/>
        <v>0</v>
      </c>
      <c r="H892" s="60">
        <f t="shared" si="228"/>
        <v>0.77430555555555547</v>
      </c>
      <c r="I892" s="54">
        <f>J892*PCUs!$B$2+K892*PCUs!$B$3+L892*PCUs!$B$4+M892*PCUs!$B$5</f>
        <v>0</v>
      </c>
      <c r="M892" s="69"/>
      <c r="N892" s="75">
        <f t="shared" si="208"/>
        <v>0</v>
      </c>
      <c r="O892" s="60">
        <f t="shared" si="229"/>
        <v>0.77430555555555547</v>
      </c>
      <c r="P892" s="54">
        <f>Q892*PCUs!$B$2+R892*PCUs!$B$3+S892*PCUs!$B$4+T892*PCUs!$B$5</f>
        <v>0</v>
      </c>
      <c r="Q892" s="24"/>
      <c r="R892" s="24"/>
      <c r="S892" s="24"/>
      <c r="T892" s="69"/>
      <c r="U892" s="75">
        <f t="shared" si="230"/>
        <v>0</v>
      </c>
    </row>
    <row r="893" spans="1:21" x14ac:dyDescent="0.2">
      <c r="A893" s="60">
        <f t="shared" si="227"/>
        <v>0.77430555555555514</v>
      </c>
      <c r="B893" s="54">
        <f>C893*PCUs!$B$2+D893*PCUs!$B$3+E893*PCUs!$B$4+F893*PCUs!$B$5</f>
        <v>0</v>
      </c>
      <c r="F893" s="69"/>
      <c r="G893" s="63">
        <f t="shared" si="207"/>
        <v>0</v>
      </c>
      <c r="H893" s="60">
        <f t="shared" si="228"/>
        <v>0.77430555555555547</v>
      </c>
      <c r="I893" s="54">
        <f>J893*PCUs!$B$2+K893*PCUs!$B$3+L893*PCUs!$B$4+M893*PCUs!$B$5</f>
        <v>0</v>
      </c>
      <c r="M893" s="69"/>
      <c r="N893" s="75">
        <f t="shared" si="208"/>
        <v>0</v>
      </c>
      <c r="O893" s="60">
        <f t="shared" si="229"/>
        <v>0.77430555555555547</v>
      </c>
      <c r="P893" s="54">
        <f>Q893*PCUs!$B$2+R893*PCUs!$B$3+S893*PCUs!$B$4+T893*PCUs!$B$5</f>
        <v>0</v>
      </c>
      <c r="Q893" s="24"/>
      <c r="R893" s="24"/>
      <c r="S893" s="24"/>
      <c r="T893" s="69"/>
      <c r="U893" s="75">
        <f t="shared" si="230"/>
        <v>0</v>
      </c>
    </row>
    <row r="894" spans="1:21" x14ac:dyDescent="0.2">
      <c r="A894" s="60">
        <f t="shared" si="227"/>
        <v>0.77430555555555514</v>
      </c>
      <c r="B894" s="54">
        <f>C894*PCUs!$B$2+D894*PCUs!$B$3+E894*PCUs!$B$4+F894*PCUs!$B$5</f>
        <v>0</v>
      </c>
      <c r="F894" s="69"/>
      <c r="G894" s="63">
        <f t="shared" si="207"/>
        <v>0</v>
      </c>
      <c r="H894" s="60">
        <f t="shared" si="228"/>
        <v>0.77430555555555547</v>
      </c>
      <c r="I894" s="54">
        <f>J894*PCUs!$B$2+K894*PCUs!$B$3+L894*PCUs!$B$4+M894*PCUs!$B$5</f>
        <v>0</v>
      </c>
      <c r="M894" s="69"/>
      <c r="N894" s="75">
        <f t="shared" si="208"/>
        <v>0</v>
      </c>
      <c r="O894" s="60">
        <f t="shared" si="229"/>
        <v>0.77430555555555547</v>
      </c>
      <c r="P894" s="54">
        <f>Q894*PCUs!$B$2+R894*PCUs!$B$3+S894*PCUs!$B$4+T894*PCUs!$B$5</f>
        <v>0</v>
      </c>
      <c r="Q894" s="24"/>
      <c r="R894" s="24"/>
      <c r="S894" s="24"/>
      <c r="T894" s="69"/>
      <c r="U894" s="75">
        <f t="shared" si="230"/>
        <v>0</v>
      </c>
    </row>
    <row r="895" spans="1:21" x14ac:dyDescent="0.2">
      <c r="A895" s="60">
        <f t="shared" si="227"/>
        <v>0.77430555555555514</v>
      </c>
      <c r="B895" s="54">
        <f>C895*PCUs!$B$2+D895*PCUs!$B$3+E895*PCUs!$B$4+F895*PCUs!$B$5</f>
        <v>0</v>
      </c>
      <c r="F895" s="69"/>
      <c r="G895" s="63">
        <f t="shared" si="207"/>
        <v>0</v>
      </c>
      <c r="H895" s="60">
        <f t="shared" si="228"/>
        <v>0.77430555555555547</v>
      </c>
      <c r="I895" s="54">
        <f>J895*PCUs!$B$2+K895*PCUs!$B$3+L895*PCUs!$B$4+M895*PCUs!$B$5</f>
        <v>0</v>
      </c>
      <c r="M895" s="69"/>
      <c r="N895" s="75">
        <f t="shared" si="208"/>
        <v>0</v>
      </c>
      <c r="O895" s="60">
        <f t="shared" si="229"/>
        <v>0.77430555555555547</v>
      </c>
      <c r="P895" s="54">
        <f>Q895*PCUs!$B$2+R895*PCUs!$B$3+S895*PCUs!$B$4+T895*PCUs!$B$5</f>
        <v>0</v>
      </c>
      <c r="Q895" s="24"/>
      <c r="R895" s="24"/>
      <c r="S895" s="24"/>
      <c r="T895" s="69"/>
      <c r="U895" s="75">
        <f t="shared" si="230"/>
        <v>0</v>
      </c>
    </row>
    <row r="896" spans="1:21" x14ac:dyDescent="0.2">
      <c r="A896" s="60">
        <f t="shared" si="227"/>
        <v>0.77430555555555514</v>
      </c>
      <c r="B896" s="54">
        <f>C896*PCUs!$B$2+D896*PCUs!$B$3+E896*PCUs!$B$4+F896*PCUs!$B$5</f>
        <v>0</v>
      </c>
      <c r="F896" s="69"/>
      <c r="G896" s="63">
        <f t="shared" si="207"/>
        <v>0</v>
      </c>
      <c r="H896" s="60">
        <f t="shared" si="228"/>
        <v>0.77430555555555547</v>
      </c>
      <c r="I896" s="54">
        <f>J896*PCUs!$B$2+K896*PCUs!$B$3+L896*PCUs!$B$4+M896*PCUs!$B$5</f>
        <v>0</v>
      </c>
      <c r="M896" s="69"/>
      <c r="N896" s="75">
        <f t="shared" si="208"/>
        <v>0</v>
      </c>
      <c r="O896" s="60">
        <f t="shared" si="229"/>
        <v>0.77430555555555547</v>
      </c>
      <c r="P896" s="54">
        <f>Q896*PCUs!$B$2+R896*PCUs!$B$3+S896*PCUs!$B$4+T896*PCUs!$B$5</f>
        <v>0</v>
      </c>
      <c r="Q896" s="24"/>
      <c r="R896" s="24"/>
      <c r="S896" s="24"/>
      <c r="T896" s="69"/>
      <c r="U896" s="75">
        <f t="shared" si="230"/>
        <v>0</v>
      </c>
    </row>
    <row r="897" spans="1:21" x14ac:dyDescent="0.2">
      <c r="A897" s="60">
        <f t="shared" si="227"/>
        <v>0.77430555555555514</v>
      </c>
      <c r="B897" s="54">
        <f>C897*PCUs!$B$2+D897*PCUs!$B$3+E897*PCUs!$B$4+F897*PCUs!$B$5</f>
        <v>0</v>
      </c>
      <c r="F897" s="69"/>
      <c r="G897" s="63">
        <f t="shared" si="207"/>
        <v>0</v>
      </c>
      <c r="H897" s="60">
        <f t="shared" si="228"/>
        <v>0.77430555555555547</v>
      </c>
      <c r="I897" s="54">
        <f>J897*PCUs!$B$2+K897*PCUs!$B$3+L897*PCUs!$B$4+M897*PCUs!$B$5</f>
        <v>0</v>
      </c>
      <c r="M897" s="69"/>
      <c r="N897" s="75">
        <f t="shared" si="208"/>
        <v>0</v>
      </c>
      <c r="O897" s="60">
        <f t="shared" si="229"/>
        <v>0.77430555555555547</v>
      </c>
      <c r="P897" s="54">
        <f>Q897*PCUs!$B$2+R897*PCUs!$B$3+S897*PCUs!$B$4+T897*PCUs!$B$5</f>
        <v>0</v>
      </c>
      <c r="Q897" s="24"/>
      <c r="R897" s="24"/>
      <c r="S897" s="24"/>
      <c r="T897" s="69"/>
      <c r="U897" s="75">
        <f t="shared" si="230"/>
        <v>0</v>
      </c>
    </row>
    <row r="898" spans="1:21" x14ac:dyDescent="0.2">
      <c r="A898" s="60">
        <f t="shared" si="227"/>
        <v>0.77430555555555514</v>
      </c>
      <c r="B898" s="65">
        <f>C898*PCUs!$B$2+D898*PCUs!$B$3+E898*PCUs!$B$4+F898*PCUs!$B$5</f>
        <v>0</v>
      </c>
      <c r="C898" s="72"/>
      <c r="D898" s="72"/>
      <c r="E898" s="72"/>
      <c r="F898" s="73"/>
      <c r="G898" s="68">
        <f t="shared" si="207"/>
        <v>0</v>
      </c>
      <c r="H898" s="60">
        <f t="shared" si="228"/>
        <v>0.77430555555555547</v>
      </c>
      <c r="I898" s="65">
        <f>J898*PCUs!$B$2+K898*PCUs!$B$3+L898*PCUs!$B$4+M898*PCUs!$B$5</f>
        <v>0</v>
      </c>
      <c r="J898" s="72"/>
      <c r="K898" s="72"/>
      <c r="L898" s="72"/>
      <c r="M898" s="73"/>
      <c r="N898" s="76">
        <f t="shared" si="208"/>
        <v>0</v>
      </c>
      <c r="O898" s="60">
        <f t="shared" si="229"/>
        <v>0.77430555555555547</v>
      </c>
      <c r="P898" s="65">
        <f>Q898*PCUs!$B$2+R898*PCUs!$B$3+S898*PCUs!$B$4+T898*PCUs!$B$5</f>
        <v>0</v>
      </c>
      <c r="Q898" s="72"/>
      <c r="R898" s="72"/>
      <c r="S898" s="72"/>
      <c r="T898" s="73"/>
      <c r="U898" s="76">
        <f t="shared" si="230"/>
        <v>0</v>
      </c>
    </row>
    <row r="899" spans="1:21" x14ac:dyDescent="0.2">
      <c r="A899" s="70">
        <f>A898</f>
        <v>0.77430555555555514</v>
      </c>
      <c r="B899" s="54">
        <f>MAX(B887:B898)</f>
        <v>8</v>
      </c>
      <c r="C899" s="24">
        <f>VLOOKUP(B899,B887:F898,2,FALSE)</f>
        <v>8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7"/>
        <v>46</v>
      </c>
      <c r="H899" s="70">
        <f>H898</f>
        <v>0.77430555555555547</v>
      </c>
      <c r="I899" s="54">
        <f>MAX(I887:I898)</f>
        <v>7</v>
      </c>
      <c r="J899" s="24">
        <f>VLOOKUP(I899,I887:M898,2,FALSE)</f>
        <v>7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si="208"/>
        <v>40.25</v>
      </c>
      <c r="O899" s="70">
        <f>O898</f>
        <v>0.77430555555555547</v>
      </c>
      <c r="P899" s="54">
        <f>MAX(P887:P898)</f>
        <v>5</v>
      </c>
      <c r="Q899" s="24">
        <f>VLOOKUP(P899,P887:T898,2,FALSE)</f>
        <v>5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30"/>
        <v>28.75</v>
      </c>
    </row>
    <row r="900" spans="1:21" x14ac:dyDescent="0.2">
      <c r="A900" s="55">
        <f>A898+"00:05"</f>
        <v>0.77777777777777735</v>
      </c>
      <c r="B900" s="56">
        <f>C900*PCUs!$B$2+D900*PCUs!$B$3+E900*PCUs!$B$4+F900*PCUs!$B$5</f>
        <v>5</v>
      </c>
      <c r="C900" s="46">
        <v>5</v>
      </c>
      <c r="D900" s="46">
        <v>0</v>
      </c>
      <c r="E900" s="46">
        <v>0</v>
      </c>
      <c r="F900" s="71">
        <v>0</v>
      </c>
      <c r="G900" s="59">
        <f t="shared" si="207"/>
        <v>28.75</v>
      </c>
      <c r="H900" s="55">
        <f>H898+"00:05"</f>
        <v>0.77777777777777768</v>
      </c>
      <c r="I900" s="56">
        <f>J900*PCUs!$B$2+K900*PCUs!$B$3+L900*PCUs!$B$4+M900*PCUs!$B$5</f>
        <v>1</v>
      </c>
      <c r="J900" s="46">
        <v>1</v>
      </c>
      <c r="K900" s="46">
        <v>0</v>
      </c>
      <c r="L900" s="46">
        <v>0</v>
      </c>
      <c r="M900" s="71">
        <v>0</v>
      </c>
      <c r="N900" s="35">
        <f t="shared" si="208"/>
        <v>5.75</v>
      </c>
      <c r="O900" s="55">
        <f>O898+"00:05"</f>
        <v>0.77777777777777768</v>
      </c>
      <c r="P900" s="56">
        <f>Q900*PCUs!$B$2+R900*PCUs!$B$3+S900*PCUs!$B$4+T900*PCUs!$B$5</f>
        <v>7</v>
      </c>
      <c r="Q900" s="46">
        <v>7</v>
      </c>
      <c r="R900" s="46">
        <v>0</v>
      </c>
      <c r="S900" s="46">
        <v>0</v>
      </c>
      <c r="T900" s="71">
        <v>0</v>
      </c>
      <c r="U900" s="35">
        <f t="shared" si="230"/>
        <v>40.25</v>
      </c>
    </row>
    <row r="901" spans="1:21" x14ac:dyDescent="0.2">
      <c r="A901" s="60">
        <f t="shared" ref="A901:A911" si="231">A900</f>
        <v>0.77777777777777735</v>
      </c>
      <c r="B901" s="54">
        <f>C901*PCUs!$B$2+D901*PCUs!$B$3+E901*PCUs!$B$4+F901*PCUs!$B$5</f>
        <v>0</v>
      </c>
      <c r="C901" s="24">
        <v>0</v>
      </c>
      <c r="D901" s="24">
        <v>0</v>
      </c>
      <c r="E901" s="24">
        <v>0</v>
      </c>
      <c r="F901" s="69">
        <v>0</v>
      </c>
      <c r="G901" s="63">
        <f t="shared" ref="G901:G951" si="232">B901*5.75</f>
        <v>0</v>
      </c>
      <c r="H901" s="60">
        <f t="shared" ref="H901:H911" si="233">H900</f>
        <v>0.77777777777777768</v>
      </c>
      <c r="I901" s="54">
        <f>J901*PCUs!$B$2+K901*PCUs!$B$3+L901*PCUs!$B$4+M901*PCUs!$B$5</f>
        <v>2</v>
      </c>
      <c r="J901" s="24">
        <v>2</v>
      </c>
      <c r="K901" s="24">
        <v>0</v>
      </c>
      <c r="L901" s="24">
        <v>0</v>
      </c>
      <c r="M901" s="69">
        <v>0</v>
      </c>
      <c r="N901" s="75">
        <f t="shared" ref="N901:N951" si="234">I901*5.75</f>
        <v>11.5</v>
      </c>
      <c r="O901" s="60">
        <f t="shared" ref="O901:O911" si="235">O900</f>
        <v>0.77777777777777768</v>
      </c>
      <c r="P901" s="54">
        <f>Q901*PCUs!$B$2+R901*PCUs!$B$3+S901*PCUs!$B$4+T901*PCUs!$B$5</f>
        <v>1</v>
      </c>
      <c r="Q901" s="24">
        <v>1</v>
      </c>
      <c r="R901" s="24">
        <v>0</v>
      </c>
      <c r="S901" s="24">
        <v>0</v>
      </c>
      <c r="T901" s="69">
        <v>0</v>
      </c>
      <c r="U901" s="75">
        <f t="shared" si="230"/>
        <v>5.75</v>
      </c>
    </row>
    <row r="902" spans="1:21" x14ac:dyDescent="0.2">
      <c r="A902" s="60">
        <f t="shared" si="231"/>
        <v>0.77777777777777735</v>
      </c>
      <c r="B902" s="54">
        <f>C902*PCUs!$B$2+D902*PCUs!$B$3+E902*PCUs!$B$4+F902*PCUs!$B$5</f>
        <v>4</v>
      </c>
      <c r="C902" s="24">
        <v>4</v>
      </c>
      <c r="D902" s="24">
        <v>0</v>
      </c>
      <c r="E902" s="24">
        <v>0</v>
      </c>
      <c r="F902" s="69">
        <v>0</v>
      </c>
      <c r="G902" s="63">
        <f t="shared" si="232"/>
        <v>23</v>
      </c>
      <c r="H902" s="60">
        <f t="shared" si="233"/>
        <v>0.77777777777777768</v>
      </c>
      <c r="I902" s="54">
        <f>J902*PCUs!$B$2+K902*PCUs!$B$3+L902*PCUs!$B$4+M902*PCUs!$B$5</f>
        <v>3</v>
      </c>
      <c r="J902" s="24">
        <v>3</v>
      </c>
      <c r="K902" s="24">
        <v>0</v>
      </c>
      <c r="L902" s="24">
        <v>0</v>
      </c>
      <c r="M902" s="69">
        <v>0</v>
      </c>
      <c r="N902" s="75">
        <f t="shared" si="234"/>
        <v>17.25</v>
      </c>
      <c r="O902" s="60">
        <f t="shared" si="235"/>
        <v>0.77777777777777768</v>
      </c>
      <c r="P902" s="54">
        <f>Q902*PCUs!$B$2+R902*PCUs!$B$3+S902*PCUs!$B$4+T902*PCUs!$B$5</f>
        <v>0</v>
      </c>
      <c r="Q902" s="24">
        <v>0</v>
      </c>
      <c r="R902" s="24">
        <v>0</v>
      </c>
      <c r="S902" s="24">
        <v>0</v>
      </c>
      <c r="T902" s="69">
        <v>0</v>
      </c>
      <c r="U902" s="75">
        <f t="shared" si="230"/>
        <v>0</v>
      </c>
    </row>
    <row r="903" spans="1:21" x14ac:dyDescent="0.2">
      <c r="A903" s="60">
        <f t="shared" si="231"/>
        <v>0.77777777777777735</v>
      </c>
      <c r="B903" s="54">
        <f>C903*PCUs!$B$2+D903*PCUs!$B$3+E903*PCUs!$B$4+F903*PCUs!$B$5</f>
        <v>3</v>
      </c>
      <c r="C903" s="24">
        <v>3</v>
      </c>
      <c r="D903" s="24">
        <v>0</v>
      </c>
      <c r="E903" s="24">
        <v>0</v>
      </c>
      <c r="F903" s="69">
        <v>0</v>
      </c>
      <c r="G903" s="63">
        <f t="shared" si="232"/>
        <v>17.25</v>
      </c>
      <c r="H903" s="60">
        <f t="shared" si="233"/>
        <v>0.77777777777777768</v>
      </c>
      <c r="I903" s="54">
        <f>J903*PCUs!$B$2+K903*PCUs!$B$3+L903*PCUs!$B$4+M903*PCUs!$B$5</f>
        <v>1</v>
      </c>
      <c r="J903" s="24">
        <v>1</v>
      </c>
      <c r="K903" s="24">
        <v>0</v>
      </c>
      <c r="L903" s="24">
        <v>0</v>
      </c>
      <c r="M903" s="69">
        <v>0</v>
      </c>
      <c r="N903" s="75">
        <f t="shared" si="234"/>
        <v>5.75</v>
      </c>
      <c r="O903" s="60">
        <f t="shared" si="235"/>
        <v>0.77777777777777768</v>
      </c>
      <c r="P903" s="54">
        <f>Q903*PCUs!$B$2+R903*PCUs!$B$3+S903*PCUs!$B$4+T903*PCUs!$B$5</f>
        <v>0</v>
      </c>
      <c r="Q903" s="24">
        <v>0</v>
      </c>
      <c r="R903" s="24">
        <v>0</v>
      </c>
      <c r="S903" s="24">
        <v>0</v>
      </c>
      <c r="T903" s="69">
        <v>0</v>
      </c>
      <c r="U903" s="75">
        <f t="shared" si="230"/>
        <v>0</v>
      </c>
    </row>
    <row r="904" spans="1:21" x14ac:dyDescent="0.2">
      <c r="A904" s="60">
        <f t="shared" si="231"/>
        <v>0.77777777777777735</v>
      </c>
      <c r="B904" s="54">
        <f>C904*PCUs!$B$2+D904*PCUs!$B$3+E904*PCUs!$B$4+F904*PCUs!$B$5</f>
        <v>4</v>
      </c>
      <c r="C904" s="24">
        <v>4</v>
      </c>
      <c r="D904" s="24">
        <v>0</v>
      </c>
      <c r="E904" s="24">
        <v>0</v>
      </c>
      <c r="F904" s="69">
        <v>0</v>
      </c>
      <c r="G904" s="63">
        <f t="shared" si="232"/>
        <v>23</v>
      </c>
      <c r="H904" s="60">
        <f t="shared" si="233"/>
        <v>0.77777777777777768</v>
      </c>
      <c r="I904" s="54">
        <f>J904*PCUs!$B$2+K904*PCUs!$B$3+L904*PCUs!$B$4+M904*PCUs!$B$5</f>
        <v>10</v>
      </c>
      <c r="J904" s="24">
        <v>10</v>
      </c>
      <c r="K904" s="24">
        <v>0</v>
      </c>
      <c r="L904" s="24">
        <v>0</v>
      </c>
      <c r="M904" s="69">
        <v>0</v>
      </c>
      <c r="N904" s="75">
        <f t="shared" si="234"/>
        <v>57.5</v>
      </c>
      <c r="O904" s="60">
        <f t="shared" si="235"/>
        <v>0.77777777777777768</v>
      </c>
      <c r="P904" s="54">
        <f>Q904*PCUs!$B$2+R904*PCUs!$B$3+S904*PCUs!$B$4+T904*PCUs!$B$5</f>
        <v>0</v>
      </c>
      <c r="Q904" s="24">
        <v>0</v>
      </c>
      <c r="R904" s="24">
        <v>0</v>
      </c>
      <c r="S904" s="24">
        <v>0</v>
      </c>
      <c r="T904" s="69">
        <v>0</v>
      </c>
      <c r="U904" s="75">
        <f t="shared" si="230"/>
        <v>0</v>
      </c>
    </row>
    <row r="905" spans="1:21" x14ac:dyDescent="0.2">
      <c r="A905" s="60">
        <f t="shared" si="231"/>
        <v>0.77777777777777735</v>
      </c>
      <c r="B905" s="54">
        <f>C905*PCUs!$B$2+D905*PCUs!$B$3+E905*PCUs!$B$4+F905*PCUs!$B$5</f>
        <v>0</v>
      </c>
      <c r="F905" s="69"/>
      <c r="G905" s="63">
        <f t="shared" si="232"/>
        <v>0</v>
      </c>
      <c r="H905" s="60">
        <f t="shared" si="233"/>
        <v>0.77777777777777768</v>
      </c>
      <c r="I905" s="54">
        <f>J905*PCUs!$B$2+K905*PCUs!$B$3+L905*PCUs!$B$4+M905*PCUs!$B$5</f>
        <v>0</v>
      </c>
      <c r="M905" s="69"/>
      <c r="N905" s="75">
        <f t="shared" si="234"/>
        <v>0</v>
      </c>
      <c r="O905" s="60">
        <f t="shared" si="235"/>
        <v>0.77777777777777768</v>
      </c>
      <c r="P905" s="54">
        <f>Q905*PCUs!$B$2+R905*PCUs!$B$3+S905*PCUs!$B$4+T905*PCUs!$B$5</f>
        <v>0</v>
      </c>
      <c r="Q905" s="24"/>
      <c r="R905" s="24"/>
      <c r="S905" s="24"/>
      <c r="T905" s="69"/>
      <c r="U905" s="75">
        <f t="shared" si="230"/>
        <v>0</v>
      </c>
    </row>
    <row r="906" spans="1:21" x14ac:dyDescent="0.2">
      <c r="A906" s="60">
        <f t="shared" si="231"/>
        <v>0.77777777777777735</v>
      </c>
      <c r="B906" s="54">
        <f>C906*PCUs!$B$2+D906*PCUs!$B$3+E906*PCUs!$B$4+F906*PCUs!$B$5</f>
        <v>0</v>
      </c>
      <c r="F906" s="69"/>
      <c r="G906" s="63">
        <f t="shared" si="232"/>
        <v>0</v>
      </c>
      <c r="H906" s="60">
        <f t="shared" si="233"/>
        <v>0.77777777777777768</v>
      </c>
      <c r="I906" s="54">
        <f>J906*PCUs!$B$2+K906*PCUs!$B$3+L906*PCUs!$B$4+M906*PCUs!$B$5</f>
        <v>0</v>
      </c>
      <c r="M906" s="69"/>
      <c r="N906" s="75">
        <f t="shared" si="234"/>
        <v>0</v>
      </c>
      <c r="O906" s="60">
        <f t="shared" si="235"/>
        <v>0.77777777777777768</v>
      </c>
      <c r="P906" s="54">
        <f>Q906*PCUs!$B$2+R906*PCUs!$B$3+S906*PCUs!$B$4+T906*PCUs!$B$5</f>
        <v>0</v>
      </c>
      <c r="Q906" s="24"/>
      <c r="R906" s="24"/>
      <c r="S906" s="24"/>
      <c r="T906" s="69"/>
      <c r="U906" s="75">
        <f t="shared" si="230"/>
        <v>0</v>
      </c>
    </row>
    <row r="907" spans="1:21" x14ac:dyDescent="0.2">
      <c r="A907" s="60">
        <f t="shared" si="231"/>
        <v>0.77777777777777735</v>
      </c>
      <c r="B907" s="54">
        <f>C907*PCUs!$B$2+D907*PCUs!$B$3+E907*PCUs!$B$4+F907*PCUs!$B$5</f>
        <v>0</v>
      </c>
      <c r="F907" s="69"/>
      <c r="G907" s="63">
        <f t="shared" si="232"/>
        <v>0</v>
      </c>
      <c r="H907" s="60">
        <f t="shared" si="233"/>
        <v>0.77777777777777768</v>
      </c>
      <c r="I907" s="54">
        <f>J907*PCUs!$B$2+K907*PCUs!$B$3+L907*PCUs!$B$4+M907*PCUs!$B$5</f>
        <v>0</v>
      </c>
      <c r="M907" s="69"/>
      <c r="N907" s="75">
        <f t="shared" si="234"/>
        <v>0</v>
      </c>
      <c r="O907" s="60">
        <f t="shared" si="235"/>
        <v>0.77777777777777768</v>
      </c>
      <c r="P907" s="54">
        <f>Q907*PCUs!$B$2+R907*PCUs!$B$3+S907*PCUs!$B$4+T907*PCUs!$B$5</f>
        <v>0</v>
      </c>
      <c r="Q907" s="24"/>
      <c r="R907" s="24"/>
      <c r="S907" s="24"/>
      <c r="T907" s="69"/>
      <c r="U907" s="75">
        <f t="shared" si="230"/>
        <v>0</v>
      </c>
    </row>
    <row r="908" spans="1:21" x14ac:dyDescent="0.2">
      <c r="A908" s="60">
        <f t="shared" si="231"/>
        <v>0.77777777777777735</v>
      </c>
      <c r="B908" s="54">
        <f>C908*PCUs!$B$2+D908*PCUs!$B$3+E908*PCUs!$B$4+F908*PCUs!$B$5</f>
        <v>0</v>
      </c>
      <c r="F908" s="69"/>
      <c r="G908" s="63">
        <f t="shared" si="232"/>
        <v>0</v>
      </c>
      <c r="H908" s="60">
        <f t="shared" si="233"/>
        <v>0.77777777777777768</v>
      </c>
      <c r="I908" s="54">
        <f>J908*PCUs!$B$2+K908*PCUs!$B$3+L908*PCUs!$B$4+M908*PCUs!$B$5</f>
        <v>0</v>
      </c>
      <c r="M908" s="69"/>
      <c r="N908" s="75">
        <f t="shared" si="234"/>
        <v>0</v>
      </c>
      <c r="O908" s="60">
        <f t="shared" si="235"/>
        <v>0.77777777777777768</v>
      </c>
      <c r="P908" s="54">
        <f>Q908*PCUs!$B$2+R908*PCUs!$B$3+S908*PCUs!$B$4+T908*PCUs!$B$5</f>
        <v>0</v>
      </c>
      <c r="Q908" s="24"/>
      <c r="R908" s="24"/>
      <c r="S908" s="24"/>
      <c r="T908" s="69"/>
      <c r="U908" s="75">
        <f t="shared" si="230"/>
        <v>0</v>
      </c>
    </row>
    <row r="909" spans="1:21" x14ac:dyDescent="0.2">
      <c r="A909" s="60">
        <f t="shared" si="231"/>
        <v>0.77777777777777735</v>
      </c>
      <c r="B909" s="54">
        <f>C909*PCUs!$B$2+D909*PCUs!$B$3+E909*PCUs!$B$4+F909*PCUs!$B$5</f>
        <v>0</v>
      </c>
      <c r="F909" s="69"/>
      <c r="G909" s="63">
        <f t="shared" si="232"/>
        <v>0</v>
      </c>
      <c r="H909" s="60">
        <f t="shared" si="233"/>
        <v>0.77777777777777768</v>
      </c>
      <c r="I909" s="54">
        <f>J909*PCUs!$B$2+K909*PCUs!$B$3+L909*PCUs!$B$4+M909*PCUs!$B$5</f>
        <v>0</v>
      </c>
      <c r="M909" s="69"/>
      <c r="N909" s="75">
        <f t="shared" si="234"/>
        <v>0</v>
      </c>
      <c r="O909" s="60">
        <f t="shared" si="235"/>
        <v>0.77777777777777768</v>
      </c>
      <c r="P909" s="54">
        <f>Q909*PCUs!$B$2+R909*PCUs!$B$3+S909*PCUs!$B$4+T909*PCUs!$B$5</f>
        <v>0</v>
      </c>
      <c r="Q909" s="24"/>
      <c r="R909" s="24"/>
      <c r="S909" s="24"/>
      <c r="T909" s="69"/>
      <c r="U909" s="75">
        <f t="shared" si="230"/>
        <v>0</v>
      </c>
    </row>
    <row r="910" spans="1:21" x14ac:dyDescent="0.2">
      <c r="A910" s="60">
        <f t="shared" si="231"/>
        <v>0.77777777777777735</v>
      </c>
      <c r="B910" s="54">
        <f>C910*PCUs!$B$2+D910*PCUs!$B$3+E910*PCUs!$B$4+F910*PCUs!$B$5</f>
        <v>0</v>
      </c>
      <c r="F910" s="69"/>
      <c r="G910" s="63">
        <f t="shared" si="232"/>
        <v>0</v>
      </c>
      <c r="H910" s="60">
        <f t="shared" si="233"/>
        <v>0.77777777777777768</v>
      </c>
      <c r="I910" s="54">
        <f>J910*PCUs!$B$2+K910*PCUs!$B$3+L910*PCUs!$B$4+M910*PCUs!$B$5</f>
        <v>0</v>
      </c>
      <c r="M910" s="69"/>
      <c r="N910" s="75">
        <f t="shared" si="234"/>
        <v>0</v>
      </c>
      <c r="O910" s="60">
        <f t="shared" si="235"/>
        <v>0.77777777777777768</v>
      </c>
      <c r="P910" s="54">
        <f>Q910*PCUs!$B$2+R910*PCUs!$B$3+S910*PCUs!$B$4+T910*PCUs!$B$5</f>
        <v>0</v>
      </c>
      <c r="Q910" s="24"/>
      <c r="R910" s="24"/>
      <c r="S910" s="24"/>
      <c r="T910" s="69"/>
      <c r="U910" s="75">
        <f t="shared" si="230"/>
        <v>0</v>
      </c>
    </row>
    <row r="911" spans="1:21" x14ac:dyDescent="0.2">
      <c r="A911" s="60">
        <f t="shared" si="231"/>
        <v>0.77777777777777735</v>
      </c>
      <c r="B911" s="65">
        <f>C911*PCUs!$B$2+D911*PCUs!$B$3+E911*PCUs!$B$4+F911*PCUs!$B$5</f>
        <v>0</v>
      </c>
      <c r="C911" s="72"/>
      <c r="D911" s="72"/>
      <c r="E911" s="72"/>
      <c r="F911" s="73"/>
      <c r="G911" s="68">
        <f t="shared" si="232"/>
        <v>0</v>
      </c>
      <c r="H911" s="60">
        <f t="shared" si="233"/>
        <v>0.77777777777777768</v>
      </c>
      <c r="I911" s="65">
        <f>J911*PCUs!$B$2+K911*PCUs!$B$3+L911*PCUs!$B$4+M911*PCUs!$B$5</f>
        <v>0</v>
      </c>
      <c r="J911" s="72"/>
      <c r="K911" s="72"/>
      <c r="L911" s="72"/>
      <c r="M911" s="73"/>
      <c r="N911" s="76">
        <f t="shared" si="234"/>
        <v>0</v>
      </c>
      <c r="O911" s="60">
        <f t="shared" si="235"/>
        <v>0.77777777777777768</v>
      </c>
      <c r="P911" s="65">
        <f>Q911*PCUs!$B$2+R911*PCUs!$B$3+S911*PCUs!$B$4+T911*PCUs!$B$5</f>
        <v>0</v>
      </c>
      <c r="Q911" s="72"/>
      <c r="R911" s="72"/>
      <c r="S911" s="72"/>
      <c r="T911" s="73"/>
      <c r="U911" s="76">
        <f t="shared" si="230"/>
        <v>0</v>
      </c>
    </row>
    <row r="912" spans="1:21" x14ac:dyDescent="0.2">
      <c r="A912" s="70">
        <f>A911</f>
        <v>0.77777777777777735</v>
      </c>
      <c r="B912" s="54">
        <f>MAX(B900:B911)</f>
        <v>5</v>
      </c>
      <c r="C912" s="24">
        <f>VLOOKUP(B912,B900:F911,2,FALSE)</f>
        <v>5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32"/>
        <v>28.75</v>
      </c>
      <c r="H912" s="70">
        <f>H911</f>
        <v>0.77777777777777768</v>
      </c>
      <c r="I912" s="54">
        <f>MAX(I900:I911)</f>
        <v>10</v>
      </c>
      <c r="J912" s="24">
        <f>VLOOKUP(I912,I900:M911,2,FALSE)</f>
        <v>10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234"/>
        <v>57.5</v>
      </c>
      <c r="O912" s="70">
        <f>O911</f>
        <v>0.77777777777777768</v>
      </c>
      <c r="P912" s="54">
        <f>MAX(P900:P911)</f>
        <v>7</v>
      </c>
      <c r="Q912" s="24">
        <f>VLOOKUP(P912,P900:T911,2,FALSE)</f>
        <v>7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30"/>
        <v>40.25</v>
      </c>
    </row>
    <row r="913" spans="1:21" x14ac:dyDescent="0.2">
      <c r="A913" s="55">
        <f>A911+"00:05"</f>
        <v>0.78124999999999956</v>
      </c>
      <c r="B913" s="56">
        <f>C913*PCUs!$B$2+D913*PCUs!$B$3+E913*PCUs!$B$4+F913*PCUs!$B$5</f>
        <v>4</v>
      </c>
      <c r="C913" s="46">
        <v>4</v>
      </c>
      <c r="D913" s="46">
        <v>0</v>
      </c>
      <c r="E913" s="46">
        <v>0</v>
      </c>
      <c r="F913" s="71">
        <v>0</v>
      </c>
      <c r="G913" s="59">
        <f t="shared" si="232"/>
        <v>23</v>
      </c>
      <c r="H913" s="55">
        <f>H911+"00:05"</f>
        <v>0.78124999999999989</v>
      </c>
      <c r="I913" s="56">
        <f>J913*PCUs!$B$2+K913*PCUs!$B$3+L913*PCUs!$B$4+M913*PCUs!$B$5</f>
        <v>7</v>
      </c>
      <c r="J913" s="46">
        <v>7</v>
      </c>
      <c r="K913" s="46">
        <v>0</v>
      </c>
      <c r="L913" s="46">
        <v>0</v>
      </c>
      <c r="M913" s="71">
        <v>0</v>
      </c>
      <c r="N913" s="35">
        <f t="shared" si="234"/>
        <v>40.25</v>
      </c>
      <c r="O913" s="55">
        <f>O911+"00:05"</f>
        <v>0.78124999999999989</v>
      </c>
      <c r="P913" s="56">
        <f>Q913*PCUs!$B$2+R913*PCUs!$B$3+S913*PCUs!$B$4+T913*PCUs!$B$5</f>
        <v>2</v>
      </c>
      <c r="Q913" s="46">
        <v>2</v>
      </c>
      <c r="R913" s="46">
        <v>0</v>
      </c>
      <c r="S913" s="46">
        <v>0</v>
      </c>
      <c r="T913" s="71">
        <v>0</v>
      </c>
      <c r="U913" s="35">
        <f t="shared" si="230"/>
        <v>11.5</v>
      </c>
    </row>
    <row r="914" spans="1:21" x14ac:dyDescent="0.2">
      <c r="A914" s="60">
        <f t="shared" ref="A914:A924" si="236">A913</f>
        <v>0.78124999999999956</v>
      </c>
      <c r="B914" s="54">
        <f>C914*PCUs!$B$2+D914*PCUs!$B$3+E914*PCUs!$B$4+F914*PCUs!$B$5</f>
        <v>7</v>
      </c>
      <c r="C914" s="24">
        <v>7</v>
      </c>
      <c r="D914" s="24">
        <v>0</v>
      </c>
      <c r="E914" s="24">
        <v>0</v>
      </c>
      <c r="F914" s="69">
        <v>0</v>
      </c>
      <c r="G914" s="63">
        <f t="shared" si="232"/>
        <v>40.25</v>
      </c>
      <c r="H914" s="60">
        <f t="shared" ref="H914:H924" si="237">H913</f>
        <v>0.78124999999999989</v>
      </c>
      <c r="I914" s="54">
        <f>J914*PCUs!$B$2+K914*PCUs!$B$3+L914*PCUs!$B$4+M914*PCUs!$B$5</f>
        <v>0</v>
      </c>
      <c r="J914" s="24">
        <v>0</v>
      </c>
      <c r="K914" s="24">
        <v>0</v>
      </c>
      <c r="L914" s="24">
        <v>0</v>
      </c>
      <c r="M914" s="69">
        <v>0</v>
      </c>
      <c r="N914" s="75">
        <f t="shared" si="234"/>
        <v>0</v>
      </c>
      <c r="O914" s="60">
        <f t="shared" ref="O914:O924" si="238">O913</f>
        <v>0.78124999999999989</v>
      </c>
      <c r="P914" s="54">
        <f>Q914*PCUs!$B$2+R914*PCUs!$B$3+S914*PCUs!$B$4+T914*PCUs!$B$5</f>
        <v>1</v>
      </c>
      <c r="Q914" s="24">
        <v>1</v>
      </c>
      <c r="R914" s="24">
        <v>0</v>
      </c>
      <c r="S914" s="24">
        <v>0</v>
      </c>
      <c r="T914" s="69">
        <v>0</v>
      </c>
      <c r="U914" s="75">
        <f t="shared" si="230"/>
        <v>5.75</v>
      </c>
    </row>
    <row r="915" spans="1:21" x14ac:dyDescent="0.2">
      <c r="A915" s="60">
        <f t="shared" si="236"/>
        <v>0.78124999999999956</v>
      </c>
      <c r="B915" s="54">
        <f>C915*PCUs!$B$2+D915*PCUs!$B$3+E915*PCUs!$B$4+F915*PCUs!$B$5</f>
        <v>7</v>
      </c>
      <c r="C915" s="24">
        <v>7</v>
      </c>
      <c r="D915" s="24">
        <v>0</v>
      </c>
      <c r="E915" s="24">
        <v>0</v>
      </c>
      <c r="F915" s="69">
        <v>0</v>
      </c>
      <c r="G915" s="63">
        <f t="shared" si="232"/>
        <v>40.25</v>
      </c>
      <c r="H915" s="60">
        <f t="shared" si="237"/>
        <v>0.78124999999999989</v>
      </c>
      <c r="I915" s="54">
        <f>J915*PCUs!$B$2+K915*PCUs!$B$3+L915*PCUs!$B$4+M915*PCUs!$B$5</f>
        <v>7</v>
      </c>
      <c r="J915" s="24">
        <v>7</v>
      </c>
      <c r="K915" s="24">
        <v>0</v>
      </c>
      <c r="L915" s="24">
        <v>0</v>
      </c>
      <c r="M915" s="69">
        <v>0</v>
      </c>
      <c r="N915" s="75">
        <f t="shared" si="234"/>
        <v>40.25</v>
      </c>
      <c r="O915" s="60">
        <f t="shared" si="238"/>
        <v>0.78124999999999989</v>
      </c>
      <c r="P915" s="54">
        <f>Q915*PCUs!$B$2+R915*PCUs!$B$3+S915*PCUs!$B$4+T915*PCUs!$B$5</f>
        <v>2</v>
      </c>
      <c r="Q915" s="24">
        <v>2</v>
      </c>
      <c r="R915" s="24">
        <v>0</v>
      </c>
      <c r="S915" s="24">
        <v>0</v>
      </c>
      <c r="T915" s="69">
        <v>0</v>
      </c>
      <c r="U915" s="75">
        <f t="shared" si="230"/>
        <v>11.5</v>
      </c>
    </row>
    <row r="916" spans="1:21" x14ac:dyDescent="0.2">
      <c r="A916" s="60">
        <f t="shared" si="236"/>
        <v>0.78124999999999956</v>
      </c>
      <c r="B916" s="54">
        <f>C916*PCUs!$B$2+D916*PCUs!$B$3+E916*PCUs!$B$4+F916*PCUs!$B$5</f>
        <v>1</v>
      </c>
      <c r="C916" s="24">
        <v>1</v>
      </c>
      <c r="D916" s="24">
        <v>0</v>
      </c>
      <c r="E916" s="24">
        <v>0</v>
      </c>
      <c r="F916" s="69">
        <v>0</v>
      </c>
      <c r="G916" s="63">
        <f t="shared" si="232"/>
        <v>5.75</v>
      </c>
      <c r="H916" s="60">
        <f t="shared" si="237"/>
        <v>0.78124999999999989</v>
      </c>
      <c r="I916" s="54">
        <f>J916*PCUs!$B$2+K916*PCUs!$B$3+L916*PCUs!$B$4+M916*PCUs!$B$5</f>
        <v>0</v>
      </c>
      <c r="J916" s="24">
        <v>0</v>
      </c>
      <c r="K916" s="24">
        <v>0</v>
      </c>
      <c r="L916" s="24">
        <v>0</v>
      </c>
      <c r="M916" s="69">
        <v>0</v>
      </c>
      <c r="N916" s="75">
        <f t="shared" si="234"/>
        <v>0</v>
      </c>
      <c r="O916" s="60">
        <f t="shared" si="238"/>
        <v>0.78124999999999989</v>
      </c>
      <c r="P916" s="54">
        <f>Q916*PCUs!$B$2+R916*PCUs!$B$3+S916*PCUs!$B$4+T916*PCUs!$B$5</f>
        <v>0</v>
      </c>
      <c r="Q916" s="24">
        <v>0</v>
      </c>
      <c r="R916" s="24">
        <v>0</v>
      </c>
      <c r="S916" s="24">
        <v>0</v>
      </c>
      <c r="T916" s="69">
        <v>0</v>
      </c>
      <c r="U916" s="75">
        <f t="shared" si="230"/>
        <v>0</v>
      </c>
    </row>
    <row r="917" spans="1:21" x14ac:dyDescent="0.2">
      <c r="A917" s="60">
        <f t="shared" si="236"/>
        <v>0.78124999999999956</v>
      </c>
      <c r="B917" s="54">
        <f>C917*PCUs!$B$2+D917*PCUs!$B$3+E917*PCUs!$B$4+F917*PCUs!$B$5</f>
        <v>6</v>
      </c>
      <c r="C917" s="24">
        <v>6</v>
      </c>
      <c r="D917" s="24">
        <v>0</v>
      </c>
      <c r="E917" s="24">
        <v>0</v>
      </c>
      <c r="F917" s="69">
        <v>0</v>
      </c>
      <c r="G917" s="63">
        <f t="shared" si="232"/>
        <v>34.5</v>
      </c>
      <c r="H917" s="60">
        <f t="shared" si="237"/>
        <v>0.78124999999999989</v>
      </c>
      <c r="I917" s="54">
        <f>J917*PCUs!$B$2+K917*PCUs!$B$3+L917*PCUs!$B$4+M917*PCUs!$B$5</f>
        <v>2</v>
      </c>
      <c r="J917" s="24">
        <v>2</v>
      </c>
      <c r="K917" s="24">
        <v>0</v>
      </c>
      <c r="L917" s="24">
        <v>0</v>
      </c>
      <c r="M917" s="69">
        <v>0</v>
      </c>
      <c r="N917" s="75">
        <f t="shared" si="234"/>
        <v>11.5</v>
      </c>
      <c r="O917" s="60">
        <f t="shared" si="238"/>
        <v>0.78124999999999989</v>
      </c>
      <c r="P917" s="54">
        <f>Q917*PCUs!$B$2+R917*PCUs!$B$3+S917*PCUs!$B$4+T917*PCUs!$B$5</f>
        <v>0</v>
      </c>
      <c r="Q917" s="24">
        <v>0</v>
      </c>
      <c r="R917" s="24">
        <v>0</v>
      </c>
      <c r="S917" s="24">
        <v>0</v>
      </c>
      <c r="T917" s="69">
        <v>0</v>
      </c>
      <c r="U917" s="75">
        <f t="shared" si="230"/>
        <v>0</v>
      </c>
    </row>
    <row r="918" spans="1:21" x14ac:dyDescent="0.2">
      <c r="A918" s="60">
        <f t="shared" si="236"/>
        <v>0.78124999999999956</v>
      </c>
      <c r="B918" s="54">
        <f>C918*PCUs!$B$2+D918*PCUs!$B$3+E918*PCUs!$B$4+F918*PCUs!$B$5</f>
        <v>0</v>
      </c>
      <c r="F918" s="69"/>
      <c r="G918" s="63">
        <f t="shared" si="232"/>
        <v>0</v>
      </c>
      <c r="H918" s="60">
        <f t="shared" si="237"/>
        <v>0.78124999999999989</v>
      </c>
      <c r="I918" s="54">
        <f>J918*PCUs!$B$2+K918*PCUs!$B$3+L918*PCUs!$B$4+M918*PCUs!$B$5</f>
        <v>0</v>
      </c>
      <c r="M918" s="69"/>
      <c r="N918" s="75">
        <f t="shared" si="234"/>
        <v>0</v>
      </c>
      <c r="O918" s="60">
        <f t="shared" si="238"/>
        <v>0.78124999999999989</v>
      </c>
      <c r="P918" s="54">
        <f>Q918*PCUs!$B$2+R918*PCUs!$B$3+S918*PCUs!$B$4+T918*PCUs!$B$5</f>
        <v>0</v>
      </c>
      <c r="Q918" s="24"/>
      <c r="R918" s="24"/>
      <c r="S918" s="24"/>
      <c r="T918" s="69"/>
      <c r="U918" s="75">
        <f t="shared" si="230"/>
        <v>0</v>
      </c>
    </row>
    <row r="919" spans="1:21" x14ac:dyDescent="0.2">
      <c r="A919" s="60">
        <f t="shared" si="236"/>
        <v>0.78124999999999956</v>
      </c>
      <c r="B919" s="54">
        <f>C919*PCUs!$B$2+D919*PCUs!$B$3+E919*PCUs!$B$4+F919*PCUs!$B$5</f>
        <v>0</v>
      </c>
      <c r="F919" s="69"/>
      <c r="G919" s="63">
        <f t="shared" si="232"/>
        <v>0</v>
      </c>
      <c r="H919" s="60">
        <f t="shared" si="237"/>
        <v>0.78124999999999989</v>
      </c>
      <c r="I919" s="54">
        <f>J919*PCUs!$B$2+K919*PCUs!$B$3+L919*PCUs!$B$4+M919*PCUs!$B$5</f>
        <v>0</v>
      </c>
      <c r="M919" s="69"/>
      <c r="N919" s="75">
        <f t="shared" si="234"/>
        <v>0</v>
      </c>
      <c r="O919" s="60">
        <f t="shared" si="238"/>
        <v>0.78124999999999989</v>
      </c>
      <c r="P919" s="54">
        <f>Q919*PCUs!$B$2+R919*PCUs!$B$3+S919*PCUs!$B$4+T919*PCUs!$B$5</f>
        <v>0</v>
      </c>
      <c r="Q919" s="24"/>
      <c r="R919" s="24"/>
      <c r="S919" s="24"/>
      <c r="T919" s="69"/>
      <c r="U919" s="75">
        <f t="shared" si="230"/>
        <v>0</v>
      </c>
    </row>
    <row r="920" spans="1:21" x14ac:dyDescent="0.2">
      <c r="A920" s="60">
        <f t="shared" si="236"/>
        <v>0.78124999999999956</v>
      </c>
      <c r="B920" s="54">
        <f>C920*PCUs!$B$2+D920*PCUs!$B$3+E920*PCUs!$B$4+F920*PCUs!$B$5</f>
        <v>0</v>
      </c>
      <c r="F920" s="69"/>
      <c r="G920" s="63">
        <f t="shared" si="232"/>
        <v>0</v>
      </c>
      <c r="H920" s="60">
        <f t="shared" si="237"/>
        <v>0.78124999999999989</v>
      </c>
      <c r="I920" s="54">
        <f>J920*PCUs!$B$2+K920*PCUs!$B$3+L920*PCUs!$B$4+M920*PCUs!$B$5</f>
        <v>0</v>
      </c>
      <c r="M920" s="69"/>
      <c r="N920" s="75">
        <f t="shared" si="234"/>
        <v>0</v>
      </c>
      <c r="O920" s="60">
        <f t="shared" si="238"/>
        <v>0.78124999999999989</v>
      </c>
      <c r="P920" s="54">
        <f>Q920*PCUs!$B$2+R920*PCUs!$B$3+S920*PCUs!$B$4+T920*PCUs!$B$5</f>
        <v>0</v>
      </c>
      <c r="Q920" s="24"/>
      <c r="R920" s="24"/>
      <c r="S920" s="24"/>
      <c r="T920" s="69"/>
      <c r="U920" s="75">
        <f t="shared" si="230"/>
        <v>0</v>
      </c>
    </row>
    <row r="921" spans="1:21" x14ac:dyDescent="0.2">
      <c r="A921" s="60">
        <f t="shared" si="236"/>
        <v>0.78124999999999956</v>
      </c>
      <c r="B921" s="54">
        <f>C921*PCUs!$B$2+D921*PCUs!$B$3+E921*PCUs!$B$4+F921*PCUs!$B$5</f>
        <v>0</v>
      </c>
      <c r="F921" s="69"/>
      <c r="G921" s="63">
        <f t="shared" si="232"/>
        <v>0</v>
      </c>
      <c r="H921" s="60">
        <f t="shared" si="237"/>
        <v>0.78124999999999989</v>
      </c>
      <c r="I921" s="54">
        <f>J921*PCUs!$B$2+K921*PCUs!$B$3+L921*PCUs!$B$4+M921*PCUs!$B$5</f>
        <v>0</v>
      </c>
      <c r="M921" s="69"/>
      <c r="N921" s="75">
        <f t="shared" si="234"/>
        <v>0</v>
      </c>
      <c r="O921" s="60">
        <f t="shared" si="238"/>
        <v>0.78124999999999989</v>
      </c>
      <c r="P921" s="54">
        <f>Q921*PCUs!$B$2+R921*PCUs!$B$3+S921*PCUs!$B$4+T921*PCUs!$B$5</f>
        <v>0</v>
      </c>
      <c r="Q921" s="24"/>
      <c r="R921" s="24"/>
      <c r="S921" s="24"/>
      <c r="T921" s="69"/>
      <c r="U921" s="75">
        <f t="shared" si="230"/>
        <v>0</v>
      </c>
    </row>
    <row r="922" spans="1:21" x14ac:dyDescent="0.2">
      <c r="A922" s="60">
        <f t="shared" si="236"/>
        <v>0.78124999999999956</v>
      </c>
      <c r="B922" s="54">
        <f>C922*PCUs!$B$2+D922*PCUs!$B$3+E922*PCUs!$B$4+F922*PCUs!$B$5</f>
        <v>0</v>
      </c>
      <c r="F922" s="69"/>
      <c r="G922" s="63">
        <f t="shared" si="232"/>
        <v>0</v>
      </c>
      <c r="H922" s="60">
        <f t="shared" si="237"/>
        <v>0.78124999999999989</v>
      </c>
      <c r="I922" s="54">
        <f>J922*PCUs!$B$2+K922*PCUs!$B$3+L922*PCUs!$B$4+M922*PCUs!$B$5</f>
        <v>0</v>
      </c>
      <c r="M922" s="69"/>
      <c r="N922" s="75">
        <f t="shared" si="234"/>
        <v>0</v>
      </c>
      <c r="O922" s="60">
        <f t="shared" si="238"/>
        <v>0.78124999999999989</v>
      </c>
      <c r="P922" s="54">
        <f>Q922*PCUs!$B$2+R922*PCUs!$B$3+S922*PCUs!$B$4+T922*PCUs!$B$5</f>
        <v>0</v>
      </c>
      <c r="Q922" s="24"/>
      <c r="R922" s="24"/>
      <c r="S922" s="24"/>
      <c r="T922" s="69"/>
      <c r="U922" s="75">
        <f t="shared" si="230"/>
        <v>0</v>
      </c>
    </row>
    <row r="923" spans="1:21" x14ac:dyDescent="0.2">
      <c r="A923" s="60">
        <f t="shared" si="236"/>
        <v>0.78124999999999956</v>
      </c>
      <c r="B923" s="54">
        <f>C923*PCUs!$B$2+D923*PCUs!$B$3+E923*PCUs!$B$4+F923*PCUs!$B$5</f>
        <v>0</v>
      </c>
      <c r="F923" s="69"/>
      <c r="G923" s="63">
        <f t="shared" si="232"/>
        <v>0</v>
      </c>
      <c r="H923" s="60">
        <f t="shared" si="237"/>
        <v>0.78124999999999989</v>
      </c>
      <c r="I923" s="54">
        <f>J923*PCUs!$B$2+K923*PCUs!$B$3+L923*PCUs!$B$4+M923*PCUs!$B$5</f>
        <v>0</v>
      </c>
      <c r="M923" s="69"/>
      <c r="N923" s="75">
        <f t="shared" si="234"/>
        <v>0</v>
      </c>
      <c r="O923" s="60">
        <f t="shared" si="238"/>
        <v>0.78124999999999989</v>
      </c>
      <c r="P923" s="54">
        <f>Q923*PCUs!$B$2+R923*PCUs!$B$3+S923*PCUs!$B$4+T923*PCUs!$B$5</f>
        <v>0</v>
      </c>
      <c r="Q923" s="24"/>
      <c r="R923" s="24"/>
      <c r="S923" s="24"/>
      <c r="T923" s="69"/>
      <c r="U923" s="75">
        <f t="shared" si="230"/>
        <v>0</v>
      </c>
    </row>
    <row r="924" spans="1:21" x14ac:dyDescent="0.2">
      <c r="A924" s="60">
        <f t="shared" si="236"/>
        <v>0.78124999999999956</v>
      </c>
      <c r="B924" s="65">
        <f>C924*PCUs!$B$2+D924*PCUs!$B$3+E924*PCUs!$B$4+F924*PCUs!$B$5</f>
        <v>0</v>
      </c>
      <c r="C924" s="72"/>
      <c r="D924" s="72"/>
      <c r="E924" s="72"/>
      <c r="F924" s="73"/>
      <c r="G924" s="68">
        <f t="shared" si="232"/>
        <v>0</v>
      </c>
      <c r="H924" s="60">
        <f t="shared" si="237"/>
        <v>0.78124999999999989</v>
      </c>
      <c r="I924" s="65">
        <f>J924*PCUs!$B$2+K924*PCUs!$B$3+L924*PCUs!$B$4+M924*PCUs!$B$5</f>
        <v>0</v>
      </c>
      <c r="J924" s="72"/>
      <c r="K924" s="72"/>
      <c r="L924" s="72"/>
      <c r="M924" s="73"/>
      <c r="N924" s="76">
        <f t="shared" si="234"/>
        <v>0</v>
      </c>
      <c r="O924" s="60">
        <f t="shared" si="238"/>
        <v>0.78124999999999989</v>
      </c>
      <c r="P924" s="65">
        <f>Q924*PCUs!$B$2+R924*PCUs!$B$3+S924*PCUs!$B$4+T924*PCUs!$B$5</f>
        <v>0</v>
      </c>
      <c r="Q924" s="72"/>
      <c r="R924" s="72"/>
      <c r="S924" s="72"/>
      <c r="T924" s="73"/>
      <c r="U924" s="76">
        <f t="shared" si="230"/>
        <v>0</v>
      </c>
    </row>
    <row r="925" spans="1:21" x14ac:dyDescent="0.2">
      <c r="A925" s="70">
        <f>A924</f>
        <v>0.78124999999999956</v>
      </c>
      <c r="B925" s="54">
        <f>MAX(B913:B924)</f>
        <v>7</v>
      </c>
      <c r="C925" s="24">
        <f>VLOOKUP(B925,B913:F924,2,FALSE)</f>
        <v>7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0</v>
      </c>
      <c r="G925" s="63">
        <f t="shared" si="232"/>
        <v>40.25</v>
      </c>
      <c r="H925" s="70">
        <f>H924</f>
        <v>0.78124999999999989</v>
      </c>
      <c r="I925" s="54">
        <f>MAX(I913:I924)</f>
        <v>7</v>
      </c>
      <c r="J925" s="24">
        <f>VLOOKUP(I925,I913:M924,2,FALSE)</f>
        <v>7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si="234"/>
        <v>40.25</v>
      </c>
      <c r="O925" s="70">
        <f>O924</f>
        <v>0.78124999999999989</v>
      </c>
      <c r="P925" s="54">
        <f>MAX(P913:P924)</f>
        <v>2</v>
      </c>
      <c r="Q925" s="24">
        <f>VLOOKUP(P925,P913:T924,2,FALSE)</f>
        <v>2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230"/>
        <v>11.5</v>
      </c>
    </row>
    <row r="926" spans="1:21" x14ac:dyDescent="0.2">
      <c r="A926" s="55">
        <f>A924+"00:05"</f>
        <v>0.78472222222222177</v>
      </c>
      <c r="B926" s="56">
        <f>C926*PCUs!$B$2+D926*PCUs!$B$3+E926*PCUs!$B$4+F926*PCUs!$B$5</f>
        <v>2</v>
      </c>
      <c r="C926" s="46">
        <v>2</v>
      </c>
      <c r="D926" s="46">
        <v>0</v>
      </c>
      <c r="E926" s="46">
        <v>0</v>
      </c>
      <c r="F926" s="71">
        <v>0</v>
      </c>
      <c r="G926" s="59">
        <f t="shared" si="232"/>
        <v>11.5</v>
      </c>
      <c r="H926" s="55">
        <f>H924+"00:05"</f>
        <v>0.7847222222222221</v>
      </c>
      <c r="I926" s="56">
        <f>J926*PCUs!$B$2+K926*PCUs!$B$3+L926*PCUs!$B$4+M926*PCUs!$B$5</f>
        <v>3</v>
      </c>
      <c r="J926" s="46">
        <v>3</v>
      </c>
      <c r="K926" s="46">
        <v>0</v>
      </c>
      <c r="L926" s="46">
        <v>0</v>
      </c>
      <c r="M926" s="71">
        <v>0</v>
      </c>
      <c r="N926" s="35">
        <f t="shared" si="234"/>
        <v>17.25</v>
      </c>
      <c r="O926" s="55">
        <f>O924+"00:05"</f>
        <v>0.7847222222222221</v>
      </c>
      <c r="P926" s="56">
        <f>Q926*PCUs!$B$2+R926*PCUs!$B$3+S926*PCUs!$B$4+T926*PCUs!$B$5</f>
        <v>0</v>
      </c>
      <c r="Q926" s="46">
        <v>0</v>
      </c>
      <c r="R926" s="46">
        <v>0</v>
      </c>
      <c r="S926" s="46">
        <v>0</v>
      </c>
      <c r="T926" s="71">
        <v>0</v>
      </c>
      <c r="U926" s="35">
        <f t="shared" si="230"/>
        <v>0</v>
      </c>
    </row>
    <row r="927" spans="1:21" x14ac:dyDescent="0.2">
      <c r="A927" s="60">
        <f t="shared" ref="A927:A937" si="239">A926</f>
        <v>0.78472222222222177</v>
      </c>
      <c r="B927" s="54">
        <f>C927*PCUs!$B$2+D927*PCUs!$B$3+E927*PCUs!$B$4+F927*PCUs!$B$5</f>
        <v>5</v>
      </c>
      <c r="C927" s="24">
        <v>5</v>
      </c>
      <c r="D927" s="24">
        <v>0</v>
      </c>
      <c r="E927" s="24">
        <v>0</v>
      </c>
      <c r="F927" s="69">
        <v>0</v>
      </c>
      <c r="G927" s="63">
        <f t="shared" si="232"/>
        <v>28.75</v>
      </c>
      <c r="H927" s="60">
        <f t="shared" ref="H927:H937" si="240">H926</f>
        <v>0.7847222222222221</v>
      </c>
      <c r="I927" s="54">
        <f>J927*PCUs!$B$2+K927*PCUs!$B$3+L927*PCUs!$B$4+M927*PCUs!$B$5</f>
        <v>1</v>
      </c>
      <c r="J927" s="24">
        <v>1</v>
      </c>
      <c r="K927" s="24">
        <v>0</v>
      </c>
      <c r="L927" s="24">
        <v>0</v>
      </c>
      <c r="M927" s="69">
        <v>0</v>
      </c>
      <c r="N927" s="75">
        <f t="shared" si="234"/>
        <v>5.75</v>
      </c>
      <c r="O927" s="60">
        <f t="shared" ref="O927:O937" si="241">O926</f>
        <v>0.7847222222222221</v>
      </c>
      <c r="P927" s="54">
        <f>Q927*PCUs!$B$2+R927*PCUs!$B$3+S927*PCUs!$B$4+T927*PCUs!$B$5</f>
        <v>2</v>
      </c>
      <c r="Q927" s="24">
        <v>2</v>
      </c>
      <c r="R927" s="24">
        <v>0</v>
      </c>
      <c r="S927" s="24">
        <v>0</v>
      </c>
      <c r="T927" s="69">
        <v>0</v>
      </c>
      <c r="U927" s="75">
        <f t="shared" si="230"/>
        <v>11.5</v>
      </c>
    </row>
    <row r="928" spans="1:21" x14ac:dyDescent="0.2">
      <c r="A928" s="60">
        <f t="shared" si="239"/>
        <v>0.78472222222222177</v>
      </c>
      <c r="B928" s="54">
        <f>C928*PCUs!$B$2+D928*PCUs!$B$3+E928*PCUs!$B$4+F928*PCUs!$B$5</f>
        <v>1</v>
      </c>
      <c r="C928" s="24">
        <v>1</v>
      </c>
      <c r="D928" s="24">
        <v>0</v>
      </c>
      <c r="E928" s="24">
        <v>0</v>
      </c>
      <c r="F928" s="69">
        <v>0</v>
      </c>
      <c r="G928" s="63">
        <f t="shared" si="232"/>
        <v>5.75</v>
      </c>
      <c r="H928" s="60">
        <f t="shared" si="240"/>
        <v>0.7847222222222221</v>
      </c>
      <c r="I928" s="54">
        <f>J928*PCUs!$B$2+K928*PCUs!$B$3+L928*PCUs!$B$4+M928*PCUs!$B$5</f>
        <v>2</v>
      </c>
      <c r="J928" s="24">
        <v>2</v>
      </c>
      <c r="K928" s="24">
        <v>0</v>
      </c>
      <c r="L928" s="24">
        <v>0</v>
      </c>
      <c r="M928" s="69">
        <v>0</v>
      </c>
      <c r="N928" s="75">
        <f t="shared" si="234"/>
        <v>11.5</v>
      </c>
      <c r="O928" s="60">
        <f t="shared" si="241"/>
        <v>0.7847222222222221</v>
      </c>
      <c r="P928" s="54">
        <f>Q928*PCUs!$B$2+R928*PCUs!$B$3+S928*PCUs!$B$4+T928*PCUs!$B$5</f>
        <v>1</v>
      </c>
      <c r="Q928" s="24">
        <v>1</v>
      </c>
      <c r="R928" s="24">
        <v>0</v>
      </c>
      <c r="S928" s="24">
        <v>0</v>
      </c>
      <c r="T928" s="69">
        <v>0</v>
      </c>
      <c r="U928" s="75">
        <f t="shared" si="230"/>
        <v>5.75</v>
      </c>
    </row>
    <row r="929" spans="1:21" x14ac:dyDescent="0.2">
      <c r="A929" s="60">
        <f t="shared" si="239"/>
        <v>0.78472222222222177</v>
      </c>
      <c r="B929" s="54">
        <f>C929*PCUs!$B$2+D929*PCUs!$B$3+E929*PCUs!$B$4+F929*PCUs!$B$5</f>
        <v>4</v>
      </c>
      <c r="C929" s="24">
        <v>4</v>
      </c>
      <c r="D929" s="24">
        <v>0</v>
      </c>
      <c r="E929" s="24">
        <v>0</v>
      </c>
      <c r="F929" s="69">
        <v>0</v>
      </c>
      <c r="G929" s="63">
        <f t="shared" si="232"/>
        <v>23</v>
      </c>
      <c r="H929" s="60">
        <f t="shared" si="240"/>
        <v>0.7847222222222221</v>
      </c>
      <c r="I929" s="54">
        <f>J929*PCUs!$B$2+K929*PCUs!$B$3+L929*PCUs!$B$4+M929*PCUs!$B$5</f>
        <v>3</v>
      </c>
      <c r="J929" s="24">
        <v>3</v>
      </c>
      <c r="K929" s="24">
        <v>0</v>
      </c>
      <c r="L929" s="24">
        <v>0</v>
      </c>
      <c r="M929" s="69">
        <v>0</v>
      </c>
      <c r="N929" s="75">
        <f t="shared" si="234"/>
        <v>17.25</v>
      </c>
      <c r="O929" s="60">
        <f t="shared" si="241"/>
        <v>0.7847222222222221</v>
      </c>
      <c r="P929" s="54">
        <f>Q929*PCUs!$B$2+R929*PCUs!$B$3+S929*PCUs!$B$4+T929*PCUs!$B$5</f>
        <v>0</v>
      </c>
      <c r="Q929" s="24">
        <v>0</v>
      </c>
      <c r="R929" s="24">
        <v>0</v>
      </c>
      <c r="S929" s="24">
        <v>0</v>
      </c>
      <c r="T929" s="69">
        <v>0</v>
      </c>
      <c r="U929" s="75">
        <f t="shared" si="230"/>
        <v>0</v>
      </c>
    </row>
    <row r="930" spans="1:21" x14ac:dyDescent="0.2">
      <c r="A930" s="60">
        <f t="shared" si="239"/>
        <v>0.78472222222222177</v>
      </c>
      <c r="B930" s="54">
        <f>C930*PCUs!$B$2+D930*PCUs!$B$3+E930*PCUs!$B$4+F930*PCUs!$B$5</f>
        <v>7</v>
      </c>
      <c r="C930" s="24">
        <v>7</v>
      </c>
      <c r="D930" s="24">
        <v>0</v>
      </c>
      <c r="E930" s="24">
        <v>0</v>
      </c>
      <c r="F930" s="69">
        <v>0</v>
      </c>
      <c r="G930" s="63">
        <f t="shared" si="232"/>
        <v>40.25</v>
      </c>
      <c r="H930" s="60">
        <f t="shared" si="240"/>
        <v>0.7847222222222221</v>
      </c>
      <c r="I930" s="54">
        <f>J930*PCUs!$B$2+K930*PCUs!$B$3+L930*PCUs!$B$4+M930*PCUs!$B$5</f>
        <v>2</v>
      </c>
      <c r="J930" s="24">
        <v>2</v>
      </c>
      <c r="K930" s="24">
        <v>0</v>
      </c>
      <c r="L930" s="24">
        <v>0</v>
      </c>
      <c r="M930" s="69">
        <v>0</v>
      </c>
      <c r="N930" s="75">
        <f t="shared" si="234"/>
        <v>11.5</v>
      </c>
      <c r="O930" s="60">
        <f t="shared" si="241"/>
        <v>0.7847222222222221</v>
      </c>
      <c r="P930" s="54">
        <f>Q930*PCUs!$B$2+R930*PCUs!$B$3+S930*PCUs!$B$4+T930*PCUs!$B$5</f>
        <v>2</v>
      </c>
      <c r="Q930" s="24">
        <v>2</v>
      </c>
      <c r="R930" s="24">
        <v>0</v>
      </c>
      <c r="S930" s="24">
        <v>0</v>
      </c>
      <c r="T930" s="69">
        <v>0</v>
      </c>
      <c r="U930" s="75">
        <f t="shared" si="230"/>
        <v>11.5</v>
      </c>
    </row>
    <row r="931" spans="1:21" x14ac:dyDescent="0.2">
      <c r="A931" s="60">
        <f t="shared" si="239"/>
        <v>0.78472222222222177</v>
      </c>
      <c r="B931" s="54">
        <f>C931*PCUs!$B$2+D931*PCUs!$B$3+E931*PCUs!$B$4+F931*PCUs!$B$5</f>
        <v>0</v>
      </c>
      <c r="F931" s="69"/>
      <c r="G931" s="63">
        <f t="shared" si="232"/>
        <v>0</v>
      </c>
      <c r="H931" s="60">
        <f t="shared" si="240"/>
        <v>0.7847222222222221</v>
      </c>
      <c r="I931" s="54">
        <f>J931*PCUs!$B$2+K931*PCUs!$B$3+L931*PCUs!$B$4+M931*PCUs!$B$5</f>
        <v>0</v>
      </c>
      <c r="M931" s="69"/>
      <c r="N931" s="75">
        <f t="shared" si="234"/>
        <v>0</v>
      </c>
      <c r="O931" s="60">
        <f t="shared" si="241"/>
        <v>0.7847222222222221</v>
      </c>
      <c r="P931" s="54">
        <f>Q931*PCUs!$B$2+R931*PCUs!$B$3+S931*PCUs!$B$4+T931*PCUs!$B$5</f>
        <v>0</v>
      </c>
      <c r="Q931" s="24"/>
      <c r="R931" s="24"/>
      <c r="S931" s="24"/>
      <c r="T931" s="69"/>
      <c r="U931" s="75">
        <f t="shared" si="230"/>
        <v>0</v>
      </c>
    </row>
    <row r="932" spans="1:21" x14ac:dyDescent="0.2">
      <c r="A932" s="60">
        <f t="shared" si="239"/>
        <v>0.78472222222222177</v>
      </c>
      <c r="B932" s="54">
        <f>C932*PCUs!$B$2+D932*PCUs!$B$3+E932*PCUs!$B$4+F932*PCUs!$B$5</f>
        <v>0</v>
      </c>
      <c r="F932" s="69"/>
      <c r="G932" s="63">
        <f t="shared" si="232"/>
        <v>0</v>
      </c>
      <c r="H932" s="60">
        <f t="shared" si="240"/>
        <v>0.7847222222222221</v>
      </c>
      <c r="I932" s="54">
        <f>J932*PCUs!$B$2+K932*PCUs!$B$3+L932*PCUs!$B$4+M932*PCUs!$B$5</f>
        <v>0</v>
      </c>
      <c r="M932" s="69"/>
      <c r="N932" s="75">
        <f t="shared" si="234"/>
        <v>0</v>
      </c>
      <c r="O932" s="60">
        <f t="shared" si="241"/>
        <v>0.7847222222222221</v>
      </c>
      <c r="P932" s="54">
        <f>Q932*PCUs!$B$2+R932*PCUs!$B$3+S932*PCUs!$B$4+T932*PCUs!$B$5</f>
        <v>0</v>
      </c>
      <c r="Q932" s="24"/>
      <c r="R932" s="24"/>
      <c r="S932" s="24"/>
      <c r="T932" s="69"/>
      <c r="U932" s="75">
        <f t="shared" si="230"/>
        <v>0</v>
      </c>
    </row>
    <row r="933" spans="1:21" x14ac:dyDescent="0.2">
      <c r="A933" s="60">
        <f t="shared" si="239"/>
        <v>0.78472222222222177</v>
      </c>
      <c r="B933" s="54">
        <f>C933*PCUs!$B$2+D933*PCUs!$B$3+E933*PCUs!$B$4+F933*PCUs!$B$5</f>
        <v>0</v>
      </c>
      <c r="F933" s="69"/>
      <c r="G933" s="63">
        <f t="shared" si="232"/>
        <v>0</v>
      </c>
      <c r="H933" s="60">
        <f t="shared" si="240"/>
        <v>0.7847222222222221</v>
      </c>
      <c r="I933" s="54">
        <f>J933*PCUs!$B$2+K933*PCUs!$B$3+L933*PCUs!$B$4+M933*PCUs!$B$5</f>
        <v>0</v>
      </c>
      <c r="M933" s="69"/>
      <c r="N933" s="75">
        <f t="shared" si="234"/>
        <v>0</v>
      </c>
      <c r="O933" s="60">
        <f t="shared" si="241"/>
        <v>0.7847222222222221</v>
      </c>
      <c r="P933" s="54">
        <f>Q933*PCUs!$B$2+R933*PCUs!$B$3+S933*PCUs!$B$4+T933*PCUs!$B$5</f>
        <v>0</v>
      </c>
      <c r="Q933" s="24"/>
      <c r="R933" s="24"/>
      <c r="S933" s="24"/>
      <c r="T933" s="69"/>
      <c r="U933" s="75">
        <f t="shared" si="230"/>
        <v>0</v>
      </c>
    </row>
    <row r="934" spans="1:21" x14ac:dyDescent="0.2">
      <c r="A934" s="60">
        <f t="shared" si="239"/>
        <v>0.78472222222222177</v>
      </c>
      <c r="B934" s="54">
        <f>C934*PCUs!$B$2+D934*PCUs!$B$3+E934*PCUs!$B$4+F934*PCUs!$B$5</f>
        <v>0</v>
      </c>
      <c r="F934" s="69"/>
      <c r="G934" s="63">
        <f t="shared" si="232"/>
        <v>0</v>
      </c>
      <c r="H934" s="60">
        <f t="shared" si="240"/>
        <v>0.7847222222222221</v>
      </c>
      <c r="I934" s="54">
        <f>J934*PCUs!$B$2+K934*PCUs!$B$3+L934*PCUs!$B$4+M934*PCUs!$B$5</f>
        <v>0</v>
      </c>
      <c r="M934" s="69"/>
      <c r="N934" s="75">
        <f t="shared" si="234"/>
        <v>0</v>
      </c>
      <c r="O934" s="60">
        <f t="shared" si="241"/>
        <v>0.7847222222222221</v>
      </c>
      <c r="P934" s="54">
        <f>Q934*PCUs!$B$2+R934*PCUs!$B$3+S934*PCUs!$B$4+T934*PCUs!$B$5</f>
        <v>0</v>
      </c>
      <c r="Q934" s="24"/>
      <c r="R934" s="24"/>
      <c r="S934" s="24"/>
      <c r="T934" s="69"/>
      <c r="U934" s="75">
        <f t="shared" si="230"/>
        <v>0</v>
      </c>
    </row>
    <row r="935" spans="1:21" x14ac:dyDescent="0.2">
      <c r="A935" s="60">
        <f t="shared" si="239"/>
        <v>0.78472222222222177</v>
      </c>
      <c r="B935" s="54">
        <f>C935*PCUs!$B$2+D935*PCUs!$B$3+E935*PCUs!$B$4+F935*PCUs!$B$5</f>
        <v>0</v>
      </c>
      <c r="F935" s="69"/>
      <c r="G935" s="63">
        <f t="shared" si="232"/>
        <v>0</v>
      </c>
      <c r="H935" s="60">
        <f t="shared" si="240"/>
        <v>0.7847222222222221</v>
      </c>
      <c r="I935" s="54">
        <f>J935*PCUs!$B$2+K935*PCUs!$B$3+L935*PCUs!$B$4+M935*PCUs!$B$5</f>
        <v>0</v>
      </c>
      <c r="M935" s="69"/>
      <c r="N935" s="75">
        <f t="shared" si="234"/>
        <v>0</v>
      </c>
      <c r="O935" s="60">
        <f t="shared" si="241"/>
        <v>0.7847222222222221</v>
      </c>
      <c r="P935" s="54">
        <f>Q935*PCUs!$B$2+R935*PCUs!$B$3+S935*PCUs!$B$4+T935*PCUs!$B$5</f>
        <v>0</v>
      </c>
      <c r="Q935" s="24"/>
      <c r="R935" s="24"/>
      <c r="S935" s="24"/>
      <c r="T935" s="69"/>
      <c r="U935" s="75">
        <f t="shared" si="230"/>
        <v>0</v>
      </c>
    </row>
    <row r="936" spans="1:21" x14ac:dyDescent="0.2">
      <c r="A936" s="60">
        <f t="shared" si="239"/>
        <v>0.78472222222222177</v>
      </c>
      <c r="B936" s="54">
        <f>C936*PCUs!$B$2+D936*PCUs!$B$3+E936*PCUs!$B$4+F936*PCUs!$B$5</f>
        <v>0</v>
      </c>
      <c r="F936" s="69"/>
      <c r="G936" s="63">
        <f t="shared" si="232"/>
        <v>0</v>
      </c>
      <c r="H936" s="60">
        <f t="shared" si="240"/>
        <v>0.7847222222222221</v>
      </c>
      <c r="I936" s="54">
        <f>J936*PCUs!$B$2+K936*PCUs!$B$3+L936*PCUs!$B$4+M936*PCUs!$B$5</f>
        <v>0</v>
      </c>
      <c r="M936" s="69"/>
      <c r="N936" s="75">
        <f t="shared" si="234"/>
        <v>0</v>
      </c>
      <c r="O936" s="60">
        <f t="shared" si="241"/>
        <v>0.7847222222222221</v>
      </c>
      <c r="P936" s="54">
        <f>Q936*PCUs!$B$2+R936*PCUs!$B$3+S936*PCUs!$B$4+T936*PCUs!$B$5</f>
        <v>0</v>
      </c>
      <c r="Q936" s="24"/>
      <c r="R936" s="24"/>
      <c r="S936" s="24"/>
      <c r="T936" s="69"/>
      <c r="U936" s="75">
        <f t="shared" si="230"/>
        <v>0</v>
      </c>
    </row>
    <row r="937" spans="1:21" x14ac:dyDescent="0.2">
      <c r="A937" s="60">
        <f t="shared" si="239"/>
        <v>0.78472222222222177</v>
      </c>
      <c r="B937" s="65">
        <f>C937*PCUs!$B$2+D937*PCUs!$B$3+E937*PCUs!$B$4+F937*PCUs!$B$5</f>
        <v>0</v>
      </c>
      <c r="C937" s="72"/>
      <c r="D937" s="72"/>
      <c r="E937" s="72"/>
      <c r="F937" s="73"/>
      <c r="G937" s="68">
        <f t="shared" si="232"/>
        <v>0</v>
      </c>
      <c r="H937" s="60">
        <f t="shared" si="240"/>
        <v>0.7847222222222221</v>
      </c>
      <c r="I937" s="65">
        <f>J937*PCUs!$B$2+K937*PCUs!$B$3+L937*PCUs!$B$4+M937*PCUs!$B$5</f>
        <v>0</v>
      </c>
      <c r="J937" s="72"/>
      <c r="K937" s="72"/>
      <c r="L937" s="72"/>
      <c r="M937" s="73"/>
      <c r="N937" s="76">
        <f t="shared" si="234"/>
        <v>0</v>
      </c>
      <c r="O937" s="60">
        <f t="shared" si="241"/>
        <v>0.7847222222222221</v>
      </c>
      <c r="P937" s="65">
        <f>Q937*PCUs!$B$2+R937*PCUs!$B$3+S937*PCUs!$B$4+T937*PCUs!$B$5</f>
        <v>0</v>
      </c>
      <c r="Q937" s="72"/>
      <c r="R937" s="72"/>
      <c r="S937" s="72"/>
      <c r="T937" s="73"/>
      <c r="U937" s="76">
        <f t="shared" si="230"/>
        <v>0</v>
      </c>
    </row>
    <row r="938" spans="1:21" x14ac:dyDescent="0.2">
      <c r="A938" s="70">
        <f>A937</f>
        <v>0.78472222222222177</v>
      </c>
      <c r="B938" s="54">
        <f>MAX(B926:B937)</f>
        <v>7</v>
      </c>
      <c r="C938" s="24">
        <f>VLOOKUP(B938,B926:F937,2,FALSE)</f>
        <v>7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32"/>
        <v>40.25</v>
      </c>
      <c r="H938" s="70">
        <f>H937</f>
        <v>0.7847222222222221</v>
      </c>
      <c r="I938" s="54">
        <f>MAX(I926:I937)</f>
        <v>3</v>
      </c>
      <c r="J938" s="24">
        <f>VLOOKUP(I938,I926:M937,2,FALSE)</f>
        <v>3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34"/>
        <v>17.25</v>
      </c>
      <c r="O938" s="70">
        <f>O937</f>
        <v>0.7847222222222221</v>
      </c>
      <c r="P938" s="54">
        <f>MAX(P926:P937)</f>
        <v>2</v>
      </c>
      <c r="Q938" s="24">
        <f>VLOOKUP(P938,P926:T937,2,FALSE)</f>
        <v>2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30"/>
        <v>11.5</v>
      </c>
    </row>
    <row r="939" spans="1:21" x14ac:dyDescent="0.2">
      <c r="A939" s="55">
        <f>A937+"00:05"</f>
        <v>0.78819444444444398</v>
      </c>
      <c r="B939" s="56">
        <f>C939*PCUs!$B$2+D939*PCUs!$B$3+E939*PCUs!$B$4+F939*PCUs!$B$5</f>
        <v>3</v>
      </c>
      <c r="C939" s="46">
        <v>3</v>
      </c>
      <c r="D939" s="46">
        <v>0</v>
      </c>
      <c r="E939" s="46">
        <v>0</v>
      </c>
      <c r="F939" s="71">
        <v>0</v>
      </c>
      <c r="G939" s="59">
        <f t="shared" si="232"/>
        <v>17.25</v>
      </c>
      <c r="H939" s="55">
        <f>H937+"00:05"</f>
        <v>0.78819444444444431</v>
      </c>
      <c r="I939" s="56">
        <f>J939*PCUs!$B$2+K939*PCUs!$B$3+L939*PCUs!$B$4+M939*PCUs!$B$5</f>
        <v>0</v>
      </c>
      <c r="J939" s="46">
        <v>0</v>
      </c>
      <c r="K939" s="46">
        <v>0</v>
      </c>
      <c r="L939" s="46">
        <v>0</v>
      </c>
      <c r="M939" s="71">
        <v>0</v>
      </c>
      <c r="N939" s="35">
        <f t="shared" si="234"/>
        <v>0</v>
      </c>
      <c r="O939" s="55">
        <f>O937+"00:05"</f>
        <v>0.78819444444444431</v>
      </c>
      <c r="P939" s="56">
        <f>Q939*PCUs!$B$2+R939*PCUs!$B$3+S939*PCUs!$B$4+T939*PCUs!$B$5</f>
        <v>2</v>
      </c>
      <c r="Q939" s="46">
        <v>2</v>
      </c>
      <c r="R939" s="46">
        <v>0</v>
      </c>
      <c r="S939" s="46">
        <v>0</v>
      </c>
      <c r="T939" s="71">
        <v>0</v>
      </c>
      <c r="U939" s="35">
        <f t="shared" si="230"/>
        <v>11.5</v>
      </c>
    </row>
    <row r="940" spans="1:21" x14ac:dyDescent="0.2">
      <c r="A940" s="60">
        <f t="shared" ref="A940:A950" si="242">A939</f>
        <v>0.78819444444444398</v>
      </c>
      <c r="B940" s="54">
        <f>C940*PCUs!$B$2+D940*PCUs!$B$3+E940*PCUs!$B$4+F940*PCUs!$B$5</f>
        <v>5</v>
      </c>
      <c r="C940" s="24">
        <v>5</v>
      </c>
      <c r="D940" s="24">
        <v>0</v>
      </c>
      <c r="E940" s="24">
        <v>0</v>
      </c>
      <c r="F940" s="69">
        <v>0</v>
      </c>
      <c r="G940" s="63">
        <f t="shared" si="232"/>
        <v>28.75</v>
      </c>
      <c r="H940" s="60">
        <f t="shared" ref="H940:H950" si="243">H939</f>
        <v>0.78819444444444431</v>
      </c>
      <c r="I940" s="54">
        <f>J940*PCUs!$B$2+K940*PCUs!$B$3+L940*PCUs!$B$4+M940*PCUs!$B$5</f>
        <v>5</v>
      </c>
      <c r="J940" s="24">
        <v>5</v>
      </c>
      <c r="K940" s="24">
        <v>0</v>
      </c>
      <c r="L940" s="24">
        <v>0</v>
      </c>
      <c r="M940" s="69">
        <v>0</v>
      </c>
      <c r="N940" s="75">
        <f t="shared" si="234"/>
        <v>28.75</v>
      </c>
      <c r="O940" s="60">
        <f t="shared" ref="O940:O950" si="244">O939</f>
        <v>0.78819444444444431</v>
      </c>
      <c r="P940" s="54">
        <f>Q940*PCUs!$B$2+R940*PCUs!$B$3+S940*PCUs!$B$4+T940*PCUs!$B$5</f>
        <v>0</v>
      </c>
      <c r="Q940" s="24">
        <v>0</v>
      </c>
      <c r="R940" s="24">
        <v>0</v>
      </c>
      <c r="S940" s="24">
        <v>0</v>
      </c>
      <c r="T940" s="69">
        <v>0</v>
      </c>
      <c r="U940" s="75">
        <f t="shared" si="230"/>
        <v>0</v>
      </c>
    </row>
    <row r="941" spans="1:21" x14ac:dyDescent="0.2">
      <c r="A941" s="60">
        <f t="shared" si="242"/>
        <v>0.78819444444444398</v>
      </c>
      <c r="B941" s="54">
        <f>C941*PCUs!$B$2+D941*PCUs!$B$3+E941*PCUs!$B$4+F941*PCUs!$B$5</f>
        <v>3</v>
      </c>
      <c r="C941" s="24">
        <v>3</v>
      </c>
      <c r="D941" s="24">
        <v>0</v>
      </c>
      <c r="E941" s="24">
        <v>0</v>
      </c>
      <c r="F941" s="69">
        <v>0</v>
      </c>
      <c r="G941" s="63">
        <f t="shared" si="232"/>
        <v>17.25</v>
      </c>
      <c r="H941" s="60">
        <f t="shared" si="243"/>
        <v>0.78819444444444431</v>
      </c>
      <c r="I941" s="54">
        <f>J941*PCUs!$B$2+K941*PCUs!$B$3+L941*PCUs!$B$4+M941*PCUs!$B$5</f>
        <v>0</v>
      </c>
      <c r="J941" s="24">
        <v>0</v>
      </c>
      <c r="K941" s="24">
        <v>0</v>
      </c>
      <c r="L941" s="24">
        <v>0</v>
      </c>
      <c r="M941" s="69">
        <v>0</v>
      </c>
      <c r="N941" s="75">
        <f t="shared" si="234"/>
        <v>0</v>
      </c>
      <c r="O941" s="60">
        <f t="shared" si="244"/>
        <v>0.78819444444444431</v>
      </c>
      <c r="P941" s="54">
        <f>Q941*PCUs!$B$2+R941*PCUs!$B$3+S941*PCUs!$B$4+T941*PCUs!$B$5</f>
        <v>1</v>
      </c>
      <c r="Q941" s="24">
        <v>1</v>
      </c>
      <c r="R941" s="24">
        <v>0</v>
      </c>
      <c r="S941" s="24">
        <v>0</v>
      </c>
      <c r="T941" s="69">
        <v>0</v>
      </c>
      <c r="U941" s="75">
        <f t="shared" si="230"/>
        <v>5.75</v>
      </c>
    </row>
    <row r="942" spans="1:21" x14ac:dyDescent="0.2">
      <c r="A942" s="60">
        <f t="shared" si="242"/>
        <v>0.78819444444444398</v>
      </c>
      <c r="B942" s="54">
        <f>C942*PCUs!$B$2+D942*PCUs!$B$3+E942*PCUs!$B$4+F942*PCUs!$B$5</f>
        <v>1</v>
      </c>
      <c r="C942" s="24">
        <v>1</v>
      </c>
      <c r="D942" s="24">
        <v>0</v>
      </c>
      <c r="E942" s="24">
        <v>0</v>
      </c>
      <c r="F942" s="69">
        <v>0</v>
      </c>
      <c r="G942" s="63">
        <f t="shared" si="232"/>
        <v>5.75</v>
      </c>
      <c r="H942" s="60">
        <f t="shared" si="243"/>
        <v>0.78819444444444431</v>
      </c>
      <c r="I942" s="54">
        <f>J942*PCUs!$B$2+K942*PCUs!$B$3+L942*PCUs!$B$4+M942*PCUs!$B$5</f>
        <v>1</v>
      </c>
      <c r="J942" s="24">
        <v>1</v>
      </c>
      <c r="K942" s="24">
        <v>0</v>
      </c>
      <c r="L942" s="24">
        <v>0</v>
      </c>
      <c r="M942" s="69">
        <v>0</v>
      </c>
      <c r="N942" s="75">
        <f t="shared" si="234"/>
        <v>5.75</v>
      </c>
      <c r="O942" s="60">
        <f t="shared" si="244"/>
        <v>0.78819444444444431</v>
      </c>
      <c r="P942" s="54">
        <f>Q942*PCUs!$B$2+R942*PCUs!$B$3+S942*PCUs!$B$4+T942*PCUs!$B$5</f>
        <v>0</v>
      </c>
      <c r="Q942" s="24">
        <v>0</v>
      </c>
      <c r="R942" s="24">
        <v>0</v>
      </c>
      <c r="S942" s="24">
        <v>0</v>
      </c>
      <c r="T942" s="69">
        <v>0</v>
      </c>
      <c r="U942" s="75">
        <f t="shared" si="230"/>
        <v>0</v>
      </c>
    </row>
    <row r="943" spans="1:21" x14ac:dyDescent="0.2">
      <c r="A943" s="60">
        <f t="shared" si="242"/>
        <v>0.78819444444444398</v>
      </c>
      <c r="B943" s="54">
        <f>C943*PCUs!$B$2+D943*PCUs!$B$3+E943*PCUs!$B$4+F943*PCUs!$B$5</f>
        <v>0</v>
      </c>
      <c r="F943" s="69"/>
      <c r="G943" s="63">
        <f t="shared" si="232"/>
        <v>0</v>
      </c>
      <c r="H943" s="60">
        <f t="shared" si="243"/>
        <v>0.78819444444444431</v>
      </c>
      <c r="I943" s="54">
        <f>J943*PCUs!$B$2+K943*PCUs!$B$3+L943*PCUs!$B$4+M943*PCUs!$B$5</f>
        <v>0</v>
      </c>
      <c r="M943" s="69"/>
      <c r="N943" s="75">
        <f t="shared" si="234"/>
        <v>0</v>
      </c>
      <c r="O943" s="60">
        <f t="shared" si="244"/>
        <v>0.78819444444444431</v>
      </c>
      <c r="P943" s="54">
        <f>Q943*PCUs!$B$2+R943*PCUs!$B$3+S943*PCUs!$B$4+T943*PCUs!$B$5</f>
        <v>0</v>
      </c>
      <c r="Q943" s="24"/>
      <c r="R943" s="24"/>
      <c r="S943" s="24"/>
      <c r="T943" s="69"/>
      <c r="U943" s="75">
        <f t="shared" si="230"/>
        <v>0</v>
      </c>
    </row>
    <row r="944" spans="1:21" x14ac:dyDescent="0.2">
      <c r="A944" s="60">
        <f t="shared" si="242"/>
        <v>0.78819444444444398</v>
      </c>
      <c r="B944" s="54">
        <f>C944*PCUs!$B$2+D944*PCUs!$B$3+E944*PCUs!$B$4+F944*PCUs!$B$5</f>
        <v>0</v>
      </c>
      <c r="F944" s="69"/>
      <c r="G944" s="63">
        <f t="shared" si="232"/>
        <v>0</v>
      </c>
      <c r="H944" s="60">
        <f t="shared" si="243"/>
        <v>0.78819444444444431</v>
      </c>
      <c r="I944" s="54">
        <f>J944*PCUs!$B$2+K944*PCUs!$B$3+L944*PCUs!$B$4+M944*PCUs!$B$5</f>
        <v>0</v>
      </c>
      <c r="M944" s="69"/>
      <c r="N944" s="75">
        <f t="shared" si="234"/>
        <v>0</v>
      </c>
      <c r="O944" s="60">
        <f t="shared" si="244"/>
        <v>0.78819444444444431</v>
      </c>
      <c r="P944" s="54">
        <f>Q944*PCUs!$B$2+R944*PCUs!$B$3+S944*PCUs!$B$4+T944*PCUs!$B$5</f>
        <v>0</v>
      </c>
      <c r="Q944" s="24"/>
      <c r="R944" s="24"/>
      <c r="S944" s="24"/>
      <c r="T944" s="69"/>
      <c r="U944" s="75">
        <f t="shared" si="230"/>
        <v>0</v>
      </c>
    </row>
    <row r="945" spans="1:21" x14ac:dyDescent="0.2">
      <c r="A945" s="60">
        <f t="shared" si="242"/>
        <v>0.78819444444444398</v>
      </c>
      <c r="B945" s="54">
        <f>C945*PCUs!$B$2+D945*PCUs!$B$3+E945*PCUs!$B$4+F945*PCUs!$B$5</f>
        <v>0</v>
      </c>
      <c r="F945" s="69"/>
      <c r="G945" s="63">
        <f t="shared" si="232"/>
        <v>0</v>
      </c>
      <c r="H945" s="60">
        <f t="shared" si="243"/>
        <v>0.78819444444444431</v>
      </c>
      <c r="I945" s="54">
        <f>J945*PCUs!$B$2+K945*PCUs!$B$3+L945*PCUs!$B$4+M945*PCUs!$B$5</f>
        <v>0</v>
      </c>
      <c r="M945" s="69"/>
      <c r="N945" s="75">
        <f t="shared" si="234"/>
        <v>0</v>
      </c>
      <c r="O945" s="60">
        <f t="shared" si="244"/>
        <v>0.78819444444444431</v>
      </c>
      <c r="P945" s="54">
        <f>Q945*PCUs!$B$2+R945*PCUs!$B$3+S945*PCUs!$B$4+T945*PCUs!$B$5</f>
        <v>0</v>
      </c>
      <c r="Q945" s="24"/>
      <c r="R945" s="24"/>
      <c r="S945" s="24"/>
      <c r="T945" s="69"/>
      <c r="U945" s="75">
        <f t="shared" si="230"/>
        <v>0</v>
      </c>
    </row>
    <row r="946" spans="1:21" x14ac:dyDescent="0.2">
      <c r="A946" s="60">
        <f t="shared" si="242"/>
        <v>0.78819444444444398</v>
      </c>
      <c r="B946" s="54">
        <f>C946*PCUs!$B$2+D946*PCUs!$B$3+E946*PCUs!$B$4+F946*PCUs!$B$5</f>
        <v>0</v>
      </c>
      <c r="F946" s="69"/>
      <c r="G946" s="63">
        <f t="shared" si="232"/>
        <v>0</v>
      </c>
      <c r="H946" s="60">
        <f t="shared" si="243"/>
        <v>0.78819444444444431</v>
      </c>
      <c r="I946" s="54">
        <f>J946*PCUs!$B$2+K946*PCUs!$B$3+L946*PCUs!$B$4+M946*PCUs!$B$5</f>
        <v>0</v>
      </c>
      <c r="M946" s="69"/>
      <c r="N946" s="75">
        <f t="shared" si="234"/>
        <v>0</v>
      </c>
      <c r="O946" s="60">
        <f t="shared" si="244"/>
        <v>0.78819444444444431</v>
      </c>
      <c r="P946" s="54">
        <f>Q946*PCUs!$B$2+R946*PCUs!$B$3+S946*PCUs!$B$4+T946*PCUs!$B$5</f>
        <v>0</v>
      </c>
      <c r="Q946" s="24"/>
      <c r="R946" s="24"/>
      <c r="S946" s="24"/>
      <c r="T946" s="69"/>
      <c r="U946" s="75">
        <f t="shared" si="230"/>
        <v>0</v>
      </c>
    </row>
    <row r="947" spans="1:21" x14ac:dyDescent="0.2">
      <c r="A947" s="60">
        <f t="shared" si="242"/>
        <v>0.78819444444444398</v>
      </c>
      <c r="B947" s="54">
        <f>C947*PCUs!$B$2+D947*PCUs!$B$3+E947*PCUs!$B$4+F947*PCUs!$B$5</f>
        <v>0</v>
      </c>
      <c r="F947" s="69"/>
      <c r="G947" s="63">
        <f t="shared" si="232"/>
        <v>0</v>
      </c>
      <c r="H947" s="60">
        <f t="shared" si="243"/>
        <v>0.78819444444444431</v>
      </c>
      <c r="I947" s="54">
        <f>J947*PCUs!$B$2+K947*PCUs!$B$3+L947*PCUs!$B$4+M947*PCUs!$B$5</f>
        <v>0</v>
      </c>
      <c r="M947" s="69"/>
      <c r="N947" s="75">
        <f t="shared" si="234"/>
        <v>0</v>
      </c>
      <c r="O947" s="60">
        <f t="shared" si="244"/>
        <v>0.78819444444444431</v>
      </c>
      <c r="P947" s="54">
        <f>Q947*PCUs!$B$2+R947*PCUs!$B$3+S947*PCUs!$B$4+T947*PCUs!$B$5</f>
        <v>0</v>
      </c>
      <c r="Q947" s="24"/>
      <c r="R947" s="24"/>
      <c r="S947" s="24"/>
      <c r="T947" s="69"/>
      <c r="U947" s="75">
        <f t="shared" si="230"/>
        <v>0</v>
      </c>
    </row>
    <row r="948" spans="1:21" x14ac:dyDescent="0.2">
      <c r="A948" s="60">
        <f t="shared" si="242"/>
        <v>0.78819444444444398</v>
      </c>
      <c r="B948" s="54">
        <f>C948*PCUs!$B$2+D948*PCUs!$B$3+E948*PCUs!$B$4+F948*PCUs!$B$5</f>
        <v>0</v>
      </c>
      <c r="F948" s="69"/>
      <c r="G948" s="63">
        <f t="shared" si="232"/>
        <v>0</v>
      </c>
      <c r="H948" s="60">
        <f t="shared" si="243"/>
        <v>0.78819444444444431</v>
      </c>
      <c r="I948" s="54">
        <f>J948*PCUs!$B$2+K948*PCUs!$B$3+L948*PCUs!$B$4+M948*PCUs!$B$5</f>
        <v>0</v>
      </c>
      <c r="M948" s="69"/>
      <c r="N948" s="75">
        <f t="shared" si="234"/>
        <v>0</v>
      </c>
      <c r="O948" s="60">
        <f t="shared" si="244"/>
        <v>0.78819444444444431</v>
      </c>
      <c r="P948" s="54">
        <f>Q948*PCUs!$B$2+R948*PCUs!$B$3+S948*PCUs!$B$4+T948*PCUs!$B$5</f>
        <v>0</v>
      </c>
      <c r="Q948" s="24"/>
      <c r="R948" s="24"/>
      <c r="S948" s="24"/>
      <c r="T948" s="69"/>
      <c r="U948" s="75">
        <f t="shared" si="230"/>
        <v>0</v>
      </c>
    </row>
    <row r="949" spans="1:21" x14ac:dyDescent="0.2">
      <c r="A949" s="60">
        <f t="shared" si="242"/>
        <v>0.78819444444444398</v>
      </c>
      <c r="B949" s="54">
        <f>C949*PCUs!$B$2+D949*PCUs!$B$3+E949*PCUs!$B$4+F949*PCUs!$B$5</f>
        <v>0</v>
      </c>
      <c r="F949" s="69"/>
      <c r="G949" s="63">
        <f t="shared" si="232"/>
        <v>0</v>
      </c>
      <c r="H949" s="60">
        <f t="shared" si="243"/>
        <v>0.78819444444444431</v>
      </c>
      <c r="I949" s="54">
        <f>J949*PCUs!$B$2+K949*PCUs!$B$3+L949*PCUs!$B$4+M949*PCUs!$B$5</f>
        <v>0</v>
      </c>
      <c r="M949" s="69"/>
      <c r="N949" s="75">
        <f t="shared" si="234"/>
        <v>0</v>
      </c>
      <c r="O949" s="60">
        <f t="shared" si="244"/>
        <v>0.78819444444444431</v>
      </c>
      <c r="P949" s="54">
        <f>Q949*PCUs!$B$2+R949*PCUs!$B$3+S949*PCUs!$B$4+T949*PCUs!$B$5</f>
        <v>0</v>
      </c>
      <c r="Q949" s="24"/>
      <c r="R949" s="24"/>
      <c r="S949" s="24"/>
      <c r="T949" s="69"/>
      <c r="U949" s="75">
        <f t="shared" si="230"/>
        <v>0</v>
      </c>
    </row>
    <row r="950" spans="1:21" x14ac:dyDescent="0.2">
      <c r="A950" s="60">
        <f t="shared" si="242"/>
        <v>0.78819444444444398</v>
      </c>
      <c r="B950" s="65">
        <f>C950*PCUs!$B$2+D950*PCUs!$B$3+E950*PCUs!$B$4+F950*PCUs!$B$5</f>
        <v>0</v>
      </c>
      <c r="C950" s="72"/>
      <c r="D950" s="72"/>
      <c r="E950" s="72"/>
      <c r="F950" s="73"/>
      <c r="G950" s="68">
        <f t="shared" si="232"/>
        <v>0</v>
      </c>
      <c r="H950" s="60">
        <f t="shared" si="243"/>
        <v>0.78819444444444431</v>
      </c>
      <c r="I950" s="65">
        <f>J950*PCUs!$B$2+K950*PCUs!$B$3+L950*PCUs!$B$4+M950*PCUs!$B$5</f>
        <v>0</v>
      </c>
      <c r="J950" s="72"/>
      <c r="K950" s="72"/>
      <c r="L950" s="72"/>
      <c r="M950" s="73"/>
      <c r="N950" s="76">
        <f t="shared" si="234"/>
        <v>0</v>
      </c>
      <c r="O950" s="60">
        <f t="shared" si="244"/>
        <v>0.78819444444444431</v>
      </c>
      <c r="P950" s="65">
        <f>Q950*PCUs!$B$2+R950*PCUs!$B$3+S950*PCUs!$B$4+T950*PCUs!$B$5</f>
        <v>0</v>
      </c>
      <c r="Q950" s="72"/>
      <c r="R950" s="72"/>
      <c r="S950" s="72"/>
      <c r="T950" s="73"/>
      <c r="U950" s="76">
        <f t="shared" si="230"/>
        <v>0</v>
      </c>
    </row>
    <row r="951" spans="1:21" ht="13.5" thickBot="1" x14ac:dyDescent="0.25">
      <c r="A951" s="81">
        <f>A950</f>
        <v>0.78819444444444398</v>
      </c>
      <c r="B951" s="74">
        <f>MAX(B939:B950)</f>
        <v>5</v>
      </c>
      <c r="C951" s="82">
        <f>VLOOKUP(B951,B939:F950,2,FALSE)</f>
        <v>5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32"/>
        <v>28.75</v>
      </c>
      <c r="H951" s="81">
        <f>H950</f>
        <v>0.78819444444444431</v>
      </c>
      <c r="I951" s="74">
        <f>MAX(I939:I950)</f>
        <v>5</v>
      </c>
      <c r="J951" s="82">
        <f>VLOOKUP(I951,I939:M950,2,FALSE)</f>
        <v>5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34"/>
        <v>28.75</v>
      </c>
      <c r="O951" s="81">
        <f>O950</f>
        <v>0.78819444444444431</v>
      </c>
      <c r="P951" s="74">
        <f>MAX(P939:P950)</f>
        <v>2</v>
      </c>
      <c r="Q951" s="82">
        <f>VLOOKUP(P951,P939:T950,2,FALSE)</f>
        <v>2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230"/>
        <v>11.5</v>
      </c>
    </row>
    <row r="952" spans="1:21" ht="13.5" thickTop="1" x14ac:dyDescent="0.2"/>
  </sheetData>
  <pageMargins left="0.7" right="0.7" top="0.75" bottom="0.75" header="0.3" footer="0.3"/>
  <pageSetup scale="47" orientation="portrait" r:id="rId1"/>
  <rowBreaks count="11" manualBreakCount="11">
    <brk id="93" max="16383" man="1"/>
    <brk id="171" max="16383" man="1"/>
    <brk id="249" max="16383" man="1"/>
    <brk id="327" max="16383" man="1"/>
    <brk id="405" max="16383" man="1"/>
    <brk id="483" max="16383" man="1"/>
    <brk id="561" max="16383" man="1"/>
    <brk id="639" max="16383" man="1"/>
    <brk id="717" max="16383" man="1"/>
    <brk id="795" max="16383" man="1"/>
    <brk id="87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S11" s="13"/>
      <c r="T11" s="22"/>
      <c r="U11" s="22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48</v>
      </c>
      <c r="B14" s="51"/>
      <c r="C14" s="51"/>
      <c r="D14" s="51"/>
      <c r="E14" s="51"/>
      <c r="F14" s="52"/>
      <c r="G14" s="51"/>
      <c r="H14" s="50" t="s">
        <v>62</v>
      </c>
      <c r="I14" s="51"/>
      <c r="J14" s="51"/>
      <c r="K14" s="51"/>
      <c r="L14" s="51"/>
      <c r="M14" s="51"/>
      <c r="N14" s="52"/>
      <c r="O14" s="50" t="s">
        <v>63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3.5</v>
      </c>
      <c r="C16" s="46">
        <v>2</v>
      </c>
      <c r="D16" s="46">
        <v>1</v>
      </c>
      <c r="E16" s="46">
        <v>0</v>
      </c>
      <c r="F16" s="71">
        <v>0</v>
      </c>
      <c r="G16" s="59">
        <v>20.125</v>
      </c>
      <c r="H16" s="55">
        <v>0.29166666666666669</v>
      </c>
      <c r="I16" s="56">
        <f>J16*PCUs!$B$2+K16*PCUs!$B$3+L16*PCUs!$B$4+M16*PCUs!$B$5</f>
        <v>1</v>
      </c>
      <c r="J16" s="46">
        <v>1</v>
      </c>
      <c r="K16" s="46">
        <v>0</v>
      </c>
      <c r="L16" s="46">
        <v>0</v>
      </c>
      <c r="M16" s="71">
        <v>0</v>
      </c>
      <c r="N16" s="35">
        <v>5.75</v>
      </c>
      <c r="O16" s="55">
        <v>0.29166666666666669</v>
      </c>
      <c r="P16" s="56">
        <f>Q16*PCUs!$B$2+R16*PCUs!$B$3+S16*PCUs!$B$4+T16*PCUs!$B$5</f>
        <v>0</v>
      </c>
      <c r="Q16" s="46">
        <v>0</v>
      </c>
      <c r="R16" s="46">
        <v>0</v>
      </c>
      <c r="S16" s="46">
        <v>0</v>
      </c>
      <c r="T16" s="71">
        <v>0</v>
      </c>
      <c r="U16" s="35">
        <f>P16*5.75</f>
        <v>0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9</v>
      </c>
      <c r="C17" s="24">
        <v>9</v>
      </c>
      <c r="D17" s="24">
        <v>0</v>
      </c>
      <c r="E17" s="24">
        <v>0</v>
      </c>
      <c r="F17" s="69">
        <v>0</v>
      </c>
      <c r="G17" s="63">
        <v>51.75</v>
      </c>
      <c r="H17" s="60">
        <v>0.29166666666666669</v>
      </c>
      <c r="I17" s="54">
        <f>J17*PCUs!$B$2+K17*PCUs!$B$3+L17*PCUs!$B$4+M17*PCUs!$B$5</f>
        <v>4.5</v>
      </c>
      <c r="J17" s="24">
        <v>3</v>
      </c>
      <c r="K17" s="24">
        <v>1</v>
      </c>
      <c r="L17" s="24">
        <v>0</v>
      </c>
      <c r="M17" s="69">
        <v>0</v>
      </c>
      <c r="N17" s="75">
        <v>25.875</v>
      </c>
      <c r="O17" s="60">
        <v>0.29166666666666669</v>
      </c>
      <c r="P17" s="54">
        <f>Q17*PCUs!$B$2+R17*PCUs!$B$3+S17*PCUs!$B$4+T17*PCUs!$B$5</f>
        <v>0</v>
      </c>
      <c r="Q17" s="24">
        <v>0</v>
      </c>
      <c r="R17" s="24">
        <v>0</v>
      </c>
      <c r="S17" s="24">
        <v>0</v>
      </c>
      <c r="T17" s="69">
        <v>0</v>
      </c>
      <c r="U17" s="75">
        <f t="shared" ref="U17:U157" si="0">P17*5.75</f>
        <v>0</v>
      </c>
    </row>
    <row r="18" spans="1:21" ht="13.5" customHeight="1" x14ac:dyDescent="0.2">
      <c r="A18" s="60">
        <f t="shared" ref="A18:A27" si="1">A17</f>
        <v>0.29166666666666669</v>
      </c>
      <c r="B18" s="54">
        <f>C18*PCUs!$B$2+D18*PCUs!$B$3+E18*PCUs!$B$4+F18*PCUs!$B$5</f>
        <v>0</v>
      </c>
      <c r="C18" s="24">
        <v>0</v>
      </c>
      <c r="D18" s="24">
        <v>0</v>
      </c>
      <c r="E18" s="24">
        <v>0</v>
      </c>
      <c r="F18" s="69">
        <v>0</v>
      </c>
      <c r="G18" s="63">
        <v>0</v>
      </c>
      <c r="H18" s="60">
        <v>0.29166666666666669</v>
      </c>
      <c r="I18" s="54">
        <f>J18*PCUs!$B$2+K18*PCUs!$B$3+L18*PCUs!$B$4+M18*PCUs!$B$5</f>
        <v>10</v>
      </c>
      <c r="J18" s="24">
        <v>10</v>
      </c>
      <c r="K18" s="24">
        <v>0</v>
      </c>
      <c r="L18" s="24">
        <v>0</v>
      </c>
      <c r="M18" s="69">
        <v>0</v>
      </c>
      <c r="N18" s="75">
        <v>57.5</v>
      </c>
      <c r="O18" s="60">
        <v>0.29166666666666669</v>
      </c>
      <c r="P18" s="54">
        <f>Q18*PCUs!$B$2+R18*PCUs!$B$3+S18*PCUs!$B$4+T18*PCUs!$B$5</f>
        <v>2</v>
      </c>
      <c r="Q18" s="24">
        <v>2</v>
      </c>
      <c r="R18" s="24">
        <v>0</v>
      </c>
      <c r="S18" s="24">
        <v>0</v>
      </c>
      <c r="T18" s="69">
        <v>0</v>
      </c>
      <c r="U18" s="75">
        <f t="shared" si="0"/>
        <v>11.5</v>
      </c>
    </row>
    <row r="19" spans="1:21" ht="13.5" customHeight="1" x14ac:dyDescent="0.2">
      <c r="A19" s="60">
        <f t="shared" si="1"/>
        <v>0.29166666666666669</v>
      </c>
      <c r="B19" s="54">
        <f>C19*PCUs!$B$2+D19*PCUs!$B$3+E19*PCUs!$B$4+F19*PCUs!$B$5</f>
        <v>2</v>
      </c>
      <c r="C19" s="24">
        <v>2</v>
      </c>
      <c r="D19" s="24">
        <v>0</v>
      </c>
      <c r="E19" s="24">
        <v>0</v>
      </c>
      <c r="F19" s="69">
        <v>0</v>
      </c>
      <c r="G19" s="63">
        <v>11.5</v>
      </c>
      <c r="H19" s="60">
        <v>0.29166666666666669</v>
      </c>
      <c r="I19" s="54">
        <f>J19*PCUs!$B$2+K19*PCUs!$B$3+L19*PCUs!$B$4+M19*PCUs!$B$5</f>
        <v>5</v>
      </c>
      <c r="J19" s="24">
        <v>5</v>
      </c>
      <c r="K19" s="24">
        <v>0</v>
      </c>
      <c r="L19" s="24">
        <v>0</v>
      </c>
      <c r="M19" s="69">
        <v>0</v>
      </c>
      <c r="N19" s="75">
        <v>28.75</v>
      </c>
      <c r="O19" s="60">
        <v>0.29166666666666669</v>
      </c>
      <c r="P19" s="54">
        <f>Q19*PCUs!$B$2+R19*PCUs!$B$3+S19*PCUs!$B$4+T19*PCUs!$B$5</f>
        <v>0</v>
      </c>
      <c r="Q19" s="24">
        <v>0</v>
      </c>
      <c r="R19" s="24">
        <v>0</v>
      </c>
      <c r="S19" s="24">
        <v>0</v>
      </c>
      <c r="T19" s="69">
        <v>0</v>
      </c>
      <c r="U19" s="75">
        <f t="shared" si="0"/>
        <v>0</v>
      </c>
    </row>
    <row r="20" spans="1:21" ht="13.5" customHeight="1" x14ac:dyDescent="0.2">
      <c r="A20" s="60">
        <f t="shared" si="1"/>
        <v>0.29166666666666669</v>
      </c>
      <c r="B20" s="54">
        <f>C20*PCUs!$B$2+D20*PCUs!$B$3+E20*PCUs!$B$4+F20*PCUs!$B$5</f>
        <v>9</v>
      </c>
      <c r="C20" s="24">
        <v>9</v>
      </c>
      <c r="D20" s="24">
        <v>0</v>
      </c>
      <c r="E20" s="24">
        <v>0</v>
      </c>
      <c r="F20" s="69">
        <v>0</v>
      </c>
      <c r="G20" s="63">
        <v>51.75</v>
      </c>
      <c r="H20" s="60">
        <v>0.29166666666666669</v>
      </c>
      <c r="I20" s="54">
        <f>J20*PCUs!$B$2+K20*PCUs!$B$3+L20*PCUs!$B$4+M20*PCUs!$B$5</f>
        <v>3</v>
      </c>
      <c r="J20" s="24">
        <v>3</v>
      </c>
      <c r="K20" s="24">
        <v>0</v>
      </c>
      <c r="L20" s="24">
        <v>0</v>
      </c>
      <c r="M20" s="69">
        <v>0</v>
      </c>
      <c r="N20" s="75">
        <v>17.25</v>
      </c>
      <c r="O20" s="60">
        <v>0.29166666666666669</v>
      </c>
      <c r="P20" s="54">
        <f>Q20*PCUs!$B$2+R20*PCUs!$B$3+S20*PCUs!$B$4+T20*PCUs!$B$5</f>
        <v>0</v>
      </c>
      <c r="Q20" s="24">
        <v>0</v>
      </c>
      <c r="R20" s="24">
        <v>0</v>
      </c>
      <c r="S20" s="24">
        <v>0</v>
      </c>
      <c r="T20" s="69">
        <v>0</v>
      </c>
      <c r="U20" s="75">
        <f t="shared" si="0"/>
        <v>0</v>
      </c>
    </row>
    <row r="21" spans="1:21" ht="13.5" customHeight="1" x14ac:dyDescent="0.2">
      <c r="A21" s="60">
        <f t="shared" si="1"/>
        <v>0.29166666666666669</v>
      </c>
      <c r="B21" s="54">
        <f>C21*PCUs!$B$2+D21*PCUs!$B$3+E21*PCUs!$B$4+F21*PCUs!$B$5</f>
        <v>5.5</v>
      </c>
      <c r="C21" s="24">
        <v>4</v>
      </c>
      <c r="D21" s="24">
        <v>1</v>
      </c>
      <c r="E21" s="24">
        <v>0</v>
      </c>
      <c r="F21" s="69">
        <v>0</v>
      </c>
      <c r="G21" s="63">
        <v>31.625</v>
      </c>
      <c r="H21" s="60">
        <v>0.29166666666666669</v>
      </c>
      <c r="I21" s="54">
        <f>J21*PCUs!$B$2+K21*PCUs!$B$3+L21*PCUs!$B$4+M21*PCUs!$B$5</f>
        <v>4.8</v>
      </c>
      <c r="J21" s="24">
        <v>1</v>
      </c>
      <c r="K21" s="24">
        <v>1</v>
      </c>
      <c r="L21" s="24">
        <v>1</v>
      </c>
      <c r="M21" s="69">
        <v>0</v>
      </c>
      <c r="N21" s="75">
        <v>27.599999999999998</v>
      </c>
      <c r="O21" s="60">
        <v>0.29166666666666669</v>
      </c>
      <c r="P21" s="54">
        <f>Q21*PCUs!$B$2+R21*PCUs!$B$3+S21*PCUs!$B$4+T21*PCUs!$B$5</f>
        <v>0</v>
      </c>
      <c r="Q21" s="24">
        <v>0</v>
      </c>
      <c r="R21" s="24">
        <v>0</v>
      </c>
      <c r="S21" s="24">
        <v>0</v>
      </c>
      <c r="T21" s="69">
        <v>0</v>
      </c>
      <c r="U21" s="75">
        <f t="shared" si="0"/>
        <v>0</v>
      </c>
    </row>
    <row r="22" spans="1:21" ht="13.5" customHeight="1" x14ac:dyDescent="0.2">
      <c r="A22" s="60">
        <f t="shared" si="1"/>
        <v>0.29166666666666669</v>
      </c>
      <c r="B22" s="54">
        <f>C22*PCUs!$B$2+D22*PCUs!$B$3+E22*PCUs!$B$4+F22*PCUs!$B$5</f>
        <v>0</v>
      </c>
      <c r="F22" s="69"/>
      <c r="G22" s="63">
        <v>0</v>
      </c>
      <c r="H22" s="60">
        <v>0.29166666666666669</v>
      </c>
      <c r="I22" s="54">
        <f>J22*PCUs!$B$2+K22*PCUs!$B$3+L22*PCUs!$B$4+M22*PCUs!$B$5</f>
        <v>0</v>
      </c>
      <c r="M22" s="69"/>
      <c r="N22" s="75">
        <v>0</v>
      </c>
      <c r="O22" s="60">
        <v>0.29166666666666669</v>
      </c>
      <c r="P22" s="54">
        <f>Q22*PCUs!$B$2+R22*PCUs!$B$3+S22*PCUs!$B$4+T22*PCUs!$B$5</f>
        <v>0</v>
      </c>
      <c r="T22" s="69"/>
      <c r="U22" s="75">
        <f t="shared" si="0"/>
        <v>0</v>
      </c>
    </row>
    <row r="23" spans="1:21" ht="13.5" customHeight="1" x14ac:dyDescent="0.2">
      <c r="A23" s="60">
        <f t="shared" si="1"/>
        <v>0.29166666666666669</v>
      </c>
      <c r="B23" s="54">
        <f>C23*PCUs!$B$2+D23*PCUs!$B$3+E23*PCUs!$B$4+F23*PCUs!$B$5</f>
        <v>0</v>
      </c>
      <c r="F23" s="69"/>
      <c r="G23" s="63">
        <v>0</v>
      </c>
      <c r="H23" s="60">
        <v>0.29166666666666669</v>
      </c>
      <c r="I23" s="54">
        <f>J23*PCUs!$B$2+K23*PCUs!$B$3+L23*PCUs!$B$4+M23*PCUs!$B$5</f>
        <v>0</v>
      </c>
      <c r="M23" s="69"/>
      <c r="N23" s="75">
        <v>0</v>
      </c>
      <c r="O23" s="60">
        <v>0.29166666666666669</v>
      </c>
      <c r="P23" s="54">
        <f>Q23*PCUs!$B$2+R23*PCUs!$B$3+S23*PCUs!$B$4+T23*PCUs!$B$5</f>
        <v>0</v>
      </c>
      <c r="T23" s="69"/>
      <c r="U23" s="75">
        <f t="shared" si="0"/>
        <v>0</v>
      </c>
    </row>
    <row r="24" spans="1:21" ht="13.5" customHeight="1" x14ac:dyDescent="0.2">
      <c r="A24" s="60">
        <f t="shared" si="1"/>
        <v>0.29166666666666669</v>
      </c>
      <c r="B24" s="54">
        <f>C24*PCUs!$B$2+D24*PCUs!$B$3+E24*PCUs!$B$4+F24*PCUs!$B$5</f>
        <v>0</v>
      </c>
      <c r="F24" s="69"/>
      <c r="G24" s="63">
        <v>0</v>
      </c>
      <c r="H24" s="60">
        <v>0.29166666666666669</v>
      </c>
      <c r="I24" s="54">
        <f>J24*PCUs!$B$2+K24*PCUs!$B$3+L24*PCUs!$B$4+M24*PCUs!$B$5</f>
        <v>0</v>
      </c>
      <c r="M24" s="69"/>
      <c r="N24" s="75">
        <v>0</v>
      </c>
      <c r="O24" s="60">
        <v>0.29166666666666669</v>
      </c>
      <c r="P24" s="54">
        <f>Q24*PCUs!$B$2+R24*PCUs!$B$3+S24*PCUs!$B$4+T24*PCUs!$B$5</f>
        <v>0</v>
      </c>
      <c r="T24" s="69"/>
      <c r="U24" s="75">
        <f t="shared" si="0"/>
        <v>0</v>
      </c>
    </row>
    <row r="25" spans="1:21" ht="13.5" customHeight="1" x14ac:dyDescent="0.2">
      <c r="A25" s="60">
        <f t="shared" si="1"/>
        <v>0.29166666666666669</v>
      </c>
      <c r="B25" s="54">
        <f>C25*PCUs!$B$2+D25*PCUs!$B$3+E25*PCUs!$B$4+F25*PCUs!$B$5</f>
        <v>0</v>
      </c>
      <c r="F25" s="69"/>
      <c r="G25" s="63">
        <v>0</v>
      </c>
      <c r="H25" s="60">
        <v>0.29166666666666669</v>
      </c>
      <c r="I25" s="54">
        <f>J25*PCUs!$B$2+K25*PCUs!$B$3+L25*PCUs!$B$4+M25*PCUs!$B$5</f>
        <v>0</v>
      </c>
      <c r="M25" s="69"/>
      <c r="N25" s="75">
        <v>0</v>
      </c>
      <c r="O25" s="60">
        <v>0.29166666666666669</v>
      </c>
      <c r="P25" s="54">
        <f>Q25*PCUs!$B$2+R25*PCUs!$B$3+S25*PCUs!$B$4+T25*PCUs!$B$5</f>
        <v>0</v>
      </c>
      <c r="T25" s="69"/>
      <c r="U25" s="75">
        <f t="shared" si="0"/>
        <v>0</v>
      </c>
    </row>
    <row r="26" spans="1:21" ht="13.5" customHeight="1" x14ac:dyDescent="0.2">
      <c r="A26" s="60">
        <f t="shared" si="1"/>
        <v>0.29166666666666669</v>
      </c>
      <c r="B26" s="54">
        <f>C26*PCUs!$B$2+D26*PCUs!$B$3+E26*PCUs!$B$4+F26*PCUs!$B$5</f>
        <v>0</v>
      </c>
      <c r="F26" s="69"/>
      <c r="G26" s="63">
        <v>0</v>
      </c>
      <c r="H26" s="60">
        <v>0.29166666666666669</v>
      </c>
      <c r="I26" s="54">
        <f>J26*PCUs!$B$2+K26*PCUs!$B$3+L26*PCUs!$B$4+M26*PCUs!$B$5</f>
        <v>0</v>
      </c>
      <c r="M26" s="69"/>
      <c r="N26" s="75">
        <v>0</v>
      </c>
      <c r="O26" s="60">
        <v>0.29166666666666669</v>
      </c>
      <c r="P26" s="54">
        <f>Q26*PCUs!$B$2+R26*PCUs!$B$3+S26*PCUs!$B$4+T26*PCUs!$B$5</f>
        <v>0</v>
      </c>
      <c r="T26" s="69"/>
      <c r="U26" s="75">
        <f t="shared" si="0"/>
        <v>0</v>
      </c>
    </row>
    <row r="27" spans="1:21" ht="13.5" customHeight="1" x14ac:dyDescent="0.2">
      <c r="A27" s="64">
        <f t="shared" si="1"/>
        <v>0.29166666666666669</v>
      </c>
      <c r="B27" s="65">
        <f>C27*PCUs!$B$2+D27*PCUs!$B$3+E27*PCUs!$B$4+F27*PCUs!$B$5</f>
        <v>0</v>
      </c>
      <c r="C27" s="72"/>
      <c r="D27" s="72"/>
      <c r="E27" s="72"/>
      <c r="F27" s="73"/>
      <c r="G27" s="68">
        <v>0</v>
      </c>
      <c r="H27" s="64">
        <v>0.29166666666666669</v>
      </c>
      <c r="I27" s="65">
        <f>J27*PCUs!$B$2+K27*PCUs!$B$3+L27*PCUs!$B$4+M27*PCUs!$B$5</f>
        <v>0</v>
      </c>
      <c r="J27" s="72"/>
      <c r="K27" s="72"/>
      <c r="L27" s="72"/>
      <c r="M27" s="73"/>
      <c r="N27" s="76">
        <v>0</v>
      </c>
      <c r="O27" s="64">
        <v>0.29166666666666669</v>
      </c>
      <c r="P27" s="65">
        <f>Q27*PCUs!$B$2+R27*PCUs!$B$3+S27*PCUs!$B$4+T27*PCUs!$B$5</f>
        <v>0</v>
      </c>
      <c r="Q27" s="72"/>
      <c r="R27" s="72"/>
      <c r="S27" s="72"/>
      <c r="T27" s="73"/>
      <c r="U27" s="76">
        <f t="shared" si="0"/>
        <v>0</v>
      </c>
    </row>
    <row r="28" spans="1:21" ht="13.5" customHeight="1" x14ac:dyDescent="0.2">
      <c r="A28" s="60">
        <f>A27</f>
        <v>0.29166666666666669</v>
      </c>
      <c r="B28" s="54">
        <f>MAX(B16:B27)</f>
        <v>9</v>
      </c>
      <c r="C28" s="24">
        <f>VLOOKUP(B28,B16:F27,2,FALSE)</f>
        <v>9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ref="G28" si="2">B28*5.75</f>
        <v>51.75</v>
      </c>
      <c r="H28" s="60">
        <f>H27</f>
        <v>0.29166666666666669</v>
      </c>
      <c r="I28" s="54">
        <f>MAX(I16:I27)</f>
        <v>10</v>
      </c>
      <c r="J28" s="24">
        <f>VLOOKUP(I28,I16:M27,2,FALSE)</f>
        <v>10</v>
      </c>
      <c r="K28" s="24">
        <f>VLOOKUP(I28,I16:M27,3,FALSE)</f>
        <v>0</v>
      </c>
      <c r="L28" s="24">
        <f>VLOOKUP(I28,I16:M27,4,FALSE)</f>
        <v>0</v>
      </c>
      <c r="M28" s="69">
        <f>VLOOKUP(I28,I16:M27,5,FALSE)</f>
        <v>0</v>
      </c>
      <c r="N28" s="75">
        <f t="shared" ref="N28" si="3">I28*5.75</f>
        <v>57.5</v>
      </c>
      <c r="O28" s="60">
        <f>O27</f>
        <v>0.29166666666666669</v>
      </c>
      <c r="P28" s="54">
        <f>MAX(P16:P27)</f>
        <v>2</v>
      </c>
      <c r="Q28" s="24">
        <f>VLOOKUP(P28,P16:T27,2,FALSE)</f>
        <v>2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0"/>
        <v>11.5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1</v>
      </c>
      <c r="C29" s="46">
        <v>1</v>
      </c>
      <c r="D29" s="46">
        <v>0</v>
      </c>
      <c r="E29" s="46">
        <v>0</v>
      </c>
      <c r="F29" s="71">
        <v>0</v>
      </c>
      <c r="G29" s="59">
        <v>5.75</v>
      </c>
      <c r="H29" s="55">
        <v>0.2951388888888889</v>
      </c>
      <c r="I29" s="56">
        <f>J29*PCUs!$B$2+K29*PCUs!$B$3+L29*PCUs!$B$4+M29*PCUs!$B$5</f>
        <v>6.5</v>
      </c>
      <c r="J29" s="46">
        <v>5</v>
      </c>
      <c r="K29" s="46">
        <v>1</v>
      </c>
      <c r="L29" s="46">
        <v>0</v>
      </c>
      <c r="M29" s="71">
        <v>0</v>
      </c>
      <c r="N29" s="35">
        <v>37.375</v>
      </c>
      <c r="O29" s="55">
        <v>0.2951388888888889</v>
      </c>
      <c r="P29" s="56">
        <f>Q29*PCUs!$B$2+R29*PCUs!$B$3+S29*PCUs!$B$4+T29*PCUs!$B$5</f>
        <v>6</v>
      </c>
      <c r="Q29" s="46">
        <v>6</v>
      </c>
      <c r="R29" s="46">
        <v>0</v>
      </c>
      <c r="S29" s="46">
        <v>0</v>
      </c>
      <c r="T29" s="71">
        <v>0</v>
      </c>
      <c r="U29" s="35">
        <f t="shared" si="0"/>
        <v>34.5</v>
      </c>
    </row>
    <row r="30" spans="1:21" ht="13.5" customHeight="1" x14ac:dyDescent="0.2">
      <c r="A30" s="60">
        <f t="shared" ref="A30:A40" si="4">A29</f>
        <v>0.2951388888888889</v>
      </c>
      <c r="B30" s="54">
        <f>C30*PCUs!$B$2+D30*PCUs!$B$3+E30*PCUs!$B$4+F30*PCUs!$B$5</f>
        <v>5.5</v>
      </c>
      <c r="C30" s="24">
        <v>4</v>
      </c>
      <c r="D30" s="24">
        <v>1</v>
      </c>
      <c r="E30" s="24">
        <v>0</v>
      </c>
      <c r="F30" s="69">
        <v>0</v>
      </c>
      <c r="G30" s="63">
        <v>31.625</v>
      </c>
      <c r="H30" s="60">
        <v>0.2951388888888889</v>
      </c>
      <c r="I30" s="54">
        <f>J30*PCUs!$B$2+K30*PCUs!$B$3+L30*PCUs!$B$4+M30*PCUs!$B$5</f>
        <v>5.5</v>
      </c>
      <c r="J30" s="24">
        <v>4</v>
      </c>
      <c r="K30" s="24">
        <v>1</v>
      </c>
      <c r="L30" s="24">
        <v>0</v>
      </c>
      <c r="M30" s="69">
        <v>0</v>
      </c>
      <c r="N30" s="75">
        <v>31.625</v>
      </c>
      <c r="O30" s="60">
        <v>0.2951388888888889</v>
      </c>
      <c r="P30" s="54">
        <f>Q30*PCUs!$B$2+R30*PCUs!$B$3+S30*PCUs!$B$4+T30*PCUs!$B$5</f>
        <v>1</v>
      </c>
      <c r="Q30" s="24">
        <v>1</v>
      </c>
      <c r="R30" s="24">
        <v>0</v>
      </c>
      <c r="S30" s="24">
        <v>0</v>
      </c>
      <c r="T30" s="69">
        <v>0</v>
      </c>
      <c r="U30" s="75">
        <f t="shared" si="0"/>
        <v>5.75</v>
      </c>
    </row>
    <row r="31" spans="1:21" ht="13.5" customHeight="1" x14ac:dyDescent="0.2">
      <c r="A31" s="60">
        <f t="shared" si="4"/>
        <v>0.2951388888888889</v>
      </c>
      <c r="B31" s="54">
        <f>C31*PCUs!$B$2+D31*PCUs!$B$3+E31*PCUs!$B$4+F31*PCUs!$B$5</f>
        <v>2</v>
      </c>
      <c r="C31" s="24">
        <v>2</v>
      </c>
      <c r="D31" s="24">
        <v>0</v>
      </c>
      <c r="E31" s="24">
        <v>0</v>
      </c>
      <c r="F31" s="69">
        <v>0</v>
      </c>
      <c r="G31" s="63">
        <v>11.5</v>
      </c>
      <c r="H31" s="60">
        <v>0.2951388888888889</v>
      </c>
      <c r="I31" s="54">
        <f>J31*PCUs!$B$2+K31*PCUs!$B$3+L31*PCUs!$B$4+M31*PCUs!$B$5</f>
        <v>3</v>
      </c>
      <c r="J31" s="24">
        <v>3</v>
      </c>
      <c r="K31" s="24">
        <v>0</v>
      </c>
      <c r="L31" s="24">
        <v>0</v>
      </c>
      <c r="M31" s="69">
        <v>0</v>
      </c>
      <c r="N31" s="75">
        <v>17.25</v>
      </c>
      <c r="O31" s="60">
        <v>0.2951388888888889</v>
      </c>
      <c r="P31" s="54">
        <f>Q31*PCUs!$B$2+R31*PCUs!$B$3+S31*PCUs!$B$4+T31*PCUs!$B$5</f>
        <v>1</v>
      </c>
      <c r="Q31" s="24">
        <v>1</v>
      </c>
      <c r="R31" s="24">
        <v>0</v>
      </c>
      <c r="S31" s="24">
        <v>0</v>
      </c>
      <c r="T31" s="69">
        <v>0</v>
      </c>
      <c r="U31" s="75">
        <f t="shared" si="0"/>
        <v>5.75</v>
      </c>
    </row>
    <row r="32" spans="1:21" ht="13.5" customHeight="1" x14ac:dyDescent="0.2">
      <c r="A32" s="60">
        <f t="shared" si="4"/>
        <v>0.2951388888888889</v>
      </c>
      <c r="B32" s="54">
        <f>C32*PCUs!$B$2+D32*PCUs!$B$3+E32*PCUs!$B$4+F32*PCUs!$B$5</f>
        <v>2</v>
      </c>
      <c r="C32" s="24">
        <v>2</v>
      </c>
      <c r="D32" s="24">
        <v>0</v>
      </c>
      <c r="E32" s="24">
        <v>0</v>
      </c>
      <c r="F32" s="69">
        <v>0</v>
      </c>
      <c r="G32" s="63">
        <v>11.5</v>
      </c>
      <c r="H32" s="60">
        <v>0.2951388888888889</v>
      </c>
      <c r="I32" s="54">
        <f>J32*PCUs!$B$2+K32*PCUs!$B$3+L32*PCUs!$B$4+M32*PCUs!$B$5</f>
        <v>4</v>
      </c>
      <c r="J32" s="24">
        <v>4</v>
      </c>
      <c r="K32" s="24">
        <v>0</v>
      </c>
      <c r="L32" s="24">
        <v>0</v>
      </c>
      <c r="M32" s="69">
        <v>0</v>
      </c>
      <c r="N32" s="75">
        <v>23</v>
      </c>
      <c r="O32" s="60">
        <v>0.2951388888888889</v>
      </c>
      <c r="P32" s="54">
        <f>Q32*PCUs!$B$2+R32*PCUs!$B$3+S32*PCUs!$B$4+T32*PCUs!$B$5</f>
        <v>0</v>
      </c>
      <c r="Q32" s="24">
        <v>0</v>
      </c>
      <c r="R32" s="24">
        <v>0</v>
      </c>
      <c r="S32" s="24">
        <v>0</v>
      </c>
      <c r="T32" s="69">
        <v>0</v>
      </c>
      <c r="U32" s="75">
        <f t="shared" si="0"/>
        <v>0</v>
      </c>
    </row>
    <row r="33" spans="1:21" ht="13.5" customHeight="1" x14ac:dyDescent="0.2">
      <c r="A33" s="60">
        <f t="shared" si="4"/>
        <v>0.2951388888888889</v>
      </c>
      <c r="B33" s="54">
        <f>C33*PCUs!$B$2+D33*PCUs!$B$3+E33*PCUs!$B$4+F33*PCUs!$B$5</f>
        <v>0</v>
      </c>
      <c r="F33" s="69"/>
      <c r="G33" s="63">
        <v>0</v>
      </c>
      <c r="H33" s="60">
        <v>0.2951388888888889</v>
      </c>
      <c r="I33" s="54">
        <f>J33*PCUs!$B$2+K33*PCUs!$B$3+L33*PCUs!$B$4+M33*PCUs!$B$5</f>
        <v>0</v>
      </c>
      <c r="M33" s="69"/>
      <c r="N33" s="75">
        <v>0</v>
      </c>
      <c r="O33" s="60">
        <v>0.2951388888888889</v>
      </c>
      <c r="P33" s="54">
        <f>Q33*PCUs!$B$2+R33*PCUs!$B$3+S33*PCUs!$B$4+T33*PCUs!$B$5</f>
        <v>0</v>
      </c>
      <c r="T33" s="69"/>
      <c r="U33" s="75">
        <f t="shared" si="0"/>
        <v>0</v>
      </c>
    </row>
    <row r="34" spans="1:21" ht="13.5" customHeight="1" x14ac:dyDescent="0.2">
      <c r="A34" s="60">
        <f t="shared" si="4"/>
        <v>0.2951388888888889</v>
      </c>
      <c r="B34" s="54">
        <f>C34*PCUs!$B$2+D34*PCUs!$B$3+E34*PCUs!$B$4+F34*PCUs!$B$5</f>
        <v>0</v>
      </c>
      <c r="F34" s="69"/>
      <c r="G34" s="63">
        <v>0</v>
      </c>
      <c r="H34" s="60">
        <v>0.2951388888888889</v>
      </c>
      <c r="I34" s="54">
        <f>J34*PCUs!$B$2+K34*PCUs!$B$3+L34*PCUs!$B$4+M34*PCUs!$B$5</f>
        <v>0</v>
      </c>
      <c r="M34" s="69"/>
      <c r="N34" s="75">
        <v>0</v>
      </c>
      <c r="O34" s="60">
        <v>0.2951388888888889</v>
      </c>
      <c r="P34" s="54">
        <f>Q34*PCUs!$B$2+R34*PCUs!$B$3+S34*PCUs!$B$4+T34*PCUs!$B$5</f>
        <v>0</v>
      </c>
      <c r="T34" s="69"/>
      <c r="U34" s="75">
        <f t="shared" si="0"/>
        <v>0</v>
      </c>
    </row>
    <row r="35" spans="1:21" ht="13.5" customHeight="1" x14ac:dyDescent="0.2">
      <c r="A35" s="60">
        <f t="shared" si="4"/>
        <v>0.2951388888888889</v>
      </c>
      <c r="B35" s="54">
        <f>C35*PCUs!$B$2+D35*PCUs!$B$3+E35*PCUs!$B$4+F35*PCUs!$B$5</f>
        <v>0</v>
      </c>
      <c r="F35" s="69"/>
      <c r="G35" s="63">
        <v>0</v>
      </c>
      <c r="H35" s="60">
        <v>0.2951388888888889</v>
      </c>
      <c r="I35" s="54">
        <f>J35*PCUs!$B$2+K35*PCUs!$B$3+L35*PCUs!$B$4+M35*PCUs!$B$5</f>
        <v>0</v>
      </c>
      <c r="M35" s="69"/>
      <c r="N35" s="75">
        <v>0</v>
      </c>
      <c r="O35" s="60">
        <v>0.2951388888888889</v>
      </c>
      <c r="P35" s="54">
        <f>Q35*PCUs!$B$2+R35*PCUs!$B$3+S35*PCUs!$B$4+T35*PCUs!$B$5</f>
        <v>0</v>
      </c>
      <c r="T35" s="69"/>
      <c r="U35" s="75">
        <f t="shared" si="0"/>
        <v>0</v>
      </c>
    </row>
    <row r="36" spans="1:21" ht="13.5" customHeight="1" x14ac:dyDescent="0.2">
      <c r="A36" s="60">
        <f t="shared" si="4"/>
        <v>0.2951388888888889</v>
      </c>
      <c r="B36" s="54">
        <f>C36*PCUs!$B$2+D36*PCUs!$B$3+E36*PCUs!$B$4+F36*PCUs!$B$5</f>
        <v>0</v>
      </c>
      <c r="F36" s="69"/>
      <c r="G36" s="63">
        <v>0</v>
      </c>
      <c r="H36" s="60">
        <v>0.2951388888888889</v>
      </c>
      <c r="I36" s="54">
        <f>J36*PCUs!$B$2+K36*PCUs!$B$3+L36*PCUs!$B$4+M36*PCUs!$B$5</f>
        <v>0</v>
      </c>
      <c r="M36" s="69"/>
      <c r="N36" s="75">
        <v>0</v>
      </c>
      <c r="O36" s="60">
        <v>0.2951388888888889</v>
      </c>
      <c r="P36" s="54">
        <f>Q36*PCUs!$B$2+R36*PCUs!$B$3+S36*PCUs!$B$4+T36*PCUs!$B$5</f>
        <v>0</v>
      </c>
      <c r="T36" s="69"/>
      <c r="U36" s="75">
        <f t="shared" si="0"/>
        <v>0</v>
      </c>
    </row>
    <row r="37" spans="1:21" ht="13.5" customHeight="1" x14ac:dyDescent="0.2">
      <c r="A37" s="60">
        <f t="shared" si="4"/>
        <v>0.2951388888888889</v>
      </c>
      <c r="B37" s="54">
        <f>C37*PCUs!$B$2+D37*PCUs!$B$3+E37*PCUs!$B$4+F37*PCUs!$B$5</f>
        <v>0</v>
      </c>
      <c r="F37" s="69"/>
      <c r="G37" s="63">
        <v>0</v>
      </c>
      <c r="H37" s="60">
        <v>0.2951388888888889</v>
      </c>
      <c r="I37" s="54">
        <f>J37*PCUs!$B$2+K37*PCUs!$B$3+L37*PCUs!$B$4+M37*PCUs!$B$5</f>
        <v>0</v>
      </c>
      <c r="M37" s="69"/>
      <c r="N37" s="75">
        <v>0</v>
      </c>
      <c r="O37" s="60">
        <v>0.2951388888888889</v>
      </c>
      <c r="P37" s="54">
        <f>Q37*PCUs!$B$2+R37*PCUs!$B$3+S37*PCUs!$B$4+T37*PCUs!$B$5</f>
        <v>0</v>
      </c>
      <c r="T37" s="69"/>
      <c r="U37" s="75">
        <f t="shared" si="0"/>
        <v>0</v>
      </c>
    </row>
    <row r="38" spans="1:21" ht="13.5" customHeight="1" x14ac:dyDescent="0.2">
      <c r="A38" s="60">
        <f t="shared" si="4"/>
        <v>0.2951388888888889</v>
      </c>
      <c r="B38" s="54">
        <f>C38*PCUs!$B$2+D38*PCUs!$B$3+E38*PCUs!$B$4+F38*PCUs!$B$5</f>
        <v>0</v>
      </c>
      <c r="F38" s="69"/>
      <c r="G38" s="63">
        <v>0</v>
      </c>
      <c r="H38" s="60">
        <v>0.2951388888888889</v>
      </c>
      <c r="I38" s="54">
        <f>J38*PCUs!$B$2+K38*PCUs!$B$3+L38*PCUs!$B$4+M38*PCUs!$B$5</f>
        <v>0</v>
      </c>
      <c r="M38" s="69"/>
      <c r="N38" s="75">
        <v>0</v>
      </c>
      <c r="O38" s="60">
        <v>0.2951388888888889</v>
      </c>
      <c r="P38" s="54">
        <f>Q38*PCUs!$B$2+R38*PCUs!$B$3+S38*PCUs!$B$4+T38*PCUs!$B$5</f>
        <v>0</v>
      </c>
      <c r="T38" s="69"/>
      <c r="U38" s="75">
        <f t="shared" si="0"/>
        <v>0</v>
      </c>
    </row>
    <row r="39" spans="1:21" ht="13.5" customHeight="1" x14ac:dyDescent="0.2">
      <c r="A39" s="60">
        <f t="shared" si="4"/>
        <v>0.2951388888888889</v>
      </c>
      <c r="B39" s="54">
        <f>C39*PCUs!$B$2+D39*PCUs!$B$3+E39*PCUs!$B$4+F39*PCUs!$B$5</f>
        <v>0</v>
      </c>
      <c r="F39" s="69"/>
      <c r="G39" s="63">
        <v>0</v>
      </c>
      <c r="H39" s="60">
        <v>0.2951388888888889</v>
      </c>
      <c r="I39" s="54">
        <f>J39*PCUs!$B$2+K39*PCUs!$B$3+L39*PCUs!$B$4+M39*PCUs!$B$5</f>
        <v>0</v>
      </c>
      <c r="M39" s="69"/>
      <c r="N39" s="75">
        <v>0</v>
      </c>
      <c r="O39" s="60">
        <v>0.2951388888888889</v>
      </c>
      <c r="P39" s="54">
        <f>Q39*PCUs!$B$2+R39*PCUs!$B$3+S39*PCUs!$B$4+T39*PCUs!$B$5</f>
        <v>0</v>
      </c>
      <c r="T39" s="69"/>
      <c r="U39" s="75">
        <f t="shared" si="0"/>
        <v>0</v>
      </c>
    </row>
    <row r="40" spans="1:21" ht="13.5" customHeight="1" x14ac:dyDescent="0.2">
      <c r="A40" s="60">
        <f t="shared" si="4"/>
        <v>0.2951388888888889</v>
      </c>
      <c r="B40" s="65">
        <f>C40*PCUs!$B$2+D40*PCUs!$B$3+E40*PCUs!$B$4+F40*PCUs!$B$5</f>
        <v>0</v>
      </c>
      <c r="C40" s="72"/>
      <c r="D40" s="72"/>
      <c r="E40" s="72"/>
      <c r="F40" s="73"/>
      <c r="G40" s="68">
        <v>0</v>
      </c>
      <c r="H40" s="60">
        <v>0.2951388888888889</v>
      </c>
      <c r="I40" s="65">
        <f>J40*PCUs!$B$2+K40*PCUs!$B$3+L40*PCUs!$B$4+M40*PCUs!$B$5</f>
        <v>0</v>
      </c>
      <c r="J40" s="72"/>
      <c r="K40" s="72"/>
      <c r="L40" s="72"/>
      <c r="M40" s="73"/>
      <c r="N40" s="76">
        <v>0</v>
      </c>
      <c r="O40" s="60">
        <v>0.2951388888888889</v>
      </c>
      <c r="P40" s="65">
        <f>Q40*PCUs!$B$2+R40*PCUs!$B$3+S40*PCUs!$B$4+T40*PCUs!$B$5</f>
        <v>0</v>
      </c>
      <c r="Q40" s="72"/>
      <c r="R40" s="72"/>
      <c r="S40" s="72"/>
      <c r="T40" s="73"/>
      <c r="U40" s="76">
        <f t="shared" si="0"/>
        <v>0</v>
      </c>
    </row>
    <row r="41" spans="1:21" ht="13.5" customHeight="1" x14ac:dyDescent="0.2">
      <c r="A41" s="70">
        <f>A40</f>
        <v>0.2951388888888889</v>
      </c>
      <c r="B41" s="54">
        <f>MAX(B29:B40)</f>
        <v>5.5</v>
      </c>
      <c r="C41" s="24">
        <f>VLOOKUP(B41,B29:F40,2,FALSE)</f>
        <v>4</v>
      </c>
      <c r="D41" s="24">
        <f>VLOOKUP(B41,B29:F40,3,FALSE)</f>
        <v>1</v>
      </c>
      <c r="E41" s="24">
        <f>VLOOKUP(B41,B29:F40,4,FALSE)</f>
        <v>0</v>
      </c>
      <c r="F41" s="69">
        <f>VLOOKUP(B41,B29:F40,5,FALSE)</f>
        <v>0</v>
      </c>
      <c r="G41" s="63">
        <f t="shared" ref="G41" si="5">B41*5.75</f>
        <v>31.625</v>
      </c>
      <c r="H41" s="70">
        <f>H40</f>
        <v>0.2951388888888889</v>
      </c>
      <c r="I41" s="54">
        <f>MAX(I29:I40)</f>
        <v>6.5</v>
      </c>
      <c r="J41" s="24">
        <f>VLOOKUP(I41,I29:M40,2,FALSE)</f>
        <v>5</v>
      </c>
      <c r="K41" s="24">
        <f>VLOOKUP(I41,I29:M40,3,FALSE)</f>
        <v>1</v>
      </c>
      <c r="L41" s="24">
        <f>VLOOKUP(I41,I29:M40,4,FALSE)</f>
        <v>0</v>
      </c>
      <c r="M41" s="69">
        <f>VLOOKUP(I41,I29:M40,5,FALSE)</f>
        <v>0</v>
      </c>
      <c r="N41" s="75">
        <f t="shared" ref="N41" si="6">I41*5.75</f>
        <v>37.375</v>
      </c>
      <c r="O41" s="70">
        <f>O40</f>
        <v>0.2951388888888889</v>
      </c>
      <c r="P41" s="54">
        <f>MAX(P29:P40)</f>
        <v>6</v>
      </c>
      <c r="Q41" s="24">
        <f>VLOOKUP(P41,P29:T40,2,FALSE)</f>
        <v>6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0"/>
        <v>34.5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7</v>
      </c>
      <c r="C42" s="46">
        <v>7</v>
      </c>
      <c r="D42" s="46">
        <v>0</v>
      </c>
      <c r="E42" s="46">
        <v>0</v>
      </c>
      <c r="F42" s="71">
        <v>0</v>
      </c>
      <c r="G42" s="59">
        <v>40.25</v>
      </c>
      <c r="H42" s="55">
        <v>0.2986111111111111</v>
      </c>
      <c r="I42" s="56">
        <f>J42*PCUs!$B$2+K42*PCUs!$B$3+L42*PCUs!$B$4+M42*PCUs!$B$5</f>
        <v>3</v>
      </c>
      <c r="J42" s="46">
        <v>3</v>
      </c>
      <c r="K42" s="46">
        <v>0</v>
      </c>
      <c r="L42" s="46">
        <v>0</v>
      </c>
      <c r="M42" s="71">
        <v>0</v>
      </c>
      <c r="N42" s="35">
        <v>17.25</v>
      </c>
      <c r="O42" s="55">
        <v>0.2986111111111111</v>
      </c>
      <c r="P42" s="56">
        <f>Q42*PCUs!$B$2+R42*PCUs!$B$3+S42*PCUs!$B$4+T42*PCUs!$B$5</f>
        <v>3</v>
      </c>
      <c r="Q42" s="46">
        <v>3</v>
      </c>
      <c r="R42" s="46">
        <v>0</v>
      </c>
      <c r="S42" s="46">
        <v>0</v>
      </c>
      <c r="T42" s="71">
        <v>0</v>
      </c>
      <c r="U42" s="35">
        <f t="shared" si="0"/>
        <v>17.25</v>
      </c>
    </row>
    <row r="43" spans="1:21" ht="13.5" customHeight="1" x14ac:dyDescent="0.2">
      <c r="A43" s="60">
        <f t="shared" ref="A43:A53" si="7">A42</f>
        <v>0.2986111111111111</v>
      </c>
      <c r="B43" s="54">
        <f>C43*PCUs!$B$2+D43*PCUs!$B$3+E43*PCUs!$B$4+F43*PCUs!$B$5</f>
        <v>0</v>
      </c>
      <c r="C43" s="24">
        <v>0</v>
      </c>
      <c r="D43" s="24">
        <v>0</v>
      </c>
      <c r="E43" s="24">
        <v>0</v>
      </c>
      <c r="F43" s="69">
        <v>0</v>
      </c>
      <c r="G43" s="63">
        <v>0</v>
      </c>
      <c r="H43" s="60">
        <v>0.2986111111111111</v>
      </c>
      <c r="I43" s="54">
        <f>J43*PCUs!$B$2+K43*PCUs!$B$3+L43*PCUs!$B$4+M43*PCUs!$B$5</f>
        <v>3</v>
      </c>
      <c r="J43" s="24">
        <v>3</v>
      </c>
      <c r="K43" s="24">
        <v>0</v>
      </c>
      <c r="L43" s="24">
        <v>0</v>
      </c>
      <c r="M43" s="69">
        <v>0</v>
      </c>
      <c r="N43" s="75">
        <v>17.25</v>
      </c>
      <c r="O43" s="60">
        <v>0.2986111111111111</v>
      </c>
      <c r="P43" s="54">
        <f>Q43*PCUs!$B$2+R43*PCUs!$B$3+S43*PCUs!$B$4+T43*PCUs!$B$5</f>
        <v>1</v>
      </c>
      <c r="Q43" s="24">
        <v>1</v>
      </c>
      <c r="R43" s="24">
        <v>0</v>
      </c>
      <c r="S43" s="24">
        <v>0</v>
      </c>
      <c r="T43" s="69">
        <v>0</v>
      </c>
      <c r="U43" s="75">
        <f t="shared" si="0"/>
        <v>5.75</v>
      </c>
    </row>
    <row r="44" spans="1:21" ht="13.5" customHeight="1" x14ac:dyDescent="0.2">
      <c r="A44" s="60">
        <f t="shared" si="7"/>
        <v>0.2986111111111111</v>
      </c>
      <c r="B44" s="54">
        <f>C44*PCUs!$B$2+D44*PCUs!$B$3+E44*PCUs!$B$4+F44*PCUs!$B$5</f>
        <v>5</v>
      </c>
      <c r="C44" s="24">
        <v>5</v>
      </c>
      <c r="D44" s="24">
        <v>0</v>
      </c>
      <c r="E44" s="24">
        <v>0</v>
      </c>
      <c r="F44" s="69">
        <v>0</v>
      </c>
      <c r="G44" s="63">
        <v>28.75</v>
      </c>
      <c r="H44" s="60">
        <v>0.2986111111111111</v>
      </c>
      <c r="I44" s="54">
        <f>J44*PCUs!$B$2+K44*PCUs!$B$3+L44*PCUs!$B$4+M44*PCUs!$B$5</f>
        <v>1</v>
      </c>
      <c r="J44" s="24">
        <v>1</v>
      </c>
      <c r="K44" s="24">
        <v>0</v>
      </c>
      <c r="L44" s="24">
        <v>0</v>
      </c>
      <c r="M44" s="69">
        <v>0</v>
      </c>
      <c r="N44" s="75">
        <v>5.75</v>
      </c>
      <c r="O44" s="60">
        <v>0.2986111111111111</v>
      </c>
      <c r="P44" s="54">
        <f>Q44*PCUs!$B$2+R44*PCUs!$B$3+S44*PCUs!$B$4+T44*PCUs!$B$5</f>
        <v>2</v>
      </c>
      <c r="Q44" s="24">
        <v>2</v>
      </c>
      <c r="R44" s="24">
        <v>0</v>
      </c>
      <c r="S44" s="24">
        <v>0</v>
      </c>
      <c r="T44" s="69">
        <v>0</v>
      </c>
      <c r="U44" s="75">
        <f t="shared" si="0"/>
        <v>11.5</v>
      </c>
    </row>
    <row r="45" spans="1:21" ht="13.5" customHeight="1" x14ac:dyDescent="0.2">
      <c r="A45" s="60">
        <f t="shared" si="7"/>
        <v>0.2986111111111111</v>
      </c>
      <c r="B45" s="54">
        <f>C45*PCUs!$B$2+D45*PCUs!$B$3+E45*PCUs!$B$4+F45*PCUs!$B$5</f>
        <v>1</v>
      </c>
      <c r="C45" s="24">
        <v>1</v>
      </c>
      <c r="D45" s="24">
        <v>0</v>
      </c>
      <c r="E45" s="24">
        <v>0</v>
      </c>
      <c r="F45" s="69">
        <v>0</v>
      </c>
      <c r="G45" s="63">
        <v>5.75</v>
      </c>
      <c r="H45" s="60">
        <v>0.2986111111111111</v>
      </c>
      <c r="I45" s="54">
        <f>J45*PCUs!$B$2+K45*PCUs!$B$3+L45*PCUs!$B$4+M45*PCUs!$B$5</f>
        <v>2</v>
      </c>
      <c r="J45" s="24">
        <v>2</v>
      </c>
      <c r="K45" s="24">
        <v>0</v>
      </c>
      <c r="L45" s="24">
        <v>0</v>
      </c>
      <c r="M45" s="69">
        <v>0</v>
      </c>
      <c r="N45" s="75">
        <v>11.5</v>
      </c>
      <c r="O45" s="60">
        <v>0.2986111111111111</v>
      </c>
      <c r="P45" s="54">
        <f>Q45*PCUs!$B$2+R45*PCUs!$B$3+S45*PCUs!$B$4+T45*PCUs!$B$5</f>
        <v>2</v>
      </c>
      <c r="Q45" s="24">
        <v>2</v>
      </c>
      <c r="R45" s="24">
        <v>0</v>
      </c>
      <c r="S45" s="24">
        <v>0</v>
      </c>
      <c r="T45" s="69">
        <v>0</v>
      </c>
      <c r="U45" s="75">
        <f t="shared" si="0"/>
        <v>11.5</v>
      </c>
    </row>
    <row r="46" spans="1:21" ht="13.5" customHeight="1" x14ac:dyDescent="0.2">
      <c r="A46" s="60">
        <f t="shared" si="7"/>
        <v>0.2986111111111111</v>
      </c>
      <c r="B46" s="54">
        <f>C46*PCUs!$B$2+D46*PCUs!$B$3+E46*PCUs!$B$4+F46*PCUs!$B$5</f>
        <v>9.5</v>
      </c>
      <c r="C46" s="24">
        <v>8</v>
      </c>
      <c r="D46" s="24">
        <v>1</v>
      </c>
      <c r="E46" s="24">
        <v>0</v>
      </c>
      <c r="F46" s="69">
        <v>0</v>
      </c>
      <c r="G46" s="63">
        <v>54.625</v>
      </c>
      <c r="H46" s="60">
        <v>0.2986111111111111</v>
      </c>
      <c r="I46" s="54">
        <f>J46*PCUs!$B$2+K46*PCUs!$B$3+L46*PCUs!$B$4+M46*PCUs!$B$5</f>
        <v>4</v>
      </c>
      <c r="J46" s="24">
        <v>4</v>
      </c>
      <c r="K46" s="24">
        <v>0</v>
      </c>
      <c r="L46" s="24">
        <v>0</v>
      </c>
      <c r="M46" s="69">
        <v>0</v>
      </c>
      <c r="N46" s="75">
        <v>23</v>
      </c>
      <c r="O46" s="60">
        <v>0.2986111111111111</v>
      </c>
      <c r="P46" s="54">
        <f>Q46*PCUs!$B$2+R46*PCUs!$B$3+S46*PCUs!$B$4+T46*PCUs!$B$5</f>
        <v>5</v>
      </c>
      <c r="Q46" s="24">
        <v>5</v>
      </c>
      <c r="R46" s="24">
        <v>0</v>
      </c>
      <c r="S46" s="24">
        <v>0</v>
      </c>
      <c r="T46" s="69">
        <v>0</v>
      </c>
      <c r="U46" s="75">
        <f t="shared" si="0"/>
        <v>28.75</v>
      </c>
    </row>
    <row r="47" spans="1:21" ht="13.5" customHeight="1" x14ac:dyDescent="0.2">
      <c r="A47" s="60">
        <f t="shared" si="7"/>
        <v>0.2986111111111111</v>
      </c>
      <c r="B47" s="54">
        <f>C47*PCUs!$B$2+D47*PCUs!$B$3+E47*PCUs!$B$4+F47*PCUs!$B$5</f>
        <v>10.5</v>
      </c>
      <c r="C47" s="24">
        <v>9</v>
      </c>
      <c r="D47" s="24">
        <v>1</v>
      </c>
      <c r="E47" s="24">
        <v>0</v>
      </c>
      <c r="F47" s="69">
        <v>0</v>
      </c>
      <c r="G47" s="63">
        <v>60.375</v>
      </c>
      <c r="H47" s="60">
        <v>0.2986111111111111</v>
      </c>
      <c r="I47" s="54">
        <f>J47*PCUs!$B$2+K47*PCUs!$B$3+L47*PCUs!$B$4+M47*PCUs!$B$5</f>
        <v>0</v>
      </c>
      <c r="J47" s="24">
        <v>0</v>
      </c>
      <c r="K47" s="24">
        <v>0</v>
      </c>
      <c r="L47" s="24">
        <v>0</v>
      </c>
      <c r="M47" s="69">
        <v>0</v>
      </c>
      <c r="N47" s="75">
        <v>0</v>
      </c>
      <c r="O47" s="60">
        <v>0.2986111111111111</v>
      </c>
      <c r="P47" s="54">
        <f>Q47*PCUs!$B$2+R47*PCUs!$B$3+S47*PCUs!$B$4+T47*PCUs!$B$5</f>
        <v>1</v>
      </c>
      <c r="Q47" s="24">
        <v>1</v>
      </c>
      <c r="R47" s="24">
        <v>0</v>
      </c>
      <c r="S47" s="24">
        <v>0</v>
      </c>
      <c r="T47" s="69">
        <v>0</v>
      </c>
      <c r="U47" s="75">
        <f t="shared" si="0"/>
        <v>5.75</v>
      </c>
    </row>
    <row r="48" spans="1:21" ht="13.5" customHeight="1" x14ac:dyDescent="0.2">
      <c r="A48" s="60">
        <f t="shared" si="7"/>
        <v>0.2986111111111111</v>
      </c>
      <c r="B48" s="54">
        <f>C48*PCUs!$B$2+D48*PCUs!$B$3+E48*PCUs!$B$4+F48*PCUs!$B$5</f>
        <v>11</v>
      </c>
      <c r="C48" s="24">
        <v>11</v>
      </c>
      <c r="D48" s="24">
        <v>0</v>
      </c>
      <c r="E48" s="24">
        <v>0</v>
      </c>
      <c r="F48" s="69">
        <v>0</v>
      </c>
      <c r="G48" s="63">
        <v>63.25</v>
      </c>
      <c r="H48" s="60">
        <v>0.2986111111111111</v>
      </c>
      <c r="I48" s="54">
        <f>J48*PCUs!$B$2+K48*PCUs!$B$3+L48*PCUs!$B$4+M48*PCUs!$B$5</f>
        <v>0</v>
      </c>
      <c r="J48" s="24">
        <v>0</v>
      </c>
      <c r="K48" s="24">
        <v>0</v>
      </c>
      <c r="L48" s="24">
        <v>0</v>
      </c>
      <c r="M48" s="69">
        <v>0</v>
      </c>
      <c r="N48" s="75">
        <v>0</v>
      </c>
      <c r="O48" s="60">
        <v>0.2986111111111111</v>
      </c>
      <c r="P48" s="54">
        <f>Q48*PCUs!$B$2+R48*PCUs!$B$3+S48*PCUs!$B$4+T48*PCUs!$B$5</f>
        <v>2</v>
      </c>
      <c r="Q48" s="24">
        <v>2</v>
      </c>
      <c r="R48" s="24">
        <v>0</v>
      </c>
      <c r="S48" s="24">
        <v>0</v>
      </c>
      <c r="T48" s="69">
        <v>0</v>
      </c>
      <c r="U48" s="75">
        <f t="shared" si="0"/>
        <v>11.5</v>
      </c>
    </row>
    <row r="49" spans="1:21" ht="13.5" customHeight="1" x14ac:dyDescent="0.2">
      <c r="A49" s="60">
        <f t="shared" si="7"/>
        <v>0.2986111111111111</v>
      </c>
      <c r="B49" s="54">
        <f>C49*PCUs!$B$2+D49*PCUs!$B$3+E49*PCUs!$B$4+F49*PCUs!$B$5</f>
        <v>0</v>
      </c>
      <c r="F49" s="69"/>
      <c r="G49" s="63">
        <v>0</v>
      </c>
      <c r="H49" s="60">
        <v>0.2986111111111111</v>
      </c>
      <c r="I49" s="54">
        <f>J49*PCUs!$B$2+K49*PCUs!$B$3+L49*PCUs!$B$4+M49*PCUs!$B$5</f>
        <v>0</v>
      </c>
      <c r="M49" s="69"/>
      <c r="N49" s="75">
        <v>0</v>
      </c>
      <c r="O49" s="60">
        <v>0.2986111111111111</v>
      </c>
      <c r="P49" s="54">
        <f>Q49*PCUs!$B$2+R49*PCUs!$B$3+S49*PCUs!$B$4+T49*PCUs!$B$5</f>
        <v>0</v>
      </c>
      <c r="T49" s="69"/>
      <c r="U49" s="75">
        <f t="shared" si="0"/>
        <v>0</v>
      </c>
    </row>
    <row r="50" spans="1:21" ht="13.5" customHeight="1" x14ac:dyDescent="0.2">
      <c r="A50" s="60">
        <f t="shared" si="7"/>
        <v>0.2986111111111111</v>
      </c>
      <c r="B50" s="54">
        <f>C50*PCUs!$B$2+D50*PCUs!$B$3+E50*PCUs!$B$4+F50*PCUs!$B$5</f>
        <v>0</v>
      </c>
      <c r="F50" s="69"/>
      <c r="G50" s="63">
        <v>0</v>
      </c>
      <c r="H50" s="60">
        <v>0.2986111111111111</v>
      </c>
      <c r="I50" s="54">
        <f>J50*PCUs!$B$2+K50*PCUs!$B$3+L50*PCUs!$B$4+M50*PCUs!$B$5</f>
        <v>0</v>
      </c>
      <c r="M50" s="69"/>
      <c r="N50" s="75">
        <v>0</v>
      </c>
      <c r="O50" s="60">
        <v>0.2986111111111111</v>
      </c>
      <c r="P50" s="54">
        <f>Q50*PCUs!$B$2+R50*PCUs!$B$3+S50*PCUs!$B$4+T50*PCUs!$B$5</f>
        <v>0</v>
      </c>
      <c r="T50" s="69"/>
      <c r="U50" s="75">
        <f t="shared" si="0"/>
        <v>0</v>
      </c>
    </row>
    <row r="51" spans="1:21" ht="13.5" customHeight="1" x14ac:dyDescent="0.2">
      <c r="A51" s="60">
        <f t="shared" si="7"/>
        <v>0.2986111111111111</v>
      </c>
      <c r="B51" s="54">
        <f>C51*PCUs!$B$2+D51*PCUs!$B$3+E51*PCUs!$B$4+F51*PCUs!$B$5</f>
        <v>0</v>
      </c>
      <c r="F51" s="69"/>
      <c r="G51" s="63">
        <v>0</v>
      </c>
      <c r="H51" s="60">
        <v>0.2986111111111111</v>
      </c>
      <c r="I51" s="54">
        <f>J51*PCUs!$B$2+K51*PCUs!$B$3+L51*PCUs!$B$4+M51*PCUs!$B$5</f>
        <v>0</v>
      </c>
      <c r="M51" s="69"/>
      <c r="N51" s="75">
        <v>0</v>
      </c>
      <c r="O51" s="60">
        <v>0.2986111111111111</v>
      </c>
      <c r="P51" s="54">
        <f>Q51*PCUs!$B$2+R51*PCUs!$B$3+S51*PCUs!$B$4+T51*PCUs!$B$5</f>
        <v>0</v>
      </c>
      <c r="T51" s="69"/>
      <c r="U51" s="75">
        <f t="shared" si="0"/>
        <v>0</v>
      </c>
    </row>
    <row r="52" spans="1:21" ht="13.5" customHeight="1" x14ac:dyDescent="0.2">
      <c r="A52" s="60">
        <f t="shared" si="7"/>
        <v>0.2986111111111111</v>
      </c>
      <c r="B52" s="54">
        <f>C52*PCUs!$B$2+D52*PCUs!$B$3+E52*PCUs!$B$4+F52*PCUs!$B$5</f>
        <v>0</v>
      </c>
      <c r="F52" s="69"/>
      <c r="G52" s="63">
        <v>0</v>
      </c>
      <c r="H52" s="60">
        <v>0.2986111111111111</v>
      </c>
      <c r="I52" s="54">
        <f>J52*PCUs!$B$2+K52*PCUs!$B$3+L52*PCUs!$B$4+M52*PCUs!$B$5</f>
        <v>0</v>
      </c>
      <c r="M52" s="69"/>
      <c r="N52" s="75">
        <v>0</v>
      </c>
      <c r="O52" s="60">
        <v>0.2986111111111111</v>
      </c>
      <c r="P52" s="54">
        <f>Q52*PCUs!$B$2+R52*PCUs!$B$3+S52*PCUs!$B$4+T52*PCUs!$B$5</f>
        <v>0</v>
      </c>
      <c r="T52" s="69"/>
      <c r="U52" s="75">
        <f t="shared" si="0"/>
        <v>0</v>
      </c>
    </row>
    <row r="53" spans="1:21" ht="13.5" customHeight="1" x14ac:dyDescent="0.2">
      <c r="A53" s="60">
        <f t="shared" si="7"/>
        <v>0.2986111111111111</v>
      </c>
      <c r="B53" s="65">
        <f>C53*PCUs!$B$2+D53*PCUs!$B$3+E53*PCUs!$B$4+F53*PCUs!$B$5</f>
        <v>0</v>
      </c>
      <c r="C53" s="72"/>
      <c r="D53" s="72"/>
      <c r="E53" s="72"/>
      <c r="F53" s="73"/>
      <c r="G53" s="68">
        <v>0</v>
      </c>
      <c r="H53" s="60">
        <v>0.2986111111111111</v>
      </c>
      <c r="I53" s="65">
        <f>J53*PCUs!$B$2+K53*PCUs!$B$3+L53*PCUs!$B$4+M53*PCUs!$B$5</f>
        <v>0</v>
      </c>
      <c r="J53" s="72"/>
      <c r="K53" s="72"/>
      <c r="L53" s="72"/>
      <c r="M53" s="73"/>
      <c r="N53" s="76">
        <v>0</v>
      </c>
      <c r="O53" s="60">
        <v>0.2986111111111111</v>
      </c>
      <c r="P53" s="65">
        <f>Q53*PCUs!$B$2+R53*PCUs!$B$3+S53*PCUs!$B$4+T53*PCUs!$B$5</f>
        <v>0</v>
      </c>
      <c r="Q53" s="72"/>
      <c r="R53" s="72"/>
      <c r="S53" s="72"/>
      <c r="T53" s="73"/>
      <c r="U53" s="76">
        <f t="shared" si="0"/>
        <v>0</v>
      </c>
    </row>
    <row r="54" spans="1:21" ht="13.5" customHeight="1" x14ac:dyDescent="0.2">
      <c r="A54" s="70">
        <f>A53</f>
        <v>0.2986111111111111</v>
      </c>
      <c r="B54" s="54">
        <f>MAX(B42:B53)</f>
        <v>11</v>
      </c>
      <c r="C54" s="24">
        <f>VLOOKUP(B54,B42:F53,2,FALSE)</f>
        <v>11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ref="G54" si="8">B54*5.75</f>
        <v>63.25</v>
      </c>
      <c r="H54" s="70">
        <f>H53</f>
        <v>0.2986111111111111</v>
      </c>
      <c r="I54" s="54">
        <f>MAX(I42:I53)</f>
        <v>4</v>
      </c>
      <c r="J54" s="24">
        <f>VLOOKUP(I54,I42:M53,2,FALSE)</f>
        <v>4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ref="N54" si="9">I54*5.75</f>
        <v>23</v>
      </c>
      <c r="O54" s="70">
        <f>O53</f>
        <v>0.2986111111111111</v>
      </c>
      <c r="P54" s="54">
        <f>MAX(P42:P53)</f>
        <v>5</v>
      </c>
      <c r="Q54" s="24">
        <f>VLOOKUP(P54,P42:T53,2,FALSE)</f>
        <v>5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0"/>
        <v>28.75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9</v>
      </c>
      <c r="C55" s="46">
        <v>7</v>
      </c>
      <c r="D55" s="46">
        <v>0</v>
      </c>
      <c r="E55" s="46">
        <v>0</v>
      </c>
      <c r="F55" s="71">
        <v>1</v>
      </c>
      <c r="G55" s="59">
        <v>51.75</v>
      </c>
      <c r="H55" s="55">
        <v>0.30208333333333331</v>
      </c>
      <c r="I55" s="56">
        <f>J55*PCUs!$B$2+K55*PCUs!$B$3+L55*PCUs!$B$4+M55*PCUs!$B$5</f>
        <v>5.5</v>
      </c>
      <c r="J55" s="46">
        <v>4</v>
      </c>
      <c r="K55" s="46">
        <v>1</v>
      </c>
      <c r="L55" s="46">
        <v>0</v>
      </c>
      <c r="M55" s="71">
        <v>0</v>
      </c>
      <c r="N55" s="35">
        <v>31.625</v>
      </c>
      <c r="O55" s="55">
        <v>0.30208333333333331</v>
      </c>
      <c r="P55" s="56">
        <f>Q55*PCUs!$B$2+R55*PCUs!$B$3+S55*PCUs!$B$4+T55*PCUs!$B$5</f>
        <v>0</v>
      </c>
      <c r="Q55" s="46">
        <v>0</v>
      </c>
      <c r="R55" s="46">
        <v>0</v>
      </c>
      <c r="S55" s="46">
        <v>0</v>
      </c>
      <c r="T55" s="71">
        <v>0</v>
      </c>
      <c r="U55" s="35">
        <f t="shared" si="0"/>
        <v>0</v>
      </c>
    </row>
    <row r="56" spans="1:21" ht="13.5" customHeight="1" x14ac:dyDescent="0.2">
      <c r="A56" s="60">
        <f t="shared" ref="A56:A66" si="10">A55</f>
        <v>0.30208333333333331</v>
      </c>
      <c r="B56" s="54">
        <f>C56*PCUs!$B$2+D56*PCUs!$B$3+E56*PCUs!$B$4+F56*PCUs!$B$5</f>
        <v>3</v>
      </c>
      <c r="C56" s="24">
        <v>3</v>
      </c>
      <c r="D56" s="24">
        <v>0</v>
      </c>
      <c r="E56" s="24">
        <v>0</v>
      </c>
      <c r="F56" s="69">
        <v>0</v>
      </c>
      <c r="G56" s="63">
        <v>17.25</v>
      </c>
      <c r="H56" s="60">
        <v>0.30208333333333331</v>
      </c>
      <c r="I56" s="54">
        <f>J56*PCUs!$B$2+K56*PCUs!$B$3+L56*PCUs!$B$4+M56*PCUs!$B$5</f>
        <v>1</v>
      </c>
      <c r="J56" s="24">
        <v>1</v>
      </c>
      <c r="K56" s="24">
        <v>0</v>
      </c>
      <c r="L56" s="24">
        <v>0</v>
      </c>
      <c r="M56" s="69">
        <v>0</v>
      </c>
      <c r="N56" s="75">
        <v>5.75</v>
      </c>
      <c r="O56" s="60">
        <v>0.30208333333333331</v>
      </c>
      <c r="P56" s="54">
        <f>Q56*PCUs!$B$2+R56*PCUs!$B$3+S56*PCUs!$B$4+T56*PCUs!$B$5</f>
        <v>5</v>
      </c>
      <c r="Q56" s="24">
        <v>5</v>
      </c>
      <c r="R56" s="24">
        <v>0</v>
      </c>
      <c r="S56" s="24">
        <v>0</v>
      </c>
      <c r="T56" s="69">
        <v>0</v>
      </c>
      <c r="U56" s="75">
        <f t="shared" si="0"/>
        <v>28.75</v>
      </c>
    </row>
    <row r="57" spans="1:21" ht="13.5" customHeight="1" x14ac:dyDescent="0.2">
      <c r="A57" s="60">
        <f t="shared" si="10"/>
        <v>0.30208333333333331</v>
      </c>
      <c r="B57" s="54">
        <f>C57*PCUs!$B$2+D57*PCUs!$B$3+E57*PCUs!$B$4+F57*PCUs!$B$5</f>
        <v>5</v>
      </c>
      <c r="C57" s="24">
        <v>5</v>
      </c>
      <c r="D57" s="24">
        <v>0</v>
      </c>
      <c r="E57" s="24">
        <v>0</v>
      </c>
      <c r="F57" s="69">
        <v>0</v>
      </c>
      <c r="G57" s="63">
        <v>28.75</v>
      </c>
      <c r="H57" s="60">
        <v>0.30208333333333331</v>
      </c>
      <c r="I57" s="54">
        <f>J57*PCUs!$B$2+K57*PCUs!$B$3+L57*PCUs!$B$4+M57*PCUs!$B$5</f>
        <v>4</v>
      </c>
      <c r="J57" s="24">
        <v>4</v>
      </c>
      <c r="K57" s="24">
        <v>0</v>
      </c>
      <c r="L57" s="24">
        <v>0</v>
      </c>
      <c r="M57" s="69">
        <v>0</v>
      </c>
      <c r="N57" s="75">
        <v>23</v>
      </c>
      <c r="O57" s="60">
        <v>0.30208333333333331</v>
      </c>
      <c r="P57" s="54">
        <f>Q57*PCUs!$B$2+R57*PCUs!$B$3+S57*PCUs!$B$4+T57*PCUs!$B$5</f>
        <v>1</v>
      </c>
      <c r="Q57" s="24">
        <v>1</v>
      </c>
      <c r="R57" s="24">
        <v>0</v>
      </c>
      <c r="S57" s="24">
        <v>0</v>
      </c>
      <c r="T57" s="69">
        <v>0</v>
      </c>
      <c r="U57" s="75">
        <f t="shared" si="0"/>
        <v>5.75</v>
      </c>
    </row>
    <row r="58" spans="1:21" ht="13.5" customHeight="1" x14ac:dyDescent="0.2">
      <c r="A58" s="60">
        <f t="shared" si="10"/>
        <v>0.30208333333333331</v>
      </c>
      <c r="B58" s="54">
        <f>C58*PCUs!$B$2+D58*PCUs!$B$3+E58*PCUs!$B$4+F58*PCUs!$B$5</f>
        <v>1</v>
      </c>
      <c r="C58" s="24">
        <v>1</v>
      </c>
      <c r="D58" s="24">
        <v>0</v>
      </c>
      <c r="E58" s="24">
        <v>0</v>
      </c>
      <c r="F58" s="69">
        <v>0</v>
      </c>
      <c r="G58" s="63">
        <v>5.75</v>
      </c>
      <c r="H58" s="60">
        <v>0.30208333333333331</v>
      </c>
      <c r="I58" s="54">
        <f>J58*PCUs!$B$2+K58*PCUs!$B$3+L58*PCUs!$B$4+M58*PCUs!$B$5</f>
        <v>2</v>
      </c>
      <c r="J58" s="24">
        <v>2</v>
      </c>
      <c r="K58" s="24">
        <v>0</v>
      </c>
      <c r="L58" s="24">
        <v>0</v>
      </c>
      <c r="M58" s="69">
        <v>0</v>
      </c>
      <c r="N58" s="75">
        <v>11.5</v>
      </c>
      <c r="O58" s="60">
        <v>0.30208333333333331</v>
      </c>
      <c r="P58" s="54">
        <f>Q58*PCUs!$B$2+R58*PCUs!$B$3+S58*PCUs!$B$4+T58*PCUs!$B$5</f>
        <v>5</v>
      </c>
      <c r="Q58" s="24">
        <v>5</v>
      </c>
      <c r="R58" s="24">
        <v>0</v>
      </c>
      <c r="S58" s="24">
        <v>0</v>
      </c>
      <c r="T58" s="69">
        <v>0</v>
      </c>
      <c r="U58" s="75">
        <f t="shared" si="0"/>
        <v>28.75</v>
      </c>
    </row>
    <row r="59" spans="1:21" ht="13.5" customHeight="1" x14ac:dyDescent="0.2">
      <c r="A59" s="60">
        <f t="shared" si="10"/>
        <v>0.30208333333333331</v>
      </c>
      <c r="B59" s="54">
        <f>C59*PCUs!$B$2+D59*PCUs!$B$3+E59*PCUs!$B$4+F59*PCUs!$B$5</f>
        <v>2</v>
      </c>
      <c r="C59" s="24">
        <v>2</v>
      </c>
      <c r="D59" s="24">
        <v>0</v>
      </c>
      <c r="E59" s="24">
        <v>0</v>
      </c>
      <c r="F59" s="69">
        <v>0</v>
      </c>
      <c r="G59" s="63">
        <v>11.5</v>
      </c>
      <c r="H59" s="60">
        <v>0.30208333333333331</v>
      </c>
      <c r="I59" s="54">
        <f>J59*PCUs!$B$2+K59*PCUs!$B$3+L59*PCUs!$B$4+M59*PCUs!$B$5</f>
        <v>3</v>
      </c>
      <c r="J59" s="24">
        <v>3</v>
      </c>
      <c r="K59" s="24">
        <v>0</v>
      </c>
      <c r="L59" s="24">
        <v>0</v>
      </c>
      <c r="M59" s="69">
        <v>0</v>
      </c>
      <c r="N59" s="75">
        <v>17.25</v>
      </c>
      <c r="O59" s="60">
        <v>0.30208333333333331</v>
      </c>
      <c r="P59" s="54">
        <f>Q59*PCUs!$B$2+R59*PCUs!$B$3+S59*PCUs!$B$4+T59*PCUs!$B$5</f>
        <v>1</v>
      </c>
      <c r="Q59" s="24">
        <v>1</v>
      </c>
      <c r="R59" s="24">
        <v>0</v>
      </c>
      <c r="S59" s="24">
        <v>0</v>
      </c>
      <c r="T59" s="69">
        <v>0</v>
      </c>
      <c r="U59" s="75">
        <f t="shared" si="0"/>
        <v>5.75</v>
      </c>
    </row>
    <row r="60" spans="1:21" ht="13.5" customHeight="1" x14ac:dyDescent="0.2">
      <c r="A60" s="60">
        <f t="shared" si="10"/>
        <v>0.30208333333333331</v>
      </c>
      <c r="B60" s="54">
        <f>C60*PCUs!$B$2+D60*PCUs!$B$3+E60*PCUs!$B$4+F60*PCUs!$B$5</f>
        <v>7</v>
      </c>
      <c r="C60" s="24">
        <v>7</v>
      </c>
      <c r="D60" s="24">
        <v>0</v>
      </c>
      <c r="E60" s="24">
        <v>0</v>
      </c>
      <c r="F60" s="69">
        <v>0</v>
      </c>
      <c r="G60" s="63">
        <v>40.25</v>
      </c>
      <c r="H60" s="60">
        <v>0.30208333333333331</v>
      </c>
      <c r="I60" s="54">
        <f>J60*PCUs!$B$2+K60*PCUs!$B$3+L60*PCUs!$B$4+M60*PCUs!$B$5</f>
        <v>3.5</v>
      </c>
      <c r="J60" s="24">
        <v>2</v>
      </c>
      <c r="K60" s="24">
        <v>1</v>
      </c>
      <c r="L60" s="24">
        <v>0</v>
      </c>
      <c r="M60" s="69">
        <v>0</v>
      </c>
      <c r="N60" s="75">
        <v>20.125</v>
      </c>
      <c r="O60" s="60">
        <v>0.30208333333333331</v>
      </c>
      <c r="P60" s="54">
        <f>Q60*PCUs!$B$2+R60*PCUs!$B$3+S60*PCUs!$B$4+T60*PCUs!$B$5</f>
        <v>6</v>
      </c>
      <c r="Q60" s="24">
        <v>6</v>
      </c>
      <c r="R60" s="24">
        <v>0</v>
      </c>
      <c r="S60" s="24">
        <v>0</v>
      </c>
      <c r="T60" s="69">
        <v>0</v>
      </c>
      <c r="U60" s="75">
        <f t="shared" si="0"/>
        <v>34.5</v>
      </c>
    </row>
    <row r="61" spans="1:21" ht="13.5" customHeight="1" x14ac:dyDescent="0.2">
      <c r="A61" s="60">
        <f t="shared" si="10"/>
        <v>0.30208333333333331</v>
      </c>
      <c r="B61" s="54">
        <f>C61*PCUs!$B$2+D61*PCUs!$B$3+E61*PCUs!$B$4+F61*PCUs!$B$5</f>
        <v>4</v>
      </c>
      <c r="C61" s="24">
        <v>4</v>
      </c>
      <c r="D61" s="24">
        <v>0</v>
      </c>
      <c r="E61" s="24">
        <v>0</v>
      </c>
      <c r="F61" s="69">
        <v>0</v>
      </c>
      <c r="G61" s="63">
        <v>23</v>
      </c>
      <c r="H61" s="60">
        <v>0.30208333333333331</v>
      </c>
      <c r="I61" s="54">
        <f>J61*PCUs!$B$2+K61*PCUs!$B$3+L61*PCUs!$B$4+M61*PCUs!$B$5</f>
        <v>4.3</v>
      </c>
      <c r="J61" s="24">
        <v>2</v>
      </c>
      <c r="K61" s="24">
        <v>0</v>
      </c>
      <c r="L61" s="24">
        <v>1</v>
      </c>
      <c r="M61" s="69">
        <v>0</v>
      </c>
      <c r="N61" s="75">
        <v>24.724999999999998</v>
      </c>
      <c r="O61" s="60">
        <v>0.30208333333333331</v>
      </c>
      <c r="P61" s="54">
        <f>Q61*PCUs!$B$2+R61*PCUs!$B$3+S61*PCUs!$B$4+T61*PCUs!$B$5</f>
        <v>3</v>
      </c>
      <c r="Q61" s="24">
        <v>3</v>
      </c>
      <c r="R61" s="24">
        <v>0</v>
      </c>
      <c r="S61" s="24">
        <v>0</v>
      </c>
      <c r="T61" s="69">
        <v>0</v>
      </c>
      <c r="U61" s="75">
        <f t="shared" si="0"/>
        <v>17.25</v>
      </c>
    </row>
    <row r="62" spans="1:21" ht="13.5" customHeight="1" x14ac:dyDescent="0.2">
      <c r="A62" s="60">
        <f t="shared" si="10"/>
        <v>0.30208333333333331</v>
      </c>
      <c r="B62" s="54">
        <f>C62*PCUs!$B$2+D62*PCUs!$B$3+E62*PCUs!$B$4+F62*PCUs!$B$5</f>
        <v>0</v>
      </c>
      <c r="F62" s="69"/>
      <c r="G62" s="63">
        <v>0</v>
      </c>
      <c r="H62" s="60">
        <v>0.30208333333333331</v>
      </c>
      <c r="I62" s="54">
        <f>J62*PCUs!$B$2+K62*PCUs!$B$3+L62*PCUs!$B$4+M62*PCUs!$B$5</f>
        <v>0</v>
      </c>
      <c r="M62" s="69"/>
      <c r="N62" s="75">
        <v>0</v>
      </c>
      <c r="O62" s="60">
        <v>0.30208333333333331</v>
      </c>
      <c r="P62" s="54">
        <f>Q62*PCUs!$B$2+R62*PCUs!$B$3+S62*PCUs!$B$4+T62*PCUs!$B$5</f>
        <v>0</v>
      </c>
      <c r="T62" s="69"/>
      <c r="U62" s="75">
        <f t="shared" si="0"/>
        <v>0</v>
      </c>
    </row>
    <row r="63" spans="1:21" ht="13.5" customHeight="1" x14ac:dyDescent="0.2">
      <c r="A63" s="60">
        <f t="shared" si="10"/>
        <v>0.30208333333333331</v>
      </c>
      <c r="B63" s="54">
        <f>C63*PCUs!$B$2+D63*PCUs!$B$3+E63*PCUs!$B$4+F63*PCUs!$B$5</f>
        <v>0</v>
      </c>
      <c r="F63" s="69"/>
      <c r="G63" s="63">
        <v>0</v>
      </c>
      <c r="H63" s="60">
        <v>0.30208333333333331</v>
      </c>
      <c r="I63" s="54">
        <f>J63*PCUs!$B$2+K63*PCUs!$B$3+L63*PCUs!$B$4+M63*PCUs!$B$5</f>
        <v>0</v>
      </c>
      <c r="M63" s="69"/>
      <c r="N63" s="75">
        <v>0</v>
      </c>
      <c r="O63" s="60">
        <v>0.30208333333333331</v>
      </c>
      <c r="P63" s="54">
        <f>Q63*PCUs!$B$2+R63*PCUs!$B$3+S63*PCUs!$B$4+T63*PCUs!$B$5</f>
        <v>0</v>
      </c>
      <c r="T63" s="69"/>
      <c r="U63" s="75">
        <f t="shared" si="0"/>
        <v>0</v>
      </c>
    </row>
    <row r="64" spans="1:21" ht="13.5" customHeight="1" x14ac:dyDescent="0.2">
      <c r="A64" s="60">
        <f t="shared" si="10"/>
        <v>0.30208333333333331</v>
      </c>
      <c r="B64" s="54">
        <f>C64*PCUs!$B$2+D64*PCUs!$B$3+E64*PCUs!$B$4+F64*PCUs!$B$5</f>
        <v>0</v>
      </c>
      <c r="F64" s="69"/>
      <c r="G64" s="63">
        <v>0</v>
      </c>
      <c r="H64" s="60">
        <v>0.30208333333333331</v>
      </c>
      <c r="I64" s="54">
        <f>J64*PCUs!$B$2+K64*PCUs!$B$3+L64*PCUs!$B$4+M64*PCUs!$B$5</f>
        <v>0</v>
      </c>
      <c r="M64" s="69"/>
      <c r="N64" s="75">
        <v>0</v>
      </c>
      <c r="O64" s="60">
        <v>0.30208333333333331</v>
      </c>
      <c r="P64" s="54">
        <f>Q64*PCUs!$B$2+R64*PCUs!$B$3+S64*PCUs!$B$4+T64*PCUs!$B$5</f>
        <v>0</v>
      </c>
      <c r="T64" s="69"/>
      <c r="U64" s="75">
        <f t="shared" si="0"/>
        <v>0</v>
      </c>
    </row>
    <row r="65" spans="1:21" ht="13.5" customHeight="1" x14ac:dyDescent="0.2">
      <c r="A65" s="60">
        <f t="shared" si="10"/>
        <v>0.30208333333333331</v>
      </c>
      <c r="B65" s="54">
        <f>C65*PCUs!$B$2+D65*PCUs!$B$3+E65*PCUs!$B$4+F65*PCUs!$B$5</f>
        <v>0</v>
      </c>
      <c r="F65" s="69"/>
      <c r="G65" s="63">
        <v>0</v>
      </c>
      <c r="H65" s="60">
        <v>0.30208333333333331</v>
      </c>
      <c r="I65" s="54">
        <f>J65*PCUs!$B$2+K65*PCUs!$B$3+L65*PCUs!$B$4+M65*PCUs!$B$5</f>
        <v>0</v>
      </c>
      <c r="M65" s="69"/>
      <c r="N65" s="75">
        <v>0</v>
      </c>
      <c r="O65" s="60">
        <v>0.30208333333333331</v>
      </c>
      <c r="P65" s="54">
        <f>Q65*PCUs!$B$2+R65*PCUs!$B$3+S65*PCUs!$B$4+T65*PCUs!$B$5</f>
        <v>0</v>
      </c>
      <c r="T65" s="69"/>
      <c r="U65" s="75">
        <f t="shared" si="0"/>
        <v>0</v>
      </c>
    </row>
    <row r="66" spans="1:21" ht="13.5" customHeight="1" x14ac:dyDescent="0.2">
      <c r="A66" s="60">
        <f t="shared" si="10"/>
        <v>0.30208333333333331</v>
      </c>
      <c r="B66" s="65">
        <f>C66*PCUs!$B$2+D66*PCUs!$B$3+E66*PCUs!$B$4+F66*PCUs!$B$5</f>
        <v>0</v>
      </c>
      <c r="C66" s="72"/>
      <c r="D66" s="72"/>
      <c r="E66" s="72"/>
      <c r="F66" s="73"/>
      <c r="G66" s="68">
        <v>0</v>
      </c>
      <c r="H66" s="60">
        <v>0.30208333333333331</v>
      </c>
      <c r="I66" s="65">
        <f>J66*PCUs!$B$2+K66*PCUs!$B$3+L66*PCUs!$B$4+M66*PCUs!$B$5</f>
        <v>0</v>
      </c>
      <c r="J66" s="72"/>
      <c r="K66" s="72"/>
      <c r="L66" s="72"/>
      <c r="M66" s="73"/>
      <c r="N66" s="76">
        <v>0</v>
      </c>
      <c r="O66" s="60">
        <v>0.30208333333333331</v>
      </c>
      <c r="P66" s="65">
        <f>Q66*PCUs!$B$2+R66*PCUs!$B$3+S66*PCUs!$B$4+T66*PCUs!$B$5</f>
        <v>0</v>
      </c>
      <c r="Q66" s="72"/>
      <c r="R66" s="72"/>
      <c r="S66" s="72"/>
      <c r="T66" s="73"/>
      <c r="U66" s="76">
        <f t="shared" si="0"/>
        <v>0</v>
      </c>
    </row>
    <row r="67" spans="1:21" ht="13.5" customHeight="1" x14ac:dyDescent="0.2">
      <c r="A67" s="70">
        <f>A66</f>
        <v>0.30208333333333331</v>
      </c>
      <c r="B67" s="54">
        <f>MAX(B55:B66)</f>
        <v>9</v>
      </c>
      <c r="C67" s="24">
        <f>VLOOKUP(B67,B55:F66,2,FALSE)</f>
        <v>7</v>
      </c>
      <c r="D67" s="24">
        <f>VLOOKUP(B67,B55:F66,3,FALSE)</f>
        <v>0</v>
      </c>
      <c r="E67" s="24">
        <f>VLOOKUP(B67,B55:F66,4,FALSE)</f>
        <v>0</v>
      </c>
      <c r="F67" s="69">
        <f>VLOOKUP(B67,B55:F66,5,FALSE)</f>
        <v>1</v>
      </c>
      <c r="G67" s="63">
        <f t="shared" ref="G67" si="11">B67*5.75</f>
        <v>51.75</v>
      </c>
      <c r="H67" s="70">
        <f>H66</f>
        <v>0.30208333333333331</v>
      </c>
      <c r="I67" s="54">
        <f>MAX(I55:I66)</f>
        <v>5.5</v>
      </c>
      <c r="J67" s="24">
        <f>VLOOKUP(I67,I55:M66,2,FALSE)</f>
        <v>4</v>
      </c>
      <c r="K67" s="24">
        <f>VLOOKUP(I67,I55:M66,3,FALSE)</f>
        <v>1</v>
      </c>
      <c r="L67" s="24">
        <f>VLOOKUP(I67,I55:M66,4,FALSE)</f>
        <v>0</v>
      </c>
      <c r="M67" s="69">
        <f>VLOOKUP(I67,I55:M66,5,FALSE)</f>
        <v>0</v>
      </c>
      <c r="N67" s="75">
        <f t="shared" ref="N67" si="12">I67*5.75</f>
        <v>31.625</v>
      </c>
      <c r="O67" s="70">
        <f>O66</f>
        <v>0.30208333333333331</v>
      </c>
      <c r="P67" s="54">
        <f>MAX(P55:P66)</f>
        <v>6</v>
      </c>
      <c r="Q67" s="24">
        <f>VLOOKUP(P67,P55:T66,2,FALSE)</f>
        <v>6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0"/>
        <v>34.5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4</v>
      </c>
      <c r="C68" s="46">
        <v>4</v>
      </c>
      <c r="D68" s="46">
        <v>0</v>
      </c>
      <c r="E68" s="46">
        <v>0</v>
      </c>
      <c r="F68" s="71">
        <v>0</v>
      </c>
      <c r="G68" s="59">
        <v>23</v>
      </c>
      <c r="H68" s="55">
        <v>0.30555555555555552</v>
      </c>
      <c r="I68" s="56">
        <f>J68*PCUs!$B$2+K68*PCUs!$B$3+L68*PCUs!$B$4+M68*PCUs!$B$5</f>
        <v>2</v>
      </c>
      <c r="J68" s="46">
        <v>2</v>
      </c>
      <c r="K68" s="46">
        <v>0</v>
      </c>
      <c r="L68" s="46">
        <v>0</v>
      </c>
      <c r="M68" s="71">
        <v>0</v>
      </c>
      <c r="N68" s="35">
        <v>11.5</v>
      </c>
      <c r="O68" s="55">
        <v>0.30555555555555552</v>
      </c>
      <c r="P68" s="56">
        <f>Q68*PCUs!$B$2+R68*PCUs!$B$3+S68*PCUs!$B$4+T68*PCUs!$B$5</f>
        <v>1</v>
      </c>
      <c r="Q68" s="46">
        <v>1</v>
      </c>
      <c r="R68" s="46">
        <v>0</v>
      </c>
      <c r="S68" s="46">
        <v>0</v>
      </c>
      <c r="T68" s="71">
        <v>0</v>
      </c>
      <c r="U68" s="35">
        <f t="shared" si="0"/>
        <v>5.75</v>
      </c>
    </row>
    <row r="69" spans="1:21" ht="13.5" customHeight="1" x14ac:dyDescent="0.2">
      <c r="A69" s="60">
        <f t="shared" ref="A69:A79" si="13">A68</f>
        <v>0.30555555555555552</v>
      </c>
      <c r="B69" s="54">
        <f>C69*PCUs!$B$2+D69*PCUs!$B$3+E69*PCUs!$B$4+F69*PCUs!$B$5</f>
        <v>0</v>
      </c>
      <c r="C69" s="24">
        <v>0</v>
      </c>
      <c r="D69" s="24">
        <v>0</v>
      </c>
      <c r="E69" s="24">
        <v>0</v>
      </c>
      <c r="F69" s="69">
        <v>0</v>
      </c>
      <c r="G69" s="63">
        <v>0</v>
      </c>
      <c r="H69" s="60">
        <v>0.30555555555555552</v>
      </c>
      <c r="I69" s="54">
        <f>J69*PCUs!$B$2+K69*PCUs!$B$3+L69*PCUs!$B$4+M69*PCUs!$B$5</f>
        <v>0</v>
      </c>
      <c r="J69" s="24">
        <v>0</v>
      </c>
      <c r="K69" s="24">
        <v>0</v>
      </c>
      <c r="L69" s="24">
        <v>0</v>
      </c>
      <c r="M69" s="69">
        <v>0</v>
      </c>
      <c r="N69" s="75">
        <v>0</v>
      </c>
      <c r="O69" s="60">
        <v>0.30555555555555552</v>
      </c>
      <c r="P69" s="54">
        <f>Q69*PCUs!$B$2+R69*PCUs!$B$3+S69*PCUs!$B$4+T69*PCUs!$B$5</f>
        <v>4.5</v>
      </c>
      <c r="Q69" s="24">
        <v>3</v>
      </c>
      <c r="R69" s="24">
        <v>1</v>
      </c>
      <c r="S69" s="24">
        <v>0</v>
      </c>
      <c r="T69" s="69">
        <v>0</v>
      </c>
      <c r="U69" s="75">
        <f t="shared" si="0"/>
        <v>25.875</v>
      </c>
    </row>
    <row r="70" spans="1:21" ht="13.5" customHeight="1" x14ac:dyDescent="0.2">
      <c r="A70" s="60">
        <f t="shared" si="13"/>
        <v>0.30555555555555552</v>
      </c>
      <c r="B70" s="54">
        <f>C70*PCUs!$B$2+D70*PCUs!$B$3+E70*PCUs!$B$4+F70*PCUs!$B$5</f>
        <v>6</v>
      </c>
      <c r="C70" s="24">
        <v>6</v>
      </c>
      <c r="D70" s="24">
        <v>0</v>
      </c>
      <c r="E70" s="24">
        <v>0</v>
      </c>
      <c r="F70" s="69">
        <v>0</v>
      </c>
      <c r="G70" s="63">
        <v>34.5</v>
      </c>
      <c r="H70" s="60">
        <v>0.30555555555555552</v>
      </c>
      <c r="I70" s="54">
        <f>J70*PCUs!$B$2+K70*PCUs!$B$3+L70*PCUs!$B$4+M70*PCUs!$B$5</f>
        <v>6</v>
      </c>
      <c r="J70" s="24">
        <v>6</v>
      </c>
      <c r="K70" s="24">
        <v>0</v>
      </c>
      <c r="L70" s="24">
        <v>0</v>
      </c>
      <c r="M70" s="69">
        <v>0</v>
      </c>
      <c r="N70" s="75">
        <v>34.5</v>
      </c>
      <c r="O70" s="60">
        <v>0.30555555555555552</v>
      </c>
      <c r="P70" s="54">
        <f>Q70*PCUs!$B$2+R70*PCUs!$B$3+S70*PCUs!$B$4+T70*PCUs!$B$5</f>
        <v>5.5</v>
      </c>
      <c r="Q70" s="24">
        <v>4</v>
      </c>
      <c r="R70" s="24">
        <v>1</v>
      </c>
      <c r="S70" s="24">
        <v>0</v>
      </c>
      <c r="T70" s="69">
        <v>0</v>
      </c>
      <c r="U70" s="75">
        <f t="shared" si="0"/>
        <v>31.625</v>
      </c>
    </row>
    <row r="71" spans="1:21" ht="13.5" customHeight="1" x14ac:dyDescent="0.2">
      <c r="A71" s="60">
        <f t="shared" si="13"/>
        <v>0.30555555555555552</v>
      </c>
      <c r="B71" s="54">
        <f>C71*PCUs!$B$2+D71*PCUs!$B$3+E71*PCUs!$B$4+F71*PCUs!$B$5</f>
        <v>14.3</v>
      </c>
      <c r="C71" s="24">
        <v>12</v>
      </c>
      <c r="D71" s="24">
        <v>0</v>
      </c>
      <c r="E71" s="24">
        <v>1</v>
      </c>
      <c r="F71" s="69">
        <v>0</v>
      </c>
      <c r="G71" s="63">
        <v>82.225000000000009</v>
      </c>
      <c r="H71" s="60">
        <v>0.30555555555555552</v>
      </c>
      <c r="I71" s="54">
        <f>J71*PCUs!$B$2+K71*PCUs!$B$3+L71*PCUs!$B$4+M71*PCUs!$B$5</f>
        <v>5.5</v>
      </c>
      <c r="J71" s="24">
        <v>4</v>
      </c>
      <c r="K71" s="24">
        <v>1</v>
      </c>
      <c r="L71" s="24">
        <v>0</v>
      </c>
      <c r="M71" s="69">
        <v>0</v>
      </c>
      <c r="N71" s="75">
        <v>31.625</v>
      </c>
      <c r="O71" s="60">
        <v>0.30555555555555552</v>
      </c>
      <c r="P71" s="54">
        <f>Q71*PCUs!$B$2+R71*PCUs!$B$3+S71*PCUs!$B$4+T71*PCUs!$B$5</f>
        <v>1</v>
      </c>
      <c r="Q71" s="24">
        <v>1</v>
      </c>
      <c r="R71" s="24">
        <v>0</v>
      </c>
      <c r="S71" s="24">
        <v>0</v>
      </c>
      <c r="T71" s="69">
        <v>0</v>
      </c>
      <c r="U71" s="75">
        <f t="shared" si="0"/>
        <v>5.75</v>
      </c>
    </row>
    <row r="72" spans="1:21" ht="13.5" customHeight="1" x14ac:dyDescent="0.2">
      <c r="A72" s="60">
        <f t="shared" si="13"/>
        <v>0.30555555555555552</v>
      </c>
      <c r="B72" s="54">
        <f>C72*PCUs!$B$2+D72*PCUs!$B$3+E72*PCUs!$B$4+F72*PCUs!$B$5</f>
        <v>11</v>
      </c>
      <c r="C72" s="24">
        <v>8</v>
      </c>
      <c r="D72" s="24">
        <v>2</v>
      </c>
      <c r="E72" s="24">
        <v>0</v>
      </c>
      <c r="F72" s="69">
        <v>0</v>
      </c>
      <c r="G72" s="63">
        <v>63.25</v>
      </c>
      <c r="H72" s="60">
        <v>0.30555555555555552</v>
      </c>
      <c r="I72" s="54">
        <f>J72*PCUs!$B$2+K72*PCUs!$B$3+L72*PCUs!$B$4+M72*PCUs!$B$5</f>
        <v>3.5</v>
      </c>
      <c r="J72" s="24">
        <v>2</v>
      </c>
      <c r="K72" s="24">
        <v>1</v>
      </c>
      <c r="L72" s="24">
        <v>0</v>
      </c>
      <c r="M72" s="69">
        <v>0</v>
      </c>
      <c r="N72" s="75">
        <v>20.125</v>
      </c>
      <c r="O72" s="60">
        <v>0.30555555555555552</v>
      </c>
      <c r="P72" s="54">
        <f>Q72*PCUs!$B$2+R72*PCUs!$B$3+S72*PCUs!$B$4+T72*PCUs!$B$5</f>
        <v>0</v>
      </c>
      <c r="Q72" s="24">
        <v>0</v>
      </c>
      <c r="R72" s="24">
        <v>0</v>
      </c>
      <c r="S72" s="24">
        <v>0</v>
      </c>
      <c r="T72" s="69">
        <v>0</v>
      </c>
      <c r="U72" s="75">
        <f t="shared" si="0"/>
        <v>0</v>
      </c>
    </row>
    <row r="73" spans="1:21" ht="13.5" customHeight="1" x14ac:dyDescent="0.2">
      <c r="A73" s="60">
        <f t="shared" si="13"/>
        <v>0.30555555555555552</v>
      </c>
      <c r="B73" s="54">
        <f>C73*PCUs!$B$2+D73*PCUs!$B$3+E73*PCUs!$B$4+F73*PCUs!$B$5</f>
        <v>2</v>
      </c>
      <c r="C73" s="24">
        <v>0</v>
      </c>
      <c r="D73" s="24">
        <v>0</v>
      </c>
      <c r="E73" s="24">
        <v>0</v>
      </c>
      <c r="F73" s="69">
        <v>1</v>
      </c>
      <c r="G73" s="63">
        <v>11.5</v>
      </c>
      <c r="H73" s="60">
        <v>0.30555555555555552</v>
      </c>
      <c r="I73" s="54">
        <f>J73*PCUs!$B$2+K73*PCUs!$B$3+L73*PCUs!$B$4+M73*PCUs!$B$5</f>
        <v>6</v>
      </c>
      <c r="J73" s="24">
        <v>6</v>
      </c>
      <c r="K73" s="24">
        <v>0</v>
      </c>
      <c r="L73" s="24">
        <v>0</v>
      </c>
      <c r="M73" s="69">
        <v>0</v>
      </c>
      <c r="N73" s="75">
        <v>34.5</v>
      </c>
      <c r="O73" s="60">
        <v>0.30555555555555552</v>
      </c>
      <c r="P73" s="54">
        <f>Q73*PCUs!$B$2+R73*PCUs!$B$3+S73*PCUs!$B$4+T73*PCUs!$B$5</f>
        <v>1</v>
      </c>
      <c r="Q73" s="24">
        <v>1</v>
      </c>
      <c r="R73" s="24">
        <v>0</v>
      </c>
      <c r="S73" s="24">
        <v>0</v>
      </c>
      <c r="T73" s="69">
        <v>0</v>
      </c>
      <c r="U73" s="75">
        <f t="shared" si="0"/>
        <v>5.75</v>
      </c>
    </row>
    <row r="74" spans="1:21" ht="13.5" customHeight="1" x14ac:dyDescent="0.2">
      <c r="A74" s="60">
        <f t="shared" si="13"/>
        <v>0.30555555555555552</v>
      </c>
      <c r="B74" s="54">
        <f>C74*PCUs!$B$2+D74*PCUs!$B$3+E74*PCUs!$B$4+F74*PCUs!$B$5</f>
        <v>2</v>
      </c>
      <c r="C74" s="24">
        <v>2</v>
      </c>
      <c r="D74" s="24">
        <v>0</v>
      </c>
      <c r="E74" s="24">
        <v>0</v>
      </c>
      <c r="F74" s="69">
        <v>0</v>
      </c>
      <c r="G74" s="63">
        <v>11.5</v>
      </c>
      <c r="H74" s="60">
        <v>0.30555555555555552</v>
      </c>
      <c r="I74" s="54">
        <f>J74*PCUs!$B$2+K74*PCUs!$B$3+L74*PCUs!$B$4+M74*PCUs!$B$5</f>
        <v>5</v>
      </c>
      <c r="J74" s="24">
        <v>5</v>
      </c>
      <c r="K74" s="24">
        <v>0</v>
      </c>
      <c r="L74" s="24">
        <v>0</v>
      </c>
      <c r="M74" s="69">
        <v>0</v>
      </c>
      <c r="N74" s="75">
        <v>28.75</v>
      </c>
      <c r="O74" s="60">
        <v>0.30555555555555552</v>
      </c>
      <c r="P74" s="54">
        <f>Q74*PCUs!$B$2+R74*PCUs!$B$3+S74*PCUs!$B$4+T74*PCUs!$B$5</f>
        <v>2</v>
      </c>
      <c r="Q74" s="24">
        <v>2</v>
      </c>
      <c r="R74" s="24">
        <v>0</v>
      </c>
      <c r="S74" s="24">
        <v>0</v>
      </c>
      <c r="T74" s="69">
        <v>0</v>
      </c>
      <c r="U74" s="75">
        <f t="shared" si="0"/>
        <v>11.5</v>
      </c>
    </row>
    <row r="75" spans="1:21" ht="13.5" customHeight="1" x14ac:dyDescent="0.2">
      <c r="A75" s="60">
        <f t="shared" si="13"/>
        <v>0.30555555555555552</v>
      </c>
      <c r="B75" s="54">
        <f>C75*PCUs!$B$2+D75*PCUs!$B$3+E75*PCUs!$B$4+F75*PCUs!$B$5</f>
        <v>8</v>
      </c>
      <c r="C75" s="24">
        <v>8</v>
      </c>
      <c r="D75" s="24">
        <v>0</v>
      </c>
      <c r="E75" s="24">
        <v>0</v>
      </c>
      <c r="F75" s="69">
        <v>0</v>
      </c>
      <c r="G75" s="63">
        <v>46</v>
      </c>
      <c r="H75" s="60">
        <v>0.30555555555555552</v>
      </c>
      <c r="I75" s="54">
        <f>J75*PCUs!$B$2+K75*PCUs!$B$3+L75*PCUs!$B$4+M75*PCUs!$B$5</f>
        <v>2.5</v>
      </c>
      <c r="J75" s="24">
        <v>1</v>
      </c>
      <c r="K75" s="24">
        <v>1</v>
      </c>
      <c r="L75" s="24">
        <v>0</v>
      </c>
      <c r="M75" s="69">
        <v>0</v>
      </c>
      <c r="N75" s="75">
        <v>14.375</v>
      </c>
      <c r="O75" s="60">
        <v>0.30555555555555552</v>
      </c>
      <c r="P75" s="54">
        <f>Q75*PCUs!$B$2+R75*PCUs!$B$3+S75*PCUs!$B$4+T75*PCUs!$B$5</f>
        <v>3.5</v>
      </c>
      <c r="Q75" s="24">
        <v>2</v>
      </c>
      <c r="R75" s="24">
        <v>1</v>
      </c>
      <c r="S75" s="24">
        <v>0</v>
      </c>
      <c r="T75" s="69">
        <v>0</v>
      </c>
      <c r="U75" s="75">
        <f t="shared" si="0"/>
        <v>20.125</v>
      </c>
    </row>
    <row r="76" spans="1:21" ht="13.5" customHeight="1" x14ac:dyDescent="0.2">
      <c r="A76" s="60">
        <f t="shared" si="13"/>
        <v>0.30555555555555552</v>
      </c>
      <c r="B76" s="54">
        <f>C76*PCUs!$B$2+D76*PCUs!$B$3+E76*PCUs!$B$4+F76*PCUs!$B$5</f>
        <v>0</v>
      </c>
      <c r="F76" s="69"/>
      <c r="G76" s="63">
        <v>0</v>
      </c>
      <c r="H76" s="60">
        <v>0.30555555555555552</v>
      </c>
      <c r="I76" s="54">
        <f>J76*PCUs!$B$2+K76*PCUs!$B$3+L76*PCUs!$B$4+M76*PCUs!$B$5</f>
        <v>0</v>
      </c>
      <c r="M76" s="69"/>
      <c r="N76" s="75">
        <v>0</v>
      </c>
      <c r="O76" s="60">
        <v>0.30555555555555552</v>
      </c>
      <c r="P76" s="54">
        <f>Q76*PCUs!$B$2+R76*PCUs!$B$3+S76*PCUs!$B$4+T76*PCUs!$B$5</f>
        <v>0</v>
      </c>
      <c r="T76" s="69"/>
      <c r="U76" s="75">
        <f t="shared" si="0"/>
        <v>0</v>
      </c>
    </row>
    <row r="77" spans="1:21" ht="13.5" customHeight="1" x14ac:dyDescent="0.2">
      <c r="A77" s="60">
        <f t="shared" si="13"/>
        <v>0.30555555555555552</v>
      </c>
      <c r="B77" s="54">
        <f>C77*PCUs!$B$2+D77*PCUs!$B$3+E77*PCUs!$B$4+F77*PCUs!$B$5</f>
        <v>0</v>
      </c>
      <c r="F77" s="69"/>
      <c r="G77" s="63">
        <v>0</v>
      </c>
      <c r="H77" s="60">
        <v>0.30555555555555552</v>
      </c>
      <c r="I77" s="54">
        <f>J77*PCUs!$B$2+K77*PCUs!$B$3+L77*PCUs!$B$4+M77*PCUs!$B$5</f>
        <v>0</v>
      </c>
      <c r="M77" s="69"/>
      <c r="N77" s="75">
        <v>0</v>
      </c>
      <c r="O77" s="60">
        <v>0.30555555555555552</v>
      </c>
      <c r="P77" s="54">
        <f>Q77*PCUs!$B$2+R77*PCUs!$B$3+S77*PCUs!$B$4+T77*PCUs!$B$5</f>
        <v>0</v>
      </c>
      <c r="T77" s="69"/>
      <c r="U77" s="75">
        <f t="shared" si="0"/>
        <v>0</v>
      </c>
    </row>
    <row r="78" spans="1:21" ht="13.5" customHeight="1" x14ac:dyDescent="0.2">
      <c r="A78" s="60">
        <f t="shared" si="13"/>
        <v>0.30555555555555552</v>
      </c>
      <c r="B78" s="54">
        <f>C78*PCUs!$B$2+D78*PCUs!$B$3+E78*PCUs!$B$4+F78*PCUs!$B$5</f>
        <v>0</v>
      </c>
      <c r="F78" s="69"/>
      <c r="G78" s="63">
        <v>0</v>
      </c>
      <c r="H78" s="60">
        <v>0.30555555555555552</v>
      </c>
      <c r="I78" s="54">
        <f>J78*PCUs!$B$2+K78*PCUs!$B$3+L78*PCUs!$B$4+M78*PCUs!$B$5</f>
        <v>0</v>
      </c>
      <c r="M78" s="69"/>
      <c r="N78" s="75">
        <v>0</v>
      </c>
      <c r="O78" s="60">
        <v>0.30555555555555552</v>
      </c>
      <c r="P78" s="54">
        <f>Q78*PCUs!$B$2+R78*PCUs!$B$3+S78*PCUs!$B$4+T78*PCUs!$B$5</f>
        <v>0</v>
      </c>
      <c r="T78" s="69"/>
      <c r="U78" s="75">
        <f t="shared" si="0"/>
        <v>0</v>
      </c>
    </row>
    <row r="79" spans="1:21" ht="13.5" customHeight="1" x14ac:dyDescent="0.2">
      <c r="A79" s="60">
        <f t="shared" si="13"/>
        <v>0.30555555555555552</v>
      </c>
      <c r="B79" s="65">
        <f>C79*PCUs!$B$2+D79*PCUs!$B$3+E79*PCUs!$B$4+F79*PCUs!$B$5</f>
        <v>0</v>
      </c>
      <c r="C79" s="72"/>
      <c r="D79" s="72"/>
      <c r="E79" s="72"/>
      <c r="F79" s="73"/>
      <c r="G79" s="68">
        <v>0</v>
      </c>
      <c r="H79" s="60">
        <v>0.30555555555555552</v>
      </c>
      <c r="I79" s="65">
        <f>J79*PCUs!$B$2+K79*PCUs!$B$3+L79*PCUs!$B$4+M79*PCUs!$B$5</f>
        <v>0</v>
      </c>
      <c r="J79" s="72"/>
      <c r="K79" s="72"/>
      <c r="L79" s="72"/>
      <c r="M79" s="73"/>
      <c r="N79" s="76">
        <v>0</v>
      </c>
      <c r="O79" s="60">
        <v>0.30555555555555552</v>
      </c>
      <c r="P79" s="65">
        <f>Q79*PCUs!$B$2+R79*PCUs!$B$3+S79*PCUs!$B$4+T79*PCUs!$B$5</f>
        <v>0</v>
      </c>
      <c r="Q79" s="72"/>
      <c r="R79" s="72"/>
      <c r="S79" s="72"/>
      <c r="T79" s="73"/>
      <c r="U79" s="76">
        <f t="shared" si="0"/>
        <v>0</v>
      </c>
    </row>
    <row r="80" spans="1:21" ht="13.5" customHeight="1" x14ac:dyDescent="0.2">
      <c r="A80" s="70">
        <f>A79</f>
        <v>0.30555555555555552</v>
      </c>
      <c r="B80" s="54">
        <f>MAX(B68:B79)</f>
        <v>14.3</v>
      </c>
      <c r="C80" s="24">
        <f>VLOOKUP(B80,B68:F79,2,FALSE)</f>
        <v>12</v>
      </c>
      <c r="D80" s="24">
        <f>VLOOKUP(B80,B68:F79,3,FALSE)</f>
        <v>0</v>
      </c>
      <c r="E80" s="24">
        <f>VLOOKUP(B80,B68:F79,4,FALSE)</f>
        <v>1</v>
      </c>
      <c r="F80" s="69">
        <f>VLOOKUP(B80,B68:F79,5,FALSE)</f>
        <v>0</v>
      </c>
      <c r="G80" s="63">
        <f t="shared" ref="G80" si="14">B80*5.75</f>
        <v>82.225000000000009</v>
      </c>
      <c r="H80" s="70">
        <f>H79</f>
        <v>0.30555555555555552</v>
      </c>
      <c r="I80" s="54">
        <f>MAX(I68:I79)</f>
        <v>6</v>
      </c>
      <c r="J80" s="24">
        <f>VLOOKUP(I80,I68:M79,2,FALSE)</f>
        <v>6</v>
      </c>
      <c r="K80" s="24">
        <f>VLOOKUP(I80,I68:M79,3,FALSE)</f>
        <v>0</v>
      </c>
      <c r="L80" s="24">
        <f>VLOOKUP(I80,I68:M79,4,FALSE)</f>
        <v>0</v>
      </c>
      <c r="M80" s="69">
        <f>VLOOKUP(I80,I68:M79,5,FALSE)</f>
        <v>0</v>
      </c>
      <c r="N80" s="75">
        <f t="shared" ref="N80" si="15">I80*5.75</f>
        <v>34.5</v>
      </c>
      <c r="O80" s="70">
        <f>O79</f>
        <v>0.30555555555555552</v>
      </c>
      <c r="P80" s="54">
        <f>MAX(P68:P79)</f>
        <v>5.5</v>
      </c>
      <c r="Q80" s="24">
        <f>VLOOKUP(P80,P68:T79,2,FALSE)</f>
        <v>4</v>
      </c>
      <c r="R80" s="24">
        <f>VLOOKUP(P80,P68:T79,3,FALSE)</f>
        <v>1</v>
      </c>
      <c r="S80" s="24">
        <f>VLOOKUP(P80,P68:T79,4,FALSE)</f>
        <v>0</v>
      </c>
      <c r="T80" s="69">
        <f>VLOOKUP(P80,P68:T79,5,FALSE)</f>
        <v>0</v>
      </c>
      <c r="U80" s="75">
        <f t="shared" si="0"/>
        <v>31.625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2</v>
      </c>
      <c r="C81" s="46">
        <v>0</v>
      </c>
      <c r="D81" s="46">
        <v>0</v>
      </c>
      <c r="E81" s="46">
        <v>0</v>
      </c>
      <c r="F81" s="71">
        <v>1</v>
      </c>
      <c r="G81" s="59">
        <v>11.5</v>
      </c>
      <c r="H81" s="55">
        <v>0.30902777777777773</v>
      </c>
      <c r="I81" s="56">
        <f>J81*PCUs!$B$2+K81*PCUs!$B$3+L81*PCUs!$B$4+M81*PCUs!$B$5</f>
        <v>3</v>
      </c>
      <c r="J81" s="46">
        <v>3</v>
      </c>
      <c r="K81" s="46">
        <v>0</v>
      </c>
      <c r="L81" s="46">
        <v>0</v>
      </c>
      <c r="M81" s="71">
        <v>0</v>
      </c>
      <c r="N81" s="35">
        <v>17.25</v>
      </c>
      <c r="O81" s="55">
        <v>0.30902777777777773</v>
      </c>
      <c r="P81" s="56">
        <f>Q81*PCUs!$B$2+R81*PCUs!$B$3+S81*PCUs!$B$4+T81*PCUs!$B$5</f>
        <v>0</v>
      </c>
      <c r="Q81" s="46">
        <v>0</v>
      </c>
      <c r="R81" s="46">
        <v>0</v>
      </c>
      <c r="S81" s="46">
        <v>0</v>
      </c>
      <c r="T81" s="71">
        <v>0</v>
      </c>
      <c r="U81" s="35">
        <f t="shared" si="0"/>
        <v>0</v>
      </c>
    </row>
    <row r="82" spans="1:21" ht="13.5" customHeight="1" x14ac:dyDescent="0.2">
      <c r="A82" s="60">
        <f t="shared" ref="A82:A92" si="16">A81</f>
        <v>0.30902777777777773</v>
      </c>
      <c r="B82" s="54">
        <f>C82*PCUs!$B$2+D82*PCUs!$B$3+E82*PCUs!$B$4+F82*PCUs!$B$5</f>
        <v>10.8</v>
      </c>
      <c r="C82" s="24">
        <v>7</v>
      </c>
      <c r="D82" s="24">
        <v>1</v>
      </c>
      <c r="E82" s="24">
        <v>1</v>
      </c>
      <c r="F82" s="69">
        <v>0</v>
      </c>
      <c r="G82" s="63">
        <v>62.1</v>
      </c>
      <c r="H82" s="60">
        <v>0.30902777777777773</v>
      </c>
      <c r="I82" s="54">
        <f>J82*PCUs!$B$2+K82*PCUs!$B$3+L82*PCUs!$B$4+M82*PCUs!$B$5</f>
        <v>4.3</v>
      </c>
      <c r="J82" s="24">
        <v>2</v>
      </c>
      <c r="K82" s="24">
        <v>0</v>
      </c>
      <c r="L82" s="24">
        <v>1</v>
      </c>
      <c r="M82" s="69">
        <v>0</v>
      </c>
      <c r="N82" s="75">
        <v>24.724999999999998</v>
      </c>
      <c r="O82" s="60">
        <v>0.30902777777777773</v>
      </c>
      <c r="P82" s="54">
        <f>Q82*PCUs!$B$2+R82*PCUs!$B$3+S82*PCUs!$B$4+T82*PCUs!$B$5</f>
        <v>0</v>
      </c>
      <c r="Q82" s="24">
        <v>0</v>
      </c>
      <c r="R82" s="24">
        <v>0</v>
      </c>
      <c r="S82" s="24">
        <v>0</v>
      </c>
      <c r="T82" s="69">
        <v>0</v>
      </c>
      <c r="U82" s="75">
        <f t="shared" si="0"/>
        <v>0</v>
      </c>
    </row>
    <row r="83" spans="1:21" ht="13.5" customHeight="1" x14ac:dyDescent="0.2">
      <c r="A83" s="60">
        <f t="shared" si="16"/>
        <v>0.30902777777777773</v>
      </c>
      <c r="B83" s="54">
        <f>C83*PCUs!$B$2+D83*PCUs!$B$3+E83*PCUs!$B$4+F83*PCUs!$B$5</f>
        <v>7</v>
      </c>
      <c r="C83" s="24">
        <v>7</v>
      </c>
      <c r="D83" s="24">
        <v>0</v>
      </c>
      <c r="E83" s="24">
        <v>0</v>
      </c>
      <c r="F83" s="69">
        <v>0</v>
      </c>
      <c r="G83" s="63">
        <v>40.25</v>
      </c>
      <c r="H83" s="60">
        <v>0.30902777777777773</v>
      </c>
      <c r="I83" s="54">
        <f>J83*PCUs!$B$2+K83*PCUs!$B$3+L83*PCUs!$B$4+M83*PCUs!$B$5</f>
        <v>6</v>
      </c>
      <c r="J83" s="24">
        <v>6</v>
      </c>
      <c r="K83" s="24">
        <v>0</v>
      </c>
      <c r="L83" s="24">
        <v>0</v>
      </c>
      <c r="M83" s="69">
        <v>0</v>
      </c>
      <c r="N83" s="75">
        <v>34.5</v>
      </c>
      <c r="O83" s="60">
        <v>0.30902777777777773</v>
      </c>
      <c r="P83" s="54">
        <f>Q83*PCUs!$B$2+R83*PCUs!$B$3+S83*PCUs!$B$4+T83*PCUs!$B$5</f>
        <v>0</v>
      </c>
      <c r="Q83" s="24">
        <v>0</v>
      </c>
      <c r="R83" s="24">
        <v>0</v>
      </c>
      <c r="S83" s="24">
        <v>0</v>
      </c>
      <c r="T83" s="69">
        <v>0</v>
      </c>
      <c r="U83" s="75">
        <f t="shared" si="0"/>
        <v>0</v>
      </c>
    </row>
    <row r="84" spans="1:21" ht="13.5" customHeight="1" x14ac:dyDescent="0.2">
      <c r="A84" s="60">
        <f t="shared" si="16"/>
        <v>0.30902777777777773</v>
      </c>
      <c r="B84" s="54">
        <f>C84*PCUs!$B$2+D84*PCUs!$B$3+E84*PCUs!$B$4+F84*PCUs!$B$5</f>
        <v>6</v>
      </c>
      <c r="C84" s="24">
        <v>6</v>
      </c>
      <c r="D84" s="24">
        <v>0</v>
      </c>
      <c r="E84" s="24">
        <v>0</v>
      </c>
      <c r="F84" s="69">
        <v>0</v>
      </c>
      <c r="G84" s="63">
        <v>34.5</v>
      </c>
      <c r="H84" s="60">
        <v>0.30902777777777773</v>
      </c>
      <c r="I84" s="54">
        <f>J84*PCUs!$B$2+K84*PCUs!$B$3+L84*PCUs!$B$4+M84*PCUs!$B$5</f>
        <v>7</v>
      </c>
      <c r="J84" s="24">
        <v>7</v>
      </c>
      <c r="K84" s="24">
        <v>0</v>
      </c>
      <c r="L84" s="24">
        <v>0</v>
      </c>
      <c r="M84" s="69">
        <v>0</v>
      </c>
      <c r="N84" s="75">
        <v>40.25</v>
      </c>
      <c r="O84" s="60">
        <v>0.30902777777777773</v>
      </c>
      <c r="P84" s="54">
        <f>Q84*PCUs!$B$2+R84*PCUs!$B$3+S84*PCUs!$B$4+T84*PCUs!$B$5</f>
        <v>2</v>
      </c>
      <c r="Q84" s="24">
        <v>2</v>
      </c>
      <c r="R84" s="24">
        <v>0</v>
      </c>
      <c r="S84" s="24">
        <v>0</v>
      </c>
      <c r="T84" s="69">
        <v>0</v>
      </c>
      <c r="U84" s="75">
        <f t="shared" si="0"/>
        <v>11.5</v>
      </c>
    </row>
    <row r="85" spans="1:21" ht="13.5" customHeight="1" x14ac:dyDescent="0.2">
      <c r="A85" s="60">
        <f t="shared" si="16"/>
        <v>0.30902777777777773</v>
      </c>
      <c r="B85" s="54">
        <f>C85*PCUs!$B$2+D85*PCUs!$B$3+E85*PCUs!$B$4+F85*PCUs!$B$5</f>
        <v>6</v>
      </c>
      <c r="C85" s="24">
        <v>6</v>
      </c>
      <c r="D85" s="24">
        <v>0</v>
      </c>
      <c r="E85" s="24">
        <v>0</v>
      </c>
      <c r="F85" s="69">
        <v>0</v>
      </c>
      <c r="G85" s="63">
        <v>34.5</v>
      </c>
      <c r="H85" s="60">
        <v>0.30902777777777773</v>
      </c>
      <c r="I85" s="54">
        <f>J85*PCUs!$B$2+K85*PCUs!$B$3+L85*PCUs!$B$4+M85*PCUs!$B$5</f>
        <v>3.5</v>
      </c>
      <c r="J85" s="24">
        <v>2</v>
      </c>
      <c r="K85" s="24">
        <v>1</v>
      </c>
      <c r="L85" s="24">
        <v>0</v>
      </c>
      <c r="M85" s="69">
        <v>0</v>
      </c>
      <c r="N85" s="75">
        <v>20.125</v>
      </c>
      <c r="O85" s="60">
        <v>0.30902777777777773</v>
      </c>
      <c r="P85" s="54">
        <f>Q85*PCUs!$B$2+R85*PCUs!$B$3+S85*PCUs!$B$4+T85*PCUs!$B$5</f>
        <v>1</v>
      </c>
      <c r="Q85" s="24">
        <v>1</v>
      </c>
      <c r="R85" s="24">
        <v>0</v>
      </c>
      <c r="S85" s="24">
        <v>0</v>
      </c>
      <c r="T85" s="69">
        <v>0</v>
      </c>
      <c r="U85" s="75">
        <f t="shared" si="0"/>
        <v>5.75</v>
      </c>
    </row>
    <row r="86" spans="1:21" ht="13.5" customHeight="1" x14ac:dyDescent="0.2">
      <c r="A86" s="60">
        <f t="shared" si="16"/>
        <v>0.30902777777777773</v>
      </c>
      <c r="B86" s="54">
        <f>C86*PCUs!$B$2+D86*PCUs!$B$3+E86*PCUs!$B$4+F86*PCUs!$B$5</f>
        <v>0</v>
      </c>
      <c r="F86" s="69"/>
      <c r="G86" s="63">
        <v>0</v>
      </c>
      <c r="H86" s="60">
        <v>0.30902777777777773</v>
      </c>
      <c r="I86" s="54">
        <f>J86*PCUs!$B$2+K86*PCUs!$B$3+L86*PCUs!$B$4+M86*PCUs!$B$5</f>
        <v>0</v>
      </c>
      <c r="M86" s="69"/>
      <c r="N86" s="75">
        <v>0</v>
      </c>
      <c r="O86" s="60">
        <v>0.30902777777777773</v>
      </c>
      <c r="P86" s="54">
        <f>Q86*PCUs!$B$2+R86*PCUs!$B$3+S86*PCUs!$B$4+T86*PCUs!$B$5</f>
        <v>0</v>
      </c>
      <c r="T86" s="69"/>
      <c r="U86" s="75">
        <f t="shared" si="0"/>
        <v>0</v>
      </c>
    </row>
    <row r="87" spans="1:21" ht="13.5" customHeight="1" x14ac:dyDescent="0.2">
      <c r="A87" s="60">
        <f t="shared" si="16"/>
        <v>0.30902777777777773</v>
      </c>
      <c r="B87" s="54">
        <f>C87*PCUs!$B$2+D87*PCUs!$B$3+E87*PCUs!$B$4+F87*PCUs!$B$5</f>
        <v>0</v>
      </c>
      <c r="F87" s="69"/>
      <c r="G87" s="63">
        <v>0</v>
      </c>
      <c r="H87" s="60">
        <v>0.30902777777777773</v>
      </c>
      <c r="I87" s="54">
        <f>J87*PCUs!$B$2+K87*PCUs!$B$3+L87*PCUs!$B$4+M87*PCUs!$B$5</f>
        <v>0</v>
      </c>
      <c r="M87" s="69"/>
      <c r="N87" s="75">
        <v>0</v>
      </c>
      <c r="O87" s="60">
        <v>0.30902777777777773</v>
      </c>
      <c r="P87" s="54">
        <f>Q87*PCUs!$B$2+R87*PCUs!$B$3+S87*PCUs!$B$4+T87*PCUs!$B$5</f>
        <v>0</v>
      </c>
      <c r="T87" s="69"/>
      <c r="U87" s="75">
        <f t="shared" si="0"/>
        <v>0</v>
      </c>
    </row>
    <row r="88" spans="1:21" ht="13.5" customHeight="1" x14ac:dyDescent="0.2">
      <c r="A88" s="60">
        <f t="shared" si="16"/>
        <v>0.30902777777777773</v>
      </c>
      <c r="B88" s="54">
        <f>C88*PCUs!$B$2+D88*PCUs!$B$3+E88*PCUs!$B$4+F88*PCUs!$B$5</f>
        <v>0</v>
      </c>
      <c r="F88" s="69"/>
      <c r="G88" s="63">
        <v>0</v>
      </c>
      <c r="H88" s="60">
        <v>0.30902777777777773</v>
      </c>
      <c r="I88" s="54">
        <f>J88*PCUs!$B$2+K88*PCUs!$B$3+L88*PCUs!$B$4+M88*PCUs!$B$5</f>
        <v>0</v>
      </c>
      <c r="M88" s="69"/>
      <c r="N88" s="75">
        <v>0</v>
      </c>
      <c r="O88" s="60">
        <v>0.30902777777777773</v>
      </c>
      <c r="P88" s="54">
        <f>Q88*PCUs!$B$2+R88*PCUs!$B$3+S88*PCUs!$B$4+T88*PCUs!$B$5</f>
        <v>0</v>
      </c>
      <c r="T88" s="69"/>
      <c r="U88" s="75">
        <f t="shared" si="0"/>
        <v>0</v>
      </c>
    </row>
    <row r="89" spans="1:21" ht="13.5" customHeight="1" x14ac:dyDescent="0.2">
      <c r="A89" s="60">
        <f t="shared" si="16"/>
        <v>0.30902777777777773</v>
      </c>
      <c r="B89" s="54">
        <f>C89*PCUs!$B$2+D89*PCUs!$B$3+E89*PCUs!$B$4+F89*PCUs!$B$5</f>
        <v>0</v>
      </c>
      <c r="F89" s="69"/>
      <c r="G89" s="63">
        <v>0</v>
      </c>
      <c r="H89" s="60">
        <v>0.30902777777777773</v>
      </c>
      <c r="I89" s="54">
        <f>J89*PCUs!$B$2+K89*PCUs!$B$3+L89*PCUs!$B$4+M89*PCUs!$B$5</f>
        <v>0</v>
      </c>
      <c r="M89" s="69"/>
      <c r="N89" s="75">
        <v>0</v>
      </c>
      <c r="O89" s="60">
        <v>0.30902777777777773</v>
      </c>
      <c r="P89" s="54">
        <f>Q89*PCUs!$B$2+R89*PCUs!$B$3+S89*PCUs!$B$4+T89*PCUs!$B$5</f>
        <v>0</v>
      </c>
      <c r="T89" s="69"/>
      <c r="U89" s="75">
        <f t="shared" si="0"/>
        <v>0</v>
      </c>
    </row>
    <row r="90" spans="1:21" ht="13.5" customHeight="1" x14ac:dyDescent="0.2">
      <c r="A90" s="60">
        <f t="shared" si="16"/>
        <v>0.30902777777777773</v>
      </c>
      <c r="B90" s="54">
        <f>C90*PCUs!$B$2+D90*PCUs!$B$3+E90*PCUs!$B$4+F90*PCUs!$B$5</f>
        <v>0</v>
      </c>
      <c r="F90" s="69"/>
      <c r="G90" s="63">
        <v>0</v>
      </c>
      <c r="H90" s="60">
        <v>0.30902777777777773</v>
      </c>
      <c r="I90" s="54">
        <f>J90*PCUs!$B$2+K90*PCUs!$B$3+L90*PCUs!$B$4+M90*PCUs!$B$5</f>
        <v>0</v>
      </c>
      <c r="M90" s="69"/>
      <c r="N90" s="75">
        <v>0</v>
      </c>
      <c r="O90" s="60">
        <v>0.30902777777777773</v>
      </c>
      <c r="P90" s="54">
        <f>Q90*PCUs!$B$2+R90*PCUs!$B$3+S90*PCUs!$B$4+T90*PCUs!$B$5</f>
        <v>0</v>
      </c>
      <c r="T90" s="69"/>
      <c r="U90" s="75">
        <f t="shared" si="0"/>
        <v>0</v>
      </c>
    </row>
    <row r="91" spans="1:21" ht="13.5" customHeight="1" x14ac:dyDescent="0.2">
      <c r="A91" s="60">
        <f t="shared" si="16"/>
        <v>0.30902777777777773</v>
      </c>
      <c r="B91" s="54">
        <f>C91*PCUs!$B$2+D91*PCUs!$B$3+E91*PCUs!$B$4+F91*PCUs!$B$5</f>
        <v>0</v>
      </c>
      <c r="F91" s="69"/>
      <c r="G91" s="63">
        <v>0</v>
      </c>
      <c r="H91" s="60">
        <v>0.30902777777777773</v>
      </c>
      <c r="I91" s="54">
        <f>J91*PCUs!$B$2+K91*PCUs!$B$3+L91*PCUs!$B$4+M91*PCUs!$B$5</f>
        <v>0</v>
      </c>
      <c r="M91" s="69"/>
      <c r="N91" s="75">
        <v>0</v>
      </c>
      <c r="O91" s="60">
        <v>0.30902777777777773</v>
      </c>
      <c r="P91" s="54">
        <f>Q91*PCUs!$B$2+R91*PCUs!$B$3+S91*PCUs!$B$4+T91*PCUs!$B$5</f>
        <v>0</v>
      </c>
      <c r="T91" s="69"/>
      <c r="U91" s="75">
        <f t="shared" si="0"/>
        <v>0</v>
      </c>
    </row>
    <row r="92" spans="1:21" ht="13.5" customHeight="1" x14ac:dyDescent="0.2">
      <c r="A92" s="60">
        <f t="shared" si="16"/>
        <v>0.30902777777777773</v>
      </c>
      <c r="B92" s="65">
        <f>C92*PCUs!$B$2+D92*PCUs!$B$3+E92*PCUs!$B$4+F92*PCUs!$B$5</f>
        <v>0</v>
      </c>
      <c r="C92" s="72"/>
      <c r="D92" s="72"/>
      <c r="E92" s="72"/>
      <c r="F92" s="73"/>
      <c r="G92" s="68">
        <v>0</v>
      </c>
      <c r="H92" s="60">
        <v>0.30902777777777773</v>
      </c>
      <c r="I92" s="65">
        <f>J92*PCUs!$B$2+K92*PCUs!$B$3+L92*PCUs!$B$4+M92*PCUs!$B$5</f>
        <v>0</v>
      </c>
      <c r="J92" s="72"/>
      <c r="K92" s="72"/>
      <c r="L92" s="72"/>
      <c r="M92" s="73"/>
      <c r="N92" s="76">
        <v>0</v>
      </c>
      <c r="O92" s="60">
        <v>0.30902777777777773</v>
      </c>
      <c r="P92" s="65">
        <f>Q92*PCUs!$B$2+R92*PCUs!$B$3+S92*PCUs!$B$4+T92*PCUs!$B$5</f>
        <v>0</v>
      </c>
      <c r="Q92" s="72"/>
      <c r="R92" s="72"/>
      <c r="S92" s="72"/>
      <c r="T92" s="73"/>
      <c r="U92" s="76">
        <f t="shared" si="0"/>
        <v>0</v>
      </c>
    </row>
    <row r="93" spans="1:21" ht="13.5" customHeight="1" x14ac:dyDescent="0.2">
      <c r="A93" s="70">
        <f>A92</f>
        <v>0.30902777777777773</v>
      </c>
      <c r="B93" s="54">
        <f>MAX(B81:B92)</f>
        <v>10.8</v>
      </c>
      <c r="C93" s="24">
        <f>VLOOKUP(B93,B81:F92,2,FALSE)</f>
        <v>7</v>
      </c>
      <c r="D93" s="24">
        <f>VLOOKUP(B93,B81:F92,3,FALSE)</f>
        <v>1</v>
      </c>
      <c r="E93" s="24">
        <f>VLOOKUP(B93,B81:F92,4,FALSE)</f>
        <v>1</v>
      </c>
      <c r="F93" s="69">
        <f>VLOOKUP(B93,B81:F92,5,FALSE)</f>
        <v>0</v>
      </c>
      <c r="G93" s="63">
        <f t="shared" ref="G93" si="17">B93*5.75</f>
        <v>62.1</v>
      </c>
      <c r="H93" s="70">
        <f>H92</f>
        <v>0.30902777777777773</v>
      </c>
      <c r="I93" s="54">
        <f>MAX(I81:I92)</f>
        <v>7</v>
      </c>
      <c r="J93" s="24">
        <f>VLOOKUP(I93,I81:M92,2,FALSE)</f>
        <v>7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0</v>
      </c>
      <c r="N93" s="75">
        <f t="shared" ref="N93" si="18">I93*5.75</f>
        <v>40.25</v>
      </c>
      <c r="O93" s="70">
        <f>O92</f>
        <v>0.30902777777777773</v>
      </c>
      <c r="P93" s="54">
        <f>MAX(P81:P92)</f>
        <v>2</v>
      </c>
      <c r="Q93" s="24">
        <f>VLOOKUP(P93,P81:T92,2,FALSE)</f>
        <v>2</v>
      </c>
      <c r="R93" s="24">
        <f>VLOOKUP(P93,P81:T92,3,FALSE)</f>
        <v>0</v>
      </c>
      <c r="S93" s="24">
        <f>VLOOKUP(P93,P81:T92,4,FALSE)</f>
        <v>0</v>
      </c>
      <c r="T93" s="69">
        <f>VLOOKUP(P93,P81:T92,5,FALSE)</f>
        <v>0</v>
      </c>
      <c r="U93" s="75">
        <f t="shared" si="0"/>
        <v>11.5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6.5</v>
      </c>
      <c r="C94" s="46">
        <v>5</v>
      </c>
      <c r="D94" s="46">
        <v>1</v>
      </c>
      <c r="E94" s="46">
        <v>0</v>
      </c>
      <c r="F94" s="71">
        <v>0</v>
      </c>
      <c r="G94" s="59">
        <v>37.375</v>
      </c>
      <c r="H94" s="55">
        <v>0.31249999999999994</v>
      </c>
      <c r="I94" s="56">
        <f>J94*PCUs!$B$2+K94*PCUs!$B$3+L94*PCUs!$B$4+M94*PCUs!$B$5</f>
        <v>6</v>
      </c>
      <c r="J94" s="46">
        <v>6</v>
      </c>
      <c r="K94" s="46">
        <v>0</v>
      </c>
      <c r="L94" s="46">
        <v>0</v>
      </c>
      <c r="M94" s="71">
        <v>0</v>
      </c>
      <c r="N94" s="35">
        <v>34.5</v>
      </c>
      <c r="O94" s="55">
        <v>0.31249999999999994</v>
      </c>
      <c r="P94" s="56">
        <f>Q94*PCUs!$B$2+R94*PCUs!$B$3+S94*PCUs!$B$4+T94*PCUs!$B$5</f>
        <v>2</v>
      </c>
      <c r="Q94" s="46">
        <v>2</v>
      </c>
      <c r="R94" s="46">
        <v>0</v>
      </c>
      <c r="S94" s="46">
        <v>0</v>
      </c>
      <c r="T94" s="71">
        <v>0</v>
      </c>
      <c r="U94" s="35">
        <f t="shared" si="0"/>
        <v>11.5</v>
      </c>
    </row>
    <row r="95" spans="1:21" ht="13.5" customHeight="1" x14ac:dyDescent="0.2">
      <c r="A95" s="60">
        <f t="shared" ref="A95:A105" si="19">A94</f>
        <v>0.31249999999999994</v>
      </c>
      <c r="B95" s="54">
        <f>C95*PCUs!$B$2+D95*PCUs!$B$3+E95*PCUs!$B$4+F95*PCUs!$B$5</f>
        <v>0</v>
      </c>
      <c r="C95" s="24">
        <v>0</v>
      </c>
      <c r="D95" s="24">
        <v>0</v>
      </c>
      <c r="E95" s="24">
        <v>0</v>
      </c>
      <c r="F95" s="69">
        <v>0</v>
      </c>
      <c r="G95" s="63">
        <v>0</v>
      </c>
      <c r="H95" s="60">
        <v>0.31249999999999994</v>
      </c>
      <c r="I95" s="54">
        <f>J95*PCUs!$B$2+K95*PCUs!$B$3+L95*PCUs!$B$4+M95*PCUs!$B$5</f>
        <v>2</v>
      </c>
      <c r="J95" s="24">
        <v>2</v>
      </c>
      <c r="K95" s="24">
        <v>0</v>
      </c>
      <c r="L95" s="24">
        <v>0</v>
      </c>
      <c r="M95" s="69">
        <v>0</v>
      </c>
      <c r="N95" s="75">
        <v>11.5</v>
      </c>
      <c r="O95" s="60">
        <v>0.31249999999999994</v>
      </c>
      <c r="P95" s="54">
        <f>Q95*PCUs!$B$2+R95*PCUs!$B$3+S95*PCUs!$B$4+T95*PCUs!$B$5</f>
        <v>3</v>
      </c>
      <c r="Q95" s="24">
        <v>3</v>
      </c>
      <c r="R95" s="24">
        <v>0</v>
      </c>
      <c r="S95" s="24">
        <v>0</v>
      </c>
      <c r="T95" s="69">
        <v>0</v>
      </c>
      <c r="U95" s="75">
        <f t="shared" si="0"/>
        <v>17.25</v>
      </c>
    </row>
    <row r="96" spans="1:21" ht="13.5" customHeight="1" x14ac:dyDescent="0.2">
      <c r="A96" s="60">
        <f t="shared" si="19"/>
        <v>0.31249999999999994</v>
      </c>
      <c r="B96" s="54">
        <f>C96*PCUs!$B$2+D96*PCUs!$B$3+E96*PCUs!$B$4+F96*PCUs!$B$5</f>
        <v>9</v>
      </c>
      <c r="C96" s="24">
        <v>9</v>
      </c>
      <c r="D96" s="24">
        <v>0</v>
      </c>
      <c r="E96" s="24">
        <v>0</v>
      </c>
      <c r="F96" s="69">
        <v>0</v>
      </c>
      <c r="G96" s="63">
        <v>51.75</v>
      </c>
      <c r="H96" s="60">
        <v>0.31249999999999994</v>
      </c>
      <c r="I96" s="54">
        <f>J96*PCUs!$B$2+K96*PCUs!$B$3+L96*PCUs!$B$4+M96*PCUs!$B$5</f>
        <v>4</v>
      </c>
      <c r="J96" s="24">
        <v>4</v>
      </c>
      <c r="K96" s="24">
        <v>0</v>
      </c>
      <c r="L96" s="24">
        <v>0</v>
      </c>
      <c r="M96" s="69">
        <v>0</v>
      </c>
      <c r="N96" s="75">
        <v>23</v>
      </c>
      <c r="O96" s="60">
        <v>0.31249999999999994</v>
      </c>
      <c r="P96" s="54">
        <f>Q96*PCUs!$B$2+R96*PCUs!$B$3+S96*PCUs!$B$4+T96*PCUs!$B$5</f>
        <v>4</v>
      </c>
      <c r="Q96" s="24">
        <v>4</v>
      </c>
      <c r="R96" s="24">
        <v>0</v>
      </c>
      <c r="S96" s="24">
        <v>0</v>
      </c>
      <c r="T96" s="69">
        <v>0</v>
      </c>
      <c r="U96" s="75">
        <f t="shared" si="0"/>
        <v>23</v>
      </c>
    </row>
    <row r="97" spans="1:21" ht="13.5" customHeight="1" x14ac:dyDescent="0.2">
      <c r="A97" s="60">
        <f t="shared" si="19"/>
        <v>0.31249999999999994</v>
      </c>
      <c r="B97" s="54">
        <f>C97*PCUs!$B$2+D97*PCUs!$B$3+E97*PCUs!$B$4+F97*PCUs!$B$5</f>
        <v>5</v>
      </c>
      <c r="C97" s="24">
        <v>5</v>
      </c>
      <c r="D97" s="24">
        <v>0</v>
      </c>
      <c r="E97" s="24">
        <v>0</v>
      </c>
      <c r="F97" s="69">
        <v>0</v>
      </c>
      <c r="G97" s="63">
        <v>28.75</v>
      </c>
      <c r="H97" s="60">
        <v>0.31249999999999994</v>
      </c>
      <c r="I97" s="54">
        <f>J97*PCUs!$B$2+K97*PCUs!$B$3+L97*PCUs!$B$4+M97*PCUs!$B$5</f>
        <v>5.5</v>
      </c>
      <c r="J97" s="24">
        <v>4</v>
      </c>
      <c r="K97" s="24">
        <v>1</v>
      </c>
      <c r="L97" s="24">
        <v>0</v>
      </c>
      <c r="M97" s="69">
        <v>0</v>
      </c>
      <c r="N97" s="75">
        <v>31.625</v>
      </c>
      <c r="O97" s="60">
        <v>0.31249999999999994</v>
      </c>
      <c r="P97" s="54">
        <f>Q97*PCUs!$B$2+R97*PCUs!$B$3+S97*PCUs!$B$4+T97*PCUs!$B$5</f>
        <v>2</v>
      </c>
      <c r="Q97" s="24">
        <v>2</v>
      </c>
      <c r="R97" s="24">
        <v>0</v>
      </c>
      <c r="S97" s="24">
        <v>0</v>
      </c>
      <c r="T97" s="69">
        <v>0</v>
      </c>
      <c r="U97" s="75">
        <f t="shared" si="0"/>
        <v>11.5</v>
      </c>
    </row>
    <row r="98" spans="1:21" ht="13.5" customHeight="1" x14ac:dyDescent="0.2">
      <c r="A98" s="60">
        <f t="shared" si="19"/>
        <v>0.31249999999999994</v>
      </c>
      <c r="B98" s="54">
        <f>C98*PCUs!$B$2+D98*PCUs!$B$3+E98*PCUs!$B$4+F98*PCUs!$B$5</f>
        <v>0</v>
      </c>
      <c r="F98" s="69"/>
      <c r="G98" s="63">
        <v>0</v>
      </c>
      <c r="H98" s="60">
        <v>0.31249999999999994</v>
      </c>
      <c r="I98" s="54">
        <f>J98*PCUs!$B$2+K98*PCUs!$B$3+L98*PCUs!$B$4+M98*PCUs!$B$5</f>
        <v>0</v>
      </c>
      <c r="M98" s="69"/>
      <c r="N98" s="75">
        <v>0</v>
      </c>
      <c r="O98" s="60">
        <v>0.31249999999999994</v>
      </c>
      <c r="P98" s="54">
        <f>Q98*PCUs!$B$2+R98*PCUs!$B$3+S98*PCUs!$B$4+T98*PCUs!$B$5</f>
        <v>0</v>
      </c>
      <c r="T98" s="69"/>
      <c r="U98" s="75">
        <f t="shared" si="0"/>
        <v>0</v>
      </c>
    </row>
    <row r="99" spans="1:21" ht="13.5" customHeight="1" x14ac:dyDescent="0.2">
      <c r="A99" s="60">
        <f t="shared" si="19"/>
        <v>0.31249999999999994</v>
      </c>
      <c r="B99" s="54">
        <f>C99*PCUs!$B$2+D99*PCUs!$B$3+E99*PCUs!$B$4+F99*PCUs!$B$5</f>
        <v>0</v>
      </c>
      <c r="F99" s="69"/>
      <c r="G99" s="63">
        <v>0</v>
      </c>
      <c r="H99" s="60">
        <v>0.31249999999999994</v>
      </c>
      <c r="I99" s="54">
        <f>J99*PCUs!$B$2+K99*PCUs!$B$3+L99*PCUs!$B$4+M99*PCUs!$B$5</f>
        <v>0</v>
      </c>
      <c r="M99" s="69"/>
      <c r="N99" s="75">
        <v>0</v>
      </c>
      <c r="O99" s="60">
        <v>0.31249999999999994</v>
      </c>
      <c r="P99" s="54">
        <f>Q99*PCUs!$B$2+R99*PCUs!$B$3+S99*PCUs!$B$4+T99*PCUs!$B$5</f>
        <v>0</v>
      </c>
      <c r="T99" s="69"/>
      <c r="U99" s="75">
        <f t="shared" si="0"/>
        <v>0</v>
      </c>
    </row>
    <row r="100" spans="1:21" ht="13.5" customHeight="1" x14ac:dyDescent="0.2">
      <c r="A100" s="60">
        <f t="shared" si="19"/>
        <v>0.31249999999999994</v>
      </c>
      <c r="B100" s="54">
        <f>C100*PCUs!$B$2+D100*PCUs!$B$3+E100*PCUs!$B$4+F100*PCUs!$B$5</f>
        <v>0</v>
      </c>
      <c r="F100" s="69"/>
      <c r="G100" s="63">
        <v>0</v>
      </c>
      <c r="H100" s="60">
        <v>0.31249999999999994</v>
      </c>
      <c r="I100" s="54">
        <f>J100*PCUs!$B$2+K100*PCUs!$B$3+L100*PCUs!$B$4+M100*PCUs!$B$5</f>
        <v>0</v>
      </c>
      <c r="M100" s="69"/>
      <c r="N100" s="75">
        <v>0</v>
      </c>
      <c r="O100" s="60">
        <v>0.31249999999999994</v>
      </c>
      <c r="P100" s="54">
        <f>Q100*PCUs!$B$2+R100*PCUs!$B$3+S100*PCUs!$B$4+T100*PCUs!$B$5</f>
        <v>0</v>
      </c>
      <c r="T100" s="69"/>
      <c r="U100" s="75">
        <f t="shared" si="0"/>
        <v>0</v>
      </c>
    </row>
    <row r="101" spans="1:21" ht="13.5" customHeight="1" x14ac:dyDescent="0.2">
      <c r="A101" s="60">
        <f t="shared" si="19"/>
        <v>0.31249999999999994</v>
      </c>
      <c r="B101" s="54">
        <f>C101*PCUs!$B$2+D101*PCUs!$B$3+E101*PCUs!$B$4+F101*PCUs!$B$5</f>
        <v>0</v>
      </c>
      <c r="F101" s="69"/>
      <c r="G101" s="63">
        <v>0</v>
      </c>
      <c r="H101" s="60">
        <v>0.31249999999999994</v>
      </c>
      <c r="I101" s="54">
        <f>J101*PCUs!$B$2+K101*PCUs!$B$3+L101*PCUs!$B$4+M101*PCUs!$B$5</f>
        <v>0</v>
      </c>
      <c r="M101" s="69"/>
      <c r="N101" s="75">
        <v>0</v>
      </c>
      <c r="O101" s="60">
        <v>0.31249999999999994</v>
      </c>
      <c r="P101" s="54">
        <f>Q101*PCUs!$B$2+R101*PCUs!$B$3+S101*PCUs!$B$4+T101*PCUs!$B$5</f>
        <v>0</v>
      </c>
      <c r="T101" s="69"/>
      <c r="U101" s="75">
        <f t="shared" si="0"/>
        <v>0</v>
      </c>
    </row>
    <row r="102" spans="1:21" ht="13.5" customHeight="1" x14ac:dyDescent="0.2">
      <c r="A102" s="60">
        <f t="shared" si="19"/>
        <v>0.31249999999999994</v>
      </c>
      <c r="B102" s="54">
        <f>C102*PCUs!$B$2+D102*PCUs!$B$3+E102*PCUs!$B$4+F102*PCUs!$B$5</f>
        <v>0</v>
      </c>
      <c r="F102" s="69"/>
      <c r="G102" s="63">
        <v>0</v>
      </c>
      <c r="H102" s="60">
        <v>0.31249999999999994</v>
      </c>
      <c r="I102" s="54">
        <f>J102*PCUs!$B$2+K102*PCUs!$B$3+L102*PCUs!$B$4+M102*PCUs!$B$5</f>
        <v>0</v>
      </c>
      <c r="M102" s="69"/>
      <c r="N102" s="75">
        <v>0</v>
      </c>
      <c r="O102" s="60">
        <v>0.31249999999999994</v>
      </c>
      <c r="P102" s="54">
        <f>Q102*PCUs!$B$2+R102*PCUs!$B$3+S102*PCUs!$B$4+T102*PCUs!$B$5</f>
        <v>0</v>
      </c>
      <c r="T102" s="69"/>
      <c r="U102" s="75">
        <f t="shared" si="0"/>
        <v>0</v>
      </c>
    </row>
    <row r="103" spans="1:21" ht="13.5" customHeight="1" x14ac:dyDescent="0.2">
      <c r="A103" s="60">
        <f t="shared" si="19"/>
        <v>0.31249999999999994</v>
      </c>
      <c r="B103" s="54">
        <f>C103*PCUs!$B$2+D103*PCUs!$B$3+E103*PCUs!$B$4+F103*PCUs!$B$5</f>
        <v>0</v>
      </c>
      <c r="F103" s="69"/>
      <c r="G103" s="63">
        <v>0</v>
      </c>
      <c r="H103" s="60">
        <v>0.31249999999999994</v>
      </c>
      <c r="I103" s="54">
        <f>J103*PCUs!$B$2+K103*PCUs!$B$3+L103*PCUs!$B$4+M103*PCUs!$B$5</f>
        <v>0</v>
      </c>
      <c r="M103" s="69"/>
      <c r="N103" s="75">
        <v>0</v>
      </c>
      <c r="O103" s="60">
        <v>0.31249999999999994</v>
      </c>
      <c r="P103" s="54">
        <f>Q103*PCUs!$B$2+R103*PCUs!$B$3+S103*PCUs!$B$4+T103*PCUs!$B$5</f>
        <v>0</v>
      </c>
      <c r="T103" s="69"/>
      <c r="U103" s="75">
        <f t="shared" si="0"/>
        <v>0</v>
      </c>
    </row>
    <row r="104" spans="1:21" ht="13.5" customHeight="1" x14ac:dyDescent="0.2">
      <c r="A104" s="60">
        <f t="shared" si="19"/>
        <v>0.31249999999999994</v>
      </c>
      <c r="B104" s="54">
        <f>C104*PCUs!$B$2+D104*PCUs!$B$3+E104*PCUs!$B$4+F104*PCUs!$B$5</f>
        <v>0</v>
      </c>
      <c r="F104" s="69"/>
      <c r="G104" s="63">
        <v>0</v>
      </c>
      <c r="H104" s="60">
        <v>0.31249999999999994</v>
      </c>
      <c r="I104" s="54">
        <f>J104*PCUs!$B$2+K104*PCUs!$B$3+L104*PCUs!$B$4+M104*PCUs!$B$5</f>
        <v>0</v>
      </c>
      <c r="M104" s="69"/>
      <c r="N104" s="75">
        <v>0</v>
      </c>
      <c r="O104" s="60">
        <v>0.31249999999999994</v>
      </c>
      <c r="P104" s="54">
        <f>Q104*PCUs!$B$2+R104*PCUs!$B$3+S104*PCUs!$B$4+T104*PCUs!$B$5</f>
        <v>0</v>
      </c>
      <c r="T104" s="69"/>
      <c r="U104" s="75">
        <f t="shared" si="0"/>
        <v>0</v>
      </c>
    </row>
    <row r="105" spans="1:21" ht="13.5" customHeight="1" x14ac:dyDescent="0.2">
      <c r="A105" s="60">
        <f t="shared" si="19"/>
        <v>0.31249999999999994</v>
      </c>
      <c r="B105" s="65">
        <f>C105*PCUs!$B$2+D105*PCUs!$B$3+E105*PCUs!$B$4+F105*PCUs!$B$5</f>
        <v>0</v>
      </c>
      <c r="C105" s="72"/>
      <c r="D105" s="72"/>
      <c r="E105" s="72"/>
      <c r="F105" s="73"/>
      <c r="G105" s="68">
        <v>0</v>
      </c>
      <c r="H105" s="60">
        <v>0.31249999999999994</v>
      </c>
      <c r="I105" s="65">
        <f>J105*PCUs!$B$2+K105*PCUs!$B$3+L105*PCUs!$B$4+M105*PCUs!$B$5</f>
        <v>0</v>
      </c>
      <c r="J105" s="72"/>
      <c r="K105" s="72"/>
      <c r="L105" s="72"/>
      <c r="M105" s="73"/>
      <c r="N105" s="76">
        <v>0</v>
      </c>
      <c r="O105" s="60">
        <v>0.31249999999999994</v>
      </c>
      <c r="P105" s="65">
        <f>Q105*PCUs!$B$2+R105*PCUs!$B$3+S105*PCUs!$B$4+T105*PCUs!$B$5</f>
        <v>0</v>
      </c>
      <c r="Q105" s="72"/>
      <c r="R105" s="72"/>
      <c r="S105" s="72"/>
      <c r="T105" s="73"/>
      <c r="U105" s="76">
        <f t="shared" si="0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9</v>
      </c>
      <c r="C106" s="24">
        <f>VLOOKUP(B106,B94:F105,2,FALSE)</f>
        <v>9</v>
      </c>
      <c r="D106" s="24">
        <f>VLOOKUP(B106,B94:F105,3,FALSE)</f>
        <v>0</v>
      </c>
      <c r="E106" s="24">
        <f>VLOOKUP(B106,B94:F105,4,FALSE)</f>
        <v>0</v>
      </c>
      <c r="F106" s="69">
        <f>VLOOKUP(B106,B94:F105,5,FALSE)</f>
        <v>0</v>
      </c>
      <c r="G106" s="63">
        <f t="shared" ref="G106" si="20">B106*5.75</f>
        <v>51.75</v>
      </c>
      <c r="H106" s="70">
        <f>H105</f>
        <v>0.31249999999999994</v>
      </c>
      <c r="I106" s="54">
        <f>MAX(I94:I105)</f>
        <v>6</v>
      </c>
      <c r="J106" s="24">
        <f>VLOOKUP(I106,I94:M105,2,FALSE)</f>
        <v>6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ref="N106" si="21">I106*5.75</f>
        <v>34.5</v>
      </c>
      <c r="O106" s="70">
        <f>O105</f>
        <v>0.31249999999999994</v>
      </c>
      <c r="P106" s="54">
        <f>MAX(P94:P105)</f>
        <v>4</v>
      </c>
      <c r="Q106" s="24">
        <f>VLOOKUP(P106,P94:T105,2,FALSE)</f>
        <v>4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0"/>
        <v>23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7</v>
      </c>
      <c r="C107" s="46">
        <v>5</v>
      </c>
      <c r="D107" s="46">
        <v>0</v>
      </c>
      <c r="E107" s="46">
        <v>0</v>
      </c>
      <c r="F107" s="71">
        <v>1</v>
      </c>
      <c r="G107" s="59">
        <v>40.25</v>
      </c>
      <c r="H107" s="55">
        <v>0.31597222222222215</v>
      </c>
      <c r="I107" s="56">
        <f>J107*PCUs!$B$2+K107*PCUs!$B$3+L107*PCUs!$B$4+M107*PCUs!$B$5</f>
        <v>4</v>
      </c>
      <c r="J107" s="46">
        <v>4</v>
      </c>
      <c r="K107" s="46">
        <v>0</v>
      </c>
      <c r="L107" s="46">
        <v>0</v>
      </c>
      <c r="M107" s="71">
        <v>0</v>
      </c>
      <c r="N107" s="35">
        <v>23</v>
      </c>
      <c r="O107" s="55">
        <v>0.31597222222222215</v>
      </c>
      <c r="P107" s="56">
        <f>Q107*PCUs!$B$2+R107*PCUs!$B$3+S107*PCUs!$B$4+T107*PCUs!$B$5</f>
        <v>1</v>
      </c>
      <c r="Q107" s="46">
        <v>1</v>
      </c>
      <c r="R107" s="46">
        <v>0</v>
      </c>
      <c r="S107" s="46">
        <v>0</v>
      </c>
      <c r="T107" s="71">
        <v>0</v>
      </c>
      <c r="U107" s="35">
        <f t="shared" si="0"/>
        <v>5.75</v>
      </c>
    </row>
    <row r="108" spans="1:21" ht="13.5" customHeight="1" x14ac:dyDescent="0.2">
      <c r="A108" s="60">
        <f t="shared" ref="A108:A118" si="22">A107</f>
        <v>0.31597222222222215</v>
      </c>
      <c r="B108" s="54">
        <f>C108*PCUs!$B$2+D108*PCUs!$B$3+E108*PCUs!$B$4+F108*PCUs!$B$5</f>
        <v>5</v>
      </c>
      <c r="C108" s="24">
        <v>5</v>
      </c>
      <c r="D108" s="24">
        <v>0</v>
      </c>
      <c r="E108" s="24">
        <v>0</v>
      </c>
      <c r="F108" s="69">
        <v>0</v>
      </c>
      <c r="G108" s="63">
        <v>28.75</v>
      </c>
      <c r="H108" s="60">
        <v>0.31597222222222215</v>
      </c>
      <c r="I108" s="54">
        <f>J108*PCUs!$B$2+K108*PCUs!$B$3+L108*PCUs!$B$4+M108*PCUs!$B$5</f>
        <v>3.5</v>
      </c>
      <c r="J108" s="24">
        <v>2</v>
      </c>
      <c r="K108" s="24">
        <v>1</v>
      </c>
      <c r="L108" s="24">
        <v>0</v>
      </c>
      <c r="M108" s="69">
        <v>0</v>
      </c>
      <c r="N108" s="75">
        <v>20.125</v>
      </c>
      <c r="O108" s="60">
        <v>0.31597222222222215</v>
      </c>
      <c r="P108" s="54">
        <f>Q108*PCUs!$B$2+R108*PCUs!$B$3+S108*PCUs!$B$4+T108*PCUs!$B$5</f>
        <v>0</v>
      </c>
      <c r="Q108" s="24">
        <v>0</v>
      </c>
      <c r="R108" s="24">
        <v>0</v>
      </c>
      <c r="S108" s="24">
        <v>0</v>
      </c>
      <c r="T108" s="69">
        <v>0</v>
      </c>
      <c r="U108" s="75">
        <f t="shared" si="0"/>
        <v>0</v>
      </c>
    </row>
    <row r="109" spans="1:21" ht="13.5" customHeight="1" x14ac:dyDescent="0.2">
      <c r="A109" s="60">
        <f t="shared" si="22"/>
        <v>0.31597222222222215</v>
      </c>
      <c r="B109" s="54">
        <f>C109*PCUs!$B$2+D109*PCUs!$B$3+E109*PCUs!$B$4+F109*PCUs!$B$5</f>
        <v>2</v>
      </c>
      <c r="C109" s="24">
        <v>2</v>
      </c>
      <c r="D109" s="24">
        <v>0</v>
      </c>
      <c r="E109" s="24">
        <v>0</v>
      </c>
      <c r="F109" s="69">
        <v>0</v>
      </c>
      <c r="G109" s="63">
        <v>11.5</v>
      </c>
      <c r="H109" s="60">
        <v>0.31597222222222215</v>
      </c>
      <c r="I109" s="54">
        <f>J109*PCUs!$B$2+K109*PCUs!$B$3+L109*PCUs!$B$4+M109*PCUs!$B$5</f>
        <v>3</v>
      </c>
      <c r="J109" s="24">
        <v>3</v>
      </c>
      <c r="K109" s="24">
        <v>0</v>
      </c>
      <c r="L109" s="24">
        <v>0</v>
      </c>
      <c r="M109" s="69">
        <v>0</v>
      </c>
      <c r="N109" s="75">
        <v>17.25</v>
      </c>
      <c r="O109" s="60">
        <v>0.31597222222222215</v>
      </c>
      <c r="P109" s="54">
        <f>Q109*PCUs!$B$2+R109*PCUs!$B$3+S109*PCUs!$B$4+T109*PCUs!$B$5</f>
        <v>1</v>
      </c>
      <c r="Q109" s="24">
        <v>1</v>
      </c>
      <c r="R109" s="24">
        <v>0</v>
      </c>
      <c r="S109" s="24">
        <v>0</v>
      </c>
      <c r="T109" s="69">
        <v>0</v>
      </c>
      <c r="U109" s="75">
        <f t="shared" si="0"/>
        <v>5.75</v>
      </c>
    </row>
    <row r="110" spans="1:21" ht="13.5" customHeight="1" x14ac:dyDescent="0.2">
      <c r="A110" s="60">
        <f t="shared" si="22"/>
        <v>0.31597222222222215</v>
      </c>
      <c r="B110" s="54">
        <f>C110*PCUs!$B$2+D110*PCUs!$B$3+E110*PCUs!$B$4+F110*PCUs!$B$5</f>
        <v>1</v>
      </c>
      <c r="C110" s="24">
        <v>1</v>
      </c>
      <c r="D110" s="24">
        <v>0</v>
      </c>
      <c r="E110" s="24">
        <v>0</v>
      </c>
      <c r="F110" s="69">
        <v>0</v>
      </c>
      <c r="G110" s="63">
        <v>5.75</v>
      </c>
      <c r="H110" s="60">
        <v>0.31597222222222215</v>
      </c>
      <c r="I110" s="54">
        <f>J110*PCUs!$B$2+K110*PCUs!$B$3+L110*PCUs!$B$4+M110*PCUs!$B$5</f>
        <v>4.3</v>
      </c>
      <c r="J110" s="24">
        <v>2</v>
      </c>
      <c r="K110" s="24">
        <v>0</v>
      </c>
      <c r="L110" s="24">
        <v>1</v>
      </c>
      <c r="M110" s="69">
        <v>0</v>
      </c>
      <c r="N110" s="75">
        <v>24.724999999999998</v>
      </c>
      <c r="O110" s="60">
        <v>0.31597222222222215</v>
      </c>
      <c r="P110" s="54">
        <f>Q110*PCUs!$B$2+R110*PCUs!$B$3+S110*PCUs!$B$4+T110*PCUs!$B$5</f>
        <v>0</v>
      </c>
      <c r="Q110" s="24">
        <v>0</v>
      </c>
      <c r="R110" s="24">
        <v>0</v>
      </c>
      <c r="S110" s="24">
        <v>0</v>
      </c>
      <c r="T110" s="69">
        <v>0</v>
      </c>
      <c r="U110" s="75">
        <f t="shared" si="0"/>
        <v>0</v>
      </c>
    </row>
    <row r="111" spans="1:21" ht="13.5" customHeight="1" x14ac:dyDescent="0.2">
      <c r="A111" s="60">
        <f t="shared" si="22"/>
        <v>0.31597222222222215</v>
      </c>
      <c r="B111" s="54">
        <f>C111*PCUs!$B$2+D111*PCUs!$B$3+E111*PCUs!$B$4+F111*PCUs!$B$5</f>
        <v>6</v>
      </c>
      <c r="C111" s="24">
        <v>6</v>
      </c>
      <c r="D111" s="24">
        <v>0</v>
      </c>
      <c r="E111" s="24">
        <v>0</v>
      </c>
      <c r="F111" s="69">
        <v>0</v>
      </c>
      <c r="G111" s="63">
        <v>34.5</v>
      </c>
      <c r="H111" s="60">
        <v>0.31597222222222215</v>
      </c>
      <c r="I111" s="54">
        <f>J111*PCUs!$B$2+K111*PCUs!$B$3+L111*PCUs!$B$4+M111*PCUs!$B$5</f>
        <v>7</v>
      </c>
      <c r="J111" s="24">
        <v>7</v>
      </c>
      <c r="K111" s="24">
        <v>0</v>
      </c>
      <c r="L111" s="24">
        <v>0</v>
      </c>
      <c r="M111" s="69">
        <v>0</v>
      </c>
      <c r="N111" s="75">
        <v>40.25</v>
      </c>
      <c r="O111" s="60">
        <v>0.31597222222222215</v>
      </c>
      <c r="P111" s="54">
        <f>Q111*PCUs!$B$2+R111*PCUs!$B$3+S111*PCUs!$B$4+T111*PCUs!$B$5</f>
        <v>2</v>
      </c>
      <c r="Q111" s="24">
        <v>2</v>
      </c>
      <c r="R111" s="24">
        <v>0</v>
      </c>
      <c r="S111" s="24">
        <v>0</v>
      </c>
      <c r="T111" s="69">
        <v>0</v>
      </c>
      <c r="U111" s="75">
        <f t="shared" si="0"/>
        <v>11.5</v>
      </c>
    </row>
    <row r="112" spans="1:21" ht="13.5" customHeight="1" x14ac:dyDescent="0.2">
      <c r="A112" s="60">
        <f t="shared" si="22"/>
        <v>0.31597222222222215</v>
      </c>
      <c r="B112" s="54">
        <f>C112*PCUs!$B$2+D112*PCUs!$B$3+E112*PCUs!$B$4+F112*PCUs!$B$5</f>
        <v>0</v>
      </c>
      <c r="F112" s="69"/>
      <c r="G112" s="63">
        <v>0</v>
      </c>
      <c r="H112" s="60">
        <v>0.31597222222222215</v>
      </c>
      <c r="I112" s="54">
        <f>J112*PCUs!$B$2+K112*PCUs!$B$3+L112*PCUs!$B$4+M112*PCUs!$B$5</f>
        <v>0</v>
      </c>
      <c r="M112" s="69"/>
      <c r="N112" s="75">
        <v>0</v>
      </c>
      <c r="O112" s="60">
        <v>0.31597222222222215</v>
      </c>
      <c r="P112" s="54">
        <f>Q112*PCUs!$B$2+R112*PCUs!$B$3+S112*PCUs!$B$4+T112*PCUs!$B$5</f>
        <v>0</v>
      </c>
      <c r="T112" s="69"/>
      <c r="U112" s="75">
        <f t="shared" si="0"/>
        <v>0</v>
      </c>
    </row>
    <row r="113" spans="1:21" ht="13.5" customHeight="1" x14ac:dyDescent="0.2">
      <c r="A113" s="60">
        <f t="shared" si="22"/>
        <v>0.31597222222222215</v>
      </c>
      <c r="B113" s="54">
        <f>C113*PCUs!$B$2+D113*PCUs!$B$3+E113*PCUs!$B$4+F113*PCUs!$B$5</f>
        <v>0</v>
      </c>
      <c r="F113" s="69"/>
      <c r="G113" s="63">
        <v>0</v>
      </c>
      <c r="H113" s="60">
        <v>0.31597222222222215</v>
      </c>
      <c r="I113" s="54">
        <f>J113*PCUs!$B$2+K113*PCUs!$B$3+L113*PCUs!$B$4+M113*PCUs!$B$5</f>
        <v>0</v>
      </c>
      <c r="M113" s="69"/>
      <c r="N113" s="75">
        <v>0</v>
      </c>
      <c r="O113" s="60">
        <v>0.31597222222222215</v>
      </c>
      <c r="P113" s="54">
        <f>Q113*PCUs!$B$2+R113*PCUs!$B$3+S113*PCUs!$B$4+T113*PCUs!$B$5</f>
        <v>0</v>
      </c>
      <c r="T113" s="69"/>
      <c r="U113" s="75">
        <f t="shared" si="0"/>
        <v>0</v>
      </c>
    </row>
    <row r="114" spans="1:21" ht="13.5" customHeight="1" x14ac:dyDescent="0.2">
      <c r="A114" s="60">
        <f t="shared" si="22"/>
        <v>0.31597222222222215</v>
      </c>
      <c r="B114" s="54">
        <f>C114*PCUs!$B$2+D114*PCUs!$B$3+E114*PCUs!$B$4+F114*PCUs!$B$5</f>
        <v>0</v>
      </c>
      <c r="F114" s="69"/>
      <c r="G114" s="63">
        <v>0</v>
      </c>
      <c r="H114" s="60">
        <v>0.31597222222222215</v>
      </c>
      <c r="I114" s="54">
        <f>J114*PCUs!$B$2+K114*PCUs!$B$3+L114*PCUs!$B$4+M114*PCUs!$B$5</f>
        <v>0</v>
      </c>
      <c r="M114" s="69"/>
      <c r="N114" s="75">
        <v>0</v>
      </c>
      <c r="O114" s="60">
        <v>0.31597222222222215</v>
      </c>
      <c r="P114" s="54">
        <f>Q114*PCUs!$B$2+R114*PCUs!$B$3+S114*PCUs!$B$4+T114*PCUs!$B$5</f>
        <v>0</v>
      </c>
      <c r="T114" s="69"/>
      <c r="U114" s="75">
        <f t="shared" si="0"/>
        <v>0</v>
      </c>
    </row>
    <row r="115" spans="1:21" ht="13.5" customHeight="1" x14ac:dyDescent="0.2">
      <c r="A115" s="60">
        <f t="shared" si="22"/>
        <v>0.31597222222222215</v>
      </c>
      <c r="B115" s="54">
        <f>C115*PCUs!$B$2+D115*PCUs!$B$3+E115*PCUs!$B$4+F115*PCUs!$B$5</f>
        <v>0</v>
      </c>
      <c r="F115" s="69"/>
      <c r="G115" s="63">
        <v>0</v>
      </c>
      <c r="H115" s="60">
        <v>0.31597222222222215</v>
      </c>
      <c r="I115" s="54">
        <f>J115*PCUs!$B$2+K115*PCUs!$B$3+L115*PCUs!$B$4+M115*PCUs!$B$5</f>
        <v>0</v>
      </c>
      <c r="M115" s="69"/>
      <c r="N115" s="75">
        <v>0</v>
      </c>
      <c r="O115" s="60">
        <v>0.31597222222222215</v>
      </c>
      <c r="P115" s="54">
        <f>Q115*PCUs!$B$2+R115*PCUs!$B$3+S115*PCUs!$B$4+T115*PCUs!$B$5</f>
        <v>0</v>
      </c>
      <c r="T115" s="69"/>
      <c r="U115" s="75">
        <f t="shared" si="0"/>
        <v>0</v>
      </c>
    </row>
    <row r="116" spans="1:21" ht="13.5" customHeight="1" x14ac:dyDescent="0.2">
      <c r="A116" s="60">
        <f t="shared" si="22"/>
        <v>0.31597222222222215</v>
      </c>
      <c r="B116" s="54">
        <f>C116*PCUs!$B$2+D116*PCUs!$B$3+E116*PCUs!$B$4+F116*PCUs!$B$5</f>
        <v>0</v>
      </c>
      <c r="F116" s="69"/>
      <c r="G116" s="63">
        <v>0</v>
      </c>
      <c r="H116" s="60">
        <v>0.31597222222222215</v>
      </c>
      <c r="I116" s="54">
        <f>J116*PCUs!$B$2+K116*PCUs!$B$3+L116*PCUs!$B$4+M116*PCUs!$B$5</f>
        <v>0</v>
      </c>
      <c r="M116" s="69"/>
      <c r="N116" s="75">
        <v>0</v>
      </c>
      <c r="O116" s="60">
        <v>0.31597222222222215</v>
      </c>
      <c r="P116" s="54">
        <f>Q116*PCUs!$B$2+R116*PCUs!$B$3+S116*PCUs!$B$4+T116*PCUs!$B$5</f>
        <v>0</v>
      </c>
      <c r="T116" s="69"/>
      <c r="U116" s="75">
        <f t="shared" si="0"/>
        <v>0</v>
      </c>
    </row>
    <row r="117" spans="1:21" ht="13.5" customHeight="1" x14ac:dyDescent="0.2">
      <c r="A117" s="60">
        <f t="shared" si="22"/>
        <v>0.31597222222222215</v>
      </c>
      <c r="B117" s="54">
        <f>C117*PCUs!$B$2+D117*PCUs!$B$3+E117*PCUs!$B$4+F117*PCUs!$B$5</f>
        <v>0</v>
      </c>
      <c r="F117" s="69"/>
      <c r="G117" s="63">
        <v>0</v>
      </c>
      <c r="H117" s="60">
        <v>0.31597222222222215</v>
      </c>
      <c r="I117" s="54">
        <f>J117*PCUs!$B$2+K117*PCUs!$B$3+L117*PCUs!$B$4+M117*PCUs!$B$5</f>
        <v>0</v>
      </c>
      <c r="M117" s="69"/>
      <c r="N117" s="75">
        <v>0</v>
      </c>
      <c r="O117" s="60">
        <v>0.31597222222222215</v>
      </c>
      <c r="P117" s="54">
        <f>Q117*PCUs!$B$2+R117*PCUs!$B$3+S117*PCUs!$B$4+T117*PCUs!$B$5</f>
        <v>0</v>
      </c>
      <c r="T117" s="69"/>
      <c r="U117" s="75">
        <f t="shared" si="0"/>
        <v>0</v>
      </c>
    </row>
    <row r="118" spans="1:21" ht="13.5" customHeight="1" x14ac:dyDescent="0.2">
      <c r="A118" s="60">
        <f t="shared" si="22"/>
        <v>0.31597222222222215</v>
      </c>
      <c r="B118" s="65">
        <f>C118*PCUs!$B$2+D118*PCUs!$B$3+E118*PCUs!$B$4+F118*PCUs!$B$5</f>
        <v>0</v>
      </c>
      <c r="C118" s="72"/>
      <c r="D118" s="72"/>
      <c r="E118" s="72"/>
      <c r="F118" s="73"/>
      <c r="G118" s="68">
        <v>0</v>
      </c>
      <c r="H118" s="60">
        <v>0.31597222222222215</v>
      </c>
      <c r="I118" s="65">
        <f>J118*PCUs!$B$2+K118*PCUs!$B$3+L118*PCUs!$B$4+M118*PCUs!$B$5</f>
        <v>0</v>
      </c>
      <c r="J118" s="72"/>
      <c r="K118" s="72"/>
      <c r="L118" s="72"/>
      <c r="M118" s="73"/>
      <c r="N118" s="76">
        <v>0</v>
      </c>
      <c r="O118" s="60">
        <v>0.31597222222222215</v>
      </c>
      <c r="P118" s="65">
        <f>Q118*PCUs!$B$2+R118*PCUs!$B$3+S118*PCUs!$B$4+T118*PCUs!$B$5</f>
        <v>0</v>
      </c>
      <c r="Q118" s="72"/>
      <c r="R118" s="72"/>
      <c r="S118" s="72"/>
      <c r="T118" s="73"/>
      <c r="U118" s="76">
        <f t="shared" si="0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7</v>
      </c>
      <c r="C119" s="24">
        <f>VLOOKUP(B119,B107:F118,2,FALSE)</f>
        <v>5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1</v>
      </c>
      <c r="G119" s="63">
        <f t="shared" ref="G119" si="23">B119*5.75</f>
        <v>40.25</v>
      </c>
      <c r="H119" s="70">
        <f>H118</f>
        <v>0.31597222222222215</v>
      </c>
      <c r="I119" s="54">
        <f>MAX(I107:I118)</f>
        <v>7</v>
      </c>
      <c r="J119" s="24">
        <f>VLOOKUP(I119,I107:M118,2,FALSE)</f>
        <v>7</v>
      </c>
      <c r="K119" s="24">
        <f>VLOOKUP(I119,I107:M118,3,FALSE)</f>
        <v>0</v>
      </c>
      <c r="L119" s="24">
        <f>VLOOKUP(I119,I107:M118,4,FALSE)</f>
        <v>0</v>
      </c>
      <c r="M119" s="69">
        <f>VLOOKUP(I119,I107:M118,5,FALSE)</f>
        <v>0</v>
      </c>
      <c r="N119" s="75">
        <f t="shared" ref="N119" si="24">I119*5.75</f>
        <v>40.25</v>
      </c>
      <c r="O119" s="70">
        <f>O118</f>
        <v>0.31597222222222215</v>
      </c>
      <c r="P119" s="54">
        <f>MAX(P107:P118)</f>
        <v>2</v>
      </c>
      <c r="Q119" s="24">
        <f>VLOOKUP(P119,P107:T118,2,FALSE)</f>
        <v>2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0"/>
        <v>11.5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11</v>
      </c>
      <c r="C120" s="46">
        <v>11</v>
      </c>
      <c r="D120" s="46">
        <v>0</v>
      </c>
      <c r="E120" s="46">
        <v>0</v>
      </c>
      <c r="F120" s="71">
        <v>0</v>
      </c>
      <c r="G120" s="59">
        <v>63.25</v>
      </c>
      <c r="H120" s="55">
        <v>0.31944444444444436</v>
      </c>
      <c r="I120" s="56">
        <f>J120*PCUs!$B$2+K120*PCUs!$B$3+L120*PCUs!$B$4+M120*PCUs!$B$5</f>
        <v>3</v>
      </c>
      <c r="J120" s="46">
        <v>3</v>
      </c>
      <c r="K120" s="46">
        <v>0</v>
      </c>
      <c r="L120" s="46">
        <v>0</v>
      </c>
      <c r="M120" s="71">
        <v>0</v>
      </c>
      <c r="N120" s="35">
        <v>17.25</v>
      </c>
      <c r="O120" s="55">
        <v>0.31944444444444436</v>
      </c>
      <c r="P120" s="56">
        <f>Q120*PCUs!$B$2+R120*PCUs!$B$3+S120*PCUs!$B$4+T120*PCUs!$B$5</f>
        <v>1</v>
      </c>
      <c r="Q120" s="46">
        <v>1</v>
      </c>
      <c r="R120" s="46">
        <v>0</v>
      </c>
      <c r="S120" s="46">
        <v>0</v>
      </c>
      <c r="T120" s="71">
        <v>0</v>
      </c>
      <c r="U120" s="35">
        <f t="shared" si="0"/>
        <v>5.75</v>
      </c>
    </row>
    <row r="121" spans="1:21" ht="13.5" customHeight="1" x14ac:dyDescent="0.2">
      <c r="A121" s="60">
        <f t="shared" ref="A121:A131" si="25">A120</f>
        <v>0.31944444444444436</v>
      </c>
      <c r="B121" s="54">
        <f>C121*PCUs!$B$2+D121*PCUs!$B$3+E121*PCUs!$B$4+F121*PCUs!$B$5</f>
        <v>3</v>
      </c>
      <c r="C121" s="24">
        <v>3</v>
      </c>
      <c r="D121" s="24">
        <v>0</v>
      </c>
      <c r="E121" s="24">
        <v>0</v>
      </c>
      <c r="F121" s="69">
        <v>0</v>
      </c>
      <c r="G121" s="63">
        <v>17.25</v>
      </c>
      <c r="H121" s="60">
        <v>0.31944444444444436</v>
      </c>
      <c r="I121" s="54">
        <f>J121*PCUs!$B$2+K121*PCUs!$B$3+L121*PCUs!$B$4+M121*PCUs!$B$5</f>
        <v>3</v>
      </c>
      <c r="J121" s="24">
        <v>3</v>
      </c>
      <c r="K121" s="24">
        <v>0</v>
      </c>
      <c r="L121" s="24">
        <v>0</v>
      </c>
      <c r="M121" s="69">
        <v>0</v>
      </c>
      <c r="N121" s="75">
        <v>17.25</v>
      </c>
      <c r="O121" s="60">
        <v>0.31944444444444436</v>
      </c>
      <c r="P121" s="54">
        <f>Q121*PCUs!$B$2+R121*PCUs!$B$3+S121*PCUs!$B$4+T121*PCUs!$B$5</f>
        <v>5</v>
      </c>
      <c r="Q121" s="24">
        <v>5</v>
      </c>
      <c r="R121" s="24">
        <v>0</v>
      </c>
      <c r="S121" s="24">
        <v>0</v>
      </c>
      <c r="T121" s="69">
        <v>0</v>
      </c>
      <c r="U121" s="75">
        <f t="shared" si="0"/>
        <v>28.75</v>
      </c>
    </row>
    <row r="122" spans="1:21" ht="13.5" customHeight="1" x14ac:dyDescent="0.2">
      <c r="A122" s="60">
        <f t="shared" si="25"/>
        <v>0.31944444444444436</v>
      </c>
      <c r="B122" s="54">
        <f>C122*PCUs!$B$2+D122*PCUs!$B$3+E122*PCUs!$B$4+F122*PCUs!$B$5</f>
        <v>5</v>
      </c>
      <c r="C122" s="24">
        <v>5</v>
      </c>
      <c r="D122" s="24">
        <v>0</v>
      </c>
      <c r="E122" s="24">
        <v>0</v>
      </c>
      <c r="F122" s="69">
        <v>0</v>
      </c>
      <c r="G122" s="63">
        <v>28.75</v>
      </c>
      <c r="H122" s="60">
        <v>0.31944444444444436</v>
      </c>
      <c r="I122" s="54">
        <f>J122*PCUs!$B$2+K122*PCUs!$B$3+L122*PCUs!$B$4+M122*PCUs!$B$5</f>
        <v>4</v>
      </c>
      <c r="J122" s="24">
        <v>4</v>
      </c>
      <c r="K122" s="24">
        <v>0</v>
      </c>
      <c r="L122" s="24">
        <v>0</v>
      </c>
      <c r="M122" s="69">
        <v>0</v>
      </c>
      <c r="N122" s="75">
        <v>23</v>
      </c>
      <c r="O122" s="60">
        <v>0.31944444444444436</v>
      </c>
      <c r="P122" s="54">
        <f>Q122*PCUs!$B$2+R122*PCUs!$B$3+S122*PCUs!$B$4+T122*PCUs!$B$5</f>
        <v>1</v>
      </c>
      <c r="Q122" s="24">
        <v>1</v>
      </c>
      <c r="R122" s="24">
        <v>0</v>
      </c>
      <c r="S122" s="24">
        <v>0</v>
      </c>
      <c r="T122" s="69">
        <v>0</v>
      </c>
      <c r="U122" s="75">
        <f t="shared" si="0"/>
        <v>5.75</v>
      </c>
    </row>
    <row r="123" spans="1:21" ht="13.5" customHeight="1" x14ac:dyDescent="0.2">
      <c r="A123" s="60">
        <f t="shared" si="25"/>
        <v>0.31944444444444436</v>
      </c>
      <c r="B123" s="54">
        <f>C123*PCUs!$B$2+D123*PCUs!$B$3+E123*PCUs!$B$4+F123*PCUs!$B$5</f>
        <v>13</v>
      </c>
      <c r="C123" s="24">
        <v>13</v>
      </c>
      <c r="D123" s="24">
        <v>0</v>
      </c>
      <c r="E123" s="24">
        <v>0</v>
      </c>
      <c r="F123" s="69">
        <v>0</v>
      </c>
      <c r="G123" s="63">
        <v>74.75</v>
      </c>
      <c r="H123" s="60">
        <v>0.31944444444444436</v>
      </c>
      <c r="I123" s="54">
        <f>J123*PCUs!$B$2+K123*PCUs!$B$3+L123*PCUs!$B$4+M123*PCUs!$B$5</f>
        <v>5.5</v>
      </c>
      <c r="J123" s="24">
        <v>4</v>
      </c>
      <c r="K123" s="24">
        <v>1</v>
      </c>
      <c r="L123" s="24">
        <v>0</v>
      </c>
      <c r="M123" s="69">
        <v>0</v>
      </c>
      <c r="N123" s="75">
        <v>31.625</v>
      </c>
      <c r="O123" s="60">
        <v>0.31944444444444436</v>
      </c>
      <c r="P123" s="54">
        <f>Q123*PCUs!$B$2+R123*PCUs!$B$3+S123*PCUs!$B$4+T123*PCUs!$B$5</f>
        <v>4</v>
      </c>
      <c r="Q123" s="24">
        <v>4</v>
      </c>
      <c r="R123" s="24">
        <v>0</v>
      </c>
      <c r="S123" s="24">
        <v>0</v>
      </c>
      <c r="T123" s="69">
        <v>0</v>
      </c>
      <c r="U123" s="75">
        <f t="shared" si="0"/>
        <v>23</v>
      </c>
    </row>
    <row r="124" spans="1:21" ht="13.5" customHeight="1" x14ac:dyDescent="0.2">
      <c r="A124" s="60">
        <f t="shared" si="25"/>
        <v>0.31944444444444436</v>
      </c>
      <c r="B124" s="54">
        <f>C124*PCUs!$B$2+D124*PCUs!$B$3+E124*PCUs!$B$4+F124*PCUs!$B$5</f>
        <v>0</v>
      </c>
      <c r="F124" s="69"/>
      <c r="G124" s="63">
        <v>0</v>
      </c>
      <c r="H124" s="60">
        <v>0.31944444444444436</v>
      </c>
      <c r="I124" s="54">
        <f>J124*PCUs!$B$2+K124*PCUs!$B$3+L124*PCUs!$B$4+M124*PCUs!$B$5</f>
        <v>0</v>
      </c>
      <c r="M124" s="69"/>
      <c r="N124" s="75">
        <v>0</v>
      </c>
      <c r="O124" s="60">
        <v>0.31944444444444436</v>
      </c>
      <c r="P124" s="54">
        <f>Q124*PCUs!$B$2+R124*PCUs!$B$3+S124*PCUs!$B$4+T124*PCUs!$B$5</f>
        <v>0</v>
      </c>
      <c r="T124" s="69"/>
      <c r="U124" s="75">
        <f t="shared" si="0"/>
        <v>0</v>
      </c>
    </row>
    <row r="125" spans="1:21" ht="13.5" customHeight="1" x14ac:dyDescent="0.2">
      <c r="A125" s="60">
        <f t="shared" si="25"/>
        <v>0.31944444444444436</v>
      </c>
      <c r="B125" s="54">
        <f>C125*PCUs!$B$2+D125*PCUs!$B$3+E125*PCUs!$B$4+F125*PCUs!$B$5</f>
        <v>0</v>
      </c>
      <c r="F125" s="69"/>
      <c r="G125" s="63">
        <v>0</v>
      </c>
      <c r="H125" s="60">
        <v>0.31944444444444436</v>
      </c>
      <c r="I125" s="54">
        <f>J125*PCUs!$B$2+K125*PCUs!$B$3+L125*PCUs!$B$4+M125*PCUs!$B$5</f>
        <v>0</v>
      </c>
      <c r="M125" s="69"/>
      <c r="N125" s="75">
        <v>0</v>
      </c>
      <c r="O125" s="60">
        <v>0.31944444444444436</v>
      </c>
      <c r="P125" s="54">
        <f>Q125*PCUs!$B$2+R125*PCUs!$B$3+S125*PCUs!$B$4+T125*PCUs!$B$5</f>
        <v>0</v>
      </c>
      <c r="T125" s="69"/>
      <c r="U125" s="75">
        <f t="shared" si="0"/>
        <v>0</v>
      </c>
    </row>
    <row r="126" spans="1:21" ht="13.5" customHeight="1" x14ac:dyDescent="0.2">
      <c r="A126" s="60">
        <f t="shared" si="25"/>
        <v>0.31944444444444436</v>
      </c>
      <c r="B126" s="54">
        <f>C126*PCUs!$B$2+D126*PCUs!$B$3+E126*PCUs!$B$4+F126*PCUs!$B$5</f>
        <v>0</v>
      </c>
      <c r="F126" s="69"/>
      <c r="G126" s="63">
        <v>0</v>
      </c>
      <c r="H126" s="60">
        <v>0.31944444444444436</v>
      </c>
      <c r="I126" s="54">
        <f>J126*PCUs!$B$2+K126*PCUs!$B$3+L126*PCUs!$B$4+M126*PCUs!$B$5</f>
        <v>0</v>
      </c>
      <c r="M126" s="69"/>
      <c r="N126" s="75">
        <v>0</v>
      </c>
      <c r="O126" s="60">
        <v>0.31944444444444436</v>
      </c>
      <c r="P126" s="54">
        <f>Q126*PCUs!$B$2+R126*PCUs!$B$3+S126*PCUs!$B$4+T126*PCUs!$B$5</f>
        <v>0</v>
      </c>
      <c r="T126" s="69"/>
      <c r="U126" s="75">
        <f t="shared" si="0"/>
        <v>0</v>
      </c>
    </row>
    <row r="127" spans="1:21" ht="13.5" customHeight="1" x14ac:dyDescent="0.2">
      <c r="A127" s="60">
        <f t="shared" si="25"/>
        <v>0.31944444444444436</v>
      </c>
      <c r="B127" s="54">
        <f>C127*PCUs!$B$2+D127*PCUs!$B$3+E127*PCUs!$B$4+F127*PCUs!$B$5</f>
        <v>0</v>
      </c>
      <c r="F127" s="69"/>
      <c r="G127" s="63">
        <v>0</v>
      </c>
      <c r="H127" s="60">
        <v>0.31944444444444436</v>
      </c>
      <c r="I127" s="54">
        <f>J127*PCUs!$B$2+K127*PCUs!$B$3+L127*PCUs!$B$4+M127*PCUs!$B$5</f>
        <v>0</v>
      </c>
      <c r="M127" s="69"/>
      <c r="N127" s="75">
        <v>0</v>
      </c>
      <c r="O127" s="60">
        <v>0.31944444444444436</v>
      </c>
      <c r="P127" s="54">
        <f>Q127*PCUs!$B$2+R127*PCUs!$B$3+S127*PCUs!$B$4+T127*PCUs!$B$5</f>
        <v>0</v>
      </c>
      <c r="T127" s="69"/>
      <c r="U127" s="75">
        <f t="shared" si="0"/>
        <v>0</v>
      </c>
    </row>
    <row r="128" spans="1:21" ht="13.5" customHeight="1" x14ac:dyDescent="0.2">
      <c r="A128" s="60">
        <f t="shared" si="25"/>
        <v>0.31944444444444436</v>
      </c>
      <c r="B128" s="54">
        <f>C128*PCUs!$B$2+D128*PCUs!$B$3+E128*PCUs!$B$4+F128*PCUs!$B$5</f>
        <v>0</v>
      </c>
      <c r="F128" s="69"/>
      <c r="G128" s="63">
        <v>0</v>
      </c>
      <c r="H128" s="60">
        <v>0.31944444444444436</v>
      </c>
      <c r="I128" s="54">
        <f>J128*PCUs!$B$2+K128*PCUs!$B$3+L128*PCUs!$B$4+M128*PCUs!$B$5</f>
        <v>0</v>
      </c>
      <c r="M128" s="69"/>
      <c r="N128" s="75">
        <v>0</v>
      </c>
      <c r="O128" s="60">
        <v>0.31944444444444436</v>
      </c>
      <c r="P128" s="54">
        <f>Q128*PCUs!$B$2+R128*PCUs!$B$3+S128*PCUs!$B$4+T128*PCUs!$B$5</f>
        <v>0</v>
      </c>
      <c r="T128" s="69"/>
      <c r="U128" s="75">
        <f t="shared" si="0"/>
        <v>0</v>
      </c>
    </row>
    <row r="129" spans="1:21" ht="13.5" customHeight="1" x14ac:dyDescent="0.2">
      <c r="A129" s="60">
        <f t="shared" si="25"/>
        <v>0.31944444444444436</v>
      </c>
      <c r="B129" s="54">
        <f>C129*PCUs!$B$2+D129*PCUs!$B$3+E129*PCUs!$B$4+F129*PCUs!$B$5</f>
        <v>0</v>
      </c>
      <c r="F129" s="69"/>
      <c r="G129" s="63">
        <v>0</v>
      </c>
      <c r="H129" s="60">
        <v>0.31944444444444436</v>
      </c>
      <c r="I129" s="54">
        <f>J129*PCUs!$B$2+K129*PCUs!$B$3+L129*PCUs!$B$4+M129*PCUs!$B$5</f>
        <v>0</v>
      </c>
      <c r="M129" s="69"/>
      <c r="N129" s="75">
        <v>0</v>
      </c>
      <c r="O129" s="60">
        <v>0.31944444444444436</v>
      </c>
      <c r="P129" s="54">
        <f>Q129*PCUs!$B$2+R129*PCUs!$B$3+S129*PCUs!$B$4+T129*PCUs!$B$5</f>
        <v>0</v>
      </c>
      <c r="T129" s="69"/>
      <c r="U129" s="75">
        <f t="shared" si="0"/>
        <v>0</v>
      </c>
    </row>
    <row r="130" spans="1:21" ht="13.5" customHeight="1" x14ac:dyDescent="0.2">
      <c r="A130" s="60">
        <f t="shared" si="25"/>
        <v>0.31944444444444436</v>
      </c>
      <c r="B130" s="54">
        <f>C130*PCUs!$B$2+D130*PCUs!$B$3+E130*PCUs!$B$4+F130*PCUs!$B$5</f>
        <v>0</v>
      </c>
      <c r="F130" s="69"/>
      <c r="G130" s="63">
        <v>0</v>
      </c>
      <c r="H130" s="60">
        <v>0.31944444444444436</v>
      </c>
      <c r="I130" s="54">
        <f>J130*PCUs!$B$2+K130*PCUs!$B$3+L130*PCUs!$B$4+M130*PCUs!$B$5</f>
        <v>0</v>
      </c>
      <c r="M130" s="69"/>
      <c r="N130" s="75">
        <v>0</v>
      </c>
      <c r="O130" s="60">
        <v>0.31944444444444436</v>
      </c>
      <c r="P130" s="54">
        <f>Q130*PCUs!$B$2+R130*PCUs!$B$3+S130*PCUs!$B$4+T130*PCUs!$B$5</f>
        <v>0</v>
      </c>
      <c r="T130" s="69"/>
      <c r="U130" s="75">
        <f t="shared" si="0"/>
        <v>0</v>
      </c>
    </row>
    <row r="131" spans="1:21" ht="13.5" customHeight="1" x14ac:dyDescent="0.2">
      <c r="A131" s="60">
        <f t="shared" si="25"/>
        <v>0.31944444444444436</v>
      </c>
      <c r="B131" s="65">
        <f>C131*PCUs!$B$2+D131*PCUs!$B$3+E131*PCUs!$B$4+F131*PCUs!$B$5</f>
        <v>0</v>
      </c>
      <c r="C131" s="72"/>
      <c r="D131" s="72"/>
      <c r="E131" s="72"/>
      <c r="F131" s="73"/>
      <c r="G131" s="68">
        <v>0</v>
      </c>
      <c r="H131" s="60">
        <v>0.31944444444444436</v>
      </c>
      <c r="I131" s="65">
        <f>J131*PCUs!$B$2+K131*PCUs!$B$3+L131*PCUs!$B$4+M131*PCUs!$B$5</f>
        <v>0</v>
      </c>
      <c r="J131" s="72"/>
      <c r="K131" s="72"/>
      <c r="L131" s="72"/>
      <c r="M131" s="73"/>
      <c r="N131" s="76">
        <v>0</v>
      </c>
      <c r="O131" s="60">
        <v>0.31944444444444436</v>
      </c>
      <c r="P131" s="65">
        <f>Q131*PCUs!$B$2+R131*PCUs!$B$3+S131*PCUs!$B$4+T131*PCUs!$B$5</f>
        <v>0</v>
      </c>
      <c r="Q131" s="72"/>
      <c r="R131" s="72"/>
      <c r="S131" s="72"/>
      <c r="T131" s="73"/>
      <c r="U131" s="76">
        <f t="shared" si="0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13</v>
      </c>
      <c r="C132" s="24">
        <f>VLOOKUP(B132,B120:F131,2,FALSE)</f>
        <v>13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ref="G132" si="26">B132*5.75</f>
        <v>74.75</v>
      </c>
      <c r="H132" s="70">
        <f>H131</f>
        <v>0.31944444444444436</v>
      </c>
      <c r="I132" s="54">
        <f>MAX(I120:I131)</f>
        <v>5.5</v>
      </c>
      <c r="J132" s="24">
        <f>VLOOKUP(I132,I120:M131,2,FALSE)</f>
        <v>4</v>
      </c>
      <c r="K132" s="24">
        <f>VLOOKUP(I132,I120:M131,3,FALSE)</f>
        <v>1</v>
      </c>
      <c r="L132" s="24">
        <f>VLOOKUP(I132,I120:M131,4,FALSE)</f>
        <v>0</v>
      </c>
      <c r="M132" s="69">
        <f>VLOOKUP(I132,I120:M131,5,FALSE)</f>
        <v>0</v>
      </c>
      <c r="N132" s="75">
        <f t="shared" ref="N132" si="27">I132*5.75</f>
        <v>31.625</v>
      </c>
      <c r="O132" s="70">
        <f>O131</f>
        <v>0.31944444444444436</v>
      </c>
      <c r="P132" s="54">
        <f>MAX(P120:P131)</f>
        <v>5</v>
      </c>
      <c r="Q132" s="24">
        <f>VLOOKUP(P132,P120:T131,2,FALSE)</f>
        <v>5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0"/>
        <v>28.75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11.6</v>
      </c>
      <c r="C133" s="46">
        <v>7</v>
      </c>
      <c r="D133" s="46">
        <v>0</v>
      </c>
      <c r="E133" s="46">
        <v>2</v>
      </c>
      <c r="F133" s="71">
        <v>0</v>
      </c>
      <c r="G133" s="59">
        <v>66.7</v>
      </c>
      <c r="H133" s="55">
        <v>0.32291666666666657</v>
      </c>
      <c r="I133" s="56">
        <f>J133*PCUs!$B$2+K133*PCUs!$B$3+L133*PCUs!$B$4+M133*PCUs!$B$5</f>
        <v>6</v>
      </c>
      <c r="J133" s="46">
        <v>3</v>
      </c>
      <c r="K133" s="46">
        <v>2</v>
      </c>
      <c r="L133" s="46">
        <v>0</v>
      </c>
      <c r="M133" s="71">
        <v>0</v>
      </c>
      <c r="N133" s="35">
        <v>34.5</v>
      </c>
      <c r="O133" s="55">
        <v>0.32291666666666657</v>
      </c>
      <c r="P133" s="56">
        <f>Q133*PCUs!$B$2+R133*PCUs!$B$3+S133*PCUs!$B$4+T133*PCUs!$B$5</f>
        <v>0</v>
      </c>
      <c r="Q133" s="46">
        <v>0</v>
      </c>
      <c r="R133" s="46">
        <v>0</v>
      </c>
      <c r="S133" s="46">
        <v>0</v>
      </c>
      <c r="T133" s="71">
        <v>0</v>
      </c>
      <c r="U133" s="35">
        <f t="shared" si="0"/>
        <v>0</v>
      </c>
    </row>
    <row r="134" spans="1:21" ht="13.5" customHeight="1" x14ac:dyDescent="0.2">
      <c r="A134" s="60">
        <f t="shared" ref="A134:A144" si="28">A133</f>
        <v>0.32291666666666657</v>
      </c>
      <c r="B134" s="54">
        <f>C134*PCUs!$B$2+D134*PCUs!$B$3+E134*PCUs!$B$4+F134*PCUs!$B$5</f>
        <v>4</v>
      </c>
      <c r="C134" s="24">
        <v>4</v>
      </c>
      <c r="D134" s="24">
        <v>0</v>
      </c>
      <c r="E134" s="24">
        <v>0</v>
      </c>
      <c r="F134" s="69">
        <v>0</v>
      </c>
      <c r="G134" s="63">
        <v>23</v>
      </c>
      <c r="H134" s="60">
        <v>0.32291666666666657</v>
      </c>
      <c r="I134" s="54">
        <f>J134*PCUs!$B$2+K134*PCUs!$B$3+L134*PCUs!$B$4+M134*PCUs!$B$5</f>
        <v>1</v>
      </c>
      <c r="J134" s="24">
        <v>1</v>
      </c>
      <c r="K134" s="24">
        <v>0</v>
      </c>
      <c r="L134" s="24">
        <v>0</v>
      </c>
      <c r="M134" s="69">
        <v>0</v>
      </c>
      <c r="N134" s="75">
        <v>5.75</v>
      </c>
      <c r="O134" s="60">
        <v>0.32291666666666657</v>
      </c>
      <c r="P134" s="54">
        <f>Q134*PCUs!$B$2+R134*PCUs!$B$3+S134*PCUs!$B$4+T134*PCUs!$B$5</f>
        <v>0</v>
      </c>
      <c r="Q134" s="24">
        <v>0</v>
      </c>
      <c r="R134" s="24">
        <v>0</v>
      </c>
      <c r="S134" s="24">
        <v>0</v>
      </c>
      <c r="T134" s="69">
        <v>0</v>
      </c>
      <c r="U134" s="75">
        <f t="shared" si="0"/>
        <v>0</v>
      </c>
    </row>
    <row r="135" spans="1:21" ht="13.5" customHeight="1" x14ac:dyDescent="0.2">
      <c r="A135" s="60">
        <f t="shared" si="28"/>
        <v>0.32291666666666657</v>
      </c>
      <c r="B135" s="54">
        <f>C135*PCUs!$B$2+D135*PCUs!$B$3+E135*PCUs!$B$4+F135*PCUs!$B$5</f>
        <v>9</v>
      </c>
      <c r="C135" s="24">
        <v>9</v>
      </c>
      <c r="D135" s="24">
        <v>0</v>
      </c>
      <c r="E135" s="24">
        <v>0</v>
      </c>
      <c r="F135" s="69">
        <v>0</v>
      </c>
      <c r="G135" s="63">
        <v>51.75</v>
      </c>
      <c r="H135" s="60">
        <v>0.32291666666666657</v>
      </c>
      <c r="I135" s="54">
        <f>J135*PCUs!$B$2+K135*PCUs!$B$3+L135*PCUs!$B$4+M135*PCUs!$B$5</f>
        <v>4</v>
      </c>
      <c r="J135" s="24">
        <v>4</v>
      </c>
      <c r="K135" s="24">
        <v>0</v>
      </c>
      <c r="L135" s="24">
        <v>0</v>
      </c>
      <c r="M135" s="69">
        <v>0</v>
      </c>
      <c r="N135" s="75">
        <v>23</v>
      </c>
      <c r="O135" s="60">
        <v>0.32291666666666657</v>
      </c>
      <c r="P135" s="54">
        <f>Q135*PCUs!$B$2+R135*PCUs!$B$3+S135*PCUs!$B$4+T135*PCUs!$B$5</f>
        <v>1</v>
      </c>
      <c r="Q135" s="24">
        <v>1</v>
      </c>
      <c r="R135" s="24">
        <v>0</v>
      </c>
      <c r="S135" s="24">
        <v>0</v>
      </c>
      <c r="T135" s="69">
        <v>0</v>
      </c>
      <c r="U135" s="75">
        <f t="shared" si="0"/>
        <v>5.75</v>
      </c>
    </row>
    <row r="136" spans="1:21" ht="13.5" customHeight="1" x14ac:dyDescent="0.2">
      <c r="A136" s="60">
        <f t="shared" si="28"/>
        <v>0.32291666666666657</v>
      </c>
      <c r="B136" s="54">
        <f>C136*PCUs!$B$2+D136*PCUs!$B$3+E136*PCUs!$B$4+F136*PCUs!$B$5</f>
        <v>0</v>
      </c>
      <c r="F136" s="69"/>
      <c r="G136" s="63">
        <v>0</v>
      </c>
      <c r="H136" s="60">
        <v>0.32291666666666657</v>
      </c>
      <c r="I136" s="54">
        <f>J136*PCUs!$B$2+K136*PCUs!$B$3+L136*PCUs!$B$4+M136*PCUs!$B$5</f>
        <v>0</v>
      </c>
      <c r="M136" s="69"/>
      <c r="N136" s="75">
        <v>0</v>
      </c>
      <c r="O136" s="60">
        <v>0.32291666666666657</v>
      </c>
      <c r="P136" s="54">
        <f>Q136*PCUs!$B$2+R136*PCUs!$B$3+S136*PCUs!$B$4+T136*PCUs!$B$5</f>
        <v>0</v>
      </c>
      <c r="T136" s="69"/>
      <c r="U136" s="75">
        <f t="shared" si="0"/>
        <v>0</v>
      </c>
    </row>
    <row r="137" spans="1:21" ht="13.5" customHeight="1" x14ac:dyDescent="0.2">
      <c r="A137" s="60">
        <f t="shared" si="28"/>
        <v>0.32291666666666657</v>
      </c>
      <c r="B137" s="54">
        <f>C137*PCUs!$B$2+D137*PCUs!$B$3+E137*PCUs!$B$4+F137*PCUs!$B$5</f>
        <v>0</v>
      </c>
      <c r="F137" s="69"/>
      <c r="G137" s="63">
        <v>0</v>
      </c>
      <c r="H137" s="60">
        <v>0.32291666666666657</v>
      </c>
      <c r="I137" s="54">
        <f>J137*PCUs!$B$2+K137*PCUs!$B$3+L137*PCUs!$B$4+M137*PCUs!$B$5</f>
        <v>0</v>
      </c>
      <c r="M137" s="69"/>
      <c r="N137" s="75">
        <v>0</v>
      </c>
      <c r="O137" s="60">
        <v>0.32291666666666657</v>
      </c>
      <c r="P137" s="54">
        <f>Q137*PCUs!$B$2+R137*PCUs!$B$3+S137*PCUs!$B$4+T137*PCUs!$B$5</f>
        <v>0</v>
      </c>
      <c r="T137" s="69"/>
      <c r="U137" s="75">
        <f t="shared" si="0"/>
        <v>0</v>
      </c>
    </row>
    <row r="138" spans="1:21" ht="13.5" customHeight="1" x14ac:dyDescent="0.2">
      <c r="A138" s="60">
        <f t="shared" si="28"/>
        <v>0.32291666666666657</v>
      </c>
      <c r="B138" s="54">
        <f>C138*PCUs!$B$2+D138*PCUs!$B$3+E138*PCUs!$B$4+F138*PCUs!$B$5</f>
        <v>0</v>
      </c>
      <c r="F138" s="69"/>
      <c r="G138" s="63">
        <v>0</v>
      </c>
      <c r="H138" s="60">
        <v>0.32291666666666657</v>
      </c>
      <c r="I138" s="54">
        <f>J138*PCUs!$B$2+K138*PCUs!$B$3+L138*PCUs!$B$4+M138*PCUs!$B$5</f>
        <v>0</v>
      </c>
      <c r="M138" s="69"/>
      <c r="N138" s="75">
        <v>0</v>
      </c>
      <c r="O138" s="60">
        <v>0.32291666666666657</v>
      </c>
      <c r="P138" s="54">
        <f>Q138*PCUs!$B$2+R138*PCUs!$B$3+S138*PCUs!$B$4+T138*PCUs!$B$5</f>
        <v>0</v>
      </c>
      <c r="T138" s="69"/>
      <c r="U138" s="75">
        <f t="shared" si="0"/>
        <v>0</v>
      </c>
    </row>
    <row r="139" spans="1:21" ht="13.5" customHeight="1" x14ac:dyDescent="0.2">
      <c r="A139" s="60">
        <f t="shared" si="28"/>
        <v>0.32291666666666657</v>
      </c>
      <c r="B139" s="54">
        <f>C139*PCUs!$B$2+D139*PCUs!$B$3+E139*PCUs!$B$4+F139*PCUs!$B$5</f>
        <v>0</v>
      </c>
      <c r="F139" s="69"/>
      <c r="G139" s="63">
        <v>0</v>
      </c>
      <c r="H139" s="60">
        <v>0.32291666666666657</v>
      </c>
      <c r="I139" s="54">
        <f>J139*PCUs!$B$2+K139*PCUs!$B$3+L139*PCUs!$B$4+M139*PCUs!$B$5</f>
        <v>0</v>
      </c>
      <c r="M139" s="69"/>
      <c r="N139" s="75">
        <v>0</v>
      </c>
      <c r="O139" s="60">
        <v>0.32291666666666657</v>
      </c>
      <c r="P139" s="54">
        <f>Q139*PCUs!$B$2+R139*PCUs!$B$3+S139*PCUs!$B$4+T139*PCUs!$B$5</f>
        <v>0</v>
      </c>
      <c r="T139" s="69"/>
      <c r="U139" s="75">
        <f t="shared" si="0"/>
        <v>0</v>
      </c>
    </row>
    <row r="140" spans="1:21" ht="13.5" customHeight="1" x14ac:dyDescent="0.2">
      <c r="A140" s="60">
        <f t="shared" si="28"/>
        <v>0.32291666666666657</v>
      </c>
      <c r="B140" s="54">
        <f>C140*PCUs!$B$2+D140*PCUs!$B$3+E140*PCUs!$B$4+F140*PCUs!$B$5</f>
        <v>0</v>
      </c>
      <c r="F140" s="69"/>
      <c r="G140" s="63">
        <v>0</v>
      </c>
      <c r="H140" s="60">
        <v>0.32291666666666657</v>
      </c>
      <c r="I140" s="54">
        <f>J140*PCUs!$B$2+K140*PCUs!$B$3+L140*PCUs!$B$4+M140*PCUs!$B$5</f>
        <v>0</v>
      </c>
      <c r="M140" s="69"/>
      <c r="N140" s="75">
        <v>0</v>
      </c>
      <c r="O140" s="60">
        <v>0.32291666666666657</v>
      </c>
      <c r="P140" s="54">
        <f>Q140*PCUs!$B$2+R140*PCUs!$B$3+S140*PCUs!$B$4+T140*PCUs!$B$5</f>
        <v>0</v>
      </c>
      <c r="T140" s="69"/>
      <c r="U140" s="75">
        <f t="shared" si="0"/>
        <v>0</v>
      </c>
    </row>
    <row r="141" spans="1:21" ht="13.5" customHeight="1" x14ac:dyDescent="0.2">
      <c r="A141" s="60">
        <f t="shared" si="28"/>
        <v>0.32291666666666657</v>
      </c>
      <c r="B141" s="54">
        <f>C141*PCUs!$B$2+D141*PCUs!$B$3+E141*PCUs!$B$4+F141*PCUs!$B$5</f>
        <v>0</v>
      </c>
      <c r="F141" s="69"/>
      <c r="G141" s="63">
        <v>0</v>
      </c>
      <c r="H141" s="60">
        <v>0.32291666666666657</v>
      </c>
      <c r="I141" s="54">
        <f>J141*PCUs!$B$2+K141*PCUs!$B$3+L141*PCUs!$B$4+M141*PCUs!$B$5</f>
        <v>0</v>
      </c>
      <c r="M141" s="69"/>
      <c r="N141" s="75">
        <v>0</v>
      </c>
      <c r="O141" s="60">
        <v>0.32291666666666657</v>
      </c>
      <c r="P141" s="54">
        <f>Q141*PCUs!$B$2+R141*PCUs!$B$3+S141*PCUs!$B$4+T141*PCUs!$B$5</f>
        <v>0</v>
      </c>
      <c r="T141" s="69"/>
      <c r="U141" s="75">
        <f t="shared" si="0"/>
        <v>0</v>
      </c>
    </row>
    <row r="142" spans="1:21" ht="13.5" customHeight="1" x14ac:dyDescent="0.2">
      <c r="A142" s="60">
        <f t="shared" si="28"/>
        <v>0.32291666666666657</v>
      </c>
      <c r="B142" s="54">
        <f>C142*PCUs!$B$2+D142*PCUs!$B$3+E142*PCUs!$B$4+F142*PCUs!$B$5</f>
        <v>0</v>
      </c>
      <c r="F142" s="69"/>
      <c r="G142" s="63">
        <v>0</v>
      </c>
      <c r="H142" s="60">
        <v>0.32291666666666657</v>
      </c>
      <c r="I142" s="54">
        <f>J142*PCUs!$B$2+K142*PCUs!$B$3+L142*PCUs!$B$4+M142*PCUs!$B$5</f>
        <v>0</v>
      </c>
      <c r="M142" s="69"/>
      <c r="N142" s="75">
        <v>0</v>
      </c>
      <c r="O142" s="60">
        <v>0.32291666666666657</v>
      </c>
      <c r="P142" s="54">
        <f>Q142*PCUs!$B$2+R142*PCUs!$B$3+S142*PCUs!$B$4+T142*PCUs!$B$5</f>
        <v>0</v>
      </c>
      <c r="T142" s="69"/>
      <c r="U142" s="75">
        <f t="shared" si="0"/>
        <v>0</v>
      </c>
    </row>
    <row r="143" spans="1:21" ht="13.5" customHeight="1" x14ac:dyDescent="0.2">
      <c r="A143" s="60">
        <f t="shared" si="28"/>
        <v>0.32291666666666657</v>
      </c>
      <c r="B143" s="54">
        <f>C143*PCUs!$B$2+D143*PCUs!$B$3+E143*PCUs!$B$4+F143*PCUs!$B$5</f>
        <v>0</v>
      </c>
      <c r="F143" s="69"/>
      <c r="G143" s="63">
        <v>0</v>
      </c>
      <c r="H143" s="60">
        <v>0.32291666666666657</v>
      </c>
      <c r="I143" s="54">
        <f>J143*PCUs!$B$2+K143*PCUs!$B$3+L143*PCUs!$B$4+M143*PCUs!$B$5</f>
        <v>0</v>
      </c>
      <c r="M143" s="69"/>
      <c r="N143" s="75">
        <v>0</v>
      </c>
      <c r="O143" s="60">
        <v>0.32291666666666657</v>
      </c>
      <c r="P143" s="54">
        <f>Q143*PCUs!$B$2+R143*PCUs!$B$3+S143*PCUs!$B$4+T143*PCUs!$B$5</f>
        <v>0</v>
      </c>
      <c r="T143" s="69"/>
      <c r="U143" s="75">
        <f t="shared" si="0"/>
        <v>0</v>
      </c>
    </row>
    <row r="144" spans="1:21" ht="13.5" customHeight="1" x14ac:dyDescent="0.2">
      <c r="A144" s="60">
        <f t="shared" si="28"/>
        <v>0.32291666666666657</v>
      </c>
      <c r="B144" s="65">
        <f>C144*PCUs!$B$2+D144*PCUs!$B$3+E144*PCUs!$B$4+F144*PCUs!$B$5</f>
        <v>0</v>
      </c>
      <c r="C144" s="72"/>
      <c r="D144" s="72"/>
      <c r="E144" s="72"/>
      <c r="F144" s="73"/>
      <c r="G144" s="68">
        <v>0</v>
      </c>
      <c r="H144" s="60">
        <v>0.32291666666666657</v>
      </c>
      <c r="I144" s="65">
        <f>J144*PCUs!$B$2+K144*PCUs!$B$3+L144*PCUs!$B$4+M144*PCUs!$B$5</f>
        <v>0</v>
      </c>
      <c r="J144" s="72"/>
      <c r="K144" s="72"/>
      <c r="L144" s="72"/>
      <c r="M144" s="73"/>
      <c r="N144" s="76">
        <v>0</v>
      </c>
      <c r="O144" s="60">
        <v>0.32291666666666657</v>
      </c>
      <c r="P144" s="65">
        <f>Q144*PCUs!$B$2+R144*PCUs!$B$3+S144*PCUs!$B$4+T144*PCUs!$B$5</f>
        <v>0</v>
      </c>
      <c r="Q144" s="72"/>
      <c r="R144" s="72"/>
      <c r="S144" s="72"/>
      <c r="T144" s="73"/>
      <c r="U144" s="76">
        <f t="shared" si="0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11.6</v>
      </c>
      <c r="C145" s="24">
        <f>VLOOKUP(B145,B133:F144,2,FALSE)</f>
        <v>7</v>
      </c>
      <c r="D145" s="24">
        <f>VLOOKUP(B145,B133:F144,3,FALSE)</f>
        <v>0</v>
      </c>
      <c r="E145" s="24">
        <f>VLOOKUP(B145,B133:F144,4,FALSE)</f>
        <v>2</v>
      </c>
      <c r="F145" s="69">
        <f>VLOOKUP(B145,B133:F144,5,FALSE)</f>
        <v>0</v>
      </c>
      <c r="G145" s="63">
        <f t="shared" ref="G145" si="29">B145*5.75</f>
        <v>66.7</v>
      </c>
      <c r="H145" s="70">
        <f>H144</f>
        <v>0.32291666666666657</v>
      </c>
      <c r="I145" s="54">
        <f>MAX(I133:I144)</f>
        <v>6</v>
      </c>
      <c r="J145" s="24">
        <f>VLOOKUP(I145,I133:M144,2,FALSE)</f>
        <v>3</v>
      </c>
      <c r="K145" s="24">
        <f>VLOOKUP(I145,I133:M144,3,FALSE)</f>
        <v>2</v>
      </c>
      <c r="L145" s="24">
        <f>VLOOKUP(I145,I133:M144,4,FALSE)</f>
        <v>0</v>
      </c>
      <c r="M145" s="69">
        <f>VLOOKUP(I145,I133:M144,5,FALSE)</f>
        <v>0</v>
      </c>
      <c r="N145" s="75">
        <f t="shared" ref="N145" si="30">I145*5.75</f>
        <v>34.5</v>
      </c>
      <c r="O145" s="70">
        <f>O144</f>
        <v>0.32291666666666657</v>
      </c>
      <c r="P145" s="54">
        <f>MAX(P133:P144)</f>
        <v>1</v>
      </c>
      <c r="Q145" s="24">
        <f>VLOOKUP(P145,P133:T144,2,FALSE)</f>
        <v>1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0"/>
        <v>5.75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3</v>
      </c>
      <c r="C146" s="46">
        <v>3</v>
      </c>
      <c r="D146" s="46">
        <v>0</v>
      </c>
      <c r="E146" s="46">
        <v>0</v>
      </c>
      <c r="F146" s="71">
        <v>0</v>
      </c>
      <c r="G146" s="59">
        <v>17.25</v>
      </c>
      <c r="H146" s="55">
        <v>0.32638888888888878</v>
      </c>
      <c r="I146" s="56">
        <f>J146*PCUs!$B$2+K146*PCUs!$B$3+L146*PCUs!$B$4+M146*PCUs!$B$5</f>
        <v>7.3</v>
      </c>
      <c r="J146" s="46">
        <v>5</v>
      </c>
      <c r="K146" s="46">
        <v>0</v>
      </c>
      <c r="L146" s="46">
        <v>1</v>
      </c>
      <c r="M146" s="71">
        <v>0</v>
      </c>
      <c r="N146" s="35">
        <v>41.975000000000001</v>
      </c>
      <c r="O146" s="55">
        <v>0.32638888888888878</v>
      </c>
      <c r="P146" s="56">
        <f>Q146*PCUs!$B$2+R146*PCUs!$B$3+S146*PCUs!$B$4+T146*PCUs!$B$5</f>
        <v>0</v>
      </c>
      <c r="Q146" s="46">
        <v>0</v>
      </c>
      <c r="R146" s="46">
        <v>0</v>
      </c>
      <c r="S146" s="46">
        <v>0</v>
      </c>
      <c r="T146" s="71">
        <v>0</v>
      </c>
      <c r="U146" s="35">
        <f t="shared" si="0"/>
        <v>0</v>
      </c>
    </row>
    <row r="147" spans="1:21" ht="13.5" customHeight="1" x14ac:dyDescent="0.2">
      <c r="A147" s="60">
        <f t="shared" ref="A147:A157" si="31">A146</f>
        <v>0.32638888888888878</v>
      </c>
      <c r="B147" s="54">
        <f>C147*PCUs!$B$2+D147*PCUs!$B$3+E147*PCUs!$B$4+F147*PCUs!$B$5</f>
        <v>11.8</v>
      </c>
      <c r="C147" s="24">
        <v>6</v>
      </c>
      <c r="D147" s="24">
        <v>1</v>
      </c>
      <c r="E147" s="24">
        <v>1</v>
      </c>
      <c r="F147" s="69">
        <v>1</v>
      </c>
      <c r="G147" s="63">
        <v>67.850000000000009</v>
      </c>
      <c r="H147" s="60">
        <v>0.32638888888888878</v>
      </c>
      <c r="I147" s="54">
        <f>J147*PCUs!$B$2+K147*PCUs!$B$3+L147*PCUs!$B$4+M147*PCUs!$B$5</f>
        <v>6</v>
      </c>
      <c r="J147" s="24">
        <v>6</v>
      </c>
      <c r="K147" s="24">
        <v>0</v>
      </c>
      <c r="L147" s="24">
        <v>0</v>
      </c>
      <c r="M147" s="69">
        <v>0</v>
      </c>
      <c r="N147" s="75">
        <v>34.5</v>
      </c>
      <c r="O147" s="60">
        <v>0.32638888888888878</v>
      </c>
      <c r="P147" s="54">
        <f>Q147*PCUs!$B$2+R147*PCUs!$B$3+S147*PCUs!$B$4+T147*PCUs!$B$5</f>
        <v>4</v>
      </c>
      <c r="Q147" s="24">
        <v>4</v>
      </c>
      <c r="R147" s="24">
        <v>0</v>
      </c>
      <c r="S147" s="24">
        <v>0</v>
      </c>
      <c r="T147" s="69">
        <v>0</v>
      </c>
      <c r="U147" s="75">
        <f t="shared" si="0"/>
        <v>23</v>
      </c>
    </row>
    <row r="148" spans="1:21" ht="13.5" customHeight="1" x14ac:dyDescent="0.2">
      <c r="A148" s="60">
        <f t="shared" si="31"/>
        <v>0.32638888888888878</v>
      </c>
      <c r="B148" s="54">
        <f>C148*PCUs!$B$2+D148*PCUs!$B$3+E148*PCUs!$B$4+F148*PCUs!$B$5</f>
        <v>7</v>
      </c>
      <c r="C148" s="24">
        <v>7</v>
      </c>
      <c r="D148" s="24">
        <v>0</v>
      </c>
      <c r="E148" s="24">
        <v>0</v>
      </c>
      <c r="F148" s="69">
        <v>0</v>
      </c>
      <c r="G148" s="63">
        <v>40.25</v>
      </c>
      <c r="H148" s="60">
        <v>0.32638888888888878</v>
      </c>
      <c r="I148" s="54">
        <f>J148*PCUs!$B$2+K148*PCUs!$B$3+L148*PCUs!$B$4+M148*PCUs!$B$5</f>
        <v>3.3</v>
      </c>
      <c r="J148" s="24">
        <v>1</v>
      </c>
      <c r="K148" s="24">
        <v>0</v>
      </c>
      <c r="L148" s="24">
        <v>1</v>
      </c>
      <c r="M148" s="69">
        <v>0</v>
      </c>
      <c r="N148" s="75">
        <v>18.974999999999998</v>
      </c>
      <c r="O148" s="60">
        <v>0.32638888888888878</v>
      </c>
      <c r="P148" s="54">
        <f>Q148*PCUs!$B$2+R148*PCUs!$B$3+S148*PCUs!$B$4+T148*PCUs!$B$5</f>
        <v>1</v>
      </c>
      <c r="Q148" s="24">
        <v>1</v>
      </c>
      <c r="R148" s="24">
        <v>0</v>
      </c>
      <c r="S148" s="24">
        <v>0</v>
      </c>
      <c r="T148" s="69">
        <v>0</v>
      </c>
      <c r="U148" s="75">
        <f t="shared" si="0"/>
        <v>5.75</v>
      </c>
    </row>
    <row r="149" spans="1:21" ht="13.5" customHeight="1" x14ac:dyDescent="0.2">
      <c r="A149" s="60">
        <f t="shared" si="31"/>
        <v>0.32638888888888878</v>
      </c>
      <c r="B149" s="54">
        <f>C149*PCUs!$B$2+D149*PCUs!$B$3+E149*PCUs!$B$4+F149*PCUs!$B$5</f>
        <v>7</v>
      </c>
      <c r="C149" s="24">
        <v>7</v>
      </c>
      <c r="D149" s="24">
        <v>0</v>
      </c>
      <c r="E149" s="24">
        <v>0</v>
      </c>
      <c r="F149" s="69">
        <v>0</v>
      </c>
      <c r="G149" s="63">
        <v>40.25</v>
      </c>
      <c r="H149" s="60">
        <v>0.32638888888888878</v>
      </c>
      <c r="I149" s="54">
        <f>J149*PCUs!$B$2+K149*PCUs!$B$3+L149*PCUs!$B$4+M149*PCUs!$B$5</f>
        <v>3</v>
      </c>
      <c r="J149" s="24">
        <v>3</v>
      </c>
      <c r="K149" s="24">
        <v>0</v>
      </c>
      <c r="L149" s="24">
        <v>0</v>
      </c>
      <c r="M149" s="69">
        <v>0</v>
      </c>
      <c r="N149" s="75">
        <v>17.25</v>
      </c>
      <c r="O149" s="60">
        <v>0.32638888888888878</v>
      </c>
      <c r="P149" s="54">
        <f>Q149*PCUs!$B$2+R149*PCUs!$B$3+S149*PCUs!$B$4+T149*PCUs!$B$5</f>
        <v>0</v>
      </c>
      <c r="Q149" s="24">
        <v>0</v>
      </c>
      <c r="R149" s="24">
        <v>0</v>
      </c>
      <c r="S149" s="24">
        <v>0</v>
      </c>
      <c r="T149" s="69">
        <v>0</v>
      </c>
      <c r="U149" s="75">
        <f t="shared" si="0"/>
        <v>0</v>
      </c>
    </row>
    <row r="150" spans="1:21" ht="13.5" customHeight="1" x14ac:dyDescent="0.2">
      <c r="A150" s="60">
        <f t="shared" si="31"/>
        <v>0.32638888888888878</v>
      </c>
      <c r="B150" s="54">
        <f>C150*PCUs!$B$2+D150*PCUs!$B$3+E150*PCUs!$B$4+F150*PCUs!$B$5</f>
        <v>0</v>
      </c>
      <c r="F150" s="69"/>
      <c r="G150" s="63">
        <v>0</v>
      </c>
      <c r="H150" s="60">
        <v>0.32638888888888878</v>
      </c>
      <c r="I150" s="54">
        <f>J150*PCUs!$B$2+K150*PCUs!$B$3+L150*PCUs!$B$4+M150*PCUs!$B$5</f>
        <v>0</v>
      </c>
      <c r="M150" s="69"/>
      <c r="N150" s="75">
        <v>0</v>
      </c>
      <c r="O150" s="60">
        <v>0.32638888888888878</v>
      </c>
      <c r="P150" s="54">
        <f>Q150*PCUs!$B$2+R150*PCUs!$B$3+S150*PCUs!$B$4+T150*PCUs!$B$5</f>
        <v>0</v>
      </c>
      <c r="T150" s="69"/>
      <c r="U150" s="75">
        <f t="shared" si="0"/>
        <v>0</v>
      </c>
    </row>
    <row r="151" spans="1:21" ht="13.5" customHeight="1" x14ac:dyDescent="0.2">
      <c r="A151" s="60">
        <f t="shared" si="31"/>
        <v>0.32638888888888878</v>
      </c>
      <c r="B151" s="54">
        <f>C151*PCUs!$B$2+D151*PCUs!$B$3+E151*PCUs!$B$4+F151*PCUs!$B$5</f>
        <v>0</v>
      </c>
      <c r="F151" s="69"/>
      <c r="G151" s="63">
        <v>0</v>
      </c>
      <c r="H151" s="60">
        <v>0.32638888888888878</v>
      </c>
      <c r="I151" s="54">
        <f>J151*PCUs!$B$2+K151*PCUs!$B$3+L151*PCUs!$B$4+M151*PCUs!$B$5</f>
        <v>0</v>
      </c>
      <c r="M151" s="69"/>
      <c r="N151" s="75">
        <v>0</v>
      </c>
      <c r="O151" s="60">
        <v>0.32638888888888878</v>
      </c>
      <c r="P151" s="54">
        <f>Q151*PCUs!$B$2+R151*PCUs!$B$3+S151*PCUs!$B$4+T151*PCUs!$B$5</f>
        <v>0</v>
      </c>
      <c r="T151" s="69"/>
      <c r="U151" s="75">
        <f t="shared" si="0"/>
        <v>0</v>
      </c>
    </row>
    <row r="152" spans="1:21" ht="13.5" customHeight="1" x14ac:dyDescent="0.2">
      <c r="A152" s="60">
        <f t="shared" si="31"/>
        <v>0.32638888888888878</v>
      </c>
      <c r="B152" s="54">
        <f>C152*PCUs!$B$2+D152*PCUs!$B$3+E152*PCUs!$B$4+F152*PCUs!$B$5</f>
        <v>0</v>
      </c>
      <c r="F152" s="69"/>
      <c r="G152" s="63">
        <v>0</v>
      </c>
      <c r="H152" s="60">
        <v>0.32638888888888878</v>
      </c>
      <c r="I152" s="54">
        <f>J152*PCUs!$B$2+K152*PCUs!$B$3+L152*PCUs!$B$4+M152*PCUs!$B$5</f>
        <v>0</v>
      </c>
      <c r="M152" s="69"/>
      <c r="N152" s="75">
        <v>0</v>
      </c>
      <c r="O152" s="60">
        <v>0.32638888888888878</v>
      </c>
      <c r="P152" s="54">
        <f>Q152*PCUs!$B$2+R152*PCUs!$B$3+S152*PCUs!$B$4+T152*PCUs!$B$5</f>
        <v>0</v>
      </c>
      <c r="T152" s="69"/>
      <c r="U152" s="75">
        <f t="shared" si="0"/>
        <v>0</v>
      </c>
    </row>
    <row r="153" spans="1:21" ht="13.5" customHeight="1" x14ac:dyDescent="0.2">
      <c r="A153" s="60">
        <f t="shared" si="31"/>
        <v>0.32638888888888878</v>
      </c>
      <c r="B153" s="54">
        <f>C153*PCUs!$B$2+D153*PCUs!$B$3+E153*PCUs!$B$4+F153*PCUs!$B$5</f>
        <v>0</v>
      </c>
      <c r="F153" s="69"/>
      <c r="G153" s="63">
        <v>0</v>
      </c>
      <c r="H153" s="60">
        <v>0.32638888888888878</v>
      </c>
      <c r="I153" s="54">
        <f>J153*PCUs!$B$2+K153*PCUs!$B$3+L153*PCUs!$B$4+M153*PCUs!$B$5</f>
        <v>0</v>
      </c>
      <c r="M153" s="69"/>
      <c r="N153" s="75">
        <v>0</v>
      </c>
      <c r="O153" s="60">
        <v>0.32638888888888878</v>
      </c>
      <c r="P153" s="54">
        <f>Q153*PCUs!$B$2+R153*PCUs!$B$3+S153*PCUs!$B$4+T153*PCUs!$B$5</f>
        <v>0</v>
      </c>
      <c r="T153" s="69"/>
      <c r="U153" s="75">
        <f t="shared" si="0"/>
        <v>0</v>
      </c>
    </row>
    <row r="154" spans="1:21" ht="13.5" customHeight="1" x14ac:dyDescent="0.2">
      <c r="A154" s="60">
        <f t="shared" si="31"/>
        <v>0.32638888888888878</v>
      </c>
      <c r="B154" s="54">
        <f>C154*PCUs!$B$2+D154*PCUs!$B$3+E154*PCUs!$B$4+F154*PCUs!$B$5</f>
        <v>0</v>
      </c>
      <c r="F154" s="69"/>
      <c r="G154" s="63">
        <v>0</v>
      </c>
      <c r="H154" s="60">
        <v>0.32638888888888878</v>
      </c>
      <c r="I154" s="54">
        <f>J154*PCUs!$B$2+K154*PCUs!$B$3+L154*PCUs!$B$4+M154*PCUs!$B$5</f>
        <v>0</v>
      </c>
      <c r="M154" s="69"/>
      <c r="N154" s="75">
        <v>0</v>
      </c>
      <c r="O154" s="60">
        <v>0.32638888888888878</v>
      </c>
      <c r="P154" s="54">
        <f>Q154*PCUs!$B$2+R154*PCUs!$B$3+S154*PCUs!$B$4+T154*PCUs!$B$5</f>
        <v>0</v>
      </c>
      <c r="T154" s="69"/>
      <c r="U154" s="75">
        <f t="shared" si="0"/>
        <v>0</v>
      </c>
    </row>
    <row r="155" spans="1:21" ht="13.5" customHeight="1" x14ac:dyDescent="0.2">
      <c r="A155" s="60">
        <f t="shared" si="31"/>
        <v>0.32638888888888878</v>
      </c>
      <c r="B155" s="54">
        <f>C155*PCUs!$B$2+D155*PCUs!$B$3+E155*PCUs!$B$4+F155*PCUs!$B$5</f>
        <v>0</v>
      </c>
      <c r="F155" s="69"/>
      <c r="G155" s="63">
        <v>0</v>
      </c>
      <c r="H155" s="60">
        <v>0.32638888888888878</v>
      </c>
      <c r="I155" s="54">
        <f>J155*PCUs!$B$2+K155*PCUs!$B$3+L155*PCUs!$B$4+M155*PCUs!$B$5</f>
        <v>0</v>
      </c>
      <c r="M155" s="69"/>
      <c r="N155" s="75">
        <v>0</v>
      </c>
      <c r="O155" s="60">
        <v>0.32638888888888878</v>
      </c>
      <c r="P155" s="54">
        <f>Q155*PCUs!$B$2+R155*PCUs!$B$3+S155*PCUs!$B$4+T155*PCUs!$B$5</f>
        <v>0</v>
      </c>
      <c r="T155" s="69"/>
      <c r="U155" s="75">
        <f t="shared" si="0"/>
        <v>0</v>
      </c>
    </row>
    <row r="156" spans="1:21" ht="13.5" customHeight="1" x14ac:dyDescent="0.2">
      <c r="A156" s="60">
        <f t="shared" si="31"/>
        <v>0.32638888888888878</v>
      </c>
      <c r="B156" s="54">
        <f>C156*PCUs!$B$2+D156*PCUs!$B$3+E156*PCUs!$B$4+F156*PCUs!$B$5</f>
        <v>0</v>
      </c>
      <c r="F156" s="69"/>
      <c r="G156" s="63">
        <v>0</v>
      </c>
      <c r="H156" s="60">
        <v>0.32638888888888878</v>
      </c>
      <c r="I156" s="54">
        <f>J156*PCUs!$B$2+K156*PCUs!$B$3+L156*PCUs!$B$4+M156*PCUs!$B$5</f>
        <v>0</v>
      </c>
      <c r="M156" s="69"/>
      <c r="N156" s="75">
        <v>0</v>
      </c>
      <c r="O156" s="60">
        <v>0.32638888888888878</v>
      </c>
      <c r="P156" s="54">
        <f>Q156*PCUs!$B$2+R156*PCUs!$B$3+S156*PCUs!$B$4+T156*PCUs!$B$5</f>
        <v>0</v>
      </c>
      <c r="T156" s="69"/>
      <c r="U156" s="75">
        <f t="shared" si="0"/>
        <v>0</v>
      </c>
    </row>
    <row r="157" spans="1:21" ht="13.5" customHeight="1" x14ac:dyDescent="0.2">
      <c r="A157" s="60">
        <f t="shared" si="31"/>
        <v>0.32638888888888878</v>
      </c>
      <c r="B157" s="65">
        <f>C157*PCUs!$B$2+D157*PCUs!$B$3+E157*PCUs!$B$4+F157*PCUs!$B$5</f>
        <v>0</v>
      </c>
      <c r="C157" s="72"/>
      <c r="D157" s="72"/>
      <c r="E157" s="72"/>
      <c r="F157" s="73"/>
      <c r="G157" s="68">
        <v>0</v>
      </c>
      <c r="H157" s="60">
        <v>0.32638888888888878</v>
      </c>
      <c r="I157" s="65">
        <f>J157*PCUs!$B$2+K157*PCUs!$B$3+L157*PCUs!$B$4+M157*PCUs!$B$5</f>
        <v>0</v>
      </c>
      <c r="J157" s="72"/>
      <c r="K157" s="72"/>
      <c r="L157" s="72"/>
      <c r="M157" s="73"/>
      <c r="N157" s="76">
        <v>0</v>
      </c>
      <c r="O157" s="60">
        <v>0.32638888888888878</v>
      </c>
      <c r="P157" s="65">
        <f>Q157*PCUs!$B$2+R157*PCUs!$B$3+S157*PCUs!$B$4+T157*PCUs!$B$5</f>
        <v>0</v>
      </c>
      <c r="Q157" s="72"/>
      <c r="R157" s="72"/>
      <c r="S157" s="72"/>
      <c r="T157" s="73"/>
      <c r="U157" s="76">
        <f t="shared" si="0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11.8</v>
      </c>
      <c r="C158" s="24">
        <f>VLOOKUP(B158,B146:F157,2,FALSE)</f>
        <v>6</v>
      </c>
      <c r="D158" s="24">
        <f>VLOOKUP(B158,B146:F157,3,FALSE)</f>
        <v>1</v>
      </c>
      <c r="E158" s="24">
        <f>VLOOKUP(B158,B146:F157,4,FALSE)</f>
        <v>1</v>
      </c>
      <c r="F158" s="69">
        <f>VLOOKUP(B158,B146:F157,5,FALSE)</f>
        <v>1</v>
      </c>
      <c r="G158" s="63">
        <f t="shared" ref="G158" si="32">B158*5.75</f>
        <v>67.850000000000009</v>
      </c>
      <c r="H158" s="70">
        <f>H157</f>
        <v>0.32638888888888878</v>
      </c>
      <c r="I158" s="54">
        <f>MAX(I146:I157)</f>
        <v>7.3</v>
      </c>
      <c r="J158" s="24">
        <f>VLOOKUP(I158,I146:M157,2,FALSE)</f>
        <v>5</v>
      </c>
      <c r="K158" s="24">
        <f>VLOOKUP(I158,I146:M157,3,FALSE)</f>
        <v>0</v>
      </c>
      <c r="L158" s="24">
        <f>VLOOKUP(I158,I146:M157,4,FALSE)</f>
        <v>1</v>
      </c>
      <c r="M158" s="69">
        <f>VLOOKUP(I158,I146:M157,5,FALSE)</f>
        <v>0</v>
      </c>
      <c r="N158" s="75">
        <f t="shared" ref="N158" si="33">I158*5.75</f>
        <v>41.975000000000001</v>
      </c>
      <c r="O158" s="70">
        <f>O157</f>
        <v>0.32638888888888878</v>
      </c>
      <c r="P158" s="54">
        <f>MAX(P146:P157)</f>
        <v>4</v>
      </c>
      <c r="Q158" s="24">
        <f>VLOOKUP(P158,P146:T157,2,FALSE)</f>
        <v>4</v>
      </c>
      <c r="R158" s="24">
        <f>VLOOKUP(P158,P146:T157,3,FALSE)</f>
        <v>0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4">P158*5.75</f>
        <v>23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5</v>
      </c>
      <c r="C159" s="46">
        <v>5</v>
      </c>
      <c r="D159" s="46">
        <v>0</v>
      </c>
      <c r="E159" s="46">
        <v>0</v>
      </c>
      <c r="F159" s="71">
        <v>0</v>
      </c>
      <c r="G159" s="59">
        <v>28.75</v>
      </c>
      <c r="H159" s="55">
        <v>0.32986111111111099</v>
      </c>
      <c r="I159" s="56">
        <f>J159*PCUs!$B$2+K159*PCUs!$B$3+L159*PCUs!$B$4+M159*PCUs!$B$5</f>
        <v>6</v>
      </c>
      <c r="J159" s="46">
        <v>6</v>
      </c>
      <c r="K159" s="46">
        <v>0</v>
      </c>
      <c r="L159" s="46">
        <v>0</v>
      </c>
      <c r="M159" s="71">
        <v>0</v>
      </c>
      <c r="N159" s="35">
        <v>34.5</v>
      </c>
      <c r="O159" s="55">
        <v>0.32986111111111099</v>
      </c>
      <c r="P159" s="56">
        <f>Q159*PCUs!$B$2+R159*PCUs!$B$3+S159*PCUs!$B$4+T159*PCUs!$B$5</f>
        <v>2</v>
      </c>
      <c r="Q159" s="46">
        <v>2</v>
      </c>
      <c r="R159" s="46">
        <v>0</v>
      </c>
      <c r="S159" s="46">
        <v>0</v>
      </c>
      <c r="T159" s="71">
        <v>0</v>
      </c>
      <c r="U159" s="35">
        <f t="shared" si="34"/>
        <v>11.5</v>
      </c>
    </row>
    <row r="160" spans="1:21" ht="13.5" customHeight="1" x14ac:dyDescent="0.2">
      <c r="A160" s="60">
        <f t="shared" ref="A160:A170" si="35">A159</f>
        <v>0.32986111111111099</v>
      </c>
      <c r="B160" s="54">
        <f>C160*PCUs!$B$2+D160*PCUs!$B$3+E160*PCUs!$B$4+F160*PCUs!$B$5</f>
        <v>2</v>
      </c>
      <c r="C160" s="24">
        <v>2</v>
      </c>
      <c r="D160" s="24">
        <v>0</v>
      </c>
      <c r="E160" s="24">
        <v>0</v>
      </c>
      <c r="F160" s="69">
        <v>0</v>
      </c>
      <c r="G160" s="63">
        <v>11.5</v>
      </c>
      <c r="H160" s="60">
        <v>0.32986111111111099</v>
      </c>
      <c r="I160" s="54">
        <f>J160*PCUs!$B$2+K160*PCUs!$B$3+L160*PCUs!$B$4+M160*PCUs!$B$5</f>
        <v>8</v>
      </c>
      <c r="J160" s="24">
        <v>8</v>
      </c>
      <c r="K160" s="24">
        <v>0</v>
      </c>
      <c r="L160" s="24">
        <v>0</v>
      </c>
      <c r="M160" s="69">
        <v>0</v>
      </c>
      <c r="N160" s="75">
        <v>46</v>
      </c>
      <c r="O160" s="60">
        <v>0.32986111111111099</v>
      </c>
      <c r="P160" s="54">
        <f>Q160*PCUs!$B$2+R160*PCUs!$B$3+S160*PCUs!$B$4+T160*PCUs!$B$5</f>
        <v>4</v>
      </c>
      <c r="Q160" s="24">
        <v>4</v>
      </c>
      <c r="R160" s="24">
        <v>0</v>
      </c>
      <c r="S160" s="24">
        <v>0</v>
      </c>
      <c r="T160" s="69">
        <v>0</v>
      </c>
      <c r="U160" s="75">
        <f t="shared" si="34"/>
        <v>23</v>
      </c>
    </row>
    <row r="161" spans="1:21" ht="13.5" customHeight="1" x14ac:dyDescent="0.2">
      <c r="A161" s="60">
        <f t="shared" si="35"/>
        <v>0.32986111111111099</v>
      </c>
      <c r="B161" s="54">
        <f>C161*PCUs!$B$2+D161*PCUs!$B$3+E161*PCUs!$B$4+F161*PCUs!$B$5</f>
        <v>12</v>
      </c>
      <c r="C161" s="24">
        <v>12</v>
      </c>
      <c r="D161" s="24">
        <v>0</v>
      </c>
      <c r="E161" s="24">
        <v>0</v>
      </c>
      <c r="F161" s="69">
        <v>0</v>
      </c>
      <c r="G161" s="63">
        <v>69</v>
      </c>
      <c r="H161" s="60">
        <v>0.32986111111111099</v>
      </c>
      <c r="I161" s="54">
        <f>J161*PCUs!$B$2+K161*PCUs!$B$3+L161*PCUs!$B$4+M161*PCUs!$B$5</f>
        <v>6</v>
      </c>
      <c r="J161" s="24">
        <v>6</v>
      </c>
      <c r="K161" s="24">
        <v>0</v>
      </c>
      <c r="L161" s="24">
        <v>0</v>
      </c>
      <c r="M161" s="69">
        <v>0</v>
      </c>
      <c r="N161" s="75">
        <v>34.5</v>
      </c>
      <c r="O161" s="60">
        <v>0.32986111111111099</v>
      </c>
      <c r="P161" s="54">
        <f>Q161*PCUs!$B$2+R161*PCUs!$B$3+S161*PCUs!$B$4+T161*PCUs!$B$5</f>
        <v>1</v>
      </c>
      <c r="Q161" s="24">
        <v>1</v>
      </c>
      <c r="R161" s="24">
        <v>0</v>
      </c>
      <c r="S161" s="24">
        <v>0</v>
      </c>
      <c r="T161" s="69">
        <v>0</v>
      </c>
      <c r="U161" s="75">
        <f t="shared" si="34"/>
        <v>5.75</v>
      </c>
    </row>
    <row r="162" spans="1:21" ht="13.5" customHeight="1" x14ac:dyDescent="0.2">
      <c r="A162" s="60">
        <f t="shared" si="35"/>
        <v>0.32986111111111099</v>
      </c>
      <c r="B162" s="54">
        <f>C162*PCUs!$B$2+D162*PCUs!$B$3+E162*PCUs!$B$4+F162*PCUs!$B$5</f>
        <v>11</v>
      </c>
      <c r="C162" s="24">
        <v>8</v>
      </c>
      <c r="D162" s="24">
        <v>2</v>
      </c>
      <c r="E162" s="24">
        <v>0</v>
      </c>
      <c r="F162" s="69">
        <v>0</v>
      </c>
      <c r="G162" s="63">
        <v>63.25</v>
      </c>
      <c r="H162" s="60">
        <v>0.32986111111111099</v>
      </c>
      <c r="I162" s="54">
        <f>J162*PCUs!$B$2+K162*PCUs!$B$3+L162*PCUs!$B$4+M162*PCUs!$B$5</f>
        <v>2</v>
      </c>
      <c r="J162" s="24">
        <v>2</v>
      </c>
      <c r="K162" s="24">
        <v>0</v>
      </c>
      <c r="L162" s="24">
        <v>0</v>
      </c>
      <c r="M162" s="69">
        <v>0</v>
      </c>
      <c r="N162" s="75">
        <v>11.5</v>
      </c>
      <c r="O162" s="60">
        <v>0.32986111111111099</v>
      </c>
      <c r="P162" s="54">
        <f>Q162*PCUs!$B$2+R162*PCUs!$B$3+S162*PCUs!$B$4+T162*PCUs!$B$5</f>
        <v>0</v>
      </c>
      <c r="Q162" s="24">
        <v>0</v>
      </c>
      <c r="R162" s="24">
        <v>0</v>
      </c>
      <c r="S162" s="24">
        <v>0</v>
      </c>
      <c r="T162" s="69">
        <v>0</v>
      </c>
      <c r="U162" s="75">
        <f t="shared" si="34"/>
        <v>0</v>
      </c>
    </row>
    <row r="163" spans="1:21" ht="13.5" customHeight="1" x14ac:dyDescent="0.2">
      <c r="A163" s="60">
        <f t="shared" si="35"/>
        <v>0.32986111111111099</v>
      </c>
      <c r="B163" s="54">
        <f>C163*PCUs!$B$2+D163*PCUs!$B$3+E163*PCUs!$B$4+F163*PCUs!$B$5</f>
        <v>0</v>
      </c>
      <c r="F163" s="69"/>
      <c r="G163" s="63">
        <v>0</v>
      </c>
      <c r="H163" s="60">
        <v>0.32986111111111099</v>
      </c>
      <c r="I163" s="54">
        <f>J163*PCUs!$B$2+K163*PCUs!$B$3+L163*PCUs!$B$4+M163*PCUs!$B$5</f>
        <v>0</v>
      </c>
      <c r="M163" s="69"/>
      <c r="N163" s="75">
        <v>0</v>
      </c>
      <c r="O163" s="60">
        <v>0.32986111111111099</v>
      </c>
      <c r="P163" s="54">
        <f>Q163*PCUs!$B$2+R163*PCUs!$B$3+S163*PCUs!$B$4+T163*PCUs!$B$5</f>
        <v>0</v>
      </c>
      <c r="T163" s="69"/>
      <c r="U163" s="75">
        <f t="shared" si="34"/>
        <v>0</v>
      </c>
    </row>
    <row r="164" spans="1:21" ht="13.5" customHeight="1" x14ac:dyDescent="0.2">
      <c r="A164" s="60">
        <f t="shared" si="35"/>
        <v>0.32986111111111099</v>
      </c>
      <c r="B164" s="54">
        <f>C164*PCUs!$B$2+D164*PCUs!$B$3+E164*PCUs!$B$4+F164*PCUs!$B$5</f>
        <v>0</v>
      </c>
      <c r="F164" s="69"/>
      <c r="G164" s="63">
        <v>0</v>
      </c>
      <c r="H164" s="60">
        <v>0.32986111111111099</v>
      </c>
      <c r="I164" s="54">
        <f>J164*PCUs!$B$2+K164*PCUs!$B$3+L164*PCUs!$B$4+M164*PCUs!$B$5</f>
        <v>0</v>
      </c>
      <c r="M164" s="69"/>
      <c r="N164" s="75">
        <v>0</v>
      </c>
      <c r="O164" s="60">
        <v>0.32986111111111099</v>
      </c>
      <c r="P164" s="54">
        <f>Q164*PCUs!$B$2+R164*PCUs!$B$3+S164*PCUs!$B$4+T164*PCUs!$B$5</f>
        <v>0</v>
      </c>
      <c r="T164" s="69"/>
      <c r="U164" s="75">
        <f t="shared" si="34"/>
        <v>0</v>
      </c>
    </row>
    <row r="165" spans="1:21" ht="13.5" customHeight="1" x14ac:dyDescent="0.2">
      <c r="A165" s="60">
        <f t="shared" si="35"/>
        <v>0.32986111111111099</v>
      </c>
      <c r="B165" s="54">
        <f>C165*PCUs!$B$2+D165*PCUs!$B$3+E165*PCUs!$B$4+F165*PCUs!$B$5</f>
        <v>0</v>
      </c>
      <c r="F165" s="69"/>
      <c r="G165" s="63">
        <v>0</v>
      </c>
      <c r="H165" s="60">
        <v>0.32986111111111099</v>
      </c>
      <c r="I165" s="54">
        <f>J165*PCUs!$B$2+K165*PCUs!$B$3+L165*PCUs!$B$4+M165*PCUs!$B$5</f>
        <v>0</v>
      </c>
      <c r="M165" s="69"/>
      <c r="N165" s="75">
        <v>0</v>
      </c>
      <c r="O165" s="60">
        <v>0.32986111111111099</v>
      </c>
      <c r="P165" s="54">
        <f>Q165*PCUs!$B$2+R165*PCUs!$B$3+S165*PCUs!$B$4+T165*PCUs!$B$5</f>
        <v>0</v>
      </c>
      <c r="T165" s="69"/>
      <c r="U165" s="75">
        <f t="shared" si="34"/>
        <v>0</v>
      </c>
    </row>
    <row r="166" spans="1:21" ht="13.5" customHeight="1" x14ac:dyDescent="0.2">
      <c r="A166" s="60">
        <f t="shared" si="35"/>
        <v>0.32986111111111099</v>
      </c>
      <c r="B166" s="54">
        <f>C166*PCUs!$B$2+D166*PCUs!$B$3+E166*PCUs!$B$4+F166*PCUs!$B$5</f>
        <v>0</v>
      </c>
      <c r="F166" s="69"/>
      <c r="G166" s="63">
        <v>0</v>
      </c>
      <c r="H166" s="60">
        <v>0.32986111111111099</v>
      </c>
      <c r="I166" s="54">
        <f>J166*PCUs!$B$2+K166*PCUs!$B$3+L166*PCUs!$B$4+M166*PCUs!$B$5</f>
        <v>0</v>
      </c>
      <c r="M166" s="69"/>
      <c r="N166" s="75">
        <v>0</v>
      </c>
      <c r="O166" s="60">
        <v>0.32986111111111099</v>
      </c>
      <c r="P166" s="54">
        <f>Q166*PCUs!$B$2+R166*PCUs!$B$3+S166*PCUs!$B$4+T166*PCUs!$B$5</f>
        <v>0</v>
      </c>
      <c r="T166" s="69"/>
      <c r="U166" s="75">
        <f t="shared" si="34"/>
        <v>0</v>
      </c>
    </row>
    <row r="167" spans="1:21" ht="13.5" customHeight="1" x14ac:dyDescent="0.2">
      <c r="A167" s="60">
        <f t="shared" si="35"/>
        <v>0.32986111111111099</v>
      </c>
      <c r="B167" s="54">
        <f>C167*PCUs!$B$2+D167*PCUs!$B$3+E167*PCUs!$B$4+F167*PCUs!$B$5</f>
        <v>0</v>
      </c>
      <c r="F167" s="69"/>
      <c r="G167" s="63">
        <v>0</v>
      </c>
      <c r="H167" s="60">
        <v>0.32986111111111099</v>
      </c>
      <c r="I167" s="54">
        <f>J167*PCUs!$B$2+K167*PCUs!$B$3+L167*PCUs!$B$4+M167*PCUs!$B$5</f>
        <v>0</v>
      </c>
      <c r="M167" s="69"/>
      <c r="N167" s="75">
        <v>0</v>
      </c>
      <c r="O167" s="60">
        <v>0.32986111111111099</v>
      </c>
      <c r="P167" s="54">
        <f>Q167*PCUs!$B$2+R167*PCUs!$B$3+S167*PCUs!$B$4+T167*PCUs!$B$5</f>
        <v>0</v>
      </c>
      <c r="T167" s="69"/>
      <c r="U167" s="75">
        <f t="shared" si="34"/>
        <v>0</v>
      </c>
    </row>
    <row r="168" spans="1:21" ht="13.5" customHeight="1" x14ac:dyDescent="0.2">
      <c r="A168" s="60">
        <f t="shared" si="35"/>
        <v>0.32986111111111099</v>
      </c>
      <c r="B168" s="54">
        <f>C168*PCUs!$B$2+D168*PCUs!$B$3+E168*PCUs!$B$4+F168*PCUs!$B$5</f>
        <v>0</v>
      </c>
      <c r="F168" s="69"/>
      <c r="G168" s="63">
        <v>0</v>
      </c>
      <c r="H168" s="60">
        <v>0.32986111111111099</v>
      </c>
      <c r="I168" s="54">
        <f>J168*PCUs!$B$2+K168*PCUs!$B$3+L168*PCUs!$B$4+M168*PCUs!$B$5</f>
        <v>0</v>
      </c>
      <c r="M168" s="69"/>
      <c r="N168" s="75">
        <v>0</v>
      </c>
      <c r="O168" s="60">
        <v>0.32986111111111099</v>
      </c>
      <c r="P168" s="54">
        <f>Q168*PCUs!$B$2+R168*PCUs!$B$3+S168*PCUs!$B$4+T168*PCUs!$B$5</f>
        <v>0</v>
      </c>
      <c r="T168" s="69"/>
      <c r="U168" s="75">
        <f t="shared" si="34"/>
        <v>0</v>
      </c>
    </row>
    <row r="169" spans="1:21" ht="13.5" customHeight="1" x14ac:dyDescent="0.2">
      <c r="A169" s="60">
        <f t="shared" si="35"/>
        <v>0.32986111111111099</v>
      </c>
      <c r="B169" s="54">
        <f>C169*PCUs!$B$2+D169*PCUs!$B$3+E169*PCUs!$B$4+F169*PCUs!$B$5</f>
        <v>0</v>
      </c>
      <c r="F169" s="69"/>
      <c r="G169" s="63">
        <v>0</v>
      </c>
      <c r="H169" s="60">
        <v>0.32986111111111099</v>
      </c>
      <c r="I169" s="54">
        <f>J169*PCUs!$B$2+K169*PCUs!$B$3+L169*PCUs!$B$4+M169*PCUs!$B$5</f>
        <v>0</v>
      </c>
      <c r="M169" s="69"/>
      <c r="N169" s="75">
        <v>0</v>
      </c>
      <c r="O169" s="60">
        <v>0.32986111111111099</v>
      </c>
      <c r="P169" s="54">
        <f>Q169*PCUs!$B$2+R169*PCUs!$B$3+S169*PCUs!$B$4+T169*PCUs!$B$5</f>
        <v>0</v>
      </c>
      <c r="T169" s="69"/>
      <c r="U169" s="75">
        <f t="shared" si="34"/>
        <v>0</v>
      </c>
    </row>
    <row r="170" spans="1:21" ht="13.5" customHeight="1" x14ac:dyDescent="0.2">
      <c r="A170" s="60">
        <f t="shared" si="35"/>
        <v>0.32986111111111099</v>
      </c>
      <c r="B170" s="65">
        <f>C170*PCUs!$B$2+D170*PCUs!$B$3+E170*PCUs!$B$4+F170*PCUs!$B$5</f>
        <v>0</v>
      </c>
      <c r="C170" s="72"/>
      <c r="D170" s="72"/>
      <c r="E170" s="72"/>
      <c r="F170" s="73"/>
      <c r="G170" s="68">
        <v>0</v>
      </c>
      <c r="H170" s="60">
        <v>0.32986111111111099</v>
      </c>
      <c r="I170" s="65">
        <f>J170*PCUs!$B$2+K170*PCUs!$B$3+L170*PCUs!$B$4+M170*PCUs!$B$5</f>
        <v>0</v>
      </c>
      <c r="J170" s="72"/>
      <c r="K170" s="72"/>
      <c r="L170" s="72"/>
      <c r="M170" s="73"/>
      <c r="N170" s="76">
        <v>0</v>
      </c>
      <c r="O170" s="60">
        <v>0.32986111111111099</v>
      </c>
      <c r="P170" s="65">
        <f>Q170*PCUs!$B$2+R170*PCUs!$B$3+S170*PCUs!$B$4+T170*PCUs!$B$5</f>
        <v>0</v>
      </c>
      <c r="Q170" s="72"/>
      <c r="R170" s="72"/>
      <c r="S170" s="72"/>
      <c r="T170" s="73"/>
      <c r="U170" s="76">
        <f t="shared" si="34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12</v>
      </c>
      <c r="C171" s="24">
        <f>VLOOKUP(B171,B159:F170,2,FALSE)</f>
        <v>12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ref="G171:G234" si="36">B171*5.75</f>
        <v>69</v>
      </c>
      <c r="H171" s="70">
        <f>H170</f>
        <v>0.32986111111111099</v>
      </c>
      <c r="I171" s="54">
        <f>MAX(I159:I170)</f>
        <v>8</v>
      </c>
      <c r="J171" s="24">
        <f>VLOOKUP(I171,I159:M170,2,FALSE)</f>
        <v>8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ref="N171:N234" si="37">I171*5.75</f>
        <v>46</v>
      </c>
      <c r="O171" s="70">
        <f>O170</f>
        <v>0.32986111111111099</v>
      </c>
      <c r="P171" s="54">
        <f>MAX(P159:P170)</f>
        <v>4</v>
      </c>
      <c r="Q171" s="24">
        <f>VLOOKUP(P171,P159:T170,2,FALSE)</f>
        <v>4</v>
      </c>
      <c r="R171" s="24">
        <f>VLOOKUP(P171,P159:T170,3,FALSE)</f>
        <v>0</v>
      </c>
      <c r="S171" s="24">
        <f>VLOOKUP(P171,P159:T170,4,FALSE)</f>
        <v>0</v>
      </c>
      <c r="T171" s="69">
        <f>VLOOKUP(P171,P159:T170,5,FALSE)</f>
        <v>0</v>
      </c>
      <c r="U171" s="75">
        <f t="shared" si="34"/>
        <v>23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1</v>
      </c>
      <c r="C172" s="46">
        <v>1</v>
      </c>
      <c r="D172" s="46">
        <v>0</v>
      </c>
      <c r="E172" s="46">
        <v>0</v>
      </c>
      <c r="F172" s="71">
        <v>0</v>
      </c>
      <c r="G172" s="59">
        <f t="shared" si="36"/>
        <v>5.75</v>
      </c>
      <c r="H172" s="55">
        <f>H170+"00:05"</f>
        <v>0.3333333333333332</v>
      </c>
      <c r="I172" s="56">
        <f>J172*PCUs!$B$2+K172*PCUs!$B$3+L172*PCUs!$B$4+M172*PCUs!$B$5</f>
        <v>4.5</v>
      </c>
      <c r="J172" s="46">
        <v>3</v>
      </c>
      <c r="K172" s="46">
        <v>1</v>
      </c>
      <c r="L172" s="46">
        <v>0</v>
      </c>
      <c r="M172" s="71">
        <v>0</v>
      </c>
      <c r="N172" s="35">
        <f t="shared" si="37"/>
        <v>25.875</v>
      </c>
      <c r="O172" s="55">
        <f>O170+"00:05"</f>
        <v>0.3333333333333332</v>
      </c>
      <c r="P172" s="56">
        <f>Q172*PCUs!$B$2+R172*PCUs!$B$3+S172*PCUs!$B$4+T172*PCUs!$B$5</f>
        <v>3</v>
      </c>
      <c r="Q172" s="46">
        <v>3</v>
      </c>
      <c r="R172" s="46">
        <v>0</v>
      </c>
      <c r="S172" s="46">
        <v>0</v>
      </c>
      <c r="T172" s="71">
        <v>0</v>
      </c>
      <c r="U172" s="35">
        <f t="shared" si="34"/>
        <v>17.25</v>
      </c>
    </row>
    <row r="173" spans="1:21" ht="13.5" customHeight="1" x14ac:dyDescent="0.2">
      <c r="A173" s="60">
        <f t="shared" ref="A173:A183" si="38">A172</f>
        <v>0.3333333333333332</v>
      </c>
      <c r="B173" s="54">
        <f>C173*PCUs!$B$2+D173*PCUs!$B$3+E173*PCUs!$B$4+F173*PCUs!$B$5</f>
        <v>10.3</v>
      </c>
      <c r="C173" s="24">
        <v>8</v>
      </c>
      <c r="D173" s="24">
        <v>0</v>
      </c>
      <c r="E173" s="24">
        <v>1</v>
      </c>
      <c r="F173" s="69">
        <v>0</v>
      </c>
      <c r="G173" s="63">
        <f t="shared" si="36"/>
        <v>59.225000000000001</v>
      </c>
      <c r="H173" s="60">
        <f t="shared" ref="H173:H183" si="39">H172</f>
        <v>0.3333333333333332</v>
      </c>
      <c r="I173" s="54">
        <f>J173*PCUs!$B$2+K173*PCUs!$B$3+L173*PCUs!$B$4+M173*PCUs!$B$5</f>
        <v>8</v>
      </c>
      <c r="J173" s="24">
        <v>8</v>
      </c>
      <c r="K173" s="24">
        <v>0</v>
      </c>
      <c r="L173" s="24">
        <v>0</v>
      </c>
      <c r="M173" s="69">
        <v>0</v>
      </c>
      <c r="N173" s="75">
        <f t="shared" si="37"/>
        <v>46</v>
      </c>
      <c r="O173" s="60">
        <f t="shared" ref="O173:O183" si="40">O172</f>
        <v>0.3333333333333332</v>
      </c>
      <c r="P173" s="54">
        <f>Q173*PCUs!$B$2+R173*PCUs!$B$3+S173*PCUs!$B$4+T173*PCUs!$B$5</f>
        <v>3</v>
      </c>
      <c r="Q173" s="24">
        <v>3</v>
      </c>
      <c r="R173" s="24">
        <v>0</v>
      </c>
      <c r="S173" s="24">
        <v>0</v>
      </c>
      <c r="T173" s="69">
        <v>0</v>
      </c>
      <c r="U173" s="75">
        <f t="shared" si="34"/>
        <v>17.25</v>
      </c>
    </row>
    <row r="174" spans="1:21" ht="13.5" customHeight="1" x14ac:dyDescent="0.2">
      <c r="A174" s="60">
        <f t="shared" si="38"/>
        <v>0.3333333333333332</v>
      </c>
      <c r="B174" s="54">
        <f>C174*PCUs!$B$2+D174*PCUs!$B$3+E174*PCUs!$B$4+F174*PCUs!$B$5</f>
        <v>6.3</v>
      </c>
      <c r="C174" s="24">
        <v>4</v>
      </c>
      <c r="D174" s="24">
        <v>0</v>
      </c>
      <c r="E174" s="24">
        <v>1</v>
      </c>
      <c r="F174" s="69">
        <v>0</v>
      </c>
      <c r="G174" s="63">
        <f t="shared" si="36"/>
        <v>36.225000000000001</v>
      </c>
      <c r="H174" s="60">
        <f t="shared" si="39"/>
        <v>0.3333333333333332</v>
      </c>
      <c r="I174" s="54">
        <f>J174*PCUs!$B$2+K174*PCUs!$B$3+L174*PCUs!$B$4+M174*PCUs!$B$5</f>
        <v>7.6</v>
      </c>
      <c r="J174" s="24">
        <v>3</v>
      </c>
      <c r="K174" s="24">
        <v>0</v>
      </c>
      <c r="L174" s="24">
        <v>2</v>
      </c>
      <c r="M174" s="69">
        <v>0</v>
      </c>
      <c r="N174" s="75">
        <f t="shared" si="37"/>
        <v>43.699999999999996</v>
      </c>
      <c r="O174" s="60">
        <f t="shared" si="40"/>
        <v>0.3333333333333332</v>
      </c>
      <c r="P174" s="54">
        <f>Q174*PCUs!$B$2+R174*PCUs!$B$3+S174*PCUs!$B$4+T174*PCUs!$B$5</f>
        <v>1</v>
      </c>
      <c r="Q174" s="24">
        <v>1</v>
      </c>
      <c r="R174" s="24">
        <v>0</v>
      </c>
      <c r="S174" s="24">
        <v>0</v>
      </c>
      <c r="T174" s="69">
        <v>0</v>
      </c>
      <c r="U174" s="75">
        <f t="shared" si="34"/>
        <v>5.75</v>
      </c>
    </row>
    <row r="175" spans="1:21" ht="13.5" customHeight="1" x14ac:dyDescent="0.2">
      <c r="A175" s="60">
        <f t="shared" si="38"/>
        <v>0.3333333333333332</v>
      </c>
      <c r="B175" s="54">
        <f>C175*PCUs!$B$2+D175*PCUs!$B$3+E175*PCUs!$B$4+F175*PCUs!$B$5</f>
        <v>0</v>
      </c>
      <c r="F175" s="69"/>
      <c r="G175" s="63">
        <f t="shared" si="36"/>
        <v>0</v>
      </c>
      <c r="H175" s="60">
        <f t="shared" si="39"/>
        <v>0.3333333333333332</v>
      </c>
      <c r="I175" s="54">
        <f>J175*PCUs!$B$2+K175*PCUs!$B$3+L175*PCUs!$B$4+M175*PCUs!$B$5</f>
        <v>0</v>
      </c>
      <c r="M175" s="69"/>
      <c r="N175" s="75">
        <f t="shared" si="37"/>
        <v>0</v>
      </c>
      <c r="O175" s="60">
        <f t="shared" si="40"/>
        <v>0.3333333333333332</v>
      </c>
      <c r="P175" s="54">
        <f>Q175*PCUs!$B$2+R175*PCUs!$B$3+S175*PCUs!$B$4+T175*PCUs!$B$5</f>
        <v>0</v>
      </c>
      <c r="T175" s="69"/>
      <c r="U175" s="75">
        <f t="shared" si="34"/>
        <v>0</v>
      </c>
    </row>
    <row r="176" spans="1:21" ht="13.5" customHeight="1" x14ac:dyDescent="0.2">
      <c r="A176" s="60">
        <f t="shared" si="38"/>
        <v>0.3333333333333332</v>
      </c>
      <c r="B176" s="54">
        <f>C176*PCUs!$B$2+D176*PCUs!$B$3+E176*PCUs!$B$4+F176*PCUs!$B$5</f>
        <v>0</v>
      </c>
      <c r="F176" s="69"/>
      <c r="G176" s="63">
        <f t="shared" si="36"/>
        <v>0</v>
      </c>
      <c r="H176" s="60">
        <f t="shared" si="39"/>
        <v>0.3333333333333332</v>
      </c>
      <c r="I176" s="54">
        <f>J176*PCUs!$B$2+K176*PCUs!$B$3+L176*PCUs!$B$4+M176*PCUs!$B$5</f>
        <v>0</v>
      </c>
      <c r="M176" s="69"/>
      <c r="N176" s="75">
        <f t="shared" si="37"/>
        <v>0</v>
      </c>
      <c r="O176" s="60">
        <f t="shared" si="40"/>
        <v>0.3333333333333332</v>
      </c>
      <c r="P176" s="54">
        <f>Q176*PCUs!$B$2+R176*PCUs!$B$3+S176*PCUs!$B$4+T176*PCUs!$B$5</f>
        <v>0</v>
      </c>
      <c r="T176" s="69"/>
      <c r="U176" s="75">
        <f t="shared" si="34"/>
        <v>0</v>
      </c>
    </row>
    <row r="177" spans="1:21" ht="13.5" customHeight="1" x14ac:dyDescent="0.2">
      <c r="A177" s="60">
        <f t="shared" si="38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39"/>
        <v>0.3333333333333332</v>
      </c>
      <c r="I177" s="54">
        <f>J177*PCUs!$B$2+K177*PCUs!$B$3+L177*PCUs!$B$4+M177*PCUs!$B$5</f>
        <v>0</v>
      </c>
      <c r="M177" s="69"/>
      <c r="N177" s="75">
        <f t="shared" si="37"/>
        <v>0</v>
      </c>
      <c r="O177" s="60">
        <f t="shared" si="40"/>
        <v>0.3333333333333332</v>
      </c>
      <c r="P177" s="54">
        <f>Q177*PCUs!$B$2+R177*PCUs!$B$3+S177*PCUs!$B$4+T177*PCUs!$B$5</f>
        <v>0</v>
      </c>
      <c r="T177" s="69"/>
      <c r="U177" s="75">
        <f t="shared" si="34"/>
        <v>0</v>
      </c>
    </row>
    <row r="178" spans="1:21" ht="13.5" customHeight="1" x14ac:dyDescent="0.2">
      <c r="A178" s="60">
        <f t="shared" si="38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39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0"/>
        <v>0.3333333333333332</v>
      </c>
      <c r="P178" s="54">
        <f>Q178*PCUs!$B$2+R178*PCUs!$B$3+S178*PCUs!$B$4+T178*PCUs!$B$5</f>
        <v>0</v>
      </c>
      <c r="T178" s="69"/>
      <c r="U178" s="75">
        <f t="shared" si="34"/>
        <v>0</v>
      </c>
    </row>
    <row r="179" spans="1:21" ht="13.5" customHeight="1" x14ac:dyDescent="0.2">
      <c r="A179" s="60">
        <f t="shared" si="38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39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0"/>
        <v>0.3333333333333332</v>
      </c>
      <c r="P179" s="54">
        <f>Q179*PCUs!$B$2+R179*PCUs!$B$3+S179*PCUs!$B$4+T179*PCUs!$B$5</f>
        <v>0</v>
      </c>
      <c r="T179" s="69"/>
      <c r="U179" s="75">
        <f t="shared" si="34"/>
        <v>0</v>
      </c>
    </row>
    <row r="180" spans="1:21" ht="13.5" customHeight="1" x14ac:dyDescent="0.2">
      <c r="A180" s="60">
        <f t="shared" si="38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39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0"/>
        <v>0.3333333333333332</v>
      </c>
      <c r="P180" s="54">
        <f>Q180*PCUs!$B$2+R180*PCUs!$B$3+S180*PCUs!$B$4+T180*PCUs!$B$5</f>
        <v>0</v>
      </c>
      <c r="T180" s="69"/>
      <c r="U180" s="75">
        <f t="shared" si="34"/>
        <v>0</v>
      </c>
    </row>
    <row r="181" spans="1:21" ht="13.5" customHeight="1" x14ac:dyDescent="0.2">
      <c r="A181" s="60">
        <f t="shared" si="38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39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0"/>
        <v>0.3333333333333332</v>
      </c>
      <c r="P181" s="54">
        <f>Q181*PCUs!$B$2+R181*PCUs!$B$3+S181*PCUs!$B$4+T181*PCUs!$B$5</f>
        <v>0</v>
      </c>
      <c r="T181" s="69"/>
      <c r="U181" s="75">
        <f t="shared" si="34"/>
        <v>0</v>
      </c>
    </row>
    <row r="182" spans="1:21" ht="13.5" customHeight="1" x14ac:dyDescent="0.2">
      <c r="A182" s="60">
        <f t="shared" si="38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39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0"/>
        <v>0.3333333333333332</v>
      </c>
      <c r="P182" s="54">
        <f>Q182*PCUs!$B$2+R182*PCUs!$B$3+S182*PCUs!$B$4+T182*PCUs!$B$5</f>
        <v>0</v>
      </c>
      <c r="T182" s="69"/>
      <c r="U182" s="75">
        <f t="shared" si="34"/>
        <v>0</v>
      </c>
    </row>
    <row r="183" spans="1:21" ht="13.5" customHeight="1" x14ac:dyDescent="0.2">
      <c r="A183" s="60">
        <f t="shared" si="38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39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0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4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10.3</v>
      </c>
      <c r="C184" s="24">
        <f>VLOOKUP(B184,B172:F183,2,FALSE)</f>
        <v>8</v>
      </c>
      <c r="D184" s="24">
        <f>VLOOKUP(B184,B172:F183,3,FALSE)</f>
        <v>0</v>
      </c>
      <c r="E184" s="24">
        <f>VLOOKUP(B184,B172:F183,4,FALSE)</f>
        <v>1</v>
      </c>
      <c r="F184" s="69">
        <f>VLOOKUP(B184,B172:F183,5,FALSE)</f>
        <v>0</v>
      </c>
      <c r="G184" s="63">
        <f t="shared" si="36"/>
        <v>59.225000000000001</v>
      </c>
      <c r="H184" s="70">
        <f>H183</f>
        <v>0.3333333333333332</v>
      </c>
      <c r="I184" s="54">
        <f>MAX(I172:I183)</f>
        <v>8</v>
      </c>
      <c r="J184" s="24">
        <f>VLOOKUP(I184,I172:M183,2,FALSE)</f>
        <v>8</v>
      </c>
      <c r="K184" s="24">
        <f>VLOOKUP(I184,I172:M183,3,FALSE)</f>
        <v>0</v>
      </c>
      <c r="L184" s="24">
        <f>VLOOKUP(I184,I172:M183,4,FALSE)</f>
        <v>0</v>
      </c>
      <c r="M184" s="69">
        <f>VLOOKUP(I184,I172:M183,5,FALSE)</f>
        <v>0</v>
      </c>
      <c r="N184" s="75">
        <f t="shared" si="37"/>
        <v>46</v>
      </c>
      <c r="O184" s="70">
        <f>O183</f>
        <v>0.3333333333333332</v>
      </c>
      <c r="P184" s="54">
        <f>MAX(P172:P183)</f>
        <v>3</v>
      </c>
      <c r="Q184" s="24">
        <f>VLOOKUP(P184,P172:T183,2,FALSE)</f>
        <v>3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4"/>
        <v>17.25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5</v>
      </c>
      <c r="C185" s="46">
        <v>5</v>
      </c>
      <c r="D185" s="46">
        <v>0</v>
      </c>
      <c r="E185" s="46">
        <v>0</v>
      </c>
      <c r="F185" s="71">
        <v>0</v>
      </c>
      <c r="G185" s="59">
        <f t="shared" si="36"/>
        <v>28.75</v>
      </c>
      <c r="H185" s="55">
        <f>H183+"00:05"</f>
        <v>0.33680555555555541</v>
      </c>
      <c r="I185" s="56">
        <f>J185*PCUs!$B$2+K185*PCUs!$B$3+L185*PCUs!$B$4+M185*PCUs!$B$5</f>
        <v>8</v>
      </c>
      <c r="J185" s="46">
        <v>8</v>
      </c>
      <c r="K185" s="46">
        <v>0</v>
      </c>
      <c r="L185" s="46">
        <v>0</v>
      </c>
      <c r="M185" s="71">
        <v>0</v>
      </c>
      <c r="N185" s="35">
        <f t="shared" si="37"/>
        <v>46</v>
      </c>
      <c r="O185" s="55">
        <f>O183+"00:05"</f>
        <v>0.33680555555555541</v>
      </c>
      <c r="P185" s="56">
        <f>Q185*PCUs!$B$2+R185*PCUs!$B$3+S185*PCUs!$B$4+T185*PCUs!$B$5</f>
        <v>2</v>
      </c>
      <c r="Q185" s="46">
        <v>2</v>
      </c>
      <c r="R185" s="46">
        <v>0</v>
      </c>
      <c r="S185" s="46">
        <v>0</v>
      </c>
      <c r="T185" s="71">
        <v>0</v>
      </c>
      <c r="U185" s="35">
        <f t="shared" si="34"/>
        <v>11.5</v>
      </c>
    </row>
    <row r="186" spans="1:21" ht="13.5" customHeight="1" x14ac:dyDescent="0.2">
      <c r="A186" s="60">
        <f t="shared" ref="A186:A196" si="41">A185</f>
        <v>0.33680555555555541</v>
      </c>
      <c r="B186" s="54">
        <f>C186*PCUs!$B$2+D186*PCUs!$B$3+E186*PCUs!$B$4+F186*PCUs!$B$5</f>
        <v>4</v>
      </c>
      <c r="C186" s="24">
        <v>4</v>
      </c>
      <c r="D186" s="24">
        <v>0</v>
      </c>
      <c r="E186" s="24">
        <v>0</v>
      </c>
      <c r="F186" s="69">
        <v>0</v>
      </c>
      <c r="G186" s="63">
        <f t="shared" si="36"/>
        <v>23</v>
      </c>
      <c r="H186" s="60">
        <f t="shared" ref="H186:H196" si="42">H185</f>
        <v>0.33680555555555541</v>
      </c>
      <c r="I186" s="54">
        <f>J186*PCUs!$B$2+K186*PCUs!$B$3+L186*PCUs!$B$4+M186*PCUs!$B$5</f>
        <v>1</v>
      </c>
      <c r="J186" s="24">
        <v>1</v>
      </c>
      <c r="K186" s="24">
        <v>0</v>
      </c>
      <c r="L186" s="24">
        <v>0</v>
      </c>
      <c r="M186" s="69">
        <v>0</v>
      </c>
      <c r="N186" s="75">
        <f t="shared" si="37"/>
        <v>5.75</v>
      </c>
      <c r="O186" s="60">
        <f t="shared" ref="O186:O196" si="43">O185</f>
        <v>0.33680555555555541</v>
      </c>
      <c r="P186" s="54">
        <f>Q186*PCUs!$B$2+R186*PCUs!$B$3+S186*PCUs!$B$4+T186*PCUs!$B$5</f>
        <v>0</v>
      </c>
      <c r="Q186" s="24">
        <v>0</v>
      </c>
      <c r="R186" s="24">
        <v>0</v>
      </c>
      <c r="S186" s="24">
        <v>0</v>
      </c>
      <c r="T186" s="69">
        <v>0</v>
      </c>
      <c r="U186" s="75">
        <f t="shared" si="34"/>
        <v>0</v>
      </c>
    </row>
    <row r="187" spans="1:21" ht="13.5" customHeight="1" x14ac:dyDescent="0.2">
      <c r="A187" s="60">
        <f t="shared" si="41"/>
        <v>0.33680555555555541</v>
      </c>
      <c r="B187" s="54">
        <f>C187*PCUs!$B$2+D187*PCUs!$B$3+E187*PCUs!$B$4+F187*PCUs!$B$5</f>
        <v>8</v>
      </c>
      <c r="C187" s="24">
        <v>8</v>
      </c>
      <c r="D187" s="24">
        <v>0</v>
      </c>
      <c r="E187" s="24">
        <v>0</v>
      </c>
      <c r="F187" s="69">
        <v>0</v>
      </c>
      <c r="G187" s="63">
        <f t="shared" si="36"/>
        <v>46</v>
      </c>
      <c r="H187" s="60">
        <f t="shared" si="42"/>
        <v>0.33680555555555541</v>
      </c>
      <c r="I187" s="54">
        <f>J187*PCUs!$B$2+K187*PCUs!$B$3+L187*PCUs!$B$4+M187*PCUs!$B$5</f>
        <v>2</v>
      </c>
      <c r="J187" s="24">
        <v>2</v>
      </c>
      <c r="K187" s="24">
        <v>0</v>
      </c>
      <c r="L187" s="24">
        <v>0</v>
      </c>
      <c r="M187" s="69">
        <v>0</v>
      </c>
      <c r="N187" s="75">
        <f t="shared" si="37"/>
        <v>11.5</v>
      </c>
      <c r="O187" s="60">
        <f t="shared" si="43"/>
        <v>0.33680555555555541</v>
      </c>
      <c r="P187" s="54">
        <f>Q187*PCUs!$B$2+R187*PCUs!$B$3+S187*PCUs!$B$4+T187*PCUs!$B$5</f>
        <v>1</v>
      </c>
      <c r="Q187" s="24">
        <v>1</v>
      </c>
      <c r="R187" s="24">
        <v>0</v>
      </c>
      <c r="S187" s="24">
        <v>0</v>
      </c>
      <c r="T187" s="69">
        <v>0</v>
      </c>
      <c r="U187" s="75">
        <f t="shared" si="34"/>
        <v>5.75</v>
      </c>
    </row>
    <row r="188" spans="1:21" ht="13.5" customHeight="1" x14ac:dyDescent="0.2">
      <c r="A188" s="60">
        <f t="shared" si="41"/>
        <v>0.33680555555555541</v>
      </c>
      <c r="B188" s="54">
        <f>C188*PCUs!$B$2+D188*PCUs!$B$3+E188*PCUs!$B$4+F188*PCUs!$B$5</f>
        <v>5</v>
      </c>
      <c r="C188" s="24">
        <v>5</v>
      </c>
      <c r="D188" s="24">
        <v>0</v>
      </c>
      <c r="E188" s="24">
        <v>0</v>
      </c>
      <c r="F188" s="69">
        <v>0</v>
      </c>
      <c r="G188" s="63">
        <f t="shared" si="36"/>
        <v>28.75</v>
      </c>
      <c r="H188" s="60">
        <f t="shared" si="42"/>
        <v>0.33680555555555541</v>
      </c>
      <c r="I188" s="54">
        <f>J188*PCUs!$B$2+K188*PCUs!$B$3+L188*PCUs!$B$4+M188*PCUs!$B$5</f>
        <v>1</v>
      </c>
      <c r="J188" s="24">
        <v>1</v>
      </c>
      <c r="K188" s="24">
        <v>0</v>
      </c>
      <c r="L188" s="24">
        <v>0</v>
      </c>
      <c r="M188" s="69">
        <v>0</v>
      </c>
      <c r="N188" s="75">
        <f t="shared" si="37"/>
        <v>5.75</v>
      </c>
      <c r="O188" s="60">
        <f t="shared" si="43"/>
        <v>0.33680555555555541</v>
      </c>
      <c r="P188" s="54">
        <f>Q188*PCUs!$B$2+R188*PCUs!$B$3+S188*PCUs!$B$4+T188*PCUs!$B$5</f>
        <v>2</v>
      </c>
      <c r="Q188" s="24">
        <v>2</v>
      </c>
      <c r="R188" s="24">
        <v>0</v>
      </c>
      <c r="S188" s="24">
        <v>0</v>
      </c>
      <c r="T188" s="69">
        <v>0</v>
      </c>
      <c r="U188" s="75">
        <f t="shared" si="34"/>
        <v>11.5</v>
      </c>
    </row>
    <row r="189" spans="1:21" ht="13.5" customHeight="1" x14ac:dyDescent="0.2">
      <c r="A189" s="60">
        <f t="shared" si="41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2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3"/>
        <v>0.33680555555555541</v>
      </c>
      <c r="P189" s="54">
        <f>Q189*PCUs!$B$2+R189*PCUs!$B$3+S189*PCUs!$B$4+T189*PCUs!$B$5</f>
        <v>0</v>
      </c>
      <c r="T189" s="69"/>
      <c r="U189" s="75">
        <f t="shared" si="34"/>
        <v>0</v>
      </c>
    </row>
    <row r="190" spans="1:21" ht="13.5" customHeight="1" x14ac:dyDescent="0.2">
      <c r="A190" s="60">
        <f t="shared" si="41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2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3"/>
        <v>0.33680555555555541</v>
      </c>
      <c r="P190" s="54">
        <f>Q190*PCUs!$B$2+R190*PCUs!$B$3+S190*PCUs!$B$4+T190*PCUs!$B$5</f>
        <v>0</v>
      </c>
      <c r="T190" s="69"/>
      <c r="U190" s="75">
        <f t="shared" si="34"/>
        <v>0</v>
      </c>
    </row>
    <row r="191" spans="1:21" ht="13.5" customHeight="1" x14ac:dyDescent="0.2">
      <c r="A191" s="60">
        <f t="shared" si="41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2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3"/>
        <v>0.33680555555555541</v>
      </c>
      <c r="P191" s="54">
        <f>Q191*PCUs!$B$2+R191*PCUs!$B$3+S191*PCUs!$B$4+T191*PCUs!$B$5</f>
        <v>0</v>
      </c>
      <c r="T191" s="69"/>
      <c r="U191" s="75">
        <f t="shared" si="34"/>
        <v>0</v>
      </c>
    </row>
    <row r="192" spans="1:21" ht="13.5" customHeight="1" x14ac:dyDescent="0.2">
      <c r="A192" s="60">
        <f t="shared" si="41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2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3"/>
        <v>0.33680555555555541</v>
      </c>
      <c r="P192" s="54">
        <f>Q192*PCUs!$B$2+R192*PCUs!$B$3+S192*PCUs!$B$4+T192*PCUs!$B$5</f>
        <v>0</v>
      </c>
      <c r="T192" s="69"/>
      <c r="U192" s="75">
        <f t="shared" si="34"/>
        <v>0</v>
      </c>
    </row>
    <row r="193" spans="1:21" ht="13.5" customHeight="1" x14ac:dyDescent="0.2">
      <c r="A193" s="60">
        <f t="shared" si="41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2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3"/>
        <v>0.33680555555555541</v>
      </c>
      <c r="P193" s="54">
        <f>Q193*PCUs!$B$2+R193*PCUs!$B$3+S193*PCUs!$B$4+T193*PCUs!$B$5</f>
        <v>0</v>
      </c>
      <c r="T193" s="69"/>
      <c r="U193" s="75">
        <f t="shared" si="34"/>
        <v>0</v>
      </c>
    </row>
    <row r="194" spans="1:21" ht="13.5" customHeight="1" x14ac:dyDescent="0.2">
      <c r="A194" s="60">
        <f t="shared" si="41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2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3"/>
        <v>0.33680555555555541</v>
      </c>
      <c r="P194" s="54">
        <f>Q194*PCUs!$B$2+R194*PCUs!$B$3+S194*PCUs!$B$4+T194*PCUs!$B$5</f>
        <v>0</v>
      </c>
      <c r="T194" s="69"/>
      <c r="U194" s="75">
        <f t="shared" si="34"/>
        <v>0</v>
      </c>
    </row>
    <row r="195" spans="1:21" ht="13.5" customHeight="1" x14ac:dyDescent="0.2">
      <c r="A195" s="60">
        <f t="shared" si="41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2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3"/>
        <v>0.33680555555555541</v>
      </c>
      <c r="P195" s="54">
        <f>Q195*PCUs!$B$2+R195*PCUs!$B$3+S195*PCUs!$B$4+T195*PCUs!$B$5</f>
        <v>0</v>
      </c>
      <c r="T195" s="69"/>
      <c r="U195" s="75">
        <f t="shared" si="34"/>
        <v>0</v>
      </c>
    </row>
    <row r="196" spans="1:21" ht="13.5" customHeight="1" x14ac:dyDescent="0.2">
      <c r="A196" s="60">
        <f t="shared" si="41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2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3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4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8</v>
      </c>
      <c r="C197" s="24">
        <f>VLOOKUP(B197,B185:F196,2,FALSE)</f>
        <v>8</v>
      </c>
      <c r="D197" s="24">
        <f>VLOOKUP(B197,B185:F196,3,FALSE)</f>
        <v>0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46</v>
      </c>
      <c r="H197" s="70">
        <f>H196</f>
        <v>0.33680555555555541</v>
      </c>
      <c r="I197" s="54">
        <f>MAX(I185:I196)</f>
        <v>8</v>
      </c>
      <c r="J197" s="24">
        <f>VLOOKUP(I197,I185:M196,2,FALSE)</f>
        <v>8</v>
      </c>
      <c r="K197" s="24">
        <f>VLOOKUP(I197,I185:M196,3,FALSE)</f>
        <v>0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46</v>
      </c>
      <c r="O197" s="70">
        <f>O196</f>
        <v>0.33680555555555541</v>
      </c>
      <c r="P197" s="54">
        <f>MAX(P185:P196)</f>
        <v>2</v>
      </c>
      <c r="Q197" s="24">
        <f>VLOOKUP(P197,P185:T196,2,FALSE)</f>
        <v>2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4"/>
        <v>11.5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9</v>
      </c>
      <c r="C198" s="46">
        <v>9</v>
      </c>
      <c r="D198" s="46">
        <v>0</v>
      </c>
      <c r="E198" s="46">
        <v>0</v>
      </c>
      <c r="F198" s="71">
        <v>0</v>
      </c>
      <c r="G198" s="59">
        <f t="shared" si="36"/>
        <v>51.75</v>
      </c>
      <c r="H198" s="55">
        <f>H196+"00:05"</f>
        <v>0.34027777777777762</v>
      </c>
      <c r="I198" s="56">
        <f>J198*PCUs!$B$2+K198*PCUs!$B$3+L198*PCUs!$B$4+M198*PCUs!$B$5</f>
        <v>7</v>
      </c>
      <c r="J198" s="46">
        <v>7</v>
      </c>
      <c r="K198" s="46">
        <v>0</v>
      </c>
      <c r="L198" s="46">
        <v>0</v>
      </c>
      <c r="M198" s="71">
        <v>0</v>
      </c>
      <c r="N198" s="35">
        <f t="shared" si="37"/>
        <v>40.25</v>
      </c>
      <c r="O198" s="55">
        <f>O196+"00:05"</f>
        <v>0.34027777777777762</v>
      </c>
      <c r="P198" s="56">
        <f>Q198*PCUs!$B$2+R198*PCUs!$B$3+S198*PCUs!$B$4+T198*PCUs!$B$5</f>
        <v>6.5</v>
      </c>
      <c r="Q198" s="46">
        <v>5</v>
      </c>
      <c r="R198" s="46">
        <v>1</v>
      </c>
      <c r="S198" s="46">
        <v>0</v>
      </c>
      <c r="T198" s="71">
        <v>0</v>
      </c>
      <c r="U198" s="35">
        <f t="shared" si="34"/>
        <v>37.375</v>
      </c>
    </row>
    <row r="199" spans="1:21" ht="13.5" customHeight="1" x14ac:dyDescent="0.2">
      <c r="A199" s="60">
        <f t="shared" ref="A199:A209" si="44">A198</f>
        <v>0.34027777777777762</v>
      </c>
      <c r="B199" s="54">
        <f>C199*PCUs!$B$2+D199*PCUs!$B$3+E199*PCUs!$B$4+F199*PCUs!$B$5</f>
        <v>7</v>
      </c>
      <c r="C199" s="24">
        <v>7</v>
      </c>
      <c r="D199" s="24">
        <v>0</v>
      </c>
      <c r="E199" s="24">
        <v>0</v>
      </c>
      <c r="F199" s="69">
        <v>0</v>
      </c>
      <c r="G199" s="63">
        <f t="shared" si="36"/>
        <v>40.25</v>
      </c>
      <c r="H199" s="60">
        <f t="shared" ref="H199:H209" si="45">H198</f>
        <v>0.34027777777777762</v>
      </c>
      <c r="I199" s="54">
        <f>J199*PCUs!$B$2+K199*PCUs!$B$3+L199*PCUs!$B$4+M199*PCUs!$B$5</f>
        <v>3</v>
      </c>
      <c r="J199" s="24">
        <v>3</v>
      </c>
      <c r="K199" s="24">
        <v>0</v>
      </c>
      <c r="L199" s="24">
        <v>0</v>
      </c>
      <c r="M199" s="69">
        <v>0</v>
      </c>
      <c r="N199" s="75">
        <f t="shared" si="37"/>
        <v>17.25</v>
      </c>
      <c r="O199" s="60">
        <f t="shared" ref="O199:O209" si="46">O198</f>
        <v>0.34027777777777762</v>
      </c>
      <c r="P199" s="54">
        <f>Q199*PCUs!$B$2+R199*PCUs!$B$3+S199*PCUs!$B$4+T199*PCUs!$B$5</f>
        <v>1</v>
      </c>
      <c r="Q199" s="24">
        <v>1</v>
      </c>
      <c r="R199" s="24">
        <v>0</v>
      </c>
      <c r="S199" s="24">
        <v>0</v>
      </c>
      <c r="T199" s="69">
        <v>0</v>
      </c>
      <c r="U199" s="75">
        <f t="shared" si="34"/>
        <v>5.75</v>
      </c>
    </row>
    <row r="200" spans="1:21" ht="13.5" customHeight="1" x14ac:dyDescent="0.2">
      <c r="A200" s="60">
        <f t="shared" si="44"/>
        <v>0.34027777777777762</v>
      </c>
      <c r="B200" s="54">
        <f>C200*PCUs!$B$2+D200*PCUs!$B$3+E200*PCUs!$B$4+F200*PCUs!$B$5</f>
        <v>7.5</v>
      </c>
      <c r="C200" s="24">
        <v>6</v>
      </c>
      <c r="D200" s="24">
        <v>1</v>
      </c>
      <c r="E200" s="24">
        <v>0</v>
      </c>
      <c r="F200" s="69">
        <v>0</v>
      </c>
      <c r="G200" s="63">
        <f t="shared" si="36"/>
        <v>43.125</v>
      </c>
      <c r="H200" s="60">
        <f t="shared" si="45"/>
        <v>0.34027777777777762</v>
      </c>
      <c r="I200" s="54">
        <f>J200*PCUs!$B$2+K200*PCUs!$B$3+L200*PCUs!$B$4+M200*PCUs!$B$5</f>
        <v>9</v>
      </c>
      <c r="J200" s="24">
        <v>9</v>
      </c>
      <c r="K200" s="24">
        <v>0</v>
      </c>
      <c r="L200" s="24">
        <v>0</v>
      </c>
      <c r="M200" s="69">
        <v>0</v>
      </c>
      <c r="N200" s="75">
        <f t="shared" si="37"/>
        <v>51.75</v>
      </c>
      <c r="O200" s="60">
        <f t="shared" si="46"/>
        <v>0.34027777777777762</v>
      </c>
      <c r="P200" s="54">
        <f>Q200*PCUs!$B$2+R200*PCUs!$B$3+S200*PCUs!$B$4+T200*PCUs!$B$5</f>
        <v>2</v>
      </c>
      <c r="Q200" s="24">
        <v>2</v>
      </c>
      <c r="R200" s="24">
        <v>0</v>
      </c>
      <c r="S200" s="24">
        <v>0</v>
      </c>
      <c r="T200" s="69">
        <v>0</v>
      </c>
      <c r="U200" s="75">
        <f t="shared" si="34"/>
        <v>11.5</v>
      </c>
    </row>
    <row r="201" spans="1:21" ht="13.5" customHeight="1" x14ac:dyDescent="0.2">
      <c r="A201" s="60">
        <f t="shared" si="44"/>
        <v>0.34027777777777762</v>
      </c>
      <c r="B201" s="54">
        <f>C201*PCUs!$B$2+D201*PCUs!$B$3+E201*PCUs!$B$4+F201*PCUs!$B$5</f>
        <v>12.5</v>
      </c>
      <c r="C201" s="24">
        <v>11</v>
      </c>
      <c r="D201" s="24">
        <v>1</v>
      </c>
      <c r="E201" s="24">
        <v>0</v>
      </c>
      <c r="F201" s="69">
        <v>0</v>
      </c>
      <c r="G201" s="63">
        <f t="shared" si="36"/>
        <v>71.875</v>
      </c>
      <c r="H201" s="60">
        <f t="shared" si="45"/>
        <v>0.34027777777777762</v>
      </c>
      <c r="I201" s="54">
        <f>J201*PCUs!$B$2+K201*PCUs!$B$3+L201*PCUs!$B$4+M201*PCUs!$B$5</f>
        <v>3</v>
      </c>
      <c r="J201" s="24">
        <v>3</v>
      </c>
      <c r="K201" s="24">
        <v>0</v>
      </c>
      <c r="L201" s="24">
        <v>0</v>
      </c>
      <c r="M201" s="69">
        <v>0</v>
      </c>
      <c r="N201" s="75">
        <f t="shared" si="37"/>
        <v>17.25</v>
      </c>
      <c r="O201" s="60">
        <f t="shared" si="46"/>
        <v>0.34027777777777762</v>
      </c>
      <c r="P201" s="54">
        <f>Q201*PCUs!$B$2+R201*PCUs!$B$3+S201*PCUs!$B$4+T201*PCUs!$B$5</f>
        <v>1</v>
      </c>
      <c r="Q201" s="24">
        <v>1</v>
      </c>
      <c r="R201" s="24">
        <v>0</v>
      </c>
      <c r="S201" s="24">
        <v>0</v>
      </c>
      <c r="T201" s="69">
        <v>0</v>
      </c>
      <c r="U201" s="75">
        <f t="shared" si="34"/>
        <v>5.75</v>
      </c>
    </row>
    <row r="202" spans="1:21" ht="13.5" customHeight="1" x14ac:dyDescent="0.2">
      <c r="A202" s="60">
        <f t="shared" si="44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5"/>
        <v>0.34027777777777762</v>
      </c>
      <c r="I202" s="54">
        <f>J202*PCUs!$B$2+K202*PCUs!$B$3+L202*PCUs!$B$4+M202*PCUs!$B$5</f>
        <v>0</v>
      </c>
      <c r="M202" s="69"/>
      <c r="N202" s="75">
        <f t="shared" si="37"/>
        <v>0</v>
      </c>
      <c r="O202" s="60">
        <f t="shared" si="46"/>
        <v>0.34027777777777762</v>
      </c>
      <c r="P202" s="54">
        <f>Q202*PCUs!$B$2+R202*PCUs!$B$3+S202*PCUs!$B$4+T202*PCUs!$B$5</f>
        <v>0</v>
      </c>
      <c r="T202" s="69"/>
      <c r="U202" s="75">
        <f t="shared" si="34"/>
        <v>0</v>
      </c>
    </row>
    <row r="203" spans="1:21" ht="13.5" customHeight="1" x14ac:dyDescent="0.2">
      <c r="A203" s="60">
        <f t="shared" si="44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5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46"/>
        <v>0.34027777777777762</v>
      </c>
      <c r="P203" s="54">
        <f>Q203*PCUs!$B$2+R203*PCUs!$B$3+S203*PCUs!$B$4+T203*PCUs!$B$5</f>
        <v>0</v>
      </c>
      <c r="T203" s="69"/>
      <c r="U203" s="75">
        <f t="shared" si="34"/>
        <v>0</v>
      </c>
    </row>
    <row r="204" spans="1:21" ht="13.5" customHeight="1" x14ac:dyDescent="0.2">
      <c r="A204" s="60">
        <f t="shared" si="44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5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46"/>
        <v>0.34027777777777762</v>
      </c>
      <c r="P204" s="54">
        <f>Q204*PCUs!$B$2+R204*PCUs!$B$3+S204*PCUs!$B$4+T204*PCUs!$B$5</f>
        <v>0</v>
      </c>
      <c r="T204" s="69"/>
      <c r="U204" s="75">
        <f t="shared" si="34"/>
        <v>0</v>
      </c>
    </row>
    <row r="205" spans="1:21" ht="13.5" customHeight="1" x14ac:dyDescent="0.2">
      <c r="A205" s="60">
        <f t="shared" si="44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5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46"/>
        <v>0.34027777777777762</v>
      </c>
      <c r="P205" s="54">
        <f>Q205*PCUs!$B$2+R205*PCUs!$B$3+S205*PCUs!$B$4+T205*PCUs!$B$5</f>
        <v>0</v>
      </c>
      <c r="T205" s="69"/>
      <c r="U205" s="75">
        <f t="shared" si="34"/>
        <v>0</v>
      </c>
    </row>
    <row r="206" spans="1:21" ht="13.5" customHeight="1" x14ac:dyDescent="0.2">
      <c r="A206" s="60">
        <f t="shared" si="44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5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46"/>
        <v>0.34027777777777762</v>
      </c>
      <c r="P206" s="54">
        <f>Q206*PCUs!$B$2+R206*PCUs!$B$3+S206*PCUs!$B$4+T206*PCUs!$B$5</f>
        <v>0</v>
      </c>
      <c r="T206" s="69"/>
      <c r="U206" s="75">
        <f t="shared" si="34"/>
        <v>0</v>
      </c>
    </row>
    <row r="207" spans="1:21" ht="13.5" customHeight="1" x14ac:dyDescent="0.2">
      <c r="A207" s="60">
        <f t="shared" si="44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5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46"/>
        <v>0.34027777777777762</v>
      </c>
      <c r="P207" s="54">
        <f>Q207*PCUs!$B$2+R207*PCUs!$B$3+S207*PCUs!$B$4+T207*PCUs!$B$5</f>
        <v>0</v>
      </c>
      <c r="T207" s="69"/>
      <c r="U207" s="75">
        <f t="shared" si="34"/>
        <v>0</v>
      </c>
    </row>
    <row r="208" spans="1:21" ht="13.5" customHeight="1" x14ac:dyDescent="0.2">
      <c r="A208" s="60">
        <f t="shared" si="44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5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46"/>
        <v>0.34027777777777762</v>
      </c>
      <c r="P208" s="54">
        <f>Q208*PCUs!$B$2+R208*PCUs!$B$3+S208*PCUs!$B$4+T208*PCUs!$B$5</f>
        <v>0</v>
      </c>
      <c r="T208" s="69"/>
      <c r="U208" s="75">
        <f t="shared" si="34"/>
        <v>0</v>
      </c>
    </row>
    <row r="209" spans="1:21" ht="13.5" customHeight="1" x14ac:dyDescent="0.2">
      <c r="A209" s="60">
        <f t="shared" si="44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5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46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4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12.5</v>
      </c>
      <c r="C210" s="24">
        <f>VLOOKUP(B210,B198:F209,2,FALSE)</f>
        <v>11</v>
      </c>
      <c r="D210" s="24">
        <f>VLOOKUP(B210,B198:F209,3,FALSE)</f>
        <v>1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71.875</v>
      </c>
      <c r="H210" s="70">
        <f>H209</f>
        <v>0.34027777777777762</v>
      </c>
      <c r="I210" s="54">
        <f>MAX(I198:I209)</f>
        <v>9</v>
      </c>
      <c r="J210" s="24">
        <f>VLOOKUP(I210,I198:M209,2,FALSE)</f>
        <v>9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51.75</v>
      </c>
      <c r="O210" s="70">
        <f>O209</f>
        <v>0.34027777777777762</v>
      </c>
      <c r="P210" s="54">
        <f>MAX(P198:P209)</f>
        <v>6.5</v>
      </c>
      <c r="Q210" s="24">
        <f>VLOOKUP(P210,P198:T209,2,FALSE)</f>
        <v>5</v>
      </c>
      <c r="R210" s="24">
        <f>VLOOKUP(P210,P198:T209,3,FALSE)</f>
        <v>1</v>
      </c>
      <c r="S210" s="24">
        <f>VLOOKUP(P210,P198:T209,4,FALSE)</f>
        <v>0</v>
      </c>
      <c r="T210" s="69">
        <f>VLOOKUP(P210,P198:T209,5,FALSE)</f>
        <v>0</v>
      </c>
      <c r="U210" s="75">
        <f t="shared" si="34"/>
        <v>37.375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14.5</v>
      </c>
      <c r="C211" s="46">
        <v>10</v>
      </c>
      <c r="D211" s="46">
        <v>3</v>
      </c>
      <c r="E211" s="46">
        <v>0</v>
      </c>
      <c r="F211" s="71">
        <v>0</v>
      </c>
      <c r="G211" s="59">
        <f t="shared" si="36"/>
        <v>83.375</v>
      </c>
      <c r="H211" s="55">
        <f>H209+"00:05"</f>
        <v>0.34374999999999983</v>
      </c>
      <c r="I211" s="56">
        <f>J211*PCUs!$B$2+K211*PCUs!$B$3+L211*PCUs!$B$4+M211*PCUs!$B$5</f>
        <v>8.3000000000000007</v>
      </c>
      <c r="J211" s="46">
        <v>6</v>
      </c>
      <c r="K211" s="46">
        <v>0</v>
      </c>
      <c r="L211" s="46">
        <v>1</v>
      </c>
      <c r="M211" s="71">
        <v>0</v>
      </c>
      <c r="N211" s="35">
        <f t="shared" si="37"/>
        <v>47.725000000000001</v>
      </c>
      <c r="O211" s="55">
        <f>O209+"00:05"</f>
        <v>0.34374999999999983</v>
      </c>
      <c r="P211" s="56">
        <f>Q211*PCUs!$B$2+R211*PCUs!$B$3+S211*PCUs!$B$4+T211*PCUs!$B$5</f>
        <v>3</v>
      </c>
      <c r="Q211" s="46">
        <v>3</v>
      </c>
      <c r="R211" s="46">
        <v>0</v>
      </c>
      <c r="S211" s="46">
        <v>0</v>
      </c>
      <c r="T211" s="71">
        <v>0</v>
      </c>
      <c r="U211" s="35">
        <f t="shared" si="34"/>
        <v>17.25</v>
      </c>
    </row>
    <row r="212" spans="1:21" ht="13.5" customHeight="1" x14ac:dyDescent="0.2">
      <c r="A212" s="60">
        <f t="shared" ref="A212:A222" si="47">A211</f>
        <v>0.34374999999999983</v>
      </c>
      <c r="B212" s="54">
        <f>C212*PCUs!$B$2+D212*PCUs!$B$3+E212*PCUs!$B$4+F212*PCUs!$B$5</f>
        <v>10</v>
      </c>
      <c r="C212" s="24">
        <v>10</v>
      </c>
      <c r="D212" s="24">
        <v>0</v>
      </c>
      <c r="E212" s="24">
        <v>0</v>
      </c>
      <c r="F212" s="69">
        <v>0</v>
      </c>
      <c r="G212" s="63">
        <f t="shared" si="36"/>
        <v>57.5</v>
      </c>
      <c r="H212" s="60">
        <f t="shared" ref="H212:H222" si="48">H211</f>
        <v>0.34374999999999983</v>
      </c>
      <c r="I212" s="54">
        <f>J212*PCUs!$B$2+K212*PCUs!$B$3+L212*PCUs!$B$4+M212*PCUs!$B$5</f>
        <v>1</v>
      </c>
      <c r="J212" s="24">
        <v>1</v>
      </c>
      <c r="K212" s="24">
        <v>0</v>
      </c>
      <c r="L212" s="24">
        <v>0</v>
      </c>
      <c r="M212" s="69">
        <v>0</v>
      </c>
      <c r="N212" s="75">
        <f t="shared" si="37"/>
        <v>5.75</v>
      </c>
      <c r="O212" s="60">
        <f t="shared" ref="O212:O222" si="49">O211</f>
        <v>0.34374999999999983</v>
      </c>
      <c r="P212" s="54">
        <f>Q212*PCUs!$B$2+R212*PCUs!$B$3+S212*PCUs!$B$4+T212*PCUs!$B$5</f>
        <v>0</v>
      </c>
      <c r="Q212" s="24">
        <v>0</v>
      </c>
      <c r="R212" s="24">
        <v>0</v>
      </c>
      <c r="S212" s="24">
        <v>0</v>
      </c>
      <c r="T212" s="69">
        <v>0</v>
      </c>
      <c r="U212" s="75">
        <f t="shared" si="34"/>
        <v>0</v>
      </c>
    </row>
    <row r="213" spans="1:21" ht="13.5" customHeight="1" x14ac:dyDescent="0.2">
      <c r="A213" s="60">
        <f t="shared" si="47"/>
        <v>0.34374999999999983</v>
      </c>
      <c r="B213" s="54">
        <f>C213*PCUs!$B$2+D213*PCUs!$B$3+E213*PCUs!$B$4+F213*PCUs!$B$5</f>
        <v>1</v>
      </c>
      <c r="C213" s="24">
        <v>1</v>
      </c>
      <c r="D213" s="24">
        <v>0</v>
      </c>
      <c r="E213" s="24">
        <v>0</v>
      </c>
      <c r="F213" s="69">
        <v>0</v>
      </c>
      <c r="G213" s="63">
        <f t="shared" si="36"/>
        <v>5.75</v>
      </c>
      <c r="H213" s="60">
        <f t="shared" si="48"/>
        <v>0.34374999999999983</v>
      </c>
      <c r="I213" s="54">
        <f>J213*PCUs!$B$2+K213*PCUs!$B$3+L213*PCUs!$B$4+M213*PCUs!$B$5</f>
        <v>2.5</v>
      </c>
      <c r="J213" s="24">
        <v>1</v>
      </c>
      <c r="K213" s="24">
        <v>1</v>
      </c>
      <c r="L213" s="24">
        <v>0</v>
      </c>
      <c r="M213" s="69">
        <v>0</v>
      </c>
      <c r="N213" s="75">
        <f t="shared" si="37"/>
        <v>14.375</v>
      </c>
      <c r="O213" s="60">
        <f t="shared" si="49"/>
        <v>0.34374999999999983</v>
      </c>
      <c r="P213" s="54">
        <f>Q213*PCUs!$B$2+R213*PCUs!$B$3+S213*PCUs!$B$4+T213*PCUs!$B$5</f>
        <v>0</v>
      </c>
      <c r="Q213" s="24">
        <v>0</v>
      </c>
      <c r="R213" s="24">
        <v>0</v>
      </c>
      <c r="S213" s="24">
        <v>0</v>
      </c>
      <c r="T213" s="69">
        <v>0</v>
      </c>
      <c r="U213" s="75">
        <f t="shared" si="34"/>
        <v>0</v>
      </c>
    </row>
    <row r="214" spans="1:21" ht="13.5" customHeight="1" x14ac:dyDescent="0.2">
      <c r="A214" s="60">
        <f t="shared" si="47"/>
        <v>0.34374999999999983</v>
      </c>
      <c r="B214" s="54">
        <f>C214*PCUs!$B$2+D214*PCUs!$B$3+E214*PCUs!$B$4+F214*PCUs!$B$5</f>
        <v>2</v>
      </c>
      <c r="C214" s="24">
        <v>2</v>
      </c>
      <c r="D214" s="24">
        <v>0</v>
      </c>
      <c r="E214" s="24">
        <v>0</v>
      </c>
      <c r="F214" s="69">
        <v>0</v>
      </c>
      <c r="G214" s="63">
        <f t="shared" si="36"/>
        <v>11.5</v>
      </c>
      <c r="H214" s="60">
        <f t="shared" si="48"/>
        <v>0.34374999999999983</v>
      </c>
      <c r="I214" s="54">
        <f>J214*PCUs!$B$2+K214*PCUs!$B$3+L214*PCUs!$B$4+M214*PCUs!$B$5</f>
        <v>2</v>
      </c>
      <c r="J214" s="24">
        <v>2</v>
      </c>
      <c r="K214" s="24">
        <v>0</v>
      </c>
      <c r="L214" s="24">
        <v>0</v>
      </c>
      <c r="M214" s="69">
        <v>0</v>
      </c>
      <c r="N214" s="75">
        <f t="shared" si="37"/>
        <v>11.5</v>
      </c>
      <c r="O214" s="60">
        <f t="shared" si="49"/>
        <v>0.34374999999999983</v>
      </c>
      <c r="P214" s="54">
        <f>Q214*PCUs!$B$2+R214*PCUs!$B$3+S214*PCUs!$B$4+T214*PCUs!$B$5</f>
        <v>1</v>
      </c>
      <c r="Q214" s="24">
        <v>1</v>
      </c>
      <c r="R214" s="24">
        <v>0</v>
      </c>
      <c r="S214" s="24">
        <v>0</v>
      </c>
      <c r="T214" s="69">
        <v>0</v>
      </c>
      <c r="U214" s="75">
        <f t="shared" si="34"/>
        <v>5.75</v>
      </c>
    </row>
    <row r="215" spans="1:21" ht="13.5" customHeight="1" x14ac:dyDescent="0.2">
      <c r="A215" s="60">
        <f t="shared" si="47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48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49"/>
        <v>0.34374999999999983</v>
      </c>
      <c r="P215" s="54">
        <f>Q215*PCUs!$B$2+R215*PCUs!$B$3+S215*PCUs!$B$4+T215*PCUs!$B$5</f>
        <v>0</v>
      </c>
      <c r="T215" s="69"/>
      <c r="U215" s="75">
        <f t="shared" si="34"/>
        <v>0</v>
      </c>
    </row>
    <row r="216" spans="1:21" ht="13.5" customHeight="1" x14ac:dyDescent="0.2">
      <c r="A216" s="60">
        <f t="shared" si="47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48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49"/>
        <v>0.34374999999999983</v>
      </c>
      <c r="P216" s="54">
        <f>Q216*PCUs!$B$2+R216*PCUs!$B$3+S216*PCUs!$B$4+T216*PCUs!$B$5</f>
        <v>0</v>
      </c>
      <c r="T216" s="69"/>
      <c r="U216" s="75">
        <f t="shared" si="34"/>
        <v>0</v>
      </c>
    </row>
    <row r="217" spans="1:21" ht="13.5" customHeight="1" x14ac:dyDescent="0.2">
      <c r="A217" s="60">
        <f t="shared" si="47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48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49"/>
        <v>0.34374999999999983</v>
      </c>
      <c r="P217" s="54">
        <f>Q217*PCUs!$B$2+R217*PCUs!$B$3+S217*PCUs!$B$4+T217*PCUs!$B$5</f>
        <v>0</v>
      </c>
      <c r="T217" s="69"/>
      <c r="U217" s="75">
        <f t="shared" si="34"/>
        <v>0</v>
      </c>
    </row>
    <row r="218" spans="1:21" ht="13.5" customHeight="1" x14ac:dyDescent="0.2">
      <c r="A218" s="60">
        <f t="shared" si="47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48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49"/>
        <v>0.34374999999999983</v>
      </c>
      <c r="P218" s="54">
        <f>Q218*PCUs!$B$2+R218*PCUs!$B$3+S218*PCUs!$B$4+T218*PCUs!$B$5</f>
        <v>0</v>
      </c>
      <c r="T218" s="69"/>
      <c r="U218" s="75">
        <f t="shared" si="34"/>
        <v>0</v>
      </c>
    </row>
    <row r="219" spans="1:21" ht="13.5" customHeight="1" x14ac:dyDescent="0.2">
      <c r="A219" s="60">
        <f t="shared" si="47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48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49"/>
        <v>0.34374999999999983</v>
      </c>
      <c r="P219" s="54">
        <f>Q219*PCUs!$B$2+R219*PCUs!$B$3+S219*PCUs!$B$4+T219*PCUs!$B$5</f>
        <v>0</v>
      </c>
      <c r="T219" s="69"/>
      <c r="U219" s="75">
        <f t="shared" si="34"/>
        <v>0</v>
      </c>
    </row>
    <row r="220" spans="1:21" ht="13.5" customHeight="1" x14ac:dyDescent="0.2">
      <c r="A220" s="60">
        <f t="shared" si="47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48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49"/>
        <v>0.34374999999999983</v>
      </c>
      <c r="P220" s="54">
        <f>Q220*PCUs!$B$2+R220*PCUs!$B$3+S220*PCUs!$B$4+T220*PCUs!$B$5</f>
        <v>0</v>
      </c>
      <c r="T220" s="69"/>
      <c r="U220" s="75">
        <f t="shared" si="34"/>
        <v>0</v>
      </c>
    </row>
    <row r="221" spans="1:21" ht="13.5" customHeight="1" x14ac:dyDescent="0.2">
      <c r="A221" s="60">
        <f t="shared" si="47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48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49"/>
        <v>0.34374999999999983</v>
      </c>
      <c r="P221" s="54">
        <f>Q221*PCUs!$B$2+R221*PCUs!$B$3+S221*PCUs!$B$4+T221*PCUs!$B$5</f>
        <v>0</v>
      </c>
      <c r="T221" s="69"/>
      <c r="U221" s="75">
        <f t="shared" si="34"/>
        <v>0</v>
      </c>
    </row>
    <row r="222" spans="1:21" ht="13.5" customHeight="1" x14ac:dyDescent="0.2">
      <c r="A222" s="60">
        <f t="shared" si="47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si="36"/>
        <v>0</v>
      </c>
      <c r="H222" s="60">
        <f t="shared" si="48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si="37"/>
        <v>0</v>
      </c>
      <c r="O222" s="60">
        <f t="shared" si="49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0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14.5</v>
      </c>
      <c r="C223" s="24">
        <f>VLOOKUP(B223,B211:F222,2,FALSE)</f>
        <v>10</v>
      </c>
      <c r="D223" s="24">
        <f>VLOOKUP(B223,B211:F222,3,FALSE)</f>
        <v>3</v>
      </c>
      <c r="E223" s="24">
        <f>VLOOKUP(B223,B211:F222,4,FALSE)</f>
        <v>0</v>
      </c>
      <c r="F223" s="69">
        <f>VLOOKUP(B223,B211:F222,5,FALSE)</f>
        <v>0</v>
      </c>
      <c r="G223" s="63">
        <f t="shared" si="36"/>
        <v>83.375</v>
      </c>
      <c r="H223" s="70">
        <f>H222</f>
        <v>0.34374999999999983</v>
      </c>
      <c r="I223" s="54">
        <f>MAX(I211:I222)</f>
        <v>8.3000000000000007</v>
      </c>
      <c r="J223" s="24">
        <f>VLOOKUP(I223,I211:M222,2,FALSE)</f>
        <v>6</v>
      </c>
      <c r="K223" s="24">
        <f>VLOOKUP(I223,I211:M222,3,FALSE)</f>
        <v>0</v>
      </c>
      <c r="L223" s="24">
        <f>VLOOKUP(I223,I211:M222,4,FALSE)</f>
        <v>1</v>
      </c>
      <c r="M223" s="69">
        <f>VLOOKUP(I223,I211:M222,5,FALSE)</f>
        <v>0</v>
      </c>
      <c r="N223" s="75">
        <f t="shared" si="37"/>
        <v>47.725000000000001</v>
      </c>
      <c r="O223" s="70">
        <f>O222</f>
        <v>0.34374999999999983</v>
      </c>
      <c r="P223" s="54">
        <f>MAX(P211:P222)</f>
        <v>3</v>
      </c>
      <c r="Q223" s="24">
        <f>VLOOKUP(P223,P211:T222,2,FALSE)</f>
        <v>3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0"/>
        <v>17.25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8</v>
      </c>
      <c r="C224" s="46">
        <v>8</v>
      </c>
      <c r="D224" s="46">
        <v>0</v>
      </c>
      <c r="E224" s="46">
        <v>0</v>
      </c>
      <c r="F224" s="71">
        <v>0</v>
      </c>
      <c r="G224" s="59">
        <f t="shared" si="36"/>
        <v>46</v>
      </c>
      <c r="H224" s="55">
        <f>H222+"00:05"</f>
        <v>0.34722222222222204</v>
      </c>
      <c r="I224" s="56">
        <f>J224*PCUs!$B$2+K224*PCUs!$B$3+L224*PCUs!$B$4+M224*PCUs!$B$5</f>
        <v>1</v>
      </c>
      <c r="J224" s="46">
        <v>1</v>
      </c>
      <c r="K224" s="46">
        <v>0</v>
      </c>
      <c r="L224" s="46">
        <v>0</v>
      </c>
      <c r="M224" s="71">
        <v>0</v>
      </c>
      <c r="N224" s="35">
        <f t="shared" si="37"/>
        <v>5.75</v>
      </c>
      <c r="O224" s="55">
        <f>O222+"00:05"</f>
        <v>0.34722222222222204</v>
      </c>
      <c r="P224" s="56">
        <f>Q224*PCUs!$B$2+R224*PCUs!$B$3+S224*PCUs!$B$4+T224*PCUs!$B$5</f>
        <v>0</v>
      </c>
      <c r="Q224" s="46">
        <v>0</v>
      </c>
      <c r="R224" s="46">
        <v>0</v>
      </c>
      <c r="S224" s="46">
        <v>0</v>
      </c>
      <c r="T224" s="71">
        <v>0</v>
      </c>
      <c r="U224" s="35">
        <f t="shared" si="50"/>
        <v>0</v>
      </c>
    </row>
    <row r="225" spans="1:21" ht="13.5" customHeight="1" x14ac:dyDescent="0.2">
      <c r="A225" s="60">
        <f t="shared" ref="A225:A235" si="51">A224</f>
        <v>0.34722222222222204</v>
      </c>
      <c r="B225" s="54">
        <f>C225*PCUs!$B$2+D225*PCUs!$B$3+E225*PCUs!$B$4+F225*PCUs!$B$5</f>
        <v>15.5</v>
      </c>
      <c r="C225" s="24">
        <v>14</v>
      </c>
      <c r="D225" s="24">
        <v>1</v>
      </c>
      <c r="E225" s="24">
        <v>0</v>
      </c>
      <c r="F225" s="69">
        <v>0</v>
      </c>
      <c r="G225" s="63">
        <f t="shared" si="36"/>
        <v>89.125</v>
      </c>
      <c r="H225" s="60">
        <f t="shared" ref="H225:H235" si="52">H224</f>
        <v>0.34722222222222204</v>
      </c>
      <c r="I225" s="54">
        <f>J225*PCUs!$B$2+K225*PCUs!$B$3+L225*PCUs!$B$4+M225*PCUs!$B$5</f>
        <v>7</v>
      </c>
      <c r="J225" s="24">
        <v>7</v>
      </c>
      <c r="K225" s="24">
        <v>0</v>
      </c>
      <c r="L225" s="24">
        <v>0</v>
      </c>
      <c r="M225" s="69">
        <v>0</v>
      </c>
      <c r="N225" s="75">
        <f t="shared" si="37"/>
        <v>40.25</v>
      </c>
      <c r="O225" s="60">
        <f t="shared" ref="O225:O235" si="53">O224</f>
        <v>0.34722222222222204</v>
      </c>
      <c r="P225" s="54">
        <f>Q225*PCUs!$B$2+R225*PCUs!$B$3+S225*PCUs!$B$4+T225*PCUs!$B$5</f>
        <v>1</v>
      </c>
      <c r="Q225" s="24">
        <v>1</v>
      </c>
      <c r="R225" s="24">
        <v>0</v>
      </c>
      <c r="S225" s="24">
        <v>0</v>
      </c>
      <c r="T225" s="69">
        <v>0</v>
      </c>
      <c r="U225" s="75">
        <f t="shared" si="50"/>
        <v>5.75</v>
      </c>
    </row>
    <row r="226" spans="1:21" ht="13.5" customHeight="1" x14ac:dyDescent="0.2">
      <c r="A226" s="60">
        <f t="shared" si="51"/>
        <v>0.34722222222222204</v>
      </c>
      <c r="B226" s="54">
        <f>C226*PCUs!$B$2+D226*PCUs!$B$3+E226*PCUs!$B$4+F226*PCUs!$B$5</f>
        <v>9.3000000000000007</v>
      </c>
      <c r="C226" s="24">
        <v>7</v>
      </c>
      <c r="D226" s="24">
        <v>0</v>
      </c>
      <c r="E226" s="24">
        <v>1</v>
      </c>
      <c r="F226" s="69">
        <v>0</v>
      </c>
      <c r="G226" s="63">
        <f t="shared" si="36"/>
        <v>53.475000000000001</v>
      </c>
      <c r="H226" s="60">
        <f t="shared" si="52"/>
        <v>0.34722222222222204</v>
      </c>
      <c r="I226" s="54">
        <f>J226*PCUs!$B$2+K226*PCUs!$B$3+L226*PCUs!$B$4+M226*PCUs!$B$5</f>
        <v>4</v>
      </c>
      <c r="J226" s="24">
        <v>4</v>
      </c>
      <c r="K226" s="24">
        <v>0</v>
      </c>
      <c r="L226" s="24">
        <v>0</v>
      </c>
      <c r="M226" s="69">
        <v>0</v>
      </c>
      <c r="N226" s="75">
        <f t="shared" si="37"/>
        <v>23</v>
      </c>
      <c r="O226" s="60">
        <f t="shared" si="53"/>
        <v>0.34722222222222204</v>
      </c>
      <c r="P226" s="54">
        <f>Q226*PCUs!$B$2+R226*PCUs!$B$3+S226*PCUs!$B$4+T226*PCUs!$B$5</f>
        <v>1</v>
      </c>
      <c r="Q226" s="24">
        <v>1</v>
      </c>
      <c r="R226" s="24">
        <v>0</v>
      </c>
      <c r="S226" s="24">
        <v>0</v>
      </c>
      <c r="T226" s="69">
        <v>0</v>
      </c>
      <c r="U226" s="75">
        <f t="shared" si="50"/>
        <v>5.75</v>
      </c>
    </row>
    <row r="227" spans="1:21" ht="13.5" customHeight="1" x14ac:dyDescent="0.2">
      <c r="A227" s="60">
        <f t="shared" si="51"/>
        <v>0.34722222222222204</v>
      </c>
      <c r="B227" s="54">
        <f>C227*PCUs!$B$2+D227*PCUs!$B$3+E227*PCUs!$B$4+F227*PCUs!$B$5</f>
        <v>0</v>
      </c>
      <c r="F227" s="69"/>
      <c r="G227" s="63">
        <f t="shared" si="36"/>
        <v>0</v>
      </c>
      <c r="H227" s="60">
        <f t="shared" si="52"/>
        <v>0.34722222222222204</v>
      </c>
      <c r="I227" s="54">
        <f>J227*PCUs!$B$2+K227*PCUs!$B$3+L227*PCUs!$B$4+M227*PCUs!$B$5</f>
        <v>0</v>
      </c>
      <c r="M227" s="69"/>
      <c r="N227" s="75">
        <f t="shared" si="37"/>
        <v>0</v>
      </c>
      <c r="O227" s="60">
        <f t="shared" si="53"/>
        <v>0.34722222222222204</v>
      </c>
      <c r="P227" s="54">
        <f>Q227*PCUs!$B$2+R227*PCUs!$B$3+S227*PCUs!$B$4+T227*PCUs!$B$5</f>
        <v>0</v>
      </c>
      <c r="T227" s="69"/>
      <c r="U227" s="75">
        <f t="shared" si="50"/>
        <v>0</v>
      </c>
    </row>
    <row r="228" spans="1:21" ht="13.5" customHeight="1" x14ac:dyDescent="0.2">
      <c r="A228" s="60">
        <f t="shared" si="51"/>
        <v>0.34722222222222204</v>
      </c>
      <c r="B228" s="54">
        <f>C228*PCUs!$B$2+D228*PCUs!$B$3+E228*PCUs!$B$4+F228*PCUs!$B$5</f>
        <v>0</v>
      </c>
      <c r="F228" s="69"/>
      <c r="G228" s="63">
        <f t="shared" si="36"/>
        <v>0</v>
      </c>
      <c r="H228" s="60">
        <f t="shared" si="52"/>
        <v>0.34722222222222204</v>
      </c>
      <c r="I228" s="54">
        <f>J228*PCUs!$B$2+K228*PCUs!$B$3+L228*PCUs!$B$4+M228*PCUs!$B$5</f>
        <v>0</v>
      </c>
      <c r="M228" s="69"/>
      <c r="N228" s="75">
        <f t="shared" si="37"/>
        <v>0</v>
      </c>
      <c r="O228" s="60">
        <f t="shared" si="53"/>
        <v>0.34722222222222204</v>
      </c>
      <c r="P228" s="54">
        <f>Q228*PCUs!$B$2+R228*PCUs!$B$3+S228*PCUs!$B$4+T228*PCUs!$B$5</f>
        <v>0</v>
      </c>
      <c r="T228" s="69"/>
      <c r="U228" s="75">
        <f t="shared" si="50"/>
        <v>0</v>
      </c>
    </row>
    <row r="229" spans="1:21" ht="13.5" customHeight="1" x14ac:dyDescent="0.2">
      <c r="A229" s="60">
        <f t="shared" si="51"/>
        <v>0.34722222222222204</v>
      </c>
      <c r="B229" s="54">
        <f>C229*PCUs!$B$2+D229*PCUs!$B$3+E229*PCUs!$B$4+F229*PCUs!$B$5</f>
        <v>0</v>
      </c>
      <c r="F229" s="69"/>
      <c r="G229" s="63">
        <f t="shared" si="36"/>
        <v>0</v>
      </c>
      <c r="H229" s="60">
        <f t="shared" si="52"/>
        <v>0.34722222222222204</v>
      </c>
      <c r="I229" s="54">
        <f>J229*PCUs!$B$2+K229*PCUs!$B$3+L229*PCUs!$B$4+M229*PCUs!$B$5</f>
        <v>0</v>
      </c>
      <c r="M229" s="69"/>
      <c r="N229" s="75">
        <f t="shared" si="37"/>
        <v>0</v>
      </c>
      <c r="O229" s="60">
        <f t="shared" si="53"/>
        <v>0.34722222222222204</v>
      </c>
      <c r="P229" s="54">
        <f>Q229*PCUs!$B$2+R229*PCUs!$B$3+S229*PCUs!$B$4+T229*PCUs!$B$5</f>
        <v>0</v>
      </c>
      <c r="T229" s="69"/>
      <c r="U229" s="75">
        <f t="shared" si="50"/>
        <v>0</v>
      </c>
    </row>
    <row r="230" spans="1:21" ht="13.5" customHeight="1" x14ac:dyDescent="0.2">
      <c r="A230" s="60">
        <f t="shared" si="51"/>
        <v>0.34722222222222204</v>
      </c>
      <c r="B230" s="54">
        <f>C230*PCUs!$B$2+D230*PCUs!$B$3+E230*PCUs!$B$4+F230*PCUs!$B$5</f>
        <v>0</v>
      </c>
      <c r="F230" s="69"/>
      <c r="G230" s="63">
        <f t="shared" si="36"/>
        <v>0</v>
      </c>
      <c r="H230" s="60">
        <f t="shared" si="52"/>
        <v>0.34722222222222204</v>
      </c>
      <c r="I230" s="54">
        <f>J230*PCUs!$B$2+K230*PCUs!$B$3+L230*PCUs!$B$4+M230*PCUs!$B$5</f>
        <v>0</v>
      </c>
      <c r="M230" s="69"/>
      <c r="N230" s="75">
        <f t="shared" si="37"/>
        <v>0</v>
      </c>
      <c r="O230" s="60">
        <f t="shared" si="53"/>
        <v>0.34722222222222204</v>
      </c>
      <c r="P230" s="54">
        <f>Q230*PCUs!$B$2+R230*PCUs!$B$3+S230*PCUs!$B$4+T230*PCUs!$B$5</f>
        <v>0</v>
      </c>
      <c r="T230" s="69"/>
      <c r="U230" s="75">
        <f t="shared" si="50"/>
        <v>0</v>
      </c>
    </row>
    <row r="231" spans="1:21" ht="13.5" customHeight="1" x14ac:dyDescent="0.2">
      <c r="A231" s="60">
        <f t="shared" si="51"/>
        <v>0.34722222222222204</v>
      </c>
      <c r="B231" s="54">
        <f>C231*PCUs!$B$2+D231*PCUs!$B$3+E231*PCUs!$B$4+F231*PCUs!$B$5</f>
        <v>0</v>
      </c>
      <c r="F231" s="69"/>
      <c r="G231" s="63">
        <f t="shared" si="36"/>
        <v>0</v>
      </c>
      <c r="H231" s="60">
        <f t="shared" si="52"/>
        <v>0.34722222222222204</v>
      </c>
      <c r="I231" s="54">
        <f>J231*PCUs!$B$2+K231*PCUs!$B$3+L231*PCUs!$B$4+M231*PCUs!$B$5</f>
        <v>0</v>
      </c>
      <c r="M231" s="69"/>
      <c r="N231" s="75">
        <f t="shared" si="37"/>
        <v>0</v>
      </c>
      <c r="O231" s="60">
        <f t="shared" si="53"/>
        <v>0.34722222222222204</v>
      </c>
      <c r="P231" s="54">
        <f>Q231*PCUs!$B$2+R231*PCUs!$B$3+S231*PCUs!$B$4+T231*PCUs!$B$5</f>
        <v>0</v>
      </c>
      <c r="T231" s="69"/>
      <c r="U231" s="75">
        <f t="shared" si="50"/>
        <v>0</v>
      </c>
    </row>
    <row r="232" spans="1:21" ht="13.5" customHeight="1" x14ac:dyDescent="0.2">
      <c r="A232" s="60">
        <f t="shared" si="51"/>
        <v>0.34722222222222204</v>
      </c>
      <c r="B232" s="54">
        <f>C232*PCUs!$B$2+D232*PCUs!$B$3+E232*PCUs!$B$4+F232*PCUs!$B$5</f>
        <v>0</v>
      </c>
      <c r="F232" s="69"/>
      <c r="G232" s="63">
        <f t="shared" si="36"/>
        <v>0</v>
      </c>
      <c r="H232" s="60">
        <f t="shared" si="52"/>
        <v>0.34722222222222204</v>
      </c>
      <c r="I232" s="54">
        <f>J232*PCUs!$B$2+K232*PCUs!$B$3+L232*PCUs!$B$4+M232*PCUs!$B$5</f>
        <v>0</v>
      </c>
      <c r="M232" s="69"/>
      <c r="N232" s="75">
        <f t="shared" si="37"/>
        <v>0</v>
      </c>
      <c r="O232" s="60">
        <f t="shared" si="53"/>
        <v>0.34722222222222204</v>
      </c>
      <c r="P232" s="54">
        <f>Q232*PCUs!$B$2+R232*PCUs!$B$3+S232*PCUs!$B$4+T232*PCUs!$B$5</f>
        <v>0</v>
      </c>
      <c r="T232" s="69"/>
      <c r="U232" s="75">
        <f t="shared" si="50"/>
        <v>0</v>
      </c>
    </row>
    <row r="233" spans="1:21" ht="13.5" customHeight="1" x14ac:dyDescent="0.2">
      <c r="A233" s="60">
        <f t="shared" si="51"/>
        <v>0.34722222222222204</v>
      </c>
      <c r="B233" s="54">
        <f>C233*PCUs!$B$2+D233*PCUs!$B$3+E233*PCUs!$B$4+F233*PCUs!$B$5</f>
        <v>0</v>
      </c>
      <c r="F233" s="69"/>
      <c r="G233" s="63">
        <f t="shared" si="36"/>
        <v>0</v>
      </c>
      <c r="H233" s="60">
        <f t="shared" si="52"/>
        <v>0.34722222222222204</v>
      </c>
      <c r="I233" s="54">
        <f>J233*PCUs!$B$2+K233*PCUs!$B$3+L233*PCUs!$B$4+M233*PCUs!$B$5</f>
        <v>0</v>
      </c>
      <c r="M233" s="69"/>
      <c r="N233" s="75">
        <f t="shared" si="37"/>
        <v>0</v>
      </c>
      <c r="O233" s="60">
        <f t="shared" si="53"/>
        <v>0.34722222222222204</v>
      </c>
      <c r="P233" s="54">
        <f>Q233*PCUs!$B$2+R233*PCUs!$B$3+S233*PCUs!$B$4+T233*PCUs!$B$5</f>
        <v>0</v>
      </c>
      <c r="T233" s="69"/>
      <c r="U233" s="75">
        <f t="shared" si="50"/>
        <v>0</v>
      </c>
    </row>
    <row r="234" spans="1:21" ht="13.5" customHeight="1" x14ac:dyDescent="0.2">
      <c r="A234" s="60">
        <f t="shared" si="51"/>
        <v>0.34722222222222204</v>
      </c>
      <c r="B234" s="54">
        <f>C234*PCUs!$B$2+D234*PCUs!$B$3+E234*PCUs!$B$4+F234*PCUs!$B$5</f>
        <v>0</v>
      </c>
      <c r="F234" s="69"/>
      <c r="G234" s="63">
        <f t="shared" si="36"/>
        <v>0</v>
      </c>
      <c r="H234" s="60">
        <f t="shared" si="52"/>
        <v>0.34722222222222204</v>
      </c>
      <c r="I234" s="54">
        <f>J234*PCUs!$B$2+K234*PCUs!$B$3+L234*PCUs!$B$4+M234*PCUs!$B$5</f>
        <v>0</v>
      </c>
      <c r="M234" s="69"/>
      <c r="N234" s="75">
        <f t="shared" si="37"/>
        <v>0</v>
      </c>
      <c r="O234" s="60">
        <f t="shared" si="53"/>
        <v>0.34722222222222204</v>
      </c>
      <c r="P234" s="54">
        <f>Q234*PCUs!$B$2+R234*PCUs!$B$3+S234*PCUs!$B$4+T234*PCUs!$B$5</f>
        <v>0</v>
      </c>
      <c r="T234" s="69"/>
      <c r="U234" s="75">
        <f t="shared" si="50"/>
        <v>0</v>
      </c>
    </row>
    <row r="235" spans="1:21" ht="13.5" customHeight="1" x14ac:dyDescent="0.2">
      <c r="A235" s="60">
        <f t="shared" si="51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ref="G235:G327" si="54">B235*5.75</f>
        <v>0</v>
      </c>
      <c r="H235" s="60">
        <f t="shared" si="52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ref="N235:N327" si="55">I235*5.75</f>
        <v>0</v>
      </c>
      <c r="O235" s="60">
        <f t="shared" si="53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0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15.5</v>
      </c>
      <c r="C236" s="24">
        <f>VLOOKUP(B236,B224:F235,2,FALSE)</f>
        <v>14</v>
      </c>
      <c r="D236" s="24">
        <f>VLOOKUP(B236,B224:F235,3,FALSE)</f>
        <v>1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89.125</v>
      </c>
      <c r="H236" s="70">
        <f>H235</f>
        <v>0.34722222222222204</v>
      </c>
      <c r="I236" s="54">
        <f>MAX(I224:I235)</f>
        <v>7</v>
      </c>
      <c r="J236" s="24">
        <f>VLOOKUP(I236,I224:M235,2,FALSE)</f>
        <v>7</v>
      </c>
      <c r="K236" s="24">
        <f>VLOOKUP(I236,I224:M235,3,FALSE)</f>
        <v>0</v>
      </c>
      <c r="L236" s="24">
        <f>VLOOKUP(I236,I224:M235,4,FALSE)</f>
        <v>0</v>
      </c>
      <c r="M236" s="69">
        <f>VLOOKUP(I236,I224:M235,5,FALSE)</f>
        <v>0</v>
      </c>
      <c r="N236" s="75">
        <f t="shared" si="55"/>
        <v>40.25</v>
      </c>
      <c r="O236" s="70">
        <f>O235</f>
        <v>0.34722222222222204</v>
      </c>
      <c r="P236" s="54">
        <f>MAX(P224:P235)</f>
        <v>1</v>
      </c>
      <c r="Q236" s="24">
        <f>VLOOKUP(P236,P224:T235,2,FALSE)</f>
        <v>1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0"/>
        <v>5.75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9</v>
      </c>
      <c r="C237" s="46">
        <v>9</v>
      </c>
      <c r="D237" s="46">
        <v>0</v>
      </c>
      <c r="E237" s="46">
        <v>0</v>
      </c>
      <c r="F237" s="71">
        <v>0</v>
      </c>
      <c r="G237" s="59">
        <f t="shared" si="54"/>
        <v>51.75</v>
      </c>
      <c r="H237" s="55">
        <f>H235+"00:05"</f>
        <v>0.35069444444444425</v>
      </c>
      <c r="I237" s="56">
        <f>J237*PCUs!$B$2+K237*PCUs!$B$3+L237*PCUs!$B$4+M237*PCUs!$B$5</f>
        <v>1</v>
      </c>
      <c r="J237" s="46">
        <v>1</v>
      </c>
      <c r="K237" s="46">
        <v>0</v>
      </c>
      <c r="L237" s="46">
        <v>0</v>
      </c>
      <c r="M237" s="71">
        <v>0</v>
      </c>
      <c r="N237" s="35">
        <f t="shared" si="55"/>
        <v>5.75</v>
      </c>
      <c r="O237" s="55">
        <f>O235+"00:05"</f>
        <v>0.35069444444444425</v>
      </c>
      <c r="P237" s="56">
        <f>Q237*PCUs!$B$2+R237*PCUs!$B$3+S237*PCUs!$B$4+T237*PCUs!$B$5</f>
        <v>0</v>
      </c>
      <c r="Q237" s="46">
        <v>0</v>
      </c>
      <c r="R237" s="46">
        <v>0</v>
      </c>
      <c r="S237" s="46">
        <v>0</v>
      </c>
      <c r="T237" s="71">
        <v>0</v>
      </c>
      <c r="U237" s="35">
        <f t="shared" si="50"/>
        <v>0</v>
      </c>
    </row>
    <row r="238" spans="1:21" ht="13.5" customHeight="1" x14ac:dyDescent="0.2">
      <c r="A238" s="60">
        <f t="shared" ref="A238:A248" si="56">A237</f>
        <v>0.35069444444444425</v>
      </c>
      <c r="B238" s="54">
        <f>C238*PCUs!$B$2+D238*PCUs!$B$3+E238*PCUs!$B$4+F238*PCUs!$B$5</f>
        <v>5</v>
      </c>
      <c r="C238" s="24">
        <v>5</v>
      </c>
      <c r="D238" s="24">
        <v>0</v>
      </c>
      <c r="E238" s="24">
        <v>0</v>
      </c>
      <c r="F238" s="69">
        <v>0</v>
      </c>
      <c r="G238" s="63">
        <f t="shared" si="54"/>
        <v>28.75</v>
      </c>
      <c r="H238" s="60">
        <f t="shared" ref="H238:H248" si="57">H237</f>
        <v>0.35069444444444425</v>
      </c>
      <c r="I238" s="54">
        <f>J238*PCUs!$B$2+K238*PCUs!$B$3+L238*PCUs!$B$4+M238*PCUs!$B$5</f>
        <v>6</v>
      </c>
      <c r="J238" s="24">
        <v>6</v>
      </c>
      <c r="K238" s="24">
        <v>0</v>
      </c>
      <c r="L238" s="24">
        <v>0</v>
      </c>
      <c r="M238" s="69">
        <v>0</v>
      </c>
      <c r="N238" s="75">
        <f t="shared" si="55"/>
        <v>34.5</v>
      </c>
      <c r="O238" s="60">
        <f t="shared" ref="O238:O248" si="58">O237</f>
        <v>0.35069444444444425</v>
      </c>
      <c r="P238" s="54">
        <f>Q238*PCUs!$B$2+R238*PCUs!$B$3+S238*PCUs!$B$4+T238*PCUs!$B$5</f>
        <v>1</v>
      </c>
      <c r="Q238" s="24">
        <v>1</v>
      </c>
      <c r="R238" s="24">
        <v>0</v>
      </c>
      <c r="S238" s="24">
        <v>0</v>
      </c>
      <c r="T238" s="69">
        <v>0</v>
      </c>
      <c r="U238" s="75">
        <f t="shared" si="50"/>
        <v>5.75</v>
      </c>
    </row>
    <row r="239" spans="1:21" ht="13.5" customHeight="1" x14ac:dyDescent="0.2">
      <c r="A239" s="60">
        <f t="shared" si="56"/>
        <v>0.35069444444444425</v>
      </c>
      <c r="B239" s="54">
        <f>C239*PCUs!$B$2+D239*PCUs!$B$3+E239*PCUs!$B$4+F239*PCUs!$B$5</f>
        <v>9.3000000000000007</v>
      </c>
      <c r="C239" s="24">
        <v>7</v>
      </c>
      <c r="D239" s="24">
        <v>0</v>
      </c>
      <c r="E239" s="24">
        <v>1</v>
      </c>
      <c r="F239" s="69">
        <v>0</v>
      </c>
      <c r="G239" s="63">
        <f t="shared" si="54"/>
        <v>53.475000000000001</v>
      </c>
      <c r="H239" s="60">
        <f t="shared" si="57"/>
        <v>0.35069444444444425</v>
      </c>
      <c r="I239" s="54">
        <f>J239*PCUs!$B$2+K239*PCUs!$B$3+L239*PCUs!$B$4+M239*PCUs!$B$5</f>
        <v>8.8000000000000007</v>
      </c>
      <c r="J239" s="24">
        <v>5</v>
      </c>
      <c r="K239" s="24">
        <v>1</v>
      </c>
      <c r="L239" s="24">
        <v>1</v>
      </c>
      <c r="M239" s="69">
        <v>0</v>
      </c>
      <c r="N239" s="75">
        <f t="shared" si="55"/>
        <v>50.6</v>
      </c>
      <c r="O239" s="60">
        <f t="shared" si="58"/>
        <v>0.35069444444444425</v>
      </c>
      <c r="P239" s="54">
        <f>Q239*PCUs!$B$2+R239*PCUs!$B$3+S239*PCUs!$B$4+T239*PCUs!$B$5</f>
        <v>1</v>
      </c>
      <c r="Q239" s="24">
        <v>1</v>
      </c>
      <c r="R239" s="24">
        <v>0</v>
      </c>
      <c r="S239" s="24">
        <v>0</v>
      </c>
      <c r="T239" s="69">
        <v>0</v>
      </c>
      <c r="U239" s="75">
        <f t="shared" si="50"/>
        <v>5.75</v>
      </c>
    </row>
    <row r="240" spans="1:21" ht="13.5" customHeight="1" x14ac:dyDescent="0.2">
      <c r="A240" s="60">
        <f t="shared" si="56"/>
        <v>0.35069444444444425</v>
      </c>
      <c r="B240" s="54">
        <f>C240*PCUs!$B$2+D240*PCUs!$B$3+E240*PCUs!$B$4+F240*PCUs!$B$5</f>
        <v>13</v>
      </c>
      <c r="C240" s="24">
        <v>13</v>
      </c>
      <c r="D240" s="24">
        <v>0</v>
      </c>
      <c r="E240" s="24">
        <v>0</v>
      </c>
      <c r="F240" s="69">
        <v>0</v>
      </c>
      <c r="G240" s="63">
        <f t="shared" si="54"/>
        <v>74.75</v>
      </c>
      <c r="H240" s="60">
        <f t="shared" si="57"/>
        <v>0.35069444444444425</v>
      </c>
      <c r="I240" s="54">
        <f>J240*PCUs!$B$2+K240*PCUs!$B$3+L240*PCUs!$B$4+M240*PCUs!$B$5</f>
        <v>9</v>
      </c>
      <c r="J240" s="24">
        <v>9</v>
      </c>
      <c r="K240" s="24">
        <v>0</v>
      </c>
      <c r="L240" s="24">
        <v>0</v>
      </c>
      <c r="M240" s="69">
        <v>0</v>
      </c>
      <c r="N240" s="75">
        <f t="shared" si="55"/>
        <v>51.75</v>
      </c>
      <c r="O240" s="60">
        <f t="shared" si="58"/>
        <v>0.35069444444444425</v>
      </c>
      <c r="P240" s="54">
        <f>Q240*PCUs!$B$2+R240*PCUs!$B$3+S240*PCUs!$B$4+T240*PCUs!$B$5</f>
        <v>0</v>
      </c>
      <c r="Q240" s="24">
        <v>0</v>
      </c>
      <c r="R240" s="24">
        <v>0</v>
      </c>
      <c r="S240" s="24">
        <v>0</v>
      </c>
      <c r="T240" s="69">
        <v>0</v>
      </c>
      <c r="U240" s="75">
        <f t="shared" si="50"/>
        <v>0</v>
      </c>
    </row>
    <row r="241" spans="1:21" ht="13.5" customHeight="1" x14ac:dyDescent="0.2">
      <c r="A241" s="60">
        <f t="shared" si="56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57"/>
        <v>0.35069444444444425</v>
      </c>
      <c r="I241" s="54">
        <f>J241*PCUs!$B$2+K241*PCUs!$B$3+L241*PCUs!$B$4+M241*PCUs!$B$5</f>
        <v>0</v>
      </c>
      <c r="M241" s="69"/>
      <c r="N241" s="75">
        <f t="shared" si="55"/>
        <v>0</v>
      </c>
      <c r="O241" s="60">
        <f t="shared" si="58"/>
        <v>0.35069444444444425</v>
      </c>
      <c r="P241" s="54">
        <f>Q241*PCUs!$B$2+R241*PCUs!$B$3+S241*PCUs!$B$4+T241*PCUs!$B$5</f>
        <v>0</v>
      </c>
      <c r="T241" s="69"/>
      <c r="U241" s="75">
        <f t="shared" si="50"/>
        <v>0</v>
      </c>
    </row>
    <row r="242" spans="1:21" ht="13.5" customHeight="1" x14ac:dyDescent="0.2">
      <c r="A242" s="60">
        <f t="shared" si="56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57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58"/>
        <v>0.35069444444444425</v>
      </c>
      <c r="P242" s="54">
        <f>Q242*PCUs!$B$2+R242*PCUs!$B$3+S242*PCUs!$B$4+T242*PCUs!$B$5</f>
        <v>0</v>
      </c>
      <c r="T242" s="69"/>
      <c r="U242" s="75">
        <f t="shared" si="50"/>
        <v>0</v>
      </c>
    </row>
    <row r="243" spans="1:21" ht="13.5" customHeight="1" x14ac:dyDescent="0.2">
      <c r="A243" s="60">
        <f t="shared" si="56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57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58"/>
        <v>0.35069444444444425</v>
      </c>
      <c r="P243" s="54">
        <f>Q243*PCUs!$B$2+R243*PCUs!$B$3+S243*PCUs!$B$4+T243*PCUs!$B$5</f>
        <v>0</v>
      </c>
      <c r="T243" s="69"/>
      <c r="U243" s="75">
        <f t="shared" si="50"/>
        <v>0</v>
      </c>
    </row>
    <row r="244" spans="1:21" ht="13.5" customHeight="1" x14ac:dyDescent="0.2">
      <c r="A244" s="60">
        <f t="shared" si="56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57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58"/>
        <v>0.35069444444444425</v>
      </c>
      <c r="P244" s="54">
        <f>Q244*PCUs!$B$2+R244*PCUs!$B$3+S244*PCUs!$B$4+T244*PCUs!$B$5</f>
        <v>0</v>
      </c>
      <c r="T244" s="69"/>
      <c r="U244" s="75">
        <f t="shared" si="50"/>
        <v>0</v>
      </c>
    </row>
    <row r="245" spans="1:21" ht="13.5" customHeight="1" x14ac:dyDescent="0.2">
      <c r="A245" s="60">
        <f t="shared" si="56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57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58"/>
        <v>0.35069444444444425</v>
      </c>
      <c r="P245" s="54">
        <f>Q245*PCUs!$B$2+R245*PCUs!$B$3+S245*PCUs!$B$4+T245*PCUs!$B$5</f>
        <v>0</v>
      </c>
      <c r="T245" s="69"/>
      <c r="U245" s="75">
        <f t="shared" si="50"/>
        <v>0</v>
      </c>
    </row>
    <row r="246" spans="1:21" ht="13.5" customHeight="1" x14ac:dyDescent="0.2">
      <c r="A246" s="60">
        <f t="shared" si="56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57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58"/>
        <v>0.35069444444444425</v>
      </c>
      <c r="P246" s="54">
        <f>Q246*PCUs!$B$2+R246*PCUs!$B$3+S246*PCUs!$B$4+T246*PCUs!$B$5</f>
        <v>0</v>
      </c>
      <c r="T246" s="69"/>
      <c r="U246" s="75">
        <f t="shared" si="50"/>
        <v>0</v>
      </c>
    </row>
    <row r="247" spans="1:21" ht="13.5" customHeight="1" x14ac:dyDescent="0.2">
      <c r="A247" s="60">
        <f t="shared" si="56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57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58"/>
        <v>0.35069444444444425</v>
      </c>
      <c r="P247" s="54">
        <f>Q247*PCUs!$B$2+R247*PCUs!$B$3+S247*PCUs!$B$4+T247*PCUs!$B$5</f>
        <v>0</v>
      </c>
      <c r="T247" s="69"/>
      <c r="U247" s="75">
        <f t="shared" si="50"/>
        <v>0</v>
      </c>
    </row>
    <row r="248" spans="1:21" ht="13.5" customHeight="1" x14ac:dyDescent="0.2">
      <c r="A248" s="60">
        <f t="shared" si="56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57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58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0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13</v>
      </c>
      <c r="C249" s="24">
        <f>VLOOKUP(B249,B237:F248,2,FALSE)</f>
        <v>13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74.75</v>
      </c>
      <c r="H249" s="70">
        <f>H248</f>
        <v>0.35069444444444425</v>
      </c>
      <c r="I249" s="54">
        <f>MAX(I237:I248)</f>
        <v>9</v>
      </c>
      <c r="J249" s="24">
        <f>VLOOKUP(I249,I237:M248,2,FALSE)</f>
        <v>9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0</v>
      </c>
      <c r="N249" s="75">
        <f t="shared" si="55"/>
        <v>51.75</v>
      </c>
      <c r="O249" s="70">
        <f>O248</f>
        <v>0.35069444444444425</v>
      </c>
      <c r="P249" s="54">
        <f>MAX(P237:P248)</f>
        <v>1</v>
      </c>
      <c r="Q249" s="24">
        <f>VLOOKUP(P249,P237:T248,2,FALSE)</f>
        <v>1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0"/>
        <v>5.75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8.8000000000000007</v>
      </c>
      <c r="C250" s="46">
        <v>5</v>
      </c>
      <c r="D250" s="46">
        <v>1</v>
      </c>
      <c r="E250" s="46">
        <v>1</v>
      </c>
      <c r="F250" s="71">
        <v>0</v>
      </c>
      <c r="G250" s="59">
        <f t="shared" si="54"/>
        <v>50.6</v>
      </c>
      <c r="H250" s="55">
        <f>H248+"00:05"</f>
        <v>0.35416666666666646</v>
      </c>
      <c r="I250" s="56">
        <f>J250*PCUs!$B$2+K250*PCUs!$B$3+L250*PCUs!$B$4+M250*PCUs!$B$5</f>
        <v>8</v>
      </c>
      <c r="J250" s="46">
        <v>8</v>
      </c>
      <c r="K250" s="46">
        <v>0</v>
      </c>
      <c r="L250" s="46">
        <v>0</v>
      </c>
      <c r="M250" s="71">
        <v>0</v>
      </c>
      <c r="N250" s="35">
        <f t="shared" si="55"/>
        <v>46</v>
      </c>
      <c r="O250" s="55">
        <f>O248+"00:05"</f>
        <v>0.35416666666666646</v>
      </c>
      <c r="P250" s="56">
        <f>Q250*PCUs!$B$2+R250*PCUs!$B$3+S250*PCUs!$B$4+T250*PCUs!$B$5</f>
        <v>9.3000000000000007</v>
      </c>
      <c r="Q250" s="46">
        <v>7</v>
      </c>
      <c r="R250" s="46">
        <v>0</v>
      </c>
      <c r="S250" s="46">
        <v>1</v>
      </c>
      <c r="T250" s="71">
        <v>0</v>
      </c>
      <c r="U250" s="35">
        <f t="shared" si="50"/>
        <v>53.475000000000001</v>
      </c>
    </row>
    <row r="251" spans="1:21" ht="13.5" customHeight="1" x14ac:dyDescent="0.2">
      <c r="A251" s="60">
        <f t="shared" ref="A251:A261" si="59">A250</f>
        <v>0.35416666666666646</v>
      </c>
      <c r="B251" s="54">
        <f>C251*PCUs!$B$2+D251*PCUs!$B$3+E251*PCUs!$B$4+F251*PCUs!$B$5</f>
        <v>8.5</v>
      </c>
      <c r="C251" s="24">
        <v>7</v>
      </c>
      <c r="D251" s="24">
        <v>1</v>
      </c>
      <c r="E251" s="24">
        <v>0</v>
      </c>
      <c r="F251" s="69">
        <v>0</v>
      </c>
      <c r="G251" s="63">
        <f t="shared" si="54"/>
        <v>48.875</v>
      </c>
      <c r="H251" s="60">
        <f t="shared" ref="H251:H261" si="60">H250</f>
        <v>0.35416666666666646</v>
      </c>
      <c r="I251" s="54">
        <f>J251*PCUs!$B$2+K251*PCUs!$B$3+L251*PCUs!$B$4+M251*PCUs!$B$5</f>
        <v>4</v>
      </c>
      <c r="J251" s="24">
        <v>4</v>
      </c>
      <c r="K251" s="24">
        <v>0</v>
      </c>
      <c r="L251" s="24">
        <v>0</v>
      </c>
      <c r="M251" s="69">
        <v>0</v>
      </c>
      <c r="N251" s="75">
        <f t="shared" si="55"/>
        <v>23</v>
      </c>
      <c r="O251" s="60">
        <f t="shared" ref="O251:O261" si="61">O250</f>
        <v>0.35416666666666646</v>
      </c>
      <c r="P251" s="54">
        <f>Q251*PCUs!$B$2+R251*PCUs!$B$3+S251*PCUs!$B$4+T251*PCUs!$B$5</f>
        <v>0</v>
      </c>
      <c r="Q251" s="24">
        <v>0</v>
      </c>
      <c r="R251" s="24">
        <v>0</v>
      </c>
      <c r="S251" s="24">
        <v>0</v>
      </c>
      <c r="T251" s="69">
        <v>0</v>
      </c>
      <c r="U251" s="75">
        <f t="shared" si="50"/>
        <v>0</v>
      </c>
    </row>
    <row r="252" spans="1:21" ht="13.5" customHeight="1" x14ac:dyDescent="0.2">
      <c r="A252" s="60">
        <f t="shared" si="59"/>
        <v>0.35416666666666646</v>
      </c>
      <c r="B252" s="54">
        <f>C252*PCUs!$B$2+D252*PCUs!$B$3+E252*PCUs!$B$4+F252*PCUs!$B$5</f>
        <v>3</v>
      </c>
      <c r="C252" s="24">
        <v>3</v>
      </c>
      <c r="D252" s="24">
        <v>0</v>
      </c>
      <c r="E252" s="24">
        <v>0</v>
      </c>
      <c r="F252" s="69">
        <v>0</v>
      </c>
      <c r="G252" s="63">
        <f t="shared" si="54"/>
        <v>17.25</v>
      </c>
      <c r="H252" s="60">
        <f t="shared" si="60"/>
        <v>0.35416666666666646</v>
      </c>
      <c r="I252" s="54">
        <f>J252*PCUs!$B$2+K252*PCUs!$B$3+L252*PCUs!$B$4+M252*PCUs!$B$5</f>
        <v>1</v>
      </c>
      <c r="J252" s="24">
        <v>1</v>
      </c>
      <c r="K252" s="24">
        <v>0</v>
      </c>
      <c r="L252" s="24">
        <v>0</v>
      </c>
      <c r="M252" s="69">
        <v>0</v>
      </c>
      <c r="N252" s="75">
        <f t="shared" si="55"/>
        <v>5.75</v>
      </c>
      <c r="O252" s="60">
        <f t="shared" si="61"/>
        <v>0.35416666666666646</v>
      </c>
      <c r="P252" s="54">
        <f>Q252*PCUs!$B$2+R252*PCUs!$B$3+S252*PCUs!$B$4+T252*PCUs!$B$5</f>
        <v>0</v>
      </c>
      <c r="Q252" s="24">
        <v>0</v>
      </c>
      <c r="R252" s="24">
        <v>0</v>
      </c>
      <c r="S252" s="24">
        <v>0</v>
      </c>
      <c r="T252" s="69">
        <v>0</v>
      </c>
      <c r="U252" s="75">
        <f t="shared" si="50"/>
        <v>0</v>
      </c>
    </row>
    <row r="253" spans="1:21" ht="13.5" customHeight="1" x14ac:dyDescent="0.2">
      <c r="A253" s="60">
        <f t="shared" si="59"/>
        <v>0.35416666666666646</v>
      </c>
      <c r="B253" s="54">
        <f>C253*PCUs!$B$2+D253*PCUs!$B$3+E253*PCUs!$B$4+F253*PCUs!$B$5</f>
        <v>6</v>
      </c>
      <c r="C253" s="24">
        <v>3</v>
      </c>
      <c r="D253" s="24">
        <v>2</v>
      </c>
      <c r="E253" s="24">
        <v>0</v>
      </c>
      <c r="F253" s="69">
        <v>0</v>
      </c>
      <c r="G253" s="63">
        <f t="shared" si="54"/>
        <v>34.5</v>
      </c>
      <c r="H253" s="60">
        <f t="shared" si="60"/>
        <v>0.35416666666666646</v>
      </c>
      <c r="I253" s="54">
        <f>J253*PCUs!$B$2+K253*PCUs!$B$3+L253*PCUs!$B$4+M253*PCUs!$B$5</f>
        <v>1</v>
      </c>
      <c r="J253" s="24">
        <v>1</v>
      </c>
      <c r="K253" s="24">
        <v>0</v>
      </c>
      <c r="L253" s="24">
        <v>0</v>
      </c>
      <c r="M253" s="69">
        <v>0</v>
      </c>
      <c r="N253" s="75">
        <f t="shared" si="55"/>
        <v>5.75</v>
      </c>
      <c r="O253" s="60">
        <f t="shared" si="61"/>
        <v>0.35416666666666646</v>
      </c>
      <c r="P253" s="54">
        <f>Q253*PCUs!$B$2+R253*PCUs!$B$3+S253*PCUs!$B$4+T253*PCUs!$B$5</f>
        <v>1</v>
      </c>
      <c r="Q253" s="24">
        <v>1</v>
      </c>
      <c r="R253" s="24">
        <v>0</v>
      </c>
      <c r="S253" s="24">
        <v>0</v>
      </c>
      <c r="T253" s="69">
        <v>0</v>
      </c>
      <c r="U253" s="75">
        <f t="shared" si="50"/>
        <v>5.75</v>
      </c>
    </row>
    <row r="254" spans="1:21" ht="13.5" customHeight="1" x14ac:dyDescent="0.2">
      <c r="A254" s="60">
        <f t="shared" si="59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0"/>
        <v>0.35416666666666646</v>
      </c>
      <c r="I254" s="54">
        <f>J254*PCUs!$B$2+K254*PCUs!$B$3+L254*PCUs!$B$4+M254*PCUs!$B$5</f>
        <v>0</v>
      </c>
      <c r="M254" s="69"/>
      <c r="N254" s="75">
        <f t="shared" si="55"/>
        <v>0</v>
      </c>
      <c r="O254" s="60">
        <f t="shared" si="61"/>
        <v>0.35416666666666646</v>
      </c>
      <c r="P254" s="54">
        <f>Q254*PCUs!$B$2+R254*PCUs!$B$3+S254*PCUs!$B$4+T254*PCUs!$B$5</f>
        <v>0</v>
      </c>
      <c r="T254" s="69"/>
      <c r="U254" s="75">
        <f t="shared" si="50"/>
        <v>0</v>
      </c>
    </row>
    <row r="255" spans="1:21" ht="13.5" customHeight="1" x14ac:dyDescent="0.2">
      <c r="A255" s="60">
        <f t="shared" si="59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0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1"/>
        <v>0.35416666666666646</v>
      </c>
      <c r="P255" s="54">
        <f>Q255*PCUs!$B$2+R255*PCUs!$B$3+S255*PCUs!$B$4+T255*PCUs!$B$5</f>
        <v>0</v>
      </c>
      <c r="T255" s="69"/>
      <c r="U255" s="75">
        <f t="shared" si="50"/>
        <v>0</v>
      </c>
    </row>
    <row r="256" spans="1:21" ht="13.5" customHeight="1" x14ac:dyDescent="0.2">
      <c r="A256" s="60">
        <f t="shared" si="59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0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1"/>
        <v>0.35416666666666646</v>
      </c>
      <c r="P256" s="54">
        <f>Q256*PCUs!$B$2+R256*PCUs!$B$3+S256*PCUs!$B$4+T256*PCUs!$B$5</f>
        <v>0</v>
      </c>
      <c r="T256" s="69"/>
      <c r="U256" s="75">
        <f t="shared" si="50"/>
        <v>0</v>
      </c>
    </row>
    <row r="257" spans="1:21" ht="13.5" customHeight="1" x14ac:dyDescent="0.2">
      <c r="A257" s="60">
        <f t="shared" si="59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0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1"/>
        <v>0.35416666666666646</v>
      </c>
      <c r="P257" s="54">
        <f>Q257*PCUs!$B$2+R257*PCUs!$B$3+S257*PCUs!$B$4+T257*PCUs!$B$5</f>
        <v>0</v>
      </c>
      <c r="T257" s="69"/>
      <c r="U257" s="75">
        <f t="shared" si="50"/>
        <v>0</v>
      </c>
    </row>
    <row r="258" spans="1:21" ht="13.5" customHeight="1" x14ac:dyDescent="0.2">
      <c r="A258" s="60">
        <f t="shared" si="59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0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1"/>
        <v>0.35416666666666646</v>
      </c>
      <c r="P258" s="54">
        <f>Q258*PCUs!$B$2+R258*PCUs!$B$3+S258*PCUs!$B$4+T258*PCUs!$B$5</f>
        <v>0</v>
      </c>
      <c r="T258" s="69"/>
      <c r="U258" s="75">
        <f t="shared" si="50"/>
        <v>0</v>
      </c>
    </row>
    <row r="259" spans="1:21" ht="13.5" customHeight="1" x14ac:dyDescent="0.2">
      <c r="A259" s="60">
        <f t="shared" si="59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0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1"/>
        <v>0.35416666666666646</v>
      </c>
      <c r="P259" s="54">
        <f>Q259*PCUs!$B$2+R259*PCUs!$B$3+S259*PCUs!$B$4+T259*PCUs!$B$5</f>
        <v>0</v>
      </c>
      <c r="T259" s="69"/>
      <c r="U259" s="75">
        <f t="shared" si="50"/>
        <v>0</v>
      </c>
    </row>
    <row r="260" spans="1:21" ht="13.5" customHeight="1" x14ac:dyDescent="0.2">
      <c r="A260" s="60">
        <f t="shared" si="59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0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1"/>
        <v>0.35416666666666646</v>
      </c>
      <c r="P260" s="54">
        <f>Q260*PCUs!$B$2+R260*PCUs!$B$3+S260*PCUs!$B$4+T260*PCUs!$B$5</f>
        <v>0</v>
      </c>
      <c r="T260" s="69"/>
      <c r="U260" s="75">
        <f t="shared" si="50"/>
        <v>0</v>
      </c>
    </row>
    <row r="261" spans="1:21" ht="13.5" customHeight="1" x14ac:dyDescent="0.2">
      <c r="A261" s="60">
        <f t="shared" si="59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0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1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0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8.8000000000000007</v>
      </c>
      <c r="C262" s="24">
        <f>VLOOKUP(B262,B250:F261,2,FALSE)</f>
        <v>5</v>
      </c>
      <c r="D262" s="24">
        <f>VLOOKUP(B262,B250:F261,3,FALSE)</f>
        <v>1</v>
      </c>
      <c r="E262" s="24">
        <f>VLOOKUP(B262,B250:F261,4,FALSE)</f>
        <v>1</v>
      </c>
      <c r="F262" s="69">
        <f>VLOOKUP(B262,B250:F261,5,FALSE)</f>
        <v>0</v>
      </c>
      <c r="G262" s="63">
        <f t="shared" si="54"/>
        <v>50.6</v>
      </c>
      <c r="H262" s="70">
        <f>H261</f>
        <v>0.35416666666666646</v>
      </c>
      <c r="I262" s="54">
        <f>MAX(I250:I261)</f>
        <v>8</v>
      </c>
      <c r="J262" s="24">
        <f>VLOOKUP(I262,I250:M261,2,FALSE)</f>
        <v>8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46</v>
      </c>
      <c r="O262" s="70">
        <f>O261</f>
        <v>0.35416666666666646</v>
      </c>
      <c r="P262" s="54">
        <f>MAX(P250:P261)</f>
        <v>9.3000000000000007</v>
      </c>
      <c r="Q262" s="24">
        <f>VLOOKUP(P262,P250:T261,2,FALSE)</f>
        <v>7</v>
      </c>
      <c r="R262" s="24">
        <f>VLOOKUP(P262,P250:T261,3,FALSE)</f>
        <v>0</v>
      </c>
      <c r="S262" s="24">
        <f>VLOOKUP(P262,P250:T261,4,FALSE)</f>
        <v>1</v>
      </c>
      <c r="T262" s="69">
        <f>VLOOKUP(P262,P250:T261,5,FALSE)</f>
        <v>0</v>
      </c>
      <c r="U262" s="75">
        <f t="shared" si="50"/>
        <v>53.475000000000001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9</v>
      </c>
      <c r="C263" s="46">
        <v>9</v>
      </c>
      <c r="D263" s="46">
        <v>0</v>
      </c>
      <c r="E263" s="46">
        <v>0</v>
      </c>
      <c r="F263" s="71">
        <v>0</v>
      </c>
      <c r="G263" s="59">
        <f t="shared" si="54"/>
        <v>51.75</v>
      </c>
      <c r="H263" s="55">
        <f>H261+"00:05"</f>
        <v>0.35763888888888867</v>
      </c>
      <c r="I263" s="56">
        <f>J263*PCUs!$B$2+K263*PCUs!$B$3+L263*PCUs!$B$4+M263*PCUs!$B$5</f>
        <v>3</v>
      </c>
      <c r="J263" s="46">
        <v>3</v>
      </c>
      <c r="K263" s="46">
        <v>0</v>
      </c>
      <c r="L263" s="46">
        <v>0</v>
      </c>
      <c r="M263" s="71">
        <v>0</v>
      </c>
      <c r="N263" s="35">
        <f t="shared" si="55"/>
        <v>17.25</v>
      </c>
      <c r="O263" s="55">
        <f>O261+"00:05"</f>
        <v>0.35763888888888867</v>
      </c>
      <c r="P263" s="56">
        <f>Q263*PCUs!$B$2+R263*PCUs!$B$3+S263*PCUs!$B$4+T263*PCUs!$B$5</f>
        <v>5</v>
      </c>
      <c r="Q263" s="46">
        <v>5</v>
      </c>
      <c r="R263" s="46">
        <v>0</v>
      </c>
      <c r="S263" s="46">
        <v>0</v>
      </c>
      <c r="T263" s="71">
        <v>0</v>
      </c>
      <c r="U263" s="35">
        <f t="shared" si="50"/>
        <v>28.75</v>
      </c>
    </row>
    <row r="264" spans="1:21" ht="13.5" customHeight="1" x14ac:dyDescent="0.2">
      <c r="A264" s="60">
        <f t="shared" ref="A264:A274" si="62">A263</f>
        <v>0.35763888888888867</v>
      </c>
      <c r="B264" s="54">
        <f>C264*PCUs!$B$2+D264*PCUs!$B$3+E264*PCUs!$B$4+F264*PCUs!$B$5</f>
        <v>2</v>
      </c>
      <c r="C264" s="24">
        <v>2</v>
      </c>
      <c r="D264" s="24">
        <v>0</v>
      </c>
      <c r="E264" s="24">
        <v>0</v>
      </c>
      <c r="F264" s="69">
        <v>0</v>
      </c>
      <c r="G264" s="63">
        <f t="shared" si="54"/>
        <v>11.5</v>
      </c>
      <c r="H264" s="60">
        <f t="shared" ref="H264:H274" si="63">H263</f>
        <v>0.35763888888888867</v>
      </c>
      <c r="I264" s="54">
        <f>J264*PCUs!$B$2+K264*PCUs!$B$3+L264*PCUs!$B$4+M264*PCUs!$B$5</f>
        <v>8</v>
      </c>
      <c r="J264" s="24">
        <v>6</v>
      </c>
      <c r="K264" s="24">
        <v>0</v>
      </c>
      <c r="L264" s="24">
        <v>0</v>
      </c>
      <c r="M264" s="69">
        <v>1</v>
      </c>
      <c r="N264" s="75">
        <f t="shared" si="55"/>
        <v>46</v>
      </c>
      <c r="O264" s="60">
        <f t="shared" ref="O264:O274" si="64">O263</f>
        <v>0.35763888888888867</v>
      </c>
      <c r="P264" s="54">
        <f>Q264*PCUs!$B$2+R264*PCUs!$B$3+S264*PCUs!$B$4+T264*PCUs!$B$5</f>
        <v>0</v>
      </c>
      <c r="Q264" s="24">
        <v>0</v>
      </c>
      <c r="R264" s="24">
        <v>0</v>
      </c>
      <c r="S264" s="24">
        <v>0</v>
      </c>
      <c r="T264" s="69">
        <v>0</v>
      </c>
      <c r="U264" s="75">
        <f t="shared" si="50"/>
        <v>0</v>
      </c>
    </row>
    <row r="265" spans="1:21" ht="13.5" customHeight="1" x14ac:dyDescent="0.2">
      <c r="A265" s="60">
        <f t="shared" si="62"/>
        <v>0.35763888888888867</v>
      </c>
      <c r="B265" s="54">
        <f>C265*PCUs!$B$2+D265*PCUs!$B$3+E265*PCUs!$B$4+F265*PCUs!$B$5</f>
        <v>11</v>
      </c>
      <c r="C265" s="24">
        <v>8</v>
      </c>
      <c r="D265" s="24">
        <v>2</v>
      </c>
      <c r="E265" s="24">
        <v>0</v>
      </c>
      <c r="F265" s="69">
        <v>0</v>
      </c>
      <c r="G265" s="63">
        <f t="shared" si="54"/>
        <v>63.25</v>
      </c>
      <c r="H265" s="60">
        <f t="shared" si="63"/>
        <v>0.35763888888888867</v>
      </c>
      <c r="I265" s="54">
        <f>J265*PCUs!$B$2+K265*PCUs!$B$3+L265*PCUs!$B$4+M265*PCUs!$B$5</f>
        <v>4</v>
      </c>
      <c r="J265" s="24">
        <v>4</v>
      </c>
      <c r="K265" s="24">
        <v>0</v>
      </c>
      <c r="L265" s="24">
        <v>0</v>
      </c>
      <c r="M265" s="69">
        <v>0</v>
      </c>
      <c r="N265" s="75">
        <f t="shared" si="55"/>
        <v>23</v>
      </c>
      <c r="O265" s="60">
        <f t="shared" si="64"/>
        <v>0.35763888888888867</v>
      </c>
      <c r="P265" s="54">
        <f>Q265*PCUs!$B$2+R265*PCUs!$B$3+S265*PCUs!$B$4+T265*PCUs!$B$5</f>
        <v>0</v>
      </c>
      <c r="Q265" s="24">
        <v>0</v>
      </c>
      <c r="R265" s="24">
        <v>0</v>
      </c>
      <c r="S265" s="24">
        <v>0</v>
      </c>
      <c r="T265" s="69">
        <v>0</v>
      </c>
      <c r="U265" s="75">
        <f t="shared" si="50"/>
        <v>0</v>
      </c>
    </row>
    <row r="266" spans="1:21" ht="13.5" customHeight="1" x14ac:dyDescent="0.2">
      <c r="A266" s="60">
        <f t="shared" si="62"/>
        <v>0.35763888888888867</v>
      </c>
      <c r="B266" s="54">
        <f>C266*PCUs!$B$2+D266*PCUs!$B$3+E266*PCUs!$B$4+F266*PCUs!$B$5</f>
        <v>4</v>
      </c>
      <c r="C266" s="24">
        <v>4</v>
      </c>
      <c r="D266" s="24">
        <v>0</v>
      </c>
      <c r="E266" s="24">
        <v>0</v>
      </c>
      <c r="F266" s="69">
        <v>0</v>
      </c>
      <c r="G266" s="63">
        <f t="shared" si="54"/>
        <v>23</v>
      </c>
      <c r="H266" s="60">
        <f t="shared" si="63"/>
        <v>0.35763888888888867</v>
      </c>
      <c r="I266" s="54">
        <f>J266*PCUs!$B$2+K266*PCUs!$B$3+L266*PCUs!$B$4+M266*PCUs!$B$5</f>
        <v>6.3</v>
      </c>
      <c r="J266" s="24">
        <v>4</v>
      </c>
      <c r="K266" s="24">
        <v>0</v>
      </c>
      <c r="L266" s="24">
        <v>1</v>
      </c>
      <c r="M266" s="69">
        <v>0</v>
      </c>
      <c r="N266" s="75">
        <f t="shared" si="55"/>
        <v>36.225000000000001</v>
      </c>
      <c r="O266" s="60">
        <f t="shared" si="64"/>
        <v>0.35763888888888867</v>
      </c>
      <c r="P266" s="54">
        <f>Q266*PCUs!$B$2+R266*PCUs!$B$3+S266*PCUs!$B$4+T266*PCUs!$B$5</f>
        <v>3</v>
      </c>
      <c r="Q266" s="24">
        <v>3</v>
      </c>
      <c r="R266" s="24">
        <v>0</v>
      </c>
      <c r="S266" s="24">
        <v>0</v>
      </c>
      <c r="T266" s="69">
        <v>0</v>
      </c>
      <c r="U266" s="75">
        <f t="shared" si="50"/>
        <v>17.25</v>
      </c>
    </row>
    <row r="267" spans="1:21" ht="13.5" customHeight="1" x14ac:dyDescent="0.2">
      <c r="A267" s="60">
        <f t="shared" si="62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3"/>
        <v>0.35763888888888867</v>
      </c>
      <c r="I267" s="54">
        <f>J267*PCUs!$B$2+K267*PCUs!$B$3+L267*PCUs!$B$4+M267*PCUs!$B$5</f>
        <v>0</v>
      </c>
      <c r="M267" s="69"/>
      <c r="N267" s="75">
        <f t="shared" si="55"/>
        <v>0</v>
      </c>
      <c r="O267" s="60">
        <f t="shared" si="64"/>
        <v>0.35763888888888867</v>
      </c>
      <c r="P267" s="54">
        <f>Q267*PCUs!$B$2+R267*PCUs!$B$3+S267*PCUs!$B$4+T267*PCUs!$B$5</f>
        <v>0</v>
      </c>
      <c r="T267" s="69"/>
      <c r="U267" s="75">
        <f t="shared" si="50"/>
        <v>0</v>
      </c>
    </row>
    <row r="268" spans="1:21" ht="13.5" customHeight="1" x14ac:dyDescent="0.2">
      <c r="A268" s="60">
        <f t="shared" si="62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3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4"/>
        <v>0.35763888888888867</v>
      </c>
      <c r="P268" s="54">
        <f>Q268*PCUs!$B$2+R268*PCUs!$B$3+S268*PCUs!$B$4+T268*PCUs!$B$5</f>
        <v>0</v>
      </c>
      <c r="T268" s="69"/>
      <c r="U268" s="75">
        <f t="shared" si="50"/>
        <v>0</v>
      </c>
    </row>
    <row r="269" spans="1:21" ht="13.5" customHeight="1" x14ac:dyDescent="0.2">
      <c r="A269" s="60">
        <f t="shared" si="62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3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4"/>
        <v>0.35763888888888867</v>
      </c>
      <c r="P269" s="54">
        <f>Q269*PCUs!$B$2+R269*PCUs!$B$3+S269*PCUs!$B$4+T269*PCUs!$B$5</f>
        <v>0</v>
      </c>
      <c r="T269" s="69"/>
      <c r="U269" s="75">
        <f t="shared" si="50"/>
        <v>0</v>
      </c>
    </row>
    <row r="270" spans="1:21" ht="13.5" customHeight="1" x14ac:dyDescent="0.2">
      <c r="A270" s="60">
        <f t="shared" si="62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3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4"/>
        <v>0.35763888888888867</v>
      </c>
      <c r="P270" s="54">
        <f>Q270*PCUs!$B$2+R270*PCUs!$B$3+S270*PCUs!$B$4+T270*PCUs!$B$5</f>
        <v>0</v>
      </c>
      <c r="T270" s="69"/>
      <c r="U270" s="75">
        <f t="shared" si="50"/>
        <v>0</v>
      </c>
    </row>
    <row r="271" spans="1:21" ht="13.5" customHeight="1" x14ac:dyDescent="0.2">
      <c r="A271" s="60">
        <f t="shared" si="62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3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4"/>
        <v>0.35763888888888867</v>
      </c>
      <c r="P271" s="54">
        <f>Q271*PCUs!$B$2+R271*PCUs!$B$3+S271*PCUs!$B$4+T271*PCUs!$B$5</f>
        <v>0</v>
      </c>
      <c r="T271" s="69"/>
      <c r="U271" s="75">
        <f t="shared" si="50"/>
        <v>0</v>
      </c>
    </row>
    <row r="272" spans="1:21" ht="13.5" customHeight="1" x14ac:dyDescent="0.2">
      <c r="A272" s="60">
        <f t="shared" si="62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3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4"/>
        <v>0.35763888888888867</v>
      </c>
      <c r="P272" s="54">
        <f>Q272*PCUs!$B$2+R272*PCUs!$B$3+S272*PCUs!$B$4+T272*PCUs!$B$5</f>
        <v>0</v>
      </c>
      <c r="T272" s="69"/>
      <c r="U272" s="75">
        <f t="shared" si="50"/>
        <v>0</v>
      </c>
    </row>
    <row r="273" spans="1:21" ht="13.5" customHeight="1" x14ac:dyDescent="0.2">
      <c r="A273" s="60">
        <f t="shared" si="62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3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4"/>
        <v>0.35763888888888867</v>
      </c>
      <c r="P273" s="54">
        <f>Q273*PCUs!$B$2+R273*PCUs!$B$3+S273*PCUs!$B$4+T273*PCUs!$B$5</f>
        <v>0</v>
      </c>
      <c r="T273" s="69"/>
      <c r="U273" s="75">
        <f t="shared" si="50"/>
        <v>0</v>
      </c>
    </row>
    <row r="274" spans="1:21" ht="13.5" customHeight="1" x14ac:dyDescent="0.2">
      <c r="A274" s="60">
        <f t="shared" si="62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3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4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0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11</v>
      </c>
      <c r="C275" s="24">
        <f>VLOOKUP(B275,B263:F274,2,FALSE)</f>
        <v>8</v>
      </c>
      <c r="D275" s="24">
        <f>VLOOKUP(B275,B263:F274,3,FALSE)</f>
        <v>2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63.25</v>
      </c>
      <c r="H275" s="70">
        <f>H274</f>
        <v>0.35763888888888867</v>
      </c>
      <c r="I275" s="54">
        <f>MAX(I263:I274)</f>
        <v>8</v>
      </c>
      <c r="J275" s="24">
        <f>VLOOKUP(I275,I263:M274,2,FALSE)</f>
        <v>6</v>
      </c>
      <c r="K275" s="24">
        <f>VLOOKUP(I275,I263:M274,3,FALSE)</f>
        <v>0</v>
      </c>
      <c r="L275" s="24">
        <f>VLOOKUP(I275,I263:M274,4,FALSE)</f>
        <v>0</v>
      </c>
      <c r="M275" s="69">
        <f>VLOOKUP(I275,I263:M274,5,FALSE)</f>
        <v>1</v>
      </c>
      <c r="N275" s="75">
        <f t="shared" si="55"/>
        <v>46</v>
      </c>
      <c r="O275" s="70">
        <f>O274</f>
        <v>0.35763888888888867</v>
      </c>
      <c r="P275" s="54">
        <f>MAX(P263:P274)</f>
        <v>5</v>
      </c>
      <c r="Q275" s="24">
        <f>VLOOKUP(P275,P263:T274,2,FALSE)</f>
        <v>5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0"/>
        <v>28.75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3</v>
      </c>
      <c r="C276" s="46">
        <v>3</v>
      </c>
      <c r="D276" s="46">
        <v>0</v>
      </c>
      <c r="E276" s="46">
        <v>0</v>
      </c>
      <c r="F276" s="71">
        <v>0</v>
      </c>
      <c r="G276" s="59">
        <f t="shared" si="54"/>
        <v>17.25</v>
      </c>
      <c r="H276" s="55">
        <f>H274+"00:05"</f>
        <v>0.36111111111111088</v>
      </c>
      <c r="I276" s="56">
        <f>J276*PCUs!$B$2+K276*PCUs!$B$3+L276*PCUs!$B$4+M276*PCUs!$B$5</f>
        <v>5</v>
      </c>
      <c r="J276" s="46">
        <v>5</v>
      </c>
      <c r="K276" s="46">
        <v>0</v>
      </c>
      <c r="L276" s="46">
        <v>0</v>
      </c>
      <c r="M276" s="71">
        <v>0</v>
      </c>
      <c r="N276" s="35">
        <f t="shared" si="55"/>
        <v>28.75</v>
      </c>
      <c r="O276" s="55">
        <f>O274+"00:05"</f>
        <v>0.36111111111111088</v>
      </c>
      <c r="P276" s="56">
        <f>Q276*PCUs!$B$2+R276*PCUs!$B$3+S276*PCUs!$B$4+T276*PCUs!$B$5</f>
        <v>0</v>
      </c>
      <c r="Q276" s="46">
        <v>0</v>
      </c>
      <c r="R276" s="46">
        <v>0</v>
      </c>
      <c r="S276" s="46">
        <v>0</v>
      </c>
      <c r="T276" s="71">
        <v>0</v>
      </c>
      <c r="U276" s="35">
        <f t="shared" si="50"/>
        <v>0</v>
      </c>
    </row>
    <row r="277" spans="1:21" ht="13.5" customHeight="1" x14ac:dyDescent="0.2">
      <c r="A277" s="60">
        <f t="shared" ref="A277:A287" si="65">A276</f>
        <v>0.36111111111111088</v>
      </c>
      <c r="B277" s="54">
        <f>C277*PCUs!$B$2+D277*PCUs!$B$3+E277*PCUs!$B$4+F277*PCUs!$B$5</f>
        <v>3</v>
      </c>
      <c r="C277" s="24">
        <v>3</v>
      </c>
      <c r="D277" s="24">
        <v>0</v>
      </c>
      <c r="E277" s="24">
        <v>0</v>
      </c>
      <c r="F277" s="69">
        <v>0</v>
      </c>
      <c r="G277" s="63">
        <f t="shared" si="54"/>
        <v>17.25</v>
      </c>
      <c r="H277" s="60">
        <f t="shared" ref="H277:H287" si="66">H276</f>
        <v>0.36111111111111088</v>
      </c>
      <c r="I277" s="54">
        <f>J277*PCUs!$B$2+K277*PCUs!$B$3+L277*PCUs!$B$4+M277*PCUs!$B$5</f>
        <v>3</v>
      </c>
      <c r="J277" s="24">
        <v>1</v>
      </c>
      <c r="K277" s="24">
        <v>0</v>
      </c>
      <c r="L277" s="24">
        <v>0</v>
      </c>
      <c r="M277" s="69">
        <v>1</v>
      </c>
      <c r="N277" s="75">
        <f t="shared" si="55"/>
        <v>17.25</v>
      </c>
      <c r="O277" s="60">
        <f t="shared" ref="O277:O287" si="67">O276</f>
        <v>0.36111111111111088</v>
      </c>
      <c r="P277" s="54">
        <f>Q277*PCUs!$B$2+R277*PCUs!$B$3+S277*PCUs!$B$4+T277*PCUs!$B$5</f>
        <v>1</v>
      </c>
      <c r="Q277" s="24">
        <v>1</v>
      </c>
      <c r="R277" s="24">
        <v>0</v>
      </c>
      <c r="S277" s="24">
        <v>0</v>
      </c>
      <c r="T277" s="69">
        <v>0</v>
      </c>
      <c r="U277" s="75">
        <f t="shared" si="50"/>
        <v>5.75</v>
      </c>
    </row>
    <row r="278" spans="1:21" ht="13.5" customHeight="1" x14ac:dyDescent="0.2">
      <c r="A278" s="60">
        <f t="shared" si="65"/>
        <v>0.36111111111111088</v>
      </c>
      <c r="B278" s="54">
        <f>C278*PCUs!$B$2+D278*PCUs!$B$3+E278*PCUs!$B$4+F278*PCUs!$B$5</f>
        <v>16.5</v>
      </c>
      <c r="C278" s="24">
        <v>15</v>
      </c>
      <c r="D278" s="24">
        <v>1</v>
      </c>
      <c r="E278" s="24">
        <v>0</v>
      </c>
      <c r="F278" s="69">
        <v>0</v>
      </c>
      <c r="G278" s="63">
        <f t="shared" si="54"/>
        <v>94.875</v>
      </c>
      <c r="H278" s="60">
        <f t="shared" si="66"/>
        <v>0.36111111111111088</v>
      </c>
      <c r="I278" s="54">
        <f>J278*PCUs!$B$2+K278*PCUs!$B$3+L278*PCUs!$B$4+M278*PCUs!$B$5</f>
        <v>3</v>
      </c>
      <c r="J278" s="24">
        <v>3</v>
      </c>
      <c r="K278" s="24">
        <v>0</v>
      </c>
      <c r="L278" s="24">
        <v>0</v>
      </c>
      <c r="M278" s="69">
        <v>0</v>
      </c>
      <c r="N278" s="75">
        <f t="shared" si="55"/>
        <v>17.25</v>
      </c>
      <c r="O278" s="60">
        <f t="shared" si="67"/>
        <v>0.36111111111111088</v>
      </c>
      <c r="P278" s="54">
        <f>Q278*PCUs!$B$2+R278*PCUs!$B$3+S278*PCUs!$B$4+T278*PCUs!$B$5</f>
        <v>1</v>
      </c>
      <c r="Q278" s="24">
        <v>1</v>
      </c>
      <c r="R278" s="24">
        <v>0</v>
      </c>
      <c r="S278" s="24">
        <v>0</v>
      </c>
      <c r="T278" s="69">
        <v>0</v>
      </c>
      <c r="U278" s="75">
        <f t="shared" si="50"/>
        <v>5.75</v>
      </c>
    </row>
    <row r="279" spans="1:21" ht="13.5" customHeight="1" x14ac:dyDescent="0.2">
      <c r="A279" s="60">
        <f t="shared" si="65"/>
        <v>0.36111111111111088</v>
      </c>
      <c r="B279" s="54">
        <f>C279*PCUs!$B$2+D279*PCUs!$B$3+E279*PCUs!$B$4+F279*PCUs!$B$5</f>
        <v>0</v>
      </c>
      <c r="F279" s="69"/>
      <c r="G279" s="63">
        <f t="shared" si="54"/>
        <v>0</v>
      </c>
      <c r="H279" s="60">
        <f t="shared" si="66"/>
        <v>0.36111111111111088</v>
      </c>
      <c r="I279" s="54">
        <f>J279*PCUs!$B$2+K279*PCUs!$B$3+L279*PCUs!$B$4+M279*PCUs!$B$5</f>
        <v>0</v>
      </c>
      <c r="M279" s="69"/>
      <c r="N279" s="75">
        <f t="shared" si="55"/>
        <v>0</v>
      </c>
      <c r="O279" s="60">
        <f t="shared" si="67"/>
        <v>0.36111111111111088</v>
      </c>
      <c r="P279" s="54">
        <f>Q279*PCUs!$B$2+R279*PCUs!$B$3+S279*PCUs!$B$4+T279*PCUs!$B$5</f>
        <v>0</v>
      </c>
      <c r="T279" s="69"/>
      <c r="U279" s="75">
        <f t="shared" si="50"/>
        <v>0</v>
      </c>
    </row>
    <row r="280" spans="1:21" ht="13.5" customHeight="1" x14ac:dyDescent="0.2">
      <c r="A280" s="60">
        <f t="shared" si="65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66"/>
        <v>0.36111111111111088</v>
      </c>
      <c r="I280" s="54">
        <f>J280*PCUs!$B$2+K280*PCUs!$B$3+L280*PCUs!$B$4+M280*PCUs!$B$5</f>
        <v>0</v>
      </c>
      <c r="M280" s="69"/>
      <c r="N280" s="75">
        <f t="shared" si="55"/>
        <v>0</v>
      </c>
      <c r="O280" s="60">
        <f t="shared" si="67"/>
        <v>0.36111111111111088</v>
      </c>
      <c r="P280" s="54">
        <f>Q280*PCUs!$B$2+R280*PCUs!$B$3+S280*PCUs!$B$4+T280*PCUs!$B$5</f>
        <v>0</v>
      </c>
      <c r="T280" s="69"/>
      <c r="U280" s="75">
        <f t="shared" si="50"/>
        <v>0</v>
      </c>
    </row>
    <row r="281" spans="1:21" ht="13.5" customHeight="1" x14ac:dyDescent="0.2">
      <c r="A281" s="60">
        <f t="shared" si="65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66"/>
        <v>0.36111111111111088</v>
      </c>
      <c r="I281" s="54">
        <f>J281*PCUs!$B$2+K281*PCUs!$B$3+L281*PCUs!$B$4+M281*PCUs!$B$5</f>
        <v>0</v>
      </c>
      <c r="M281" s="69"/>
      <c r="N281" s="75">
        <f t="shared" si="55"/>
        <v>0</v>
      </c>
      <c r="O281" s="60">
        <f t="shared" si="67"/>
        <v>0.36111111111111088</v>
      </c>
      <c r="P281" s="54">
        <f>Q281*PCUs!$B$2+R281*PCUs!$B$3+S281*PCUs!$B$4+T281*PCUs!$B$5</f>
        <v>0</v>
      </c>
      <c r="T281" s="69"/>
      <c r="U281" s="75">
        <f t="shared" si="50"/>
        <v>0</v>
      </c>
    </row>
    <row r="282" spans="1:21" ht="13.5" customHeight="1" x14ac:dyDescent="0.2">
      <c r="A282" s="60">
        <f t="shared" si="65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66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67"/>
        <v>0.36111111111111088</v>
      </c>
      <c r="P282" s="54">
        <f>Q282*PCUs!$B$2+R282*PCUs!$B$3+S282*PCUs!$B$4+T282*PCUs!$B$5</f>
        <v>0</v>
      </c>
      <c r="T282" s="69"/>
      <c r="U282" s="75">
        <f t="shared" si="50"/>
        <v>0</v>
      </c>
    </row>
    <row r="283" spans="1:21" ht="13.5" customHeight="1" x14ac:dyDescent="0.2">
      <c r="A283" s="60">
        <f t="shared" si="65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66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67"/>
        <v>0.36111111111111088</v>
      </c>
      <c r="P283" s="54">
        <f>Q283*PCUs!$B$2+R283*PCUs!$B$3+S283*PCUs!$B$4+T283*PCUs!$B$5</f>
        <v>0</v>
      </c>
      <c r="T283" s="69"/>
      <c r="U283" s="75">
        <f t="shared" si="50"/>
        <v>0</v>
      </c>
    </row>
    <row r="284" spans="1:21" ht="13.5" customHeight="1" x14ac:dyDescent="0.2">
      <c r="A284" s="60">
        <f t="shared" si="65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66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67"/>
        <v>0.36111111111111088</v>
      </c>
      <c r="P284" s="54">
        <f>Q284*PCUs!$B$2+R284*PCUs!$B$3+S284*PCUs!$B$4+T284*PCUs!$B$5</f>
        <v>0</v>
      </c>
      <c r="T284" s="69"/>
      <c r="U284" s="75">
        <f t="shared" si="50"/>
        <v>0</v>
      </c>
    </row>
    <row r="285" spans="1:21" ht="13.5" customHeight="1" x14ac:dyDescent="0.2">
      <c r="A285" s="60">
        <f t="shared" si="65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66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67"/>
        <v>0.36111111111111088</v>
      </c>
      <c r="P285" s="54">
        <f>Q285*PCUs!$B$2+R285*PCUs!$B$3+S285*PCUs!$B$4+T285*PCUs!$B$5</f>
        <v>0</v>
      </c>
      <c r="T285" s="69"/>
      <c r="U285" s="75">
        <f t="shared" si="50"/>
        <v>0</v>
      </c>
    </row>
    <row r="286" spans="1:21" ht="13.5" customHeight="1" x14ac:dyDescent="0.2">
      <c r="A286" s="60">
        <f t="shared" si="65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66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67"/>
        <v>0.36111111111111088</v>
      </c>
      <c r="P286" s="54">
        <f>Q286*PCUs!$B$2+R286*PCUs!$B$3+S286*PCUs!$B$4+T286*PCUs!$B$5</f>
        <v>0</v>
      </c>
      <c r="T286" s="69"/>
      <c r="U286" s="75">
        <f t="shared" si="50"/>
        <v>0</v>
      </c>
    </row>
    <row r="287" spans="1:21" ht="13.5" customHeight="1" x14ac:dyDescent="0.2">
      <c r="A287" s="60">
        <f t="shared" si="65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66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67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0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16.5</v>
      </c>
      <c r="C288" s="24">
        <f>VLOOKUP(B288,B276:F287,2,FALSE)</f>
        <v>15</v>
      </c>
      <c r="D288" s="24">
        <f>VLOOKUP(B288,B276:F287,3,FALSE)</f>
        <v>1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94.875</v>
      </c>
      <c r="H288" s="70">
        <f>H287</f>
        <v>0.36111111111111088</v>
      </c>
      <c r="I288" s="54">
        <f>MAX(I276:I287)</f>
        <v>5</v>
      </c>
      <c r="J288" s="24">
        <f>VLOOKUP(I288,I276:M287,2,FALSE)</f>
        <v>5</v>
      </c>
      <c r="K288" s="24">
        <f>VLOOKUP(I288,I276:M287,3,FALSE)</f>
        <v>0</v>
      </c>
      <c r="L288" s="24">
        <f>VLOOKUP(I288,I276:M287,4,FALSE)</f>
        <v>0</v>
      </c>
      <c r="M288" s="69">
        <f>VLOOKUP(I288,I276:M287,5,FALSE)</f>
        <v>0</v>
      </c>
      <c r="N288" s="75">
        <f t="shared" si="55"/>
        <v>28.75</v>
      </c>
      <c r="O288" s="70">
        <f>O287</f>
        <v>0.36111111111111088</v>
      </c>
      <c r="P288" s="54">
        <f>MAX(P276:P287)</f>
        <v>1</v>
      </c>
      <c r="Q288" s="24">
        <f>VLOOKUP(P288,P276:T287,2,FALSE)</f>
        <v>1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0"/>
        <v>5.75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1</v>
      </c>
      <c r="C289" s="46">
        <v>1</v>
      </c>
      <c r="D289" s="46">
        <v>0</v>
      </c>
      <c r="E289" s="46">
        <v>0</v>
      </c>
      <c r="F289" s="71">
        <v>0</v>
      </c>
      <c r="G289" s="59">
        <f t="shared" si="54"/>
        <v>5.75</v>
      </c>
      <c r="H289" s="55">
        <f>H287+"00:05"</f>
        <v>0.36458333333333309</v>
      </c>
      <c r="I289" s="56">
        <f>J289*PCUs!$B$2+K289*PCUs!$B$3+L289*PCUs!$B$4+M289*PCUs!$B$5</f>
        <v>2</v>
      </c>
      <c r="J289" s="46">
        <v>2</v>
      </c>
      <c r="K289" s="46">
        <v>0</v>
      </c>
      <c r="L289" s="46">
        <v>0</v>
      </c>
      <c r="M289" s="71">
        <v>0</v>
      </c>
      <c r="N289" s="35">
        <f t="shared" si="55"/>
        <v>11.5</v>
      </c>
      <c r="O289" s="55">
        <f>O287+"00:05"</f>
        <v>0.36458333333333309</v>
      </c>
      <c r="P289" s="56">
        <f>Q289*PCUs!$B$2+R289*PCUs!$B$3+S289*PCUs!$B$4+T289*PCUs!$B$5</f>
        <v>0</v>
      </c>
      <c r="Q289" s="46">
        <v>0</v>
      </c>
      <c r="R289" s="46">
        <v>0</v>
      </c>
      <c r="S289" s="46">
        <v>0</v>
      </c>
      <c r="T289" s="71">
        <v>0</v>
      </c>
      <c r="U289" s="35">
        <f t="shared" si="50"/>
        <v>0</v>
      </c>
    </row>
    <row r="290" spans="1:21" ht="13.5" customHeight="1" x14ac:dyDescent="0.2">
      <c r="A290" s="60">
        <f t="shared" ref="A290:A300" si="68">A289</f>
        <v>0.36458333333333309</v>
      </c>
      <c r="B290" s="54">
        <f>C290*PCUs!$B$2+D290*PCUs!$B$3+E290*PCUs!$B$4+F290*PCUs!$B$5</f>
        <v>1</v>
      </c>
      <c r="C290" s="24">
        <v>1</v>
      </c>
      <c r="D290" s="24">
        <v>0</v>
      </c>
      <c r="E290" s="24">
        <v>0</v>
      </c>
      <c r="F290" s="69">
        <v>0</v>
      </c>
      <c r="G290" s="63">
        <f t="shared" si="54"/>
        <v>5.75</v>
      </c>
      <c r="H290" s="60">
        <f t="shared" ref="H290:H300" si="69">H289</f>
        <v>0.36458333333333309</v>
      </c>
      <c r="I290" s="54">
        <f>J290*PCUs!$B$2+K290*PCUs!$B$3+L290*PCUs!$B$4+M290*PCUs!$B$5</f>
        <v>1</v>
      </c>
      <c r="J290" s="24">
        <v>1</v>
      </c>
      <c r="K290" s="24">
        <v>0</v>
      </c>
      <c r="L290" s="24">
        <v>0</v>
      </c>
      <c r="M290" s="69">
        <v>0</v>
      </c>
      <c r="N290" s="75">
        <f t="shared" si="55"/>
        <v>5.75</v>
      </c>
      <c r="O290" s="60">
        <f t="shared" ref="O290:O300" si="70">O289</f>
        <v>0.36458333333333309</v>
      </c>
      <c r="P290" s="54">
        <f>Q290*PCUs!$B$2+R290*PCUs!$B$3+S290*PCUs!$B$4+T290*PCUs!$B$5</f>
        <v>2</v>
      </c>
      <c r="Q290" s="24">
        <v>2</v>
      </c>
      <c r="R290" s="24">
        <v>0</v>
      </c>
      <c r="S290" s="24">
        <v>0</v>
      </c>
      <c r="T290" s="69">
        <v>0</v>
      </c>
      <c r="U290" s="75">
        <f t="shared" si="50"/>
        <v>11.5</v>
      </c>
    </row>
    <row r="291" spans="1:21" ht="13.5" customHeight="1" x14ac:dyDescent="0.2">
      <c r="A291" s="60">
        <f t="shared" si="68"/>
        <v>0.36458333333333309</v>
      </c>
      <c r="B291" s="54">
        <f>C291*PCUs!$B$2+D291*PCUs!$B$3+E291*PCUs!$B$4+F291*PCUs!$B$5</f>
        <v>10</v>
      </c>
      <c r="C291" s="24">
        <v>10</v>
      </c>
      <c r="D291" s="24">
        <v>0</v>
      </c>
      <c r="E291" s="24">
        <v>0</v>
      </c>
      <c r="F291" s="69">
        <v>0</v>
      </c>
      <c r="G291" s="63">
        <f t="shared" si="54"/>
        <v>57.5</v>
      </c>
      <c r="H291" s="60">
        <f t="shared" si="69"/>
        <v>0.36458333333333309</v>
      </c>
      <c r="I291" s="54">
        <f>J291*PCUs!$B$2+K291*PCUs!$B$3+L291*PCUs!$B$4+M291*PCUs!$B$5</f>
        <v>2</v>
      </c>
      <c r="J291" s="24">
        <v>2</v>
      </c>
      <c r="K291" s="24">
        <v>0</v>
      </c>
      <c r="L291" s="24">
        <v>0</v>
      </c>
      <c r="M291" s="69">
        <v>0</v>
      </c>
      <c r="N291" s="75">
        <f t="shared" si="55"/>
        <v>11.5</v>
      </c>
      <c r="O291" s="60">
        <f t="shared" si="70"/>
        <v>0.36458333333333309</v>
      </c>
      <c r="P291" s="54">
        <f>Q291*PCUs!$B$2+R291*PCUs!$B$3+S291*PCUs!$B$4+T291*PCUs!$B$5</f>
        <v>1</v>
      </c>
      <c r="Q291" s="24">
        <v>1</v>
      </c>
      <c r="R291" s="24">
        <v>0</v>
      </c>
      <c r="S291" s="24">
        <v>0</v>
      </c>
      <c r="T291" s="69">
        <v>0</v>
      </c>
      <c r="U291" s="75">
        <f t="shared" si="50"/>
        <v>5.75</v>
      </c>
    </row>
    <row r="292" spans="1:21" ht="13.5" customHeight="1" x14ac:dyDescent="0.2">
      <c r="A292" s="60">
        <f t="shared" si="68"/>
        <v>0.36458333333333309</v>
      </c>
      <c r="B292" s="54">
        <f>C292*PCUs!$B$2+D292*PCUs!$B$3+E292*PCUs!$B$4+F292*PCUs!$B$5</f>
        <v>5</v>
      </c>
      <c r="C292" s="24">
        <v>5</v>
      </c>
      <c r="D292" s="24">
        <v>0</v>
      </c>
      <c r="E292" s="24">
        <v>0</v>
      </c>
      <c r="F292" s="69">
        <v>0</v>
      </c>
      <c r="G292" s="63">
        <f t="shared" si="54"/>
        <v>28.75</v>
      </c>
      <c r="H292" s="60">
        <f t="shared" si="69"/>
        <v>0.36458333333333309</v>
      </c>
      <c r="I292" s="54">
        <f>J292*PCUs!$B$2+K292*PCUs!$B$3+L292*PCUs!$B$4+M292*PCUs!$B$5</f>
        <v>3.3</v>
      </c>
      <c r="J292" s="24">
        <v>1</v>
      </c>
      <c r="K292" s="24">
        <v>0</v>
      </c>
      <c r="L292" s="24">
        <v>1</v>
      </c>
      <c r="M292" s="69">
        <v>0</v>
      </c>
      <c r="N292" s="75">
        <f t="shared" si="55"/>
        <v>18.974999999999998</v>
      </c>
      <c r="O292" s="60">
        <f t="shared" si="70"/>
        <v>0.36458333333333309</v>
      </c>
      <c r="P292" s="54">
        <f>Q292*PCUs!$B$2+R292*PCUs!$B$3+S292*PCUs!$B$4+T292*PCUs!$B$5</f>
        <v>0</v>
      </c>
      <c r="Q292" s="24">
        <v>0</v>
      </c>
      <c r="R292" s="24">
        <v>0</v>
      </c>
      <c r="S292" s="24">
        <v>0</v>
      </c>
      <c r="T292" s="69">
        <v>0</v>
      </c>
      <c r="U292" s="75">
        <f t="shared" si="50"/>
        <v>0</v>
      </c>
    </row>
    <row r="293" spans="1:21" ht="13.5" customHeight="1" x14ac:dyDescent="0.2">
      <c r="A293" s="60">
        <f t="shared" si="68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69"/>
        <v>0.36458333333333309</v>
      </c>
      <c r="I293" s="54">
        <f>J293*PCUs!$B$2+K293*PCUs!$B$3+L293*PCUs!$B$4+M293*PCUs!$B$5</f>
        <v>0</v>
      </c>
      <c r="M293" s="69"/>
      <c r="N293" s="75">
        <f t="shared" si="55"/>
        <v>0</v>
      </c>
      <c r="O293" s="60">
        <f t="shared" si="70"/>
        <v>0.36458333333333309</v>
      </c>
      <c r="P293" s="54">
        <f>Q293*PCUs!$B$2+R293*PCUs!$B$3+S293*PCUs!$B$4+T293*PCUs!$B$5</f>
        <v>0</v>
      </c>
      <c r="T293" s="69"/>
      <c r="U293" s="75">
        <f t="shared" si="50"/>
        <v>0</v>
      </c>
    </row>
    <row r="294" spans="1:21" ht="13.5" customHeight="1" x14ac:dyDescent="0.2">
      <c r="A294" s="60">
        <f t="shared" si="68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69"/>
        <v>0.36458333333333309</v>
      </c>
      <c r="I294" s="54">
        <f>J294*PCUs!$B$2+K294*PCUs!$B$3+L294*PCUs!$B$4+M294*PCUs!$B$5</f>
        <v>0</v>
      </c>
      <c r="M294" s="69"/>
      <c r="N294" s="75">
        <f t="shared" si="55"/>
        <v>0</v>
      </c>
      <c r="O294" s="60">
        <f t="shared" si="70"/>
        <v>0.36458333333333309</v>
      </c>
      <c r="P294" s="54">
        <f>Q294*PCUs!$B$2+R294*PCUs!$B$3+S294*PCUs!$B$4+T294*PCUs!$B$5</f>
        <v>0</v>
      </c>
      <c r="T294" s="69"/>
      <c r="U294" s="75">
        <f t="shared" si="50"/>
        <v>0</v>
      </c>
    </row>
    <row r="295" spans="1:21" ht="13.5" customHeight="1" x14ac:dyDescent="0.2">
      <c r="A295" s="60">
        <f t="shared" si="68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69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0"/>
        <v>0.36458333333333309</v>
      </c>
      <c r="P295" s="54">
        <f>Q295*PCUs!$B$2+R295*PCUs!$B$3+S295*PCUs!$B$4+T295*PCUs!$B$5</f>
        <v>0</v>
      </c>
      <c r="T295" s="69"/>
      <c r="U295" s="75">
        <f t="shared" si="50"/>
        <v>0</v>
      </c>
    </row>
    <row r="296" spans="1:21" ht="13.5" customHeight="1" x14ac:dyDescent="0.2">
      <c r="A296" s="60">
        <f t="shared" si="68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69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0"/>
        <v>0.36458333333333309</v>
      </c>
      <c r="P296" s="54">
        <f>Q296*PCUs!$B$2+R296*PCUs!$B$3+S296*PCUs!$B$4+T296*PCUs!$B$5</f>
        <v>0</v>
      </c>
      <c r="T296" s="69"/>
      <c r="U296" s="75">
        <f t="shared" si="50"/>
        <v>0</v>
      </c>
    </row>
    <row r="297" spans="1:21" ht="13.5" customHeight="1" x14ac:dyDescent="0.2">
      <c r="A297" s="60">
        <f t="shared" si="68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69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0"/>
        <v>0.36458333333333309</v>
      </c>
      <c r="P297" s="54">
        <f>Q297*PCUs!$B$2+R297*PCUs!$B$3+S297*PCUs!$B$4+T297*PCUs!$B$5</f>
        <v>0</v>
      </c>
      <c r="T297" s="69"/>
      <c r="U297" s="75">
        <f t="shared" si="50"/>
        <v>0</v>
      </c>
    </row>
    <row r="298" spans="1:21" ht="13.5" customHeight="1" x14ac:dyDescent="0.2">
      <c r="A298" s="60">
        <f t="shared" si="68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69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0"/>
        <v>0.36458333333333309</v>
      </c>
      <c r="P298" s="54">
        <f>Q298*PCUs!$B$2+R298*PCUs!$B$3+S298*PCUs!$B$4+T298*PCUs!$B$5</f>
        <v>0</v>
      </c>
      <c r="T298" s="69"/>
      <c r="U298" s="75">
        <f t="shared" si="50"/>
        <v>0</v>
      </c>
    </row>
    <row r="299" spans="1:21" ht="13.5" customHeight="1" x14ac:dyDescent="0.2">
      <c r="A299" s="60">
        <f t="shared" si="68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69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0"/>
        <v>0.36458333333333309</v>
      </c>
      <c r="P299" s="54">
        <f>Q299*PCUs!$B$2+R299*PCUs!$B$3+S299*PCUs!$B$4+T299*PCUs!$B$5</f>
        <v>0</v>
      </c>
      <c r="T299" s="69"/>
      <c r="U299" s="75">
        <f t="shared" si="50"/>
        <v>0</v>
      </c>
    </row>
    <row r="300" spans="1:21" ht="13.5" customHeight="1" x14ac:dyDescent="0.2">
      <c r="A300" s="60">
        <f t="shared" si="68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69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0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0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10</v>
      </c>
      <c r="C301" s="24">
        <f>VLOOKUP(B301,B289:F300,2,FALSE)</f>
        <v>10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57.5</v>
      </c>
      <c r="H301" s="70">
        <f>H300</f>
        <v>0.36458333333333309</v>
      </c>
      <c r="I301" s="54">
        <f>MAX(I289:I300)</f>
        <v>3.3</v>
      </c>
      <c r="J301" s="24">
        <f>VLOOKUP(I301,I289:M300,2,FALSE)</f>
        <v>1</v>
      </c>
      <c r="K301" s="24">
        <f>VLOOKUP(I301,I289:M300,3,FALSE)</f>
        <v>0</v>
      </c>
      <c r="L301" s="24">
        <f>VLOOKUP(I301,I289:M300,4,FALSE)</f>
        <v>1</v>
      </c>
      <c r="M301" s="69">
        <f>VLOOKUP(I301,I289:M300,5,FALSE)</f>
        <v>0</v>
      </c>
      <c r="N301" s="75">
        <f t="shared" si="55"/>
        <v>18.974999999999998</v>
      </c>
      <c r="O301" s="70">
        <f>O300</f>
        <v>0.36458333333333309</v>
      </c>
      <c r="P301" s="54">
        <f>MAX(P289:P300)</f>
        <v>2</v>
      </c>
      <c r="Q301" s="24">
        <f>VLOOKUP(P301,P289:T300,2,FALSE)</f>
        <v>2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0"/>
        <v>11.5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3</v>
      </c>
      <c r="C302" s="46">
        <v>3</v>
      </c>
      <c r="D302" s="46">
        <v>0</v>
      </c>
      <c r="E302" s="46">
        <v>0</v>
      </c>
      <c r="F302" s="71">
        <v>0</v>
      </c>
      <c r="G302" s="59">
        <f t="shared" si="54"/>
        <v>17.25</v>
      </c>
      <c r="H302" s="55">
        <f>H300+"00:05"</f>
        <v>0.3680555555555553</v>
      </c>
      <c r="I302" s="56">
        <f>J302*PCUs!$B$2+K302*PCUs!$B$3+L302*PCUs!$B$4+M302*PCUs!$B$5</f>
        <v>0</v>
      </c>
      <c r="J302" s="46">
        <v>0</v>
      </c>
      <c r="K302" s="46">
        <v>0</v>
      </c>
      <c r="L302" s="46">
        <v>0</v>
      </c>
      <c r="M302" s="71">
        <v>0</v>
      </c>
      <c r="N302" s="35">
        <f t="shared" si="55"/>
        <v>0</v>
      </c>
      <c r="O302" s="55">
        <f>O300+"00:05"</f>
        <v>0.3680555555555553</v>
      </c>
      <c r="P302" s="56">
        <f>Q302*PCUs!$B$2+R302*PCUs!$B$3+S302*PCUs!$B$4+T302*PCUs!$B$5</f>
        <v>0</v>
      </c>
      <c r="Q302" s="46">
        <v>0</v>
      </c>
      <c r="R302" s="46">
        <v>0</v>
      </c>
      <c r="S302" s="46">
        <v>0</v>
      </c>
      <c r="T302" s="71">
        <v>0</v>
      </c>
      <c r="U302" s="35">
        <f t="shared" si="50"/>
        <v>0</v>
      </c>
    </row>
    <row r="303" spans="1:21" ht="13.5" customHeight="1" x14ac:dyDescent="0.2">
      <c r="A303" s="60">
        <f t="shared" ref="A303:A313" si="71">A302</f>
        <v>0.3680555555555553</v>
      </c>
      <c r="B303" s="54">
        <f>C303*PCUs!$B$2+D303*PCUs!$B$3+E303*PCUs!$B$4+F303*PCUs!$B$5</f>
        <v>9</v>
      </c>
      <c r="C303" s="24">
        <v>9</v>
      </c>
      <c r="D303" s="24">
        <v>0</v>
      </c>
      <c r="E303" s="24">
        <v>0</v>
      </c>
      <c r="F303" s="69">
        <v>0</v>
      </c>
      <c r="G303" s="63">
        <f t="shared" si="54"/>
        <v>51.75</v>
      </c>
      <c r="H303" s="60">
        <f t="shared" ref="H303:H313" si="72">H302</f>
        <v>0.3680555555555553</v>
      </c>
      <c r="I303" s="54">
        <f>J303*PCUs!$B$2+K303*PCUs!$B$3+L303*PCUs!$B$4+M303*PCUs!$B$5</f>
        <v>1</v>
      </c>
      <c r="J303" s="24">
        <v>1</v>
      </c>
      <c r="K303" s="24">
        <v>0</v>
      </c>
      <c r="L303" s="24">
        <v>0</v>
      </c>
      <c r="M303" s="69">
        <v>0</v>
      </c>
      <c r="N303" s="75">
        <f t="shared" si="55"/>
        <v>5.75</v>
      </c>
      <c r="O303" s="60">
        <f t="shared" ref="O303:O313" si="73">O302</f>
        <v>0.3680555555555553</v>
      </c>
      <c r="P303" s="54">
        <f>Q303*PCUs!$B$2+R303*PCUs!$B$3+S303*PCUs!$B$4+T303*PCUs!$B$5</f>
        <v>1</v>
      </c>
      <c r="Q303" s="24">
        <v>1</v>
      </c>
      <c r="R303" s="24">
        <v>0</v>
      </c>
      <c r="S303" s="24">
        <v>0</v>
      </c>
      <c r="T303" s="69">
        <v>0</v>
      </c>
      <c r="U303" s="75">
        <f t="shared" si="50"/>
        <v>5.75</v>
      </c>
    </row>
    <row r="304" spans="1:21" ht="13.5" customHeight="1" x14ac:dyDescent="0.2">
      <c r="A304" s="60">
        <f t="shared" si="71"/>
        <v>0.3680555555555553</v>
      </c>
      <c r="B304" s="54">
        <f>C304*PCUs!$B$2+D304*PCUs!$B$3+E304*PCUs!$B$4+F304*PCUs!$B$5</f>
        <v>5</v>
      </c>
      <c r="C304" s="24">
        <v>5</v>
      </c>
      <c r="D304" s="24">
        <v>0</v>
      </c>
      <c r="E304" s="24">
        <v>0</v>
      </c>
      <c r="F304" s="69">
        <v>0</v>
      </c>
      <c r="G304" s="63">
        <f t="shared" si="54"/>
        <v>28.75</v>
      </c>
      <c r="H304" s="60">
        <f t="shared" si="72"/>
        <v>0.3680555555555553</v>
      </c>
      <c r="I304" s="54">
        <f>J304*PCUs!$B$2+K304*PCUs!$B$3+L304*PCUs!$B$4+M304*PCUs!$B$5</f>
        <v>10</v>
      </c>
      <c r="J304" s="24">
        <v>7</v>
      </c>
      <c r="K304" s="24">
        <v>2</v>
      </c>
      <c r="L304" s="24">
        <v>0</v>
      </c>
      <c r="M304" s="69">
        <v>0</v>
      </c>
      <c r="N304" s="75">
        <f t="shared" si="55"/>
        <v>57.5</v>
      </c>
      <c r="O304" s="60">
        <f t="shared" si="73"/>
        <v>0.3680555555555553</v>
      </c>
      <c r="P304" s="54">
        <f>Q304*PCUs!$B$2+R304*PCUs!$B$3+S304*PCUs!$B$4+T304*PCUs!$B$5</f>
        <v>1</v>
      </c>
      <c r="Q304" s="24">
        <v>1</v>
      </c>
      <c r="R304" s="24">
        <v>0</v>
      </c>
      <c r="S304" s="24">
        <v>0</v>
      </c>
      <c r="T304" s="69">
        <v>0</v>
      </c>
      <c r="U304" s="75">
        <f t="shared" si="50"/>
        <v>5.75</v>
      </c>
    </row>
    <row r="305" spans="1:21" ht="13.5" customHeight="1" x14ac:dyDescent="0.2">
      <c r="A305" s="60">
        <f t="shared" si="71"/>
        <v>0.3680555555555553</v>
      </c>
      <c r="B305" s="54">
        <f>C305*PCUs!$B$2+D305*PCUs!$B$3+E305*PCUs!$B$4+F305*PCUs!$B$5</f>
        <v>3</v>
      </c>
      <c r="C305" s="24">
        <v>3</v>
      </c>
      <c r="D305" s="24">
        <v>0</v>
      </c>
      <c r="E305" s="24">
        <v>0</v>
      </c>
      <c r="F305" s="69">
        <v>0</v>
      </c>
      <c r="G305" s="63">
        <f t="shared" si="54"/>
        <v>17.25</v>
      </c>
      <c r="H305" s="60">
        <f t="shared" si="72"/>
        <v>0.3680555555555553</v>
      </c>
      <c r="I305" s="54">
        <f>J305*PCUs!$B$2+K305*PCUs!$B$3+L305*PCUs!$B$4+M305*PCUs!$B$5</f>
        <v>3</v>
      </c>
      <c r="J305" s="24">
        <v>3</v>
      </c>
      <c r="K305" s="24">
        <v>0</v>
      </c>
      <c r="L305" s="24">
        <v>0</v>
      </c>
      <c r="M305" s="69">
        <v>0</v>
      </c>
      <c r="N305" s="75">
        <f t="shared" si="55"/>
        <v>17.25</v>
      </c>
      <c r="O305" s="60">
        <f t="shared" si="73"/>
        <v>0.3680555555555553</v>
      </c>
      <c r="P305" s="54">
        <f>Q305*PCUs!$B$2+R305*PCUs!$B$3+S305*PCUs!$B$4+T305*PCUs!$B$5</f>
        <v>1</v>
      </c>
      <c r="Q305" s="24">
        <v>1</v>
      </c>
      <c r="R305" s="24">
        <v>0</v>
      </c>
      <c r="S305" s="24">
        <v>0</v>
      </c>
      <c r="T305" s="69">
        <v>0</v>
      </c>
      <c r="U305" s="75">
        <f t="shared" si="50"/>
        <v>5.75</v>
      </c>
    </row>
    <row r="306" spans="1:21" ht="13.5" customHeight="1" x14ac:dyDescent="0.2">
      <c r="A306" s="60">
        <f t="shared" si="71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2"/>
        <v>0.3680555555555553</v>
      </c>
      <c r="I306" s="54">
        <f>J306*PCUs!$B$2+K306*PCUs!$B$3+L306*PCUs!$B$4+M306*PCUs!$B$5</f>
        <v>0</v>
      </c>
      <c r="M306" s="69"/>
      <c r="N306" s="75">
        <f t="shared" si="55"/>
        <v>0</v>
      </c>
      <c r="O306" s="60">
        <f t="shared" si="73"/>
        <v>0.3680555555555553</v>
      </c>
      <c r="P306" s="54">
        <f>Q306*PCUs!$B$2+R306*PCUs!$B$3+S306*PCUs!$B$4+T306*PCUs!$B$5</f>
        <v>0</v>
      </c>
      <c r="T306" s="69"/>
      <c r="U306" s="75">
        <f t="shared" si="50"/>
        <v>0</v>
      </c>
    </row>
    <row r="307" spans="1:21" ht="13.5" customHeight="1" x14ac:dyDescent="0.2">
      <c r="A307" s="60">
        <f t="shared" si="71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2"/>
        <v>0.3680555555555553</v>
      </c>
      <c r="I307" s="54">
        <f>J307*PCUs!$B$2+K307*PCUs!$B$3+L307*PCUs!$B$4+M307*PCUs!$B$5</f>
        <v>0</v>
      </c>
      <c r="M307" s="69"/>
      <c r="N307" s="75">
        <f t="shared" si="55"/>
        <v>0</v>
      </c>
      <c r="O307" s="60">
        <f t="shared" si="73"/>
        <v>0.3680555555555553</v>
      </c>
      <c r="P307" s="54">
        <f>Q307*PCUs!$B$2+R307*PCUs!$B$3+S307*PCUs!$B$4+T307*PCUs!$B$5</f>
        <v>0</v>
      </c>
      <c r="T307" s="69"/>
      <c r="U307" s="75">
        <f t="shared" si="50"/>
        <v>0</v>
      </c>
    </row>
    <row r="308" spans="1:21" ht="13.5" customHeight="1" x14ac:dyDescent="0.2">
      <c r="A308" s="60">
        <f t="shared" si="71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2"/>
        <v>0.3680555555555553</v>
      </c>
      <c r="I308" s="54">
        <f>J308*PCUs!$B$2+K308*PCUs!$B$3+L308*PCUs!$B$4+M308*PCUs!$B$5</f>
        <v>0</v>
      </c>
      <c r="M308" s="69"/>
      <c r="N308" s="75">
        <f t="shared" si="55"/>
        <v>0</v>
      </c>
      <c r="O308" s="60">
        <f t="shared" si="73"/>
        <v>0.3680555555555553</v>
      </c>
      <c r="P308" s="54">
        <f>Q308*PCUs!$B$2+R308*PCUs!$B$3+S308*PCUs!$B$4+T308*PCUs!$B$5</f>
        <v>0</v>
      </c>
      <c r="T308" s="69"/>
      <c r="U308" s="75">
        <f t="shared" si="50"/>
        <v>0</v>
      </c>
    </row>
    <row r="309" spans="1:21" ht="13.5" customHeight="1" x14ac:dyDescent="0.2">
      <c r="A309" s="60">
        <f t="shared" si="71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2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3"/>
        <v>0.3680555555555553</v>
      </c>
      <c r="P309" s="54">
        <f>Q309*PCUs!$B$2+R309*PCUs!$B$3+S309*PCUs!$B$4+T309*PCUs!$B$5</f>
        <v>0</v>
      </c>
      <c r="T309" s="69"/>
      <c r="U309" s="75">
        <f t="shared" si="50"/>
        <v>0</v>
      </c>
    </row>
    <row r="310" spans="1:21" ht="13.5" customHeight="1" x14ac:dyDescent="0.2">
      <c r="A310" s="60">
        <f t="shared" si="71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2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3"/>
        <v>0.3680555555555553</v>
      </c>
      <c r="P310" s="54">
        <f>Q310*PCUs!$B$2+R310*PCUs!$B$3+S310*PCUs!$B$4+T310*PCUs!$B$5</f>
        <v>0</v>
      </c>
      <c r="T310" s="69"/>
      <c r="U310" s="75">
        <f t="shared" si="50"/>
        <v>0</v>
      </c>
    </row>
    <row r="311" spans="1:21" ht="13.5" customHeight="1" x14ac:dyDescent="0.2">
      <c r="A311" s="60">
        <f t="shared" si="71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2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3"/>
        <v>0.3680555555555553</v>
      </c>
      <c r="P311" s="54">
        <f>Q311*PCUs!$B$2+R311*PCUs!$B$3+S311*PCUs!$B$4+T311*PCUs!$B$5</f>
        <v>0</v>
      </c>
      <c r="T311" s="69"/>
      <c r="U311" s="75">
        <f t="shared" si="50"/>
        <v>0</v>
      </c>
    </row>
    <row r="312" spans="1:21" ht="13.5" customHeight="1" x14ac:dyDescent="0.2">
      <c r="A312" s="60">
        <f t="shared" si="71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2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3"/>
        <v>0.3680555555555553</v>
      </c>
      <c r="P312" s="54">
        <f>Q312*PCUs!$B$2+R312*PCUs!$B$3+S312*PCUs!$B$4+T312*PCUs!$B$5</f>
        <v>0</v>
      </c>
      <c r="T312" s="69"/>
      <c r="U312" s="75">
        <f t="shared" si="50"/>
        <v>0</v>
      </c>
    </row>
    <row r="313" spans="1:21" ht="13.5" customHeight="1" x14ac:dyDescent="0.2">
      <c r="A313" s="60">
        <f t="shared" si="71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2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3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0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9</v>
      </c>
      <c r="C314" s="24">
        <f>VLOOKUP(B314,B302:F313,2,FALSE)</f>
        <v>9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51.75</v>
      </c>
      <c r="H314" s="70">
        <f>H313</f>
        <v>0.3680555555555553</v>
      </c>
      <c r="I314" s="54">
        <f>MAX(I302:I313)</f>
        <v>10</v>
      </c>
      <c r="J314" s="24">
        <f>VLOOKUP(I314,I302:M313,2,FALSE)</f>
        <v>7</v>
      </c>
      <c r="K314" s="24">
        <f>VLOOKUP(I314,I302:M313,3,FALSE)</f>
        <v>2</v>
      </c>
      <c r="L314" s="24">
        <f>VLOOKUP(I314,I302:M313,4,FALSE)</f>
        <v>0</v>
      </c>
      <c r="M314" s="69">
        <f>VLOOKUP(I314,I302:M313,5,FALSE)</f>
        <v>0</v>
      </c>
      <c r="N314" s="75">
        <f t="shared" si="55"/>
        <v>57.5</v>
      </c>
      <c r="O314" s="70">
        <f>O313</f>
        <v>0.3680555555555553</v>
      </c>
      <c r="P314" s="54">
        <f>MAX(P302:P313)</f>
        <v>1</v>
      </c>
      <c r="Q314" s="24">
        <f>VLOOKUP(P314,P302:T313,2,FALSE)</f>
        <v>1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0"/>
        <v>5.75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6</v>
      </c>
      <c r="C315" s="46">
        <v>6</v>
      </c>
      <c r="D315" s="46">
        <v>0</v>
      </c>
      <c r="E315" s="46">
        <v>0</v>
      </c>
      <c r="F315" s="71">
        <v>0</v>
      </c>
      <c r="G315" s="59">
        <f t="shared" si="54"/>
        <v>34.5</v>
      </c>
      <c r="H315" s="55">
        <f>H313+"00:05"</f>
        <v>0.37152777777777751</v>
      </c>
      <c r="I315" s="56">
        <f>J315*PCUs!$B$2+K315*PCUs!$B$3+L315*PCUs!$B$4+M315*PCUs!$B$5</f>
        <v>3</v>
      </c>
      <c r="J315" s="46">
        <v>3</v>
      </c>
      <c r="K315" s="46">
        <v>0</v>
      </c>
      <c r="L315" s="46">
        <v>0</v>
      </c>
      <c r="M315" s="71">
        <v>0</v>
      </c>
      <c r="N315" s="35">
        <f t="shared" si="55"/>
        <v>17.25</v>
      </c>
      <c r="O315" s="55">
        <f>O313+"00:05"</f>
        <v>0.37152777777777751</v>
      </c>
      <c r="P315" s="56">
        <f>Q315*PCUs!$B$2+R315*PCUs!$B$3+S315*PCUs!$B$4+T315*PCUs!$B$5</f>
        <v>3</v>
      </c>
      <c r="Q315" s="46">
        <v>3</v>
      </c>
      <c r="R315" s="46">
        <v>0</v>
      </c>
      <c r="S315" s="46">
        <v>0</v>
      </c>
      <c r="T315" s="71">
        <v>0</v>
      </c>
      <c r="U315" s="35">
        <f t="shared" si="50"/>
        <v>17.25</v>
      </c>
    </row>
    <row r="316" spans="1:21" ht="13.5" customHeight="1" x14ac:dyDescent="0.2">
      <c r="A316" s="60">
        <f t="shared" ref="A316:A326" si="74">A315</f>
        <v>0.37152777777777751</v>
      </c>
      <c r="B316" s="54">
        <f>C316*PCUs!$B$2+D316*PCUs!$B$3+E316*PCUs!$B$4+F316*PCUs!$B$5</f>
        <v>5</v>
      </c>
      <c r="C316" s="24">
        <v>5</v>
      </c>
      <c r="D316" s="24">
        <v>0</v>
      </c>
      <c r="E316" s="24">
        <v>0</v>
      </c>
      <c r="F316" s="69">
        <v>0</v>
      </c>
      <c r="G316" s="63">
        <f t="shared" si="54"/>
        <v>28.75</v>
      </c>
      <c r="H316" s="60">
        <f t="shared" ref="H316:H326" si="75">H315</f>
        <v>0.37152777777777751</v>
      </c>
      <c r="I316" s="54">
        <f>J316*PCUs!$B$2+K316*PCUs!$B$3+L316*PCUs!$B$4+M316*PCUs!$B$5</f>
        <v>4.3</v>
      </c>
      <c r="J316" s="24">
        <v>2</v>
      </c>
      <c r="K316" s="24">
        <v>0</v>
      </c>
      <c r="L316" s="24">
        <v>1</v>
      </c>
      <c r="M316" s="69">
        <v>0</v>
      </c>
      <c r="N316" s="75">
        <f t="shared" si="55"/>
        <v>24.724999999999998</v>
      </c>
      <c r="O316" s="60">
        <f t="shared" ref="O316:O326" si="76">O315</f>
        <v>0.37152777777777751</v>
      </c>
      <c r="P316" s="54">
        <f>Q316*PCUs!$B$2+R316*PCUs!$B$3+S316*PCUs!$B$4+T316*PCUs!$B$5</f>
        <v>0</v>
      </c>
      <c r="Q316" s="24">
        <v>0</v>
      </c>
      <c r="R316" s="24">
        <v>0</v>
      </c>
      <c r="S316" s="24">
        <v>0</v>
      </c>
      <c r="T316" s="69">
        <v>0</v>
      </c>
      <c r="U316" s="75">
        <f t="shared" si="50"/>
        <v>0</v>
      </c>
    </row>
    <row r="317" spans="1:21" ht="13.5" customHeight="1" x14ac:dyDescent="0.2">
      <c r="A317" s="60">
        <f t="shared" si="74"/>
        <v>0.37152777777777751</v>
      </c>
      <c r="B317" s="54">
        <f>C317*PCUs!$B$2+D317*PCUs!$B$3+E317*PCUs!$B$4+F317*PCUs!$B$5</f>
        <v>12.5</v>
      </c>
      <c r="C317" s="24">
        <v>11</v>
      </c>
      <c r="D317" s="24">
        <v>1</v>
      </c>
      <c r="E317" s="24">
        <v>0</v>
      </c>
      <c r="F317" s="69">
        <v>0</v>
      </c>
      <c r="G317" s="63">
        <f t="shared" si="54"/>
        <v>71.875</v>
      </c>
      <c r="H317" s="60">
        <f t="shared" si="75"/>
        <v>0.37152777777777751</v>
      </c>
      <c r="I317" s="54">
        <f>J317*PCUs!$B$2+K317*PCUs!$B$3+L317*PCUs!$B$4+M317*PCUs!$B$5</f>
        <v>3</v>
      </c>
      <c r="J317" s="24">
        <v>3</v>
      </c>
      <c r="K317" s="24">
        <v>0</v>
      </c>
      <c r="L317" s="24">
        <v>0</v>
      </c>
      <c r="M317" s="69">
        <v>0</v>
      </c>
      <c r="N317" s="75">
        <f t="shared" si="55"/>
        <v>17.25</v>
      </c>
      <c r="O317" s="60">
        <f t="shared" si="76"/>
        <v>0.37152777777777751</v>
      </c>
      <c r="P317" s="54">
        <f>Q317*PCUs!$B$2+R317*PCUs!$B$3+S317*PCUs!$B$4+T317*PCUs!$B$5</f>
        <v>0</v>
      </c>
      <c r="Q317" s="24">
        <v>0</v>
      </c>
      <c r="R317" s="24">
        <v>0</v>
      </c>
      <c r="S317" s="24">
        <v>0</v>
      </c>
      <c r="T317" s="69">
        <v>0</v>
      </c>
      <c r="U317" s="75">
        <f t="shared" si="50"/>
        <v>0</v>
      </c>
    </row>
    <row r="318" spans="1:21" ht="13.5" customHeight="1" x14ac:dyDescent="0.2">
      <c r="A318" s="60">
        <f t="shared" si="74"/>
        <v>0.37152777777777751</v>
      </c>
      <c r="B318" s="54">
        <f>C318*PCUs!$B$2+D318*PCUs!$B$3+E318*PCUs!$B$4+F318*PCUs!$B$5</f>
        <v>9</v>
      </c>
      <c r="C318" s="24">
        <v>9</v>
      </c>
      <c r="D318" s="24">
        <v>0</v>
      </c>
      <c r="E318" s="24">
        <v>0</v>
      </c>
      <c r="F318" s="69">
        <v>0</v>
      </c>
      <c r="G318" s="63">
        <f t="shared" si="54"/>
        <v>51.75</v>
      </c>
      <c r="H318" s="60">
        <f t="shared" si="75"/>
        <v>0.37152777777777751</v>
      </c>
      <c r="I318" s="54">
        <f>J318*PCUs!$B$2+K318*PCUs!$B$3+L318*PCUs!$B$4+M318*PCUs!$B$5</f>
        <v>5.5</v>
      </c>
      <c r="J318" s="24">
        <v>4</v>
      </c>
      <c r="K318" s="24">
        <v>1</v>
      </c>
      <c r="L318" s="24">
        <v>0</v>
      </c>
      <c r="M318" s="69">
        <v>0</v>
      </c>
      <c r="N318" s="75">
        <f t="shared" si="55"/>
        <v>31.625</v>
      </c>
      <c r="O318" s="60">
        <f t="shared" si="76"/>
        <v>0.37152777777777751</v>
      </c>
      <c r="P318" s="54">
        <f>Q318*PCUs!$B$2+R318*PCUs!$B$3+S318*PCUs!$B$4+T318*PCUs!$B$5</f>
        <v>4</v>
      </c>
      <c r="Q318" s="24">
        <v>4</v>
      </c>
      <c r="R318" s="24">
        <v>0</v>
      </c>
      <c r="S318" s="24">
        <v>0</v>
      </c>
      <c r="T318" s="69">
        <v>0</v>
      </c>
      <c r="U318" s="75">
        <f t="shared" si="50"/>
        <v>23</v>
      </c>
    </row>
    <row r="319" spans="1:21" ht="13.5" customHeight="1" x14ac:dyDescent="0.2">
      <c r="A319" s="60">
        <f t="shared" si="74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5"/>
        <v>0.37152777777777751</v>
      </c>
      <c r="I319" s="54">
        <f>J319*PCUs!$B$2+K319*PCUs!$B$3+L319*PCUs!$B$4+M319*PCUs!$B$5</f>
        <v>0</v>
      </c>
      <c r="M319" s="69"/>
      <c r="N319" s="75">
        <f t="shared" si="55"/>
        <v>0</v>
      </c>
      <c r="O319" s="60">
        <f t="shared" si="76"/>
        <v>0.37152777777777751</v>
      </c>
      <c r="P319" s="54">
        <f>Q319*PCUs!$B$2+R319*PCUs!$B$3+S319*PCUs!$B$4+T319*PCUs!$B$5</f>
        <v>0</v>
      </c>
      <c r="T319" s="69"/>
      <c r="U319" s="75">
        <f t="shared" si="50"/>
        <v>0</v>
      </c>
    </row>
    <row r="320" spans="1:21" ht="13.5" customHeight="1" x14ac:dyDescent="0.2">
      <c r="A320" s="60">
        <f t="shared" si="74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5"/>
        <v>0.37152777777777751</v>
      </c>
      <c r="I320" s="54">
        <f>J320*PCUs!$B$2+K320*PCUs!$B$3+L320*PCUs!$B$4+M320*PCUs!$B$5</f>
        <v>0</v>
      </c>
      <c r="M320" s="69"/>
      <c r="N320" s="75">
        <f t="shared" si="55"/>
        <v>0</v>
      </c>
      <c r="O320" s="60">
        <f t="shared" si="76"/>
        <v>0.37152777777777751</v>
      </c>
      <c r="P320" s="54">
        <f>Q320*PCUs!$B$2+R320*PCUs!$B$3+S320*PCUs!$B$4+T320*PCUs!$B$5</f>
        <v>0</v>
      </c>
      <c r="T320" s="69"/>
      <c r="U320" s="75">
        <f t="shared" si="50"/>
        <v>0</v>
      </c>
    </row>
    <row r="321" spans="1:21" ht="13.5" customHeight="1" x14ac:dyDescent="0.2">
      <c r="A321" s="60">
        <f t="shared" si="74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5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76"/>
        <v>0.37152777777777751</v>
      </c>
      <c r="P321" s="54">
        <f>Q321*PCUs!$B$2+R321*PCUs!$B$3+S321*PCUs!$B$4+T321*PCUs!$B$5</f>
        <v>0</v>
      </c>
      <c r="T321" s="69"/>
      <c r="U321" s="75">
        <f t="shared" si="50"/>
        <v>0</v>
      </c>
    </row>
    <row r="322" spans="1:21" ht="13.5" customHeight="1" x14ac:dyDescent="0.2">
      <c r="A322" s="60">
        <f t="shared" si="74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5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76"/>
        <v>0.37152777777777751</v>
      </c>
      <c r="P322" s="54">
        <f>Q322*PCUs!$B$2+R322*PCUs!$B$3+S322*PCUs!$B$4+T322*PCUs!$B$5</f>
        <v>0</v>
      </c>
      <c r="T322" s="69"/>
      <c r="U322" s="75">
        <f t="shared" si="50"/>
        <v>0</v>
      </c>
    </row>
    <row r="323" spans="1:21" ht="13.5" customHeight="1" x14ac:dyDescent="0.2">
      <c r="A323" s="60">
        <f t="shared" si="74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5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76"/>
        <v>0.37152777777777751</v>
      </c>
      <c r="P323" s="54">
        <f>Q323*PCUs!$B$2+R323*PCUs!$B$3+S323*PCUs!$B$4+T323*PCUs!$B$5</f>
        <v>0</v>
      </c>
      <c r="T323" s="69"/>
      <c r="U323" s="75">
        <f t="shared" si="50"/>
        <v>0</v>
      </c>
    </row>
    <row r="324" spans="1:21" ht="13.5" customHeight="1" x14ac:dyDescent="0.2">
      <c r="A324" s="60">
        <f t="shared" si="74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5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76"/>
        <v>0.37152777777777751</v>
      </c>
      <c r="P324" s="54">
        <f>Q324*PCUs!$B$2+R324*PCUs!$B$3+S324*PCUs!$B$4+T324*PCUs!$B$5</f>
        <v>0</v>
      </c>
      <c r="T324" s="69"/>
      <c r="U324" s="75">
        <f t="shared" si="50"/>
        <v>0</v>
      </c>
    </row>
    <row r="325" spans="1:21" ht="13.5" customHeight="1" x14ac:dyDescent="0.2">
      <c r="A325" s="60">
        <f t="shared" si="74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5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76"/>
        <v>0.37152777777777751</v>
      </c>
      <c r="P325" s="54">
        <f>Q325*PCUs!$B$2+R325*PCUs!$B$3+S325*PCUs!$B$4+T325*PCUs!$B$5</f>
        <v>0</v>
      </c>
      <c r="T325" s="69"/>
      <c r="U325" s="75">
        <f t="shared" si="50"/>
        <v>0</v>
      </c>
    </row>
    <row r="326" spans="1:21" ht="13.5" customHeight="1" x14ac:dyDescent="0.2">
      <c r="A326" s="60">
        <f t="shared" si="74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5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76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0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12.5</v>
      </c>
      <c r="C327" s="24">
        <f>VLOOKUP(B327,B315:F326,2,FALSE)</f>
        <v>11</v>
      </c>
      <c r="D327" s="24">
        <f>VLOOKUP(B327,B315:F326,3,FALSE)</f>
        <v>1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71.875</v>
      </c>
      <c r="H327" s="70">
        <f>H326</f>
        <v>0.37152777777777751</v>
      </c>
      <c r="I327" s="54">
        <f>MAX(I315:I326)</f>
        <v>5.5</v>
      </c>
      <c r="J327" s="24">
        <f>VLOOKUP(I327,I315:M326,2,FALSE)</f>
        <v>4</v>
      </c>
      <c r="K327" s="24">
        <f>VLOOKUP(I327,I315:M326,3,FALSE)</f>
        <v>1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31.625</v>
      </c>
      <c r="O327" s="70">
        <f>O326</f>
        <v>0.37152777777777751</v>
      </c>
      <c r="P327" s="54">
        <f>MAX(P315:P326)</f>
        <v>4</v>
      </c>
      <c r="Q327" s="24">
        <f>VLOOKUP(P327,P315:T326,2,FALSE)</f>
        <v>4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0"/>
        <v>23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3</v>
      </c>
      <c r="C328" s="46">
        <v>3</v>
      </c>
      <c r="D328" s="46">
        <v>0</v>
      </c>
      <c r="E328" s="46">
        <v>0</v>
      </c>
      <c r="F328" s="71">
        <v>0</v>
      </c>
      <c r="G328" s="59">
        <v>17.25</v>
      </c>
      <c r="H328" s="55">
        <v>0.375</v>
      </c>
      <c r="I328" s="56">
        <f>J328*PCUs!$B$2+K328*PCUs!$B$3+L328*PCUs!$B$4+M328*PCUs!$B$5</f>
        <v>2.5</v>
      </c>
      <c r="J328" s="46">
        <v>1</v>
      </c>
      <c r="K328" s="46">
        <v>1</v>
      </c>
      <c r="L328" s="46">
        <v>0</v>
      </c>
      <c r="M328" s="71">
        <v>0</v>
      </c>
      <c r="N328" s="35">
        <v>14.375</v>
      </c>
      <c r="O328" s="55">
        <v>0.375</v>
      </c>
      <c r="P328" s="56">
        <f>Q328*PCUs!$B$2+R328*PCUs!$B$3+S328*PCUs!$B$4+T328*PCUs!$B$5</f>
        <v>0</v>
      </c>
      <c r="Q328" s="46">
        <v>0</v>
      </c>
      <c r="R328" s="46">
        <v>0</v>
      </c>
      <c r="S328" s="46">
        <v>0</v>
      </c>
      <c r="T328" s="71">
        <v>0</v>
      </c>
      <c r="U328" s="35">
        <f t="shared" si="50"/>
        <v>0</v>
      </c>
    </row>
    <row r="329" spans="1:21" ht="13.5" customHeight="1" x14ac:dyDescent="0.2">
      <c r="A329" s="60">
        <f t="shared" ref="A329:A339" si="77">A328</f>
        <v>0.37499999999999972</v>
      </c>
      <c r="B329" s="54">
        <f>C329*PCUs!$B$2+D329*PCUs!$B$3+E329*PCUs!$B$4+F329*PCUs!$B$5</f>
        <v>7</v>
      </c>
      <c r="C329" s="24">
        <v>7</v>
      </c>
      <c r="D329" s="24">
        <v>0</v>
      </c>
      <c r="E329" s="24">
        <v>0</v>
      </c>
      <c r="F329" s="69">
        <v>0</v>
      </c>
      <c r="G329" s="63">
        <v>40.25</v>
      </c>
      <c r="H329" s="60">
        <v>0.375</v>
      </c>
      <c r="I329" s="54">
        <f>J329*PCUs!$B$2+K329*PCUs!$B$3+L329*PCUs!$B$4+M329*PCUs!$B$5</f>
        <v>5.5</v>
      </c>
      <c r="J329" s="24">
        <v>4</v>
      </c>
      <c r="K329" s="24">
        <v>1</v>
      </c>
      <c r="L329" s="24">
        <v>0</v>
      </c>
      <c r="M329" s="69">
        <v>0</v>
      </c>
      <c r="N329" s="75">
        <v>31.625</v>
      </c>
      <c r="O329" s="60">
        <v>0.375</v>
      </c>
      <c r="P329" s="54">
        <f>Q329*PCUs!$B$2+R329*PCUs!$B$3+S329*PCUs!$B$4+T329*PCUs!$B$5</f>
        <v>3</v>
      </c>
      <c r="Q329" s="24">
        <v>3</v>
      </c>
      <c r="R329" s="24">
        <v>0</v>
      </c>
      <c r="S329" s="24">
        <v>0</v>
      </c>
      <c r="T329" s="69">
        <v>0</v>
      </c>
      <c r="U329" s="75">
        <f t="shared" si="50"/>
        <v>17.25</v>
      </c>
    </row>
    <row r="330" spans="1:21" ht="13.5" customHeight="1" x14ac:dyDescent="0.2">
      <c r="A330" s="60">
        <f t="shared" si="77"/>
        <v>0.37499999999999972</v>
      </c>
      <c r="B330" s="54">
        <f>C330*PCUs!$B$2+D330*PCUs!$B$3+E330*PCUs!$B$4+F330*PCUs!$B$5</f>
        <v>7</v>
      </c>
      <c r="C330" s="24">
        <v>7</v>
      </c>
      <c r="D330" s="24">
        <v>0</v>
      </c>
      <c r="E330" s="24">
        <v>0</v>
      </c>
      <c r="F330" s="69">
        <v>0</v>
      </c>
      <c r="G330" s="63">
        <v>40.25</v>
      </c>
      <c r="H330" s="60">
        <v>0.375</v>
      </c>
      <c r="I330" s="54">
        <f>J330*PCUs!$B$2+K330*PCUs!$B$3+L330*PCUs!$B$4+M330*PCUs!$B$5</f>
        <v>9.5</v>
      </c>
      <c r="J330" s="24">
        <v>5</v>
      </c>
      <c r="K330" s="24">
        <v>3</v>
      </c>
      <c r="L330" s="24">
        <v>0</v>
      </c>
      <c r="M330" s="69">
        <v>0</v>
      </c>
      <c r="N330" s="75">
        <v>54.625</v>
      </c>
      <c r="O330" s="60">
        <v>0.375</v>
      </c>
      <c r="P330" s="54">
        <f>Q330*PCUs!$B$2+R330*PCUs!$B$3+S330*PCUs!$B$4+T330*PCUs!$B$5</f>
        <v>3</v>
      </c>
      <c r="Q330" s="24">
        <v>3</v>
      </c>
      <c r="R330" s="24">
        <v>0</v>
      </c>
      <c r="S330" s="24">
        <v>0</v>
      </c>
      <c r="T330" s="69">
        <v>0</v>
      </c>
      <c r="U330" s="75">
        <f t="shared" si="50"/>
        <v>17.25</v>
      </c>
    </row>
    <row r="331" spans="1:21" ht="13.5" customHeight="1" x14ac:dyDescent="0.2">
      <c r="A331" s="60">
        <f t="shared" si="77"/>
        <v>0.37499999999999972</v>
      </c>
      <c r="B331" s="54">
        <f>C331*PCUs!$B$2+D331*PCUs!$B$3+E331*PCUs!$B$4+F331*PCUs!$B$5</f>
        <v>8.8000000000000007</v>
      </c>
      <c r="C331" s="24">
        <v>3</v>
      </c>
      <c r="D331" s="24">
        <v>1</v>
      </c>
      <c r="E331" s="24">
        <v>1</v>
      </c>
      <c r="F331" s="69">
        <v>1</v>
      </c>
      <c r="G331" s="63">
        <v>50.6</v>
      </c>
      <c r="H331" s="60">
        <v>0.375</v>
      </c>
      <c r="I331" s="54">
        <f>J331*PCUs!$B$2+K331*PCUs!$B$3+L331*PCUs!$B$4+M331*PCUs!$B$5</f>
        <v>10.8</v>
      </c>
      <c r="J331" s="24">
        <v>7</v>
      </c>
      <c r="K331" s="24">
        <v>1</v>
      </c>
      <c r="L331" s="24">
        <v>1</v>
      </c>
      <c r="M331" s="69">
        <v>0</v>
      </c>
      <c r="N331" s="75">
        <v>62.1</v>
      </c>
      <c r="O331" s="60">
        <v>0.375</v>
      </c>
      <c r="P331" s="54">
        <f>Q331*PCUs!$B$2+R331*PCUs!$B$3+S331*PCUs!$B$4+T331*PCUs!$B$5</f>
        <v>0</v>
      </c>
      <c r="Q331" s="24">
        <v>0</v>
      </c>
      <c r="R331" s="24">
        <v>0</v>
      </c>
      <c r="S331" s="24">
        <v>0</v>
      </c>
      <c r="T331" s="69">
        <v>0</v>
      </c>
      <c r="U331" s="75">
        <f t="shared" si="50"/>
        <v>0</v>
      </c>
    </row>
    <row r="332" spans="1:21" ht="13.5" customHeight="1" x14ac:dyDescent="0.2">
      <c r="A332" s="60">
        <f t="shared" si="77"/>
        <v>0.37499999999999972</v>
      </c>
      <c r="B332" s="54">
        <f>C332*PCUs!$B$2+D332*PCUs!$B$3+E332*PCUs!$B$4+F332*PCUs!$B$5</f>
        <v>0</v>
      </c>
      <c r="F332" s="69"/>
      <c r="G332" s="63">
        <v>0</v>
      </c>
      <c r="H332" s="60">
        <v>0.375</v>
      </c>
      <c r="I332" s="54">
        <f>J332*PCUs!$B$2+K332*PCUs!$B$3+L332*PCUs!$B$4+M332*PCUs!$B$5</f>
        <v>0</v>
      </c>
      <c r="M332" s="69"/>
      <c r="N332" s="75">
        <v>0</v>
      </c>
      <c r="O332" s="60">
        <v>0.375</v>
      </c>
      <c r="P332" s="54">
        <f>Q332*PCUs!$B$2+R332*PCUs!$B$3+S332*PCUs!$B$4+T332*PCUs!$B$5</f>
        <v>0</v>
      </c>
      <c r="T332" s="69"/>
      <c r="U332" s="75">
        <f t="shared" si="50"/>
        <v>0</v>
      </c>
    </row>
    <row r="333" spans="1:21" ht="13.5" customHeight="1" x14ac:dyDescent="0.2">
      <c r="A333" s="60">
        <f t="shared" si="77"/>
        <v>0.37499999999999972</v>
      </c>
      <c r="B333" s="54">
        <f>C333*PCUs!$B$2+D333*PCUs!$B$3+E333*PCUs!$B$4+F333*PCUs!$B$5</f>
        <v>0</v>
      </c>
      <c r="F333" s="69"/>
      <c r="G333" s="63">
        <v>0</v>
      </c>
      <c r="H333" s="60">
        <v>0.375</v>
      </c>
      <c r="I333" s="54">
        <f>J333*PCUs!$B$2+K333*PCUs!$B$3+L333*PCUs!$B$4+M333*PCUs!$B$5</f>
        <v>0</v>
      </c>
      <c r="M333" s="69"/>
      <c r="N333" s="75">
        <v>0</v>
      </c>
      <c r="O333" s="60">
        <v>0.375</v>
      </c>
      <c r="P333" s="54">
        <f>Q333*PCUs!$B$2+R333*PCUs!$B$3+S333*PCUs!$B$4+T333*PCUs!$B$5</f>
        <v>0</v>
      </c>
      <c r="T333" s="69"/>
      <c r="U333" s="75">
        <f t="shared" si="50"/>
        <v>0</v>
      </c>
    </row>
    <row r="334" spans="1:21" ht="13.5" customHeight="1" x14ac:dyDescent="0.2">
      <c r="A334" s="60">
        <f t="shared" si="77"/>
        <v>0.37499999999999972</v>
      </c>
      <c r="B334" s="54">
        <f>C334*PCUs!$B$2+D334*PCUs!$B$3+E334*PCUs!$B$4+F334*PCUs!$B$5</f>
        <v>0</v>
      </c>
      <c r="F334" s="69"/>
      <c r="G334" s="63">
        <v>0</v>
      </c>
      <c r="H334" s="60">
        <v>0.375</v>
      </c>
      <c r="I334" s="54">
        <f>J334*PCUs!$B$2+K334*PCUs!$B$3+L334*PCUs!$B$4+M334*PCUs!$B$5</f>
        <v>0</v>
      </c>
      <c r="M334" s="69"/>
      <c r="N334" s="75">
        <v>0</v>
      </c>
      <c r="O334" s="60">
        <v>0.375</v>
      </c>
      <c r="P334" s="54">
        <f>Q334*PCUs!$B$2+R334*PCUs!$B$3+S334*PCUs!$B$4+T334*PCUs!$B$5</f>
        <v>0</v>
      </c>
      <c r="T334" s="69"/>
      <c r="U334" s="75">
        <f t="shared" si="50"/>
        <v>0</v>
      </c>
    </row>
    <row r="335" spans="1:21" ht="13.5" customHeight="1" x14ac:dyDescent="0.2">
      <c r="A335" s="60">
        <f t="shared" si="77"/>
        <v>0.37499999999999972</v>
      </c>
      <c r="B335" s="54">
        <f>C335*PCUs!$B$2+D335*PCUs!$B$3+E335*PCUs!$B$4+F335*PCUs!$B$5</f>
        <v>0</v>
      </c>
      <c r="F335" s="69"/>
      <c r="G335" s="63">
        <v>0</v>
      </c>
      <c r="H335" s="60">
        <v>0.375</v>
      </c>
      <c r="I335" s="54">
        <f>J335*PCUs!$B$2+K335*PCUs!$B$3+L335*PCUs!$B$4+M335*PCUs!$B$5</f>
        <v>0</v>
      </c>
      <c r="M335" s="69"/>
      <c r="N335" s="75">
        <v>0</v>
      </c>
      <c r="O335" s="60">
        <v>0.375</v>
      </c>
      <c r="P335" s="54">
        <f>Q335*PCUs!$B$2+R335*PCUs!$B$3+S335*PCUs!$B$4+T335*PCUs!$B$5</f>
        <v>0</v>
      </c>
      <c r="T335" s="69"/>
      <c r="U335" s="75">
        <f t="shared" si="50"/>
        <v>0</v>
      </c>
    </row>
    <row r="336" spans="1:21" ht="13.5" customHeight="1" x14ac:dyDescent="0.2">
      <c r="A336" s="60">
        <f t="shared" si="77"/>
        <v>0.37499999999999972</v>
      </c>
      <c r="B336" s="54">
        <f>C336*PCUs!$B$2+D336*PCUs!$B$3+E336*PCUs!$B$4+F336*PCUs!$B$5</f>
        <v>0</v>
      </c>
      <c r="F336" s="69"/>
      <c r="G336" s="63">
        <v>0</v>
      </c>
      <c r="H336" s="60">
        <v>0.375</v>
      </c>
      <c r="I336" s="54">
        <f>J336*PCUs!$B$2+K336*PCUs!$B$3+L336*PCUs!$B$4+M336*PCUs!$B$5</f>
        <v>0</v>
      </c>
      <c r="M336" s="69"/>
      <c r="N336" s="75">
        <v>0</v>
      </c>
      <c r="O336" s="60">
        <v>0.375</v>
      </c>
      <c r="P336" s="54">
        <f>Q336*PCUs!$B$2+R336*PCUs!$B$3+S336*PCUs!$B$4+T336*PCUs!$B$5</f>
        <v>0</v>
      </c>
      <c r="T336" s="69"/>
      <c r="U336" s="75">
        <f t="shared" si="50"/>
        <v>0</v>
      </c>
    </row>
    <row r="337" spans="1:21" ht="13.5" customHeight="1" x14ac:dyDescent="0.2">
      <c r="A337" s="60">
        <f t="shared" si="77"/>
        <v>0.37499999999999972</v>
      </c>
      <c r="B337" s="54">
        <f>C337*PCUs!$B$2+D337*PCUs!$B$3+E337*PCUs!$B$4+F337*PCUs!$B$5</f>
        <v>0</v>
      </c>
      <c r="F337" s="69"/>
      <c r="G337" s="63">
        <v>0</v>
      </c>
      <c r="H337" s="60">
        <v>0.375</v>
      </c>
      <c r="I337" s="54">
        <f>J337*PCUs!$B$2+K337*PCUs!$B$3+L337*PCUs!$B$4+M337*PCUs!$B$5</f>
        <v>0</v>
      </c>
      <c r="M337" s="69"/>
      <c r="N337" s="75">
        <v>0</v>
      </c>
      <c r="O337" s="60">
        <v>0.375</v>
      </c>
      <c r="P337" s="54">
        <f>Q337*PCUs!$B$2+R337*PCUs!$B$3+S337*PCUs!$B$4+T337*PCUs!$B$5</f>
        <v>0</v>
      </c>
      <c r="T337" s="69"/>
      <c r="U337" s="75">
        <f t="shared" si="50"/>
        <v>0</v>
      </c>
    </row>
    <row r="338" spans="1:21" ht="13.5" customHeight="1" x14ac:dyDescent="0.2">
      <c r="A338" s="60">
        <f t="shared" si="77"/>
        <v>0.37499999999999972</v>
      </c>
      <c r="B338" s="54">
        <f>C338*PCUs!$B$2+D338*PCUs!$B$3+E338*PCUs!$B$4+F338*PCUs!$B$5</f>
        <v>0</v>
      </c>
      <c r="F338" s="69"/>
      <c r="G338" s="63">
        <v>0</v>
      </c>
      <c r="H338" s="60">
        <v>0.375</v>
      </c>
      <c r="I338" s="54">
        <f>J338*PCUs!$B$2+K338*PCUs!$B$3+L338*PCUs!$B$4+M338*PCUs!$B$5</f>
        <v>0</v>
      </c>
      <c r="M338" s="69"/>
      <c r="N338" s="75">
        <v>0</v>
      </c>
      <c r="O338" s="60">
        <v>0.375</v>
      </c>
      <c r="P338" s="54">
        <f>Q338*PCUs!$B$2+R338*PCUs!$B$3+S338*PCUs!$B$4+T338*PCUs!$B$5</f>
        <v>0</v>
      </c>
      <c r="T338" s="69"/>
      <c r="U338" s="75">
        <f t="shared" si="50"/>
        <v>0</v>
      </c>
    </row>
    <row r="339" spans="1:21" ht="13.5" customHeight="1" x14ac:dyDescent="0.2">
      <c r="A339" s="60">
        <f t="shared" si="77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v>0</v>
      </c>
      <c r="H339" s="60">
        <v>0.375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v>0</v>
      </c>
      <c r="O339" s="60">
        <v>0.375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0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8.8000000000000007</v>
      </c>
      <c r="C340" s="24">
        <f>VLOOKUP(B340,B328:F339,2,FALSE)</f>
        <v>3</v>
      </c>
      <c r="D340" s="24">
        <f>VLOOKUP(B340,B328:F339,3,FALSE)</f>
        <v>1</v>
      </c>
      <c r="E340" s="24">
        <f>VLOOKUP(B340,B328:F339,4,FALSE)</f>
        <v>1</v>
      </c>
      <c r="F340" s="69">
        <f>VLOOKUP(B340,B328:F339,5,FALSE)</f>
        <v>1</v>
      </c>
      <c r="G340" s="63">
        <f t="shared" ref="G340" si="78">B340*5.75</f>
        <v>50.6</v>
      </c>
      <c r="H340" s="70">
        <f>H339</f>
        <v>0.375</v>
      </c>
      <c r="I340" s="54">
        <f>MAX(I328:I339)</f>
        <v>10.8</v>
      </c>
      <c r="J340" s="24">
        <f>VLOOKUP(I340,I328:M339,2,FALSE)</f>
        <v>7</v>
      </c>
      <c r="K340" s="24">
        <f>VLOOKUP(I340,I328:M339,3,FALSE)</f>
        <v>1</v>
      </c>
      <c r="L340" s="24">
        <f>VLOOKUP(I340,I328:M339,4,FALSE)</f>
        <v>1</v>
      </c>
      <c r="M340" s="69">
        <f>VLOOKUP(I340,I328:M339,5,FALSE)</f>
        <v>0</v>
      </c>
      <c r="N340" s="75">
        <f t="shared" ref="N340" si="79">I340*5.75</f>
        <v>62.1</v>
      </c>
      <c r="O340" s="70">
        <f>O339</f>
        <v>0.375</v>
      </c>
      <c r="P340" s="54">
        <f>MAX(P328:P339)</f>
        <v>3</v>
      </c>
      <c r="Q340" s="24">
        <f>VLOOKUP(P340,P328:T339,2,FALSE)</f>
        <v>3</v>
      </c>
      <c r="R340" s="24">
        <f>VLOOKUP(P340,P328:T339,3,FALSE)</f>
        <v>0</v>
      </c>
      <c r="S340" s="24">
        <f>VLOOKUP(P340,P328:T339,4,FALSE)</f>
        <v>0</v>
      </c>
      <c r="T340" s="69">
        <f>VLOOKUP(P340,P328:T339,5,FALSE)</f>
        <v>0</v>
      </c>
      <c r="U340" s="75">
        <f t="shared" si="50"/>
        <v>17.25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2.2999999999999998</v>
      </c>
      <c r="C341" s="46">
        <v>0</v>
      </c>
      <c r="D341" s="46">
        <v>0</v>
      </c>
      <c r="E341" s="46">
        <v>1</v>
      </c>
      <c r="F341" s="71">
        <v>0</v>
      </c>
      <c r="G341" s="59">
        <v>13.225</v>
      </c>
      <c r="H341" s="55">
        <v>0.37847222222222221</v>
      </c>
      <c r="I341" s="56">
        <f>J341*PCUs!$B$2+K341*PCUs!$B$3+L341*PCUs!$B$4+M341*PCUs!$B$5</f>
        <v>3</v>
      </c>
      <c r="J341" s="46">
        <v>3</v>
      </c>
      <c r="K341" s="46">
        <v>0</v>
      </c>
      <c r="L341" s="46">
        <v>0</v>
      </c>
      <c r="M341" s="71">
        <v>0</v>
      </c>
      <c r="N341" s="35">
        <v>17.25</v>
      </c>
      <c r="O341" s="55">
        <v>0.37847222222222221</v>
      </c>
      <c r="P341" s="56">
        <f>Q341*PCUs!$B$2+R341*PCUs!$B$3+S341*PCUs!$B$4+T341*PCUs!$B$5</f>
        <v>3</v>
      </c>
      <c r="Q341" s="46">
        <v>3</v>
      </c>
      <c r="R341" s="46">
        <v>0</v>
      </c>
      <c r="S341" s="46">
        <v>0</v>
      </c>
      <c r="T341" s="71">
        <v>0</v>
      </c>
      <c r="U341" s="35">
        <f t="shared" si="50"/>
        <v>17.25</v>
      </c>
    </row>
    <row r="342" spans="1:21" ht="13.5" customHeight="1" x14ac:dyDescent="0.2">
      <c r="A342" s="60">
        <f t="shared" ref="A342:A352" si="80">A341</f>
        <v>0.37847222222222193</v>
      </c>
      <c r="B342" s="54">
        <f>C342*PCUs!$B$2+D342*PCUs!$B$3+E342*PCUs!$B$4+F342*PCUs!$B$5</f>
        <v>8</v>
      </c>
      <c r="C342" s="24">
        <v>8</v>
      </c>
      <c r="D342" s="24">
        <v>0</v>
      </c>
      <c r="E342" s="24">
        <v>0</v>
      </c>
      <c r="F342" s="69">
        <v>0</v>
      </c>
      <c r="G342" s="63">
        <v>46</v>
      </c>
      <c r="H342" s="60">
        <v>0.37847222222222221</v>
      </c>
      <c r="I342" s="54">
        <f>J342*PCUs!$B$2+K342*PCUs!$B$3+L342*PCUs!$B$4+M342*PCUs!$B$5</f>
        <v>2</v>
      </c>
      <c r="J342" s="24">
        <v>2</v>
      </c>
      <c r="K342" s="24">
        <v>0</v>
      </c>
      <c r="L342" s="24">
        <v>0</v>
      </c>
      <c r="M342" s="69">
        <v>0</v>
      </c>
      <c r="N342" s="75">
        <v>11.5</v>
      </c>
      <c r="O342" s="60">
        <v>0.37847222222222221</v>
      </c>
      <c r="P342" s="54">
        <f>Q342*PCUs!$B$2+R342*PCUs!$B$3+S342*PCUs!$B$4+T342*PCUs!$B$5</f>
        <v>0</v>
      </c>
      <c r="Q342" s="24">
        <v>0</v>
      </c>
      <c r="R342" s="24">
        <v>0</v>
      </c>
      <c r="S342" s="24">
        <v>0</v>
      </c>
      <c r="T342" s="69">
        <v>0</v>
      </c>
      <c r="U342" s="75">
        <f t="shared" si="50"/>
        <v>0</v>
      </c>
    </row>
    <row r="343" spans="1:21" ht="13.5" customHeight="1" x14ac:dyDescent="0.2">
      <c r="A343" s="60">
        <f t="shared" si="80"/>
        <v>0.37847222222222193</v>
      </c>
      <c r="B343" s="54">
        <f>C343*PCUs!$B$2+D343*PCUs!$B$3+E343*PCUs!$B$4+F343*PCUs!$B$5</f>
        <v>3</v>
      </c>
      <c r="C343" s="24">
        <v>3</v>
      </c>
      <c r="D343" s="24">
        <v>0</v>
      </c>
      <c r="E343" s="24">
        <v>0</v>
      </c>
      <c r="F343" s="69">
        <v>0</v>
      </c>
      <c r="G343" s="63">
        <v>17.25</v>
      </c>
      <c r="H343" s="60">
        <v>0.37847222222222221</v>
      </c>
      <c r="I343" s="54">
        <f>J343*PCUs!$B$2+K343*PCUs!$B$3+L343*PCUs!$B$4+M343*PCUs!$B$5</f>
        <v>6.5</v>
      </c>
      <c r="J343" s="24">
        <v>5</v>
      </c>
      <c r="K343" s="24">
        <v>1</v>
      </c>
      <c r="L343" s="24">
        <v>0</v>
      </c>
      <c r="M343" s="69">
        <v>0</v>
      </c>
      <c r="N343" s="75">
        <v>37.375</v>
      </c>
      <c r="O343" s="60">
        <v>0.37847222222222221</v>
      </c>
      <c r="P343" s="54">
        <f>Q343*PCUs!$B$2+R343*PCUs!$B$3+S343*PCUs!$B$4+T343*PCUs!$B$5</f>
        <v>1</v>
      </c>
      <c r="Q343" s="24">
        <v>1</v>
      </c>
      <c r="R343" s="24">
        <v>0</v>
      </c>
      <c r="S343" s="24">
        <v>0</v>
      </c>
      <c r="T343" s="69">
        <v>0</v>
      </c>
      <c r="U343" s="75">
        <f t="shared" si="50"/>
        <v>5.75</v>
      </c>
    </row>
    <row r="344" spans="1:21" ht="13.5" customHeight="1" x14ac:dyDescent="0.2">
      <c r="A344" s="60">
        <f t="shared" si="80"/>
        <v>0.37847222222222193</v>
      </c>
      <c r="B344" s="54">
        <f>C344*PCUs!$B$2+D344*PCUs!$B$3+E344*PCUs!$B$4+F344*PCUs!$B$5</f>
        <v>6.8</v>
      </c>
      <c r="C344" s="24">
        <v>3</v>
      </c>
      <c r="D344" s="24">
        <v>1</v>
      </c>
      <c r="E344" s="24">
        <v>1</v>
      </c>
      <c r="F344" s="69">
        <v>0</v>
      </c>
      <c r="G344" s="63">
        <v>39.1</v>
      </c>
      <c r="H344" s="60">
        <v>0.37847222222222221</v>
      </c>
      <c r="I344" s="54">
        <f>J344*PCUs!$B$2+K344*PCUs!$B$3+L344*PCUs!$B$4+M344*PCUs!$B$5</f>
        <v>0</v>
      </c>
      <c r="J344" s="24">
        <v>0</v>
      </c>
      <c r="K344" s="24">
        <v>0</v>
      </c>
      <c r="L344" s="24">
        <v>0</v>
      </c>
      <c r="M344" s="69">
        <v>0</v>
      </c>
      <c r="N344" s="75">
        <v>0</v>
      </c>
      <c r="O344" s="60">
        <v>0.37847222222222221</v>
      </c>
      <c r="P344" s="54">
        <f>Q344*PCUs!$B$2+R344*PCUs!$B$3+S344*PCUs!$B$4+T344*PCUs!$B$5</f>
        <v>2</v>
      </c>
      <c r="Q344" s="24">
        <v>2</v>
      </c>
      <c r="R344" s="24">
        <v>0</v>
      </c>
      <c r="S344" s="24">
        <v>0</v>
      </c>
      <c r="T344" s="69">
        <v>0</v>
      </c>
      <c r="U344" s="75">
        <f t="shared" si="50"/>
        <v>11.5</v>
      </c>
    </row>
    <row r="345" spans="1:21" ht="13.5" customHeight="1" x14ac:dyDescent="0.2">
      <c r="A345" s="60">
        <f t="shared" si="80"/>
        <v>0.37847222222222193</v>
      </c>
      <c r="B345" s="54">
        <f>C345*PCUs!$B$2+D345*PCUs!$B$3+E345*PCUs!$B$4+F345*PCUs!$B$5</f>
        <v>5.5</v>
      </c>
      <c r="C345" s="24">
        <v>4</v>
      </c>
      <c r="D345" s="24">
        <v>1</v>
      </c>
      <c r="E345" s="24">
        <v>0</v>
      </c>
      <c r="F345" s="69">
        <v>0</v>
      </c>
      <c r="G345" s="63">
        <v>31.625</v>
      </c>
      <c r="H345" s="60">
        <v>0.37847222222222221</v>
      </c>
      <c r="I345" s="54">
        <f>J345*PCUs!$B$2+K345*PCUs!$B$3+L345*PCUs!$B$4+M345*PCUs!$B$5</f>
        <v>4</v>
      </c>
      <c r="J345" s="24">
        <v>4</v>
      </c>
      <c r="K345" s="24">
        <v>0</v>
      </c>
      <c r="L345" s="24">
        <v>0</v>
      </c>
      <c r="M345" s="69">
        <v>0</v>
      </c>
      <c r="N345" s="75">
        <v>23</v>
      </c>
      <c r="O345" s="60">
        <v>0.37847222222222221</v>
      </c>
      <c r="P345" s="54">
        <f>Q345*PCUs!$B$2+R345*PCUs!$B$3+S345*PCUs!$B$4+T345*PCUs!$B$5</f>
        <v>3</v>
      </c>
      <c r="Q345" s="24">
        <v>3</v>
      </c>
      <c r="R345" s="24">
        <v>0</v>
      </c>
      <c r="S345" s="24">
        <v>0</v>
      </c>
      <c r="T345" s="69">
        <v>0</v>
      </c>
      <c r="U345" s="75">
        <f t="shared" si="50"/>
        <v>17.25</v>
      </c>
    </row>
    <row r="346" spans="1:21" ht="13.5" customHeight="1" x14ac:dyDescent="0.2">
      <c r="A346" s="60">
        <f t="shared" si="80"/>
        <v>0.37847222222222193</v>
      </c>
      <c r="B346" s="54">
        <f>C346*PCUs!$B$2+D346*PCUs!$B$3+E346*PCUs!$B$4+F346*PCUs!$B$5</f>
        <v>0</v>
      </c>
      <c r="F346" s="69"/>
      <c r="G346" s="63">
        <v>0</v>
      </c>
      <c r="H346" s="60">
        <v>0.37847222222222221</v>
      </c>
      <c r="I346" s="54">
        <f>J346*PCUs!$B$2+K346*PCUs!$B$3+L346*PCUs!$B$4+M346*PCUs!$B$5</f>
        <v>0</v>
      </c>
      <c r="M346" s="69"/>
      <c r="N346" s="75">
        <v>0</v>
      </c>
      <c r="O346" s="60">
        <v>0.37847222222222221</v>
      </c>
      <c r="P346" s="54">
        <f>Q346*PCUs!$B$2+R346*PCUs!$B$3+S346*PCUs!$B$4+T346*PCUs!$B$5</f>
        <v>0</v>
      </c>
      <c r="T346" s="69"/>
      <c r="U346" s="75">
        <f t="shared" si="50"/>
        <v>0</v>
      </c>
    </row>
    <row r="347" spans="1:21" ht="13.5" customHeight="1" x14ac:dyDescent="0.2">
      <c r="A347" s="60">
        <f t="shared" si="80"/>
        <v>0.37847222222222193</v>
      </c>
      <c r="B347" s="54">
        <f>C347*PCUs!$B$2+D347*PCUs!$B$3+E347*PCUs!$B$4+F347*PCUs!$B$5</f>
        <v>0</v>
      </c>
      <c r="F347" s="69"/>
      <c r="G347" s="63">
        <v>0</v>
      </c>
      <c r="H347" s="60">
        <v>0.37847222222222221</v>
      </c>
      <c r="I347" s="54">
        <f>J347*PCUs!$B$2+K347*PCUs!$B$3+L347*PCUs!$B$4+M347*PCUs!$B$5</f>
        <v>0</v>
      </c>
      <c r="M347" s="69"/>
      <c r="N347" s="75">
        <v>0</v>
      </c>
      <c r="O347" s="60">
        <v>0.37847222222222221</v>
      </c>
      <c r="P347" s="54">
        <f>Q347*PCUs!$B$2+R347*PCUs!$B$3+S347*PCUs!$B$4+T347*PCUs!$B$5</f>
        <v>0</v>
      </c>
      <c r="T347" s="69"/>
      <c r="U347" s="75">
        <f t="shared" si="50"/>
        <v>0</v>
      </c>
    </row>
    <row r="348" spans="1:21" ht="13.5" customHeight="1" x14ac:dyDescent="0.2">
      <c r="A348" s="60">
        <f t="shared" si="80"/>
        <v>0.37847222222222193</v>
      </c>
      <c r="B348" s="54">
        <f>C348*PCUs!$B$2+D348*PCUs!$B$3+E348*PCUs!$B$4+F348*PCUs!$B$5</f>
        <v>0</v>
      </c>
      <c r="F348" s="69"/>
      <c r="G348" s="63">
        <v>0</v>
      </c>
      <c r="H348" s="60">
        <v>0.37847222222222221</v>
      </c>
      <c r="I348" s="54">
        <f>J348*PCUs!$B$2+K348*PCUs!$B$3+L348*PCUs!$B$4+M348*PCUs!$B$5</f>
        <v>0</v>
      </c>
      <c r="M348" s="69"/>
      <c r="N348" s="75">
        <v>0</v>
      </c>
      <c r="O348" s="60">
        <v>0.37847222222222221</v>
      </c>
      <c r="P348" s="54">
        <f>Q348*PCUs!$B$2+R348*PCUs!$B$3+S348*PCUs!$B$4+T348*PCUs!$B$5</f>
        <v>0</v>
      </c>
      <c r="T348" s="69"/>
      <c r="U348" s="75">
        <f t="shared" si="50"/>
        <v>0</v>
      </c>
    </row>
    <row r="349" spans="1:21" ht="13.5" customHeight="1" x14ac:dyDescent="0.2">
      <c r="A349" s="60">
        <f t="shared" si="80"/>
        <v>0.37847222222222193</v>
      </c>
      <c r="B349" s="54">
        <f>C349*PCUs!$B$2+D349*PCUs!$B$3+E349*PCUs!$B$4+F349*PCUs!$B$5</f>
        <v>0</v>
      </c>
      <c r="F349" s="69"/>
      <c r="G349" s="63">
        <v>0</v>
      </c>
      <c r="H349" s="60">
        <v>0.37847222222222221</v>
      </c>
      <c r="I349" s="54">
        <f>J349*PCUs!$B$2+K349*PCUs!$B$3+L349*PCUs!$B$4+M349*PCUs!$B$5</f>
        <v>0</v>
      </c>
      <c r="M349" s="69"/>
      <c r="N349" s="75">
        <v>0</v>
      </c>
      <c r="O349" s="60">
        <v>0.37847222222222221</v>
      </c>
      <c r="P349" s="54">
        <f>Q349*PCUs!$B$2+R349*PCUs!$B$3+S349*PCUs!$B$4+T349*PCUs!$B$5</f>
        <v>0</v>
      </c>
      <c r="T349" s="69"/>
      <c r="U349" s="75">
        <f t="shared" si="50"/>
        <v>0</v>
      </c>
    </row>
    <row r="350" spans="1:21" ht="13.5" customHeight="1" x14ac:dyDescent="0.2">
      <c r="A350" s="60">
        <f t="shared" si="80"/>
        <v>0.37847222222222193</v>
      </c>
      <c r="B350" s="54">
        <f>C350*PCUs!$B$2+D350*PCUs!$B$3+E350*PCUs!$B$4+F350*PCUs!$B$5</f>
        <v>0</v>
      </c>
      <c r="F350" s="69"/>
      <c r="G350" s="63">
        <v>0</v>
      </c>
      <c r="H350" s="60">
        <v>0.37847222222222221</v>
      </c>
      <c r="I350" s="54">
        <f>J350*PCUs!$B$2+K350*PCUs!$B$3+L350*PCUs!$B$4+M350*PCUs!$B$5</f>
        <v>0</v>
      </c>
      <c r="M350" s="69"/>
      <c r="N350" s="75">
        <v>0</v>
      </c>
      <c r="O350" s="60">
        <v>0.37847222222222221</v>
      </c>
      <c r="P350" s="54">
        <f>Q350*PCUs!$B$2+R350*PCUs!$B$3+S350*PCUs!$B$4+T350*PCUs!$B$5</f>
        <v>0</v>
      </c>
      <c r="T350" s="69"/>
      <c r="U350" s="75">
        <f t="shared" si="50"/>
        <v>0</v>
      </c>
    </row>
    <row r="351" spans="1:21" ht="13.5" customHeight="1" x14ac:dyDescent="0.2">
      <c r="A351" s="60">
        <f t="shared" si="80"/>
        <v>0.37847222222222193</v>
      </c>
      <c r="B351" s="54">
        <f>C351*PCUs!$B$2+D351*PCUs!$B$3+E351*PCUs!$B$4+F351*PCUs!$B$5</f>
        <v>0</v>
      </c>
      <c r="F351" s="69"/>
      <c r="G351" s="63">
        <v>0</v>
      </c>
      <c r="H351" s="60">
        <v>0.37847222222222221</v>
      </c>
      <c r="I351" s="54">
        <f>J351*PCUs!$B$2+K351*PCUs!$B$3+L351*PCUs!$B$4+M351*PCUs!$B$5</f>
        <v>0</v>
      </c>
      <c r="M351" s="69"/>
      <c r="N351" s="75">
        <v>0</v>
      </c>
      <c r="O351" s="60">
        <v>0.37847222222222221</v>
      </c>
      <c r="P351" s="54">
        <f>Q351*PCUs!$B$2+R351*PCUs!$B$3+S351*PCUs!$B$4+T351*PCUs!$B$5</f>
        <v>0</v>
      </c>
      <c r="T351" s="69"/>
      <c r="U351" s="75">
        <f t="shared" si="50"/>
        <v>0</v>
      </c>
    </row>
    <row r="352" spans="1:21" ht="13.5" customHeight="1" x14ac:dyDescent="0.2">
      <c r="A352" s="60">
        <f t="shared" si="80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v>0</v>
      </c>
      <c r="H352" s="60">
        <v>0.37847222222222221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v>0</v>
      </c>
      <c r="O352" s="60">
        <v>0.37847222222222221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0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8</v>
      </c>
      <c r="C353" s="24">
        <f>VLOOKUP(B353,B341:F352,2,FALSE)</f>
        <v>8</v>
      </c>
      <c r="D353" s="24">
        <f>VLOOKUP(B353,B341:F352,3,FALSE)</f>
        <v>0</v>
      </c>
      <c r="E353" s="24">
        <f>VLOOKUP(B353,B341:F352,4,FALSE)</f>
        <v>0</v>
      </c>
      <c r="F353" s="69">
        <f>VLOOKUP(B353,B341:F352,5,FALSE)</f>
        <v>0</v>
      </c>
      <c r="G353" s="63">
        <f t="shared" ref="G353" si="81">B353*5.75</f>
        <v>46</v>
      </c>
      <c r="H353" s="70">
        <f>H352</f>
        <v>0.37847222222222221</v>
      </c>
      <c r="I353" s="54">
        <f>MAX(I341:I352)</f>
        <v>6.5</v>
      </c>
      <c r="J353" s="24">
        <f>VLOOKUP(I353,I341:M352,2,FALSE)</f>
        <v>5</v>
      </c>
      <c r="K353" s="24">
        <f>VLOOKUP(I353,I341:M352,3,FALSE)</f>
        <v>1</v>
      </c>
      <c r="L353" s="24">
        <f>VLOOKUP(I353,I341:M352,4,FALSE)</f>
        <v>0</v>
      </c>
      <c r="M353" s="69">
        <f>VLOOKUP(I353,I341:M352,5,FALSE)</f>
        <v>0</v>
      </c>
      <c r="N353" s="75">
        <f t="shared" ref="N353" si="82">I353*5.75</f>
        <v>37.375</v>
      </c>
      <c r="O353" s="70">
        <f>O352</f>
        <v>0.37847222222222221</v>
      </c>
      <c r="P353" s="54">
        <f>MAX(P341:P352)</f>
        <v>3</v>
      </c>
      <c r="Q353" s="24">
        <f>VLOOKUP(P353,P341:T352,2,FALSE)</f>
        <v>3</v>
      </c>
      <c r="R353" s="24">
        <f>VLOOKUP(P353,P341:T352,3,FALSE)</f>
        <v>0</v>
      </c>
      <c r="S353" s="24">
        <f>VLOOKUP(P353,P341:T352,4,FALSE)</f>
        <v>0</v>
      </c>
      <c r="T353" s="69">
        <f>VLOOKUP(P353,P341:T352,5,FALSE)</f>
        <v>0</v>
      </c>
      <c r="U353" s="75">
        <f t="shared" si="50"/>
        <v>17.25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6.5</v>
      </c>
      <c r="C354" s="46">
        <v>5</v>
      </c>
      <c r="D354" s="46">
        <v>1</v>
      </c>
      <c r="E354" s="46">
        <v>0</v>
      </c>
      <c r="F354" s="71">
        <v>0</v>
      </c>
      <c r="G354" s="59">
        <v>37.375</v>
      </c>
      <c r="H354" s="55">
        <v>0.38194444444444442</v>
      </c>
      <c r="I354" s="56">
        <f>J354*PCUs!$B$2+K354*PCUs!$B$3+L354*PCUs!$B$4+M354*PCUs!$B$5</f>
        <v>1</v>
      </c>
      <c r="J354" s="46">
        <v>1</v>
      </c>
      <c r="K354" s="46">
        <v>0</v>
      </c>
      <c r="L354" s="46">
        <v>0</v>
      </c>
      <c r="M354" s="71">
        <v>0</v>
      </c>
      <c r="N354" s="35">
        <v>5.75</v>
      </c>
      <c r="O354" s="55">
        <v>0.38194444444444442</v>
      </c>
      <c r="P354" s="56">
        <f>Q354*PCUs!$B$2+R354*PCUs!$B$3+S354*PCUs!$B$4+T354*PCUs!$B$5</f>
        <v>1</v>
      </c>
      <c r="Q354" s="46">
        <v>1</v>
      </c>
      <c r="R354" s="46">
        <v>0</v>
      </c>
      <c r="S354" s="46">
        <v>0</v>
      </c>
      <c r="T354" s="71">
        <v>0</v>
      </c>
      <c r="U354" s="35">
        <f t="shared" si="50"/>
        <v>5.75</v>
      </c>
    </row>
    <row r="355" spans="1:21" ht="13.5" customHeight="1" x14ac:dyDescent="0.2">
      <c r="A355" s="60">
        <f t="shared" ref="A355:A365" si="83">A354</f>
        <v>0.38194444444444414</v>
      </c>
      <c r="B355" s="54">
        <f>C355*PCUs!$B$2+D355*PCUs!$B$3+E355*PCUs!$B$4+F355*PCUs!$B$5</f>
        <v>5</v>
      </c>
      <c r="C355" s="24">
        <v>5</v>
      </c>
      <c r="D355" s="24">
        <v>0</v>
      </c>
      <c r="E355" s="24">
        <v>0</v>
      </c>
      <c r="F355" s="69">
        <v>0</v>
      </c>
      <c r="G355" s="63">
        <v>28.75</v>
      </c>
      <c r="H355" s="60">
        <v>0.38194444444444442</v>
      </c>
      <c r="I355" s="54">
        <f>J355*PCUs!$B$2+K355*PCUs!$B$3+L355*PCUs!$B$4+M355*PCUs!$B$5</f>
        <v>2</v>
      </c>
      <c r="J355" s="24">
        <v>2</v>
      </c>
      <c r="K355" s="24">
        <v>0</v>
      </c>
      <c r="L355" s="24">
        <v>0</v>
      </c>
      <c r="M355" s="69">
        <v>0</v>
      </c>
      <c r="N355" s="75">
        <v>11.5</v>
      </c>
      <c r="O355" s="60">
        <v>0.38194444444444442</v>
      </c>
      <c r="P355" s="54">
        <f>Q355*PCUs!$B$2+R355*PCUs!$B$3+S355*PCUs!$B$4+T355*PCUs!$B$5</f>
        <v>0</v>
      </c>
      <c r="Q355" s="24">
        <v>0</v>
      </c>
      <c r="R355" s="24">
        <v>0</v>
      </c>
      <c r="S355" s="24">
        <v>0</v>
      </c>
      <c r="T355" s="69">
        <v>0</v>
      </c>
      <c r="U355" s="75">
        <f t="shared" si="50"/>
        <v>0</v>
      </c>
    </row>
    <row r="356" spans="1:21" ht="13.5" customHeight="1" x14ac:dyDescent="0.2">
      <c r="A356" s="60">
        <f t="shared" si="83"/>
        <v>0.38194444444444414</v>
      </c>
      <c r="B356" s="54">
        <f>C356*PCUs!$B$2+D356*PCUs!$B$3+E356*PCUs!$B$4+F356*PCUs!$B$5</f>
        <v>6</v>
      </c>
      <c r="C356" s="24">
        <v>6</v>
      </c>
      <c r="D356" s="24">
        <v>0</v>
      </c>
      <c r="E356" s="24">
        <v>0</v>
      </c>
      <c r="F356" s="69">
        <v>0</v>
      </c>
      <c r="G356" s="63">
        <v>34.5</v>
      </c>
      <c r="H356" s="60">
        <v>0.38194444444444442</v>
      </c>
      <c r="I356" s="54">
        <f>J356*PCUs!$B$2+K356*PCUs!$B$3+L356*PCUs!$B$4+M356*PCUs!$B$5</f>
        <v>3</v>
      </c>
      <c r="J356" s="24">
        <v>3</v>
      </c>
      <c r="K356" s="24">
        <v>0</v>
      </c>
      <c r="L356" s="24">
        <v>0</v>
      </c>
      <c r="M356" s="69">
        <v>0</v>
      </c>
      <c r="N356" s="75">
        <v>17.25</v>
      </c>
      <c r="O356" s="60">
        <v>0.38194444444444442</v>
      </c>
      <c r="P356" s="54">
        <f>Q356*PCUs!$B$2+R356*PCUs!$B$3+S356*PCUs!$B$4+T356*PCUs!$B$5</f>
        <v>0</v>
      </c>
      <c r="Q356" s="24">
        <v>0</v>
      </c>
      <c r="R356" s="24">
        <v>0</v>
      </c>
      <c r="S356" s="24">
        <v>0</v>
      </c>
      <c r="T356" s="69">
        <v>0</v>
      </c>
      <c r="U356" s="75">
        <f t="shared" si="50"/>
        <v>0</v>
      </c>
    </row>
    <row r="357" spans="1:21" ht="13.5" customHeight="1" x14ac:dyDescent="0.2">
      <c r="A357" s="60">
        <f t="shared" si="83"/>
        <v>0.38194444444444414</v>
      </c>
      <c r="B357" s="54">
        <f>C357*PCUs!$B$2+D357*PCUs!$B$3+E357*PCUs!$B$4+F357*PCUs!$B$5</f>
        <v>8</v>
      </c>
      <c r="C357" s="24">
        <v>8</v>
      </c>
      <c r="D357" s="24">
        <v>0</v>
      </c>
      <c r="E357" s="24">
        <v>0</v>
      </c>
      <c r="F357" s="69">
        <v>0</v>
      </c>
      <c r="G357" s="63">
        <v>46</v>
      </c>
      <c r="H357" s="60">
        <v>0.38194444444444442</v>
      </c>
      <c r="I357" s="54">
        <f>J357*PCUs!$B$2+K357*PCUs!$B$3+L357*PCUs!$B$4+M357*PCUs!$B$5</f>
        <v>6.8</v>
      </c>
      <c r="J357" s="24">
        <v>3</v>
      </c>
      <c r="K357" s="24">
        <v>1</v>
      </c>
      <c r="L357" s="24">
        <v>1</v>
      </c>
      <c r="M357" s="69">
        <v>0</v>
      </c>
      <c r="N357" s="75">
        <v>39.1</v>
      </c>
      <c r="O357" s="60">
        <v>0.38194444444444442</v>
      </c>
      <c r="P357" s="54">
        <f>Q357*PCUs!$B$2+R357*PCUs!$B$3+S357*PCUs!$B$4+T357*PCUs!$B$5</f>
        <v>2</v>
      </c>
      <c r="Q357" s="24">
        <v>2</v>
      </c>
      <c r="R357" s="24">
        <v>0</v>
      </c>
      <c r="S357" s="24">
        <v>0</v>
      </c>
      <c r="T357" s="69">
        <v>0</v>
      </c>
      <c r="U357" s="75">
        <f t="shared" si="50"/>
        <v>11.5</v>
      </c>
    </row>
    <row r="358" spans="1:21" ht="13.5" customHeight="1" x14ac:dyDescent="0.2">
      <c r="A358" s="60">
        <f t="shared" si="83"/>
        <v>0.38194444444444414</v>
      </c>
      <c r="B358" s="54">
        <f>C358*PCUs!$B$2+D358*PCUs!$B$3+E358*PCUs!$B$4+F358*PCUs!$B$5</f>
        <v>10.5</v>
      </c>
      <c r="C358" s="24">
        <v>9</v>
      </c>
      <c r="D358" s="24">
        <v>1</v>
      </c>
      <c r="E358" s="24">
        <v>0</v>
      </c>
      <c r="F358" s="69">
        <v>0</v>
      </c>
      <c r="G358" s="63">
        <v>60.375</v>
      </c>
      <c r="H358" s="60">
        <v>0.38194444444444442</v>
      </c>
      <c r="I358" s="54">
        <f>J358*PCUs!$B$2+K358*PCUs!$B$3+L358*PCUs!$B$4+M358*PCUs!$B$5</f>
        <v>6.5</v>
      </c>
      <c r="J358" s="24">
        <v>5</v>
      </c>
      <c r="K358" s="24">
        <v>1</v>
      </c>
      <c r="L358" s="24">
        <v>0</v>
      </c>
      <c r="M358" s="69">
        <v>0</v>
      </c>
      <c r="N358" s="75">
        <v>37.375</v>
      </c>
      <c r="O358" s="60">
        <v>0.38194444444444442</v>
      </c>
      <c r="P358" s="54">
        <f>Q358*PCUs!$B$2+R358*PCUs!$B$3+S358*PCUs!$B$4+T358*PCUs!$B$5</f>
        <v>0</v>
      </c>
      <c r="Q358" s="24">
        <v>0</v>
      </c>
      <c r="R358" s="24">
        <v>0</v>
      </c>
      <c r="S358" s="24">
        <v>0</v>
      </c>
      <c r="T358" s="69">
        <v>0</v>
      </c>
      <c r="U358" s="75">
        <f t="shared" si="50"/>
        <v>0</v>
      </c>
    </row>
    <row r="359" spans="1:21" ht="13.5" customHeight="1" x14ac:dyDescent="0.2">
      <c r="A359" s="60">
        <f t="shared" si="83"/>
        <v>0.38194444444444414</v>
      </c>
      <c r="B359" s="54">
        <f>C359*PCUs!$B$2+D359*PCUs!$B$3+E359*PCUs!$B$4+F359*PCUs!$B$5</f>
        <v>0</v>
      </c>
      <c r="F359" s="69"/>
      <c r="G359" s="63">
        <v>0</v>
      </c>
      <c r="H359" s="60">
        <v>0.38194444444444442</v>
      </c>
      <c r="I359" s="54">
        <f>J359*PCUs!$B$2+K359*PCUs!$B$3+L359*PCUs!$B$4+M359*PCUs!$B$5</f>
        <v>0</v>
      </c>
      <c r="M359" s="69"/>
      <c r="N359" s="75">
        <v>0</v>
      </c>
      <c r="O359" s="60">
        <v>0.38194444444444442</v>
      </c>
      <c r="P359" s="54">
        <f>Q359*PCUs!$B$2+R359*PCUs!$B$3+S359*PCUs!$B$4+T359*PCUs!$B$5</f>
        <v>0</v>
      </c>
      <c r="T359" s="69"/>
      <c r="U359" s="75">
        <f t="shared" si="50"/>
        <v>0</v>
      </c>
    </row>
    <row r="360" spans="1:21" ht="13.5" customHeight="1" x14ac:dyDescent="0.2">
      <c r="A360" s="60">
        <f t="shared" si="83"/>
        <v>0.38194444444444414</v>
      </c>
      <c r="B360" s="54">
        <f>C360*PCUs!$B$2+D360*PCUs!$B$3+E360*PCUs!$B$4+F360*PCUs!$B$5</f>
        <v>0</v>
      </c>
      <c r="F360" s="69"/>
      <c r="G360" s="63">
        <v>0</v>
      </c>
      <c r="H360" s="60">
        <v>0.38194444444444442</v>
      </c>
      <c r="I360" s="54">
        <f>J360*PCUs!$B$2+K360*PCUs!$B$3+L360*PCUs!$B$4+M360*PCUs!$B$5</f>
        <v>0</v>
      </c>
      <c r="M360" s="69"/>
      <c r="N360" s="75">
        <v>0</v>
      </c>
      <c r="O360" s="60">
        <v>0.38194444444444442</v>
      </c>
      <c r="P360" s="54">
        <f>Q360*PCUs!$B$2+R360*PCUs!$B$3+S360*PCUs!$B$4+T360*PCUs!$B$5</f>
        <v>0</v>
      </c>
      <c r="T360" s="69"/>
      <c r="U360" s="75">
        <f t="shared" si="50"/>
        <v>0</v>
      </c>
    </row>
    <row r="361" spans="1:21" ht="13.5" customHeight="1" x14ac:dyDescent="0.2">
      <c r="A361" s="60">
        <f t="shared" si="83"/>
        <v>0.38194444444444414</v>
      </c>
      <c r="B361" s="54">
        <f>C361*PCUs!$B$2+D361*PCUs!$B$3+E361*PCUs!$B$4+F361*PCUs!$B$5</f>
        <v>0</v>
      </c>
      <c r="F361" s="69"/>
      <c r="G361" s="63">
        <v>0</v>
      </c>
      <c r="H361" s="60">
        <v>0.38194444444444442</v>
      </c>
      <c r="I361" s="54">
        <f>J361*PCUs!$B$2+K361*PCUs!$B$3+L361*PCUs!$B$4+M361*PCUs!$B$5</f>
        <v>0</v>
      </c>
      <c r="M361" s="69"/>
      <c r="N361" s="75">
        <v>0</v>
      </c>
      <c r="O361" s="60">
        <v>0.38194444444444442</v>
      </c>
      <c r="P361" s="54">
        <f>Q361*PCUs!$B$2+R361*PCUs!$B$3+S361*PCUs!$B$4+T361*PCUs!$B$5</f>
        <v>0</v>
      </c>
      <c r="T361" s="69"/>
      <c r="U361" s="75">
        <f t="shared" si="50"/>
        <v>0</v>
      </c>
    </row>
    <row r="362" spans="1:21" ht="13.5" customHeight="1" x14ac:dyDescent="0.2">
      <c r="A362" s="60">
        <f t="shared" si="83"/>
        <v>0.38194444444444414</v>
      </c>
      <c r="B362" s="54">
        <f>C362*PCUs!$B$2+D362*PCUs!$B$3+E362*PCUs!$B$4+F362*PCUs!$B$5</f>
        <v>0</v>
      </c>
      <c r="F362" s="69"/>
      <c r="G362" s="63">
        <v>0</v>
      </c>
      <c r="H362" s="60">
        <v>0.38194444444444442</v>
      </c>
      <c r="I362" s="54">
        <f>J362*PCUs!$B$2+K362*PCUs!$B$3+L362*PCUs!$B$4+M362*PCUs!$B$5</f>
        <v>0</v>
      </c>
      <c r="M362" s="69"/>
      <c r="N362" s="75">
        <v>0</v>
      </c>
      <c r="O362" s="60">
        <v>0.38194444444444442</v>
      </c>
      <c r="P362" s="54">
        <f>Q362*PCUs!$B$2+R362*PCUs!$B$3+S362*PCUs!$B$4+T362*PCUs!$B$5</f>
        <v>0</v>
      </c>
      <c r="T362" s="69"/>
      <c r="U362" s="75">
        <f t="shared" ref="U362:U425" si="84">P362*5.75</f>
        <v>0</v>
      </c>
    </row>
    <row r="363" spans="1:21" ht="13.5" customHeight="1" x14ac:dyDescent="0.2">
      <c r="A363" s="60">
        <f t="shared" si="83"/>
        <v>0.38194444444444414</v>
      </c>
      <c r="B363" s="54">
        <f>C363*PCUs!$B$2+D363*PCUs!$B$3+E363*PCUs!$B$4+F363*PCUs!$B$5</f>
        <v>0</v>
      </c>
      <c r="F363" s="69"/>
      <c r="G363" s="63">
        <v>0</v>
      </c>
      <c r="H363" s="60">
        <v>0.38194444444444442</v>
      </c>
      <c r="I363" s="54">
        <f>J363*PCUs!$B$2+K363*PCUs!$B$3+L363*PCUs!$B$4+M363*PCUs!$B$5</f>
        <v>0</v>
      </c>
      <c r="M363" s="69"/>
      <c r="N363" s="75">
        <v>0</v>
      </c>
      <c r="O363" s="60">
        <v>0.38194444444444442</v>
      </c>
      <c r="P363" s="54">
        <f>Q363*PCUs!$B$2+R363*PCUs!$B$3+S363*PCUs!$B$4+T363*PCUs!$B$5</f>
        <v>0</v>
      </c>
      <c r="T363" s="69"/>
      <c r="U363" s="75">
        <f t="shared" si="84"/>
        <v>0</v>
      </c>
    </row>
    <row r="364" spans="1:21" ht="13.5" customHeight="1" x14ac:dyDescent="0.2">
      <c r="A364" s="60">
        <f t="shared" si="83"/>
        <v>0.38194444444444414</v>
      </c>
      <c r="B364" s="54">
        <f>C364*PCUs!$B$2+D364*PCUs!$B$3+E364*PCUs!$B$4+F364*PCUs!$B$5</f>
        <v>0</v>
      </c>
      <c r="F364" s="69"/>
      <c r="G364" s="63">
        <v>0</v>
      </c>
      <c r="H364" s="60">
        <v>0.38194444444444442</v>
      </c>
      <c r="I364" s="54">
        <f>J364*PCUs!$B$2+K364*PCUs!$B$3+L364*PCUs!$B$4+M364*PCUs!$B$5</f>
        <v>0</v>
      </c>
      <c r="M364" s="69"/>
      <c r="N364" s="75">
        <v>0</v>
      </c>
      <c r="O364" s="60">
        <v>0.38194444444444442</v>
      </c>
      <c r="P364" s="54">
        <f>Q364*PCUs!$B$2+R364*PCUs!$B$3+S364*PCUs!$B$4+T364*PCUs!$B$5</f>
        <v>0</v>
      </c>
      <c r="T364" s="69"/>
      <c r="U364" s="75">
        <f t="shared" si="84"/>
        <v>0</v>
      </c>
    </row>
    <row r="365" spans="1:21" ht="13.5" customHeight="1" x14ac:dyDescent="0.2">
      <c r="A365" s="60">
        <f t="shared" si="83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v>0</v>
      </c>
      <c r="H365" s="60">
        <v>0.38194444444444442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v>0</v>
      </c>
      <c r="O365" s="60">
        <v>0.38194444444444442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84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10.5</v>
      </c>
      <c r="C366" s="24">
        <f>VLOOKUP(B366,B354:F365,2,FALSE)</f>
        <v>9</v>
      </c>
      <c r="D366" s="24">
        <f>VLOOKUP(B366,B354:F365,3,FALSE)</f>
        <v>1</v>
      </c>
      <c r="E366" s="24">
        <f>VLOOKUP(B366,B354:F365,4,FALSE)</f>
        <v>0</v>
      </c>
      <c r="F366" s="69">
        <f>VLOOKUP(B366,B354:F365,5,FALSE)</f>
        <v>0</v>
      </c>
      <c r="G366" s="63">
        <f t="shared" ref="G366" si="85">B366*5.75</f>
        <v>60.375</v>
      </c>
      <c r="H366" s="70">
        <f>H365</f>
        <v>0.38194444444444442</v>
      </c>
      <c r="I366" s="54">
        <f>MAX(I354:I365)</f>
        <v>6.8</v>
      </c>
      <c r="J366" s="24">
        <f>VLOOKUP(I366,I354:M365,2,FALSE)</f>
        <v>3</v>
      </c>
      <c r="K366" s="24">
        <f>VLOOKUP(I366,I354:M365,3,FALSE)</f>
        <v>1</v>
      </c>
      <c r="L366" s="24">
        <f>VLOOKUP(I366,I354:M365,4,FALSE)</f>
        <v>1</v>
      </c>
      <c r="M366" s="69">
        <f>VLOOKUP(I366,I354:M365,5,FALSE)</f>
        <v>0</v>
      </c>
      <c r="N366" s="75">
        <f t="shared" ref="N366" si="86">I366*5.75</f>
        <v>39.1</v>
      </c>
      <c r="O366" s="70">
        <f>O365</f>
        <v>0.38194444444444442</v>
      </c>
      <c r="P366" s="54">
        <f>MAX(P354:P365)</f>
        <v>2</v>
      </c>
      <c r="Q366" s="24">
        <f>VLOOKUP(P366,P354:T365,2,FALSE)</f>
        <v>2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84"/>
        <v>11.5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6</v>
      </c>
      <c r="C367" s="46">
        <v>6</v>
      </c>
      <c r="D367" s="46">
        <v>0</v>
      </c>
      <c r="E367" s="46">
        <v>0</v>
      </c>
      <c r="F367" s="71">
        <v>0</v>
      </c>
      <c r="G367" s="59">
        <v>34.5</v>
      </c>
      <c r="H367" s="55">
        <v>0.38541666666666663</v>
      </c>
      <c r="I367" s="56">
        <f>J367*PCUs!$B$2+K367*PCUs!$B$3+L367*PCUs!$B$4+M367*PCUs!$B$5</f>
        <v>2</v>
      </c>
      <c r="J367" s="46">
        <v>2</v>
      </c>
      <c r="K367" s="46">
        <v>0</v>
      </c>
      <c r="L367" s="46">
        <v>0</v>
      </c>
      <c r="M367" s="71">
        <v>0</v>
      </c>
      <c r="N367" s="35">
        <v>11.5</v>
      </c>
      <c r="O367" s="55">
        <v>0.38541666666666663</v>
      </c>
      <c r="P367" s="56">
        <f>Q367*PCUs!$B$2+R367*PCUs!$B$3+S367*PCUs!$B$4+T367*PCUs!$B$5</f>
        <v>1</v>
      </c>
      <c r="Q367" s="46">
        <v>1</v>
      </c>
      <c r="R367" s="46">
        <v>0</v>
      </c>
      <c r="S367" s="46">
        <v>0</v>
      </c>
      <c r="T367" s="71">
        <v>0</v>
      </c>
      <c r="U367" s="35">
        <f t="shared" si="84"/>
        <v>5.75</v>
      </c>
    </row>
    <row r="368" spans="1:21" ht="13.5" customHeight="1" x14ac:dyDescent="0.2">
      <c r="A368" s="60">
        <f t="shared" ref="A368:A378" si="87">A367</f>
        <v>0.38541666666666635</v>
      </c>
      <c r="B368" s="54">
        <f>C368*PCUs!$B$2+D368*PCUs!$B$3+E368*PCUs!$B$4+F368*PCUs!$B$5</f>
        <v>7.5</v>
      </c>
      <c r="C368" s="24">
        <v>6</v>
      </c>
      <c r="D368" s="24">
        <v>1</v>
      </c>
      <c r="E368" s="24">
        <v>0</v>
      </c>
      <c r="F368" s="69">
        <v>0</v>
      </c>
      <c r="G368" s="63">
        <v>43.125</v>
      </c>
      <c r="H368" s="60">
        <v>0.38541666666666663</v>
      </c>
      <c r="I368" s="54">
        <f>J368*PCUs!$B$2+K368*PCUs!$B$3+L368*PCUs!$B$4+M368*PCUs!$B$5</f>
        <v>1</v>
      </c>
      <c r="J368" s="24">
        <v>1</v>
      </c>
      <c r="K368" s="24">
        <v>0</v>
      </c>
      <c r="L368" s="24">
        <v>0</v>
      </c>
      <c r="M368" s="69">
        <v>0</v>
      </c>
      <c r="N368" s="75">
        <v>5.75</v>
      </c>
      <c r="O368" s="60">
        <v>0.38541666666666663</v>
      </c>
      <c r="P368" s="54">
        <f>Q368*PCUs!$B$2+R368*PCUs!$B$3+S368*PCUs!$B$4+T368*PCUs!$B$5</f>
        <v>0</v>
      </c>
      <c r="Q368" s="24">
        <v>0</v>
      </c>
      <c r="R368" s="24">
        <v>0</v>
      </c>
      <c r="S368" s="24">
        <v>0</v>
      </c>
      <c r="T368" s="69">
        <v>0</v>
      </c>
      <c r="U368" s="75">
        <f t="shared" si="84"/>
        <v>0</v>
      </c>
    </row>
    <row r="369" spans="1:21" ht="13.5" customHeight="1" x14ac:dyDescent="0.2">
      <c r="A369" s="60">
        <f t="shared" si="87"/>
        <v>0.38541666666666635</v>
      </c>
      <c r="B369" s="54">
        <f>C369*PCUs!$B$2+D369*PCUs!$B$3+E369*PCUs!$B$4+F369*PCUs!$B$5</f>
        <v>3</v>
      </c>
      <c r="C369" s="24">
        <v>3</v>
      </c>
      <c r="D369" s="24">
        <v>0</v>
      </c>
      <c r="E369" s="24">
        <v>0</v>
      </c>
      <c r="F369" s="69">
        <v>0</v>
      </c>
      <c r="G369" s="63">
        <v>17.25</v>
      </c>
      <c r="H369" s="60">
        <v>0.38541666666666663</v>
      </c>
      <c r="I369" s="54">
        <f>J369*PCUs!$B$2+K369*PCUs!$B$3+L369*PCUs!$B$4+M369*PCUs!$B$5</f>
        <v>1</v>
      </c>
      <c r="J369" s="24">
        <v>1</v>
      </c>
      <c r="K369" s="24">
        <v>0</v>
      </c>
      <c r="L369" s="24">
        <v>0</v>
      </c>
      <c r="M369" s="69">
        <v>0</v>
      </c>
      <c r="N369" s="75">
        <v>5.75</v>
      </c>
      <c r="O369" s="60">
        <v>0.38541666666666663</v>
      </c>
      <c r="P369" s="54">
        <f>Q369*PCUs!$B$2+R369*PCUs!$B$3+S369*PCUs!$B$4+T369*PCUs!$B$5</f>
        <v>0</v>
      </c>
      <c r="Q369" s="24">
        <v>0</v>
      </c>
      <c r="R369" s="24">
        <v>0</v>
      </c>
      <c r="S369" s="24">
        <v>0</v>
      </c>
      <c r="T369" s="69">
        <v>0</v>
      </c>
      <c r="U369" s="75">
        <f t="shared" si="84"/>
        <v>0</v>
      </c>
    </row>
    <row r="370" spans="1:21" ht="13.5" customHeight="1" x14ac:dyDescent="0.2">
      <c r="A370" s="60">
        <f t="shared" si="87"/>
        <v>0.38541666666666635</v>
      </c>
      <c r="B370" s="54">
        <f>C370*PCUs!$B$2+D370*PCUs!$B$3+E370*PCUs!$B$4+F370*PCUs!$B$5</f>
        <v>6</v>
      </c>
      <c r="C370" s="24">
        <v>6</v>
      </c>
      <c r="D370" s="24">
        <v>0</v>
      </c>
      <c r="E370" s="24">
        <v>0</v>
      </c>
      <c r="F370" s="69">
        <v>0</v>
      </c>
      <c r="G370" s="63">
        <v>34.5</v>
      </c>
      <c r="H370" s="60">
        <v>0.38541666666666663</v>
      </c>
      <c r="I370" s="54">
        <f>J370*PCUs!$B$2+K370*PCUs!$B$3+L370*PCUs!$B$4+M370*PCUs!$B$5</f>
        <v>4.3</v>
      </c>
      <c r="J370" s="24">
        <v>2</v>
      </c>
      <c r="K370" s="24">
        <v>0</v>
      </c>
      <c r="L370" s="24">
        <v>1</v>
      </c>
      <c r="M370" s="69">
        <v>0</v>
      </c>
      <c r="N370" s="75">
        <v>24.724999999999998</v>
      </c>
      <c r="O370" s="60">
        <v>0.38541666666666663</v>
      </c>
      <c r="P370" s="54">
        <f>Q370*PCUs!$B$2+R370*PCUs!$B$3+S370*PCUs!$B$4+T370*PCUs!$B$5</f>
        <v>1</v>
      </c>
      <c r="Q370" s="24">
        <v>1</v>
      </c>
      <c r="R370" s="24">
        <v>0</v>
      </c>
      <c r="S370" s="24">
        <v>0</v>
      </c>
      <c r="T370" s="69">
        <v>0</v>
      </c>
      <c r="U370" s="75">
        <f t="shared" si="84"/>
        <v>5.75</v>
      </c>
    </row>
    <row r="371" spans="1:21" ht="13.5" customHeight="1" x14ac:dyDescent="0.2">
      <c r="A371" s="60">
        <f t="shared" si="87"/>
        <v>0.38541666666666635</v>
      </c>
      <c r="B371" s="54">
        <f>C371*PCUs!$B$2+D371*PCUs!$B$3+E371*PCUs!$B$4+F371*PCUs!$B$5</f>
        <v>6</v>
      </c>
      <c r="C371" s="24">
        <v>6</v>
      </c>
      <c r="D371" s="24">
        <v>0</v>
      </c>
      <c r="E371" s="24">
        <v>0</v>
      </c>
      <c r="F371" s="69">
        <v>0</v>
      </c>
      <c r="G371" s="63">
        <v>34.5</v>
      </c>
      <c r="H371" s="60">
        <v>0.38541666666666663</v>
      </c>
      <c r="I371" s="54">
        <f>J371*PCUs!$B$2+K371*PCUs!$B$3+L371*PCUs!$B$4+M371*PCUs!$B$5</f>
        <v>2</v>
      </c>
      <c r="J371" s="24">
        <v>2</v>
      </c>
      <c r="K371" s="24">
        <v>0</v>
      </c>
      <c r="L371" s="24">
        <v>0</v>
      </c>
      <c r="M371" s="69">
        <v>0</v>
      </c>
      <c r="N371" s="75">
        <v>11.5</v>
      </c>
      <c r="O371" s="60">
        <v>0.38541666666666663</v>
      </c>
      <c r="P371" s="54">
        <f>Q371*PCUs!$B$2+R371*PCUs!$B$3+S371*PCUs!$B$4+T371*PCUs!$B$5</f>
        <v>0</v>
      </c>
      <c r="Q371" s="24">
        <v>0</v>
      </c>
      <c r="R371" s="24">
        <v>0</v>
      </c>
      <c r="S371" s="24">
        <v>0</v>
      </c>
      <c r="T371" s="69">
        <v>0</v>
      </c>
      <c r="U371" s="75">
        <f t="shared" si="84"/>
        <v>0</v>
      </c>
    </row>
    <row r="372" spans="1:21" ht="13.5" customHeight="1" x14ac:dyDescent="0.2">
      <c r="A372" s="60">
        <f t="shared" si="87"/>
        <v>0.38541666666666635</v>
      </c>
      <c r="B372" s="54">
        <f>C372*PCUs!$B$2+D372*PCUs!$B$3+E372*PCUs!$B$4+F372*PCUs!$B$5</f>
        <v>0</v>
      </c>
      <c r="F372" s="69"/>
      <c r="G372" s="63">
        <v>0</v>
      </c>
      <c r="H372" s="60">
        <v>0.38541666666666663</v>
      </c>
      <c r="I372" s="54">
        <f>J372*PCUs!$B$2+K372*PCUs!$B$3+L372*PCUs!$B$4+M372*PCUs!$B$5</f>
        <v>0</v>
      </c>
      <c r="M372" s="69"/>
      <c r="N372" s="75">
        <v>0</v>
      </c>
      <c r="O372" s="60">
        <v>0.38541666666666663</v>
      </c>
      <c r="P372" s="54">
        <f>Q372*PCUs!$B$2+R372*PCUs!$B$3+S372*PCUs!$B$4+T372*PCUs!$B$5</f>
        <v>0</v>
      </c>
      <c r="T372" s="69"/>
      <c r="U372" s="75">
        <f t="shared" si="84"/>
        <v>0</v>
      </c>
    </row>
    <row r="373" spans="1:21" ht="13.5" customHeight="1" x14ac:dyDescent="0.2">
      <c r="A373" s="60">
        <f t="shared" si="87"/>
        <v>0.38541666666666635</v>
      </c>
      <c r="B373" s="54">
        <f>C373*PCUs!$B$2+D373*PCUs!$B$3+E373*PCUs!$B$4+F373*PCUs!$B$5</f>
        <v>0</v>
      </c>
      <c r="F373" s="69"/>
      <c r="G373" s="63">
        <v>0</v>
      </c>
      <c r="H373" s="60">
        <v>0.38541666666666663</v>
      </c>
      <c r="I373" s="54">
        <f>J373*PCUs!$B$2+K373*PCUs!$B$3+L373*PCUs!$B$4+M373*PCUs!$B$5</f>
        <v>0</v>
      </c>
      <c r="M373" s="69"/>
      <c r="N373" s="75">
        <v>0</v>
      </c>
      <c r="O373" s="60">
        <v>0.38541666666666663</v>
      </c>
      <c r="P373" s="54">
        <f>Q373*PCUs!$B$2+R373*PCUs!$B$3+S373*PCUs!$B$4+T373*PCUs!$B$5</f>
        <v>0</v>
      </c>
      <c r="T373" s="69"/>
      <c r="U373" s="75">
        <f t="shared" si="84"/>
        <v>0</v>
      </c>
    </row>
    <row r="374" spans="1:21" ht="13.5" customHeight="1" x14ac:dyDescent="0.2">
      <c r="A374" s="60">
        <f t="shared" si="87"/>
        <v>0.38541666666666635</v>
      </c>
      <c r="B374" s="54">
        <f>C374*PCUs!$B$2+D374*PCUs!$B$3+E374*PCUs!$B$4+F374*PCUs!$B$5</f>
        <v>0</v>
      </c>
      <c r="F374" s="69"/>
      <c r="G374" s="63">
        <v>0</v>
      </c>
      <c r="H374" s="60">
        <v>0.38541666666666663</v>
      </c>
      <c r="I374" s="54">
        <f>J374*PCUs!$B$2+K374*PCUs!$B$3+L374*PCUs!$B$4+M374*PCUs!$B$5</f>
        <v>0</v>
      </c>
      <c r="M374" s="69"/>
      <c r="N374" s="75">
        <v>0</v>
      </c>
      <c r="O374" s="60">
        <v>0.38541666666666663</v>
      </c>
      <c r="P374" s="54">
        <f>Q374*PCUs!$B$2+R374*PCUs!$B$3+S374*PCUs!$B$4+T374*PCUs!$B$5</f>
        <v>0</v>
      </c>
      <c r="T374" s="69"/>
      <c r="U374" s="75">
        <f t="shared" si="84"/>
        <v>0</v>
      </c>
    </row>
    <row r="375" spans="1:21" ht="13.5" customHeight="1" x14ac:dyDescent="0.2">
      <c r="A375" s="60">
        <f t="shared" si="87"/>
        <v>0.38541666666666635</v>
      </c>
      <c r="B375" s="54">
        <f>C375*PCUs!$B$2+D375*PCUs!$B$3+E375*PCUs!$B$4+F375*PCUs!$B$5</f>
        <v>0</v>
      </c>
      <c r="F375" s="69"/>
      <c r="G375" s="63">
        <v>0</v>
      </c>
      <c r="H375" s="60">
        <v>0.38541666666666663</v>
      </c>
      <c r="I375" s="54">
        <f>J375*PCUs!$B$2+K375*PCUs!$B$3+L375*PCUs!$B$4+M375*PCUs!$B$5</f>
        <v>0</v>
      </c>
      <c r="M375" s="69"/>
      <c r="N375" s="75">
        <v>0</v>
      </c>
      <c r="O375" s="60">
        <v>0.38541666666666663</v>
      </c>
      <c r="P375" s="54">
        <f>Q375*PCUs!$B$2+R375*PCUs!$B$3+S375*PCUs!$B$4+T375*PCUs!$B$5</f>
        <v>0</v>
      </c>
      <c r="T375" s="69"/>
      <c r="U375" s="75">
        <f t="shared" si="84"/>
        <v>0</v>
      </c>
    </row>
    <row r="376" spans="1:21" ht="13.5" customHeight="1" x14ac:dyDescent="0.2">
      <c r="A376" s="60">
        <f t="shared" si="87"/>
        <v>0.38541666666666635</v>
      </c>
      <c r="B376" s="54">
        <f>C376*PCUs!$B$2+D376*PCUs!$B$3+E376*PCUs!$B$4+F376*PCUs!$B$5</f>
        <v>0</v>
      </c>
      <c r="F376" s="69"/>
      <c r="G376" s="63">
        <v>0</v>
      </c>
      <c r="H376" s="60">
        <v>0.38541666666666663</v>
      </c>
      <c r="I376" s="54">
        <f>J376*PCUs!$B$2+K376*PCUs!$B$3+L376*PCUs!$B$4+M376*PCUs!$B$5</f>
        <v>0</v>
      </c>
      <c r="M376" s="69"/>
      <c r="N376" s="75">
        <v>0</v>
      </c>
      <c r="O376" s="60">
        <v>0.38541666666666663</v>
      </c>
      <c r="P376" s="54">
        <f>Q376*PCUs!$B$2+R376*PCUs!$B$3+S376*PCUs!$B$4+T376*PCUs!$B$5</f>
        <v>0</v>
      </c>
      <c r="T376" s="69"/>
      <c r="U376" s="75">
        <f t="shared" si="84"/>
        <v>0</v>
      </c>
    </row>
    <row r="377" spans="1:21" ht="13.5" customHeight="1" x14ac:dyDescent="0.2">
      <c r="A377" s="60">
        <f t="shared" si="87"/>
        <v>0.38541666666666635</v>
      </c>
      <c r="B377" s="54">
        <f>C377*PCUs!$B$2+D377*PCUs!$B$3+E377*PCUs!$B$4+F377*PCUs!$B$5</f>
        <v>0</v>
      </c>
      <c r="F377" s="69"/>
      <c r="G377" s="63">
        <v>0</v>
      </c>
      <c r="H377" s="60">
        <v>0.38541666666666663</v>
      </c>
      <c r="I377" s="54">
        <f>J377*PCUs!$B$2+K377*PCUs!$B$3+L377*PCUs!$B$4+M377*PCUs!$B$5</f>
        <v>0</v>
      </c>
      <c r="M377" s="69"/>
      <c r="N377" s="75">
        <v>0</v>
      </c>
      <c r="O377" s="60">
        <v>0.38541666666666663</v>
      </c>
      <c r="P377" s="54">
        <f>Q377*PCUs!$B$2+R377*PCUs!$B$3+S377*PCUs!$B$4+T377*PCUs!$B$5</f>
        <v>0</v>
      </c>
      <c r="T377" s="69"/>
      <c r="U377" s="75">
        <f t="shared" si="84"/>
        <v>0</v>
      </c>
    </row>
    <row r="378" spans="1:21" ht="13.5" customHeight="1" x14ac:dyDescent="0.2">
      <c r="A378" s="60">
        <f t="shared" si="87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v>0</v>
      </c>
      <c r="H378" s="60">
        <v>0.38541666666666663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v>0</v>
      </c>
      <c r="O378" s="60">
        <v>0.38541666666666663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84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7.5</v>
      </c>
      <c r="C379" s="24">
        <f>VLOOKUP(B379,B367:F378,2,FALSE)</f>
        <v>6</v>
      </c>
      <c r="D379" s="24">
        <f>VLOOKUP(B379,B367:F378,3,FALSE)</f>
        <v>1</v>
      </c>
      <c r="E379" s="24">
        <f>VLOOKUP(B379,B367:F378,4,FALSE)</f>
        <v>0</v>
      </c>
      <c r="F379" s="69">
        <f>VLOOKUP(B379,B367:F378,5,FALSE)</f>
        <v>0</v>
      </c>
      <c r="G379" s="63">
        <f t="shared" ref="G379" si="88">B379*5.75</f>
        <v>43.125</v>
      </c>
      <c r="H379" s="70">
        <f>H378</f>
        <v>0.38541666666666663</v>
      </c>
      <c r="I379" s="54">
        <f>MAX(I367:I378)</f>
        <v>4.3</v>
      </c>
      <c r="J379" s="24">
        <f>VLOOKUP(I379,I367:M378,2,FALSE)</f>
        <v>2</v>
      </c>
      <c r="K379" s="24">
        <f>VLOOKUP(I379,I367:M378,3,FALSE)</f>
        <v>0</v>
      </c>
      <c r="L379" s="24">
        <f>VLOOKUP(I379,I367:M378,4,FALSE)</f>
        <v>1</v>
      </c>
      <c r="M379" s="69">
        <f>VLOOKUP(I379,I367:M378,5,FALSE)</f>
        <v>0</v>
      </c>
      <c r="N379" s="75">
        <f t="shared" ref="N379" si="89">I379*5.75</f>
        <v>24.724999999999998</v>
      </c>
      <c r="O379" s="70">
        <f>O378</f>
        <v>0.38541666666666663</v>
      </c>
      <c r="P379" s="54">
        <f>MAX(P367:P378)</f>
        <v>1</v>
      </c>
      <c r="Q379" s="24">
        <f>VLOOKUP(P379,P367:T378,2,FALSE)</f>
        <v>1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84"/>
        <v>5.75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1</v>
      </c>
      <c r="C380" s="46">
        <v>1</v>
      </c>
      <c r="D380" s="46">
        <v>0</v>
      </c>
      <c r="E380" s="46">
        <v>0</v>
      </c>
      <c r="F380" s="71">
        <v>0</v>
      </c>
      <c r="G380" s="59">
        <v>5.75</v>
      </c>
      <c r="H380" s="55">
        <v>0.38888888888888884</v>
      </c>
      <c r="I380" s="56">
        <f>J380*PCUs!$B$2+K380*PCUs!$B$3+L380*PCUs!$B$4+M380*PCUs!$B$5</f>
        <v>1</v>
      </c>
      <c r="J380" s="46">
        <v>1</v>
      </c>
      <c r="K380" s="46">
        <v>0</v>
      </c>
      <c r="L380" s="46">
        <v>0</v>
      </c>
      <c r="M380" s="71">
        <v>0</v>
      </c>
      <c r="N380" s="35">
        <v>5.75</v>
      </c>
      <c r="O380" s="55">
        <v>0.38888888888888884</v>
      </c>
      <c r="P380" s="56">
        <f>Q380*PCUs!$B$2+R380*PCUs!$B$3+S380*PCUs!$B$4+T380*PCUs!$B$5</f>
        <v>0</v>
      </c>
      <c r="Q380" s="46">
        <v>0</v>
      </c>
      <c r="R380" s="46">
        <v>0</v>
      </c>
      <c r="S380" s="46">
        <v>0</v>
      </c>
      <c r="T380" s="71">
        <v>0</v>
      </c>
      <c r="U380" s="35">
        <f t="shared" si="84"/>
        <v>0</v>
      </c>
    </row>
    <row r="381" spans="1:21" ht="13.5" customHeight="1" x14ac:dyDescent="0.2">
      <c r="A381" s="60">
        <f t="shared" ref="A381:A391" si="90">A380</f>
        <v>0.38888888888888856</v>
      </c>
      <c r="B381" s="54">
        <f>C381*PCUs!$B$2+D381*PCUs!$B$3+E381*PCUs!$B$4+F381*PCUs!$B$5</f>
        <v>3.3</v>
      </c>
      <c r="C381" s="24">
        <v>1</v>
      </c>
      <c r="D381" s="24">
        <v>0</v>
      </c>
      <c r="E381" s="24">
        <v>1</v>
      </c>
      <c r="F381" s="69">
        <v>0</v>
      </c>
      <c r="G381" s="63">
        <v>18.974999999999998</v>
      </c>
      <c r="H381" s="60">
        <v>0.38888888888888884</v>
      </c>
      <c r="I381" s="54">
        <f>J381*PCUs!$B$2+K381*PCUs!$B$3+L381*PCUs!$B$4+M381*PCUs!$B$5</f>
        <v>3</v>
      </c>
      <c r="J381" s="24">
        <v>3</v>
      </c>
      <c r="K381" s="24">
        <v>0</v>
      </c>
      <c r="L381" s="24">
        <v>0</v>
      </c>
      <c r="M381" s="69">
        <v>0</v>
      </c>
      <c r="N381" s="75">
        <v>17.25</v>
      </c>
      <c r="O381" s="60">
        <v>0.38888888888888884</v>
      </c>
      <c r="P381" s="54">
        <f>Q381*PCUs!$B$2+R381*PCUs!$B$3+S381*PCUs!$B$4+T381*PCUs!$B$5</f>
        <v>1</v>
      </c>
      <c r="Q381" s="24">
        <v>1</v>
      </c>
      <c r="R381" s="24">
        <v>0</v>
      </c>
      <c r="S381" s="24">
        <v>0</v>
      </c>
      <c r="T381" s="69">
        <v>0</v>
      </c>
      <c r="U381" s="75">
        <f t="shared" si="84"/>
        <v>5.75</v>
      </c>
    </row>
    <row r="382" spans="1:21" ht="13.5" customHeight="1" x14ac:dyDescent="0.2">
      <c r="A382" s="60">
        <f t="shared" si="90"/>
        <v>0.38888888888888856</v>
      </c>
      <c r="B382" s="54">
        <f>C382*PCUs!$B$2+D382*PCUs!$B$3+E382*PCUs!$B$4+F382*PCUs!$B$5</f>
        <v>3</v>
      </c>
      <c r="C382" s="24">
        <v>3</v>
      </c>
      <c r="D382" s="24">
        <v>0</v>
      </c>
      <c r="E382" s="24">
        <v>0</v>
      </c>
      <c r="F382" s="69">
        <v>0</v>
      </c>
      <c r="G382" s="63">
        <v>17.25</v>
      </c>
      <c r="H382" s="60">
        <v>0.38888888888888884</v>
      </c>
      <c r="I382" s="54">
        <f>J382*PCUs!$B$2+K382*PCUs!$B$3+L382*PCUs!$B$4+M382*PCUs!$B$5</f>
        <v>3</v>
      </c>
      <c r="J382" s="24">
        <v>3</v>
      </c>
      <c r="K382" s="24">
        <v>0</v>
      </c>
      <c r="L382" s="24">
        <v>0</v>
      </c>
      <c r="M382" s="69">
        <v>0</v>
      </c>
      <c r="N382" s="75">
        <v>17.25</v>
      </c>
      <c r="O382" s="60">
        <v>0.38888888888888884</v>
      </c>
      <c r="P382" s="54">
        <f>Q382*PCUs!$B$2+R382*PCUs!$B$3+S382*PCUs!$B$4+T382*PCUs!$B$5</f>
        <v>2</v>
      </c>
      <c r="Q382" s="24">
        <v>2</v>
      </c>
      <c r="R382" s="24">
        <v>0</v>
      </c>
      <c r="S382" s="24">
        <v>0</v>
      </c>
      <c r="T382" s="69">
        <v>0</v>
      </c>
      <c r="U382" s="75">
        <f t="shared" si="84"/>
        <v>11.5</v>
      </c>
    </row>
    <row r="383" spans="1:21" ht="13.5" customHeight="1" x14ac:dyDescent="0.2">
      <c r="A383" s="60">
        <f t="shared" si="90"/>
        <v>0.38888888888888856</v>
      </c>
      <c r="B383" s="54">
        <f>C383*PCUs!$B$2+D383*PCUs!$B$3+E383*PCUs!$B$4+F383*PCUs!$B$5</f>
        <v>10</v>
      </c>
      <c r="C383" s="24">
        <v>7</v>
      </c>
      <c r="D383" s="24">
        <v>2</v>
      </c>
      <c r="E383" s="24">
        <v>0</v>
      </c>
      <c r="F383" s="69">
        <v>0</v>
      </c>
      <c r="G383" s="63">
        <v>57.5</v>
      </c>
      <c r="H383" s="60">
        <v>0.38888888888888884</v>
      </c>
      <c r="I383" s="54">
        <f>J383*PCUs!$B$2+K383*PCUs!$B$3+L383*PCUs!$B$4+M383*PCUs!$B$5</f>
        <v>3</v>
      </c>
      <c r="J383" s="24">
        <v>3</v>
      </c>
      <c r="K383" s="24">
        <v>0</v>
      </c>
      <c r="L383" s="24">
        <v>0</v>
      </c>
      <c r="M383" s="69">
        <v>0</v>
      </c>
      <c r="N383" s="75">
        <v>17.25</v>
      </c>
      <c r="O383" s="60">
        <v>0.38888888888888884</v>
      </c>
      <c r="P383" s="54">
        <f>Q383*PCUs!$B$2+R383*PCUs!$B$3+S383*PCUs!$B$4+T383*PCUs!$B$5</f>
        <v>0</v>
      </c>
      <c r="Q383" s="24">
        <v>0</v>
      </c>
      <c r="R383" s="24">
        <v>0</v>
      </c>
      <c r="S383" s="24">
        <v>0</v>
      </c>
      <c r="T383" s="69">
        <v>0</v>
      </c>
      <c r="U383" s="75">
        <f t="shared" si="84"/>
        <v>0</v>
      </c>
    </row>
    <row r="384" spans="1:21" ht="13.5" customHeight="1" x14ac:dyDescent="0.2">
      <c r="A384" s="60">
        <f t="shared" si="90"/>
        <v>0.38888888888888856</v>
      </c>
      <c r="B384" s="54">
        <f>C384*PCUs!$B$2+D384*PCUs!$B$3+E384*PCUs!$B$4+F384*PCUs!$B$5</f>
        <v>5</v>
      </c>
      <c r="C384" s="24">
        <v>5</v>
      </c>
      <c r="D384" s="24">
        <v>0</v>
      </c>
      <c r="E384" s="24">
        <v>0</v>
      </c>
      <c r="F384" s="69">
        <v>0</v>
      </c>
      <c r="G384" s="63">
        <v>28.75</v>
      </c>
      <c r="H384" s="60">
        <v>0.38888888888888884</v>
      </c>
      <c r="I384" s="54">
        <f>J384*PCUs!$B$2+K384*PCUs!$B$3+L384*PCUs!$B$4+M384*PCUs!$B$5</f>
        <v>0</v>
      </c>
      <c r="J384" s="24">
        <v>0</v>
      </c>
      <c r="K384" s="24">
        <v>0</v>
      </c>
      <c r="L384" s="24">
        <v>0</v>
      </c>
      <c r="M384" s="69">
        <v>0</v>
      </c>
      <c r="N384" s="75">
        <v>0</v>
      </c>
      <c r="O384" s="60">
        <v>0.38888888888888884</v>
      </c>
      <c r="P384" s="54">
        <f>Q384*PCUs!$B$2+R384*PCUs!$B$3+S384*PCUs!$B$4+T384*PCUs!$B$5</f>
        <v>5.5</v>
      </c>
      <c r="Q384" s="24">
        <v>4</v>
      </c>
      <c r="R384" s="24">
        <v>1</v>
      </c>
      <c r="S384" s="24">
        <v>0</v>
      </c>
      <c r="T384" s="69">
        <v>0</v>
      </c>
      <c r="U384" s="75">
        <f t="shared" si="84"/>
        <v>31.625</v>
      </c>
    </row>
    <row r="385" spans="1:21" ht="13.5" customHeight="1" x14ac:dyDescent="0.2">
      <c r="A385" s="60">
        <f t="shared" si="90"/>
        <v>0.38888888888888856</v>
      </c>
      <c r="B385" s="54">
        <f>C385*PCUs!$B$2+D385*PCUs!$B$3+E385*PCUs!$B$4+F385*PCUs!$B$5</f>
        <v>2</v>
      </c>
      <c r="C385" s="24">
        <v>2</v>
      </c>
      <c r="D385" s="24">
        <v>0</v>
      </c>
      <c r="E385" s="24">
        <v>0</v>
      </c>
      <c r="F385" s="69">
        <v>0</v>
      </c>
      <c r="G385" s="63">
        <v>11.5</v>
      </c>
      <c r="H385" s="60">
        <v>0.38888888888888884</v>
      </c>
      <c r="I385" s="54">
        <f>J385*PCUs!$B$2+K385*PCUs!$B$3+L385*PCUs!$B$4+M385*PCUs!$B$5</f>
        <v>1</v>
      </c>
      <c r="J385" s="24">
        <v>1</v>
      </c>
      <c r="K385" s="24">
        <v>0</v>
      </c>
      <c r="L385" s="24">
        <v>0</v>
      </c>
      <c r="M385" s="69">
        <v>0</v>
      </c>
      <c r="N385" s="75">
        <v>5.75</v>
      </c>
      <c r="O385" s="60">
        <v>0.38888888888888884</v>
      </c>
      <c r="P385" s="54">
        <f>Q385*PCUs!$B$2+R385*PCUs!$B$3+S385*PCUs!$B$4+T385*PCUs!$B$5</f>
        <v>1</v>
      </c>
      <c r="Q385" s="24">
        <v>1</v>
      </c>
      <c r="R385" s="24">
        <v>0</v>
      </c>
      <c r="S385" s="24">
        <v>0</v>
      </c>
      <c r="T385" s="69">
        <v>0</v>
      </c>
      <c r="U385" s="75">
        <f t="shared" si="84"/>
        <v>5.75</v>
      </c>
    </row>
    <row r="386" spans="1:21" ht="13.5" customHeight="1" x14ac:dyDescent="0.2">
      <c r="A386" s="60">
        <f t="shared" si="90"/>
        <v>0.38888888888888856</v>
      </c>
      <c r="B386" s="54">
        <f>C386*PCUs!$B$2+D386*PCUs!$B$3+E386*PCUs!$B$4+F386*PCUs!$B$5</f>
        <v>5.5</v>
      </c>
      <c r="C386" s="24">
        <v>4</v>
      </c>
      <c r="D386" s="24">
        <v>1</v>
      </c>
      <c r="E386" s="24">
        <v>0</v>
      </c>
      <c r="F386" s="69">
        <v>0</v>
      </c>
      <c r="G386" s="63">
        <v>31.625</v>
      </c>
      <c r="H386" s="60">
        <v>0.38888888888888884</v>
      </c>
      <c r="I386" s="54">
        <f>J386*PCUs!$B$2+K386*PCUs!$B$3+L386*PCUs!$B$4+M386*PCUs!$B$5</f>
        <v>1</v>
      </c>
      <c r="J386" s="24">
        <v>1</v>
      </c>
      <c r="K386" s="24">
        <v>0</v>
      </c>
      <c r="L386" s="24">
        <v>0</v>
      </c>
      <c r="M386" s="69">
        <v>0</v>
      </c>
      <c r="N386" s="75">
        <v>5.75</v>
      </c>
      <c r="O386" s="60">
        <v>0.38888888888888884</v>
      </c>
      <c r="P386" s="54">
        <f>Q386*PCUs!$B$2+R386*PCUs!$B$3+S386*PCUs!$B$4+T386*PCUs!$B$5</f>
        <v>4</v>
      </c>
      <c r="Q386" s="24">
        <v>4</v>
      </c>
      <c r="R386" s="24">
        <v>0</v>
      </c>
      <c r="S386" s="24">
        <v>0</v>
      </c>
      <c r="T386" s="69">
        <v>0</v>
      </c>
      <c r="U386" s="75">
        <f t="shared" si="84"/>
        <v>23</v>
      </c>
    </row>
    <row r="387" spans="1:21" ht="13.5" customHeight="1" x14ac:dyDescent="0.2">
      <c r="A387" s="60">
        <f t="shared" si="90"/>
        <v>0.38888888888888856</v>
      </c>
      <c r="B387" s="54">
        <f>C387*PCUs!$B$2+D387*PCUs!$B$3+E387*PCUs!$B$4+F387*PCUs!$B$5</f>
        <v>6</v>
      </c>
      <c r="C387" s="24">
        <v>6</v>
      </c>
      <c r="D387" s="24">
        <v>0</v>
      </c>
      <c r="E387" s="24">
        <v>0</v>
      </c>
      <c r="F387" s="69">
        <v>0</v>
      </c>
      <c r="G387" s="63">
        <v>34.5</v>
      </c>
      <c r="H387" s="60">
        <v>0.38888888888888884</v>
      </c>
      <c r="I387" s="54">
        <f>J387*PCUs!$B$2+K387*PCUs!$B$3+L387*PCUs!$B$4+M387*PCUs!$B$5</f>
        <v>1</v>
      </c>
      <c r="J387" s="24">
        <v>1</v>
      </c>
      <c r="K387" s="24">
        <v>0</v>
      </c>
      <c r="L387" s="24">
        <v>0</v>
      </c>
      <c r="M387" s="69">
        <v>0</v>
      </c>
      <c r="N387" s="75">
        <v>5.75</v>
      </c>
      <c r="O387" s="60">
        <v>0.38888888888888884</v>
      </c>
      <c r="P387" s="54">
        <f>Q387*PCUs!$B$2+R387*PCUs!$B$3+S387*PCUs!$B$4+T387*PCUs!$B$5</f>
        <v>1</v>
      </c>
      <c r="Q387" s="24">
        <v>1</v>
      </c>
      <c r="R387" s="24">
        <v>0</v>
      </c>
      <c r="S387" s="24">
        <v>0</v>
      </c>
      <c r="T387" s="69">
        <v>0</v>
      </c>
      <c r="U387" s="75">
        <f t="shared" si="84"/>
        <v>5.75</v>
      </c>
    </row>
    <row r="388" spans="1:21" ht="13.5" customHeight="1" x14ac:dyDescent="0.2">
      <c r="A388" s="60">
        <f t="shared" si="90"/>
        <v>0.38888888888888856</v>
      </c>
      <c r="B388" s="54">
        <f>C388*PCUs!$B$2+D388*PCUs!$B$3+E388*PCUs!$B$4+F388*PCUs!$B$5</f>
        <v>2</v>
      </c>
      <c r="C388" s="24">
        <v>2</v>
      </c>
      <c r="D388" s="24">
        <v>0</v>
      </c>
      <c r="E388" s="24">
        <v>0</v>
      </c>
      <c r="F388" s="69">
        <v>0</v>
      </c>
      <c r="G388" s="63">
        <v>11.5</v>
      </c>
      <c r="H388" s="60">
        <v>0.38888888888888884</v>
      </c>
      <c r="I388" s="54">
        <f>J388*PCUs!$B$2+K388*PCUs!$B$3+L388*PCUs!$B$4+M388*PCUs!$B$5</f>
        <v>2</v>
      </c>
      <c r="J388" s="24">
        <v>2</v>
      </c>
      <c r="K388" s="24">
        <v>0</v>
      </c>
      <c r="L388" s="24">
        <v>0</v>
      </c>
      <c r="M388" s="69">
        <v>0</v>
      </c>
      <c r="N388" s="75">
        <v>11.5</v>
      </c>
      <c r="O388" s="60">
        <v>0.38888888888888884</v>
      </c>
      <c r="P388" s="54">
        <f>Q388*PCUs!$B$2+R388*PCUs!$B$3+S388*PCUs!$B$4+T388*PCUs!$B$5</f>
        <v>4.3</v>
      </c>
      <c r="Q388" s="24">
        <v>2</v>
      </c>
      <c r="R388" s="24">
        <v>0</v>
      </c>
      <c r="S388" s="24">
        <v>1</v>
      </c>
      <c r="T388" s="69">
        <v>0</v>
      </c>
      <c r="U388" s="75">
        <f t="shared" si="84"/>
        <v>24.724999999999998</v>
      </c>
    </row>
    <row r="389" spans="1:21" ht="13.5" customHeight="1" x14ac:dyDescent="0.2">
      <c r="A389" s="60">
        <f t="shared" si="90"/>
        <v>0.38888888888888856</v>
      </c>
      <c r="B389" s="54">
        <f>C389*PCUs!$B$2+D389*PCUs!$B$3+E389*PCUs!$B$4+F389*PCUs!$B$5</f>
        <v>0</v>
      </c>
      <c r="F389" s="69"/>
      <c r="G389" s="63">
        <v>0</v>
      </c>
      <c r="H389" s="60">
        <v>0.38888888888888884</v>
      </c>
      <c r="I389" s="54">
        <f>J389*PCUs!$B$2+K389*PCUs!$B$3+L389*PCUs!$B$4+M389*PCUs!$B$5</f>
        <v>0</v>
      </c>
      <c r="M389" s="69"/>
      <c r="N389" s="75">
        <v>0</v>
      </c>
      <c r="O389" s="60">
        <v>0.38888888888888884</v>
      </c>
      <c r="P389" s="54">
        <f>Q389*PCUs!$B$2+R389*PCUs!$B$3+S389*PCUs!$B$4+T389*PCUs!$B$5</f>
        <v>0</v>
      </c>
      <c r="T389" s="69"/>
      <c r="U389" s="75">
        <f t="shared" si="84"/>
        <v>0</v>
      </c>
    </row>
    <row r="390" spans="1:21" ht="13.5" customHeight="1" x14ac:dyDescent="0.2">
      <c r="A390" s="60">
        <f t="shared" si="90"/>
        <v>0.38888888888888856</v>
      </c>
      <c r="B390" s="54">
        <f>C390*PCUs!$B$2+D390*PCUs!$B$3+E390*PCUs!$B$4+F390*PCUs!$B$5</f>
        <v>0</v>
      </c>
      <c r="F390" s="69"/>
      <c r="G390" s="63">
        <v>0</v>
      </c>
      <c r="H390" s="60">
        <v>0.38888888888888884</v>
      </c>
      <c r="I390" s="54">
        <f>J390*PCUs!$B$2+K390*PCUs!$B$3+L390*PCUs!$B$4+M390*PCUs!$B$5</f>
        <v>0</v>
      </c>
      <c r="M390" s="69"/>
      <c r="N390" s="75">
        <v>0</v>
      </c>
      <c r="O390" s="60">
        <v>0.38888888888888884</v>
      </c>
      <c r="P390" s="54">
        <f>Q390*PCUs!$B$2+R390*PCUs!$B$3+S390*PCUs!$B$4+T390*PCUs!$B$5</f>
        <v>0</v>
      </c>
      <c r="T390" s="69"/>
      <c r="U390" s="75">
        <f t="shared" si="84"/>
        <v>0</v>
      </c>
    </row>
    <row r="391" spans="1:21" ht="13.5" customHeight="1" x14ac:dyDescent="0.2">
      <c r="A391" s="60">
        <f t="shared" si="90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v>0</v>
      </c>
      <c r="H391" s="60">
        <v>0.38888888888888884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v>0</v>
      </c>
      <c r="O391" s="60">
        <v>0.38888888888888884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84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10</v>
      </c>
      <c r="C392" s="24">
        <f>VLOOKUP(B392,B380:F391,2,FALSE)</f>
        <v>7</v>
      </c>
      <c r="D392" s="24">
        <f>VLOOKUP(B392,B380:F391,3,FALSE)</f>
        <v>2</v>
      </c>
      <c r="E392" s="24">
        <f>VLOOKUP(B392,B380:F391,4,FALSE)</f>
        <v>0</v>
      </c>
      <c r="F392" s="69">
        <f>VLOOKUP(B392,B380:F391,5,FALSE)</f>
        <v>0</v>
      </c>
      <c r="G392" s="63">
        <f t="shared" ref="G392" si="91">B392*5.75</f>
        <v>57.5</v>
      </c>
      <c r="H392" s="70">
        <f>H391</f>
        <v>0.38888888888888884</v>
      </c>
      <c r="I392" s="54">
        <f>MAX(I380:I391)</f>
        <v>3</v>
      </c>
      <c r="J392" s="24">
        <f>VLOOKUP(I392,I380:M391,2,FALSE)</f>
        <v>3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ref="N392" si="92">I392*5.75</f>
        <v>17.25</v>
      </c>
      <c r="O392" s="70">
        <f>O391</f>
        <v>0.38888888888888884</v>
      </c>
      <c r="P392" s="54">
        <f>MAX(P380:P391)</f>
        <v>5.5</v>
      </c>
      <c r="Q392" s="24">
        <f>VLOOKUP(P392,P380:T391,2,FALSE)</f>
        <v>4</v>
      </c>
      <c r="R392" s="24">
        <f>VLOOKUP(P392,P380:T391,3,FALSE)</f>
        <v>1</v>
      </c>
      <c r="S392" s="24">
        <f>VLOOKUP(P392,P380:T391,4,FALSE)</f>
        <v>0</v>
      </c>
      <c r="T392" s="69">
        <f>VLOOKUP(P392,P380:T391,5,FALSE)</f>
        <v>0</v>
      </c>
      <c r="U392" s="75">
        <f t="shared" si="84"/>
        <v>31.625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3.5</v>
      </c>
      <c r="C393" s="46">
        <v>2</v>
      </c>
      <c r="D393" s="46">
        <v>1</v>
      </c>
      <c r="E393" s="46">
        <v>0</v>
      </c>
      <c r="F393" s="71">
        <v>0</v>
      </c>
      <c r="G393" s="59">
        <v>20.125</v>
      </c>
      <c r="H393" s="55">
        <v>0.39236111111111105</v>
      </c>
      <c r="I393" s="56">
        <f>J393*PCUs!$B$2+K393*PCUs!$B$3+L393*PCUs!$B$4+M393*PCUs!$B$5</f>
        <v>0</v>
      </c>
      <c r="J393" s="46">
        <v>0</v>
      </c>
      <c r="K393" s="46">
        <v>0</v>
      </c>
      <c r="L393" s="46">
        <v>0</v>
      </c>
      <c r="M393" s="71">
        <v>0</v>
      </c>
      <c r="N393" s="35">
        <v>0</v>
      </c>
      <c r="O393" s="55">
        <v>0.39236111111111105</v>
      </c>
      <c r="P393" s="56">
        <f>Q393*PCUs!$B$2+R393*PCUs!$B$3+S393*PCUs!$B$4+T393*PCUs!$B$5</f>
        <v>0</v>
      </c>
      <c r="Q393" s="46">
        <v>0</v>
      </c>
      <c r="R393" s="46">
        <v>0</v>
      </c>
      <c r="S393" s="46">
        <v>0</v>
      </c>
      <c r="T393" s="71">
        <v>0</v>
      </c>
      <c r="U393" s="35">
        <f t="shared" si="84"/>
        <v>0</v>
      </c>
    </row>
    <row r="394" spans="1:21" ht="13.5" customHeight="1" x14ac:dyDescent="0.2">
      <c r="A394" s="60">
        <f t="shared" ref="A394:A404" si="93">A393</f>
        <v>0.39236111111111077</v>
      </c>
      <c r="B394" s="54">
        <f>C394*PCUs!$B$2+D394*PCUs!$B$3+E394*PCUs!$B$4+F394*PCUs!$B$5</f>
        <v>1</v>
      </c>
      <c r="C394" s="24">
        <v>1</v>
      </c>
      <c r="D394" s="24">
        <v>0</v>
      </c>
      <c r="E394" s="24">
        <v>0</v>
      </c>
      <c r="F394" s="69">
        <v>0</v>
      </c>
      <c r="G394" s="63">
        <v>5.75</v>
      </c>
      <c r="H394" s="60">
        <v>0.39236111111111105</v>
      </c>
      <c r="I394" s="54">
        <f>J394*PCUs!$B$2+K394*PCUs!$B$3+L394*PCUs!$B$4+M394*PCUs!$B$5</f>
        <v>0</v>
      </c>
      <c r="J394" s="24">
        <v>0</v>
      </c>
      <c r="K394" s="24">
        <v>0</v>
      </c>
      <c r="L394" s="24">
        <v>0</v>
      </c>
      <c r="M394" s="69">
        <v>0</v>
      </c>
      <c r="N394" s="75">
        <v>0</v>
      </c>
      <c r="O394" s="60">
        <v>0.39236111111111105</v>
      </c>
      <c r="P394" s="54">
        <f>Q394*PCUs!$B$2+R394*PCUs!$B$3+S394*PCUs!$B$4+T394*PCUs!$B$5</f>
        <v>5</v>
      </c>
      <c r="Q394" s="24">
        <v>5</v>
      </c>
      <c r="R394" s="24">
        <v>0</v>
      </c>
      <c r="S394" s="24">
        <v>0</v>
      </c>
      <c r="T394" s="69">
        <v>0</v>
      </c>
      <c r="U394" s="75">
        <f t="shared" si="84"/>
        <v>28.75</v>
      </c>
    </row>
    <row r="395" spans="1:21" ht="13.5" customHeight="1" x14ac:dyDescent="0.2">
      <c r="A395" s="60">
        <f t="shared" si="93"/>
        <v>0.39236111111111077</v>
      </c>
      <c r="B395" s="54">
        <f>C395*PCUs!$B$2+D395*PCUs!$B$3+E395*PCUs!$B$4+F395*PCUs!$B$5</f>
        <v>0</v>
      </c>
      <c r="C395" s="24">
        <v>0</v>
      </c>
      <c r="D395" s="24">
        <v>0</v>
      </c>
      <c r="E395" s="24">
        <v>0</v>
      </c>
      <c r="F395" s="69">
        <v>0</v>
      </c>
      <c r="G395" s="63">
        <v>0</v>
      </c>
      <c r="H395" s="60">
        <v>0.39236111111111105</v>
      </c>
      <c r="I395" s="54">
        <f>J395*PCUs!$B$2+K395*PCUs!$B$3+L395*PCUs!$B$4+M395*PCUs!$B$5</f>
        <v>2</v>
      </c>
      <c r="J395" s="24">
        <v>2</v>
      </c>
      <c r="K395" s="24">
        <v>0</v>
      </c>
      <c r="L395" s="24">
        <v>0</v>
      </c>
      <c r="M395" s="69">
        <v>0</v>
      </c>
      <c r="N395" s="75">
        <v>11.5</v>
      </c>
      <c r="O395" s="60">
        <v>0.39236111111111105</v>
      </c>
      <c r="P395" s="54">
        <f>Q395*PCUs!$B$2+R395*PCUs!$B$3+S395*PCUs!$B$4+T395*PCUs!$B$5</f>
        <v>0</v>
      </c>
      <c r="Q395" s="24">
        <v>0</v>
      </c>
      <c r="R395" s="24">
        <v>0</v>
      </c>
      <c r="S395" s="24">
        <v>0</v>
      </c>
      <c r="T395" s="69">
        <v>0</v>
      </c>
      <c r="U395" s="75">
        <f t="shared" si="84"/>
        <v>0</v>
      </c>
    </row>
    <row r="396" spans="1:21" ht="13.5" customHeight="1" x14ac:dyDescent="0.2">
      <c r="A396" s="60">
        <f t="shared" si="93"/>
        <v>0.39236111111111077</v>
      </c>
      <c r="B396" s="54">
        <f>C396*PCUs!$B$2+D396*PCUs!$B$3+E396*PCUs!$B$4+F396*PCUs!$B$5</f>
        <v>7.5</v>
      </c>
      <c r="C396" s="24">
        <v>6</v>
      </c>
      <c r="D396" s="24">
        <v>1</v>
      </c>
      <c r="E396" s="24">
        <v>0</v>
      </c>
      <c r="F396" s="69">
        <v>0</v>
      </c>
      <c r="G396" s="63">
        <v>43.125</v>
      </c>
      <c r="H396" s="60">
        <v>0.39236111111111105</v>
      </c>
      <c r="I396" s="54">
        <f>J396*PCUs!$B$2+K396*PCUs!$B$3+L396*PCUs!$B$4+M396*PCUs!$B$5</f>
        <v>6</v>
      </c>
      <c r="J396" s="24">
        <v>6</v>
      </c>
      <c r="K396" s="24">
        <v>0</v>
      </c>
      <c r="L396" s="24">
        <v>0</v>
      </c>
      <c r="M396" s="69">
        <v>0</v>
      </c>
      <c r="N396" s="75">
        <v>34.5</v>
      </c>
      <c r="O396" s="60">
        <v>0.39236111111111105</v>
      </c>
      <c r="P396" s="54">
        <f>Q396*PCUs!$B$2+R396*PCUs!$B$3+S396*PCUs!$B$4+T396*PCUs!$B$5</f>
        <v>1</v>
      </c>
      <c r="Q396" s="24">
        <v>1</v>
      </c>
      <c r="R396" s="24">
        <v>0</v>
      </c>
      <c r="S396" s="24">
        <v>0</v>
      </c>
      <c r="T396" s="69">
        <v>0</v>
      </c>
      <c r="U396" s="75">
        <f t="shared" si="84"/>
        <v>5.75</v>
      </c>
    </row>
    <row r="397" spans="1:21" ht="13.5" customHeight="1" x14ac:dyDescent="0.2">
      <c r="A397" s="60">
        <f t="shared" si="93"/>
        <v>0.39236111111111077</v>
      </c>
      <c r="B397" s="54">
        <f>C397*PCUs!$B$2+D397*PCUs!$B$3+E397*PCUs!$B$4+F397*PCUs!$B$5</f>
        <v>4</v>
      </c>
      <c r="C397" s="24">
        <v>4</v>
      </c>
      <c r="D397" s="24">
        <v>0</v>
      </c>
      <c r="E397" s="24">
        <v>0</v>
      </c>
      <c r="F397" s="69">
        <v>0</v>
      </c>
      <c r="G397" s="63">
        <v>23</v>
      </c>
      <c r="H397" s="60">
        <v>0.39236111111111105</v>
      </c>
      <c r="I397" s="54">
        <f>J397*PCUs!$B$2+K397*PCUs!$B$3+L397*PCUs!$B$4+M397*PCUs!$B$5</f>
        <v>10.3</v>
      </c>
      <c r="J397" s="24">
        <v>8</v>
      </c>
      <c r="K397" s="24">
        <v>0</v>
      </c>
      <c r="L397" s="24">
        <v>1</v>
      </c>
      <c r="M397" s="69">
        <v>0</v>
      </c>
      <c r="N397" s="75">
        <v>59.225000000000001</v>
      </c>
      <c r="O397" s="60">
        <v>0.39236111111111105</v>
      </c>
      <c r="P397" s="54">
        <f>Q397*PCUs!$B$2+R397*PCUs!$B$3+S397*PCUs!$B$4+T397*PCUs!$B$5</f>
        <v>0</v>
      </c>
      <c r="Q397" s="24">
        <v>0</v>
      </c>
      <c r="R397" s="24">
        <v>0</v>
      </c>
      <c r="S397" s="24">
        <v>0</v>
      </c>
      <c r="T397" s="69">
        <v>0</v>
      </c>
      <c r="U397" s="75">
        <f t="shared" si="84"/>
        <v>0</v>
      </c>
    </row>
    <row r="398" spans="1:21" ht="13.5" customHeight="1" x14ac:dyDescent="0.2">
      <c r="A398" s="60">
        <f t="shared" si="93"/>
        <v>0.39236111111111077</v>
      </c>
      <c r="B398" s="54">
        <f>C398*PCUs!$B$2+D398*PCUs!$B$3+E398*PCUs!$B$4+F398*PCUs!$B$5</f>
        <v>4</v>
      </c>
      <c r="C398" s="24">
        <v>4</v>
      </c>
      <c r="D398" s="24">
        <v>0</v>
      </c>
      <c r="E398" s="24">
        <v>0</v>
      </c>
      <c r="F398" s="69">
        <v>0</v>
      </c>
      <c r="G398" s="63">
        <v>23</v>
      </c>
      <c r="H398" s="60">
        <v>0.39236111111111105</v>
      </c>
      <c r="I398" s="54">
        <f>J398*PCUs!$B$2+K398*PCUs!$B$3+L398*PCUs!$B$4+M398*PCUs!$B$5</f>
        <v>2</v>
      </c>
      <c r="J398" s="24">
        <v>2</v>
      </c>
      <c r="K398" s="24">
        <v>0</v>
      </c>
      <c r="L398" s="24">
        <v>0</v>
      </c>
      <c r="M398" s="69">
        <v>0</v>
      </c>
      <c r="N398" s="75">
        <v>11.5</v>
      </c>
      <c r="O398" s="60">
        <v>0.39236111111111105</v>
      </c>
      <c r="P398" s="54">
        <f>Q398*PCUs!$B$2+R398*PCUs!$B$3+S398*PCUs!$B$4+T398*PCUs!$B$5</f>
        <v>2</v>
      </c>
      <c r="Q398" s="24">
        <v>2</v>
      </c>
      <c r="R398" s="24">
        <v>0</v>
      </c>
      <c r="S398" s="24">
        <v>0</v>
      </c>
      <c r="T398" s="69">
        <v>0</v>
      </c>
      <c r="U398" s="75">
        <f t="shared" si="84"/>
        <v>11.5</v>
      </c>
    </row>
    <row r="399" spans="1:21" ht="13.5" customHeight="1" x14ac:dyDescent="0.2">
      <c r="A399" s="60">
        <f t="shared" si="93"/>
        <v>0.39236111111111077</v>
      </c>
      <c r="B399" s="54">
        <f>C399*PCUs!$B$2+D399*PCUs!$B$3+E399*PCUs!$B$4+F399*PCUs!$B$5</f>
        <v>1</v>
      </c>
      <c r="C399" s="24">
        <v>1</v>
      </c>
      <c r="D399" s="24">
        <v>0</v>
      </c>
      <c r="E399" s="24">
        <v>0</v>
      </c>
      <c r="F399" s="69">
        <v>0</v>
      </c>
      <c r="G399" s="63">
        <v>5.75</v>
      </c>
      <c r="H399" s="60">
        <v>0.39236111111111105</v>
      </c>
      <c r="I399" s="54">
        <f>J399*PCUs!$B$2+K399*PCUs!$B$3+L399*PCUs!$B$4+M399*PCUs!$B$5</f>
        <v>4.5</v>
      </c>
      <c r="J399" s="24">
        <v>3</v>
      </c>
      <c r="K399" s="24">
        <v>1</v>
      </c>
      <c r="L399" s="24">
        <v>0</v>
      </c>
      <c r="M399" s="69">
        <v>0</v>
      </c>
      <c r="N399" s="75">
        <v>25.875</v>
      </c>
      <c r="O399" s="60">
        <v>0.39236111111111105</v>
      </c>
      <c r="P399" s="54">
        <f>Q399*PCUs!$B$2+R399*PCUs!$B$3+S399*PCUs!$B$4+T399*PCUs!$B$5</f>
        <v>0</v>
      </c>
      <c r="Q399" s="24">
        <v>0</v>
      </c>
      <c r="R399" s="24">
        <v>0</v>
      </c>
      <c r="S399" s="24">
        <v>0</v>
      </c>
      <c r="T399" s="69">
        <v>0</v>
      </c>
      <c r="U399" s="75">
        <f t="shared" si="84"/>
        <v>0</v>
      </c>
    </row>
    <row r="400" spans="1:21" ht="13.5" customHeight="1" x14ac:dyDescent="0.2">
      <c r="A400" s="60">
        <f t="shared" si="93"/>
        <v>0.39236111111111077</v>
      </c>
      <c r="B400" s="54">
        <f>C400*PCUs!$B$2+D400*PCUs!$B$3+E400*PCUs!$B$4+F400*PCUs!$B$5</f>
        <v>2</v>
      </c>
      <c r="C400" s="24">
        <v>2</v>
      </c>
      <c r="D400" s="24">
        <v>0</v>
      </c>
      <c r="E400" s="24">
        <v>0</v>
      </c>
      <c r="F400" s="69">
        <v>0</v>
      </c>
      <c r="G400" s="63">
        <v>11.5</v>
      </c>
      <c r="H400" s="60">
        <v>0.39236111111111105</v>
      </c>
      <c r="I400" s="54">
        <f>J400*PCUs!$B$2+K400*PCUs!$B$3+L400*PCUs!$B$4+M400*PCUs!$B$5</f>
        <v>0</v>
      </c>
      <c r="J400" s="24">
        <v>0</v>
      </c>
      <c r="K400" s="24">
        <v>0</v>
      </c>
      <c r="L400" s="24">
        <v>0</v>
      </c>
      <c r="M400" s="69">
        <v>0</v>
      </c>
      <c r="N400" s="75">
        <v>0</v>
      </c>
      <c r="O400" s="60">
        <v>0.39236111111111105</v>
      </c>
      <c r="P400" s="54">
        <f>Q400*PCUs!$B$2+R400*PCUs!$B$3+S400*PCUs!$B$4+T400*PCUs!$B$5</f>
        <v>6.3</v>
      </c>
      <c r="Q400" s="24">
        <v>4</v>
      </c>
      <c r="R400" s="24">
        <v>0</v>
      </c>
      <c r="S400" s="24">
        <v>1</v>
      </c>
      <c r="T400" s="69">
        <v>0</v>
      </c>
      <c r="U400" s="75">
        <f t="shared" si="84"/>
        <v>36.225000000000001</v>
      </c>
    </row>
    <row r="401" spans="1:21" ht="13.5" customHeight="1" x14ac:dyDescent="0.2">
      <c r="A401" s="60">
        <f t="shared" si="93"/>
        <v>0.39236111111111077</v>
      </c>
      <c r="B401" s="54">
        <f>C401*PCUs!$B$2+D401*PCUs!$B$3+E401*PCUs!$B$4+F401*PCUs!$B$5</f>
        <v>4</v>
      </c>
      <c r="C401" s="24">
        <v>4</v>
      </c>
      <c r="D401" s="24">
        <v>0</v>
      </c>
      <c r="E401" s="24">
        <v>0</v>
      </c>
      <c r="F401" s="69">
        <v>0</v>
      </c>
      <c r="G401" s="63">
        <v>23</v>
      </c>
      <c r="H401" s="60">
        <v>0.39236111111111105</v>
      </c>
      <c r="I401" s="54">
        <f>J401*PCUs!$B$2+K401*PCUs!$B$3+L401*PCUs!$B$4+M401*PCUs!$B$5</f>
        <v>1</v>
      </c>
      <c r="J401" s="24">
        <v>1</v>
      </c>
      <c r="K401" s="24">
        <v>0</v>
      </c>
      <c r="L401" s="24">
        <v>0</v>
      </c>
      <c r="M401" s="69">
        <v>0</v>
      </c>
      <c r="N401" s="75">
        <v>5.75</v>
      </c>
      <c r="O401" s="60">
        <v>0.39236111111111105</v>
      </c>
      <c r="P401" s="54">
        <f>Q401*PCUs!$B$2+R401*PCUs!$B$3+S401*PCUs!$B$4+T401*PCUs!$B$5</f>
        <v>1</v>
      </c>
      <c r="Q401" s="24">
        <v>1</v>
      </c>
      <c r="R401" s="24">
        <v>0</v>
      </c>
      <c r="S401" s="24">
        <v>0</v>
      </c>
      <c r="T401" s="69">
        <v>0</v>
      </c>
      <c r="U401" s="75">
        <f t="shared" si="84"/>
        <v>5.75</v>
      </c>
    </row>
    <row r="402" spans="1:21" ht="13.5" customHeight="1" x14ac:dyDescent="0.2">
      <c r="A402" s="60">
        <f t="shared" si="93"/>
        <v>0.39236111111111077</v>
      </c>
      <c r="B402" s="54">
        <f>C402*PCUs!$B$2+D402*PCUs!$B$3+E402*PCUs!$B$4+F402*PCUs!$B$5</f>
        <v>0</v>
      </c>
      <c r="F402" s="69"/>
      <c r="G402" s="63">
        <v>0</v>
      </c>
      <c r="H402" s="60">
        <v>0.39236111111111105</v>
      </c>
      <c r="I402" s="54">
        <f>J402*PCUs!$B$2+K402*PCUs!$B$3+L402*PCUs!$B$4+M402*PCUs!$B$5</f>
        <v>0</v>
      </c>
      <c r="M402" s="69"/>
      <c r="N402" s="75">
        <v>0</v>
      </c>
      <c r="O402" s="60">
        <v>0.39236111111111105</v>
      </c>
      <c r="P402" s="54">
        <f>Q402*PCUs!$B$2+R402*PCUs!$B$3+S402*PCUs!$B$4+T402*PCUs!$B$5</f>
        <v>0</v>
      </c>
      <c r="T402" s="69"/>
      <c r="U402" s="75">
        <f t="shared" si="84"/>
        <v>0</v>
      </c>
    </row>
    <row r="403" spans="1:21" ht="13.5" customHeight="1" x14ac:dyDescent="0.2">
      <c r="A403" s="60">
        <f t="shared" si="93"/>
        <v>0.39236111111111077</v>
      </c>
      <c r="B403" s="54">
        <f>C403*PCUs!$B$2+D403*PCUs!$B$3+E403*PCUs!$B$4+F403*PCUs!$B$5</f>
        <v>0</v>
      </c>
      <c r="F403" s="69"/>
      <c r="G403" s="63">
        <v>0</v>
      </c>
      <c r="H403" s="60">
        <v>0.39236111111111105</v>
      </c>
      <c r="I403" s="54">
        <f>J403*PCUs!$B$2+K403*PCUs!$B$3+L403*PCUs!$B$4+M403*PCUs!$B$5</f>
        <v>0</v>
      </c>
      <c r="M403" s="69"/>
      <c r="N403" s="75">
        <v>0</v>
      </c>
      <c r="O403" s="60">
        <v>0.39236111111111105</v>
      </c>
      <c r="P403" s="54">
        <f>Q403*PCUs!$B$2+R403*PCUs!$B$3+S403*PCUs!$B$4+T403*PCUs!$B$5</f>
        <v>0</v>
      </c>
      <c r="T403" s="69"/>
      <c r="U403" s="75">
        <f t="shared" si="84"/>
        <v>0</v>
      </c>
    </row>
    <row r="404" spans="1:21" ht="13.5" customHeight="1" x14ac:dyDescent="0.2">
      <c r="A404" s="60">
        <f t="shared" si="93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v>0</v>
      </c>
      <c r="H404" s="60">
        <v>0.39236111111111105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v>0</v>
      </c>
      <c r="O404" s="60">
        <v>0.39236111111111105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84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7.5</v>
      </c>
      <c r="C405" s="24">
        <f>VLOOKUP(B405,B393:F404,2,FALSE)</f>
        <v>6</v>
      </c>
      <c r="D405" s="24">
        <f>VLOOKUP(B405,B393:F404,3,FALSE)</f>
        <v>1</v>
      </c>
      <c r="E405" s="24">
        <f>VLOOKUP(B405,B393:F404,4,FALSE)</f>
        <v>0</v>
      </c>
      <c r="F405" s="69">
        <f>VLOOKUP(B405,B393:F404,5,FALSE)</f>
        <v>0</v>
      </c>
      <c r="G405" s="63">
        <f t="shared" ref="G405" si="94">B405*5.75</f>
        <v>43.125</v>
      </c>
      <c r="H405" s="70">
        <f>H404</f>
        <v>0.39236111111111105</v>
      </c>
      <c r="I405" s="54">
        <f>MAX(I393:I404)</f>
        <v>10.3</v>
      </c>
      <c r="J405" s="24">
        <f>VLOOKUP(I405,I393:M404,2,FALSE)</f>
        <v>8</v>
      </c>
      <c r="K405" s="24">
        <f>VLOOKUP(I405,I393:M404,3,FALSE)</f>
        <v>0</v>
      </c>
      <c r="L405" s="24">
        <f>VLOOKUP(I405,I393:M404,4,FALSE)</f>
        <v>1</v>
      </c>
      <c r="M405" s="69">
        <f>VLOOKUP(I405,I393:M404,5,FALSE)</f>
        <v>0</v>
      </c>
      <c r="N405" s="75">
        <f t="shared" ref="N405" si="95">I405*5.75</f>
        <v>59.225000000000001</v>
      </c>
      <c r="O405" s="70">
        <f>O404</f>
        <v>0.39236111111111105</v>
      </c>
      <c r="P405" s="54">
        <f>MAX(P393:P404)</f>
        <v>6.3</v>
      </c>
      <c r="Q405" s="24">
        <f>VLOOKUP(P405,P393:T404,2,FALSE)</f>
        <v>4</v>
      </c>
      <c r="R405" s="24">
        <f>VLOOKUP(P405,P393:T404,3,FALSE)</f>
        <v>0</v>
      </c>
      <c r="S405" s="24">
        <f>VLOOKUP(P405,P393:T404,4,FALSE)</f>
        <v>1</v>
      </c>
      <c r="T405" s="69">
        <f>VLOOKUP(P405,P393:T404,5,FALSE)</f>
        <v>0</v>
      </c>
      <c r="U405" s="75">
        <f t="shared" si="84"/>
        <v>36.225000000000001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1</v>
      </c>
      <c r="C406" s="46">
        <v>1</v>
      </c>
      <c r="D406" s="46">
        <v>0</v>
      </c>
      <c r="E406" s="46">
        <v>0</v>
      </c>
      <c r="F406" s="71">
        <v>0</v>
      </c>
      <c r="G406" s="59">
        <v>5.75</v>
      </c>
      <c r="H406" s="55">
        <v>0.39583333333333326</v>
      </c>
      <c r="I406" s="56">
        <f>J406*PCUs!$B$2+K406*PCUs!$B$3+L406*PCUs!$B$4+M406*PCUs!$B$5</f>
        <v>1</v>
      </c>
      <c r="J406" s="46">
        <v>1</v>
      </c>
      <c r="K406" s="46">
        <v>0</v>
      </c>
      <c r="L406" s="46">
        <v>0</v>
      </c>
      <c r="M406" s="71">
        <v>0</v>
      </c>
      <c r="N406" s="35">
        <v>5.75</v>
      </c>
      <c r="O406" s="55">
        <v>0.39583333333333326</v>
      </c>
      <c r="P406" s="56">
        <f>Q406*PCUs!$B$2+R406*PCUs!$B$3+S406*PCUs!$B$4+T406*PCUs!$B$5</f>
        <v>0</v>
      </c>
      <c r="Q406" s="46">
        <v>0</v>
      </c>
      <c r="R406" s="46">
        <v>0</v>
      </c>
      <c r="S406" s="46">
        <v>0</v>
      </c>
      <c r="T406" s="71">
        <v>0</v>
      </c>
      <c r="U406" s="35">
        <f t="shared" si="84"/>
        <v>0</v>
      </c>
    </row>
    <row r="407" spans="1:21" ht="13.5" customHeight="1" x14ac:dyDescent="0.2">
      <c r="A407" s="60">
        <f t="shared" ref="A407:A417" si="96">A406</f>
        <v>0.39583333333333298</v>
      </c>
      <c r="B407" s="54">
        <f>C407*PCUs!$B$2+D407*PCUs!$B$3+E407*PCUs!$B$4+F407*PCUs!$B$5</f>
        <v>2</v>
      </c>
      <c r="C407" s="24">
        <v>2</v>
      </c>
      <c r="D407" s="24">
        <v>0</v>
      </c>
      <c r="E407" s="24">
        <v>0</v>
      </c>
      <c r="F407" s="69">
        <v>0</v>
      </c>
      <c r="G407" s="63">
        <v>11.5</v>
      </c>
      <c r="H407" s="60">
        <v>0.39583333333333326</v>
      </c>
      <c r="I407" s="54">
        <f>J407*PCUs!$B$2+K407*PCUs!$B$3+L407*PCUs!$B$4+M407*PCUs!$B$5</f>
        <v>1</v>
      </c>
      <c r="J407" s="24">
        <v>1</v>
      </c>
      <c r="K407" s="24">
        <v>0</v>
      </c>
      <c r="L407" s="24">
        <v>0</v>
      </c>
      <c r="M407" s="69">
        <v>0</v>
      </c>
      <c r="N407" s="75">
        <v>5.75</v>
      </c>
      <c r="O407" s="60">
        <v>0.39583333333333326</v>
      </c>
      <c r="P407" s="54">
        <f>Q407*PCUs!$B$2+R407*PCUs!$B$3+S407*PCUs!$B$4+T407*PCUs!$B$5</f>
        <v>2</v>
      </c>
      <c r="Q407" s="24">
        <v>2</v>
      </c>
      <c r="R407" s="24">
        <v>0</v>
      </c>
      <c r="S407" s="24">
        <v>0</v>
      </c>
      <c r="T407" s="69">
        <v>0</v>
      </c>
      <c r="U407" s="75">
        <f t="shared" si="84"/>
        <v>11.5</v>
      </c>
    </row>
    <row r="408" spans="1:21" ht="13.5" customHeight="1" x14ac:dyDescent="0.2">
      <c r="A408" s="60">
        <f t="shared" si="96"/>
        <v>0.39583333333333298</v>
      </c>
      <c r="B408" s="54">
        <f>C408*PCUs!$B$2+D408*PCUs!$B$3+E408*PCUs!$B$4+F408*PCUs!$B$5</f>
        <v>0</v>
      </c>
      <c r="C408" s="24">
        <v>0</v>
      </c>
      <c r="D408" s="24">
        <v>0</v>
      </c>
      <c r="E408" s="24">
        <v>0</v>
      </c>
      <c r="F408" s="69">
        <v>0</v>
      </c>
      <c r="G408" s="63">
        <v>0</v>
      </c>
      <c r="H408" s="60">
        <v>0.39583333333333326</v>
      </c>
      <c r="I408" s="54">
        <f>J408*PCUs!$B$2+K408*PCUs!$B$3+L408*PCUs!$B$4+M408*PCUs!$B$5</f>
        <v>1</v>
      </c>
      <c r="J408" s="24">
        <v>1</v>
      </c>
      <c r="K408" s="24">
        <v>0</v>
      </c>
      <c r="L408" s="24">
        <v>0</v>
      </c>
      <c r="M408" s="69">
        <v>0</v>
      </c>
      <c r="N408" s="75">
        <v>5.75</v>
      </c>
      <c r="O408" s="60">
        <v>0.39583333333333326</v>
      </c>
      <c r="P408" s="54">
        <f>Q408*PCUs!$B$2+R408*PCUs!$B$3+S408*PCUs!$B$4+T408*PCUs!$B$5</f>
        <v>0</v>
      </c>
      <c r="Q408" s="24">
        <v>0</v>
      </c>
      <c r="R408" s="24">
        <v>0</v>
      </c>
      <c r="S408" s="24">
        <v>0</v>
      </c>
      <c r="T408" s="69">
        <v>0</v>
      </c>
      <c r="U408" s="75">
        <f t="shared" si="84"/>
        <v>0</v>
      </c>
    </row>
    <row r="409" spans="1:21" ht="13.5" customHeight="1" x14ac:dyDescent="0.2">
      <c r="A409" s="60">
        <f t="shared" si="96"/>
        <v>0.39583333333333298</v>
      </c>
      <c r="B409" s="54">
        <f>C409*PCUs!$B$2+D409*PCUs!$B$3+E409*PCUs!$B$4+F409*PCUs!$B$5</f>
        <v>2</v>
      </c>
      <c r="C409" s="24">
        <v>2</v>
      </c>
      <c r="D409" s="24">
        <v>0</v>
      </c>
      <c r="E409" s="24">
        <v>0</v>
      </c>
      <c r="F409" s="69">
        <v>0</v>
      </c>
      <c r="G409" s="63">
        <v>11.5</v>
      </c>
      <c r="H409" s="60">
        <v>0.39583333333333326</v>
      </c>
      <c r="I409" s="54">
        <f>J409*PCUs!$B$2+K409*PCUs!$B$3+L409*PCUs!$B$4+M409*PCUs!$B$5</f>
        <v>2</v>
      </c>
      <c r="J409" s="24">
        <v>2</v>
      </c>
      <c r="K409" s="24">
        <v>0</v>
      </c>
      <c r="L409" s="24">
        <v>0</v>
      </c>
      <c r="M409" s="69">
        <v>0</v>
      </c>
      <c r="N409" s="75">
        <v>11.5</v>
      </c>
      <c r="O409" s="60">
        <v>0.39583333333333326</v>
      </c>
      <c r="P409" s="54">
        <f>Q409*PCUs!$B$2+R409*PCUs!$B$3+S409*PCUs!$B$4+T409*PCUs!$B$5</f>
        <v>0</v>
      </c>
      <c r="Q409" s="24">
        <v>0</v>
      </c>
      <c r="R409" s="24">
        <v>0</v>
      </c>
      <c r="S409" s="24">
        <v>0</v>
      </c>
      <c r="T409" s="69">
        <v>0</v>
      </c>
      <c r="U409" s="75">
        <f t="shared" si="84"/>
        <v>0</v>
      </c>
    </row>
    <row r="410" spans="1:21" ht="13.5" customHeight="1" x14ac:dyDescent="0.2">
      <c r="A410" s="60">
        <f t="shared" si="96"/>
        <v>0.39583333333333298</v>
      </c>
      <c r="B410" s="54">
        <f>C410*PCUs!$B$2+D410*PCUs!$B$3+E410*PCUs!$B$4+F410*PCUs!$B$5</f>
        <v>0</v>
      </c>
      <c r="C410" s="24">
        <v>0</v>
      </c>
      <c r="D410" s="24">
        <v>0</v>
      </c>
      <c r="E410" s="24">
        <v>0</v>
      </c>
      <c r="F410" s="69">
        <v>0</v>
      </c>
      <c r="G410" s="63">
        <v>0</v>
      </c>
      <c r="H410" s="60">
        <v>0.39583333333333326</v>
      </c>
      <c r="I410" s="54">
        <f>J410*PCUs!$B$2+K410*PCUs!$B$3+L410*PCUs!$B$4+M410*PCUs!$B$5</f>
        <v>2</v>
      </c>
      <c r="J410" s="24">
        <v>2</v>
      </c>
      <c r="K410" s="24">
        <v>0</v>
      </c>
      <c r="L410" s="24">
        <v>0</v>
      </c>
      <c r="M410" s="69">
        <v>0</v>
      </c>
      <c r="N410" s="75">
        <v>11.5</v>
      </c>
      <c r="O410" s="60">
        <v>0.39583333333333326</v>
      </c>
      <c r="P410" s="54">
        <f>Q410*PCUs!$B$2+R410*PCUs!$B$3+S410*PCUs!$B$4+T410*PCUs!$B$5</f>
        <v>4</v>
      </c>
      <c r="Q410" s="24">
        <v>4</v>
      </c>
      <c r="R410" s="24">
        <v>0</v>
      </c>
      <c r="S410" s="24">
        <v>0</v>
      </c>
      <c r="T410" s="69">
        <v>0</v>
      </c>
      <c r="U410" s="75">
        <f t="shared" si="84"/>
        <v>23</v>
      </c>
    </row>
    <row r="411" spans="1:21" ht="13.5" customHeight="1" x14ac:dyDescent="0.2">
      <c r="A411" s="60">
        <f t="shared" si="96"/>
        <v>0.39583333333333298</v>
      </c>
      <c r="B411" s="54">
        <f>C411*PCUs!$B$2+D411*PCUs!$B$3+E411*PCUs!$B$4+F411*PCUs!$B$5</f>
        <v>0</v>
      </c>
      <c r="C411" s="24">
        <v>0</v>
      </c>
      <c r="D411" s="24">
        <v>0</v>
      </c>
      <c r="E411" s="24">
        <v>0</v>
      </c>
      <c r="F411" s="69">
        <v>0</v>
      </c>
      <c r="G411" s="63">
        <v>0</v>
      </c>
      <c r="H411" s="60">
        <v>0.39583333333333326</v>
      </c>
      <c r="I411" s="54">
        <f>J411*PCUs!$B$2+K411*PCUs!$B$3+L411*PCUs!$B$4+M411*PCUs!$B$5</f>
        <v>0</v>
      </c>
      <c r="J411" s="24">
        <v>0</v>
      </c>
      <c r="K411" s="24">
        <v>0</v>
      </c>
      <c r="L411" s="24">
        <v>0</v>
      </c>
      <c r="M411" s="69">
        <v>0</v>
      </c>
      <c r="N411" s="75">
        <v>0</v>
      </c>
      <c r="O411" s="60">
        <v>0.39583333333333326</v>
      </c>
      <c r="P411" s="54">
        <f>Q411*PCUs!$B$2+R411*PCUs!$B$3+S411*PCUs!$B$4+T411*PCUs!$B$5</f>
        <v>0</v>
      </c>
      <c r="Q411" s="24">
        <v>0</v>
      </c>
      <c r="R411" s="24">
        <v>0</v>
      </c>
      <c r="S411" s="24">
        <v>0</v>
      </c>
      <c r="T411" s="69">
        <v>0</v>
      </c>
      <c r="U411" s="75">
        <f t="shared" si="84"/>
        <v>0</v>
      </c>
    </row>
    <row r="412" spans="1:21" ht="13.5" customHeight="1" x14ac:dyDescent="0.2">
      <c r="A412" s="60">
        <f t="shared" si="96"/>
        <v>0.39583333333333298</v>
      </c>
      <c r="B412" s="54">
        <f>C412*PCUs!$B$2+D412*PCUs!$B$3+E412*PCUs!$B$4+F412*PCUs!$B$5</f>
        <v>5.3</v>
      </c>
      <c r="C412" s="24">
        <v>3</v>
      </c>
      <c r="D412" s="24">
        <v>0</v>
      </c>
      <c r="E412" s="24">
        <v>1</v>
      </c>
      <c r="F412" s="69">
        <v>0</v>
      </c>
      <c r="G412" s="63">
        <v>30.474999999999998</v>
      </c>
      <c r="H412" s="60">
        <v>0.39583333333333326</v>
      </c>
      <c r="I412" s="54">
        <f>J412*PCUs!$B$2+K412*PCUs!$B$3+L412*PCUs!$B$4+M412*PCUs!$B$5</f>
        <v>1.5</v>
      </c>
      <c r="J412" s="24">
        <v>0</v>
      </c>
      <c r="K412" s="24">
        <v>1</v>
      </c>
      <c r="L412" s="24">
        <v>0</v>
      </c>
      <c r="M412" s="69">
        <v>0</v>
      </c>
      <c r="N412" s="75">
        <v>8.625</v>
      </c>
      <c r="O412" s="60">
        <v>0.39583333333333326</v>
      </c>
      <c r="P412" s="54">
        <f>Q412*PCUs!$B$2+R412*PCUs!$B$3+S412*PCUs!$B$4+T412*PCUs!$B$5</f>
        <v>0</v>
      </c>
      <c r="Q412" s="24">
        <v>0</v>
      </c>
      <c r="R412" s="24">
        <v>0</v>
      </c>
      <c r="S412" s="24">
        <v>0</v>
      </c>
      <c r="T412" s="69">
        <v>0</v>
      </c>
      <c r="U412" s="75">
        <f t="shared" si="84"/>
        <v>0</v>
      </c>
    </row>
    <row r="413" spans="1:21" ht="13.5" customHeight="1" x14ac:dyDescent="0.2">
      <c r="A413" s="60">
        <f t="shared" si="96"/>
        <v>0.39583333333333298</v>
      </c>
      <c r="B413" s="54">
        <f>C413*PCUs!$B$2+D413*PCUs!$B$3+E413*PCUs!$B$4+F413*PCUs!$B$5</f>
        <v>1</v>
      </c>
      <c r="C413" s="24">
        <v>1</v>
      </c>
      <c r="D413" s="24">
        <v>0</v>
      </c>
      <c r="E413" s="24">
        <v>0</v>
      </c>
      <c r="F413" s="69">
        <v>0</v>
      </c>
      <c r="G413" s="63">
        <v>5.75</v>
      </c>
      <c r="H413" s="60">
        <v>0.39583333333333326</v>
      </c>
      <c r="I413" s="54">
        <f>J413*PCUs!$B$2+K413*PCUs!$B$3+L413*PCUs!$B$4+M413*PCUs!$B$5</f>
        <v>1</v>
      </c>
      <c r="J413" s="24">
        <v>1</v>
      </c>
      <c r="K413" s="24">
        <v>0</v>
      </c>
      <c r="L413" s="24">
        <v>0</v>
      </c>
      <c r="M413" s="69">
        <v>0</v>
      </c>
      <c r="N413" s="75">
        <v>5.75</v>
      </c>
      <c r="O413" s="60">
        <v>0.39583333333333326</v>
      </c>
      <c r="P413" s="54">
        <f>Q413*PCUs!$B$2+R413*PCUs!$B$3+S413*PCUs!$B$4+T413*PCUs!$B$5</f>
        <v>0</v>
      </c>
      <c r="Q413" s="24">
        <v>0</v>
      </c>
      <c r="R413" s="24">
        <v>0</v>
      </c>
      <c r="S413" s="24">
        <v>0</v>
      </c>
      <c r="T413" s="69">
        <v>0</v>
      </c>
      <c r="U413" s="75">
        <f t="shared" si="84"/>
        <v>0</v>
      </c>
    </row>
    <row r="414" spans="1:21" ht="13.5" customHeight="1" x14ac:dyDescent="0.2">
      <c r="A414" s="60">
        <f t="shared" si="96"/>
        <v>0.39583333333333298</v>
      </c>
      <c r="B414" s="54">
        <f>C414*PCUs!$B$2+D414*PCUs!$B$3+E414*PCUs!$B$4+F414*PCUs!$B$5</f>
        <v>0</v>
      </c>
      <c r="C414" s="24">
        <v>0</v>
      </c>
      <c r="D414" s="24">
        <v>0</v>
      </c>
      <c r="E414" s="24">
        <v>0</v>
      </c>
      <c r="F414" s="69">
        <v>0</v>
      </c>
      <c r="G414" s="63">
        <v>0</v>
      </c>
      <c r="H414" s="60">
        <v>0.39583333333333326</v>
      </c>
      <c r="I414" s="54">
        <f>J414*PCUs!$B$2+K414*PCUs!$B$3+L414*PCUs!$B$4+M414*PCUs!$B$5</f>
        <v>0</v>
      </c>
      <c r="J414" s="24">
        <v>0</v>
      </c>
      <c r="K414" s="24">
        <v>0</v>
      </c>
      <c r="L414" s="24">
        <v>0</v>
      </c>
      <c r="M414" s="69">
        <v>0</v>
      </c>
      <c r="N414" s="75">
        <v>0</v>
      </c>
      <c r="O414" s="60">
        <v>0.39583333333333326</v>
      </c>
      <c r="P414" s="54">
        <f>Q414*PCUs!$B$2+R414*PCUs!$B$3+S414*PCUs!$B$4+T414*PCUs!$B$5</f>
        <v>0</v>
      </c>
      <c r="Q414" s="24">
        <v>0</v>
      </c>
      <c r="R414" s="24">
        <v>0</v>
      </c>
      <c r="S414" s="24">
        <v>0</v>
      </c>
      <c r="T414" s="69">
        <v>0</v>
      </c>
      <c r="U414" s="75">
        <f t="shared" si="84"/>
        <v>0</v>
      </c>
    </row>
    <row r="415" spans="1:21" ht="13.5" customHeight="1" x14ac:dyDescent="0.2">
      <c r="A415" s="60">
        <f t="shared" si="96"/>
        <v>0.39583333333333298</v>
      </c>
      <c r="B415" s="54">
        <f>C415*PCUs!$B$2+D415*PCUs!$B$3+E415*PCUs!$B$4+F415*PCUs!$B$5</f>
        <v>0</v>
      </c>
      <c r="F415" s="69"/>
      <c r="G415" s="63">
        <v>0</v>
      </c>
      <c r="H415" s="60">
        <v>0.39583333333333326</v>
      </c>
      <c r="I415" s="54">
        <f>J415*PCUs!$B$2+K415*PCUs!$B$3+L415*PCUs!$B$4+M415*PCUs!$B$5</f>
        <v>0</v>
      </c>
      <c r="M415" s="69"/>
      <c r="N415" s="75">
        <v>0</v>
      </c>
      <c r="O415" s="60">
        <v>0.39583333333333326</v>
      </c>
      <c r="P415" s="54">
        <f>Q415*PCUs!$B$2+R415*PCUs!$B$3+S415*PCUs!$B$4+T415*PCUs!$B$5</f>
        <v>0</v>
      </c>
      <c r="T415" s="69"/>
      <c r="U415" s="75">
        <f t="shared" si="84"/>
        <v>0</v>
      </c>
    </row>
    <row r="416" spans="1:21" ht="13.5" customHeight="1" x14ac:dyDescent="0.2">
      <c r="A416" s="60">
        <f t="shared" si="96"/>
        <v>0.39583333333333298</v>
      </c>
      <c r="B416" s="54">
        <f>C416*PCUs!$B$2+D416*PCUs!$B$3+E416*PCUs!$B$4+F416*PCUs!$B$5</f>
        <v>0</v>
      </c>
      <c r="F416" s="69"/>
      <c r="G416" s="63">
        <v>0</v>
      </c>
      <c r="H416" s="60">
        <v>0.39583333333333326</v>
      </c>
      <c r="I416" s="54">
        <f>J416*PCUs!$B$2+K416*PCUs!$B$3+L416*PCUs!$B$4+M416*PCUs!$B$5</f>
        <v>0</v>
      </c>
      <c r="M416" s="69"/>
      <c r="N416" s="75">
        <v>0</v>
      </c>
      <c r="O416" s="60">
        <v>0.39583333333333326</v>
      </c>
      <c r="P416" s="54">
        <f>Q416*PCUs!$B$2+R416*PCUs!$B$3+S416*PCUs!$B$4+T416*PCUs!$B$5</f>
        <v>0</v>
      </c>
      <c r="T416" s="69"/>
      <c r="U416" s="75">
        <f t="shared" si="84"/>
        <v>0</v>
      </c>
    </row>
    <row r="417" spans="1:21" ht="13.5" customHeight="1" x14ac:dyDescent="0.2">
      <c r="A417" s="60">
        <f t="shared" si="96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v>0</v>
      </c>
      <c r="H417" s="60">
        <v>0.39583333333333326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v>0</v>
      </c>
      <c r="O417" s="60">
        <v>0.39583333333333326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84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5.3</v>
      </c>
      <c r="C418" s="24">
        <f>VLOOKUP(B418,B406:F417,2,FALSE)</f>
        <v>3</v>
      </c>
      <c r="D418" s="24">
        <f>VLOOKUP(B418,B406:F417,3,FALSE)</f>
        <v>0</v>
      </c>
      <c r="E418" s="24">
        <f>VLOOKUP(B418,B406:F417,4,FALSE)</f>
        <v>1</v>
      </c>
      <c r="F418" s="69">
        <f>VLOOKUP(B418,B406:F417,5,FALSE)</f>
        <v>0</v>
      </c>
      <c r="G418" s="63">
        <f t="shared" ref="G418" si="97">B418*5.75</f>
        <v>30.474999999999998</v>
      </c>
      <c r="H418" s="70">
        <f>H417</f>
        <v>0.39583333333333326</v>
      </c>
      <c r="I418" s="54">
        <f>MAX(I406:I417)</f>
        <v>2</v>
      </c>
      <c r="J418" s="24">
        <f>VLOOKUP(I418,I406:M417,2,FALSE)</f>
        <v>2</v>
      </c>
      <c r="K418" s="24">
        <f>VLOOKUP(I418,I406:M417,3,FALSE)</f>
        <v>0</v>
      </c>
      <c r="L418" s="24">
        <f>VLOOKUP(I418,I406:M417,4,FALSE)</f>
        <v>0</v>
      </c>
      <c r="M418" s="69">
        <f>VLOOKUP(I418,I406:M417,5,FALSE)</f>
        <v>0</v>
      </c>
      <c r="N418" s="75">
        <f t="shared" ref="N418" si="98">I418*5.75</f>
        <v>11.5</v>
      </c>
      <c r="O418" s="70">
        <f>O417</f>
        <v>0.39583333333333326</v>
      </c>
      <c r="P418" s="54">
        <f>MAX(P406:P417)</f>
        <v>4</v>
      </c>
      <c r="Q418" s="24">
        <f>VLOOKUP(P418,P406:T417,2,FALSE)</f>
        <v>4</v>
      </c>
      <c r="R418" s="24">
        <f>VLOOKUP(P418,P406:T417,3,FALSE)</f>
        <v>0</v>
      </c>
      <c r="S418" s="24">
        <f>VLOOKUP(P418,P406:T417,4,FALSE)</f>
        <v>0</v>
      </c>
      <c r="T418" s="69">
        <f>VLOOKUP(P418,P406:T417,5,FALSE)</f>
        <v>0</v>
      </c>
      <c r="U418" s="75">
        <f t="shared" si="84"/>
        <v>23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1</v>
      </c>
      <c r="C419" s="46">
        <v>1</v>
      </c>
      <c r="D419" s="46">
        <v>0</v>
      </c>
      <c r="E419" s="46">
        <v>0</v>
      </c>
      <c r="F419" s="71">
        <v>0</v>
      </c>
      <c r="G419" s="59">
        <v>5.75</v>
      </c>
      <c r="H419" s="55">
        <v>0.39930555555555547</v>
      </c>
      <c r="I419" s="56">
        <f>J419*PCUs!$B$2+K419*PCUs!$B$3+L419*PCUs!$B$4+M419*PCUs!$B$5</f>
        <v>5</v>
      </c>
      <c r="J419" s="46">
        <v>5</v>
      </c>
      <c r="K419" s="46">
        <v>0</v>
      </c>
      <c r="L419" s="46">
        <v>0</v>
      </c>
      <c r="M419" s="71">
        <v>0</v>
      </c>
      <c r="N419" s="35">
        <v>28.75</v>
      </c>
      <c r="O419" s="55">
        <v>0.39930555555555547</v>
      </c>
      <c r="P419" s="56">
        <f>Q419*PCUs!$B$2+R419*PCUs!$B$3+S419*PCUs!$B$4+T419*PCUs!$B$5</f>
        <v>0</v>
      </c>
      <c r="Q419" s="46">
        <v>0</v>
      </c>
      <c r="R419" s="46">
        <v>0</v>
      </c>
      <c r="S419" s="46">
        <v>0</v>
      </c>
      <c r="T419" s="71">
        <v>0</v>
      </c>
      <c r="U419" s="35">
        <f t="shared" si="84"/>
        <v>0</v>
      </c>
    </row>
    <row r="420" spans="1:21" ht="13.5" customHeight="1" x14ac:dyDescent="0.2">
      <c r="A420" s="60">
        <f t="shared" ref="A420:A430" si="99">A419</f>
        <v>0.39930555555555519</v>
      </c>
      <c r="B420" s="54">
        <f>C420*PCUs!$B$2+D420*PCUs!$B$3+E420*PCUs!$B$4+F420*PCUs!$B$5</f>
        <v>6.5</v>
      </c>
      <c r="C420" s="24">
        <v>5</v>
      </c>
      <c r="D420" s="24">
        <v>1</v>
      </c>
      <c r="E420" s="24">
        <v>0</v>
      </c>
      <c r="F420" s="69">
        <v>0</v>
      </c>
      <c r="G420" s="63">
        <v>37.375</v>
      </c>
      <c r="H420" s="60">
        <v>0.39930555555555547</v>
      </c>
      <c r="I420" s="54">
        <f>J420*PCUs!$B$2+K420*PCUs!$B$3+L420*PCUs!$B$4+M420*PCUs!$B$5</f>
        <v>1</v>
      </c>
      <c r="J420" s="24">
        <v>1</v>
      </c>
      <c r="K420" s="24">
        <v>0</v>
      </c>
      <c r="L420" s="24">
        <v>0</v>
      </c>
      <c r="M420" s="69">
        <v>0</v>
      </c>
      <c r="N420" s="75">
        <v>5.75</v>
      </c>
      <c r="O420" s="60">
        <v>0.39930555555555547</v>
      </c>
      <c r="P420" s="54">
        <f>Q420*PCUs!$B$2+R420*PCUs!$B$3+S420*PCUs!$B$4+T420*PCUs!$B$5</f>
        <v>3.3</v>
      </c>
      <c r="Q420" s="24">
        <v>1</v>
      </c>
      <c r="R420" s="24">
        <v>0</v>
      </c>
      <c r="S420" s="24">
        <v>1</v>
      </c>
      <c r="T420" s="69">
        <v>0</v>
      </c>
      <c r="U420" s="75">
        <f t="shared" si="84"/>
        <v>18.974999999999998</v>
      </c>
    </row>
    <row r="421" spans="1:21" ht="13.5" customHeight="1" x14ac:dyDescent="0.2">
      <c r="A421" s="60">
        <f t="shared" si="99"/>
        <v>0.39930555555555519</v>
      </c>
      <c r="B421" s="54">
        <f>C421*PCUs!$B$2+D421*PCUs!$B$3+E421*PCUs!$B$4+F421*PCUs!$B$5</f>
        <v>2</v>
      </c>
      <c r="C421" s="24">
        <v>2</v>
      </c>
      <c r="D421" s="24">
        <v>0</v>
      </c>
      <c r="E421" s="24">
        <v>0</v>
      </c>
      <c r="F421" s="69">
        <v>0</v>
      </c>
      <c r="G421" s="63">
        <v>11.5</v>
      </c>
      <c r="H421" s="60">
        <v>0.39930555555555547</v>
      </c>
      <c r="I421" s="54">
        <f>J421*PCUs!$B$2+K421*PCUs!$B$3+L421*PCUs!$B$4+M421*PCUs!$B$5</f>
        <v>1</v>
      </c>
      <c r="J421" s="24">
        <v>1</v>
      </c>
      <c r="K421" s="24">
        <v>0</v>
      </c>
      <c r="L421" s="24">
        <v>0</v>
      </c>
      <c r="M421" s="69">
        <v>0</v>
      </c>
      <c r="N421" s="75">
        <v>5.75</v>
      </c>
      <c r="O421" s="60">
        <v>0.39930555555555547</v>
      </c>
      <c r="P421" s="54">
        <f>Q421*PCUs!$B$2+R421*PCUs!$B$3+S421*PCUs!$B$4+T421*PCUs!$B$5</f>
        <v>0</v>
      </c>
      <c r="Q421" s="24">
        <v>0</v>
      </c>
      <c r="R421" s="24">
        <v>0</v>
      </c>
      <c r="S421" s="24">
        <v>0</v>
      </c>
      <c r="T421" s="69">
        <v>0</v>
      </c>
      <c r="U421" s="75">
        <f t="shared" si="84"/>
        <v>0</v>
      </c>
    </row>
    <row r="422" spans="1:21" ht="13.5" customHeight="1" x14ac:dyDescent="0.2">
      <c r="A422" s="60">
        <f t="shared" si="99"/>
        <v>0.39930555555555519</v>
      </c>
      <c r="B422" s="54">
        <f>C422*PCUs!$B$2+D422*PCUs!$B$3+E422*PCUs!$B$4+F422*PCUs!$B$5</f>
        <v>1</v>
      </c>
      <c r="C422" s="24">
        <v>1</v>
      </c>
      <c r="D422" s="24">
        <v>0</v>
      </c>
      <c r="E422" s="24">
        <v>0</v>
      </c>
      <c r="F422" s="69">
        <v>0</v>
      </c>
      <c r="G422" s="63">
        <v>5.75</v>
      </c>
      <c r="H422" s="60">
        <v>0.39930555555555547</v>
      </c>
      <c r="I422" s="54">
        <f>J422*PCUs!$B$2+K422*PCUs!$B$3+L422*PCUs!$B$4+M422*PCUs!$B$5</f>
        <v>4</v>
      </c>
      <c r="J422" s="24">
        <v>4</v>
      </c>
      <c r="K422" s="24">
        <v>0</v>
      </c>
      <c r="L422" s="24">
        <v>0</v>
      </c>
      <c r="M422" s="69">
        <v>0</v>
      </c>
      <c r="N422" s="75">
        <v>23</v>
      </c>
      <c r="O422" s="60">
        <v>0.39930555555555547</v>
      </c>
      <c r="P422" s="54">
        <f>Q422*PCUs!$B$2+R422*PCUs!$B$3+S422*PCUs!$B$4+T422*PCUs!$B$5</f>
        <v>1</v>
      </c>
      <c r="Q422" s="24">
        <v>1</v>
      </c>
      <c r="R422" s="24">
        <v>0</v>
      </c>
      <c r="S422" s="24">
        <v>0</v>
      </c>
      <c r="T422" s="69">
        <v>0</v>
      </c>
      <c r="U422" s="75">
        <f t="shared" si="84"/>
        <v>5.75</v>
      </c>
    </row>
    <row r="423" spans="1:21" ht="13.5" customHeight="1" x14ac:dyDescent="0.2">
      <c r="A423" s="60">
        <f t="shared" si="99"/>
        <v>0.39930555555555519</v>
      </c>
      <c r="B423" s="54">
        <f>C423*PCUs!$B$2+D423*PCUs!$B$3+E423*PCUs!$B$4+F423*PCUs!$B$5</f>
        <v>2</v>
      </c>
      <c r="C423" s="24">
        <v>2</v>
      </c>
      <c r="D423" s="24">
        <v>0</v>
      </c>
      <c r="E423" s="24">
        <v>0</v>
      </c>
      <c r="F423" s="69">
        <v>0</v>
      </c>
      <c r="G423" s="63">
        <v>11.5</v>
      </c>
      <c r="H423" s="60">
        <v>0.39930555555555547</v>
      </c>
      <c r="I423" s="54">
        <f>J423*PCUs!$B$2+K423*PCUs!$B$3+L423*PCUs!$B$4+M423*PCUs!$B$5</f>
        <v>0</v>
      </c>
      <c r="J423" s="24">
        <v>0</v>
      </c>
      <c r="K423" s="24">
        <v>0</v>
      </c>
      <c r="L423" s="24">
        <v>0</v>
      </c>
      <c r="M423" s="69">
        <v>0</v>
      </c>
      <c r="N423" s="75">
        <v>0</v>
      </c>
      <c r="O423" s="60">
        <v>0.39930555555555547</v>
      </c>
      <c r="P423" s="54">
        <f>Q423*PCUs!$B$2+R423*PCUs!$B$3+S423*PCUs!$B$4+T423*PCUs!$B$5</f>
        <v>0</v>
      </c>
      <c r="Q423" s="24">
        <v>0</v>
      </c>
      <c r="R423" s="24">
        <v>0</v>
      </c>
      <c r="S423" s="24">
        <v>0</v>
      </c>
      <c r="T423" s="69">
        <v>0</v>
      </c>
      <c r="U423" s="75">
        <f t="shared" si="84"/>
        <v>0</v>
      </c>
    </row>
    <row r="424" spans="1:21" ht="13.5" customHeight="1" x14ac:dyDescent="0.2">
      <c r="A424" s="60">
        <f t="shared" si="99"/>
        <v>0.39930555555555519</v>
      </c>
      <c r="B424" s="54">
        <f>C424*PCUs!$B$2+D424*PCUs!$B$3+E424*PCUs!$B$4+F424*PCUs!$B$5</f>
        <v>8</v>
      </c>
      <c r="C424" s="24">
        <v>8</v>
      </c>
      <c r="D424" s="24">
        <v>0</v>
      </c>
      <c r="E424" s="24">
        <v>0</v>
      </c>
      <c r="F424" s="69">
        <v>0</v>
      </c>
      <c r="G424" s="63">
        <v>46</v>
      </c>
      <c r="H424" s="60">
        <v>0.39930555555555547</v>
      </c>
      <c r="I424" s="54">
        <f>J424*PCUs!$B$2+K424*PCUs!$B$3+L424*PCUs!$B$4+M424*PCUs!$B$5</f>
        <v>4</v>
      </c>
      <c r="J424" s="24">
        <v>4</v>
      </c>
      <c r="K424" s="24">
        <v>0</v>
      </c>
      <c r="L424" s="24">
        <v>0</v>
      </c>
      <c r="M424" s="69">
        <v>0</v>
      </c>
      <c r="N424" s="75">
        <v>23</v>
      </c>
      <c r="O424" s="60">
        <v>0.39930555555555547</v>
      </c>
      <c r="P424" s="54">
        <f>Q424*PCUs!$B$2+R424*PCUs!$B$3+S424*PCUs!$B$4+T424*PCUs!$B$5</f>
        <v>2.2999999999999998</v>
      </c>
      <c r="Q424" s="24">
        <v>0</v>
      </c>
      <c r="R424" s="24">
        <v>0</v>
      </c>
      <c r="S424" s="24">
        <v>1</v>
      </c>
      <c r="T424" s="69">
        <v>0</v>
      </c>
      <c r="U424" s="75">
        <f t="shared" si="84"/>
        <v>13.225</v>
      </c>
    </row>
    <row r="425" spans="1:21" ht="13.5" customHeight="1" x14ac:dyDescent="0.2">
      <c r="A425" s="60">
        <f t="shared" si="99"/>
        <v>0.39930555555555519</v>
      </c>
      <c r="B425" s="54">
        <f>C425*PCUs!$B$2+D425*PCUs!$B$3+E425*PCUs!$B$4+F425*PCUs!$B$5</f>
        <v>2</v>
      </c>
      <c r="C425" s="24">
        <v>2</v>
      </c>
      <c r="D425" s="24">
        <v>0</v>
      </c>
      <c r="E425" s="24">
        <v>0</v>
      </c>
      <c r="F425" s="69">
        <v>0</v>
      </c>
      <c r="G425" s="63">
        <v>11.5</v>
      </c>
      <c r="H425" s="60">
        <v>0.39930555555555547</v>
      </c>
      <c r="I425" s="54">
        <f>J425*PCUs!$B$2+K425*PCUs!$B$3+L425*PCUs!$B$4+M425*PCUs!$B$5</f>
        <v>7.8</v>
      </c>
      <c r="J425" s="24">
        <v>4</v>
      </c>
      <c r="K425" s="24">
        <v>1</v>
      </c>
      <c r="L425" s="24">
        <v>1</v>
      </c>
      <c r="M425" s="69">
        <v>0</v>
      </c>
      <c r="N425" s="75">
        <v>44.85</v>
      </c>
      <c r="O425" s="60">
        <v>0.39930555555555547</v>
      </c>
      <c r="P425" s="54">
        <f>Q425*PCUs!$B$2+R425*PCUs!$B$3+S425*PCUs!$B$4+T425*PCUs!$B$5</f>
        <v>0</v>
      </c>
      <c r="Q425" s="24">
        <v>0</v>
      </c>
      <c r="R425" s="24">
        <v>0</v>
      </c>
      <c r="S425" s="24">
        <v>0</v>
      </c>
      <c r="T425" s="69">
        <v>0</v>
      </c>
      <c r="U425" s="75">
        <f t="shared" si="84"/>
        <v>0</v>
      </c>
    </row>
    <row r="426" spans="1:21" ht="13.5" customHeight="1" x14ac:dyDescent="0.2">
      <c r="A426" s="60">
        <f t="shared" si="99"/>
        <v>0.39930555555555519</v>
      </c>
      <c r="B426" s="54">
        <f>C426*PCUs!$B$2+D426*PCUs!$B$3+E426*PCUs!$B$4+F426*PCUs!$B$5</f>
        <v>1</v>
      </c>
      <c r="C426" s="24">
        <v>1</v>
      </c>
      <c r="D426" s="24">
        <v>0</v>
      </c>
      <c r="E426" s="24">
        <v>0</v>
      </c>
      <c r="F426" s="69">
        <v>0</v>
      </c>
      <c r="G426" s="63">
        <v>5.75</v>
      </c>
      <c r="H426" s="60">
        <v>0.39930555555555547</v>
      </c>
      <c r="I426" s="54">
        <f>J426*PCUs!$B$2+K426*PCUs!$B$3+L426*PCUs!$B$4+M426*PCUs!$B$5</f>
        <v>0</v>
      </c>
      <c r="J426" s="24">
        <v>0</v>
      </c>
      <c r="K426" s="24">
        <v>0</v>
      </c>
      <c r="L426" s="24">
        <v>0</v>
      </c>
      <c r="M426" s="69">
        <v>0</v>
      </c>
      <c r="N426" s="75">
        <v>0</v>
      </c>
      <c r="O426" s="60">
        <v>0.39930555555555547</v>
      </c>
      <c r="P426" s="54">
        <f>Q426*PCUs!$B$2+R426*PCUs!$B$3+S426*PCUs!$B$4+T426*PCUs!$B$5</f>
        <v>4</v>
      </c>
      <c r="Q426" s="24">
        <v>4</v>
      </c>
      <c r="R426" s="24">
        <v>0</v>
      </c>
      <c r="S426" s="24">
        <v>0</v>
      </c>
      <c r="T426" s="69">
        <v>0</v>
      </c>
      <c r="U426" s="75">
        <f t="shared" ref="U426:U550" si="100">P426*5.75</f>
        <v>23</v>
      </c>
    </row>
    <row r="427" spans="1:21" ht="13.5" customHeight="1" x14ac:dyDescent="0.2">
      <c r="A427" s="60">
        <f t="shared" si="99"/>
        <v>0.39930555555555519</v>
      </c>
      <c r="B427" s="54">
        <f>C427*PCUs!$B$2+D427*PCUs!$B$3+E427*PCUs!$B$4+F427*PCUs!$B$5</f>
        <v>0</v>
      </c>
      <c r="C427" s="24">
        <v>0</v>
      </c>
      <c r="D427" s="24">
        <v>0</v>
      </c>
      <c r="E427" s="24">
        <v>0</v>
      </c>
      <c r="F427" s="69">
        <v>0</v>
      </c>
      <c r="G427" s="63">
        <v>0</v>
      </c>
      <c r="H427" s="60">
        <v>0.39930555555555547</v>
      </c>
      <c r="I427" s="54">
        <f>J427*PCUs!$B$2+K427*PCUs!$B$3+L427*PCUs!$B$4+M427*PCUs!$B$5</f>
        <v>0</v>
      </c>
      <c r="J427" s="24">
        <v>0</v>
      </c>
      <c r="K427" s="24">
        <v>0</v>
      </c>
      <c r="L427" s="24">
        <v>0</v>
      </c>
      <c r="M427" s="69">
        <v>0</v>
      </c>
      <c r="N427" s="75">
        <v>0</v>
      </c>
      <c r="O427" s="60">
        <v>0.39930555555555547</v>
      </c>
      <c r="P427" s="54">
        <f>Q427*PCUs!$B$2+R427*PCUs!$B$3+S427*PCUs!$B$4+T427*PCUs!$B$5</f>
        <v>0</v>
      </c>
      <c r="Q427" s="24">
        <v>0</v>
      </c>
      <c r="R427" s="24">
        <v>0</v>
      </c>
      <c r="S427" s="24">
        <v>0</v>
      </c>
      <c r="T427" s="69">
        <v>0</v>
      </c>
      <c r="U427" s="75">
        <f t="shared" si="100"/>
        <v>0</v>
      </c>
    </row>
    <row r="428" spans="1:21" ht="13.5" customHeight="1" x14ac:dyDescent="0.2">
      <c r="A428" s="60">
        <f t="shared" si="99"/>
        <v>0.39930555555555519</v>
      </c>
      <c r="B428" s="54">
        <f>C428*PCUs!$B$2+D428*PCUs!$B$3+E428*PCUs!$B$4+F428*PCUs!$B$5</f>
        <v>0</v>
      </c>
      <c r="F428" s="69"/>
      <c r="G428" s="63">
        <v>0</v>
      </c>
      <c r="H428" s="60">
        <v>0.39930555555555547</v>
      </c>
      <c r="I428" s="54">
        <f>J428*PCUs!$B$2+K428*PCUs!$B$3+L428*PCUs!$B$4+M428*PCUs!$B$5</f>
        <v>0</v>
      </c>
      <c r="M428" s="69"/>
      <c r="N428" s="75">
        <v>0</v>
      </c>
      <c r="O428" s="60">
        <v>0.39930555555555547</v>
      </c>
      <c r="P428" s="54">
        <f>Q428*PCUs!$B$2+R428*PCUs!$B$3+S428*PCUs!$B$4+T428*PCUs!$B$5</f>
        <v>0</v>
      </c>
      <c r="T428" s="69"/>
      <c r="U428" s="75">
        <f t="shared" si="100"/>
        <v>0</v>
      </c>
    </row>
    <row r="429" spans="1:21" ht="13.5" customHeight="1" x14ac:dyDescent="0.2">
      <c r="A429" s="60">
        <f t="shared" si="99"/>
        <v>0.39930555555555519</v>
      </c>
      <c r="B429" s="54">
        <f>C429*PCUs!$B$2+D429*PCUs!$B$3+E429*PCUs!$B$4+F429*PCUs!$B$5</f>
        <v>0</v>
      </c>
      <c r="F429" s="69"/>
      <c r="G429" s="63">
        <v>0</v>
      </c>
      <c r="H429" s="60">
        <v>0.39930555555555547</v>
      </c>
      <c r="I429" s="54">
        <f>J429*PCUs!$B$2+K429*PCUs!$B$3+L429*PCUs!$B$4+M429*PCUs!$B$5</f>
        <v>0</v>
      </c>
      <c r="M429" s="69"/>
      <c r="N429" s="75">
        <v>0</v>
      </c>
      <c r="O429" s="60">
        <v>0.39930555555555547</v>
      </c>
      <c r="P429" s="54">
        <f>Q429*PCUs!$B$2+R429*PCUs!$B$3+S429*PCUs!$B$4+T429*PCUs!$B$5</f>
        <v>0</v>
      </c>
      <c r="T429" s="69"/>
      <c r="U429" s="75">
        <f t="shared" si="100"/>
        <v>0</v>
      </c>
    </row>
    <row r="430" spans="1:21" ht="13.5" customHeight="1" x14ac:dyDescent="0.2">
      <c r="A430" s="60">
        <f t="shared" si="99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v>0</v>
      </c>
      <c r="H430" s="60">
        <v>0.39930555555555547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v>0</v>
      </c>
      <c r="O430" s="60">
        <v>0.39930555555555547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100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8</v>
      </c>
      <c r="C431" s="24">
        <f>VLOOKUP(B431,B419:F430,2,FALSE)</f>
        <v>8</v>
      </c>
      <c r="D431" s="24">
        <f>VLOOKUP(B431,B419:F430,3,FALSE)</f>
        <v>0</v>
      </c>
      <c r="E431" s="24">
        <f>VLOOKUP(B431,B419:F430,4,FALSE)</f>
        <v>0</v>
      </c>
      <c r="F431" s="69">
        <f>VLOOKUP(B431,B419:F430,5,FALSE)</f>
        <v>0</v>
      </c>
      <c r="G431" s="63">
        <f t="shared" ref="G431" si="101">B431*5.75</f>
        <v>46</v>
      </c>
      <c r="H431" s="70">
        <f>H430</f>
        <v>0.39930555555555547</v>
      </c>
      <c r="I431" s="54">
        <f>MAX(I419:I430)</f>
        <v>7.8</v>
      </c>
      <c r="J431" s="24">
        <f>VLOOKUP(I431,I419:M430,2,FALSE)</f>
        <v>4</v>
      </c>
      <c r="K431" s="24">
        <f>VLOOKUP(I431,I419:M430,3,FALSE)</f>
        <v>1</v>
      </c>
      <c r="L431" s="24">
        <f>VLOOKUP(I431,I419:M430,4,FALSE)</f>
        <v>1</v>
      </c>
      <c r="M431" s="69">
        <f>VLOOKUP(I431,I419:M430,5,FALSE)</f>
        <v>0</v>
      </c>
      <c r="N431" s="75">
        <f t="shared" ref="N431" si="102">I431*5.75</f>
        <v>44.85</v>
      </c>
      <c r="O431" s="70">
        <f>O430</f>
        <v>0.39930555555555547</v>
      </c>
      <c r="P431" s="54">
        <f>MAX(P419:P430)</f>
        <v>4</v>
      </c>
      <c r="Q431" s="24">
        <f>VLOOKUP(P431,P419:T430,2,FALSE)</f>
        <v>4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00"/>
        <v>23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3</v>
      </c>
      <c r="C432" s="46">
        <v>3</v>
      </c>
      <c r="D432" s="46">
        <v>0</v>
      </c>
      <c r="E432" s="46">
        <v>0</v>
      </c>
      <c r="F432" s="71">
        <v>0</v>
      </c>
      <c r="G432" s="59">
        <v>17.25</v>
      </c>
      <c r="H432" s="55">
        <v>0.40277777777777768</v>
      </c>
      <c r="I432" s="56">
        <f>J432*PCUs!$B$2+K432*PCUs!$B$3+L432*PCUs!$B$4+M432*PCUs!$B$5</f>
        <v>3</v>
      </c>
      <c r="J432" s="46">
        <v>3</v>
      </c>
      <c r="K432" s="46">
        <v>0</v>
      </c>
      <c r="L432" s="46">
        <v>0</v>
      </c>
      <c r="M432" s="71">
        <v>0</v>
      </c>
      <c r="N432" s="35">
        <v>17.25</v>
      </c>
      <c r="O432" s="55">
        <v>0.40277777777777768</v>
      </c>
      <c r="P432" s="56">
        <f>Q432*PCUs!$B$2+R432*PCUs!$B$3+S432*PCUs!$B$4+T432*PCUs!$B$5</f>
        <v>2</v>
      </c>
      <c r="Q432" s="46">
        <v>2</v>
      </c>
      <c r="R432" s="46">
        <v>0</v>
      </c>
      <c r="S432" s="46">
        <v>0</v>
      </c>
      <c r="T432" s="71">
        <v>0</v>
      </c>
      <c r="U432" s="35">
        <f t="shared" si="100"/>
        <v>11.5</v>
      </c>
    </row>
    <row r="433" spans="1:21" ht="13.5" customHeight="1" x14ac:dyDescent="0.2">
      <c r="A433" s="60">
        <f t="shared" ref="A433:A443" si="103">A432</f>
        <v>0.4027777777777774</v>
      </c>
      <c r="B433" s="54">
        <f>C433*PCUs!$B$2+D433*PCUs!$B$3+E433*PCUs!$B$4+F433*PCUs!$B$5</f>
        <v>2</v>
      </c>
      <c r="C433" s="24">
        <v>2</v>
      </c>
      <c r="D433" s="24">
        <v>0</v>
      </c>
      <c r="E433" s="24">
        <v>0</v>
      </c>
      <c r="F433" s="69">
        <v>0</v>
      </c>
      <c r="G433" s="63">
        <v>11.5</v>
      </c>
      <c r="H433" s="60">
        <v>0.40277777777777768</v>
      </c>
      <c r="I433" s="54">
        <f>J433*PCUs!$B$2+K433*PCUs!$B$3+L433*PCUs!$B$4+M433*PCUs!$B$5</f>
        <v>2</v>
      </c>
      <c r="J433" s="24">
        <v>2</v>
      </c>
      <c r="K433" s="24">
        <v>0</v>
      </c>
      <c r="L433" s="24">
        <v>0</v>
      </c>
      <c r="M433" s="69">
        <v>0</v>
      </c>
      <c r="N433" s="75">
        <v>11.5</v>
      </c>
      <c r="O433" s="60">
        <v>0.40277777777777768</v>
      </c>
      <c r="P433" s="54">
        <f>Q433*PCUs!$B$2+R433*PCUs!$B$3+S433*PCUs!$B$4+T433*PCUs!$B$5</f>
        <v>0</v>
      </c>
      <c r="Q433" s="24">
        <v>0</v>
      </c>
      <c r="R433" s="24">
        <v>0</v>
      </c>
      <c r="S433" s="24">
        <v>0</v>
      </c>
      <c r="T433" s="69">
        <v>0</v>
      </c>
      <c r="U433" s="75">
        <f t="shared" si="100"/>
        <v>0</v>
      </c>
    </row>
    <row r="434" spans="1:21" ht="13.5" customHeight="1" x14ac:dyDescent="0.2">
      <c r="A434" s="60">
        <f t="shared" si="103"/>
        <v>0.4027777777777774</v>
      </c>
      <c r="B434" s="54">
        <f>C434*PCUs!$B$2+D434*PCUs!$B$3+E434*PCUs!$B$4+F434*PCUs!$B$5</f>
        <v>1</v>
      </c>
      <c r="C434" s="24">
        <v>1</v>
      </c>
      <c r="D434" s="24">
        <v>0</v>
      </c>
      <c r="E434" s="24">
        <v>0</v>
      </c>
      <c r="F434" s="69">
        <v>0</v>
      </c>
      <c r="G434" s="63">
        <v>5.75</v>
      </c>
      <c r="H434" s="60">
        <v>0.40277777777777768</v>
      </c>
      <c r="I434" s="54">
        <f>J434*PCUs!$B$2+K434*PCUs!$B$3+L434*PCUs!$B$4+M434*PCUs!$B$5</f>
        <v>3</v>
      </c>
      <c r="J434" s="24">
        <v>3</v>
      </c>
      <c r="K434" s="24">
        <v>0</v>
      </c>
      <c r="L434" s="24">
        <v>0</v>
      </c>
      <c r="M434" s="69">
        <v>0</v>
      </c>
      <c r="N434" s="75">
        <v>17.25</v>
      </c>
      <c r="O434" s="60">
        <v>0.40277777777777768</v>
      </c>
      <c r="P434" s="54">
        <f>Q434*PCUs!$B$2+R434*PCUs!$B$3+S434*PCUs!$B$4+T434*PCUs!$B$5</f>
        <v>3.3</v>
      </c>
      <c r="Q434" s="24">
        <v>1</v>
      </c>
      <c r="R434" s="24">
        <v>0</v>
      </c>
      <c r="S434" s="24">
        <v>1</v>
      </c>
      <c r="T434" s="69">
        <v>0</v>
      </c>
      <c r="U434" s="75">
        <f t="shared" si="100"/>
        <v>18.974999999999998</v>
      </c>
    </row>
    <row r="435" spans="1:21" ht="13.5" customHeight="1" x14ac:dyDescent="0.2">
      <c r="A435" s="60">
        <f t="shared" si="103"/>
        <v>0.4027777777777774</v>
      </c>
      <c r="B435" s="54">
        <f>C435*PCUs!$B$2+D435*PCUs!$B$3+E435*PCUs!$B$4+F435*PCUs!$B$5</f>
        <v>2</v>
      </c>
      <c r="C435" s="24">
        <v>2</v>
      </c>
      <c r="D435" s="24">
        <v>0</v>
      </c>
      <c r="E435" s="24">
        <v>0</v>
      </c>
      <c r="F435" s="69">
        <v>0</v>
      </c>
      <c r="G435" s="63">
        <v>11.5</v>
      </c>
      <c r="H435" s="60">
        <v>0.40277777777777768</v>
      </c>
      <c r="I435" s="54">
        <f>J435*PCUs!$B$2+K435*PCUs!$B$3+L435*PCUs!$B$4+M435*PCUs!$B$5</f>
        <v>1</v>
      </c>
      <c r="J435" s="24">
        <v>1</v>
      </c>
      <c r="K435" s="24">
        <v>0</v>
      </c>
      <c r="L435" s="24">
        <v>0</v>
      </c>
      <c r="M435" s="69">
        <v>0</v>
      </c>
      <c r="N435" s="75">
        <v>5.75</v>
      </c>
      <c r="O435" s="60">
        <v>0.40277777777777768</v>
      </c>
      <c r="P435" s="54">
        <f>Q435*PCUs!$B$2+R435*PCUs!$B$3+S435*PCUs!$B$4+T435*PCUs!$B$5</f>
        <v>0</v>
      </c>
      <c r="Q435" s="24">
        <v>0</v>
      </c>
      <c r="R435" s="24">
        <v>0</v>
      </c>
      <c r="S435" s="24">
        <v>0</v>
      </c>
      <c r="T435" s="69">
        <v>0</v>
      </c>
      <c r="U435" s="75">
        <f t="shared" si="100"/>
        <v>0</v>
      </c>
    </row>
    <row r="436" spans="1:21" ht="13.5" customHeight="1" x14ac:dyDescent="0.2">
      <c r="A436" s="60">
        <f t="shared" si="103"/>
        <v>0.4027777777777774</v>
      </c>
      <c r="B436" s="54">
        <f>C436*PCUs!$B$2+D436*PCUs!$B$3+E436*PCUs!$B$4+F436*PCUs!$B$5</f>
        <v>2</v>
      </c>
      <c r="C436" s="24">
        <v>2</v>
      </c>
      <c r="D436" s="24">
        <v>0</v>
      </c>
      <c r="E436" s="24">
        <v>0</v>
      </c>
      <c r="F436" s="69">
        <v>0</v>
      </c>
      <c r="G436" s="63">
        <v>11.5</v>
      </c>
      <c r="H436" s="60">
        <v>0.40277777777777768</v>
      </c>
      <c r="I436" s="54">
        <f>J436*PCUs!$B$2+K436*PCUs!$B$3+L436*PCUs!$B$4+M436*PCUs!$B$5</f>
        <v>2</v>
      </c>
      <c r="J436" s="24">
        <v>2</v>
      </c>
      <c r="K436" s="24">
        <v>0</v>
      </c>
      <c r="L436" s="24">
        <v>0</v>
      </c>
      <c r="M436" s="69">
        <v>0</v>
      </c>
      <c r="N436" s="75">
        <v>11.5</v>
      </c>
      <c r="O436" s="60">
        <v>0.40277777777777768</v>
      </c>
      <c r="P436" s="54">
        <f>Q436*PCUs!$B$2+R436*PCUs!$B$3+S436*PCUs!$B$4+T436*PCUs!$B$5</f>
        <v>0</v>
      </c>
      <c r="Q436" s="24">
        <v>0</v>
      </c>
      <c r="R436" s="24">
        <v>0</v>
      </c>
      <c r="S436" s="24">
        <v>0</v>
      </c>
      <c r="T436" s="69">
        <v>0</v>
      </c>
      <c r="U436" s="75">
        <f t="shared" si="100"/>
        <v>0</v>
      </c>
    </row>
    <row r="437" spans="1:21" ht="13.5" customHeight="1" x14ac:dyDescent="0.2">
      <c r="A437" s="60">
        <f t="shared" si="103"/>
        <v>0.4027777777777774</v>
      </c>
      <c r="B437" s="54">
        <f>C437*PCUs!$B$2+D437*PCUs!$B$3+E437*PCUs!$B$4+F437*PCUs!$B$5</f>
        <v>0</v>
      </c>
      <c r="C437" s="24">
        <v>0</v>
      </c>
      <c r="D437" s="24">
        <v>0</v>
      </c>
      <c r="E437" s="24">
        <v>0</v>
      </c>
      <c r="F437" s="69">
        <v>0</v>
      </c>
      <c r="G437" s="63">
        <v>0</v>
      </c>
      <c r="H437" s="60">
        <v>0.40277777777777768</v>
      </c>
      <c r="I437" s="54">
        <f>J437*PCUs!$B$2+K437*PCUs!$B$3+L437*PCUs!$B$4+M437*PCUs!$B$5</f>
        <v>1</v>
      </c>
      <c r="J437" s="24">
        <v>1</v>
      </c>
      <c r="K437" s="24">
        <v>0</v>
      </c>
      <c r="L437" s="24">
        <v>0</v>
      </c>
      <c r="M437" s="69">
        <v>0</v>
      </c>
      <c r="N437" s="75">
        <v>5.75</v>
      </c>
      <c r="O437" s="60">
        <v>0.40277777777777768</v>
      </c>
      <c r="P437" s="54">
        <f>Q437*PCUs!$B$2+R437*PCUs!$B$3+S437*PCUs!$B$4+T437*PCUs!$B$5</f>
        <v>0</v>
      </c>
      <c r="Q437" s="24">
        <v>0</v>
      </c>
      <c r="R437" s="24">
        <v>0</v>
      </c>
      <c r="S437" s="24">
        <v>0</v>
      </c>
      <c r="T437" s="69">
        <v>0</v>
      </c>
      <c r="U437" s="75">
        <f t="shared" si="100"/>
        <v>0</v>
      </c>
    </row>
    <row r="438" spans="1:21" ht="13.5" customHeight="1" x14ac:dyDescent="0.2">
      <c r="A438" s="60">
        <f t="shared" si="103"/>
        <v>0.4027777777777774</v>
      </c>
      <c r="B438" s="54">
        <f>C438*PCUs!$B$2+D438*PCUs!$B$3+E438*PCUs!$B$4+F438*PCUs!$B$5</f>
        <v>9</v>
      </c>
      <c r="C438" s="24">
        <v>6</v>
      </c>
      <c r="D438" s="24">
        <v>2</v>
      </c>
      <c r="E438" s="24">
        <v>0</v>
      </c>
      <c r="F438" s="69">
        <v>0</v>
      </c>
      <c r="G438" s="63">
        <v>51.75</v>
      </c>
      <c r="H438" s="60">
        <v>0.40277777777777768</v>
      </c>
      <c r="I438" s="54">
        <f>J438*PCUs!$B$2+K438*PCUs!$B$3+L438*PCUs!$B$4+M438*PCUs!$B$5</f>
        <v>2.5</v>
      </c>
      <c r="J438" s="24">
        <v>1</v>
      </c>
      <c r="K438" s="24">
        <v>1</v>
      </c>
      <c r="L438" s="24">
        <v>0</v>
      </c>
      <c r="M438" s="69">
        <v>0</v>
      </c>
      <c r="N438" s="75">
        <v>14.375</v>
      </c>
      <c r="O438" s="60">
        <v>0.40277777777777768</v>
      </c>
      <c r="P438" s="54">
        <f>Q438*PCUs!$B$2+R438*PCUs!$B$3+S438*PCUs!$B$4+T438*PCUs!$B$5</f>
        <v>2</v>
      </c>
      <c r="Q438" s="24">
        <v>2</v>
      </c>
      <c r="R438" s="24">
        <v>0</v>
      </c>
      <c r="S438" s="24">
        <v>0</v>
      </c>
      <c r="T438" s="69">
        <v>0</v>
      </c>
      <c r="U438" s="75">
        <f t="shared" si="100"/>
        <v>11.5</v>
      </c>
    </row>
    <row r="439" spans="1:21" ht="13.5" customHeight="1" x14ac:dyDescent="0.2">
      <c r="A439" s="60">
        <f t="shared" si="103"/>
        <v>0.4027777777777774</v>
      </c>
      <c r="B439" s="54">
        <f>C439*PCUs!$B$2+D439*PCUs!$B$3+E439*PCUs!$B$4+F439*PCUs!$B$5</f>
        <v>5.3</v>
      </c>
      <c r="C439" s="24">
        <v>3</v>
      </c>
      <c r="D439" s="24">
        <v>0</v>
      </c>
      <c r="E439" s="24">
        <v>1</v>
      </c>
      <c r="F439" s="69">
        <v>0</v>
      </c>
      <c r="G439" s="63">
        <v>30.474999999999998</v>
      </c>
      <c r="H439" s="60">
        <v>0.40277777777777768</v>
      </c>
      <c r="I439" s="54">
        <f>J439*PCUs!$B$2+K439*PCUs!$B$3+L439*PCUs!$B$4+M439*PCUs!$B$5</f>
        <v>2</v>
      </c>
      <c r="J439" s="24">
        <v>2</v>
      </c>
      <c r="K439" s="24">
        <v>0</v>
      </c>
      <c r="L439" s="24">
        <v>0</v>
      </c>
      <c r="M439" s="69">
        <v>0</v>
      </c>
      <c r="N439" s="75">
        <v>11.5</v>
      </c>
      <c r="O439" s="60">
        <v>0.40277777777777768</v>
      </c>
      <c r="P439" s="54">
        <f>Q439*PCUs!$B$2+R439*PCUs!$B$3+S439*PCUs!$B$4+T439*PCUs!$B$5</f>
        <v>0</v>
      </c>
      <c r="Q439" s="24">
        <v>0</v>
      </c>
      <c r="R439" s="24">
        <v>0</v>
      </c>
      <c r="S439" s="24">
        <v>0</v>
      </c>
      <c r="T439" s="69">
        <v>0</v>
      </c>
      <c r="U439" s="75">
        <f t="shared" si="100"/>
        <v>0</v>
      </c>
    </row>
    <row r="440" spans="1:21" ht="13.5" customHeight="1" x14ac:dyDescent="0.2">
      <c r="A440" s="60">
        <f t="shared" si="103"/>
        <v>0.4027777777777774</v>
      </c>
      <c r="B440" s="54">
        <f>C440*PCUs!$B$2+D440*PCUs!$B$3+E440*PCUs!$B$4+F440*PCUs!$B$5</f>
        <v>7.3</v>
      </c>
      <c r="C440" s="24">
        <v>5</v>
      </c>
      <c r="D440" s="24">
        <v>0</v>
      </c>
      <c r="E440" s="24">
        <v>1</v>
      </c>
      <c r="F440" s="69">
        <v>0</v>
      </c>
      <c r="G440" s="63">
        <v>41.975000000000001</v>
      </c>
      <c r="H440" s="60">
        <v>0.40277777777777768</v>
      </c>
      <c r="I440" s="54">
        <f>J440*PCUs!$B$2+K440*PCUs!$B$3+L440*PCUs!$B$4+M440*PCUs!$B$5</f>
        <v>3</v>
      </c>
      <c r="J440" s="24">
        <v>3</v>
      </c>
      <c r="K440" s="24">
        <v>0</v>
      </c>
      <c r="L440" s="24">
        <v>0</v>
      </c>
      <c r="M440" s="69">
        <v>0</v>
      </c>
      <c r="N440" s="75">
        <v>17.25</v>
      </c>
      <c r="O440" s="60">
        <v>0.40277777777777768</v>
      </c>
      <c r="P440" s="54">
        <f>Q440*PCUs!$B$2+R440*PCUs!$B$3+S440*PCUs!$B$4+T440*PCUs!$B$5</f>
        <v>3</v>
      </c>
      <c r="Q440" s="24">
        <v>3</v>
      </c>
      <c r="R440" s="24">
        <v>0</v>
      </c>
      <c r="S440" s="24">
        <v>0</v>
      </c>
      <c r="T440" s="69">
        <v>0</v>
      </c>
      <c r="U440" s="75">
        <f t="shared" si="100"/>
        <v>17.25</v>
      </c>
    </row>
    <row r="441" spans="1:21" ht="13.5" customHeight="1" x14ac:dyDescent="0.2">
      <c r="A441" s="60">
        <f t="shared" si="103"/>
        <v>0.4027777777777774</v>
      </c>
      <c r="B441" s="54">
        <f>C441*PCUs!$B$2+D441*PCUs!$B$3+E441*PCUs!$B$4+F441*PCUs!$B$5</f>
        <v>5</v>
      </c>
      <c r="C441" s="24">
        <v>5</v>
      </c>
      <c r="D441" s="24">
        <v>0</v>
      </c>
      <c r="E441" s="24">
        <v>0</v>
      </c>
      <c r="F441" s="69">
        <v>0</v>
      </c>
      <c r="G441" s="63">
        <v>28.75</v>
      </c>
      <c r="H441" s="60">
        <v>0.40277777777777768</v>
      </c>
      <c r="I441" s="54">
        <f>J441*PCUs!$B$2+K441*PCUs!$B$3+L441*PCUs!$B$4+M441*PCUs!$B$5</f>
        <v>3.3</v>
      </c>
      <c r="J441" s="24">
        <v>1</v>
      </c>
      <c r="K441" s="24">
        <v>0</v>
      </c>
      <c r="L441" s="24">
        <v>1</v>
      </c>
      <c r="M441" s="69">
        <v>0</v>
      </c>
      <c r="N441" s="75">
        <v>18.974999999999998</v>
      </c>
      <c r="O441" s="60">
        <v>0.40277777777777768</v>
      </c>
      <c r="P441" s="54">
        <f>Q441*PCUs!$B$2+R441*PCUs!$B$3+S441*PCUs!$B$4+T441*PCUs!$B$5</f>
        <v>1.5</v>
      </c>
      <c r="Q441" s="24">
        <v>0</v>
      </c>
      <c r="R441" s="24">
        <v>1</v>
      </c>
      <c r="S441" s="24">
        <v>0</v>
      </c>
      <c r="T441" s="69">
        <v>0</v>
      </c>
      <c r="U441" s="75">
        <f t="shared" si="100"/>
        <v>8.625</v>
      </c>
    </row>
    <row r="442" spans="1:21" ht="13.5" customHeight="1" x14ac:dyDescent="0.2">
      <c r="A442" s="60">
        <f t="shared" si="103"/>
        <v>0.4027777777777774</v>
      </c>
      <c r="B442" s="54">
        <f>C442*PCUs!$B$2+D442*PCUs!$B$3+E442*PCUs!$B$4+F442*PCUs!$B$5</f>
        <v>0</v>
      </c>
      <c r="F442" s="69"/>
      <c r="G442" s="63">
        <v>0</v>
      </c>
      <c r="H442" s="60">
        <v>0.40277777777777768</v>
      </c>
      <c r="I442" s="54">
        <f>J442*PCUs!$B$2+K442*PCUs!$B$3+L442*PCUs!$B$4+M442*PCUs!$B$5</f>
        <v>0</v>
      </c>
      <c r="M442" s="69"/>
      <c r="N442" s="75">
        <v>0</v>
      </c>
      <c r="O442" s="60">
        <v>0.40277777777777768</v>
      </c>
      <c r="P442" s="54">
        <f>Q442*PCUs!$B$2+R442*PCUs!$B$3+S442*PCUs!$B$4+T442*PCUs!$B$5</f>
        <v>0</v>
      </c>
      <c r="T442" s="69"/>
      <c r="U442" s="75">
        <f t="shared" si="100"/>
        <v>0</v>
      </c>
    </row>
    <row r="443" spans="1:21" ht="13.5" customHeight="1" x14ac:dyDescent="0.2">
      <c r="A443" s="60">
        <f t="shared" si="103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v>0</v>
      </c>
      <c r="H443" s="60">
        <v>0.40277777777777768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v>0</v>
      </c>
      <c r="O443" s="60">
        <v>0.40277777777777768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100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9</v>
      </c>
      <c r="C444" s="24">
        <f>VLOOKUP(B444,B432:F443,2,FALSE)</f>
        <v>6</v>
      </c>
      <c r="D444" s="24">
        <f>VLOOKUP(B444,B432:F443,3,FALSE)</f>
        <v>2</v>
      </c>
      <c r="E444" s="24">
        <f>VLOOKUP(B444,B432:F443,4,FALSE)</f>
        <v>0</v>
      </c>
      <c r="F444" s="69">
        <f>VLOOKUP(B444,B432:F443,5,FALSE)</f>
        <v>0</v>
      </c>
      <c r="G444" s="63">
        <f t="shared" ref="G444" si="104">B444*5.75</f>
        <v>51.75</v>
      </c>
      <c r="H444" s="70">
        <f>H443</f>
        <v>0.40277777777777768</v>
      </c>
      <c r="I444" s="54">
        <f>MAX(I432:I443)</f>
        <v>3.3</v>
      </c>
      <c r="J444" s="24">
        <f>VLOOKUP(I444,I432:M443,2,FALSE)</f>
        <v>1</v>
      </c>
      <c r="K444" s="24">
        <f>VLOOKUP(I444,I432:M443,3,FALSE)</f>
        <v>0</v>
      </c>
      <c r="L444" s="24">
        <f>VLOOKUP(I444,I432:M443,4,FALSE)</f>
        <v>1</v>
      </c>
      <c r="M444" s="69">
        <f>VLOOKUP(I444,I432:M443,5,FALSE)</f>
        <v>0</v>
      </c>
      <c r="N444" s="75">
        <f t="shared" ref="N444" si="105">I444*5.75</f>
        <v>18.974999999999998</v>
      </c>
      <c r="O444" s="70">
        <f>O443</f>
        <v>0.40277777777777768</v>
      </c>
      <c r="P444" s="54">
        <f>MAX(P432:P443)</f>
        <v>3.3</v>
      </c>
      <c r="Q444" s="24">
        <f>VLOOKUP(P444,P432:T443,2,FALSE)</f>
        <v>1</v>
      </c>
      <c r="R444" s="24">
        <f>VLOOKUP(P444,P432:T443,3,FALSE)</f>
        <v>0</v>
      </c>
      <c r="S444" s="24">
        <f>VLOOKUP(P444,P432:T443,4,FALSE)</f>
        <v>1</v>
      </c>
      <c r="T444" s="69">
        <f>VLOOKUP(P444,P432:T443,5,FALSE)</f>
        <v>0</v>
      </c>
      <c r="U444" s="75">
        <f t="shared" si="100"/>
        <v>18.974999999999998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6</v>
      </c>
      <c r="C445" s="46">
        <v>6</v>
      </c>
      <c r="D445" s="46">
        <v>0</v>
      </c>
      <c r="E445" s="46">
        <v>0</v>
      </c>
      <c r="F445" s="71">
        <v>0</v>
      </c>
      <c r="G445" s="59">
        <v>34.5</v>
      </c>
      <c r="H445" s="55">
        <v>0.40624999999999989</v>
      </c>
      <c r="I445" s="56">
        <f>J445*PCUs!$B$2+K445*PCUs!$B$3+L445*PCUs!$B$4+M445*PCUs!$B$5</f>
        <v>1</v>
      </c>
      <c r="J445" s="46">
        <v>1</v>
      </c>
      <c r="K445" s="46">
        <v>0</v>
      </c>
      <c r="L445" s="46">
        <v>0</v>
      </c>
      <c r="M445" s="71">
        <v>0</v>
      </c>
      <c r="N445" s="35">
        <v>5.75</v>
      </c>
      <c r="O445" s="55">
        <v>0.40624999999999989</v>
      </c>
      <c r="P445" s="56">
        <f>Q445*PCUs!$B$2+R445*PCUs!$B$3+S445*PCUs!$B$4+T445*PCUs!$B$5</f>
        <v>1</v>
      </c>
      <c r="Q445" s="46">
        <v>1</v>
      </c>
      <c r="R445" s="46">
        <v>0</v>
      </c>
      <c r="S445" s="46">
        <v>0</v>
      </c>
      <c r="T445" s="71">
        <v>0</v>
      </c>
      <c r="U445" s="35">
        <f t="shared" si="100"/>
        <v>5.75</v>
      </c>
    </row>
    <row r="446" spans="1:21" ht="13.5" customHeight="1" x14ac:dyDescent="0.2">
      <c r="A446" s="60">
        <f t="shared" ref="A446:A456" si="106">A445</f>
        <v>0.40624999999999961</v>
      </c>
      <c r="B446" s="54">
        <f>C446*PCUs!$B$2+D446*PCUs!$B$3+E446*PCUs!$B$4+F446*PCUs!$B$5</f>
        <v>0</v>
      </c>
      <c r="C446" s="24">
        <v>0</v>
      </c>
      <c r="D446" s="24">
        <v>0</v>
      </c>
      <c r="E446" s="24">
        <v>0</v>
      </c>
      <c r="F446" s="69">
        <v>0</v>
      </c>
      <c r="G446" s="63">
        <v>0</v>
      </c>
      <c r="H446" s="60">
        <v>0.40624999999999989</v>
      </c>
      <c r="I446" s="54">
        <f>J446*PCUs!$B$2+K446*PCUs!$B$3+L446*PCUs!$B$4+M446*PCUs!$B$5</f>
        <v>6</v>
      </c>
      <c r="J446" s="24">
        <v>6</v>
      </c>
      <c r="K446" s="24">
        <v>0</v>
      </c>
      <c r="L446" s="24">
        <v>0</v>
      </c>
      <c r="M446" s="69">
        <v>0</v>
      </c>
      <c r="N446" s="75">
        <v>34.5</v>
      </c>
      <c r="O446" s="60">
        <v>0.40624999999999989</v>
      </c>
      <c r="P446" s="54">
        <f>Q446*PCUs!$B$2+R446*PCUs!$B$3+S446*PCUs!$B$4+T446*PCUs!$B$5</f>
        <v>1</v>
      </c>
      <c r="Q446" s="24">
        <v>1</v>
      </c>
      <c r="R446" s="24">
        <v>0</v>
      </c>
      <c r="S446" s="24">
        <v>0</v>
      </c>
      <c r="T446" s="69">
        <v>0</v>
      </c>
      <c r="U446" s="75">
        <f t="shared" si="100"/>
        <v>5.75</v>
      </c>
    </row>
    <row r="447" spans="1:21" ht="13.5" customHeight="1" x14ac:dyDescent="0.2">
      <c r="A447" s="60">
        <f t="shared" si="106"/>
        <v>0.40624999999999961</v>
      </c>
      <c r="B447" s="54">
        <f>C447*PCUs!$B$2+D447*PCUs!$B$3+E447*PCUs!$B$4+F447*PCUs!$B$5</f>
        <v>12.3</v>
      </c>
      <c r="C447" s="24">
        <v>7</v>
      </c>
      <c r="D447" s="24">
        <v>2</v>
      </c>
      <c r="E447" s="24">
        <v>1</v>
      </c>
      <c r="F447" s="69">
        <v>0</v>
      </c>
      <c r="G447" s="63">
        <v>70.725000000000009</v>
      </c>
      <c r="H447" s="60">
        <v>0.40624999999999989</v>
      </c>
      <c r="I447" s="54">
        <f>J447*PCUs!$B$2+K447*PCUs!$B$3+L447*PCUs!$B$4+M447*PCUs!$B$5</f>
        <v>4</v>
      </c>
      <c r="J447" s="24">
        <v>4</v>
      </c>
      <c r="K447" s="24">
        <v>0</v>
      </c>
      <c r="L447" s="24">
        <v>0</v>
      </c>
      <c r="M447" s="69">
        <v>0</v>
      </c>
      <c r="N447" s="75">
        <v>23</v>
      </c>
      <c r="O447" s="60">
        <v>0.40624999999999989</v>
      </c>
      <c r="P447" s="54">
        <f>Q447*PCUs!$B$2+R447*PCUs!$B$3+S447*PCUs!$B$4+T447*PCUs!$B$5</f>
        <v>0</v>
      </c>
      <c r="Q447" s="24">
        <v>0</v>
      </c>
      <c r="R447" s="24">
        <v>0</v>
      </c>
      <c r="S447" s="24">
        <v>0</v>
      </c>
      <c r="T447" s="69">
        <v>0</v>
      </c>
      <c r="U447" s="75">
        <f t="shared" si="100"/>
        <v>0</v>
      </c>
    </row>
    <row r="448" spans="1:21" ht="13.5" customHeight="1" x14ac:dyDescent="0.2">
      <c r="A448" s="60">
        <f t="shared" si="106"/>
        <v>0.40624999999999961</v>
      </c>
      <c r="B448" s="54">
        <f>C448*PCUs!$B$2+D448*PCUs!$B$3+E448*PCUs!$B$4+F448*PCUs!$B$5</f>
        <v>7</v>
      </c>
      <c r="C448" s="24">
        <v>7</v>
      </c>
      <c r="D448" s="24">
        <v>0</v>
      </c>
      <c r="E448" s="24">
        <v>0</v>
      </c>
      <c r="F448" s="69">
        <v>0</v>
      </c>
      <c r="G448" s="63">
        <v>40.25</v>
      </c>
      <c r="H448" s="60">
        <v>0.40624999999999989</v>
      </c>
      <c r="I448" s="54">
        <f>J448*PCUs!$B$2+K448*PCUs!$B$3+L448*PCUs!$B$4+M448*PCUs!$B$5</f>
        <v>2.5</v>
      </c>
      <c r="J448" s="24">
        <v>1</v>
      </c>
      <c r="K448" s="24">
        <v>1</v>
      </c>
      <c r="L448" s="24">
        <v>0</v>
      </c>
      <c r="M448" s="69">
        <v>0</v>
      </c>
      <c r="N448" s="75">
        <v>14.375</v>
      </c>
      <c r="O448" s="60">
        <v>0.40624999999999989</v>
      </c>
      <c r="P448" s="54">
        <f>Q448*PCUs!$B$2+R448*PCUs!$B$3+S448*PCUs!$B$4+T448*PCUs!$B$5</f>
        <v>0</v>
      </c>
      <c r="Q448" s="24">
        <v>0</v>
      </c>
      <c r="R448" s="24">
        <v>0</v>
      </c>
      <c r="S448" s="24">
        <v>0</v>
      </c>
      <c r="T448" s="69">
        <v>0</v>
      </c>
      <c r="U448" s="75">
        <f t="shared" si="100"/>
        <v>0</v>
      </c>
    </row>
    <row r="449" spans="1:21" ht="13.5" customHeight="1" x14ac:dyDescent="0.2">
      <c r="A449" s="60">
        <f t="shared" si="106"/>
        <v>0.40624999999999961</v>
      </c>
      <c r="B449" s="54">
        <f>C449*PCUs!$B$2+D449*PCUs!$B$3+E449*PCUs!$B$4+F449*PCUs!$B$5</f>
        <v>4.5</v>
      </c>
      <c r="C449" s="24">
        <v>3</v>
      </c>
      <c r="D449" s="24">
        <v>1</v>
      </c>
      <c r="E449" s="24">
        <v>0</v>
      </c>
      <c r="F449" s="69">
        <v>0</v>
      </c>
      <c r="G449" s="63">
        <v>25.875</v>
      </c>
      <c r="H449" s="60">
        <v>0.40624999999999989</v>
      </c>
      <c r="I449" s="54">
        <f>J449*PCUs!$B$2+K449*PCUs!$B$3+L449*PCUs!$B$4+M449*PCUs!$B$5</f>
        <v>1</v>
      </c>
      <c r="J449" s="24">
        <v>1</v>
      </c>
      <c r="K449" s="24">
        <v>0</v>
      </c>
      <c r="L449" s="24">
        <v>0</v>
      </c>
      <c r="M449" s="69">
        <v>0</v>
      </c>
      <c r="N449" s="75">
        <v>5.75</v>
      </c>
      <c r="O449" s="60">
        <v>0.40624999999999989</v>
      </c>
      <c r="P449" s="54">
        <f>Q449*PCUs!$B$2+R449*PCUs!$B$3+S449*PCUs!$B$4+T449*PCUs!$B$5</f>
        <v>0</v>
      </c>
      <c r="Q449" s="24">
        <v>0</v>
      </c>
      <c r="R449" s="24">
        <v>0</v>
      </c>
      <c r="S449" s="24">
        <v>0</v>
      </c>
      <c r="T449" s="69">
        <v>0</v>
      </c>
      <c r="U449" s="75">
        <f t="shared" si="100"/>
        <v>0</v>
      </c>
    </row>
    <row r="450" spans="1:21" ht="13.5" customHeight="1" x14ac:dyDescent="0.2">
      <c r="A450" s="60">
        <f t="shared" si="106"/>
        <v>0.40624999999999961</v>
      </c>
      <c r="B450" s="54">
        <f>C450*PCUs!$B$2+D450*PCUs!$B$3+E450*PCUs!$B$4+F450*PCUs!$B$5</f>
        <v>2</v>
      </c>
      <c r="C450" s="24">
        <v>2</v>
      </c>
      <c r="D450" s="24">
        <v>0</v>
      </c>
      <c r="E450" s="24">
        <v>0</v>
      </c>
      <c r="F450" s="69">
        <v>0</v>
      </c>
      <c r="G450" s="63">
        <v>11.5</v>
      </c>
      <c r="H450" s="60">
        <v>0.40624999999999989</v>
      </c>
      <c r="I450" s="54">
        <f>J450*PCUs!$B$2+K450*PCUs!$B$3+L450*PCUs!$B$4+M450*PCUs!$B$5</f>
        <v>1</v>
      </c>
      <c r="J450" s="24">
        <v>1</v>
      </c>
      <c r="K450" s="24">
        <v>0</v>
      </c>
      <c r="L450" s="24">
        <v>0</v>
      </c>
      <c r="M450" s="69">
        <v>0</v>
      </c>
      <c r="N450" s="75">
        <v>5.75</v>
      </c>
      <c r="O450" s="60">
        <v>0.40624999999999989</v>
      </c>
      <c r="P450" s="54">
        <f>Q450*PCUs!$B$2+R450*PCUs!$B$3+S450*PCUs!$B$4+T450*PCUs!$B$5</f>
        <v>4</v>
      </c>
      <c r="Q450" s="24">
        <v>4</v>
      </c>
      <c r="R450" s="24">
        <v>0</v>
      </c>
      <c r="S450" s="24">
        <v>0</v>
      </c>
      <c r="T450" s="69">
        <v>0</v>
      </c>
      <c r="U450" s="75">
        <f t="shared" si="100"/>
        <v>23</v>
      </c>
    </row>
    <row r="451" spans="1:21" ht="13.5" customHeight="1" x14ac:dyDescent="0.2">
      <c r="A451" s="60">
        <f t="shared" si="106"/>
        <v>0.40624999999999961</v>
      </c>
      <c r="B451" s="54">
        <f>C451*PCUs!$B$2+D451*PCUs!$B$3+E451*PCUs!$B$4+F451*PCUs!$B$5</f>
        <v>2</v>
      </c>
      <c r="C451" s="24">
        <v>2</v>
      </c>
      <c r="D451" s="24">
        <v>0</v>
      </c>
      <c r="E451" s="24">
        <v>0</v>
      </c>
      <c r="F451" s="69">
        <v>0</v>
      </c>
      <c r="G451" s="63">
        <v>11.5</v>
      </c>
      <c r="H451" s="60">
        <v>0.40624999999999989</v>
      </c>
      <c r="I451" s="54">
        <f>J451*PCUs!$B$2+K451*PCUs!$B$3+L451*PCUs!$B$4+M451*PCUs!$B$5</f>
        <v>5.8</v>
      </c>
      <c r="J451" s="24">
        <v>2</v>
      </c>
      <c r="K451" s="24">
        <v>1</v>
      </c>
      <c r="L451" s="24">
        <v>1</v>
      </c>
      <c r="M451" s="69">
        <v>0</v>
      </c>
      <c r="N451" s="75">
        <v>33.35</v>
      </c>
      <c r="O451" s="60">
        <v>0.40624999999999989</v>
      </c>
      <c r="P451" s="54">
        <f>Q451*PCUs!$B$2+R451*PCUs!$B$3+S451*PCUs!$B$4+T451*PCUs!$B$5</f>
        <v>0</v>
      </c>
      <c r="Q451" s="24">
        <v>0</v>
      </c>
      <c r="R451" s="24">
        <v>0</v>
      </c>
      <c r="S451" s="24">
        <v>0</v>
      </c>
      <c r="T451" s="69">
        <v>0</v>
      </c>
      <c r="U451" s="75">
        <f t="shared" si="100"/>
        <v>0</v>
      </c>
    </row>
    <row r="452" spans="1:21" ht="13.5" customHeight="1" x14ac:dyDescent="0.2">
      <c r="A452" s="60">
        <f t="shared" si="106"/>
        <v>0.40624999999999961</v>
      </c>
      <c r="B452" s="54">
        <f>C452*PCUs!$B$2+D452*PCUs!$B$3+E452*PCUs!$B$4+F452*PCUs!$B$5</f>
        <v>3.5</v>
      </c>
      <c r="C452" s="24">
        <v>2</v>
      </c>
      <c r="D452" s="24">
        <v>1</v>
      </c>
      <c r="E452" s="24">
        <v>0</v>
      </c>
      <c r="F452" s="69">
        <v>0</v>
      </c>
      <c r="G452" s="63">
        <v>20.125</v>
      </c>
      <c r="H452" s="60">
        <v>0.40624999999999989</v>
      </c>
      <c r="I452" s="54">
        <f>J452*PCUs!$B$2+K452*PCUs!$B$3+L452*PCUs!$B$4+M452*PCUs!$B$5</f>
        <v>4</v>
      </c>
      <c r="J452" s="24">
        <v>4</v>
      </c>
      <c r="K452" s="24">
        <v>0</v>
      </c>
      <c r="L452" s="24">
        <v>0</v>
      </c>
      <c r="M452" s="69">
        <v>0</v>
      </c>
      <c r="N452" s="75">
        <v>23</v>
      </c>
      <c r="O452" s="60">
        <v>0.40624999999999989</v>
      </c>
      <c r="P452" s="54">
        <f>Q452*PCUs!$B$2+R452*PCUs!$B$3+S452*PCUs!$B$4+T452*PCUs!$B$5</f>
        <v>6</v>
      </c>
      <c r="Q452" s="24">
        <v>6</v>
      </c>
      <c r="R452" s="24">
        <v>0</v>
      </c>
      <c r="S452" s="24">
        <v>0</v>
      </c>
      <c r="T452" s="69">
        <v>0</v>
      </c>
      <c r="U452" s="75">
        <f t="shared" si="100"/>
        <v>34.5</v>
      </c>
    </row>
    <row r="453" spans="1:21" ht="13.5" customHeight="1" x14ac:dyDescent="0.2">
      <c r="A453" s="60">
        <f t="shared" si="106"/>
        <v>0.40624999999999961</v>
      </c>
      <c r="B453" s="54">
        <f>C453*PCUs!$B$2+D453*PCUs!$B$3+E453*PCUs!$B$4+F453*PCUs!$B$5</f>
        <v>7</v>
      </c>
      <c r="C453" s="24">
        <v>7</v>
      </c>
      <c r="D453" s="24">
        <v>0</v>
      </c>
      <c r="E453" s="24">
        <v>0</v>
      </c>
      <c r="F453" s="69">
        <v>0</v>
      </c>
      <c r="G453" s="63">
        <v>40.25</v>
      </c>
      <c r="H453" s="60">
        <v>0.40624999999999989</v>
      </c>
      <c r="I453" s="54">
        <f>J453*PCUs!$B$2+K453*PCUs!$B$3+L453*PCUs!$B$4+M453*PCUs!$B$5</f>
        <v>6</v>
      </c>
      <c r="J453" s="24">
        <v>6</v>
      </c>
      <c r="K453" s="24">
        <v>0</v>
      </c>
      <c r="L453" s="24">
        <v>0</v>
      </c>
      <c r="M453" s="69">
        <v>0</v>
      </c>
      <c r="N453" s="75">
        <v>34.5</v>
      </c>
      <c r="O453" s="60">
        <v>0.40624999999999989</v>
      </c>
      <c r="P453" s="54">
        <f>Q453*PCUs!$B$2+R453*PCUs!$B$3+S453*PCUs!$B$4+T453*PCUs!$B$5</f>
        <v>1</v>
      </c>
      <c r="Q453" s="24">
        <v>1</v>
      </c>
      <c r="R453" s="24">
        <v>0</v>
      </c>
      <c r="S453" s="24">
        <v>0</v>
      </c>
      <c r="T453" s="69">
        <v>0</v>
      </c>
      <c r="U453" s="75">
        <f t="shared" si="100"/>
        <v>5.75</v>
      </c>
    </row>
    <row r="454" spans="1:21" ht="13.5" customHeight="1" x14ac:dyDescent="0.2">
      <c r="A454" s="60">
        <f t="shared" si="106"/>
        <v>0.40624999999999961</v>
      </c>
      <c r="B454" s="54">
        <f>C454*PCUs!$B$2+D454*PCUs!$B$3+E454*PCUs!$B$4+F454*PCUs!$B$5</f>
        <v>0</v>
      </c>
      <c r="F454" s="69"/>
      <c r="G454" s="63">
        <v>0</v>
      </c>
      <c r="H454" s="60">
        <v>0.40624999999999989</v>
      </c>
      <c r="I454" s="54">
        <f>J454*PCUs!$B$2+K454*PCUs!$B$3+L454*PCUs!$B$4+M454*PCUs!$B$5</f>
        <v>0</v>
      </c>
      <c r="M454" s="69"/>
      <c r="N454" s="75">
        <v>0</v>
      </c>
      <c r="O454" s="60">
        <v>0.40624999999999989</v>
      </c>
      <c r="P454" s="54">
        <f>Q454*PCUs!$B$2+R454*PCUs!$B$3+S454*PCUs!$B$4+T454*PCUs!$B$5</f>
        <v>0</v>
      </c>
      <c r="T454" s="69"/>
      <c r="U454" s="75">
        <f t="shared" si="100"/>
        <v>0</v>
      </c>
    </row>
    <row r="455" spans="1:21" ht="13.5" customHeight="1" x14ac:dyDescent="0.2">
      <c r="A455" s="60">
        <f t="shared" si="106"/>
        <v>0.40624999999999961</v>
      </c>
      <c r="B455" s="54">
        <f>C455*PCUs!$B$2+D455*PCUs!$B$3+E455*PCUs!$B$4+F455*PCUs!$B$5</f>
        <v>0</v>
      </c>
      <c r="F455" s="69"/>
      <c r="G455" s="63">
        <v>0</v>
      </c>
      <c r="H455" s="60">
        <v>0.40624999999999989</v>
      </c>
      <c r="I455" s="54">
        <f>J455*PCUs!$B$2+K455*PCUs!$B$3+L455*PCUs!$B$4+M455*PCUs!$B$5</f>
        <v>0</v>
      </c>
      <c r="M455" s="69"/>
      <c r="N455" s="75">
        <v>0</v>
      </c>
      <c r="O455" s="60">
        <v>0.40624999999999989</v>
      </c>
      <c r="P455" s="54">
        <f>Q455*PCUs!$B$2+R455*PCUs!$B$3+S455*PCUs!$B$4+T455*PCUs!$B$5</f>
        <v>0</v>
      </c>
      <c r="T455" s="69"/>
      <c r="U455" s="75">
        <f t="shared" si="100"/>
        <v>0</v>
      </c>
    </row>
    <row r="456" spans="1:21" ht="13.5" customHeight="1" x14ac:dyDescent="0.2">
      <c r="A456" s="60">
        <f t="shared" si="106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v>0</v>
      </c>
      <c r="H456" s="60">
        <v>0.40624999999999989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v>0</v>
      </c>
      <c r="O456" s="60">
        <v>0.40624999999999989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100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12.3</v>
      </c>
      <c r="C457" s="24">
        <f>VLOOKUP(B457,B445:F456,2,FALSE)</f>
        <v>7</v>
      </c>
      <c r="D457" s="24">
        <f>VLOOKUP(B457,B445:F456,3,FALSE)</f>
        <v>2</v>
      </c>
      <c r="E457" s="24">
        <f>VLOOKUP(B457,B445:F456,4,FALSE)</f>
        <v>1</v>
      </c>
      <c r="F457" s="69">
        <f>VLOOKUP(B457,B445:F456,5,FALSE)</f>
        <v>0</v>
      </c>
      <c r="G457" s="63">
        <f t="shared" ref="G457" si="107">B457*5.75</f>
        <v>70.725000000000009</v>
      </c>
      <c r="H457" s="70">
        <f>H456</f>
        <v>0.40624999999999989</v>
      </c>
      <c r="I457" s="54">
        <f>MAX(I445:I456)</f>
        <v>6</v>
      </c>
      <c r="J457" s="24">
        <f>VLOOKUP(I457,I445:M456,2,FALSE)</f>
        <v>6</v>
      </c>
      <c r="K457" s="24">
        <f>VLOOKUP(I457,I445:M456,3,FALSE)</f>
        <v>0</v>
      </c>
      <c r="L457" s="24">
        <f>VLOOKUP(I457,I445:M456,4,FALSE)</f>
        <v>0</v>
      </c>
      <c r="M457" s="69">
        <f>VLOOKUP(I457,I445:M456,5,FALSE)</f>
        <v>0</v>
      </c>
      <c r="N457" s="75">
        <f t="shared" ref="N457" si="108">I457*5.75</f>
        <v>34.5</v>
      </c>
      <c r="O457" s="70">
        <f>O456</f>
        <v>0.40624999999999989</v>
      </c>
      <c r="P457" s="54">
        <f>MAX(P445:P456)</f>
        <v>6</v>
      </c>
      <c r="Q457" s="24">
        <f>VLOOKUP(P457,P445:T456,2,FALSE)</f>
        <v>6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100"/>
        <v>34.5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1</v>
      </c>
      <c r="C458" s="46">
        <v>1</v>
      </c>
      <c r="D458" s="46">
        <v>0</v>
      </c>
      <c r="E458" s="46">
        <v>0</v>
      </c>
      <c r="F458" s="71">
        <v>0</v>
      </c>
      <c r="G458" s="59">
        <v>5.75</v>
      </c>
      <c r="H458" s="55">
        <v>0.4097222222222221</v>
      </c>
      <c r="I458" s="56">
        <f>J458*PCUs!$B$2+K458*PCUs!$B$3+L458*PCUs!$B$4+M458*PCUs!$B$5</f>
        <v>4</v>
      </c>
      <c r="J458" s="46">
        <v>2</v>
      </c>
      <c r="K458" s="46">
        <v>0</v>
      </c>
      <c r="L458" s="46">
        <v>0</v>
      </c>
      <c r="M458" s="71">
        <v>1</v>
      </c>
      <c r="N458" s="35">
        <v>23</v>
      </c>
      <c r="O458" s="55">
        <v>0.4097222222222221</v>
      </c>
      <c r="P458" s="56">
        <f>Q458*PCUs!$B$2+R458*PCUs!$B$3+S458*PCUs!$B$4+T458*PCUs!$B$5</f>
        <v>1</v>
      </c>
      <c r="Q458" s="46">
        <v>1</v>
      </c>
      <c r="R458" s="46">
        <v>0</v>
      </c>
      <c r="S458" s="46">
        <v>0</v>
      </c>
      <c r="T458" s="71">
        <v>0</v>
      </c>
      <c r="U458" s="35">
        <f t="shared" si="100"/>
        <v>5.75</v>
      </c>
    </row>
    <row r="459" spans="1:21" ht="13.5" customHeight="1" x14ac:dyDescent="0.2">
      <c r="A459" s="60">
        <f t="shared" ref="A459:A469" si="109">A458</f>
        <v>0.40972222222222182</v>
      </c>
      <c r="B459" s="54">
        <f>C459*PCUs!$B$2+D459*PCUs!$B$3+E459*PCUs!$B$4+F459*PCUs!$B$5</f>
        <v>6.5</v>
      </c>
      <c r="C459" s="24">
        <v>5</v>
      </c>
      <c r="D459" s="24">
        <v>1</v>
      </c>
      <c r="E459" s="24">
        <v>0</v>
      </c>
      <c r="F459" s="69">
        <v>0</v>
      </c>
      <c r="G459" s="63">
        <v>37.375</v>
      </c>
      <c r="H459" s="60">
        <v>0.4097222222222221</v>
      </c>
      <c r="I459" s="54">
        <f>J459*PCUs!$B$2+K459*PCUs!$B$3+L459*PCUs!$B$4+M459*PCUs!$B$5</f>
        <v>4.5</v>
      </c>
      <c r="J459" s="24">
        <v>3</v>
      </c>
      <c r="K459" s="24">
        <v>1</v>
      </c>
      <c r="L459" s="24">
        <v>0</v>
      </c>
      <c r="M459" s="69">
        <v>0</v>
      </c>
      <c r="N459" s="75">
        <v>25.875</v>
      </c>
      <c r="O459" s="60">
        <v>0.4097222222222221</v>
      </c>
      <c r="P459" s="54">
        <f>Q459*PCUs!$B$2+R459*PCUs!$B$3+S459*PCUs!$B$4+T459*PCUs!$B$5</f>
        <v>0</v>
      </c>
      <c r="Q459" s="24">
        <v>0</v>
      </c>
      <c r="R459" s="24">
        <v>0</v>
      </c>
      <c r="S459" s="24">
        <v>0</v>
      </c>
      <c r="T459" s="69">
        <v>0</v>
      </c>
      <c r="U459" s="75">
        <f t="shared" si="100"/>
        <v>0</v>
      </c>
    </row>
    <row r="460" spans="1:21" ht="13.5" customHeight="1" x14ac:dyDescent="0.2">
      <c r="A460" s="60">
        <f t="shared" si="109"/>
        <v>0.40972222222222182</v>
      </c>
      <c r="B460" s="54">
        <f>C460*PCUs!$B$2+D460*PCUs!$B$3+E460*PCUs!$B$4+F460*PCUs!$B$5</f>
        <v>1</v>
      </c>
      <c r="C460" s="24">
        <v>1</v>
      </c>
      <c r="D460" s="24">
        <v>0</v>
      </c>
      <c r="E460" s="24">
        <v>0</v>
      </c>
      <c r="F460" s="69">
        <v>0</v>
      </c>
      <c r="G460" s="63">
        <v>5.75</v>
      </c>
      <c r="H460" s="60">
        <v>0.4097222222222221</v>
      </c>
      <c r="I460" s="54">
        <f>J460*PCUs!$B$2+K460*PCUs!$B$3+L460*PCUs!$B$4+M460*PCUs!$B$5</f>
        <v>0</v>
      </c>
      <c r="J460" s="24">
        <v>0</v>
      </c>
      <c r="K460" s="24">
        <v>0</v>
      </c>
      <c r="L460" s="24">
        <v>0</v>
      </c>
      <c r="M460" s="69">
        <v>0</v>
      </c>
      <c r="N460" s="75">
        <v>0</v>
      </c>
      <c r="O460" s="60">
        <v>0.4097222222222221</v>
      </c>
      <c r="P460" s="54">
        <f>Q460*PCUs!$B$2+R460*PCUs!$B$3+S460*PCUs!$B$4+T460*PCUs!$B$5</f>
        <v>0</v>
      </c>
      <c r="Q460" s="24">
        <v>0</v>
      </c>
      <c r="R460" s="24">
        <v>0</v>
      </c>
      <c r="S460" s="24">
        <v>0</v>
      </c>
      <c r="T460" s="69">
        <v>0</v>
      </c>
      <c r="U460" s="75">
        <f t="shared" si="100"/>
        <v>0</v>
      </c>
    </row>
    <row r="461" spans="1:21" ht="13.5" customHeight="1" x14ac:dyDescent="0.2">
      <c r="A461" s="60">
        <f t="shared" si="109"/>
        <v>0.40972222222222182</v>
      </c>
      <c r="B461" s="54">
        <f>C461*PCUs!$B$2+D461*PCUs!$B$3+E461*PCUs!$B$4+F461*PCUs!$B$5</f>
        <v>2.2999999999999998</v>
      </c>
      <c r="C461" s="24">
        <v>0</v>
      </c>
      <c r="D461" s="24">
        <v>0</v>
      </c>
      <c r="E461" s="24">
        <v>1</v>
      </c>
      <c r="F461" s="69">
        <v>0</v>
      </c>
      <c r="G461" s="63">
        <v>13.225</v>
      </c>
      <c r="H461" s="60">
        <v>0.4097222222222221</v>
      </c>
      <c r="I461" s="54">
        <f>J461*PCUs!$B$2+K461*PCUs!$B$3+L461*PCUs!$B$4+M461*PCUs!$B$5</f>
        <v>4.3</v>
      </c>
      <c r="J461" s="24">
        <v>2</v>
      </c>
      <c r="K461" s="24">
        <v>0</v>
      </c>
      <c r="L461" s="24">
        <v>1</v>
      </c>
      <c r="M461" s="69">
        <v>0</v>
      </c>
      <c r="N461" s="75">
        <v>24.724999999999998</v>
      </c>
      <c r="O461" s="60">
        <v>0.4097222222222221</v>
      </c>
      <c r="P461" s="54">
        <f>Q461*PCUs!$B$2+R461*PCUs!$B$3+S461*PCUs!$B$4+T461*PCUs!$B$5</f>
        <v>1</v>
      </c>
      <c r="Q461" s="24">
        <v>1</v>
      </c>
      <c r="R461" s="24">
        <v>0</v>
      </c>
      <c r="S461" s="24">
        <v>0</v>
      </c>
      <c r="T461" s="69">
        <v>0</v>
      </c>
      <c r="U461" s="75">
        <f t="shared" si="100"/>
        <v>5.75</v>
      </c>
    </row>
    <row r="462" spans="1:21" ht="13.5" customHeight="1" x14ac:dyDescent="0.2">
      <c r="A462" s="60">
        <f t="shared" si="109"/>
        <v>0.40972222222222182</v>
      </c>
      <c r="B462" s="54">
        <f>C462*PCUs!$B$2+D462*PCUs!$B$3+E462*PCUs!$B$4+F462*PCUs!$B$5</f>
        <v>2</v>
      </c>
      <c r="C462" s="24">
        <v>2</v>
      </c>
      <c r="D462" s="24">
        <v>0</v>
      </c>
      <c r="E462" s="24">
        <v>0</v>
      </c>
      <c r="F462" s="69">
        <v>0</v>
      </c>
      <c r="G462" s="63">
        <v>11.5</v>
      </c>
      <c r="H462" s="60">
        <v>0.4097222222222221</v>
      </c>
      <c r="I462" s="54">
        <f>J462*PCUs!$B$2+K462*PCUs!$B$3+L462*PCUs!$B$4+M462*PCUs!$B$5</f>
        <v>2</v>
      </c>
      <c r="J462" s="24">
        <v>2</v>
      </c>
      <c r="K462" s="24">
        <v>0</v>
      </c>
      <c r="L462" s="24">
        <v>0</v>
      </c>
      <c r="M462" s="69">
        <v>0</v>
      </c>
      <c r="N462" s="75">
        <v>11.5</v>
      </c>
      <c r="O462" s="60">
        <v>0.4097222222222221</v>
      </c>
      <c r="P462" s="54">
        <f>Q462*PCUs!$B$2+R462*PCUs!$B$3+S462*PCUs!$B$4+T462*PCUs!$B$5</f>
        <v>3</v>
      </c>
      <c r="Q462" s="24">
        <v>3</v>
      </c>
      <c r="R462" s="24">
        <v>0</v>
      </c>
      <c r="S462" s="24">
        <v>0</v>
      </c>
      <c r="T462" s="69">
        <v>0</v>
      </c>
      <c r="U462" s="75">
        <f t="shared" si="100"/>
        <v>17.25</v>
      </c>
    </row>
    <row r="463" spans="1:21" ht="13.5" customHeight="1" x14ac:dyDescent="0.2">
      <c r="A463" s="60">
        <f t="shared" si="109"/>
        <v>0.40972222222222182</v>
      </c>
      <c r="B463" s="54">
        <f>C463*PCUs!$B$2+D463*PCUs!$B$3+E463*PCUs!$B$4+F463*PCUs!$B$5</f>
        <v>2</v>
      </c>
      <c r="C463" s="24">
        <v>2</v>
      </c>
      <c r="D463" s="24">
        <v>0</v>
      </c>
      <c r="E463" s="24">
        <v>0</v>
      </c>
      <c r="F463" s="69">
        <v>0</v>
      </c>
      <c r="G463" s="63">
        <v>11.5</v>
      </c>
      <c r="H463" s="60">
        <v>0.4097222222222221</v>
      </c>
      <c r="I463" s="54">
        <f>J463*PCUs!$B$2+K463*PCUs!$B$3+L463*PCUs!$B$4+M463*PCUs!$B$5</f>
        <v>2</v>
      </c>
      <c r="J463" s="24">
        <v>2</v>
      </c>
      <c r="K463" s="24">
        <v>0</v>
      </c>
      <c r="L463" s="24">
        <v>0</v>
      </c>
      <c r="M463" s="69">
        <v>0</v>
      </c>
      <c r="N463" s="75">
        <v>11.5</v>
      </c>
      <c r="O463" s="60">
        <v>0.4097222222222221</v>
      </c>
      <c r="P463" s="54">
        <f>Q463*PCUs!$B$2+R463*PCUs!$B$3+S463*PCUs!$B$4+T463*PCUs!$B$5</f>
        <v>0</v>
      </c>
      <c r="Q463" s="24">
        <v>0</v>
      </c>
      <c r="R463" s="24">
        <v>0</v>
      </c>
      <c r="S463" s="24">
        <v>0</v>
      </c>
      <c r="T463" s="69">
        <v>0</v>
      </c>
      <c r="U463" s="75">
        <f t="shared" si="100"/>
        <v>0</v>
      </c>
    </row>
    <row r="464" spans="1:21" ht="13.5" customHeight="1" x14ac:dyDescent="0.2">
      <c r="A464" s="60">
        <f t="shared" si="109"/>
        <v>0.40972222222222182</v>
      </c>
      <c r="B464" s="54">
        <f>C464*PCUs!$B$2+D464*PCUs!$B$3+E464*PCUs!$B$4+F464*PCUs!$B$5</f>
        <v>0</v>
      </c>
      <c r="C464" s="24">
        <v>0</v>
      </c>
      <c r="D464" s="24">
        <v>0</v>
      </c>
      <c r="E464" s="24">
        <v>0</v>
      </c>
      <c r="F464" s="69">
        <v>0</v>
      </c>
      <c r="G464" s="63">
        <v>0</v>
      </c>
      <c r="H464" s="60">
        <v>0.4097222222222221</v>
      </c>
      <c r="I464" s="54">
        <f>J464*PCUs!$B$2+K464*PCUs!$B$3+L464*PCUs!$B$4+M464*PCUs!$B$5</f>
        <v>2</v>
      </c>
      <c r="J464" s="24">
        <v>2</v>
      </c>
      <c r="K464" s="24">
        <v>0</v>
      </c>
      <c r="L464" s="24">
        <v>0</v>
      </c>
      <c r="M464" s="69">
        <v>0</v>
      </c>
      <c r="N464" s="75">
        <v>11.5</v>
      </c>
      <c r="O464" s="60">
        <v>0.4097222222222221</v>
      </c>
      <c r="P464" s="54">
        <f>Q464*PCUs!$B$2+R464*PCUs!$B$3+S464*PCUs!$B$4+T464*PCUs!$B$5</f>
        <v>0</v>
      </c>
      <c r="Q464" s="24">
        <v>0</v>
      </c>
      <c r="R464" s="24">
        <v>0</v>
      </c>
      <c r="S464" s="24">
        <v>0</v>
      </c>
      <c r="T464" s="69">
        <v>0</v>
      </c>
      <c r="U464" s="75">
        <f t="shared" si="100"/>
        <v>0</v>
      </c>
    </row>
    <row r="465" spans="1:21" ht="13.5" customHeight="1" x14ac:dyDescent="0.2">
      <c r="A465" s="60">
        <f t="shared" si="109"/>
        <v>0.40972222222222182</v>
      </c>
      <c r="B465" s="54">
        <f>C465*PCUs!$B$2+D465*PCUs!$B$3+E465*PCUs!$B$4+F465*PCUs!$B$5</f>
        <v>1</v>
      </c>
      <c r="C465" s="24">
        <v>1</v>
      </c>
      <c r="D465" s="24">
        <v>0</v>
      </c>
      <c r="E465" s="24">
        <v>0</v>
      </c>
      <c r="F465" s="69">
        <v>0</v>
      </c>
      <c r="G465" s="63">
        <v>5.75</v>
      </c>
      <c r="H465" s="60">
        <v>0.4097222222222221</v>
      </c>
      <c r="I465" s="54">
        <f>J465*PCUs!$B$2+K465*PCUs!$B$3+L465*PCUs!$B$4+M465*PCUs!$B$5</f>
        <v>6.3</v>
      </c>
      <c r="J465" s="24">
        <v>4</v>
      </c>
      <c r="K465" s="24">
        <v>0</v>
      </c>
      <c r="L465" s="24">
        <v>1</v>
      </c>
      <c r="M465" s="69">
        <v>0</v>
      </c>
      <c r="N465" s="75">
        <v>36.225000000000001</v>
      </c>
      <c r="O465" s="60">
        <v>0.4097222222222221</v>
      </c>
      <c r="P465" s="54">
        <f>Q465*PCUs!$B$2+R465*PCUs!$B$3+S465*PCUs!$B$4+T465*PCUs!$B$5</f>
        <v>3</v>
      </c>
      <c r="Q465" s="24">
        <v>3</v>
      </c>
      <c r="R465" s="24">
        <v>0</v>
      </c>
      <c r="S465" s="24">
        <v>0</v>
      </c>
      <c r="T465" s="69">
        <v>0</v>
      </c>
      <c r="U465" s="75">
        <f t="shared" si="100"/>
        <v>17.25</v>
      </c>
    </row>
    <row r="466" spans="1:21" ht="13.5" customHeight="1" x14ac:dyDescent="0.2">
      <c r="A466" s="60">
        <f t="shared" si="109"/>
        <v>0.40972222222222182</v>
      </c>
      <c r="B466" s="54">
        <f>C466*PCUs!$B$2+D466*PCUs!$B$3+E466*PCUs!$B$4+F466*PCUs!$B$5</f>
        <v>1</v>
      </c>
      <c r="C466" s="24">
        <v>1</v>
      </c>
      <c r="D466" s="24">
        <v>0</v>
      </c>
      <c r="E466" s="24">
        <v>0</v>
      </c>
      <c r="F466" s="69">
        <v>0</v>
      </c>
      <c r="G466" s="63">
        <v>5.75</v>
      </c>
      <c r="H466" s="60">
        <v>0.4097222222222221</v>
      </c>
      <c r="I466" s="54">
        <f>J466*PCUs!$B$2+K466*PCUs!$B$3+L466*PCUs!$B$4+M466*PCUs!$B$5</f>
        <v>2.2999999999999998</v>
      </c>
      <c r="J466" s="24">
        <v>0</v>
      </c>
      <c r="K466" s="24">
        <v>0</v>
      </c>
      <c r="L466" s="24">
        <v>1</v>
      </c>
      <c r="M466" s="69">
        <v>0</v>
      </c>
      <c r="N466" s="75">
        <v>13.225</v>
      </c>
      <c r="O466" s="60">
        <v>0.4097222222222221</v>
      </c>
      <c r="P466" s="54">
        <f>Q466*PCUs!$B$2+R466*PCUs!$B$3+S466*PCUs!$B$4+T466*PCUs!$B$5</f>
        <v>0</v>
      </c>
      <c r="Q466" s="24">
        <v>0</v>
      </c>
      <c r="R466" s="24">
        <v>0</v>
      </c>
      <c r="S466" s="24">
        <v>0</v>
      </c>
      <c r="T466" s="69">
        <v>0</v>
      </c>
      <c r="U466" s="75">
        <f t="shared" si="100"/>
        <v>0</v>
      </c>
    </row>
    <row r="467" spans="1:21" ht="13.5" customHeight="1" x14ac:dyDescent="0.2">
      <c r="A467" s="60">
        <f t="shared" si="109"/>
        <v>0.40972222222222182</v>
      </c>
      <c r="B467" s="54">
        <f>C467*PCUs!$B$2+D467*PCUs!$B$3+E467*PCUs!$B$4+F467*PCUs!$B$5</f>
        <v>0</v>
      </c>
      <c r="F467" s="69"/>
      <c r="G467" s="63">
        <v>0</v>
      </c>
      <c r="H467" s="60">
        <v>0.4097222222222221</v>
      </c>
      <c r="I467" s="54">
        <f>J467*PCUs!$B$2+K467*PCUs!$B$3+L467*PCUs!$B$4+M467*PCUs!$B$5</f>
        <v>0</v>
      </c>
      <c r="M467" s="69"/>
      <c r="N467" s="75">
        <v>0</v>
      </c>
      <c r="O467" s="60">
        <v>0.4097222222222221</v>
      </c>
      <c r="P467" s="54">
        <f>Q467*PCUs!$B$2+R467*PCUs!$B$3+S467*PCUs!$B$4+T467*PCUs!$B$5</f>
        <v>0</v>
      </c>
      <c r="T467" s="69"/>
      <c r="U467" s="75">
        <f t="shared" si="100"/>
        <v>0</v>
      </c>
    </row>
    <row r="468" spans="1:21" ht="13.5" customHeight="1" x14ac:dyDescent="0.2">
      <c r="A468" s="60">
        <f t="shared" si="109"/>
        <v>0.40972222222222182</v>
      </c>
      <c r="B468" s="54">
        <f>C468*PCUs!$B$2+D468*PCUs!$B$3+E468*PCUs!$B$4+F468*PCUs!$B$5</f>
        <v>0</v>
      </c>
      <c r="F468" s="69"/>
      <c r="G468" s="63">
        <v>0</v>
      </c>
      <c r="H468" s="60">
        <v>0.4097222222222221</v>
      </c>
      <c r="I468" s="54">
        <f>J468*PCUs!$B$2+K468*PCUs!$B$3+L468*PCUs!$B$4+M468*PCUs!$B$5</f>
        <v>0</v>
      </c>
      <c r="M468" s="69"/>
      <c r="N468" s="75">
        <v>0</v>
      </c>
      <c r="O468" s="60">
        <v>0.4097222222222221</v>
      </c>
      <c r="P468" s="54">
        <f>Q468*PCUs!$B$2+R468*PCUs!$B$3+S468*PCUs!$B$4+T468*PCUs!$B$5</f>
        <v>0</v>
      </c>
      <c r="T468" s="69"/>
      <c r="U468" s="75">
        <f t="shared" si="100"/>
        <v>0</v>
      </c>
    </row>
    <row r="469" spans="1:21" ht="13.5" customHeight="1" x14ac:dyDescent="0.2">
      <c r="A469" s="60">
        <f t="shared" si="109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v>0</v>
      </c>
      <c r="H469" s="60">
        <v>0.4097222222222221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v>0</v>
      </c>
      <c r="O469" s="60">
        <v>0.4097222222222221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100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6.5</v>
      </c>
      <c r="C470" s="24">
        <f>VLOOKUP(B470,B458:F469,2,FALSE)</f>
        <v>5</v>
      </c>
      <c r="D470" s="24">
        <f>VLOOKUP(B470,B458:F469,3,FALSE)</f>
        <v>1</v>
      </c>
      <c r="E470" s="24">
        <f>VLOOKUP(B470,B458:F469,4,FALSE)</f>
        <v>0</v>
      </c>
      <c r="F470" s="69">
        <f>VLOOKUP(B470,B458:F469,5,FALSE)</f>
        <v>0</v>
      </c>
      <c r="G470" s="63">
        <f t="shared" ref="G470" si="110">B470*5.75</f>
        <v>37.375</v>
      </c>
      <c r="H470" s="70">
        <f>H469</f>
        <v>0.4097222222222221</v>
      </c>
      <c r="I470" s="54">
        <f>MAX(I458:I469)</f>
        <v>6.3</v>
      </c>
      <c r="J470" s="24">
        <f>VLOOKUP(I470,I458:M469,2,FALSE)</f>
        <v>4</v>
      </c>
      <c r="K470" s="24">
        <f>VLOOKUP(I470,I458:M469,3,FALSE)</f>
        <v>0</v>
      </c>
      <c r="L470" s="24">
        <f>VLOOKUP(I470,I458:M469,4,FALSE)</f>
        <v>1</v>
      </c>
      <c r="M470" s="69">
        <f>VLOOKUP(I470,I458:M469,5,FALSE)</f>
        <v>0</v>
      </c>
      <c r="N470" s="75">
        <f t="shared" ref="N470" si="111">I470*5.75</f>
        <v>36.225000000000001</v>
      </c>
      <c r="O470" s="70">
        <f>O469</f>
        <v>0.4097222222222221</v>
      </c>
      <c r="P470" s="54">
        <f>MAX(P458:P469)</f>
        <v>3</v>
      </c>
      <c r="Q470" s="24">
        <f>VLOOKUP(P470,P458:T469,2,FALSE)</f>
        <v>3</v>
      </c>
      <c r="R470" s="24">
        <f>VLOOKUP(P470,P458:T469,3,FALSE)</f>
        <v>0</v>
      </c>
      <c r="S470" s="24">
        <f>VLOOKUP(P470,P458:T469,4,FALSE)</f>
        <v>0</v>
      </c>
      <c r="T470" s="69">
        <f>VLOOKUP(P470,P458:T469,5,FALSE)</f>
        <v>0</v>
      </c>
      <c r="U470" s="75">
        <f t="shared" si="100"/>
        <v>17.25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2.5</v>
      </c>
      <c r="C471" s="46">
        <v>1</v>
      </c>
      <c r="D471" s="46">
        <v>1</v>
      </c>
      <c r="E471" s="46">
        <v>0</v>
      </c>
      <c r="F471" s="71">
        <v>0</v>
      </c>
      <c r="G471" s="59">
        <v>14.375</v>
      </c>
      <c r="H471" s="55">
        <v>0.41319444444444431</v>
      </c>
      <c r="I471" s="56">
        <f>J471*PCUs!$B$2+K471*PCUs!$B$3+L471*PCUs!$B$4+M471*PCUs!$B$5</f>
        <v>0</v>
      </c>
      <c r="J471" s="46">
        <v>0</v>
      </c>
      <c r="K471" s="46">
        <v>0</v>
      </c>
      <c r="L471" s="46">
        <v>0</v>
      </c>
      <c r="M471" s="71">
        <v>0</v>
      </c>
      <c r="N471" s="35">
        <v>0</v>
      </c>
      <c r="O471" s="55">
        <v>0.41319444444444431</v>
      </c>
      <c r="P471" s="56">
        <f>Q471*PCUs!$B$2+R471*PCUs!$B$3+S471*PCUs!$B$4+T471*PCUs!$B$5</f>
        <v>1</v>
      </c>
      <c r="Q471" s="46">
        <v>1</v>
      </c>
      <c r="R471" s="46">
        <v>0</v>
      </c>
      <c r="S471" s="46">
        <v>0</v>
      </c>
      <c r="T471" s="71">
        <v>0</v>
      </c>
      <c r="U471" s="35">
        <f t="shared" si="100"/>
        <v>5.75</v>
      </c>
    </row>
    <row r="472" spans="1:21" ht="13.5" customHeight="1" x14ac:dyDescent="0.2">
      <c r="A472" s="60">
        <f t="shared" ref="A472:A482" si="112">A471</f>
        <v>0.41319444444444403</v>
      </c>
      <c r="B472" s="54">
        <f>C472*PCUs!$B$2+D472*PCUs!$B$3+E472*PCUs!$B$4+F472*PCUs!$B$5</f>
        <v>4.3</v>
      </c>
      <c r="C472" s="24">
        <v>2</v>
      </c>
      <c r="D472" s="24">
        <v>0</v>
      </c>
      <c r="E472" s="24">
        <v>1</v>
      </c>
      <c r="F472" s="69">
        <v>0</v>
      </c>
      <c r="G472" s="63">
        <v>24.724999999999998</v>
      </c>
      <c r="H472" s="60">
        <v>0.41319444444444431</v>
      </c>
      <c r="I472" s="54">
        <f>J472*PCUs!$B$2+K472*PCUs!$B$3+L472*PCUs!$B$4+M472*PCUs!$B$5</f>
        <v>0</v>
      </c>
      <c r="J472" s="24">
        <v>0</v>
      </c>
      <c r="K472" s="24">
        <v>0</v>
      </c>
      <c r="L472" s="24">
        <v>0</v>
      </c>
      <c r="M472" s="69">
        <v>0</v>
      </c>
      <c r="N472" s="75">
        <v>0</v>
      </c>
      <c r="O472" s="60">
        <v>0.41319444444444431</v>
      </c>
      <c r="P472" s="54">
        <f>Q472*PCUs!$B$2+R472*PCUs!$B$3+S472*PCUs!$B$4+T472*PCUs!$B$5</f>
        <v>5</v>
      </c>
      <c r="Q472" s="24">
        <v>3</v>
      </c>
      <c r="R472" s="24">
        <v>0</v>
      </c>
      <c r="S472" s="24">
        <v>0</v>
      </c>
      <c r="T472" s="69">
        <v>1</v>
      </c>
      <c r="U472" s="75">
        <f t="shared" si="100"/>
        <v>28.75</v>
      </c>
    </row>
    <row r="473" spans="1:21" ht="13.5" customHeight="1" x14ac:dyDescent="0.2">
      <c r="A473" s="60">
        <f t="shared" si="112"/>
        <v>0.41319444444444403</v>
      </c>
      <c r="B473" s="54">
        <f>C473*PCUs!$B$2+D473*PCUs!$B$3+E473*PCUs!$B$4+F473*PCUs!$B$5</f>
        <v>0</v>
      </c>
      <c r="C473" s="24">
        <v>0</v>
      </c>
      <c r="D473" s="24">
        <v>0</v>
      </c>
      <c r="E473" s="24">
        <v>0</v>
      </c>
      <c r="F473" s="69">
        <v>0</v>
      </c>
      <c r="G473" s="63">
        <v>0</v>
      </c>
      <c r="H473" s="60">
        <v>0.41319444444444431</v>
      </c>
      <c r="I473" s="54">
        <f>J473*PCUs!$B$2+K473*PCUs!$B$3+L473*PCUs!$B$4+M473*PCUs!$B$5</f>
        <v>5</v>
      </c>
      <c r="J473" s="24">
        <v>5</v>
      </c>
      <c r="K473" s="24">
        <v>0</v>
      </c>
      <c r="L473" s="24">
        <v>0</v>
      </c>
      <c r="M473" s="69">
        <v>0</v>
      </c>
      <c r="N473" s="75">
        <v>28.75</v>
      </c>
      <c r="O473" s="60">
        <v>0.41319444444444431</v>
      </c>
      <c r="P473" s="54">
        <f>Q473*PCUs!$B$2+R473*PCUs!$B$3+S473*PCUs!$B$4+T473*PCUs!$B$5</f>
        <v>2</v>
      </c>
      <c r="Q473" s="24">
        <v>2</v>
      </c>
      <c r="R473" s="24">
        <v>0</v>
      </c>
      <c r="S473" s="24">
        <v>0</v>
      </c>
      <c r="T473" s="69">
        <v>0</v>
      </c>
      <c r="U473" s="75">
        <f t="shared" si="100"/>
        <v>11.5</v>
      </c>
    </row>
    <row r="474" spans="1:21" ht="13.5" customHeight="1" x14ac:dyDescent="0.2">
      <c r="A474" s="60">
        <f t="shared" si="112"/>
        <v>0.41319444444444403</v>
      </c>
      <c r="B474" s="54">
        <f>C474*PCUs!$B$2+D474*PCUs!$B$3+E474*PCUs!$B$4+F474*PCUs!$B$5</f>
        <v>4</v>
      </c>
      <c r="C474" s="24">
        <v>4</v>
      </c>
      <c r="D474" s="24">
        <v>0</v>
      </c>
      <c r="E474" s="24">
        <v>0</v>
      </c>
      <c r="F474" s="69">
        <v>0</v>
      </c>
      <c r="G474" s="63">
        <v>23</v>
      </c>
      <c r="H474" s="60">
        <v>0.41319444444444431</v>
      </c>
      <c r="I474" s="54">
        <f>J474*PCUs!$B$2+K474*PCUs!$B$3+L474*PCUs!$B$4+M474*PCUs!$B$5</f>
        <v>1</v>
      </c>
      <c r="J474" s="24">
        <v>1</v>
      </c>
      <c r="K474" s="24">
        <v>0</v>
      </c>
      <c r="L474" s="24">
        <v>0</v>
      </c>
      <c r="M474" s="69">
        <v>0</v>
      </c>
      <c r="N474" s="75">
        <v>5.75</v>
      </c>
      <c r="O474" s="60">
        <v>0.41319444444444431</v>
      </c>
      <c r="P474" s="54">
        <f>Q474*PCUs!$B$2+R474*PCUs!$B$3+S474*PCUs!$B$4+T474*PCUs!$B$5</f>
        <v>6</v>
      </c>
      <c r="Q474" s="24">
        <v>6</v>
      </c>
      <c r="R474" s="24">
        <v>0</v>
      </c>
      <c r="S474" s="24">
        <v>0</v>
      </c>
      <c r="T474" s="69">
        <v>0</v>
      </c>
      <c r="U474" s="75">
        <f t="shared" si="100"/>
        <v>34.5</v>
      </c>
    </row>
    <row r="475" spans="1:21" ht="13.5" customHeight="1" x14ac:dyDescent="0.2">
      <c r="A475" s="60">
        <f t="shared" si="112"/>
        <v>0.41319444444444403</v>
      </c>
      <c r="B475" s="54">
        <f>C475*PCUs!$B$2+D475*PCUs!$B$3+E475*PCUs!$B$4+F475*PCUs!$B$5</f>
        <v>2</v>
      </c>
      <c r="C475" s="24">
        <v>2</v>
      </c>
      <c r="D475" s="24">
        <v>0</v>
      </c>
      <c r="E475" s="24">
        <v>0</v>
      </c>
      <c r="F475" s="69">
        <v>0</v>
      </c>
      <c r="G475" s="63">
        <v>11.5</v>
      </c>
      <c r="H475" s="60">
        <v>0.41319444444444431</v>
      </c>
      <c r="I475" s="54">
        <f>J475*PCUs!$B$2+K475*PCUs!$B$3+L475*PCUs!$B$4+M475*PCUs!$B$5</f>
        <v>2</v>
      </c>
      <c r="J475" s="24">
        <v>2</v>
      </c>
      <c r="K475" s="24">
        <v>0</v>
      </c>
      <c r="L475" s="24">
        <v>0</v>
      </c>
      <c r="M475" s="69">
        <v>0</v>
      </c>
      <c r="N475" s="75">
        <v>11.5</v>
      </c>
      <c r="O475" s="60">
        <v>0.41319444444444431</v>
      </c>
      <c r="P475" s="54">
        <f>Q475*PCUs!$B$2+R475*PCUs!$B$3+S475*PCUs!$B$4+T475*PCUs!$B$5</f>
        <v>0</v>
      </c>
      <c r="Q475" s="24">
        <v>0</v>
      </c>
      <c r="R475" s="24">
        <v>0</v>
      </c>
      <c r="S475" s="24">
        <v>0</v>
      </c>
      <c r="T475" s="69">
        <v>0</v>
      </c>
      <c r="U475" s="75">
        <f t="shared" si="100"/>
        <v>0</v>
      </c>
    </row>
    <row r="476" spans="1:21" ht="13.5" customHeight="1" x14ac:dyDescent="0.2">
      <c r="A476" s="60">
        <f t="shared" si="112"/>
        <v>0.41319444444444403</v>
      </c>
      <c r="B476" s="54">
        <f>C476*PCUs!$B$2+D476*PCUs!$B$3+E476*PCUs!$B$4+F476*PCUs!$B$5</f>
        <v>3</v>
      </c>
      <c r="C476" s="24">
        <v>3</v>
      </c>
      <c r="D476" s="24">
        <v>0</v>
      </c>
      <c r="E476" s="24">
        <v>0</v>
      </c>
      <c r="F476" s="69">
        <v>0</v>
      </c>
      <c r="G476" s="63">
        <v>17.25</v>
      </c>
      <c r="H476" s="60">
        <v>0.41319444444444431</v>
      </c>
      <c r="I476" s="54">
        <f>J476*PCUs!$B$2+K476*PCUs!$B$3+L476*PCUs!$B$4+M476*PCUs!$B$5</f>
        <v>1</v>
      </c>
      <c r="J476" s="24">
        <v>1</v>
      </c>
      <c r="K476" s="24">
        <v>0</v>
      </c>
      <c r="L476" s="24">
        <v>0</v>
      </c>
      <c r="M476" s="69">
        <v>0</v>
      </c>
      <c r="N476" s="75">
        <v>5.75</v>
      </c>
      <c r="O476" s="60">
        <v>0.41319444444444431</v>
      </c>
      <c r="P476" s="54">
        <f>Q476*PCUs!$B$2+R476*PCUs!$B$3+S476*PCUs!$B$4+T476*PCUs!$B$5</f>
        <v>10</v>
      </c>
      <c r="Q476" s="24">
        <v>10</v>
      </c>
      <c r="R476" s="24">
        <v>0</v>
      </c>
      <c r="S476" s="24">
        <v>0</v>
      </c>
      <c r="T476" s="69">
        <v>0</v>
      </c>
      <c r="U476" s="75">
        <f t="shared" si="100"/>
        <v>57.5</v>
      </c>
    </row>
    <row r="477" spans="1:21" ht="13.5" customHeight="1" x14ac:dyDescent="0.2">
      <c r="A477" s="60">
        <f t="shared" si="112"/>
        <v>0.41319444444444403</v>
      </c>
      <c r="B477" s="54">
        <f>C477*PCUs!$B$2+D477*PCUs!$B$3+E477*PCUs!$B$4+F477*PCUs!$B$5</f>
        <v>3</v>
      </c>
      <c r="C477" s="24">
        <v>3</v>
      </c>
      <c r="D477" s="24">
        <v>0</v>
      </c>
      <c r="E477" s="24">
        <v>0</v>
      </c>
      <c r="F477" s="69">
        <v>0</v>
      </c>
      <c r="G477" s="63">
        <v>17.25</v>
      </c>
      <c r="H477" s="60">
        <v>0.41319444444444431</v>
      </c>
      <c r="I477" s="54">
        <f>J477*PCUs!$B$2+K477*PCUs!$B$3+L477*PCUs!$B$4+M477*PCUs!$B$5</f>
        <v>2</v>
      </c>
      <c r="J477" s="24">
        <v>2</v>
      </c>
      <c r="K477" s="24">
        <v>0</v>
      </c>
      <c r="L477" s="24">
        <v>0</v>
      </c>
      <c r="M477" s="69">
        <v>0</v>
      </c>
      <c r="N477" s="75">
        <v>11.5</v>
      </c>
      <c r="O477" s="60">
        <v>0.41319444444444431</v>
      </c>
      <c r="P477" s="54">
        <f>Q477*PCUs!$B$2+R477*PCUs!$B$3+S477*PCUs!$B$4+T477*PCUs!$B$5</f>
        <v>5</v>
      </c>
      <c r="Q477" s="24">
        <v>5</v>
      </c>
      <c r="R477" s="24">
        <v>0</v>
      </c>
      <c r="S477" s="24">
        <v>0</v>
      </c>
      <c r="T477" s="69">
        <v>0</v>
      </c>
      <c r="U477" s="75">
        <f t="shared" si="100"/>
        <v>28.75</v>
      </c>
    </row>
    <row r="478" spans="1:21" ht="13.5" customHeight="1" x14ac:dyDescent="0.2">
      <c r="A478" s="60">
        <f t="shared" si="112"/>
        <v>0.41319444444444403</v>
      </c>
      <c r="B478" s="54">
        <f>C478*PCUs!$B$2+D478*PCUs!$B$3+E478*PCUs!$B$4+F478*PCUs!$B$5</f>
        <v>3</v>
      </c>
      <c r="C478" s="24">
        <v>3</v>
      </c>
      <c r="D478" s="24">
        <v>0</v>
      </c>
      <c r="E478" s="24">
        <v>0</v>
      </c>
      <c r="F478" s="69">
        <v>0</v>
      </c>
      <c r="G478" s="63">
        <v>17.25</v>
      </c>
      <c r="H478" s="60">
        <v>0.41319444444444431</v>
      </c>
      <c r="I478" s="54">
        <f>J478*PCUs!$B$2+K478*PCUs!$B$3+L478*PCUs!$B$4+M478*PCUs!$B$5</f>
        <v>1</v>
      </c>
      <c r="J478" s="24">
        <v>1</v>
      </c>
      <c r="K478" s="24">
        <v>0</v>
      </c>
      <c r="L478" s="24">
        <v>0</v>
      </c>
      <c r="M478" s="69">
        <v>0</v>
      </c>
      <c r="N478" s="75">
        <v>5.75</v>
      </c>
      <c r="O478" s="60">
        <v>0.41319444444444431</v>
      </c>
      <c r="P478" s="54">
        <f>Q478*PCUs!$B$2+R478*PCUs!$B$3+S478*PCUs!$B$4+T478*PCUs!$B$5</f>
        <v>1</v>
      </c>
      <c r="Q478" s="24">
        <v>1</v>
      </c>
      <c r="R478" s="24">
        <v>0</v>
      </c>
      <c r="S478" s="24">
        <v>0</v>
      </c>
      <c r="T478" s="69">
        <v>0</v>
      </c>
      <c r="U478" s="75">
        <f t="shared" si="100"/>
        <v>5.75</v>
      </c>
    </row>
    <row r="479" spans="1:21" ht="13.5" customHeight="1" x14ac:dyDescent="0.2">
      <c r="A479" s="60">
        <f t="shared" si="112"/>
        <v>0.41319444444444403</v>
      </c>
      <c r="B479" s="54">
        <f>C479*PCUs!$B$2+D479*PCUs!$B$3+E479*PCUs!$B$4+F479*PCUs!$B$5</f>
        <v>0</v>
      </c>
      <c r="F479" s="69"/>
      <c r="G479" s="63">
        <v>0</v>
      </c>
      <c r="H479" s="60">
        <v>0.41319444444444431</v>
      </c>
      <c r="I479" s="54">
        <f>J479*PCUs!$B$2+K479*PCUs!$B$3+L479*PCUs!$B$4+M479*PCUs!$B$5</f>
        <v>0</v>
      </c>
      <c r="M479" s="69"/>
      <c r="N479" s="75">
        <v>0</v>
      </c>
      <c r="O479" s="60">
        <v>0.41319444444444431</v>
      </c>
      <c r="P479" s="54">
        <f>Q479*PCUs!$B$2+R479*PCUs!$B$3+S479*PCUs!$B$4+T479*PCUs!$B$5</f>
        <v>0</v>
      </c>
      <c r="T479" s="69"/>
      <c r="U479" s="75">
        <f t="shared" si="100"/>
        <v>0</v>
      </c>
    </row>
    <row r="480" spans="1:21" ht="13.5" customHeight="1" x14ac:dyDescent="0.2">
      <c r="A480" s="60">
        <f t="shared" si="112"/>
        <v>0.41319444444444403</v>
      </c>
      <c r="B480" s="54">
        <f>C480*PCUs!$B$2+D480*PCUs!$B$3+E480*PCUs!$B$4+F480*PCUs!$B$5</f>
        <v>0</v>
      </c>
      <c r="F480" s="69"/>
      <c r="G480" s="63">
        <v>0</v>
      </c>
      <c r="H480" s="60">
        <v>0.41319444444444431</v>
      </c>
      <c r="I480" s="54">
        <f>J480*PCUs!$B$2+K480*PCUs!$B$3+L480*PCUs!$B$4+M480*PCUs!$B$5</f>
        <v>0</v>
      </c>
      <c r="M480" s="69"/>
      <c r="N480" s="75">
        <v>0</v>
      </c>
      <c r="O480" s="60">
        <v>0.41319444444444431</v>
      </c>
      <c r="P480" s="54">
        <f>Q480*PCUs!$B$2+R480*PCUs!$B$3+S480*PCUs!$B$4+T480*PCUs!$B$5</f>
        <v>0</v>
      </c>
      <c r="T480" s="69"/>
      <c r="U480" s="75">
        <f t="shared" si="100"/>
        <v>0</v>
      </c>
    </row>
    <row r="481" spans="1:21" ht="13.5" customHeight="1" x14ac:dyDescent="0.2">
      <c r="A481" s="60">
        <f t="shared" si="112"/>
        <v>0.41319444444444403</v>
      </c>
      <c r="B481" s="54">
        <f>C481*PCUs!$B$2+D481*PCUs!$B$3+E481*PCUs!$B$4+F481*PCUs!$B$5</f>
        <v>0</v>
      </c>
      <c r="F481" s="69"/>
      <c r="G481" s="63">
        <v>0</v>
      </c>
      <c r="H481" s="60">
        <v>0.41319444444444431</v>
      </c>
      <c r="I481" s="54">
        <f>J481*PCUs!$B$2+K481*PCUs!$B$3+L481*PCUs!$B$4+M481*PCUs!$B$5</f>
        <v>0</v>
      </c>
      <c r="M481" s="69"/>
      <c r="N481" s="75">
        <v>0</v>
      </c>
      <c r="O481" s="60">
        <v>0.41319444444444431</v>
      </c>
      <c r="P481" s="54">
        <f>Q481*PCUs!$B$2+R481*PCUs!$B$3+S481*PCUs!$B$4+T481*PCUs!$B$5</f>
        <v>0</v>
      </c>
      <c r="T481" s="69"/>
      <c r="U481" s="75">
        <f t="shared" si="100"/>
        <v>0</v>
      </c>
    </row>
    <row r="482" spans="1:21" ht="13.5" customHeight="1" x14ac:dyDescent="0.2">
      <c r="A482" s="60">
        <f t="shared" si="112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v>0</v>
      </c>
      <c r="H482" s="60">
        <v>0.41319444444444431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v>0</v>
      </c>
      <c r="O482" s="60">
        <v>0.41319444444444431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100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4.3</v>
      </c>
      <c r="C483" s="24">
        <f>VLOOKUP(B483,B471:F482,2,FALSE)</f>
        <v>2</v>
      </c>
      <c r="D483" s="24">
        <f>VLOOKUP(B483,B471:F482,3,FALSE)</f>
        <v>0</v>
      </c>
      <c r="E483" s="24">
        <f>VLOOKUP(B483,B471:F482,4,FALSE)</f>
        <v>1</v>
      </c>
      <c r="F483" s="69">
        <f>VLOOKUP(B483,B471:F482,5,FALSE)</f>
        <v>0</v>
      </c>
      <c r="G483" s="63">
        <f t="shared" ref="G483" si="113">B483*5.75</f>
        <v>24.724999999999998</v>
      </c>
      <c r="H483" s="70">
        <f>H482</f>
        <v>0.41319444444444431</v>
      </c>
      <c r="I483" s="54">
        <f>MAX(I471:I482)</f>
        <v>5</v>
      </c>
      <c r="J483" s="24">
        <f>VLOOKUP(I483,I471:M482,2,FALSE)</f>
        <v>5</v>
      </c>
      <c r="K483" s="24">
        <f>VLOOKUP(I483,I471:M482,3,FALSE)</f>
        <v>0</v>
      </c>
      <c r="L483" s="24">
        <f>VLOOKUP(I483,I471:M482,4,FALSE)</f>
        <v>0</v>
      </c>
      <c r="M483" s="69">
        <f>VLOOKUP(I483,I471:M482,5,FALSE)</f>
        <v>0</v>
      </c>
      <c r="N483" s="75">
        <f t="shared" ref="N483" si="114">I483*5.75</f>
        <v>28.75</v>
      </c>
      <c r="O483" s="70">
        <f>O482</f>
        <v>0.41319444444444431</v>
      </c>
      <c r="P483" s="54">
        <f>MAX(P471:P482)</f>
        <v>10</v>
      </c>
      <c r="Q483" s="24">
        <f>VLOOKUP(P483,P471:T482,2,FALSE)</f>
        <v>10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00"/>
        <v>57.5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7</v>
      </c>
      <c r="C484" s="46">
        <v>7</v>
      </c>
      <c r="D484" s="46">
        <v>0</v>
      </c>
      <c r="E484" s="46">
        <v>0</v>
      </c>
      <c r="F484" s="71">
        <v>0</v>
      </c>
      <c r="G484" s="59">
        <v>40.25</v>
      </c>
      <c r="H484" s="55">
        <v>0.66666666666666663</v>
      </c>
      <c r="I484" s="56">
        <f>J484*PCUs!$B$2+K484*PCUs!$B$3+L484*PCUs!$B$4+M484*PCUs!$B$5</f>
        <v>4</v>
      </c>
      <c r="J484" s="46">
        <v>4</v>
      </c>
      <c r="K484" s="46">
        <v>0</v>
      </c>
      <c r="L484" s="46">
        <v>0</v>
      </c>
      <c r="M484" s="71">
        <v>0</v>
      </c>
      <c r="N484" s="35">
        <v>23</v>
      </c>
      <c r="O484" s="55">
        <v>0.66666666666666663</v>
      </c>
      <c r="P484" s="56">
        <f>Q484*PCUs!$B$2+R484*PCUs!$B$3+S484*PCUs!$B$4+T484*PCUs!$B$5</f>
        <v>0</v>
      </c>
      <c r="Q484" s="46">
        <v>0</v>
      </c>
      <c r="R484" s="46">
        <v>0</v>
      </c>
      <c r="S484" s="46">
        <v>0</v>
      </c>
      <c r="T484" s="71">
        <v>0</v>
      </c>
      <c r="U484" s="35">
        <f t="shared" si="100"/>
        <v>0</v>
      </c>
    </row>
    <row r="485" spans="1:21" ht="13.5" customHeight="1" x14ac:dyDescent="0.2">
      <c r="A485" s="60">
        <f t="shared" ref="A485:A495" si="115">A484</f>
        <v>0.66666666666666663</v>
      </c>
      <c r="B485" s="54">
        <f>C485*PCUs!$B$2+D485*PCUs!$B$3+E485*PCUs!$B$4+F485*PCUs!$B$5</f>
        <v>0</v>
      </c>
      <c r="C485" s="24">
        <v>0</v>
      </c>
      <c r="D485" s="24">
        <v>0</v>
      </c>
      <c r="E485" s="24">
        <v>0</v>
      </c>
      <c r="F485" s="69">
        <v>0</v>
      </c>
      <c r="G485" s="63">
        <v>0</v>
      </c>
      <c r="H485" s="60">
        <v>0.66666666666666663</v>
      </c>
      <c r="I485" s="54">
        <f>J485*PCUs!$B$2+K485*PCUs!$B$3+L485*PCUs!$B$4+M485*PCUs!$B$5</f>
        <v>0</v>
      </c>
      <c r="J485" s="24">
        <v>0</v>
      </c>
      <c r="K485" s="24">
        <v>0</v>
      </c>
      <c r="L485" s="24">
        <v>0</v>
      </c>
      <c r="M485" s="69">
        <v>0</v>
      </c>
      <c r="N485" s="75">
        <v>0</v>
      </c>
      <c r="O485" s="60">
        <v>0.66666666666666663</v>
      </c>
      <c r="P485" s="54">
        <f>Q485*PCUs!$B$2+R485*PCUs!$B$3+S485*PCUs!$B$4+T485*PCUs!$B$5</f>
        <v>0</v>
      </c>
      <c r="Q485" s="24">
        <v>0</v>
      </c>
      <c r="R485" s="24">
        <v>0</v>
      </c>
      <c r="S485" s="24">
        <v>0</v>
      </c>
      <c r="T485" s="69">
        <v>0</v>
      </c>
      <c r="U485" s="75">
        <f t="shared" si="100"/>
        <v>0</v>
      </c>
    </row>
    <row r="486" spans="1:21" ht="13.5" customHeight="1" x14ac:dyDescent="0.2">
      <c r="A486" s="60">
        <f t="shared" si="115"/>
        <v>0.66666666666666663</v>
      </c>
      <c r="B486" s="54">
        <f>C486*PCUs!$B$2+D486*PCUs!$B$3+E486*PCUs!$B$4+F486*PCUs!$B$5</f>
        <v>9.5</v>
      </c>
      <c r="C486" s="24">
        <v>8</v>
      </c>
      <c r="D486" s="24">
        <v>1</v>
      </c>
      <c r="E486" s="24">
        <v>0</v>
      </c>
      <c r="F486" s="69">
        <v>0</v>
      </c>
      <c r="G486" s="63">
        <v>54.625</v>
      </c>
      <c r="H486" s="60">
        <v>0.66666666666666663</v>
      </c>
      <c r="I486" s="54">
        <f>J486*PCUs!$B$2+K486*PCUs!$B$3+L486*PCUs!$B$4+M486*PCUs!$B$5</f>
        <v>0</v>
      </c>
      <c r="J486" s="24">
        <v>0</v>
      </c>
      <c r="K486" s="24">
        <v>0</v>
      </c>
      <c r="L486" s="24">
        <v>0</v>
      </c>
      <c r="M486" s="69">
        <v>0</v>
      </c>
      <c r="N486" s="75">
        <v>0</v>
      </c>
      <c r="O486" s="60">
        <v>0.66666666666666663</v>
      </c>
      <c r="P486" s="54">
        <f>Q486*PCUs!$B$2+R486*PCUs!$B$3+S486*PCUs!$B$4+T486*PCUs!$B$5</f>
        <v>1</v>
      </c>
      <c r="Q486" s="24">
        <v>1</v>
      </c>
      <c r="R486" s="24">
        <v>0</v>
      </c>
      <c r="S486" s="24">
        <v>0</v>
      </c>
      <c r="T486" s="69">
        <v>0</v>
      </c>
      <c r="U486" s="75">
        <f t="shared" si="100"/>
        <v>5.75</v>
      </c>
    </row>
    <row r="487" spans="1:21" ht="13.5" customHeight="1" x14ac:dyDescent="0.2">
      <c r="A487" s="60">
        <f t="shared" si="115"/>
        <v>0.66666666666666663</v>
      </c>
      <c r="B487" s="54">
        <f>C487*PCUs!$B$2+D487*PCUs!$B$3+E487*PCUs!$B$4+F487*PCUs!$B$5</f>
        <v>8</v>
      </c>
      <c r="C487" s="24">
        <v>8</v>
      </c>
      <c r="D487" s="24">
        <v>0</v>
      </c>
      <c r="E487" s="24">
        <v>0</v>
      </c>
      <c r="F487" s="69">
        <v>0</v>
      </c>
      <c r="G487" s="63">
        <v>46</v>
      </c>
      <c r="H487" s="60">
        <v>0.66666666666666663</v>
      </c>
      <c r="I487" s="54">
        <f>J487*PCUs!$B$2+K487*PCUs!$B$3+L487*PCUs!$B$4+M487*PCUs!$B$5</f>
        <v>4</v>
      </c>
      <c r="J487" s="24">
        <v>4</v>
      </c>
      <c r="K487" s="24">
        <v>0</v>
      </c>
      <c r="L487" s="24">
        <v>0</v>
      </c>
      <c r="M487" s="69">
        <v>0</v>
      </c>
      <c r="N487" s="75">
        <v>23</v>
      </c>
      <c r="O487" s="60">
        <v>0.66666666666666663</v>
      </c>
      <c r="P487" s="54">
        <f>Q487*PCUs!$B$2+R487*PCUs!$B$3+S487*PCUs!$B$4+T487*PCUs!$B$5</f>
        <v>4</v>
      </c>
      <c r="Q487" s="24">
        <v>4</v>
      </c>
      <c r="R487" s="24">
        <v>0</v>
      </c>
      <c r="S487" s="24">
        <v>0</v>
      </c>
      <c r="T487" s="69">
        <v>0</v>
      </c>
      <c r="U487" s="75">
        <f t="shared" si="100"/>
        <v>23</v>
      </c>
    </row>
    <row r="488" spans="1:21" ht="13.5" customHeight="1" x14ac:dyDescent="0.2">
      <c r="A488" s="60">
        <f t="shared" si="115"/>
        <v>0.66666666666666663</v>
      </c>
      <c r="B488" s="54">
        <f>C488*PCUs!$B$2+D488*PCUs!$B$3+E488*PCUs!$B$4+F488*PCUs!$B$5</f>
        <v>6</v>
      </c>
      <c r="C488" s="24">
        <v>2</v>
      </c>
      <c r="D488" s="24">
        <v>0</v>
      </c>
      <c r="E488" s="24">
        <v>0</v>
      </c>
      <c r="F488" s="69">
        <v>2</v>
      </c>
      <c r="G488" s="63">
        <v>34.5</v>
      </c>
      <c r="H488" s="60">
        <v>0.66666666666666663</v>
      </c>
      <c r="I488" s="54">
        <f>J488*PCUs!$B$2+K488*PCUs!$B$3+L488*PCUs!$B$4+M488*PCUs!$B$5</f>
        <v>5</v>
      </c>
      <c r="J488" s="24">
        <v>5</v>
      </c>
      <c r="K488" s="24">
        <v>0</v>
      </c>
      <c r="L488" s="24">
        <v>0</v>
      </c>
      <c r="M488" s="69">
        <v>0</v>
      </c>
      <c r="N488" s="75">
        <v>28.75</v>
      </c>
      <c r="O488" s="60">
        <v>0.66666666666666663</v>
      </c>
      <c r="P488" s="54">
        <f>Q488*PCUs!$B$2+R488*PCUs!$B$3+S488*PCUs!$B$4+T488*PCUs!$B$5</f>
        <v>11</v>
      </c>
      <c r="Q488" s="24">
        <v>11</v>
      </c>
      <c r="R488" s="24">
        <v>0</v>
      </c>
      <c r="S488" s="24">
        <v>0</v>
      </c>
      <c r="T488" s="69">
        <v>0</v>
      </c>
      <c r="U488" s="75">
        <f t="shared" si="100"/>
        <v>63.25</v>
      </c>
    </row>
    <row r="489" spans="1:21" ht="13.5" customHeight="1" x14ac:dyDescent="0.2">
      <c r="A489" s="60">
        <f t="shared" si="115"/>
        <v>0.66666666666666663</v>
      </c>
      <c r="B489" s="54">
        <f>C489*PCUs!$B$2+D489*PCUs!$B$3+E489*PCUs!$B$4+F489*PCUs!$B$5</f>
        <v>0</v>
      </c>
      <c r="F489" s="69"/>
      <c r="G489" s="63">
        <v>0</v>
      </c>
      <c r="H489" s="60">
        <v>0.66666666666666663</v>
      </c>
      <c r="I489" s="54">
        <f>J489*PCUs!$B$2+K489*PCUs!$B$3+L489*PCUs!$B$4+M489*PCUs!$B$5</f>
        <v>0</v>
      </c>
      <c r="M489" s="69"/>
      <c r="N489" s="75">
        <v>0</v>
      </c>
      <c r="O489" s="60">
        <v>0.66666666666666663</v>
      </c>
      <c r="P489" s="54">
        <f>Q489*PCUs!$B$2+R489*PCUs!$B$3+S489*PCUs!$B$4+T489*PCUs!$B$5</f>
        <v>0</v>
      </c>
      <c r="T489" s="69"/>
      <c r="U489" s="75">
        <f t="shared" si="100"/>
        <v>0</v>
      </c>
    </row>
    <row r="490" spans="1:21" ht="13.5" customHeight="1" x14ac:dyDescent="0.2">
      <c r="A490" s="60">
        <f t="shared" si="115"/>
        <v>0.66666666666666663</v>
      </c>
      <c r="B490" s="54">
        <f>C490*PCUs!$B$2+D490*PCUs!$B$3+E490*PCUs!$B$4+F490*PCUs!$B$5</f>
        <v>0</v>
      </c>
      <c r="F490" s="69"/>
      <c r="G490" s="63">
        <v>0</v>
      </c>
      <c r="H490" s="60">
        <v>0.66666666666666663</v>
      </c>
      <c r="I490" s="54">
        <f>J490*PCUs!$B$2+K490*PCUs!$B$3+L490*PCUs!$B$4+M490*PCUs!$B$5</f>
        <v>0</v>
      </c>
      <c r="M490" s="69"/>
      <c r="N490" s="75">
        <v>0</v>
      </c>
      <c r="O490" s="60">
        <v>0.66666666666666663</v>
      </c>
      <c r="P490" s="54">
        <f>Q490*PCUs!$B$2+R490*PCUs!$B$3+S490*PCUs!$B$4+T490*PCUs!$B$5</f>
        <v>0</v>
      </c>
      <c r="T490" s="69"/>
      <c r="U490" s="75">
        <f t="shared" si="100"/>
        <v>0</v>
      </c>
    </row>
    <row r="491" spans="1:21" ht="13.5" customHeight="1" x14ac:dyDescent="0.2">
      <c r="A491" s="60">
        <f t="shared" si="115"/>
        <v>0.66666666666666663</v>
      </c>
      <c r="B491" s="54">
        <f>C491*PCUs!$B$2+D491*PCUs!$B$3+E491*PCUs!$B$4+F491*PCUs!$B$5</f>
        <v>0</v>
      </c>
      <c r="F491" s="69"/>
      <c r="G491" s="63">
        <v>0</v>
      </c>
      <c r="H491" s="60">
        <v>0.66666666666666663</v>
      </c>
      <c r="I491" s="54">
        <f>J491*PCUs!$B$2+K491*PCUs!$B$3+L491*PCUs!$B$4+M491*PCUs!$B$5</f>
        <v>0</v>
      </c>
      <c r="M491" s="69"/>
      <c r="N491" s="75">
        <v>0</v>
      </c>
      <c r="O491" s="60">
        <v>0.66666666666666663</v>
      </c>
      <c r="P491" s="54">
        <f>Q491*PCUs!$B$2+R491*PCUs!$B$3+S491*PCUs!$B$4+T491*PCUs!$B$5</f>
        <v>0</v>
      </c>
      <c r="T491" s="69"/>
      <c r="U491" s="75">
        <f t="shared" si="100"/>
        <v>0</v>
      </c>
    </row>
    <row r="492" spans="1:21" ht="13.5" customHeight="1" x14ac:dyDescent="0.2">
      <c r="A492" s="60">
        <f t="shared" si="115"/>
        <v>0.66666666666666663</v>
      </c>
      <c r="B492" s="54">
        <f>C492*PCUs!$B$2+D492*PCUs!$B$3+E492*PCUs!$B$4+F492*PCUs!$B$5</f>
        <v>0</v>
      </c>
      <c r="F492" s="69"/>
      <c r="G492" s="63">
        <v>0</v>
      </c>
      <c r="H492" s="60">
        <v>0.66666666666666663</v>
      </c>
      <c r="I492" s="54">
        <f>J492*PCUs!$B$2+K492*PCUs!$B$3+L492*PCUs!$B$4+M492*PCUs!$B$5</f>
        <v>0</v>
      </c>
      <c r="M492" s="69"/>
      <c r="N492" s="75">
        <v>0</v>
      </c>
      <c r="O492" s="60">
        <v>0.66666666666666663</v>
      </c>
      <c r="P492" s="54">
        <f>Q492*PCUs!$B$2+R492*PCUs!$B$3+S492*PCUs!$B$4+T492*PCUs!$B$5</f>
        <v>0</v>
      </c>
      <c r="T492" s="69"/>
      <c r="U492" s="75">
        <f t="shared" si="100"/>
        <v>0</v>
      </c>
    </row>
    <row r="493" spans="1:21" ht="13.5" customHeight="1" x14ac:dyDescent="0.2">
      <c r="A493" s="60">
        <f t="shared" si="115"/>
        <v>0.66666666666666663</v>
      </c>
      <c r="B493" s="54">
        <f>C493*PCUs!$B$2+D493*PCUs!$B$3+E493*PCUs!$B$4+F493*PCUs!$B$5</f>
        <v>0</v>
      </c>
      <c r="F493" s="69"/>
      <c r="G493" s="63">
        <v>0</v>
      </c>
      <c r="H493" s="60">
        <v>0.66666666666666663</v>
      </c>
      <c r="I493" s="54">
        <f>J493*PCUs!$B$2+K493*PCUs!$B$3+L493*PCUs!$B$4+M493*PCUs!$B$5</f>
        <v>0</v>
      </c>
      <c r="M493" s="69"/>
      <c r="N493" s="75">
        <v>0</v>
      </c>
      <c r="O493" s="60">
        <v>0.66666666666666663</v>
      </c>
      <c r="P493" s="54">
        <f>Q493*PCUs!$B$2+R493*PCUs!$B$3+S493*PCUs!$B$4+T493*PCUs!$B$5</f>
        <v>0</v>
      </c>
      <c r="T493" s="69"/>
      <c r="U493" s="75">
        <f t="shared" si="100"/>
        <v>0</v>
      </c>
    </row>
    <row r="494" spans="1:21" ht="13.5" customHeight="1" x14ac:dyDescent="0.2">
      <c r="A494" s="60">
        <f t="shared" si="115"/>
        <v>0.66666666666666663</v>
      </c>
      <c r="B494" s="54">
        <f>C494*PCUs!$B$2+D494*PCUs!$B$3+E494*PCUs!$B$4+F494*PCUs!$B$5</f>
        <v>0</v>
      </c>
      <c r="F494" s="69"/>
      <c r="G494" s="63">
        <v>0</v>
      </c>
      <c r="H494" s="60">
        <v>0.66666666666666663</v>
      </c>
      <c r="I494" s="54">
        <f>J494*PCUs!$B$2+K494*PCUs!$B$3+L494*PCUs!$B$4+M494*PCUs!$B$5</f>
        <v>0</v>
      </c>
      <c r="M494" s="69"/>
      <c r="N494" s="75">
        <v>0</v>
      </c>
      <c r="O494" s="60">
        <v>0.66666666666666663</v>
      </c>
      <c r="P494" s="54">
        <f>Q494*PCUs!$B$2+R494*PCUs!$B$3+S494*PCUs!$B$4+T494*PCUs!$B$5</f>
        <v>0</v>
      </c>
      <c r="T494" s="69"/>
      <c r="U494" s="75">
        <f t="shared" si="100"/>
        <v>0</v>
      </c>
    </row>
    <row r="495" spans="1:21" ht="13.5" customHeight="1" x14ac:dyDescent="0.2">
      <c r="A495" s="60">
        <f t="shared" si="115"/>
        <v>0.66666666666666663</v>
      </c>
      <c r="B495" s="65">
        <f>C495*PCUs!$B$2+D495*PCUs!$B$3+E495*PCUs!$B$4+F495*PCUs!$B$5</f>
        <v>0</v>
      </c>
      <c r="C495" s="72"/>
      <c r="D495" s="72"/>
      <c r="E495" s="72"/>
      <c r="F495" s="73"/>
      <c r="G495" s="68">
        <v>0</v>
      </c>
      <c r="H495" s="60">
        <v>0.66666666666666663</v>
      </c>
      <c r="I495" s="65">
        <f>J495*PCUs!$B$2+K495*PCUs!$B$3+L495*PCUs!$B$4+M495*PCUs!$B$5</f>
        <v>0</v>
      </c>
      <c r="J495" s="72"/>
      <c r="K495" s="72"/>
      <c r="L495" s="72"/>
      <c r="M495" s="73"/>
      <c r="N495" s="76">
        <v>0</v>
      </c>
      <c r="O495" s="60">
        <v>0.66666666666666663</v>
      </c>
      <c r="P495" s="65">
        <f>Q495*PCUs!$B$2+R495*PCUs!$B$3+S495*PCUs!$B$4+T495*PCUs!$B$5</f>
        <v>0</v>
      </c>
      <c r="Q495" s="72"/>
      <c r="R495" s="72"/>
      <c r="S495" s="72"/>
      <c r="T495" s="73"/>
      <c r="U495" s="76">
        <f t="shared" si="100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9.5</v>
      </c>
      <c r="C496" s="24">
        <f>VLOOKUP(B496,B484:F495,2,FALSE)</f>
        <v>8</v>
      </c>
      <c r="D496" s="24">
        <f>VLOOKUP(B496,B484:F495,3,FALSE)</f>
        <v>1</v>
      </c>
      <c r="E496" s="24">
        <f>VLOOKUP(B496,B484:F495,4,FALSE)</f>
        <v>0</v>
      </c>
      <c r="F496" s="69">
        <f>VLOOKUP(B496,B484:F495,5,FALSE)</f>
        <v>0</v>
      </c>
      <c r="G496" s="63">
        <f t="shared" ref="G496" si="116">B496*5.75</f>
        <v>54.625</v>
      </c>
      <c r="H496" s="70">
        <f>H495</f>
        <v>0.66666666666666663</v>
      </c>
      <c r="I496" s="54">
        <f>MAX(I484:I495)</f>
        <v>5</v>
      </c>
      <c r="J496" s="24">
        <f>VLOOKUP(I496,I484:M495,2,FALSE)</f>
        <v>5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ref="N496" si="117">I496*5.75</f>
        <v>28.75</v>
      </c>
      <c r="O496" s="70">
        <f>O495</f>
        <v>0.66666666666666663</v>
      </c>
      <c r="P496" s="54">
        <f>MAX(P484:P495)</f>
        <v>11</v>
      </c>
      <c r="Q496" s="24">
        <f>VLOOKUP(P496,P484:T495,2,FALSE)</f>
        <v>11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00"/>
        <v>63.25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5</v>
      </c>
      <c r="C497" s="46">
        <v>5</v>
      </c>
      <c r="D497" s="46">
        <v>0</v>
      </c>
      <c r="E497" s="46">
        <v>0</v>
      </c>
      <c r="F497" s="71">
        <v>0</v>
      </c>
      <c r="G497" s="59">
        <v>28.75</v>
      </c>
      <c r="H497" s="55">
        <v>0.67013888888888884</v>
      </c>
      <c r="I497" s="56">
        <f>J497*PCUs!$B$2+K497*PCUs!$B$3+L497*PCUs!$B$4+M497*PCUs!$B$5</f>
        <v>3</v>
      </c>
      <c r="J497" s="46">
        <v>3</v>
      </c>
      <c r="K497" s="46">
        <v>0</v>
      </c>
      <c r="L497" s="46">
        <v>0</v>
      </c>
      <c r="M497" s="71">
        <v>0</v>
      </c>
      <c r="N497" s="35">
        <v>17.25</v>
      </c>
      <c r="O497" s="55">
        <v>0.67013888888888884</v>
      </c>
      <c r="P497" s="56">
        <f>Q497*PCUs!$B$2+R497*PCUs!$B$3+S497*PCUs!$B$4+T497*PCUs!$B$5</f>
        <v>1</v>
      </c>
      <c r="Q497" s="46">
        <v>1</v>
      </c>
      <c r="R497" s="46">
        <v>0</v>
      </c>
      <c r="S497" s="46">
        <v>0</v>
      </c>
      <c r="T497" s="71">
        <v>0</v>
      </c>
      <c r="U497" s="35">
        <f t="shared" si="100"/>
        <v>5.75</v>
      </c>
    </row>
    <row r="498" spans="1:21" ht="13.5" customHeight="1" x14ac:dyDescent="0.2">
      <c r="A498" s="60">
        <f t="shared" ref="A498:A508" si="118">A497</f>
        <v>0.67013888888888884</v>
      </c>
      <c r="B498" s="54">
        <f>C498*PCUs!$B$2+D498*PCUs!$B$3+E498*PCUs!$B$4+F498*PCUs!$B$5</f>
        <v>9</v>
      </c>
      <c r="C498" s="24">
        <v>9</v>
      </c>
      <c r="D498" s="24">
        <v>0</v>
      </c>
      <c r="E498" s="24">
        <v>0</v>
      </c>
      <c r="F498" s="69">
        <v>0</v>
      </c>
      <c r="G498" s="63">
        <v>51.75</v>
      </c>
      <c r="H498" s="60">
        <v>0.67013888888888884</v>
      </c>
      <c r="I498" s="54">
        <f>J498*PCUs!$B$2+K498*PCUs!$B$3+L498*PCUs!$B$4+M498*PCUs!$B$5</f>
        <v>13</v>
      </c>
      <c r="J498" s="24">
        <v>10</v>
      </c>
      <c r="K498" s="24">
        <v>2</v>
      </c>
      <c r="L498" s="24">
        <v>0</v>
      </c>
      <c r="M498" s="69">
        <v>0</v>
      </c>
      <c r="N498" s="75">
        <v>74.75</v>
      </c>
      <c r="O498" s="60">
        <v>0.67013888888888884</v>
      </c>
      <c r="P498" s="54">
        <f>Q498*PCUs!$B$2+R498*PCUs!$B$3+S498*PCUs!$B$4+T498*PCUs!$B$5</f>
        <v>1</v>
      </c>
      <c r="Q498" s="24">
        <v>1</v>
      </c>
      <c r="R498" s="24">
        <v>0</v>
      </c>
      <c r="S498" s="24">
        <v>0</v>
      </c>
      <c r="T498" s="69">
        <v>0</v>
      </c>
      <c r="U498" s="75">
        <f t="shared" si="100"/>
        <v>5.75</v>
      </c>
    </row>
    <row r="499" spans="1:21" ht="13.5" customHeight="1" x14ac:dyDescent="0.2">
      <c r="A499" s="60">
        <f t="shared" si="118"/>
        <v>0.67013888888888884</v>
      </c>
      <c r="B499" s="54">
        <f>C499*PCUs!$B$2+D499*PCUs!$B$3+E499*PCUs!$B$4+F499*PCUs!$B$5</f>
        <v>2</v>
      </c>
      <c r="C499" s="24">
        <v>2</v>
      </c>
      <c r="D499" s="24">
        <v>0</v>
      </c>
      <c r="E499" s="24">
        <v>0</v>
      </c>
      <c r="F499" s="69">
        <v>0</v>
      </c>
      <c r="G499" s="63">
        <v>11.5</v>
      </c>
      <c r="H499" s="60">
        <v>0.67013888888888884</v>
      </c>
      <c r="I499" s="54">
        <f>J499*PCUs!$B$2+K499*PCUs!$B$3+L499*PCUs!$B$4+M499*PCUs!$B$5</f>
        <v>4</v>
      </c>
      <c r="J499" s="24">
        <v>4</v>
      </c>
      <c r="K499" s="24">
        <v>0</v>
      </c>
      <c r="L499" s="24">
        <v>0</v>
      </c>
      <c r="M499" s="69">
        <v>0</v>
      </c>
      <c r="N499" s="75">
        <v>23</v>
      </c>
      <c r="O499" s="60">
        <v>0.67013888888888884</v>
      </c>
      <c r="P499" s="54">
        <f>Q499*PCUs!$B$2+R499*PCUs!$B$3+S499*PCUs!$B$4+T499*PCUs!$B$5</f>
        <v>3</v>
      </c>
      <c r="Q499" s="24">
        <v>3</v>
      </c>
      <c r="R499" s="24">
        <v>0</v>
      </c>
      <c r="S499" s="24">
        <v>0</v>
      </c>
      <c r="T499" s="69">
        <v>0</v>
      </c>
      <c r="U499" s="75">
        <f t="shared" si="100"/>
        <v>17.25</v>
      </c>
    </row>
    <row r="500" spans="1:21" ht="13.5" customHeight="1" x14ac:dyDescent="0.2">
      <c r="A500" s="60">
        <f t="shared" si="118"/>
        <v>0.67013888888888884</v>
      </c>
      <c r="B500" s="54">
        <f>C500*PCUs!$B$2+D500*PCUs!$B$3+E500*PCUs!$B$4+F500*PCUs!$B$5</f>
        <v>5.5</v>
      </c>
      <c r="C500" s="24">
        <v>4</v>
      </c>
      <c r="D500" s="24">
        <v>1</v>
      </c>
      <c r="E500" s="24">
        <v>0</v>
      </c>
      <c r="F500" s="69">
        <v>0</v>
      </c>
      <c r="G500" s="63">
        <v>31.625</v>
      </c>
      <c r="H500" s="60">
        <v>0.67013888888888884</v>
      </c>
      <c r="I500" s="54">
        <f>J500*PCUs!$B$2+K500*PCUs!$B$3+L500*PCUs!$B$4+M500*PCUs!$B$5</f>
        <v>13.3</v>
      </c>
      <c r="J500" s="24">
        <v>8</v>
      </c>
      <c r="K500" s="24">
        <v>2</v>
      </c>
      <c r="L500" s="24">
        <v>1</v>
      </c>
      <c r="M500" s="69">
        <v>0</v>
      </c>
      <c r="N500" s="75">
        <v>76.475000000000009</v>
      </c>
      <c r="O500" s="60">
        <v>0.67013888888888884</v>
      </c>
      <c r="P500" s="54">
        <f>Q500*PCUs!$B$2+R500*PCUs!$B$3+S500*PCUs!$B$4+T500*PCUs!$B$5</f>
        <v>2</v>
      </c>
      <c r="Q500" s="24">
        <v>2</v>
      </c>
      <c r="R500" s="24">
        <v>0</v>
      </c>
      <c r="S500" s="24">
        <v>0</v>
      </c>
      <c r="T500" s="69">
        <v>0</v>
      </c>
      <c r="U500" s="75">
        <f t="shared" si="100"/>
        <v>11.5</v>
      </c>
    </row>
    <row r="501" spans="1:21" ht="13.5" customHeight="1" x14ac:dyDescent="0.2">
      <c r="A501" s="60">
        <f t="shared" si="118"/>
        <v>0.67013888888888884</v>
      </c>
      <c r="B501" s="54">
        <f>C501*PCUs!$B$2+D501*PCUs!$B$3+E501*PCUs!$B$4+F501*PCUs!$B$5</f>
        <v>0</v>
      </c>
      <c r="F501" s="69"/>
      <c r="G501" s="63">
        <v>0</v>
      </c>
      <c r="H501" s="60">
        <v>0.67013888888888884</v>
      </c>
      <c r="I501" s="54">
        <f>J501*PCUs!$B$2+K501*PCUs!$B$3+L501*PCUs!$B$4+M501*PCUs!$B$5</f>
        <v>0</v>
      </c>
      <c r="M501" s="69"/>
      <c r="N501" s="75">
        <v>0</v>
      </c>
      <c r="O501" s="60">
        <v>0.67013888888888884</v>
      </c>
      <c r="P501" s="54">
        <f>Q501*PCUs!$B$2+R501*PCUs!$B$3+S501*PCUs!$B$4+T501*PCUs!$B$5</f>
        <v>0</v>
      </c>
      <c r="T501" s="69"/>
      <c r="U501" s="75">
        <f t="shared" si="100"/>
        <v>0</v>
      </c>
    </row>
    <row r="502" spans="1:21" ht="13.5" customHeight="1" x14ac:dyDescent="0.2">
      <c r="A502" s="60">
        <f t="shared" si="118"/>
        <v>0.67013888888888884</v>
      </c>
      <c r="B502" s="54">
        <f>C502*PCUs!$B$2+D502*PCUs!$B$3+E502*PCUs!$B$4+F502*PCUs!$B$5</f>
        <v>0</v>
      </c>
      <c r="F502" s="69"/>
      <c r="G502" s="63">
        <v>0</v>
      </c>
      <c r="H502" s="60">
        <v>0.67013888888888884</v>
      </c>
      <c r="I502" s="54">
        <f>J502*PCUs!$B$2+K502*PCUs!$B$3+L502*PCUs!$B$4+M502*PCUs!$B$5</f>
        <v>0</v>
      </c>
      <c r="M502" s="69"/>
      <c r="N502" s="75">
        <v>0</v>
      </c>
      <c r="O502" s="60">
        <v>0.67013888888888884</v>
      </c>
      <c r="P502" s="54">
        <f>Q502*PCUs!$B$2+R502*PCUs!$B$3+S502*PCUs!$B$4+T502*PCUs!$B$5</f>
        <v>0</v>
      </c>
      <c r="T502" s="69"/>
      <c r="U502" s="75">
        <f t="shared" si="100"/>
        <v>0</v>
      </c>
    </row>
    <row r="503" spans="1:21" ht="13.5" customHeight="1" x14ac:dyDescent="0.2">
      <c r="A503" s="60">
        <f t="shared" si="118"/>
        <v>0.67013888888888884</v>
      </c>
      <c r="B503" s="54">
        <f>C503*PCUs!$B$2+D503*PCUs!$B$3+E503*PCUs!$B$4+F503*PCUs!$B$5</f>
        <v>0</v>
      </c>
      <c r="F503" s="69"/>
      <c r="G503" s="63">
        <v>0</v>
      </c>
      <c r="H503" s="60">
        <v>0.67013888888888884</v>
      </c>
      <c r="I503" s="54">
        <f>J503*PCUs!$B$2+K503*PCUs!$B$3+L503*PCUs!$B$4+M503*PCUs!$B$5</f>
        <v>0</v>
      </c>
      <c r="M503" s="69"/>
      <c r="N503" s="75">
        <v>0</v>
      </c>
      <c r="O503" s="60">
        <v>0.67013888888888884</v>
      </c>
      <c r="P503" s="54">
        <f>Q503*PCUs!$B$2+R503*PCUs!$B$3+S503*PCUs!$B$4+T503*PCUs!$B$5</f>
        <v>0</v>
      </c>
      <c r="T503" s="69"/>
      <c r="U503" s="75">
        <f t="shared" si="100"/>
        <v>0</v>
      </c>
    </row>
    <row r="504" spans="1:21" ht="13.5" customHeight="1" x14ac:dyDescent="0.2">
      <c r="A504" s="60">
        <f t="shared" si="118"/>
        <v>0.67013888888888884</v>
      </c>
      <c r="B504" s="54">
        <f>C504*PCUs!$B$2+D504*PCUs!$B$3+E504*PCUs!$B$4+F504*PCUs!$B$5</f>
        <v>0</v>
      </c>
      <c r="F504" s="69"/>
      <c r="G504" s="63">
        <v>0</v>
      </c>
      <c r="H504" s="60">
        <v>0.67013888888888884</v>
      </c>
      <c r="I504" s="54">
        <f>J504*PCUs!$B$2+K504*PCUs!$B$3+L504*PCUs!$B$4+M504*PCUs!$B$5</f>
        <v>0</v>
      </c>
      <c r="M504" s="69"/>
      <c r="N504" s="75">
        <v>0</v>
      </c>
      <c r="O504" s="60">
        <v>0.67013888888888884</v>
      </c>
      <c r="P504" s="54">
        <f>Q504*PCUs!$B$2+R504*PCUs!$B$3+S504*PCUs!$B$4+T504*PCUs!$B$5</f>
        <v>0</v>
      </c>
      <c r="T504" s="69"/>
      <c r="U504" s="75">
        <f t="shared" si="100"/>
        <v>0</v>
      </c>
    </row>
    <row r="505" spans="1:21" ht="13.5" customHeight="1" x14ac:dyDescent="0.2">
      <c r="A505" s="60">
        <f t="shared" si="118"/>
        <v>0.67013888888888884</v>
      </c>
      <c r="B505" s="54">
        <f>C505*PCUs!$B$2+D505*PCUs!$B$3+E505*PCUs!$B$4+F505*PCUs!$B$5</f>
        <v>0</v>
      </c>
      <c r="F505" s="69"/>
      <c r="G505" s="63">
        <v>0</v>
      </c>
      <c r="H505" s="60">
        <v>0.67013888888888884</v>
      </c>
      <c r="I505" s="54">
        <f>J505*PCUs!$B$2+K505*PCUs!$B$3+L505*PCUs!$B$4+M505*PCUs!$B$5</f>
        <v>0</v>
      </c>
      <c r="M505" s="69"/>
      <c r="N505" s="75">
        <v>0</v>
      </c>
      <c r="O505" s="60">
        <v>0.67013888888888884</v>
      </c>
      <c r="P505" s="54">
        <f>Q505*PCUs!$B$2+R505*PCUs!$B$3+S505*PCUs!$B$4+T505*PCUs!$B$5</f>
        <v>0</v>
      </c>
      <c r="T505" s="69"/>
      <c r="U505" s="75">
        <f t="shared" si="100"/>
        <v>0</v>
      </c>
    </row>
    <row r="506" spans="1:21" ht="13.5" customHeight="1" x14ac:dyDescent="0.2">
      <c r="A506" s="60">
        <f t="shared" si="118"/>
        <v>0.67013888888888884</v>
      </c>
      <c r="B506" s="54">
        <f>C506*PCUs!$B$2+D506*PCUs!$B$3+E506*PCUs!$B$4+F506*PCUs!$B$5</f>
        <v>0</v>
      </c>
      <c r="F506" s="69"/>
      <c r="G506" s="63">
        <v>0</v>
      </c>
      <c r="H506" s="60">
        <v>0.67013888888888884</v>
      </c>
      <c r="I506" s="54">
        <f>J506*PCUs!$B$2+K506*PCUs!$B$3+L506*PCUs!$B$4+M506*PCUs!$B$5</f>
        <v>0</v>
      </c>
      <c r="M506" s="69"/>
      <c r="N506" s="75">
        <v>0</v>
      </c>
      <c r="O506" s="60">
        <v>0.67013888888888884</v>
      </c>
      <c r="P506" s="54">
        <f>Q506*PCUs!$B$2+R506*PCUs!$B$3+S506*PCUs!$B$4+T506*PCUs!$B$5</f>
        <v>0</v>
      </c>
      <c r="T506" s="69"/>
      <c r="U506" s="75">
        <f t="shared" si="100"/>
        <v>0</v>
      </c>
    </row>
    <row r="507" spans="1:21" ht="13.5" customHeight="1" x14ac:dyDescent="0.2">
      <c r="A507" s="60">
        <f t="shared" si="118"/>
        <v>0.67013888888888884</v>
      </c>
      <c r="B507" s="54">
        <f>C507*PCUs!$B$2+D507*PCUs!$B$3+E507*PCUs!$B$4+F507*PCUs!$B$5</f>
        <v>0</v>
      </c>
      <c r="F507" s="69"/>
      <c r="G507" s="63">
        <v>0</v>
      </c>
      <c r="H507" s="60">
        <v>0.67013888888888884</v>
      </c>
      <c r="I507" s="54">
        <f>J507*PCUs!$B$2+K507*PCUs!$B$3+L507*PCUs!$B$4+M507*PCUs!$B$5</f>
        <v>0</v>
      </c>
      <c r="M507" s="69"/>
      <c r="N507" s="75">
        <v>0</v>
      </c>
      <c r="O507" s="60">
        <v>0.67013888888888884</v>
      </c>
      <c r="P507" s="54">
        <f>Q507*PCUs!$B$2+R507*PCUs!$B$3+S507*PCUs!$B$4+T507*PCUs!$B$5</f>
        <v>0</v>
      </c>
      <c r="T507" s="69"/>
      <c r="U507" s="75">
        <f t="shared" si="100"/>
        <v>0</v>
      </c>
    </row>
    <row r="508" spans="1:21" ht="13.5" customHeight="1" x14ac:dyDescent="0.2">
      <c r="A508" s="60">
        <f t="shared" si="118"/>
        <v>0.67013888888888884</v>
      </c>
      <c r="B508" s="65">
        <f>C508*PCUs!$B$2+D508*PCUs!$B$3+E508*PCUs!$B$4+F508*PCUs!$B$5</f>
        <v>0</v>
      </c>
      <c r="C508" s="72"/>
      <c r="D508" s="72"/>
      <c r="E508" s="72"/>
      <c r="F508" s="73"/>
      <c r="G508" s="68">
        <v>0</v>
      </c>
      <c r="H508" s="60">
        <v>0.67013888888888884</v>
      </c>
      <c r="I508" s="65">
        <f>J508*PCUs!$B$2+K508*PCUs!$B$3+L508*PCUs!$B$4+M508*PCUs!$B$5</f>
        <v>0</v>
      </c>
      <c r="J508" s="72"/>
      <c r="K508" s="72"/>
      <c r="L508" s="72"/>
      <c r="M508" s="73"/>
      <c r="N508" s="76">
        <v>0</v>
      </c>
      <c r="O508" s="60">
        <v>0.67013888888888884</v>
      </c>
      <c r="P508" s="65">
        <f>Q508*PCUs!$B$2+R508*PCUs!$B$3+S508*PCUs!$B$4+T508*PCUs!$B$5</f>
        <v>0</v>
      </c>
      <c r="Q508" s="72"/>
      <c r="R508" s="72"/>
      <c r="S508" s="72"/>
      <c r="T508" s="73"/>
      <c r="U508" s="76">
        <f t="shared" si="100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9</v>
      </c>
      <c r="C509" s="24">
        <f>VLOOKUP(B509,B497:F508,2,FALSE)</f>
        <v>9</v>
      </c>
      <c r="D509" s="24">
        <f>VLOOKUP(B509,B497:F508,3,FALSE)</f>
        <v>0</v>
      </c>
      <c r="E509" s="24">
        <f>VLOOKUP(B509,B497:F508,4,FALSE)</f>
        <v>0</v>
      </c>
      <c r="F509" s="69">
        <f>VLOOKUP(B509,B497:F508,5,FALSE)</f>
        <v>0</v>
      </c>
      <c r="G509" s="63">
        <f t="shared" ref="G509" si="119">B509*5.75</f>
        <v>51.75</v>
      </c>
      <c r="H509" s="70">
        <f>H508</f>
        <v>0.67013888888888884</v>
      </c>
      <c r="I509" s="54">
        <f>MAX(I497:I508)</f>
        <v>13.3</v>
      </c>
      <c r="J509" s="24">
        <f>VLOOKUP(I509,I497:M508,2,FALSE)</f>
        <v>8</v>
      </c>
      <c r="K509" s="24">
        <f>VLOOKUP(I509,I497:M508,3,FALSE)</f>
        <v>2</v>
      </c>
      <c r="L509" s="24">
        <f>VLOOKUP(I509,I497:M508,4,FALSE)</f>
        <v>1</v>
      </c>
      <c r="M509" s="69">
        <f>VLOOKUP(I509,I497:M508,5,FALSE)</f>
        <v>0</v>
      </c>
      <c r="N509" s="75">
        <f t="shared" ref="N509" si="120">I509*5.75</f>
        <v>76.475000000000009</v>
      </c>
      <c r="O509" s="70">
        <f>O508</f>
        <v>0.67013888888888884</v>
      </c>
      <c r="P509" s="54">
        <f>MAX(P497:P508)</f>
        <v>3</v>
      </c>
      <c r="Q509" s="24">
        <f>VLOOKUP(P509,P497:T508,2,FALSE)</f>
        <v>3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00"/>
        <v>17.25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3</v>
      </c>
      <c r="C510" s="46">
        <v>1</v>
      </c>
      <c r="D510" s="46">
        <v>0</v>
      </c>
      <c r="E510" s="46">
        <v>0</v>
      </c>
      <c r="F510" s="71">
        <v>1</v>
      </c>
      <c r="G510" s="59">
        <v>17.25</v>
      </c>
      <c r="H510" s="55">
        <v>0.67361111111111105</v>
      </c>
      <c r="I510" s="56">
        <f>J510*PCUs!$B$2+K510*PCUs!$B$3+L510*PCUs!$B$4+M510*PCUs!$B$5</f>
        <v>4.5</v>
      </c>
      <c r="J510" s="46">
        <v>3</v>
      </c>
      <c r="K510" s="46">
        <v>1</v>
      </c>
      <c r="L510" s="46">
        <v>0</v>
      </c>
      <c r="M510" s="71">
        <v>0</v>
      </c>
      <c r="N510" s="35">
        <v>25.875</v>
      </c>
      <c r="O510" s="55">
        <v>0.67361111111111105</v>
      </c>
      <c r="P510" s="56">
        <f>Q510*PCUs!$B$2+R510*PCUs!$B$3+S510*PCUs!$B$4+T510*PCUs!$B$5</f>
        <v>1</v>
      </c>
      <c r="Q510" s="46">
        <v>1</v>
      </c>
      <c r="R510" s="46">
        <v>0</v>
      </c>
      <c r="S510" s="46">
        <v>0</v>
      </c>
      <c r="T510" s="71">
        <v>0</v>
      </c>
      <c r="U510" s="35">
        <f t="shared" si="100"/>
        <v>5.75</v>
      </c>
    </row>
    <row r="511" spans="1:21" ht="13.5" customHeight="1" x14ac:dyDescent="0.2">
      <c r="A511" s="60">
        <f t="shared" ref="A511:A521" si="121">A510</f>
        <v>0.67361111111111105</v>
      </c>
      <c r="B511" s="54">
        <f>C511*PCUs!$B$2+D511*PCUs!$B$3+E511*PCUs!$B$4+F511*PCUs!$B$5</f>
        <v>5</v>
      </c>
      <c r="C511" s="24">
        <v>5</v>
      </c>
      <c r="D511" s="24">
        <v>0</v>
      </c>
      <c r="E511" s="24">
        <v>0</v>
      </c>
      <c r="F511" s="69">
        <v>0</v>
      </c>
      <c r="G511" s="63">
        <v>28.75</v>
      </c>
      <c r="H511" s="60">
        <v>0.67361111111111105</v>
      </c>
      <c r="I511" s="54">
        <f>J511*PCUs!$B$2+K511*PCUs!$B$3+L511*PCUs!$B$4+M511*PCUs!$B$5</f>
        <v>2</v>
      </c>
      <c r="J511" s="24">
        <v>2</v>
      </c>
      <c r="K511" s="24">
        <v>0</v>
      </c>
      <c r="L511" s="24">
        <v>0</v>
      </c>
      <c r="M511" s="69">
        <v>0</v>
      </c>
      <c r="N511" s="75">
        <v>11.5</v>
      </c>
      <c r="O511" s="60">
        <v>0.67361111111111105</v>
      </c>
      <c r="P511" s="54">
        <f>Q511*PCUs!$B$2+R511*PCUs!$B$3+S511*PCUs!$B$4+T511*PCUs!$B$5</f>
        <v>9.5</v>
      </c>
      <c r="Q511" s="24">
        <v>8</v>
      </c>
      <c r="R511" s="24">
        <v>1</v>
      </c>
      <c r="S511" s="24">
        <v>0</v>
      </c>
      <c r="T511" s="69">
        <v>0</v>
      </c>
      <c r="U511" s="75">
        <f t="shared" si="100"/>
        <v>54.625</v>
      </c>
    </row>
    <row r="512" spans="1:21" ht="13.5" customHeight="1" x14ac:dyDescent="0.2">
      <c r="A512" s="60">
        <f t="shared" si="121"/>
        <v>0.67361111111111105</v>
      </c>
      <c r="B512" s="54">
        <f>C512*PCUs!$B$2+D512*PCUs!$B$3+E512*PCUs!$B$4+F512*PCUs!$B$5</f>
        <v>6</v>
      </c>
      <c r="C512" s="24">
        <v>6</v>
      </c>
      <c r="D512" s="24">
        <v>0</v>
      </c>
      <c r="E512" s="24">
        <v>0</v>
      </c>
      <c r="F512" s="69">
        <v>0</v>
      </c>
      <c r="G512" s="63">
        <v>34.5</v>
      </c>
      <c r="H512" s="60">
        <v>0.67361111111111105</v>
      </c>
      <c r="I512" s="54">
        <f>J512*PCUs!$B$2+K512*PCUs!$B$3+L512*PCUs!$B$4+M512*PCUs!$B$5</f>
        <v>3</v>
      </c>
      <c r="J512" s="24">
        <v>3</v>
      </c>
      <c r="K512" s="24">
        <v>0</v>
      </c>
      <c r="L512" s="24">
        <v>0</v>
      </c>
      <c r="M512" s="69">
        <v>0</v>
      </c>
      <c r="N512" s="75">
        <v>17.25</v>
      </c>
      <c r="O512" s="60">
        <v>0.67361111111111105</v>
      </c>
      <c r="P512" s="54">
        <f>Q512*PCUs!$B$2+R512*PCUs!$B$3+S512*PCUs!$B$4+T512*PCUs!$B$5</f>
        <v>7.5</v>
      </c>
      <c r="Q512" s="24">
        <v>6</v>
      </c>
      <c r="R512" s="24">
        <v>1</v>
      </c>
      <c r="S512" s="24">
        <v>0</v>
      </c>
      <c r="T512" s="69">
        <v>0</v>
      </c>
      <c r="U512" s="75">
        <f t="shared" si="100"/>
        <v>43.125</v>
      </c>
    </row>
    <row r="513" spans="1:21" ht="13.5" customHeight="1" x14ac:dyDescent="0.2">
      <c r="A513" s="60">
        <f t="shared" si="121"/>
        <v>0.67361111111111105</v>
      </c>
      <c r="B513" s="54">
        <f>C513*PCUs!$B$2+D513*PCUs!$B$3+E513*PCUs!$B$4+F513*PCUs!$B$5</f>
        <v>13</v>
      </c>
      <c r="C513" s="24">
        <v>13</v>
      </c>
      <c r="D513" s="24">
        <v>0</v>
      </c>
      <c r="E513" s="24">
        <v>0</v>
      </c>
      <c r="F513" s="69">
        <v>0</v>
      </c>
      <c r="G513" s="63">
        <v>74.75</v>
      </c>
      <c r="H513" s="60">
        <v>0.67361111111111105</v>
      </c>
      <c r="I513" s="54">
        <f>J513*PCUs!$B$2+K513*PCUs!$B$3+L513*PCUs!$B$4+M513*PCUs!$B$5</f>
        <v>7</v>
      </c>
      <c r="J513" s="24">
        <v>7</v>
      </c>
      <c r="K513" s="24">
        <v>0</v>
      </c>
      <c r="L513" s="24">
        <v>0</v>
      </c>
      <c r="M513" s="69">
        <v>0</v>
      </c>
      <c r="N513" s="75">
        <v>40.25</v>
      </c>
      <c r="O513" s="60">
        <v>0.67361111111111105</v>
      </c>
      <c r="P513" s="54">
        <f>Q513*PCUs!$B$2+R513*PCUs!$B$3+S513*PCUs!$B$4+T513*PCUs!$B$5</f>
        <v>10.5</v>
      </c>
      <c r="Q513" s="24">
        <v>9</v>
      </c>
      <c r="R513" s="24">
        <v>1</v>
      </c>
      <c r="S513" s="24">
        <v>0</v>
      </c>
      <c r="T513" s="69">
        <v>0</v>
      </c>
      <c r="U513" s="75">
        <f t="shared" si="100"/>
        <v>60.375</v>
      </c>
    </row>
    <row r="514" spans="1:21" ht="13.5" customHeight="1" x14ac:dyDescent="0.2">
      <c r="A514" s="60">
        <f t="shared" si="121"/>
        <v>0.67361111111111105</v>
      </c>
      <c r="B514" s="54">
        <f>C514*PCUs!$B$2+D514*PCUs!$B$3+E514*PCUs!$B$4+F514*PCUs!$B$5</f>
        <v>0</v>
      </c>
      <c r="F514" s="69"/>
      <c r="G514" s="63">
        <v>0</v>
      </c>
      <c r="H514" s="60">
        <v>0.67361111111111105</v>
      </c>
      <c r="I514" s="54">
        <f>J514*PCUs!$B$2+K514*PCUs!$B$3+L514*PCUs!$B$4+M514*PCUs!$B$5</f>
        <v>0</v>
      </c>
      <c r="M514" s="69"/>
      <c r="N514" s="75">
        <v>0</v>
      </c>
      <c r="O514" s="60">
        <v>0.67361111111111105</v>
      </c>
      <c r="P514" s="54">
        <f>Q514*PCUs!$B$2+R514*PCUs!$B$3+S514*PCUs!$B$4+T514*PCUs!$B$5</f>
        <v>0</v>
      </c>
      <c r="T514" s="69"/>
      <c r="U514" s="75">
        <f t="shared" si="100"/>
        <v>0</v>
      </c>
    </row>
    <row r="515" spans="1:21" ht="13.5" customHeight="1" x14ac:dyDescent="0.2">
      <c r="A515" s="60">
        <f t="shared" si="121"/>
        <v>0.67361111111111105</v>
      </c>
      <c r="B515" s="54">
        <f>C515*PCUs!$B$2+D515*PCUs!$B$3+E515*PCUs!$B$4+F515*PCUs!$B$5</f>
        <v>0</v>
      </c>
      <c r="F515" s="69"/>
      <c r="G515" s="63">
        <v>0</v>
      </c>
      <c r="H515" s="60">
        <v>0.67361111111111105</v>
      </c>
      <c r="I515" s="54">
        <f>J515*PCUs!$B$2+K515*PCUs!$B$3+L515*PCUs!$B$4+M515*PCUs!$B$5</f>
        <v>0</v>
      </c>
      <c r="M515" s="69"/>
      <c r="N515" s="75">
        <v>0</v>
      </c>
      <c r="O515" s="60">
        <v>0.67361111111111105</v>
      </c>
      <c r="P515" s="54">
        <f>Q515*PCUs!$B$2+R515*PCUs!$B$3+S515*PCUs!$B$4+T515*PCUs!$B$5</f>
        <v>0</v>
      </c>
      <c r="T515" s="69"/>
      <c r="U515" s="75">
        <f t="shared" si="100"/>
        <v>0</v>
      </c>
    </row>
    <row r="516" spans="1:21" ht="13.5" customHeight="1" x14ac:dyDescent="0.2">
      <c r="A516" s="60">
        <f t="shared" si="121"/>
        <v>0.67361111111111105</v>
      </c>
      <c r="B516" s="54">
        <f>C516*PCUs!$B$2+D516*PCUs!$B$3+E516*PCUs!$B$4+F516*PCUs!$B$5</f>
        <v>0</v>
      </c>
      <c r="F516" s="69"/>
      <c r="G516" s="63">
        <v>0</v>
      </c>
      <c r="H516" s="60">
        <v>0.67361111111111105</v>
      </c>
      <c r="I516" s="54">
        <f>J516*PCUs!$B$2+K516*PCUs!$B$3+L516*PCUs!$B$4+M516*PCUs!$B$5</f>
        <v>0</v>
      </c>
      <c r="M516" s="69"/>
      <c r="N516" s="75">
        <v>0</v>
      </c>
      <c r="O516" s="60">
        <v>0.67361111111111105</v>
      </c>
      <c r="P516" s="54">
        <f>Q516*PCUs!$B$2+R516*PCUs!$B$3+S516*PCUs!$B$4+T516*PCUs!$B$5</f>
        <v>0</v>
      </c>
      <c r="T516" s="69"/>
      <c r="U516" s="75">
        <f t="shared" si="100"/>
        <v>0</v>
      </c>
    </row>
    <row r="517" spans="1:21" ht="13.5" customHeight="1" x14ac:dyDescent="0.2">
      <c r="A517" s="60">
        <f t="shared" si="121"/>
        <v>0.67361111111111105</v>
      </c>
      <c r="B517" s="54">
        <f>C517*PCUs!$B$2+D517*PCUs!$B$3+E517*PCUs!$B$4+F517*PCUs!$B$5</f>
        <v>0</v>
      </c>
      <c r="F517" s="69"/>
      <c r="G517" s="63">
        <v>0</v>
      </c>
      <c r="H517" s="60">
        <v>0.67361111111111105</v>
      </c>
      <c r="I517" s="54">
        <f>J517*PCUs!$B$2+K517*PCUs!$B$3+L517*PCUs!$B$4+M517*PCUs!$B$5</f>
        <v>0</v>
      </c>
      <c r="M517" s="69"/>
      <c r="N517" s="75">
        <v>0</v>
      </c>
      <c r="O517" s="60">
        <v>0.67361111111111105</v>
      </c>
      <c r="P517" s="54">
        <f>Q517*PCUs!$B$2+R517*PCUs!$B$3+S517*PCUs!$B$4+T517*PCUs!$B$5</f>
        <v>0</v>
      </c>
      <c r="T517" s="69"/>
      <c r="U517" s="75">
        <f t="shared" si="100"/>
        <v>0</v>
      </c>
    </row>
    <row r="518" spans="1:21" ht="13.5" customHeight="1" x14ac:dyDescent="0.2">
      <c r="A518" s="60">
        <f t="shared" si="121"/>
        <v>0.67361111111111105</v>
      </c>
      <c r="B518" s="54">
        <f>C518*PCUs!$B$2+D518*PCUs!$B$3+E518*PCUs!$B$4+F518*PCUs!$B$5</f>
        <v>0</v>
      </c>
      <c r="F518" s="69"/>
      <c r="G518" s="63">
        <v>0</v>
      </c>
      <c r="H518" s="60">
        <v>0.67361111111111105</v>
      </c>
      <c r="I518" s="54">
        <f>J518*PCUs!$B$2+K518*PCUs!$B$3+L518*PCUs!$B$4+M518*PCUs!$B$5</f>
        <v>0</v>
      </c>
      <c r="M518" s="69"/>
      <c r="N518" s="75">
        <v>0</v>
      </c>
      <c r="O518" s="60">
        <v>0.67361111111111105</v>
      </c>
      <c r="P518" s="54">
        <f>Q518*PCUs!$B$2+R518*PCUs!$B$3+S518*PCUs!$B$4+T518*PCUs!$B$5</f>
        <v>0</v>
      </c>
      <c r="T518" s="69"/>
      <c r="U518" s="75">
        <f t="shared" si="100"/>
        <v>0</v>
      </c>
    </row>
    <row r="519" spans="1:21" ht="13.5" customHeight="1" x14ac:dyDescent="0.2">
      <c r="A519" s="60">
        <f t="shared" si="121"/>
        <v>0.67361111111111105</v>
      </c>
      <c r="B519" s="54">
        <f>C519*PCUs!$B$2+D519*PCUs!$B$3+E519*PCUs!$B$4+F519*PCUs!$B$5</f>
        <v>0</v>
      </c>
      <c r="F519" s="69"/>
      <c r="G519" s="63">
        <v>0</v>
      </c>
      <c r="H519" s="60">
        <v>0.67361111111111105</v>
      </c>
      <c r="I519" s="54">
        <f>J519*PCUs!$B$2+K519*PCUs!$B$3+L519*PCUs!$B$4+M519*PCUs!$B$5</f>
        <v>0</v>
      </c>
      <c r="M519" s="69"/>
      <c r="N519" s="75">
        <v>0</v>
      </c>
      <c r="O519" s="60">
        <v>0.67361111111111105</v>
      </c>
      <c r="P519" s="54">
        <f>Q519*PCUs!$B$2+R519*PCUs!$B$3+S519*PCUs!$B$4+T519*PCUs!$B$5</f>
        <v>0</v>
      </c>
      <c r="T519" s="69"/>
      <c r="U519" s="75">
        <f t="shared" si="100"/>
        <v>0</v>
      </c>
    </row>
    <row r="520" spans="1:21" ht="13.5" customHeight="1" x14ac:dyDescent="0.2">
      <c r="A520" s="60">
        <f t="shared" si="121"/>
        <v>0.67361111111111105</v>
      </c>
      <c r="B520" s="54">
        <f>C520*PCUs!$B$2+D520*PCUs!$B$3+E520*PCUs!$B$4+F520*PCUs!$B$5</f>
        <v>0</v>
      </c>
      <c r="F520" s="69"/>
      <c r="G520" s="63">
        <v>0</v>
      </c>
      <c r="H520" s="60">
        <v>0.67361111111111105</v>
      </c>
      <c r="I520" s="54">
        <f>J520*PCUs!$B$2+K520*PCUs!$B$3+L520*PCUs!$B$4+M520*PCUs!$B$5</f>
        <v>0</v>
      </c>
      <c r="M520" s="69"/>
      <c r="N520" s="75">
        <v>0</v>
      </c>
      <c r="O520" s="60">
        <v>0.67361111111111105</v>
      </c>
      <c r="P520" s="54">
        <f>Q520*PCUs!$B$2+R520*PCUs!$B$3+S520*PCUs!$B$4+T520*PCUs!$B$5</f>
        <v>0</v>
      </c>
      <c r="T520" s="69"/>
      <c r="U520" s="75">
        <f t="shared" si="100"/>
        <v>0</v>
      </c>
    </row>
    <row r="521" spans="1:21" ht="13.5" customHeight="1" x14ac:dyDescent="0.2">
      <c r="A521" s="60">
        <f t="shared" si="121"/>
        <v>0.67361111111111105</v>
      </c>
      <c r="B521" s="65">
        <f>C521*PCUs!$B$2+D521*PCUs!$B$3+E521*PCUs!$B$4+F521*PCUs!$B$5</f>
        <v>0</v>
      </c>
      <c r="C521" s="72"/>
      <c r="D521" s="72"/>
      <c r="E521" s="72"/>
      <c r="F521" s="73"/>
      <c r="G521" s="68">
        <v>0</v>
      </c>
      <c r="H521" s="60">
        <v>0.67361111111111105</v>
      </c>
      <c r="I521" s="65">
        <f>J521*PCUs!$B$2+K521*PCUs!$B$3+L521*PCUs!$B$4+M521*PCUs!$B$5</f>
        <v>0</v>
      </c>
      <c r="J521" s="72"/>
      <c r="K521" s="72"/>
      <c r="L521" s="72"/>
      <c r="M521" s="73"/>
      <c r="N521" s="76">
        <v>0</v>
      </c>
      <c r="O521" s="60">
        <v>0.67361111111111105</v>
      </c>
      <c r="P521" s="65">
        <f>Q521*PCUs!$B$2+R521*PCUs!$B$3+S521*PCUs!$B$4+T521*PCUs!$B$5</f>
        <v>0</v>
      </c>
      <c r="Q521" s="72"/>
      <c r="R521" s="72"/>
      <c r="S521" s="72"/>
      <c r="T521" s="73"/>
      <c r="U521" s="76">
        <f t="shared" si="100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13</v>
      </c>
      <c r="C522" s="24">
        <f>VLOOKUP(B522,B510:F521,2,FALSE)</f>
        <v>13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ref="G522" si="122">B522*5.75</f>
        <v>74.75</v>
      </c>
      <c r="H522" s="70">
        <f>H521</f>
        <v>0.67361111111111105</v>
      </c>
      <c r="I522" s="54">
        <f>MAX(I510:I521)</f>
        <v>7</v>
      </c>
      <c r="J522" s="24">
        <f>VLOOKUP(I522,I510:M521,2,FALSE)</f>
        <v>7</v>
      </c>
      <c r="K522" s="24">
        <f>VLOOKUP(I522,I510:M521,3,FALSE)</f>
        <v>0</v>
      </c>
      <c r="L522" s="24">
        <f>VLOOKUP(I522,I510:M521,4,FALSE)</f>
        <v>0</v>
      </c>
      <c r="M522" s="69">
        <f>VLOOKUP(I522,I510:M521,5,FALSE)</f>
        <v>0</v>
      </c>
      <c r="N522" s="75">
        <f t="shared" ref="N522" si="123">I522*5.75</f>
        <v>40.25</v>
      </c>
      <c r="O522" s="70">
        <f>O521</f>
        <v>0.67361111111111105</v>
      </c>
      <c r="P522" s="54">
        <f>MAX(P510:P521)</f>
        <v>10.5</v>
      </c>
      <c r="Q522" s="24">
        <f>VLOOKUP(P522,P510:T521,2,FALSE)</f>
        <v>9</v>
      </c>
      <c r="R522" s="24">
        <f>VLOOKUP(P522,P510:T521,3,FALSE)</f>
        <v>1</v>
      </c>
      <c r="S522" s="24">
        <f>VLOOKUP(P522,P510:T521,4,FALSE)</f>
        <v>0</v>
      </c>
      <c r="T522" s="69">
        <f>VLOOKUP(P522,P510:T521,5,FALSE)</f>
        <v>0</v>
      </c>
      <c r="U522" s="75">
        <f t="shared" si="100"/>
        <v>60.375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1</v>
      </c>
      <c r="C523" s="46">
        <v>1</v>
      </c>
      <c r="D523" s="46">
        <v>0</v>
      </c>
      <c r="E523" s="46">
        <v>0</v>
      </c>
      <c r="F523" s="71">
        <v>0</v>
      </c>
      <c r="G523" s="59">
        <v>5.75</v>
      </c>
      <c r="H523" s="55">
        <v>0.67708333333333326</v>
      </c>
      <c r="I523" s="56">
        <f>J523*PCUs!$B$2+K523*PCUs!$B$3+L523*PCUs!$B$4+M523*PCUs!$B$5</f>
        <v>10</v>
      </c>
      <c r="J523" s="46">
        <v>10</v>
      </c>
      <c r="K523" s="46">
        <v>0</v>
      </c>
      <c r="L523" s="46">
        <v>0</v>
      </c>
      <c r="M523" s="71">
        <v>0</v>
      </c>
      <c r="N523" s="35">
        <v>57.5</v>
      </c>
      <c r="O523" s="55">
        <v>0.67708333333333326</v>
      </c>
      <c r="P523" s="56">
        <f>Q523*PCUs!$B$2+R523*PCUs!$B$3+S523*PCUs!$B$4+T523*PCUs!$B$5</f>
        <v>4</v>
      </c>
      <c r="Q523" s="46">
        <v>4</v>
      </c>
      <c r="R523" s="46">
        <v>0</v>
      </c>
      <c r="S523" s="46">
        <v>0</v>
      </c>
      <c r="T523" s="71">
        <v>0</v>
      </c>
      <c r="U523" s="35">
        <f t="shared" si="100"/>
        <v>23</v>
      </c>
    </row>
    <row r="524" spans="1:21" ht="13.5" customHeight="1" x14ac:dyDescent="0.2">
      <c r="A524" s="60">
        <f t="shared" ref="A524:A534" si="124">A523</f>
        <v>0.67708333333333326</v>
      </c>
      <c r="B524" s="54">
        <f>C524*PCUs!$B$2+D524*PCUs!$B$3+E524*PCUs!$B$4+F524*PCUs!$B$5</f>
        <v>4</v>
      </c>
      <c r="C524" s="24">
        <v>4</v>
      </c>
      <c r="D524" s="24">
        <v>0</v>
      </c>
      <c r="E524" s="24">
        <v>0</v>
      </c>
      <c r="F524" s="69">
        <v>0</v>
      </c>
      <c r="G524" s="63">
        <v>23</v>
      </c>
      <c r="H524" s="60">
        <v>0.67708333333333326</v>
      </c>
      <c r="I524" s="54">
        <f>J524*PCUs!$B$2+K524*PCUs!$B$3+L524*PCUs!$B$4+M524*PCUs!$B$5</f>
        <v>11</v>
      </c>
      <c r="J524" s="24">
        <v>11</v>
      </c>
      <c r="K524" s="24">
        <v>0</v>
      </c>
      <c r="L524" s="24">
        <v>0</v>
      </c>
      <c r="M524" s="69">
        <v>0</v>
      </c>
      <c r="N524" s="75">
        <v>63.25</v>
      </c>
      <c r="O524" s="60">
        <v>0.67708333333333326</v>
      </c>
      <c r="P524" s="54">
        <f>Q524*PCUs!$B$2+R524*PCUs!$B$3+S524*PCUs!$B$4+T524*PCUs!$B$5</f>
        <v>3</v>
      </c>
      <c r="Q524" s="24">
        <v>3</v>
      </c>
      <c r="R524" s="24">
        <v>0</v>
      </c>
      <c r="S524" s="24">
        <v>0</v>
      </c>
      <c r="T524" s="69">
        <v>0</v>
      </c>
      <c r="U524" s="75">
        <f t="shared" si="100"/>
        <v>17.25</v>
      </c>
    </row>
    <row r="525" spans="1:21" ht="13.5" customHeight="1" x14ac:dyDescent="0.2">
      <c r="A525" s="60">
        <f t="shared" si="124"/>
        <v>0.67708333333333326</v>
      </c>
      <c r="B525" s="54">
        <f>C525*PCUs!$B$2+D525*PCUs!$B$3+E525*PCUs!$B$4+F525*PCUs!$B$5</f>
        <v>3</v>
      </c>
      <c r="C525" s="24">
        <v>3</v>
      </c>
      <c r="D525" s="24">
        <v>0</v>
      </c>
      <c r="E525" s="24">
        <v>0</v>
      </c>
      <c r="F525" s="69">
        <v>0</v>
      </c>
      <c r="G525" s="63">
        <v>17.25</v>
      </c>
      <c r="H525" s="60">
        <v>0.67708333333333326</v>
      </c>
      <c r="I525" s="54">
        <f>J525*PCUs!$B$2+K525*PCUs!$B$3+L525*PCUs!$B$4+M525*PCUs!$B$5</f>
        <v>10</v>
      </c>
      <c r="J525" s="24">
        <v>10</v>
      </c>
      <c r="K525" s="24">
        <v>0</v>
      </c>
      <c r="L525" s="24">
        <v>0</v>
      </c>
      <c r="M525" s="69">
        <v>0</v>
      </c>
      <c r="N525" s="75">
        <v>57.5</v>
      </c>
      <c r="O525" s="60">
        <v>0.67708333333333326</v>
      </c>
      <c r="P525" s="54">
        <f>Q525*PCUs!$B$2+R525*PCUs!$B$3+S525*PCUs!$B$4+T525*PCUs!$B$5</f>
        <v>4</v>
      </c>
      <c r="Q525" s="24">
        <v>4</v>
      </c>
      <c r="R525" s="24">
        <v>0</v>
      </c>
      <c r="S525" s="24">
        <v>0</v>
      </c>
      <c r="T525" s="69">
        <v>0</v>
      </c>
      <c r="U525" s="75">
        <f t="shared" si="100"/>
        <v>23</v>
      </c>
    </row>
    <row r="526" spans="1:21" ht="13.5" customHeight="1" x14ac:dyDescent="0.2">
      <c r="A526" s="60">
        <f t="shared" si="124"/>
        <v>0.67708333333333326</v>
      </c>
      <c r="B526" s="54">
        <f>C526*PCUs!$B$2+D526*PCUs!$B$3+E526*PCUs!$B$4+F526*PCUs!$B$5</f>
        <v>7</v>
      </c>
      <c r="C526" s="24">
        <v>7</v>
      </c>
      <c r="D526" s="24">
        <v>0</v>
      </c>
      <c r="E526" s="24">
        <v>0</v>
      </c>
      <c r="F526" s="69">
        <v>0</v>
      </c>
      <c r="G526" s="63">
        <v>40.25</v>
      </c>
      <c r="H526" s="60">
        <v>0.67708333333333326</v>
      </c>
      <c r="I526" s="54">
        <f>J526*PCUs!$B$2+K526*PCUs!$B$3+L526*PCUs!$B$4+M526*PCUs!$B$5</f>
        <v>12</v>
      </c>
      <c r="J526" s="24">
        <v>12</v>
      </c>
      <c r="K526" s="24">
        <v>0</v>
      </c>
      <c r="L526" s="24">
        <v>0</v>
      </c>
      <c r="M526" s="69">
        <v>0</v>
      </c>
      <c r="N526" s="75">
        <v>69</v>
      </c>
      <c r="O526" s="60">
        <v>0.67708333333333326</v>
      </c>
      <c r="P526" s="54">
        <f>Q526*PCUs!$B$2+R526*PCUs!$B$3+S526*PCUs!$B$4+T526*PCUs!$B$5</f>
        <v>14</v>
      </c>
      <c r="Q526" s="24">
        <v>14</v>
      </c>
      <c r="R526" s="24">
        <v>0</v>
      </c>
      <c r="S526" s="24">
        <v>0</v>
      </c>
      <c r="T526" s="69">
        <v>0</v>
      </c>
      <c r="U526" s="75">
        <f t="shared" si="100"/>
        <v>80.5</v>
      </c>
    </row>
    <row r="527" spans="1:21" ht="13.5" customHeight="1" x14ac:dyDescent="0.2">
      <c r="A527" s="60">
        <f t="shared" si="124"/>
        <v>0.67708333333333326</v>
      </c>
      <c r="B527" s="54">
        <f>C527*PCUs!$B$2+D527*PCUs!$B$3+E527*PCUs!$B$4+F527*PCUs!$B$5</f>
        <v>0</v>
      </c>
      <c r="F527" s="69"/>
      <c r="G527" s="63">
        <v>0</v>
      </c>
      <c r="H527" s="60">
        <v>0.67708333333333326</v>
      </c>
      <c r="I527" s="54">
        <f>J527*PCUs!$B$2+K527*PCUs!$B$3+L527*PCUs!$B$4+M527*PCUs!$B$5</f>
        <v>0</v>
      </c>
      <c r="M527" s="69"/>
      <c r="N527" s="75">
        <v>0</v>
      </c>
      <c r="O527" s="60">
        <v>0.67708333333333326</v>
      </c>
      <c r="P527" s="54">
        <f>Q527*PCUs!$B$2+R527*PCUs!$B$3+S527*PCUs!$B$4+T527*PCUs!$B$5</f>
        <v>0</v>
      </c>
      <c r="T527" s="69"/>
      <c r="U527" s="75">
        <f t="shared" si="100"/>
        <v>0</v>
      </c>
    </row>
    <row r="528" spans="1:21" ht="13.5" customHeight="1" x14ac:dyDescent="0.2">
      <c r="A528" s="60">
        <f t="shared" si="124"/>
        <v>0.67708333333333326</v>
      </c>
      <c r="B528" s="54">
        <f>C528*PCUs!$B$2+D528*PCUs!$B$3+E528*PCUs!$B$4+F528*PCUs!$B$5</f>
        <v>0</v>
      </c>
      <c r="F528" s="69"/>
      <c r="G528" s="63">
        <v>0</v>
      </c>
      <c r="H528" s="60">
        <v>0.67708333333333326</v>
      </c>
      <c r="I528" s="54">
        <f>J528*PCUs!$B$2+K528*PCUs!$B$3+L528*PCUs!$B$4+M528*PCUs!$B$5</f>
        <v>0</v>
      </c>
      <c r="M528" s="69"/>
      <c r="N528" s="75">
        <v>0</v>
      </c>
      <c r="O528" s="60">
        <v>0.67708333333333326</v>
      </c>
      <c r="P528" s="54">
        <f>Q528*PCUs!$B$2+R528*PCUs!$B$3+S528*PCUs!$B$4+T528*PCUs!$B$5</f>
        <v>0</v>
      </c>
      <c r="T528" s="69"/>
      <c r="U528" s="75">
        <f t="shared" si="100"/>
        <v>0</v>
      </c>
    </row>
    <row r="529" spans="1:21" ht="13.5" customHeight="1" x14ac:dyDescent="0.2">
      <c r="A529" s="60">
        <f t="shared" si="124"/>
        <v>0.67708333333333326</v>
      </c>
      <c r="B529" s="54">
        <f>C529*PCUs!$B$2+D529*PCUs!$B$3+E529*PCUs!$B$4+F529*PCUs!$B$5</f>
        <v>0</v>
      </c>
      <c r="F529" s="69"/>
      <c r="G529" s="63">
        <v>0</v>
      </c>
      <c r="H529" s="60">
        <v>0.67708333333333326</v>
      </c>
      <c r="I529" s="54">
        <f>J529*PCUs!$B$2+K529*PCUs!$B$3+L529*PCUs!$B$4+M529*PCUs!$B$5</f>
        <v>0</v>
      </c>
      <c r="M529" s="69"/>
      <c r="N529" s="75">
        <v>0</v>
      </c>
      <c r="O529" s="60">
        <v>0.67708333333333326</v>
      </c>
      <c r="P529" s="54">
        <f>Q529*PCUs!$B$2+R529*PCUs!$B$3+S529*PCUs!$B$4+T529*PCUs!$B$5</f>
        <v>0</v>
      </c>
      <c r="T529" s="69"/>
      <c r="U529" s="75">
        <f t="shared" si="100"/>
        <v>0</v>
      </c>
    </row>
    <row r="530" spans="1:21" ht="13.5" customHeight="1" x14ac:dyDescent="0.2">
      <c r="A530" s="60">
        <f t="shared" si="124"/>
        <v>0.67708333333333326</v>
      </c>
      <c r="B530" s="54">
        <f>C530*PCUs!$B$2+D530*PCUs!$B$3+E530*PCUs!$B$4+F530*PCUs!$B$5</f>
        <v>0</v>
      </c>
      <c r="F530" s="69"/>
      <c r="G530" s="63">
        <v>0</v>
      </c>
      <c r="H530" s="60">
        <v>0.67708333333333326</v>
      </c>
      <c r="I530" s="54">
        <f>J530*PCUs!$B$2+K530*PCUs!$B$3+L530*PCUs!$B$4+M530*PCUs!$B$5</f>
        <v>0</v>
      </c>
      <c r="M530" s="69"/>
      <c r="N530" s="75">
        <v>0</v>
      </c>
      <c r="O530" s="60">
        <v>0.67708333333333326</v>
      </c>
      <c r="P530" s="54">
        <f>Q530*PCUs!$B$2+R530*PCUs!$B$3+S530*PCUs!$B$4+T530*PCUs!$B$5</f>
        <v>0</v>
      </c>
      <c r="T530" s="69"/>
      <c r="U530" s="75">
        <f t="shared" si="100"/>
        <v>0</v>
      </c>
    </row>
    <row r="531" spans="1:21" ht="13.5" customHeight="1" x14ac:dyDescent="0.2">
      <c r="A531" s="60">
        <f t="shared" si="124"/>
        <v>0.67708333333333326</v>
      </c>
      <c r="B531" s="54">
        <f>C531*PCUs!$B$2+D531*PCUs!$B$3+E531*PCUs!$B$4+F531*PCUs!$B$5</f>
        <v>0</v>
      </c>
      <c r="F531" s="69"/>
      <c r="G531" s="63">
        <v>0</v>
      </c>
      <c r="H531" s="60">
        <v>0.67708333333333326</v>
      </c>
      <c r="I531" s="54">
        <f>J531*PCUs!$B$2+K531*PCUs!$B$3+L531*PCUs!$B$4+M531*PCUs!$B$5</f>
        <v>0</v>
      </c>
      <c r="M531" s="69"/>
      <c r="N531" s="75">
        <v>0</v>
      </c>
      <c r="O531" s="60">
        <v>0.67708333333333326</v>
      </c>
      <c r="P531" s="54">
        <f>Q531*PCUs!$B$2+R531*PCUs!$B$3+S531*PCUs!$B$4+T531*PCUs!$B$5</f>
        <v>0</v>
      </c>
      <c r="T531" s="69"/>
      <c r="U531" s="75">
        <f t="shared" si="100"/>
        <v>0</v>
      </c>
    </row>
    <row r="532" spans="1:21" ht="13.5" customHeight="1" x14ac:dyDescent="0.2">
      <c r="A532" s="60">
        <f t="shared" si="124"/>
        <v>0.67708333333333326</v>
      </c>
      <c r="B532" s="54">
        <f>C532*PCUs!$B$2+D532*PCUs!$B$3+E532*PCUs!$B$4+F532*PCUs!$B$5</f>
        <v>0</v>
      </c>
      <c r="F532" s="69"/>
      <c r="G532" s="63">
        <v>0</v>
      </c>
      <c r="H532" s="60">
        <v>0.67708333333333326</v>
      </c>
      <c r="I532" s="54">
        <f>J532*PCUs!$B$2+K532*PCUs!$B$3+L532*PCUs!$B$4+M532*PCUs!$B$5</f>
        <v>0</v>
      </c>
      <c r="M532" s="69"/>
      <c r="N532" s="75">
        <v>0</v>
      </c>
      <c r="O532" s="60">
        <v>0.67708333333333326</v>
      </c>
      <c r="P532" s="54">
        <f>Q532*PCUs!$B$2+R532*PCUs!$B$3+S532*PCUs!$B$4+T532*PCUs!$B$5</f>
        <v>0</v>
      </c>
      <c r="T532" s="69"/>
      <c r="U532" s="75">
        <f t="shared" si="100"/>
        <v>0</v>
      </c>
    </row>
    <row r="533" spans="1:21" ht="13.5" customHeight="1" x14ac:dyDescent="0.2">
      <c r="A533" s="60">
        <f t="shared" si="124"/>
        <v>0.67708333333333326</v>
      </c>
      <c r="B533" s="54">
        <f>C533*PCUs!$B$2+D533*PCUs!$B$3+E533*PCUs!$B$4+F533*PCUs!$B$5</f>
        <v>0</v>
      </c>
      <c r="F533" s="69"/>
      <c r="G533" s="63">
        <v>0</v>
      </c>
      <c r="H533" s="60">
        <v>0.67708333333333326</v>
      </c>
      <c r="I533" s="54">
        <f>J533*PCUs!$B$2+K533*PCUs!$B$3+L533*PCUs!$B$4+M533*PCUs!$B$5</f>
        <v>0</v>
      </c>
      <c r="M533" s="69"/>
      <c r="N533" s="75">
        <v>0</v>
      </c>
      <c r="O533" s="60">
        <v>0.67708333333333326</v>
      </c>
      <c r="P533" s="54">
        <f>Q533*PCUs!$B$2+R533*PCUs!$B$3+S533*PCUs!$B$4+T533*PCUs!$B$5</f>
        <v>0</v>
      </c>
      <c r="T533" s="69"/>
      <c r="U533" s="75">
        <f t="shared" si="100"/>
        <v>0</v>
      </c>
    </row>
    <row r="534" spans="1:21" ht="13.5" customHeight="1" x14ac:dyDescent="0.2">
      <c r="A534" s="60">
        <f t="shared" si="124"/>
        <v>0.67708333333333326</v>
      </c>
      <c r="B534" s="65">
        <f>C534*PCUs!$B$2+D534*PCUs!$B$3+E534*PCUs!$B$4+F534*PCUs!$B$5</f>
        <v>0</v>
      </c>
      <c r="C534" s="72"/>
      <c r="D534" s="72"/>
      <c r="E534" s="72"/>
      <c r="F534" s="73"/>
      <c r="G534" s="68">
        <v>0</v>
      </c>
      <c r="H534" s="60">
        <v>0.67708333333333326</v>
      </c>
      <c r="I534" s="65">
        <f>J534*PCUs!$B$2+K534*PCUs!$B$3+L534*PCUs!$B$4+M534*PCUs!$B$5</f>
        <v>0</v>
      </c>
      <c r="J534" s="72"/>
      <c r="K534" s="72"/>
      <c r="L534" s="72"/>
      <c r="M534" s="73"/>
      <c r="N534" s="76">
        <v>0</v>
      </c>
      <c r="O534" s="60">
        <v>0.67708333333333326</v>
      </c>
      <c r="P534" s="65">
        <f>Q534*PCUs!$B$2+R534*PCUs!$B$3+S534*PCUs!$B$4+T534*PCUs!$B$5</f>
        <v>0</v>
      </c>
      <c r="Q534" s="72"/>
      <c r="R534" s="72"/>
      <c r="S534" s="72"/>
      <c r="T534" s="73"/>
      <c r="U534" s="76">
        <f t="shared" si="100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7</v>
      </c>
      <c r="C535" s="24">
        <f>VLOOKUP(B535,B523:F534,2,FALSE)</f>
        <v>7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ref="G535" si="125">B535*5.75</f>
        <v>40.25</v>
      </c>
      <c r="H535" s="70">
        <f>H534</f>
        <v>0.67708333333333326</v>
      </c>
      <c r="I535" s="54">
        <f>MAX(I523:I534)</f>
        <v>12</v>
      </c>
      <c r="J535" s="24">
        <f>VLOOKUP(I535,I523:M534,2,FALSE)</f>
        <v>12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ref="N535" si="126">I535*5.75</f>
        <v>69</v>
      </c>
      <c r="O535" s="70">
        <f>O534</f>
        <v>0.67708333333333326</v>
      </c>
      <c r="P535" s="54">
        <f>MAX(P523:P534)</f>
        <v>14</v>
      </c>
      <c r="Q535" s="24">
        <f>VLOOKUP(P535,P523:T534,2,FALSE)</f>
        <v>14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00"/>
        <v>80.5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6.5</v>
      </c>
      <c r="C536" s="46">
        <v>5</v>
      </c>
      <c r="D536" s="46">
        <v>1</v>
      </c>
      <c r="E536" s="46">
        <v>0</v>
      </c>
      <c r="F536" s="71">
        <v>0</v>
      </c>
      <c r="G536" s="59">
        <v>37.375</v>
      </c>
      <c r="H536" s="55">
        <v>0.68055555555555547</v>
      </c>
      <c r="I536" s="56">
        <f>J536*PCUs!$B$2+K536*PCUs!$B$3+L536*PCUs!$B$4+M536*PCUs!$B$5</f>
        <v>12</v>
      </c>
      <c r="J536" s="46">
        <v>12</v>
      </c>
      <c r="K536" s="46">
        <v>0</v>
      </c>
      <c r="L536" s="46">
        <v>0</v>
      </c>
      <c r="M536" s="71">
        <v>0</v>
      </c>
      <c r="N536" s="35">
        <v>69</v>
      </c>
      <c r="O536" s="55">
        <v>0.68055555555555547</v>
      </c>
      <c r="P536" s="56">
        <f>Q536*PCUs!$B$2+R536*PCUs!$B$3+S536*PCUs!$B$4+T536*PCUs!$B$5</f>
        <v>5</v>
      </c>
      <c r="Q536" s="46">
        <v>5</v>
      </c>
      <c r="R536" s="46">
        <v>0</v>
      </c>
      <c r="S536" s="46">
        <v>0</v>
      </c>
      <c r="T536" s="71">
        <v>0</v>
      </c>
      <c r="U536" s="35">
        <f t="shared" si="100"/>
        <v>28.75</v>
      </c>
    </row>
    <row r="537" spans="1:21" ht="13.5" customHeight="1" x14ac:dyDescent="0.2">
      <c r="A537" s="60">
        <f t="shared" ref="A537:A547" si="127">A536</f>
        <v>0.68055555555555547</v>
      </c>
      <c r="B537" s="54">
        <f>C537*PCUs!$B$2+D537*PCUs!$B$3+E537*PCUs!$B$4+F537*PCUs!$B$5</f>
        <v>8</v>
      </c>
      <c r="C537" s="24">
        <v>8</v>
      </c>
      <c r="D537" s="24">
        <v>0</v>
      </c>
      <c r="E537" s="24">
        <v>0</v>
      </c>
      <c r="F537" s="69">
        <v>0</v>
      </c>
      <c r="G537" s="63">
        <v>46</v>
      </c>
      <c r="H537" s="60">
        <v>0.68055555555555547</v>
      </c>
      <c r="I537" s="54">
        <f>J537*PCUs!$B$2+K537*PCUs!$B$3+L537*PCUs!$B$4+M537*PCUs!$B$5</f>
        <v>9.3000000000000007</v>
      </c>
      <c r="J537" s="24">
        <v>7</v>
      </c>
      <c r="K537" s="24">
        <v>0</v>
      </c>
      <c r="L537" s="24">
        <v>1</v>
      </c>
      <c r="M537" s="69">
        <v>0</v>
      </c>
      <c r="N537" s="75">
        <v>53.475000000000001</v>
      </c>
      <c r="O537" s="60">
        <v>0.68055555555555547</v>
      </c>
      <c r="P537" s="54">
        <f>Q537*PCUs!$B$2+R537*PCUs!$B$3+S537*PCUs!$B$4+T537*PCUs!$B$5</f>
        <v>7</v>
      </c>
      <c r="Q537" s="24">
        <v>7</v>
      </c>
      <c r="R537" s="24">
        <v>0</v>
      </c>
      <c r="S537" s="24">
        <v>0</v>
      </c>
      <c r="T537" s="69">
        <v>0</v>
      </c>
      <c r="U537" s="75">
        <f t="shared" si="100"/>
        <v>40.25</v>
      </c>
    </row>
    <row r="538" spans="1:21" ht="13.5" customHeight="1" x14ac:dyDescent="0.2">
      <c r="A538" s="60">
        <f t="shared" si="127"/>
        <v>0.68055555555555547</v>
      </c>
      <c r="B538" s="54">
        <f>C538*PCUs!$B$2+D538*PCUs!$B$3+E538*PCUs!$B$4+F538*PCUs!$B$5</f>
        <v>5</v>
      </c>
      <c r="C538" s="24">
        <v>5</v>
      </c>
      <c r="D538" s="24">
        <v>0</v>
      </c>
      <c r="E538" s="24">
        <v>0</v>
      </c>
      <c r="F538" s="69">
        <v>0</v>
      </c>
      <c r="G538" s="63">
        <v>28.75</v>
      </c>
      <c r="H538" s="60">
        <v>0.68055555555555547</v>
      </c>
      <c r="I538" s="54">
        <f>J538*PCUs!$B$2+K538*PCUs!$B$3+L538*PCUs!$B$4+M538*PCUs!$B$5</f>
        <v>2</v>
      </c>
      <c r="J538" s="24">
        <v>2</v>
      </c>
      <c r="K538" s="24">
        <v>0</v>
      </c>
      <c r="L538" s="24">
        <v>0</v>
      </c>
      <c r="M538" s="69">
        <v>0</v>
      </c>
      <c r="N538" s="75">
        <v>11.5</v>
      </c>
      <c r="O538" s="60">
        <v>0.68055555555555547</v>
      </c>
      <c r="P538" s="54">
        <f>Q538*PCUs!$B$2+R538*PCUs!$B$3+S538*PCUs!$B$4+T538*PCUs!$B$5</f>
        <v>1</v>
      </c>
      <c r="Q538" s="24">
        <v>1</v>
      </c>
      <c r="R538" s="24">
        <v>0</v>
      </c>
      <c r="S538" s="24">
        <v>0</v>
      </c>
      <c r="T538" s="69">
        <v>0</v>
      </c>
      <c r="U538" s="75">
        <f t="shared" si="100"/>
        <v>5.75</v>
      </c>
    </row>
    <row r="539" spans="1:21" ht="13.5" customHeight="1" x14ac:dyDescent="0.2">
      <c r="A539" s="60">
        <f t="shared" si="127"/>
        <v>0.68055555555555547</v>
      </c>
      <c r="B539" s="54">
        <f>C539*PCUs!$B$2+D539*PCUs!$B$3+E539*PCUs!$B$4+F539*PCUs!$B$5</f>
        <v>8</v>
      </c>
      <c r="C539" s="24">
        <v>8</v>
      </c>
      <c r="D539" s="24">
        <v>0</v>
      </c>
      <c r="E539" s="24">
        <v>0</v>
      </c>
      <c r="F539" s="69">
        <v>0</v>
      </c>
      <c r="G539" s="63">
        <v>46</v>
      </c>
      <c r="H539" s="60">
        <v>0.68055555555555547</v>
      </c>
      <c r="I539" s="54">
        <f>J539*PCUs!$B$2+K539*PCUs!$B$3+L539*PCUs!$B$4+M539*PCUs!$B$5</f>
        <v>7</v>
      </c>
      <c r="J539" s="24">
        <v>7</v>
      </c>
      <c r="K539" s="24">
        <v>0</v>
      </c>
      <c r="L539" s="24">
        <v>0</v>
      </c>
      <c r="M539" s="69">
        <v>0</v>
      </c>
      <c r="N539" s="75">
        <v>40.25</v>
      </c>
      <c r="O539" s="60">
        <v>0.68055555555555547</v>
      </c>
      <c r="P539" s="54">
        <f>Q539*PCUs!$B$2+R539*PCUs!$B$3+S539*PCUs!$B$4+T539*PCUs!$B$5</f>
        <v>7</v>
      </c>
      <c r="Q539" s="24">
        <v>7</v>
      </c>
      <c r="R539" s="24">
        <v>0</v>
      </c>
      <c r="S539" s="24">
        <v>0</v>
      </c>
      <c r="T539" s="69">
        <v>0</v>
      </c>
      <c r="U539" s="75">
        <f t="shared" si="100"/>
        <v>40.25</v>
      </c>
    </row>
    <row r="540" spans="1:21" ht="13.5" customHeight="1" x14ac:dyDescent="0.2">
      <c r="A540" s="60">
        <f t="shared" si="127"/>
        <v>0.68055555555555547</v>
      </c>
      <c r="B540" s="54">
        <f>C540*PCUs!$B$2+D540*PCUs!$B$3+E540*PCUs!$B$4+F540*PCUs!$B$5</f>
        <v>0</v>
      </c>
      <c r="F540" s="69"/>
      <c r="G540" s="63">
        <v>0</v>
      </c>
      <c r="H540" s="60">
        <v>0.68055555555555547</v>
      </c>
      <c r="I540" s="54">
        <f>J540*PCUs!$B$2+K540*PCUs!$B$3+L540*PCUs!$B$4+M540*PCUs!$B$5</f>
        <v>0</v>
      </c>
      <c r="M540" s="69"/>
      <c r="N540" s="75">
        <v>0</v>
      </c>
      <c r="O540" s="60">
        <v>0.68055555555555547</v>
      </c>
      <c r="P540" s="54">
        <f>Q540*PCUs!$B$2+R540*PCUs!$B$3+S540*PCUs!$B$4+T540*PCUs!$B$5</f>
        <v>0</v>
      </c>
      <c r="T540" s="69"/>
      <c r="U540" s="75">
        <f t="shared" si="100"/>
        <v>0</v>
      </c>
    </row>
    <row r="541" spans="1:21" ht="13.5" customHeight="1" x14ac:dyDescent="0.2">
      <c r="A541" s="60">
        <f t="shared" si="127"/>
        <v>0.68055555555555547</v>
      </c>
      <c r="B541" s="54">
        <f>C541*PCUs!$B$2+D541*PCUs!$B$3+E541*PCUs!$B$4+F541*PCUs!$B$5</f>
        <v>0</v>
      </c>
      <c r="F541" s="69"/>
      <c r="G541" s="63">
        <v>0</v>
      </c>
      <c r="H541" s="60">
        <v>0.68055555555555547</v>
      </c>
      <c r="I541" s="54">
        <f>J541*PCUs!$B$2+K541*PCUs!$B$3+L541*PCUs!$B$4+M541*PCUs!$B$5</f>
        <v>0</v>
      </c>
      <c r="M541" s="69"/>
      <c r="N541" s="75">
        <v>0</v>
      </c>
      <c r="O541" s="60">
        <v>0.68055555555555547</v>
      </c>
      <c r="P541" s="54">
        <f>Q541*PCUs!$B$2+R541*PCUs!$B$3+S541*PCUs!$B$4+T541*PCUs!$B$5</f>
        <v>0</v>
      </c>
      <c r="T541" s="69"/>
      <c r="U541" s="75">
        <f t="shared" si="100"/>
        <v>0</v>
      </c>
    </row>
    <row r="542" spans="1:21" ht="13.5" customHeight="1" x14ac:dyDescent="0.2">
      <c r="A542" s="60">
        <f t="shared" si="127"/>
        <v>0.68055555555555547</v>
      </c>
      <c r="B542" s="54">
        <f>C542*PCUs!$B$2+D542*PCUs!$B$3+E542*PCUs!$B$4+F542*PCUs!$B$5</f>
        <v>0</v>
      </c>
      <c r="F542" s="69"/>
      <c r="G542" s="63">
        <v>0</v>
      </c>
      <c r="H542" s="60">
        <v>0.68055555555555547</v>
      </c>
      <c r="I542" s="54">
        <f>J542*PCUs!$B$2+K542*PCUs!$B$3+L542*PCUs!$B$4+M542*PCUs!$B$5</f>
        <v>0</v>
      </c>
      <c r="M542" s="69"/>
      <c r="N542" s="75">
        <v>0</v>
      </c>
      <c r="O542" s="60">
        <v>0.68055555555555547</v>
      </c>
      <c r="P542" s="54">
        <f>Q542*PCUs!$B$2+R542*PCUs!$B$3+S542*PCUs!$B$4+T542*PCUs!$B$5</f>
        <v>0</v>
      </c>
      <c r="T542" s="69"/>
      <c r="U542" s="75">
        <f t="shared" si="100"/>
        <v>0</v>
      </c>
    </row>
    <row r="543" spans="1:21" ht="13.5" customHeight="1" x14ac:dyDescent="0.2">
      <c r="A543" s="60">
        <f t="shared" si="127"/>
        <v>0.68055555555555547</v>
      </c>
      <c r="B543" s="54">
        <f>C543*PCUs!$B$2+D543*PCUs!$B$3+E543*PCUs!$B$4+F543*PCUs!$B$5</f>
        <v>0</v>
      </c>
      <c r="F543" s="69"/>
      <c r="G543" s="63">
        <v>0</v>
      </c>
      <c r="H543" s="60">
        <v>0.68055555555555547</v>
      </c>
      <c r="I543" s="54">
        <f>J543*PCUs!$B$2+K543*PCUs!$B$3+L543*PCUs!$B$4+M543*PCUs!$B$5</f>
        <v>0</v>
      </c>
      <c r="M543" s="69"/>
      <c r="N543" s="75">
        <v>0</v>
      </c>
      <c r="O543" s="60">
        <v>0.68055555555555547</v>
      </c>
      <c r="P543" s="54">
        <f>Q543*PCUs!$B$2+R543*PCUs!$B$3+S543*PCUs!$B$4+T543*PCUs!$B$5</f>
        <v>0</v>
      </c>
      <c r="T543" s="69"/>
      <c r="U543" s="75">
        <f t="shared" si="100"/>
        <v>0</v>
      </c>
    </row>
    <row r="544" spans="1:21" ht="13.5" customHeight="1" x14ac:dyDescent="0.2">
      <c r="A544" s="60">
        <f t="shared" si="127"/>
        <v>0.68055555555555547</v>
      </c>
      <c r="B544" s="54">
        <f>C544*PCUs!$B$2+D544*PCUs!$B$3+E544*PCUs!$B$4+F544*PCUs!$B$5</f>
        <v>0</v>
      </c>
      <c r="F544" s="69"/>
      <c r="G544" s="63">
        <v>0</v>
      </c>
      <c r="H544" s="60">
        <v>0.68055555555555547</v>
      </c>
      <c r="I544" s="54">
        <f>J544*PCUs!$B$2+K544*PCUs!$B$3+L544*PCUs!$B$4+M544*PCUs!$B$5</f>
        <v>0</v>
      </c>
      <c r="M544" s="69"/>
      <c r="N544" s="75">
        <v>0</v>
      </c>
      <c r="O544" s="60">
        <v>0.68055555555555547</v>
      </c>
      <c r="P544" s="54">
        <f>Q544*PCUs!$B$2+R544*PCUs!$B$3+S544*PCUs!$B$4+T544*PCUs!$B$5</f>
        <v>0</v>
      </c>
      <c r="T544" s="69"/>
      <c r="U544" s="75">
        <f t="shared" si="100"/>
        <v>0</v>
      </c>
    </row>
    <row r="545" spans="1:21" ht="13.5" customHeight="1" x14ac:dyDescent="0.2">
      <c r="A545" s="60">
        <f t="shared" si="127"/>
        <v>0.68055555555555547</v>
      </c>
      <c r="B545" s="54">
        <f>C545*PCUs!$B$2+D545*PCUs!$B$3+E545*PCUs!$B$4+F545*PCUs!$B$5</f>
        <v>0</v>
      </c>
      <c r="F545" s="69"/>
      <c r="G545" s="63">
        <v>0</v>
      </c>
      <c r="H545" s="60">
        <v>0.68055555555555547</v>
      </c>
      <c r="I545" s="54">
        <f>J545*PCUs!$B$2+K545*PCUs!$B$3+L545*PCUs!$B$4+M545*PCUs!$B$5</f>
        <v>0</v>
      </c>
      <c r="M545" s="69"/>
      <c r="N545" s="75">
        <v>0</v>
      </c>
      <c r="O545" s="60">
        <v>0.68055555555555547</v>
      </c>
      <c r="P545" s="54">
        <f>Q545*PCUs!$B$2+R545*PCUs!$B$3+S545*PCUs!$B$4+T545*PCUs!$B$5</f>
        <v>0</v>
      </c>
      <c r="T545" s="69"/>
      <c r="U545" s="75">
        <f t="shared" si="100"/>
        <v>0</v>
      </c>
    </row>
    <row r="546" spans="1:21" ht="13.5" customHeight="1" x14ac:dyDescent="0.2">
      <c r="A546" s="60">
        <f t="shared" si="127"/>
        <v>0.68055555555555547</v>
      </c>
      <c r="B546" s="54">
        <f>C546*PCUs!$B$2+D546*PCUs!$B$3+E546*PCUs!$B$4+F546*PCUs!$B$5</f>
        <v>0</v>
      </c>
      <c r="F546" s="69"/>
      <c r="G546" s="63">
        <v>0</v>
      </c>
      <c r="H546" s="60">
        <v>0.68055555555555547</v>
      </c>
      <c r="I546" s="54">
        <f>J546*PCUs!$B$2+K546*PCUs!$B$3+L546*PCUs!$B$4+M546*PCUs!$B$5</f>
        <v>0</v>
      </c>
      <c r="M546" s="69"/>
      <c r="N546" s="75">
        <v>0</v>
      </c>
      <c r="O546" s="60">
        <v>0.68055555555555547</v>
      </c>
      <c r="P546" s="54">
        <f>Q546*PCUs!$B$2+R546*PCUs!$B$3+S546*PCUs!$B$4+T546*PCUs!$B$5</f>
        <v>0</v>
      </c>
      <c r="T546" s="69"/>
      <c r="U546" s="75">
        <f t="shared" si="100"/>
        <v>0</v>
      </c>
    </row>
    <row r="547" spans="1:21" ht="13.5" customHeight="1" x14ac:dyDescent="0.2">
      <c r="A547" s="60">
        <f t="shared" si="127"/>
        <v>0.68055555555555547</v>
      </c>
      <c r="B547" s="65">
        <f>C547*PCUs!$B$2+D547*PCUs!$B$3+E547*PCUs!$B$4+F547*PCUs!$B$5</f>
        <v>0</v>
      </c>
      <c r="C547" s="72"/>
      <c r="D547" s="72"/>
      <c r="E547" s="72"/>
      <c r="F547" s="73"/>
      <c r="G547" s="68">
        <v>0</v>
      </c>
      <c r="H547" s="60">
        <v>0.68055555555555547</v>
      </c>
      <c r="I547" s="65">
        <f>J547*PCUs!$B$2+K547*PCUs!$B$3+L547*PCUs!$B$4+M547*PCUs!$B$5</f>
        <v>0</v>
      </c>
      <c r="J547" s="72"/>
      <c r="K547" s="72"/>
      <c r="L547" s="72"/>
      <c r="M547" s="73"/>
      <c r="N547" s="76">
        <v>0</v>
      </c>
      <c r="O547" s="60">
        <v>0.68055555555555547</v>
      </c>
      <c r="P547" s="65">
        <f>Q547*PCUs!$B$2+R547*PCUs!$B$3+S547*PCUs!$B$4+T547*PCUs!$B$5</f>
        <v>0</v>
      </c>
      <c r="Q547" s="72"/>
      <c r="R547" s="72"/>
      <c r="S547" s="72"/>
      <c r="T547" s="73"/>
      <c r="U547" s="76">
        <f t="shared" si="100"/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8</v>
      </c>
      <c r="C548" s="24">
        <f>VLOOKUP(B548,B536:F547,2,FALSE)</f>
        <v>8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ref="G548" si="128">B548*5.75</f>
        <v>46</v>
      </c>
      <c r="H548" s="70">
        <f>H547</f>
        <v>0.68055555555555547</v>
      </c>
      <c r="I548" s="54">
        <f>MAX(I536:I547)</f>
        <v>12</v>
      </c>
      <c r="J548" s="24">
        <f>VLOOKUP(I548,I536:M547,2,FALSE)</f>
        <v>12</v>
      </c>
      <c r="K548" s="24">
        <f>VLOOKUP(I548,I536:M547,3,FALSE)</f>
        <v>0</v>
      </c>
      <c r="L548" s="24">
        <f>VLOOKUP(I548,I536:M547,4,FALSE)</f>
        <v>0</v>
      </c>
      <c r="M548" s="69">
        <f>VLOOKUP(I548,I536:M547,5,FALSE)</f>
        <v>0</v>
      </c>
      <c r="N548" s="75">
        <f t="shared" ref="N548" si="129">I548*5.75</f>
        <v>69</v>
      </c>
      <c r="O548" s="70">
        <f>O547</f>
        <v>0.68055555555555547</v>
      </c>
      <c r="P548" s="54">
        <f>MAX(P536:P547)</f>
        <v>7</v>
      </c>
      <c r="Q548" s="24">
        <f>VLOOKUP(P548,P536:T547,2,FALSE)</f>
        <v>7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00"/>
        <v>40.25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12.5</v>
      </c>
      <c r="C549" s="46">
        <v>11</v>
      </c>
      <c r="D549" s="46">
        <v>1</v>
      </c>
      <c r="E549" s="46">
        <v>0</v>
      </c>
      <c r="F549" s="71">
        <v>0</v>
      </c>
      <c r="G549" s="59">
        <v>71.875</v>
      </c>
      <c r="H549" s="55">
        <v>0.68402777777777768</v>
      </c>
      <c r="I549" s="56">
        <f>J549*PCUs!$B$2+K549*PCUs!$B$3+L549*PCUs!$B$4+M549*PCUs!$B$5</f>
        <v>6</v>
      </c>
      <c r="J549" s="46">
        <v>6</v>
      </c>
      <c r="K549" s="46">
        <v>0</v>
      </c>
      <c r="L549" s="46">
        <v>0</v>
      </c>
      <c r="M549" s="71">
        <v>0</v>
      </c>
      <c r="N549" s="35">
        <v>34.5</v>
      </c>
      <c r="O549" s="55">
        <v>0.68402777777777768</v>
      </c>
      <c r="P549" s="56">
        <f>Q549*PCUs!$B$2+R549*PCUs!$B$3+S549*PCUs!$B$4+T549*PCUs!$B$5</f>
        <v>3</v>
      </c>
      <c r="Q549" s="46">
        <v>3</v>
      </c>
      <c r="R549" s="46">
        <v>0</v>
      </c>
      <c r="S549" s="46">
        <v>0</v>
      </c>
      <c r="T549" s="71">
        <v>0</v>
      </c>
      <c r="U549" s="35">
        <f t="shared" si="100"/>
        <v>17.25</v>
      </c>
    </row>
    <row r="550" spans="1:21" ht="13.5" customHeight="1" x14ac:dyDescent="0.2">
      <c r="A550" s="60">
        <f t="shared" ref="A550:A560" si="130">A549</f>
        <v>0.68402777777777768</v>
      </c>
      <c r="B550" s="54">
        <f>C550*PCUs!$B$2+D550*PCUs!$B$3+E550*PCUs!$B$4+F550*PCUs!$B$5</f>
        <v>9.5</v>
      </c>
      <c r="C550" s="24">
        <v>8</v>
      </c>
      <c r="D550" s="24">
        <v>1</v>
      </c>
      <c r="E550" s="24">
        <v>0</v>
      </c>
      <c r="F550" s="69">
        <v>0</v>
      </c>
      <c r="G550" s="63">
        <v>54.625</v>
      </c>
      <c r="H550" s="60">
        <v>0.68402777777777768</v>
      </c>
      <c r="I550" s="54">
        <f>J550*PCUs!$B$2+K550*PCUs!$B$3+L550*PCUs!$B$4+M550*PCUs!$B$5</f>
        <v>7</v>
      </c>
      <c r="J550" s="24">
        <v>7</v>
      </c>
      <c r="K550" s="24">
        <v>0</v>
      </c>
      <c r="L550" s="24">
        <v>0</v>
      </c>
      <c r="M550" s="69">
        <v>0</v>
      </c>
      <c r="N550" s="75">
        <v>40.25</v>
      </c>
      <c r="O550" s="60">
        <v>0.68402777777777768</v>
      </c>
      <c r="P550" s="54">
        <f>Q550*PCUs!$B$2+R550*PCUs!$B$3+S550*PCUs!$B$4+T550*PCUs!$B$5</f>
        <v>3</v>
      </c>
      <c r="Q550" s="24">
        <v>3</v>
      </c>
      <c r="R550" s="24">
        <v>0</v>
      </c>
      <c r="S550" s="24">
        <v>0</v>
      </c>
      <c r="T550" s="69">
        <v>0</v>
      </c>
      <c r="U550" s="75">
        <f t="shared" si="100"/>
        <v>17.25</v>
      </c>
    </row>
    <row r="551" spans="1:21" ht="13.5" customHeight="1" x14ac:dyDescent="0.2">
      <c r="A551" s="60">
        <f t="shared" si="130"/>
        <v>0.68402777777777768</v>
      </c>
      <c r="B551" s="54">
        <f>C551*PCUs!$B$2+D551*PCUs!$B$3+E551*PCUs!$B$4+F551*PCUs!$B$5</f>
        <v>8</v>
      </c>
      <c r="C551" s="24">
        <v>8</v>
      </c>
      <c r="D551" s="24">
        <v>0</v>
      </c>
      <c r="E551" s="24">
        <v>0</v>
      </c>
      <c r="F551" s="69">
        <v>0</v>
      </c>
      <c r="G551" s="63">
        <v>0</v>
      </c>
      <c r="H551" s="60">
        <v>0.68402777777777768</v>
      </c>
      <c r="I551" s="54">
        <f>J551*PCUs!$B$2+K551*PCUs!$B$3+L551*PCUs!$B$4+M551*PCUs!$B$5</f>
        <v>6.3</v>
      </c>
      <c r="J551" s="24">
        <v>4</v>
      </c>
      <c r="K551" s="24">
        <v>0</v>
      </c>
      <c r="L551" s="24">
        <v>1</v>
      </c>
      <c r="M551" s="69">
        <v>0</v>
      </c>
      <c r="N551" s="75">
        <v>36.225000000000001</v>
      </c>
      <c r="O551" s="60">
        <v>0.68402777777777768</v>
      </c>
      <c r="P551" s="54">
        <f>Q551*PCUs!$B$2+R551*PCUs!$B$3+S551*PCUs!$B$4+T551*PCUs!$B$5</f>
        <v>2</v>
      </c>
      <c r="Q551" s="24">
        <v>2</v>
      </c>
      <c r="R551" s="24">
        <v>0</v>
      </c>
      <c r="S551" s="24">
        <v>0</v>
      </c>
      <c r="T551" s="69">
        <v>0</v>
      </c>
      <c r="U551" s="75">
        <f t="shared" ref="U551:U680" si="131">P551*5.75</f>
        <v>11.5</v>
      </c>
    </row>
    <row r="552" spans="1:21" ht="13.5" customHeight="1" x14ac:dyDescent="0.2">
      <c r="A552" s="60">
        <f t="shared" si="130"/>
        <v>0.68402777777777768</v>
      </c>
      <c r="B552" s="54">
        <f>C552*PCUs!$B$2+D552*PCUs!$B$3+E552*PCUs!$B$4+F552*PCUs!$B$5</f>
        <v>0</v>
      </c>
      <c r="F552" s="69"/>
      <c r="G552" s="63">
        <v>0</v>
      </c>
      <c r="H552" s="60">
        <v>0.68402777777777768</v>
      </c>
      <c r="I552" s="54">
        <f>J552*PCUs!$B$2+K552*PCUs!$B$3+L552*PCUs!$B$4+M552*PCUs!$B$5</f>
        <v>0</v>
      </c>
      <c r="M552" s="69"/>
      <c r="N552" s="75">
        <v>0</v>
      </c>
      <c r="O552" s="60">
        <v>0.68402777777777768</v>
      </c>
      <c r="P552" s="54">
        <f>Q552*PCUs!$B$2+R552*PCUs!$B$3+S552*PCUs!$B$4+T552*PCUs!$B$5</f>
        <v>0</v>
      </c>
      <c r="T552" s="69"/>
      <c r="U552" s="75">
        <f t="shared" si="131"/>
        <v>0</v>
      </c>
    </row>
    <row r="553" spans="1:21" ht="13.5" customHeight="1" x14ac:dyDescent="0.2">
      <c r="A553" s="60">
        <f t="shared" si="130"/>
        <v>0.68402777777777768</v>
      </c>
      <c r="B553" s="54">
        <f>C553*PCUs!$B$2+D553*PCUs!$B$3+E553*PCUs!$B$4+F553*PCUs!$B$5</f>
        <v>0</v>
      </c>
      <c r="F553" s="69"/>
      <c r="G553" s="63">
        <v>0</v>
      </c>
      <c r="H553" s="60">
        <v>0.68402777777777768</v>
      </c>
      <c r="I553" s="54">
        <f>J553*PCUs!$B$2+K553*PCUs!$B$3+L553*PCUs!$B$4+M553*PCUs!$B$5</f>
        <v>0</v>
      </c>
      <c r="M553" s="69"/>
      <c r="N553" s="75">
        <v>0</v>
      </c>
      <c r="O553" s="60">
        <v>0.68402777777777768</v>
      </c>
      <c r="P553" s="54">
        <f>Q553*PCUs!$B$2+R553*PCUs!$B$3+S553*PCUs!$B$4+T553*PCUs!$B$5</f>
        <v>0</v>
      </c>
      <c r="T553" s="69"/>
      <c r="U553" s="75">
        <f t="shared" si="131"/>
        <v>0</v>
      </c>
    </row>
    <row r="554" spans="1:21" ht="13.5" customHeight="1" x14ac:dyDescent="0.2">
      <c r="A554" s="60">
        <f t="shared" si="130"/>
        <v>0.68402777777777768</v>
      </c>
      <c r="B554" s="54">
        <f>C554*PCUs!$B$2+D554*PCUs!$B$3+E554*PCUs!$B$4+F554*PCUs!$B$5</f>
        <v>0</v>
      </c>
      <c r="F554" s="69"/>
      <c r="G554" s="63">
        <v>0</v>
      </c>
      <c r="H554" s="60">
        <v>0.68402777777777768</v>
      </c>
      <c r="I554" s="54">
        <f>J554*PCUs!$B$2+K554*PCUs!$B$3+L554*PCUs!$B$4+M554*PCUs!$B$5</f>
        <v>0</v>
      </c>
      <c r="M554" s="69"/>
      <c r="N554" s="75">
        <v>0</v>
      </c>
      <c r="O554" s="60">
        <v>0.68402777777777768</v>
      </c>
      <c r="P554" s="54">
        <f>Q554*PCUs!$B$2+R554*PCUs!$B$3+S554*PCUs!$B$4+T554*PCUs!$B$5</f>
        <v>0</v>
      </c>
      <c r="T554" s="69"/>
      <c r="U554" s="75">
        <f t="shared" si="131"/>
        <v>0</v>
      </c>
    </row>
    <row r="555" spans="1:21" ht="13.5" customHeight="1" x14ac:dyDescent="0.2">
      <c r="A555" s="60">
        <f t="shared" si="130"/>
        <v>0.68402777777777768</v>
      </c>
      <c r="B555" s="54">
        <f>C555*PCUs!$B$2+D555*PCUs!$B$3+E555*PCUs!$B$4+F555*PCUs!$B$5</f>
        <v>0</v>
      </c>
      <c r="F555" s="69"/>
      <c r="G555" s="63">
        <v>0</v>
      </c>
      <c r="H555" s="60">
        <v>0.68402777777777768</v>
      </c>
      <c r="I555" s="54">
        <f>J555*PCUs!$B$2+K555*PCUs!$B$3+L555*PCUs!$B$4+M555*PCUs!$B$5</f>
        <v>0</v>
      </c>
      <c r="M555" s="69"/>
      <c r="N555" s="75">
        <v>0</v>
      </c>
      <c r="O555" s="60">
        <v>0.68402777777777768</v>
      </c>
      <c r="P555" s="54">
        <f>Q555*PCUs!$B$2+R555*PCUs!$B$3+S555*PCUs!$B$4+T555*PCUs!$B$5</f>
        <v>0</v>
      </c>
      <c r="T555" s="69"/>
      <c r="U555" s="75">
        <f t="shared" si="131"/>
        <v>0</v>
      </c>
    </row>
    <row r="556" spans="1:21" ht="13.5" customHeight="1" x14ac:dyDescent="0.2">
      <c r="A556" s="60">
        <f t="shared" si="130"/>
        <v>0.68402777777777768</v>
      </c>
      <c r="B556" s="54">
        <f>C556*PCUs!$B$2+D556*PCUs!$B$3+E556*PCUs!$B$4+F556*PCUs!$B$5</f>
        <v>0</v>
      </c>
      <c r="F556" s="69"/>
      <c r="G556" s="63">
        <v>0</v>
      </c>
      <c r="H556" s="60">
        <v>0.68402777777777768</v>
      </c>
      <c r="I556" s="54">
        <f>J556*PCUs!$B$2+K556*PCUs!$B$3+L556*PCUs!$B$4+M556*PCUs!$B$5</f>
        <v>0</v>
      </c>
      <c r="M556" s="69"/>
      <c r="N556" s="75">
        <v>0</v>
      </c>
      <c r="O556" s="60">
        <v>0.68402777777777768</v>
      </c>
      <c r="P556" s="54">
        <f>Q556*PCUs!$B$2+R556*PCUs!$B$3+S556*PCUs!$B$4+T556*PCUs!$B$5</f>
        <v>0</v>
      </c>
      <c r="T556" s="69"/>
      <c r="U556" s="75">
        <f t="shared" si="131"/>
        <v>0</v>
      </c>
    </row>
    <row r="557" spans="1:21" ht="13.5" customHeight="1" x14ac:dyDescent="0.2">
      <c r="A557" s="60">
        <f t="shared" si="130"/>
        <v>0.68402777777777768</v>
      </c>
      <c r="B557" s="54">
        <f>C557*PCUs!$B$2+D557*PCUs!$B$3+E557*PCUs!$B$4+F557*PCUs!$B$5</f>
        <v>0</v>
      </c>
      <c r="F557" s="69"/>
      <c r="G557" s="63">
        <v>0</v>
      </c>
      <c r="H557" s="60">
        <v>0.68402777777777768</v>
      </c>
      <c r="I557" s="54">
        <f>J557*PCUs!$B$2+K557*PCUs!$B$3+L557*PCUs!$B$4+M557*PCUs!$B$5</f>
        <v>0</v>
      </c>
      <c r="M557" s="69"/>
      <c r="N557" s="75">
        <v>0</v>
      </c>
      <c r="O557" s="60">
        <v>0.68402777777777768</v>
      </c>
      <c r="P557" s="54">
        <f>Q557*PCUs!$B$2+R557*PCUs!$B$3+S557*PCUs!$B$4+T557*PCUs!$B$5</f>
        <v>0</v>
      </c>
      <c r="T557" s="69"/>
      <c r="U557" s="75">
        <f t="shared" si="131"/>
        <v>0</v>
      </c>
    </row>
    <row r="558" spans="1:21" ht="13.5" customHeight="1" x14ac:dyDescent="0.2">
      <c r="A558" s="60">
        <f t="shared" si="130"/>
        <v>0.68402777777777768</v>
      </c>
      <c r="B558" s="54">
        <f>C558*PCUs!$B$2+D558*PCUs!$B$3+E558*PCUs!$B$4+F558*PCUs!$B$5</f>
        <v>0</v>
      </c>
      <c r="F558" s="69"/>
      <c r="G558" s="63">
        <v>0</v>
      </c>
      <c r="H558" s="60">
        <v>0.68402777777777768</v>
      </c>
      <c r="I558" s="54">
        <f>J558*PCUs!$B$2+K558*PCUs!$B$3+L558*PCUs!$B$4+M558*PCUs!$B$5</f>
        <v>0</v>
      </c>
      <c r="M558" s="69"/>
      <c r="N558" s="75">
        <v>0</v>
      </c>
      <c r="O558" s="60">
        <v>0.68402777777777768</v>
      </c>
      <c r="P558" s="54">
        <f>Q558*PCUs!$B$2+R558*PCUs!$B$3+S558*PCUs!$B$4+T558*PCUs!$B$5</f>
        <v>0</v>
      </c>
      <c r="T558" s="69"/>
      <c r="U558" s="75">
        <f t="shared" si="131"/>
        <v>0</v>
      </c>
    </row>
    <row r="559" spans="1:21" ht="13.5" customHeight="1" x14ac:dyDescent="0.2">
      <c r="A559" s="60">
        <f t="shared" si="130"/>
        <v>0.68402777777777768</v>
      </c>
      <c r="B559" s="54">
        <f>C559*PCUs!$B$2+D559*PCUs!$B$3+E559*PCUs!$B$4+F559*PCUs!$B$5</f>
        <v>0</v>
      </c>
      <c r="F559" s="69"/>
      <c r="G559" s="63">
        <v>0</v>
      </c>
      <c r="H559" s="60">
        <v>0.68402777777777768</v>
      </c>
      <c r="I559" s="54">
        <f>J559*PCUs!$B$2+K559*PCUs!$B$3+L559*PCUs!$B$4+M559*PCUs!$B$5</f>
        <v>0</v>
      </c>
      <c r="M559" s="69"/>
      <c r="N559" s="75">
        <v>0</v>
      </c>
      <c r="O559" s="60">
        <v>0.68402777777777768</v>
      </c>
      <c r="P559" s="54">
        <f>Q559*PCUs!$B$2+R559*PCUs!$B$3+S559*PCUs!$B$4+T559*PCUs!$B$5</f>
        <v>0</v>
      </c>
      <c r="T559" s="69"/>
      <c r="U559" s="75">
        <f t="shared" si="131"/>
        <v>0</v>
      </c>
    </row>
    <row r="560" spans="1:21" ht="13.5" customHeight="1" x14ac:dyDescent="0.2">
      <c r="A560" s="60">
        <f t="shared" si="130"/>
        <v>0.68402777777777768</v>
      </c>
      <c r="B560" s="65">
        <f>C560*PCUs!$B$2+D560*PCUs!$B$3+E560*PCUs!$B$4+F560*PCUs!$B$5</f>
        <v>0</v>
      </c>
      <c r="C560" s="72"/>
      <c r="D560" s="72"/>
      <c r="E560" s="72"/>
      <c r="F560" s="73"/>
      <c r="G560" s="68">
        <v>0</v>
      </c>
      <c r="H560" s="60">
        <v>0.68402777777777768</v>
      </c>
      <c r="I560" s="65">
        <f>J560*PCUs!$B$2+K560*PCUs!$B$3+L560*PCUs!$B$4+M560*PCUs!$B$5</f>
        <v>0</v>
      </c>
      <c r="J560" s="72"/>
      <c r="K560" s="72"/>
      <c r="L560" s="72"/>
      <c r="M560" s="73"/>
      <c r="N560" s="76">
        <v>0</v>
      </c>
      <c r="O560" s="60">
        <v>0.68402777777777768</v>
      </c>
      <c r="P560" s="65">
        <f>Q560*PCUs!$B$2+R560*PCUs!$B$3+S560*PCUs!$B$4+T560*PCUs!$B$5</f>
        <v>0</v>
      </c>
      <c r="Q560" s="72"/>
      <c r="R560" s="72"/>
      <c r="S560" s="72"/>
      <c r="T560" s="73"/>
      <c r="U560" s="76">
        <f t="shared" si="131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12.5</v>
      </c>
      <c r="C561" s="24">
        <f>VLOOKUP(B561,B549:F560,2,FALSE)</f>
        <v>11</v>
      </c>
      <c r="D561" s="24">
        <f>VLOOKUP(B561,B549:F560,3,FALSE)</f>
        <v>1</v>
      </c>
      <c r="E561" s="24">
        <f>VLOOKUP(B561,B549:F560,4,FALSE)</f>
        <v>0</v>
      </c>
      <c r="F561" s="69">
        <f>VLOOKUP(B561,B549:F560,5,FALSE)</f>
        <v>0</v>
      </c>
      <c r="G561" s="63">
        <f t="shared" ref="G561" si="132">B561*5.75</f>
        <v>71.875</v>
      </c>
      <c r="H561" s="70">
        <f>H560</f>
        <v>0.68402777777777768</v>
      </c>
      <c r="I561" s="54">
        <f>MAX(I549:I560)</f>
        <v>7</v>
      </c>
      <c r="J561" s="24">
        <f>VLOOKUP(I561,I549:M560,2,FALSE)</f>
        <v>7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ref="N561" si="133">I561*5.75</f>
        <v>40.25</v>
      </c>
      <c r="O561" s="70">
        <f>O560</f>
        <v>0.68402777777777768</v>
      </c>
      <c r="P561" s="54">
        <f>MAX(P549:P560)</f>
        <v>3</v>
      </c>
      <c r="Q561" s="24">
        <f>VLOOKUP(P561,P549:T560,2,FALSE)</f>
        <v>3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31"/>
        <v>17.25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9</v>
      </c>
      <c r="C562" s="46">
        <v>9</v>
      </c>
      <c r="D562" s="46">
        <v>0</v>
      </c>
      <c r="E562" s="46">
        <v>0</v>
      </c>
      <c r="F562" s="71">
        <v>0</v>
      </c>
      <c r="G562" s="59">
        <v>51.75</v>
      </c>
      <c r="H562" s="55">
        <v>0.68749999999999989</v>
      </c>
      <c r="I562" s="56">
        <f>J562*PCUs!$B$2+K562*PCUs!$B$3+L562*PCUs!$B$4+M562*PCUs!$B$5</f>
        <v>10</v>
      </c>
      <c r="J562" s="46">
        <v>8</v>
      </c>
      <c r="K562" s="46">
        <v>0</v>
      </c>
      <c r="L562" s="46">
        <v>0</v>
      </c>
      <c r="M562" s="71">
        <v>1</v>
      </c>
      <c r="N562" s="35">
        <v>57.5</v>
      </c>
      <c r="O562" s="55">
        <v>0.68749999999999989</v>
      </c>
      <c r="P562" s="56">
        <f>Q562*PCUs!$B$2+R562*PCUs!$B$3+S562*PCUs!$B$4+T562*PCUs!$B$5</f>
        <v>4</v>
      </c>
      <c r="Q562" s="46">
        <v>4</v>
      </c>
      <c r="R562" s="46">
        <v>0</v>
      </c>
      <c r="S562" s="46">
        <v>0</v>
      </c>
      <c r="T562" s="71">
        <v>0</v>
      </c>
      <c r="U562" s="35">
        <f t="shared" si="131"/>
        <v>23</v>
      </c>
    </row>
    <row r="563" spans="1:21" ht="13.5" customHeight="1" x14ac:dyDescent="0.2">
      <c r="A563" s="60">
        <f t="shared" ref="A563:A573" si="134">A562</f>
        <v>0.68749999999999989</v>
      </c>
      <c r="B563" s="54">
        <f>C563*PCUs!$B$2+D563*PCUs!$B$3+E563*PCUs!$B$4+F563*PCUs!$B$5</f>
        <v>7</v>
      </c>
      <c r="C563" s="24">
        <v>7</v>
      </c>
      <c r="D563" s="24">
        <v>0</v>
      </c>
      <c r="E563" s="24">
        <v>0</v>
      </c>
      <c r="F563" s="69">
        <v>0</v>
      </c>
      <c r="G563" s="63">
        <v>40.25</v>
      </c>
      <c r="H563" s="60">
        <v>0.68749999999999989</v>
      </c>
      <c r="I563" s="54">
        <f>J563*PCUs!$B$2+K563*PCUs!$B$3+L563*PCUs!$B$4+M563*PCUs!$B$5</f>
        <v>12</v>
      </c>
      <c r="J563" s="24">
        <v>12</v>
      </c>
      <c r="K563" s="24">
        <v>0</v>
      </c>
      <c r="L563" s="24">
        <v>0</v>
      </c>
      <c r="M563" s="69">
        <v>0</v>
      </c>
      <c r="N563" s="75">
        <v>69</v>
      </c>
      <c r="O563" s="60">
        <v>0.68749999999999989</v>
      </c>
      <c r="P563" s="54">
        <f>Q563*PCUs!$B$2+R563*PCUs!$B$3+S563*PCUs!$B$4+T563*PCUs!$B$5</f>
        <v>1</v>
      </c>
      <c r="Q563" s="24">
        <v>1</v>
      </c>
      <c r="R563" s="24">
        <v>0</v>
      </c>
      <c r="S563" s="24">
        <v>0</v>
      </c>
      <c r="T563" s="69">
        <v>0</v>
      </c>
      <c r="U563" s="75">
        <f t="shared" si="131"/>
        <v>5.75</v>
      </c>
    </row>
    <row r="564" spans="1:21" ht="13.5" customHeight="1" x14ac:dyDescent="0.2">
      <c r="A564" s="60">
        <f t="shared" si="134"/>
        <v>0.68749999999999989</v>
      </c>
      <c r="B564" s="54">
        <f>C564*PCUs!$B$2+D564*PCUs!$B$3+E564*PCUs!$B$4+F564*PCUs!$B$5</f>
        <v>5</v>
      </c>
      <c r="C564" s="24">
        <v>5</v>
      </c>
      <c r="D564" s="24">
        <v>0</v>
      </c>
      <c r="E564" s="24">
        <v>0</v>
      </c>
      <c r="F564" s="69">
        <v>0</v>
      </c>
      <c r="G564" s="63">
        <v>28.75</v>
      </c>
      <c r="H564" s="60">
        <v>0.68749999999999989</v>
      </c>
      <c r="I564" s="54">
        <f>J564*PCUs!$B$2+K564*PCUs!$B$3+L564*PCUs!$B$4+M564*PCUs!$B$5</f>
        <v>9</v>
      </c>
      <c r="J564" s="24">
        <v>9</v>
      </c>
      <c r="K564" s="24">
        <v>0</v>
      </c>
      <c r="L564" s="24">
        <v>0</v>
      </c>
      <c r="M564" s="69">
        <v>0</v>
      </c>
      <c r="N564" s="75">
        <v>51.75</v>
      </c>
      <c r="O564" s="60">
        <v>0.68749999999999989</v>
      </c>
      <c r="P564" s="54">
        <f>Q564*PCUs!$B$2+R564*PCUs!$B$3+S564*PCUs!$B$4+T564*PCUs!$B$5</f>
        <v>5</v>
      </c>
      <c r="Q564" s="24">
        <v>5</v>
      </c>
      <c r="R564" s="24">
        <v>0</v>
      </c>
      <c r="S564" s="24">
        <v>0</v>
      </c>
      <c r="T564" s="69">
        <v>0</v>
      </c>
      <c r="U564" s="75">
        <f t="shared" si="131"/>
        <v>28.75</v>
      </c>
    </row>
    <row r="565" spans="1:21" ht="13.5" customHeight="1" x14ac:dyDescent="0.2">
      <c r="A565" s="60">
        <f t="shared" si="134"/>
        <v>0.68749999999999989</v>
      </c>
      <c r="B565" s="54">
        <f>C565*PCUs!$B$2+D565*PCUs!$B$3+E565*PCUs!$B$4+F565*PCUs!$B$5</f>
        <v>11</v>
      </c>
      <c r="C565" s="24">
        <v>11</v>
      </c>
      <c r="D565" s="24">
        <v>0</v>
      </c>
      <c r="E565" s="24">
        <v>0</v>
      </c>
      <c r="F565" s="69">
        <v>0</v>
      </c>
      <c r="G565" s="63">
        <v>63.25</v>
      </c>
      <c r="H565" s="60">
        <v>0.68749999999999989</v>
      </c>
      <c r="I565" s="54">
        <f>J565*PCUs!$B$2+K565*PCUs!$B$3+L565*PCUs!$B$4+M565*PCUs!$B$5</f>
        <v>7</v>
      </c>
      <c r="J565" s="24">
        <v>7</v>
      </c>
      <c r="K565" s="24">
        <v>0</v>
      </c>
      <c r="L565" s="24">
        <v>0</v>
      </c>
      <c r="M565" s="69">
        <v>0</v>
      </c>
      <c r="N565" s="75">
        <v>40.25</v>
      </c>
      <c r="O565" s="60">
        <v>0.68749999999999989</v>
      </c>
      <c r="P565" s="54">
        <f>Q565*PCUs!$B$2+R565*PCUs!$B$3+S565*PCUs!$B$4+T565*PCUs!$B$5</f>
        <v>1</v>
      </c>
      <c r="Q565" s="24">
        <v>1</v>
      </c>
      <c r="R565" s="24">
        <v>0</v>
      </c>
      <c r="S565" s="24">
        <v>0</v>
      </c>
      <c r="T565" s="69">
        <v>0</v>
      </c>
      <c r="U565" s="75">
        <f t="shared" si="131"/>
        <v>5.75</v>
      </c>
    </row>
    <row r="566" spans="1:21" ht="13.5" customHeight="1" x14ac:dyDescent="0.2">
      <c r="A566" s="60">
        <f t="shared" si="134"/>
        <v>0.68749999999999989</v>
      </c>
      <c r="B566" s="54">
        <f>C566*PCUs!$B$2+D566*PCUs!$B$3+E566*PCUs!$B$4+F566*PCUs!$B$5</f>
        <v>0</v>
      </c>
      <c r="F566" s="69"/>
      <c r="G566" s="63">
        <v>0</v>
      </c>
      <c r="H566" s="60">
        <v>0.68749999999999989</v>
      </c>
      <c r="I566" s="54">
        <f>J566*PCUs!$B$2+K566*PCUs!$B$3+L566*PCUs!$B$4+M566*PCUs!$B$5</f>
        <v>0</v>
      </c>
      <c r="M566" s="69"/>
      <c r="N566" s="75">
        <v>0</v>
      </c>
      <c r="O566" s="60">
        <v>0.68749999999999989</v>
      </c>
      <c r="P566" s="54">
        <f>Q566*PCUs!$B$2+R566*PCUs!$B$3+S566*PCUs!$B$4+T566*PCUs!$B$5</f>
        <v>0</v>
      </c>
      <c r="T566" s="69"/>
      <c r="U566" s="75">
        <f t="shared" si="131"/>
        <v>0</v>
      </c>
    </row>
    <row r="567" spans="1:21" ht="13.5" customHeight="1" x14ac:dyDescent="0.2">
      <c r="A567" s="60">
        <f t="shared" si="134"/>
        <v>0.68749999999999989</v>
      </c>
      <c r="B567" s="54">
        <f>C567*PCUs!$B$2+D567*PCUs!$B$3+E567*PCUs!$B$4+F567*PCUs!$B$5</f>
        <v>0</v>
      </c>
      <c r="F567" s="69"/>
      <c r="G567" s="63">
        <v>0</v>
      </c>
      <c r="H567" s="60">
        <v>0.68749999999999989</v>
      </c>
      <c r="I567" s="54">
        <f>J567*PCUs!$B$2+K567*PCUs!$B$3+L567*PCUs!$B$4+M567*PCUs!$B$5</f>
        <v>0</v>
      </c>
      <c r="M567" s="69"/>
      <c r="N567" s="75">
        <v>0</v>
      </c>
      <c r="O567" s="60">
        <v>0.68749999999999989</v>
      </c>
      <c r="P567" s="54">
        <f>Q567*PCUs!$B$2+R567*PCUs!$B$3+S567*PCUs!$B$4+T567*PCUs!$B$5</f>
        <v>0</v>
      </c>
      <c r="T567" s="69"/>
      <c r="U567" s="75">
        <f t="shared" si="131"/>
        <v>0</v>
      </c>
    </row>
    <row r="568" spans="1:21" ht="13.5" customHeight="1" x14ac:dyDescent="0.2">
      <c r="A568" s="60">
        <f t="shared" si="134"/>
        <v>0.68749999999999989</v>
      </c>
      <c r="B568" s="54">
        <f>C568*PCUs!$B$2+D568*PCUs!$B$3+E568*PCUs!$B$4+F568*PCUs!$B$5</f>
        <v>0</v>
      </c>
      <c r="F568" s="69"/>
      <c r="G568" s="63">
        <v>0</v>
      </c>
      <c r="H568" s="60">
        <v>0.68749999999999989</v>
      </c>
      <c r="I568" s="54">
        <f>J568*PCUs!$B$2+K568*PCUs!$B$3+L568*PCUs!$B$4+M568*PCUs!$B$5</f>
        <v>0</v>
      </c>
      <c r="M568" s="69"/>
      <c r="N568" s="75">
        <v>0</v>
      </c>
      <c r="O568" s="60">
        <v>0.68749999999999989</v>
      </c>
      <c r="P568" s="54">
        <f>Q568*PCUs!$B$2+R568*PCUs!$B$3+S568*PCUs!$B$4+T568*PCUs!$B$5</f>
        <v>0</v>
      </c>
      <c r="T568" s="69"/>
      <c r="U568" s="75">
        <f t="shared" si="131"/>
        <v>0</v>
      </c>
    </row>
    <row r="569" spans="1:21" ht="13.5" customHeight="1" x14ac:dyDescent="0.2">
      <c r="A569" s="60">
        <f t="shared" si="134"/>
        <v>0.68749999999999989</v>
      </c>
      <c r="B569" s="54">
        <f>C569*PCUs!$B$2+D569*PCUs!$B$3+E569*PCUs!$B$4+F569*PCUs!$B$5</f>
        <v>0</v>
      </c>
      <c r="F569" s="69"/>
      <c r="G569" s="63">
        <v>0</v>
      </c>
      <c r="H569" s="60">
        <v>0.68749999999999989</v>
      </c>
      <c r="I569" s="54">
        <f>J569*PCUs!$B$2+K569*PCUs!$B$3+L569*PCUs!$B$4+M569*PCUs!$B$5</f>
        <v>0</v>
      </c>
      <c r="M569" s="69"/>
      <c r="N569" s="75">
        <v>0</v>
      </c>
      <c r="O569" s="60">
        <v>0.68749999999999989</v>
      </c>
      <c r="P569" s="54">
        <f>Q569*PCUs!$B$2+R569*PCUs!$B$3+S569*PCUs!$B$4+T569*PCUs!$B$5</f>
        <v>0</v>
      </c>
      <c r="T569" s="69"/>
      <c r="U569" s="75">
        <f t="shared" si="131"/>
        <v>0</v>
      </c>
    </row>
    <row r="570" spans="1:21" ht="13.5" customHeight="1" x14ac:dyDescent="0.2">
      <c r="A570" s="60">
        <f t="shared" si="134"/>
        <v>0.68749999999999989</v>
      </c>
      <c r="B570" s="54">
        <f>C570*PCUs!$B$2+D570*PCUs!$B$3+E570*PCUs!$B$4+F570*PCUs!$B$5</f>
        <v>0</v>
      </c>
      <c r="F570" s="69"/>
      <c r="G570" s="63">
        <v>0</v>
      </c>
      <c r="H570" s="60">
        <v>0.68749999999999989</v>
      </c>
      <c r="I570" s="54">
        <f>J570*PCUs!$B$2+K570*PCUs!$B$3+L570*PCUs!$B$4+M570*PCUs!$B$5</f>
        <v>0</v>
      </c>
      <c r="M570" s="69"/>
      <c r="N570" s="75">
        <v>0</v>
      </c>
      <c r="O570" s="60">
        <v>0.68749999999999989</v>
      </c>
      <c r="P570" s="54">
        <f>Q570*PCUs!$B$2+R570*PCUs!$B$3+S570*PCUs!$B$4+T570*PCUs!$B$5</f>
        <v>0</v>
      </c>
      <c r="T570" s="69"/>
      <c r="U570" s="75">
        <f t="shared" si="131"/>
        <v>0</v>
      </c>
    </row>
    <row r="571" spans="1:21" ht="13.5" customHeight="1" x14ac:dyDescent="0.2">
      <c r="A571" s="60">
        <f t="shared" si="134"/>
        <v>0.68749999999999989</v>
      </c>
      <c r="B571" s="54">
        <f>C571*PCUs!$B$2+D571*PCUs!$B$3+E571*PCUs!$B$4+F571*PCUs!$B$5</f>
        <v>0</v>
      </c>
      <c r="F571" s="69"/>
      <c r="G571" s="63">
        <v>0</v>
      </c>
      <c r="H571" s="60">
        <v>0.68749999999999989</v>
      </c>
      <c r="I571" s="54">
        <f>J571*PCUs!$B$2+K571*PCUs!$B$3+L571*PCUs!$B$4+M571*PCUs!$B$5</f>
        <v>0</v>
      </c>
      <c r="M571" s="69"/>
      <c r="N571" s="75">
        <v>0</v>
      </c>
      <c r="O571" s="60">
        <v>0.68749999999999989</v>
      </c>
      <c r="P571" s="54">
        <f>Q571*PCUs!$B$2+R571*PCUs!$B$3+S571*PCUs!$B$4+T571*PCUs!$B$5</f>
        <v>0</v>
      </c>
      <c r="T571" s="69"/>
      <c r="U571" s="75">
        <f t="shared" si="131"/>
        <v>0</v>
      </c>
    </row>
    <row r="572" spans="1:21" ht="13.5" customHeight="1" x14ac:dyDescent="0.2">
      <c r="A572" s="60">
        <f t="shared" si="134"/>
        <v>0.68749999999999989</v>
      </c>
      <c r="B572" s="54">
        <f>C572*PCUs!$B$2+D572*PCUs!$B$3+E572*PCUs!$B$4+F572*PCUs!$B$5</f>
        <v>0</v>
      </c>
      <c r="F572" s="69"/>
      <c r="G572" s="63">
        <v>0</v>
      </c>
      <c r="H572" s="60">
        <v>0.68749999999999989</v>
      </c>
      <c r="I572" s="54">
        <f>J572*PCUs!$B$2+K572*PCUs!$B$3+L572*PCUs!$B$4+M572*PCUs!$B$5</f>
        <v>0</v>
      </c>
      <c r="M572" s="69"/>
      <c r="N572" s="75">
        <v>0</v>
      </c>
      <c r="O572" s="60">
        <v>0.68749999999999989</v>
      </c>
      <c r="P572" s="54">
        <f>Q572*PCUs!$B$2+R572*PCUs!$B$3+S572*PCUs!$B$4+T572*PCUs!$B$5</f>
        <v>0</v>
      </c>
      <c r="T572" s="69"/>
      <c r="U572" s="75">
        <f t="shared" si="131"/>
        <v>0</v>
      </c>
    </row>
    <row r="573" spans="1:21" ht="13.5" customHeight="1" x14ac:dyDescent="0.2">
      <c r="A573" s="60">
        <f t="shared" si="134"/>
        <v>0.68749999999999989</v>
      </c>
      <c r="B573" s="65">
        <f>C573*PCUs!$B$2+D573*PCUs!$B$3+E573*PCUs!$B$4+F573*PCUs!$B$5</f>
        <v>0</v>
      </c>
      <c r="C573" s="72"/>
      <c r="D573" s="72"/>
      <c r="E573" s="72"/>
      <c r="F573" s="73"/>
      <c r="G573" s="68">
        <v>0</v>
      </c>
      <c r="H573" s="60">
        <v>0.68749999999999989</v>
      </c>
      <c r="I573" s="65">
        <f>J573*PCUs!$B$2+K573*PCUs!$B$3+L573*PCUs!$B$4+M573*PCUs!$B$5</f>
        <v>0</v>
      </c>
      <c r="J573" s="72"/>
      <c r="K573" s="72"/>
      <c r="L573" s="72"/>
      <c r="M573" s="73"/>
      <c r="N573" s="76">
        <v>0</v>
      </c>
      <c r="O573" s="60">
        <v>0.68749999999999989</v>
      </c>
      <c r="P573" s="65">
        <f>Q573*PCUs!$B$2+R573*PCUs!$B$3+S573*PCUs!$B$4+T573*PCUs!$B$5</f>
        <v>0</v>
      </c>
      <c r="Q573" s="72"/>
      <c r="R573" s="72"/>
      <c r="S573" s="72"/>
      <c r="T573" s="73"/>
      <c r="U573" s="76">
        <f t="shared" si="131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11</v>
      </c>
      <c r="C574" s="24">
        <f>VLOOKUP(B574,B562:F573,2,FALSE)</f>
        <v>11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ref="G574" si="135">B574*5.75</f>
        <v>63.25</v>
      </c>
      <c r="H574" s="70">
        <f>H573</f>
        <v>0.68749999999999989</v>
      </c>
      <c r="I574" s="54">
        <f>MAX(I562:I573)</f>
        <v>12</v>
      </c>
      <c r="J574" s="24">
        <f>VLOOKUP(I574,I562:M573,2,FALSE)</f>
        <v>12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ref="N574" si="136">I574*5.75</f>
        <v>69</v>
      </c>
      <c r="O574" s="70">
        <f>O573</f>
        <v>0.68749999999999989</v>
      </c>
      <c r="P574" s="54">
        <f>MAX(P562:P573)</f>
        <v>5</v>
      </c>
      <c r="Q574" s="24">
        <f>VLOOKUP(P574,P562:T573,2,FALSE)</f>
        <v>5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31"/>
        <v>28.75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1.5</v>
      </c>
      <c r="C575" s="46">
        <v>0</v>
      </c>
      <c r="D575" s="46">
        <v>1</v>
      </c>
      <c r="E575" s="46">
        <v>0</v>
      </c>
      <c r="F575" s="71">
        <v>0</v>
      </c>
      <c r="G575" s="59">
        <v>8.625</v>
      </c>
      <c r="H575" s="55">
        <v>0.6909722222222221</v>
      </c>
      <c r="I575" s="56">
        <f>J575*PCUs!$B$2+K575*PCUs!$B$3+L575*PCUs!$B$4+M575*PCUs!$B$5</f>
        <v>4</v>
      </c>
      <c r="J575" s="46">
        <v>4</v>
      </c>
      <c r="K575" s="46">
        <v>0</v>
      </c>
      <c r="L575" s="46">
        <v>0</v>
      </c>
      <c r="M575" s="71">
        <v>0</v>
      </c>
      <c r="N575" s="35">
        <v>23</v>
      </c>
      <c r="O575" s="55">
        <v>0.6909722222222221</v>
      </c>
      <c r="P575" s="56">
        <f>Q575*PCUs!$B$2+R575*PCUs!$B$3+S575*PCUs!$B$4+T575*PCUs!$B$5</f>
        <v>0</v>
      </c>
      <c r="Q575" s="46">
        <v>0</v>
      </c>
      <c r="R575" s="46">
        <v>0</v>
      </c>
      <c r="S575" s="46">
        <v>0</v>
      </c>
      <c r="T575" s="71">
        <v>0</v>
      </c>
      <c r="U575" s="35">
        <f t="shared" si="131"/>
        <v>0</v>
      </c>
    </row>
    <row r="576" spans="1:21" ht="13.5" customHeight="1" x14ac:dyDescent="0.2">
      <c r="A576" s="60">
        <f t="shared" ref="A576:A586" si="137">A575</f>
        <v>0.6909722222222221</v>
      </c>
      <c r="B576" s="54">
        <f>C576*PCUs!$B$2+D576*PCUs!$B$3+E576*PCUs!$B$4+F576*PCUs!$B$5</f>
        <v>8.5</v>
      </c>
      <c r="C576" s="24">
        <v>7</v>
      </c>
      <c r="D576" s="24">
        <v>1</v>
      </c>
      <c r="E576" s="24">
        <v>0</v>
      </c>
      <c r="F576" s="69">
        <v>0</v>
      </c>
      <c r="G576" s="63">
        <v>48.875</v>
      </c>
      <c r="H576" s="60">
        <v>0.6909722222222221</v>
      </c>
      <c r="I576" s="54">
        <f>J576*PCUs!$B$2+K576*PCUs!$B$3+L576*PCUs!$B$4+M576*PCUs!$B$5</f>
        <v>3</v>
      </c>
      <c r="J576" s="24">
        <v>3</v>
      </c>
      <c r="K576" s="24">
        <v>0</v>
      </c>
      <c r="L576" s="24">
        <v>0</v>
      </c>
      <c r="M576" s="69">
        <v>0</v>
      </c>
      <c r="N576" s="75">
        <v>17.25</v>
      </c>
      <c r="O576" s="60">
        <v>0.6909722222222221</v>
      </c>
      <c r="P576" s="54">
        <f>Q576*PCUs!$B$2+R576*PCUs!$B$3+S576*PCUs!$B$4+T576*PCUs!$B$5</f>
        <v>0</v>
      </c>
      <c r="Q576" s="24">
        <v>0</v>
      </c>
      <c r="R576" s="24">
        <v>0</v>
      </c>
      <c r="S576" s="24">
        <v>0</v>
      </c>
      <c r="T576" s="69">
        <v>0</v>
      </c>
      <c r="U576" s="75">
        <f t="shared" si="131"/>
        <v>0</v>
      </c>
    </row>
    <row r="577" spans="1:21" ht="13.5" customHeight="1" x14ac:dyDescent="0.2">
      <c r="A577" s="60">
        <f t="shared" si="137"/>
        <v>0.6909722222222221</v>
      </c>
      <c r="B577" s="54">
        <f>C577*PCUs!$B$2+D577*PCUs!$B$3+E577*PCUs!$B$4+F577*PCUs!$B$5</f>
        <v>7</v>
      </c>
      <c r="C577" s="24">
        <v>7</v>
      </c>
      <c r="D577" s="24">
        <v>0</v>
      </c>
      <c r="E577" s="24">
        <v>0</v>
      </c>
      <c r="F577" s="69">
        <v>0</v>
      </c>
      <c r="G577" s="63">
        <v>40.25</v>
      </c>
      <c r="H577" s="60">
        <v>0.6909722222222221</v>
      </c>
      <c r="I577" s="54">
        <f>J577*PCUs!$B$2+K577*PCUs!$B$3+L577*PCUs!$B$4+M577*PCUs!$B$5</f>
        <v>5</v>
      </c>
      <c r="J577" s="24">
        <v>5</v>
      </c>
      <c r="K577" s="24">
        <v>0</v>
      </c>
      <c r="L577" s="24">
        <v>0</v>
      </c>
      <c r="M577" s="69">
        <v>0</v>
      </c>
      <c r="N577" s="75">
        <v>28.75</v>
      </c>
      <c r="O577" s="60">
        <v>0.6909722222222221</v>
      </c>
      <c r="P577" s="54">
        <f>Q577*PCUs!$B$2+R577*PCUs!$B$3+S577*PCUs!$B$4+T577*PCUs!$B$5</f>
        <v>3</v>
      </c>
      <c r="Q577" s="24">
        <v>3</v>
      </c>
      <c r="R577" s="24">
        <v>0</v>
      </c>
      <c r="S577" s="24">
        <v>0</v>
      </c>
      <c r="T577" s="69">
        <v>0</v>
      </c>
      <c r="U577" s="75">
        <f t="shared" si="131"/>
        <v>17.25</v>
      </c>
    </row>
    <row r="578" spans="1:21" ht="13.5" customHeight="1" x14ac:dyDescent="0.2">
      <c r="A578" s="60">
        <f t="shared" si="137"/>
        <v>0.6909722222222221</v>
      </c>
      <c r="B578" s="54">
        <f>C578*PCUs!$B$2+D578*PCUs!$B$3+E578*PCUs!$B$4+F578*PCUs!$B$5</f>
        <v>8</v>
      </c>
      <c r="C578" s="24">
        <v>8</v>
      </c>
      <c r="D578" s="24">
        <v>0</v>
      </c>
      <c r="E578" s="24">
        <v>0</v>
      </c>
      <c r="F578" s="69">
        <v>0</v>
      </c>
      <c r="G578" s="63">
        <v>46</v>
      </c>
      <c r="H578" s="60">
        <v>0.6909722222222221</v>
      </c>
      <c r="I578" s="54">
        <f>J578*PCUs!$B$2+K578*PCUs!$B$3+L578*PCUs!$B$4+M578*PCUs!$B$5</f>
        <v>7.5</v>
      </c>
      <c r="J578" s="24">
        <v>6</v>
      </c>
      <c r="K578" s="24">
        <v>1</v>
      </c>
      <c r="L578" s="24">
        <v>0</v>
      </c>
      <c r="M578" s="69">
        <v>0</v>
      </c>
      <c r="N578" s="75">
        <v>43.125</v>
      </c>
      <c r="O578" s="60">
        <v>0.6909722222222221</v>
      </c>
      <c r="P578" s="54">
        <f>Q578*PCUs!$B$2+R578*PCUs!$B$3+S578*PCUs!$B$4+T578*PCUs!$B$5</f>
        <v>2</v>
      </c>
      <c r="Q578" s="24">
        <v>2</v>
      </c>
      <c r="R578" s="24">
        <v>0</v>
      </c>
      <c r="S578" s="24">
        <v>0</v>
      </c>
      <c r="T578" s="69">
        <v>0</v>
      </c>
      <c r="U578" s="75">
        <f t="shared" si="131"/>
        <v>11.5</v>
      </c>
    </row>
    <row r="579" spans="1:21" ht="13.5" customHeight="1" x14ac:dyDescent="0.2">
      <c r="A579" s="60">
        <f t="shared" si="137"/>
        <v>0.6909722222222221</v>
      </c>
      <c r="B579" s="54">
        <f>C579*PCUs!$B$2+D579*PCUs!$B$3+E579*PCUs!$B$4+F579*PCUs!$B$5</f>
        <v>0</v>
      </c>
      <c r="F579" s="69"/>
      <c r="G579" s="63">
        <v>0</v>
      </c>
      <c r="H579" s="60">
        <v>0.6909722222222221</v>
      </c>
      <c r="I579" s="54">
        <f>J579*PCUs!$B$2+K579*PCUs!$B$3+L579*PCUs!$B$4+M579*PCUs!$B$5</f>
        <v>0</v>
      </c>
      <c r="M579" s="69"/>
      <c r="N579" s="75">
        <v>0</v>
      </c>
      <c r="O579" s="60">
        <v>0.6909722222222221</v>
      </c>
      <c r="P579" s="54">
        <f>Q579*PCUs!$B$2+R579*PCUs!$B$3+S579*PCUs!$B$4+T579*PCUs!$B$5</f>
        <v>0</v>
      </c>
      <c r="T579" s="69"/>
      <c r="U579" s="75">
        <f t="shared" si="131"/>
        <v>0</v>
      </c>
    </row>
    <row r="580" spans="1:21" ht="13.5" customHeight="1" x14ac:dyDescent="0.2">
      <c r="A580" s="60">
        <f t="shared" si="137"/>
        <v>0.6909722222222221</v>
      </c>
      <c r="B580" s="54">
        <f>C580*PCUs!$B$2+D580*PCUs!$B$3+E580*PCUs!$B$4+F580*PCUs!$B$5</f>
        <v>0</v>
      </c>
      <c r="F580" s="69"/>
      <c r="G580" s="63">
        <v>0</v>
      </c>
      <c r="H580" s="60">
        <v>0.6909722222222221</v>
      </c>
      <c r="I580" s="54">
        <f>J580*PCUs!$B$2+K580*PCUs!$B$3+L580*PCUs!$B$4+M580*PCUs!$B$5</f>
        <v>0</v>
      </c>
      <c r="M580" s="69"/>
      <c r="N580" s="75">
        <v>0</v>
      </c>
      <c r="O580" s="60">
        <v>0.6909722222222221</v>
      </c>
      <c r="P580" s="54">
        <f>Q580*PCUs!$B$2+R580*PCUs!$B$3+S580*PCUs!$B$4+T580*PCUs!$B$5</f>
        <v>0</v>
      </c>
      <c r="T580" s="69"/>
      <c r="U580" s="75">
        <f t="shared" si="131"/>
        <v>0</v>
      </c>
    </row>
    <row r="581" spans="1:21" ht="13.5" customHeight="1" x14ac:dyDescent="0.2">
      <c r="A581" s="60">
        <f t="shared" si="137"/>
        <v>0.6909722222222221</v>
      </c>
      <c r="B581" s="54">
        <f>C581*PCUs!$B$2+D581*PCUs!$B$3+E581*PCUs!$B$4+F581*PCUs!$B$5</f>
        <v>0</v>
      </c>
      <c r="F581" s="69"/>
      <c r="G581" s="63">
        <v>0</v>
      </c>
      <c r="H581" s="60">
        <v>0.6909722222222221</v>
      </c>
      <c r="I581" s="54">
        <f>J581*PCUs!$B$2+K581*PCUs!$B$3+L581*PCUs!$B$4+M581*PCUs!$B$5</f>
        <v>0</v>
      </c>
      <c r="M581" s="69"/>
      <c r="N581" s="75">
        <v>0</v>
      </c>
      <c r="O581" s="60">
        <v>0.6909722222222221</v>
      </c>
      <c r="P581" s="54">
        <f>Q581*PCUs!$B$2+R581*PCUs!$B$3+S581*PCUs!$B$4+T581*PCUs!$B$5</f>
        <v>0</v>
      </c>
      <c r="T581" s="69"/>
      <c r="U581" s="75">
        <f t="shared" si="131"/>
        <v>0</v>
      </c>
    </row>
    <row r="582" spans="1:21" ht="13.5" customHeight="1" x14ac:dyDescent="0.2">
      <c r="A582" s="60">
        <f t="shared" si="137"/>
        <v>0.6909722222222221</v>
      </c>
      <c r="B582" s="54">
        <f>C582*PCUs!$B$2+D582*PCUs!$B$3+E582*PCUs!$B$4+F582*PCUs!$B$5</f>
        <v>0</v>
      </c>
      <c r="F582" s="69"/>
      <c r="G582" s="63">
        <v>0</v>
      </c>
      <c r="H582" s="60">
        <v>0.6909722222222221</v>
      </c>
      <c r="I582" s="54">
        <f>J582*PCUs!$B$2+K582*PCUs!$B$3+L582*PCUs!$B$4+M582*PCUs!$B$5</f>
        <v>0</v>
      </c>
      <c r="M582" s="69"/>
      <c r="N582" s="75">
        <v>0</v>
      </c>
      <c r="O582" s="60">
        <v>0.6909722222222221</v>
      </c>
      <c r="P582" s="54">
        <f>Q582*PCUs!$B$2+R582*PCUs!$B$3+S582*PCUs!$B$4+T582*PCUs!$B$5</f>
        <v>0</v>
      </c>
      <c r="T582" s="69"/>
      <c r="U582" s="75">
        <f t="shared" si="131"/>
        <v>0</v>
      </c>
    </row>
    <row r="583" spans="1:21" ht="13.5" customHeight="1" x14ac:dyDescent="0.2">
      <c r="A583" s="60">
        <f t="shared" si="137"/>
        <v>0.6909722222222221</v>
      </c>
      <c r="B583" s="54">
        <f>C583*PCUs!$B$2+D583*PCUs!$B$3+E583*PCUs!$B$4+F583*PCUs!$B$5</f>
        <v>0</v>
      </c>
      <c r="F583" s="69"/>
      <c r="G583" s="63">
        <v>0</v>
      </c>
      <c r="H583" s="60">
        <v>0.6909722222222221</v>
      </c>
      <c r="I583" s="54">
        <f>J583*PCUs!$B$2+K583*PCUs!$B$3+L583*PCUs!$B$4+M583*PCUs!$B$5</f>
        <v>0</v>
      </c>
      <c r="M583" s="69"/>
      <c r="N583" s="75">
        <v>0</v>
      </c>
      <c r="O583" s="60">
        <v>0.6909722222222221</v>
      </c>
      <c r="P583" s="54">
        <f>Q583*PCUs!$B$2+R583*PCUs!$B$3+S583*PCUs!$B$4+T583*PCUs!$B$5</f>
        <v>0</v>
      </c>
      <c r="T583" s="69"/>
      <c r="U583" s="75">
        <f t="shared" si="131"/>
        <v>0</v>
      </c>
    </row>
    <row r="584" spans="1:21" ht="13.5" customHeight="1" x14ac:dyDescent="0.2">
      <c r="A584" s="60">
        <f t="shared" si="137"/>
        <v>0.6909722222222221</v>
      </c>
      <c r="B584" s="54">
        <f>C584*PCUs!$B$2+D584*PCUs!$B$3+E584*PCUs!$B$4+F584*PCUs!$B$5</f>
        <v>0</v>
      </c>
      <c r="F584" s="69"/>
      <c r="G584" s="63">
        <v>0</v>
      </c>
      <c r="H584" s="60">
        <v>0.6909722222222221</v>
      </c>
      <c r="I584" s="54">
        <f>J584*PCUs!$B$2+K584*PCUs!$B$3+L584*PCUs!$B$4+M584*PCUs!$B$5</f>
        <v>0</v>
      </c>
      <c r="M584" s="69"/>
      <c r="N584" s="75">
        <v>0</v>
      </c>
      <c r="O584" s="60">
        <v>0.6909722222222221</v>
      </c>
      <c r="P584" s="54">
        <f>Q584*PCUs!$B$2+R584*PCUs!$B$3+S584*PCUs!$B$4+T584*PCUs!$B$5</f>
        <v>0</v>
      </c>
      <c r="T584" s="69"/>
      <c r="U584" s="75">
        <f t="shared" si="131"/>
        <v>0</v>
      </c>
    </row>
    <row r="585" spans="1:21" ht="13.5" customHeight="1" x14ac:dyDescent="0.2">
      <c r="A585" s="60">
        <f t="shared" si="137"/>
        <v>0.6909722222222221</v>
      </c>
      <c r="B585" s="54">
        <f>C585*PCUs!$B$2+D585*PCUs!$B$3+E585*PCUs!$B$4+F585*PCUs!$B$5</f>
        <v>0</v>
      </c>
      <c r="F585" s="69"/>
      <c r="G585" s="63">
        <v>0</v>
      </c>
      <c r="H585" s="60">
        <v>0.6909722222222221</v>
      </c>
      <c r="I585" s="54">
        <f>J585*PCUs!$B$2+K585*PCUs!$B$3+L585*PCUs!$B$4+M585*PCUs!$B$5</f>
        <v>0</v>
      </c>
      <c r="M585" s="69"/>
      <c r="N585" s="75">
        <v>0</v>
      </c>
      <c r="O585" s="60">
        <v>0.6909722222222221</v>
      </c>
      <c r="P585" s="54">
        <f>Q585*PCUs!$B$2+R585*PCUs!$B$3+S585*PCUs!$B$4+T585*PCUs!$B$5</f>
        <v>0</v>
      </c>
      <c r="T585" s="69"/>
      <c r="U585" s="75">
        <f t="shared" si="131"/>
        <v>0</v>
      </c>
    </row>
    <row r="586" spans="1:21" ht="13.5" customHeight="1" x14ac:dyDescent="0.2">
      <c r="A586" s="60">
        <f t="shared" si="137"/>
        <v>0.6909722222222221</v>
      </c>
      <c r="B586" s="65">
        <f>C586*PCUs!$B$2+D586*PCUs!$B$3+E586*PCUs!$B$4+F586*PCUs!$B$5</f>
        <v>0</v>
      </c>
      <c r="C586" s="72"/>
      <c r="D586" s="72"/>
      <c r="E586" s="72"/>
      <c r="F586" s="73"/>
      <c r="G586" s="68">
        <v>0</v>
      </c>
      <c r="H586" s="60">
        <v>0.6909722222222221</v>
      </c>
      <c r="I586" s="65">
        <f>J586*PCUs!$B$2+K586*PCUs!$B$3+L586*PCUs!$B$4+M586*PCUs!$B$5</f>
        <v>0</v>
      </c>
      <c r="J586" s="72"/>
      <c r="K586" s="72"/>
      <c r="L586" s="72"/>
      <c r="M586" s="73"/>
      <c r="N586" s="76">
        <v>0</v>
      </c>
      <c r="O586" s="60">
        <v>0.6909722222222221</v>
      </c>
      <c r="P586" s="65">
        <f>Q586*PCUs!$B$2+R586*PCUs!$B$3+S586*PCUs!$B$4+T586*PCUs!$B$5</f>
        <v>0</v>
      </c>
      <c r="Q586" s="72"/>
      <c r="R586" s="72"/>
      <c r="S586" s="72"/>
      <c r="T586" s="73"/>
      <c r="U586" s="76">
        <f t="shared" si="131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8.5</v>
      </c>
      <c r="C587" s="24">
        <f>VLOOKUP(B587,B575:F586,2,FALSE)</f>
        <v>7</v>
      </c>
      <c r="D587" s="24">
        <f>VLOOKUP(B587,B575:F586,3,FALSE)</f>
        <v>1</v>
      </c>
      <c r="E587" s="24">
        <f>VLOOKUP(B587,B575:F586,4,FALSE)</f>
        <v>0</v>
      </c>
      <c r="F587" s="69">
        <f>VLOOKUP(B587,B575:F586,5,FALSE)</f>
        <v>0</v>
      </c>
      <c r="G587" s="63">
        <f t="shared" ref="G587" si="138">B587*5.75</f>
        <v>48.875</v>
      </c>
      <c r="H587" s="70">
        <f>H586</f>
        <v>0.6909722222222221</v>
      </c>
      <c r="I587" s="54">
        <f>MAX(I575:I586)</f>
        <v>7.5</v>
      </c>
      <c r="J587" s="24">
        <f>VLOOKUP(I587,I575:M586,2,FALSE)</f>
        <v>6</v>
      </c>
      <c r="K587" s="24">
        <f>VLOOKUP(I587,I575:M586,3,FALSE)</f>
        <v>1</v>
      </c>
      <c r="L587" s="24">
        <f>VLOOKUP(I587,I575:M586,4,FALSE)</f>
        <v>0</v>
      </c>
      <c r="M587" s="69">
        <f>VLOOKUP(I587,I575:M586,5,FALSE)</f>
        <v>0</v>
      </c>
      <c r="N587" s="75">
        <f t="shared" ref="N587" si="139">I587*5.75</f>
        <v>43.125</v>
      </c>
      <c r="O587" s="70">
        <f>O586</f>
        <v>0.6909722222222221</v>
      </c>
      <c r="P587" s="54">
        <f>MAX(P575:P586)</f>
        <v>3</v>
      </c>
      <c r="Q587" s="24">
        <f>VLOOKUP(P587,P575:T586,2,FALSE)</f>
        <v>3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31"/>
        <v>17.25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3</v>
      </c>
      <c r="C588" s="46">
        <v>3</v>
      </c>
      <c r="D588" s="46">
        <v>0</v>
      </c>
      <c r="E588" s="46">
        <v>0</v>
      </c>
      <c r="F588" s="71">
        <v>0</v>
      </c>
      <c r="G588" s="59">
        <v>17.25</v>
      </c>
      <c r="H588" s="55">
        <v>0.69444444444444431</v>
      </c>
      <c r="I588" s="56">
        <f>J588*PCUs!$B$2+K588*PCUs!$B$3+L588*PCUs!$B$4+M588*PCUs!$B$5</f>
        <v>5.5</v>
      </c>
      <c r="J588" s="46">
        <v>4</v>
      </c>
      <c r="K588" s="46">
        <v>1</v>
      </c>
      <c r="L588" s="46">
        <v>0</v>
      </c>
      <c r="M588" s="71">
        <v>0</v>
      </c>
      <c r="N588" s="35">
        <v>31.625</v>
      </c>
      <c r="O588" s="55">
        <v>0.69444444444444431</v>
      </c>
      <c r="P588" s="56">
        <f>Q588*PCUs!$B$2+R588*PCUs!$B$3+S588*PCUs!$B$4+T588*PCUs!$B$5</f>
        <v>2</v>
      </c>
      <c r="Q588" s="46">
        <v>2</v>
      </c>
      <c r="R588" s="46">
        <v>0</v>
      </c>
      <c r="S588" s="46">
        <v>0</v>
      </c>
      <c r="T588" s="71">
        <v>0</v>
      </c>
      <c r="U588" s="35">
        <f t="shared" si="131"/>
        <v>11.5</v>
      </c>
    </row>
    <row r="589" spans="1:21" ht="13.5" customHeight="1" x14ac:dyDescent="0.2">
      <c r="A589" s="60">
        <f t="shared" ref="A589:A599" si="140">A588</f>
        <v>0.69444444444444431</v>
      </c>
      <c r="B589" s="54">
        <f>C589*PCUs!$B$2+D589*PCUs!$B$3+E589*PCUs!$B$4+F589*PCUs!$B$5</f>
        <v>5</v>
      </c>
      <c r="C589" s="24">
        <v>5</v>
      </c>
      <c r="D589" s="24">
        <v>0</v>
      </c>
      <c r="E589" s="24">
        <v>0</v>
      </c>
      <c r="F589" s="69">
        <v>0</v>
      </c>
      <c r="G589" s="63">
        <v>28.75</v>
      </c>
      <c r="H589" s="60">
        <v>0.69444444444444431</v>
      </c>
      <c r="I589" s="54">
        <f>J589*PCUs!$B$2+K589*PCUs!$B$3+L589*PCUs!$B$4+M589*PCUs!$B$5</f>
        <v>8</v>
      </c>
      <c r="J589" s="24">
        <v>8</v>
      </c>
      <c r="K589" s="24">
        <v>0</v>
      </c>
      <c r="L589" s="24">
        <v>0</v>
      </c>
      <c r="M589" s="69">
        <v>0</v>
      </c>
      <c r="N589" s="75">
        <v>46</v>
      </c>
      <c r="O589" s="60">
        <v>0.69444444444444431</v>
      </c>
      <c r="P589" s="54">
        <f>Q589*PCUs!$B$2+R589*PCUs!$B$3+S589*PCUs!$B$4+T589*PCUs!$B$5</f>
        <v>0</v>
      </c>
      <c r="Q589" s="24">
        <v>0</v>
      </c>
      <c r="R589" s="24">
        <v>0</v>
      </c>
      <c r="S589" s="24">
        <v>0</v>
      </c>
      <c r="T589" s="69">
        <v>0</v>
      </c>
      <c r="U589" s="75">
        <f t="shared" si="131"/>
        <v>0</v>
      </c>
    </row>
    <row r="590" spans="1:21" ht="13.5" customHeight="1" x14ac:dyDescent="0.2">
      <c r="A590" s="60">
        <f t="shared" si="140"/>
        <v>0.69444444444444431</v>
      </c>
      <c r="B590" s="54">
        <f>C590*PCUs!$B$2+D590*PCUs!$B$3+E590*PCUs!$B$4+F590*PCUs!$B$5</f>
        <v>5</v>
      </c>
      <c r="C590" s="24">
        <v>3</v>
      </c>
      <c r="D590" s="24">
        <v>0</v>
      </c>
      <c r="E590" s="24">
        <v>0</v>
      </c>
      <c r="F590" s="69">
        <v>1</v>
      </c>
      <c r="G590" s="63">
        <v>28.75</v>
      </c>
      <c r="H590" s="60">
        <v>0.69444444444444431</v>
      </c>
      <c r="I590" s="54">
        <f>J590*PCUs!$B$2+K590*PCUs!$B$3+L590*PCUs!$B$4+M590*PCUs!$B$5</f>
        <v>10</v>
      </c>
      <c r="J590" s="24">
        <v>10</v>
      </c>
      <c r="K590" s="24">
        <v>0</v>
      </c>
      <c r="L590" s="24">
        <v>0</v>
      </c>
      <c r="M590" s="69">
        <v>0</v>
      </c>
      <c r="N590" s="75">
        <v>57.5</v>
      </c>
      <c r="O590" s="60">
        <v>0.69444444444444431</v>
      </c>
      <c r="P590" s="54">
        <f>Q590*PCUs!$B$2+R590*PCUs!$B$3+S590*PCUs!$B$4+T590*PCUs!$B$5</f>
        <v>1</v>
      </c>
      <c r="Q590" s="24">
        <v>1</v>
      </c>
      <c r="R590" s="24">
        <v>0</v>
      </c>
      <c r="S590" s="24">
        <v>0</v>
      </c>
      <c r="T590" s="69">
        <v>0</v>
      </c>
      <c r="U590" s="75">
        <f t="shared" si="131"/>
        <v>5.75</v>
      </c>
    </row>
    <row r="591" spans="1:21" ht="13.5" customHeight="1" x14ac:dyDescent="0.2">
      <c r="A591" s="60">
        <f t="shared" si="140"/>
        <v>0.69444444444444431</v>
      </c>
      <c r="B591" s="54">
        <f>C591*PCUs!$B$2+D591*PCUs!$B$3+E591*PCUs!$B$4+F591*PCUs!$B$5</f>
        <v>0</v>
      </c>
      <c r="F591" s="69"/>
      <c r="G591" s="63">
        <v>0</v>
      </c>
      <c r="H591" s="60">
        <v>0.69444444444444431</v>
      </c>
      <c r="I591" s="54">
        <f>J591*PCUs!$B$2+K591*PCUs!$B$3+L591*PCUs!$B$4+M591*PCUs!$B$5</f>
        <v>0</v>
      </c>
      <c r="M591" s="69"/>
      <c r="N591" s="75">
        <v>0</v>
      </c>
      <c r="O591" s="60">
        <v>0.69444444444444431</v>
      </c>
      <c r="P591" s="54">
        <f>Q591*PCUs!$B$2+R591*PCUs!$B$3+S591*PCUs!$B$4+T591*PCUs!$B$5</f>
        <v>0</v>
      </c>
      <c r="T591" s="69"/>
      <c r="U591" s="75">
        <f t="shared" si="131"/>
        <v>0</v>
      </c>
    </row>
    <row r="592" spans="1:21" ht="13.5" customHeight="1" x14ac:dyDescent="0.2">
      <c r="A592" s="60">
        <f t="shared" si="140"/>
        <v>0.69444444444444431</v>
      </c>
      <c r="B592" s="54">
        <f>C592*PCUs!$B$2+D592*PCUs!$B$3+E592*PCUs!$B$4+F592*PCUs!$B$5</f>
        <v>0</v>
      </c>
      <c r="F592" s="69"/>
      <c r="G592" s="63">
        <v>0</v>
      </c>
      <c r="H592" s="60">
        <v>0.69444444444444431</v>
      </c>
      <c r="I592" s="54">
        <f>J592*PCUs!$B$2+K592*PCUs!$B$3+L592*PCUs!$B$4+M592*PCUs!$B$5</f>
        <v>0</v>
      </c>
      <c r="M592" s="69"/>
      <c r="N592" s="75">
        <v>0</v>
      </c>
      <c r="O592" s="60">
        <v>0.69444444444444431</v>
      </c>
      <c r="P592" s="54">
        <f>Q592*PCUs!$B$2+R592*PCUs!$B$3+S592*PCUs!$B$4+T592*PCUs!$B$5</f>
        <v>0</v>
      </c>
      <c r="T592" s="69"/>
      <c r="U592" s="75">
        <f t="shared" si="131"/>
        <v>0</v>
      </c>
    </row>
    <row r="593" spans="1:21" ht="13.5" customHeight="1" x14ac:dyDescent="0.2">
      <c r="A593" s="60">
        <f t="shared" si="140"/>
        <v>0.69444444444444431</v>
      </c>
      <c r="B593" s="54">
        <f>C593*PCUs!$B$2+D593*PCUs!$B$3+E593*PCUs!$B$4+F593*PCUs!$B$5</f>
        <v>0</v>
      </c>
      <c r="F593" s="69"/>
      <c r="G593" s="63">
        <v>0</v>
      </c>
      <c r="H593" s="60">
        <v>0.69444444444444431</v>
      </c>
      <c r="I593" s="54">
        <f>J593*PCUs!$B$2+K593*PCUs!$B$3+L593*PCUs!$B$4+M593*PCUs!$B$5</f>
        <v>0</v>
      </c>
      <c r="M593" s="69"/>
      <c r="N593" s="75">
        <v>0</v>
      </c>
      <c r="O593" s="60">
        <v>0.69444444444444431</v>
      </c>
      <c r="P593" s="54">
        <f>Q593*PCUs!$B$2+R593*PCUs!$B$3+S593*PCUs!$B$4+T593*PCUs!$B$5</f>
        <v>0</v>
      </c>
      <c r="T593" s="69"/>
      <c r="U593" s="75">
        <f t="shared" si="131"/>
        <v>0</v>
      </c>
    </row>
    <row r="594" spans="1:21" ht="13.5" customHeight="1" x14ac:dyDescent="0.2">
      <c r="A594" s="60">
        <f t="shared" si="140"/>
        <v>0.69444444444444431</v>
      </c>
      <c r="B594" s="54">
        <f>C594*PCUs!$B$2+D594*PCUs!$B$3+E594*PCUs!$B$4+F594*PCUs!$B$5</f>
        <v>0</v>
      </c>
      <c r="F594" s="69"/>
      <c r="G594" s="63">
        <v>0</v>
      </c>
      <c r="H594" s="60">
        <v>0.69444444444444431</v>
      </c>
      <c r="I594" s="54">
        <f>J594*PCUs!$B$2+K594*PCUs!$B$3+L594*PCUs!$B$4+M594*PCUs!$B$5</f>
        <v>0</v>
      </c>
      <c r="M594" s="69"/>
      <c r="N594" s="75">
        <v>0</v>
      </c>
      <c r="O594" s="60">
        <v>0.69444444444444431</v>
      </c>
      <c r="P594" s="54">
        <f>Q594*PCUs!$B$2+R594*PCUs!$B$3+S594*PCUs!$B$4+T594*PCUs!$B$5</f>
        <v>0</v>
      </c>
      <c r="T594" s="69"/>
      <c r="U594" s="75">
        <f t="shared" si="131"/>
        <v>0</v>
      </c>
    </row>
    <row r="595" spans="1:21" ht="13.5" customHeight="1" x14ac:dyDescent="0.2">
      <c r="A595" s="60">
        <f t="shared" si="140"/>
        <v>0.69444444444444431</v>
      </c>
      <c r="B595" s="54">
        <f>C595*PCUs!$B$2+D595*PCUs!$B$3+E595*PCUs!$B$4+F595*PCUs!$B$5</f>
        <v>0</v>
      </c>
      <c r="F595" s="69"/>
      <c r="G595" s="63">
        <v>0</v>
      </c>
      <c r="H595" s="60">
        <v>0.69444444444444431</v>
      </c>
      <c r="I595" s="54">
        <f>J595*PCUs!$B$2+K595*PCUs!$B$3+L595*PCUs!$B$4+M595*PCUs!$B$5</f>
        <v>0</v>
      </c>
      <c r="M595" s="69"/>
      <c r="N595" s="75">
        <v>0</v>
      </c>
      <c r="O595" s="60">
        <v>0.69444444444444431</v>
      </c>
      <c r="P595" s="54">
        <f>Q595*PCUs!$B$2+R595*PCUs!$B$3+S595*PCUs!$B$4+T595*PCUs!$B$5</f>
        <v>0</v>
      </c>
      <c r="T595" s="69"/>
      <c r="U595" s="75">
        <f t="shared" si="131"/>
        <v>0</v>
      </c>
    </row>
    <row r="596" spans="1:21" ht="13.5" customHeight="1" x14ac:dyDescent="0.2">
      <c r="A596" s="60">
        <f t="shared" si="140"/>
        <v>0.69444444444444431</v>
      </c>
      <c r="B596" s="54">
        <f>C596*PCUs!$B$2+D596*PCUs!$B$3+E596*PCUs!$B$4+F596*PCUs!$B$5</f>
        <v>0</v>
      </c>
      <c r="F596" s="69"/>
      <c r="G596" s="63">
        <v>0</v>
      </c>
      <c r="H596" s="60">
        <v>0.69444444444444431</v>
      </c>
      <c r="I596" s="54">
        <f>J596*PCUs!$B$2+K596*PCUs!$B$3+L596*PCUs!$B$4+M596*PCUs!$B$5</f>
        <v>0</v>
      </c>
      <c r="M596" s="69"/>
      <c r="N596" s="75">
        <v>0</v>
      </c>
      <c r="O596" s="60">
        <v>0.69444444444444431</v>
      </c>
      <c r="P596" s="54">
        <f>Q596*PCUs!$B$2+R596*PCUs!$B$3+S596*PCUs!$B$4+T596*PCUs!$B$5</f>
        <v>0</v>
      </c>
      <c r="T596" s="69"/>
      <c r="U596" s="75">
        <f t="shared" si="131"/>
        <v>0</v>
      </c>
    </row>
    <row r="597" spans="1:21" ht="13.5" customHeight="1" x14ac:dyDescent="0.2">
      <c r="A597" s="60">
        <f t="shared" si="140"/>
        <v>0.69444444444444431</v>
      </c>
      <c r="B597" s="54">
        <f>C597*PCUs!$B$2+D597*PCUs!$B$3+E597*PCUs!$B$4+F597*PCUs!$B$5</f>
        <v>0</v>
      </c>
      <c r="F597" s="69"/>
      <c r="G597" s="63">
        <v>0</v>
      </c>
      <c r="H597" s="60">
        <v>0.69444444444444431</v>
      </c>
      <c r="I597" s="54">
        <f>J597*PCUs!$B$2+K597*PCUs!$B$3+L597*PCUs!$B$4+M597*PCUs!$B$5</f>
        <v>0</v>
      </c>
      <c r="M597" s="69"/>
      <c r="N597" s="75">
        <v>0</v>
      </c>
      <c r="O597" s="60">
        <v>0.69444444444444431</v>
      </c>
      <c r="P597" s="54">
        <f>Q597*PCUs!$B$2+R597*PCUs!$B$3+S597*PCUs!$B$4+T597*PCUs!$B$5</f>
        <v>0</v>
      </c>
      <c r="T597" s="69"/>
      <c r="U597" s="75">
        <f t="shared" si="131"/>
        <v>0</v>
      </c>
    </row>
    <row r="598" spans="1:21" ht="13.5" customHeight="1" x14ac:dyDescent="0.2">
      <c r="A598" s="60">
        <f t="shared" si="140"/>
        <v>0.69444444444444431</v>
      </c>
      <c r="B598" s="54">
        <f>C598*PCUs!$B$2+D598*PCUs!$B$3+E598*PCUs!$B$4+F598*PCUs!$B$5</f>
        <v>0</v>
      </c>
      <c r="F598" s="69"/>
      <c r="G598" s="63">
        <v>0</v>
      </c>
      <c r="H598" s="60">
        <v>0.69444444444444431</v>
      </c>
      <c r="I598" s="54">
        <f>J598*PCUs!$B$2+K598*PCUs!$B$3+L598*PCUs!$B$4+M598*PCUs!$B$5</f>
        <v>0</v>
      </c>
      <c r="M598" s="69"/>
      <c r="N598" s="75">
        <v>0</v>
      </c>
      <c r="O598" s="60">
        <v>0.69444444444444431</v>
      </c>
      <c r="P598" s="54">
        <f>Q598*PCUs!$B$2+R598*PCUs!$B$3+S598*PCUs!$B$4+T598*PCUs!$B$5</f>
        <v>0</v>
      </c>
      <c r="T598" s="69"/>
      <c r="U598" s="75">
        <f t="shared" si="131"/>
        <v>0</v>
      </c>
    </row>
    <row r="599" spans="1:21" ht="13.5" customHeight="1" x14ac:dyDescent="0.2">
      <c r="A599" s="60">
        <f t="shared" si="140"/>
        <v>0.69444444444444431</v>
      </c>
      <c r="B599" s="65">
        <f>C599*PCUs!$B$2+D599*PCUs!$B$3+E599*PCUs!$B$4+F599*PCUs!$B$5</f>
        <v>0</v>
      </c>
      <c r="C599" s="72"/>
      <c r="D599" s="72"/>
      <c r="E599" s="72"/>
      <c r="F599" s="73"/>
      <c r="G599" s="68">
        <v>0</v>
      </c>
      <c r="H599" s="60">
        <v>0.69444444444444431</v>
      </c>
      <c r="I599" s="65">
        <f>J599*PCUs!$B$2+K599*PCUs!$B$3+L599*PCUs!$B$4+M599*PCUs!$B$5</f>
        <v>0</v>
      </c>
      <c r="J599" s="72"/>
      <c r="K599" s="72"/>
      <c r="L599" s="72"/>
      <c r="M599" s="73"/>
      <c r="N599" s="76">
        <v>0</v>
      </c>
      <c r="O599" s="60">
        <v>0.69444444444444431</v>
      </c>
      <c r="P599" s="65">
        <f>Q599*PCUs!$B$2+R599*PCUs!$B$3+S599*PCUs!$B$4+T599*PCUs!$B$5</f>
        <v>0</v>
      </c>
      <c r="Q599" s="72"/>
      <c r="R599" s="72"/>
      <c r="S599" s="72"/>
      <c r="T599" s="73"/>
      <c r="U599" s="76">
        <f t="shared" si="131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5</v>
      </c>
      <c r="C600" s="24">
        <f>VLOOKUP(B600,B588:F599,2,FALSE)</f>
        <v>5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ref="G600" si="141">B600*5.75</f>
        <v>28.75</v>
      </c>
      <c r="H600" s="70">
        <f>H599</f>
        <v>0.69444444444444431</v>
      </c>
      <c r="I600" s="54">
        <f>MAX(I588:I599)</f>
        <v>10</v>
      </c>
      <c r="J600" s="24">
        <f>VLOOKUP(I600,I588:M599,2,FALSE)</f>
        <v>10</v>
      </c>
      <c r="K600" s="24">
        <f>VLOOKUP(I600,I588:M599,3,FALSE)</f>
        <v>0</v>
      </c>
      <c r="L600" s="24">
        <f>VLOOKUP(I600,I588:M599,4,FALSE)</f>
        <v>0</v>
      </c>
      <c r="M600" s="69">
        <f>VLOOKUP(I600,I588:M599,5,FALSE)</f>
        <v>0</v>
      </c>
      <c r="N600" s="75">
        <f t="shared" ref="N600" si="142">I600*5.75</f>
        <v>57.5</v>
      </c>
      <c r="O600" s="70">
        <f>O599</f>
        <v>0.69444444444444431</v>
      </c>
      <c r="P600" s="54">
        <f>MAX(P588:P599)</f>
        <v>2</v>
      </c>
      <c r="Q600" s="24">
        <f>VLOOKUP(P600,P588:T599,2,FALSE)</f>
        <v>2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31"/>
        <v>11.5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7</v>
      </c>
      <c r="C601" s="46">
        <v>7</v>
      </c>
      <c r="D601" s="46">
        <v>0</v>
      </c>
      <c r="E601" s="46">
        <v>0</v>
      </c>
      <c r="F601" s="71">
        <v>0</v>
      </c>
      <c r="G601" s="59">
        <v>40.25</v>
      </c>
      <c r="H601" s="55">
        <v>0.69791666666666652</v>
      </c>
      <c r="I601" s="56">
        <f>J601*PCUs!$B$2+K601*PCUs!$B$3+L601*PCUs!$B$4+M601*PCUs!$B$5</f>
        <v>5</v>
      </c>
      <c r="J601" s="46">
        <v>5</v>
      </c>
      <c r="K601" s="46">
        <v>0</v>
      </c>
      <c r="L601" s="46">
        <v>0</v>
      </c>
      <c r="M601" s="71">
        <v>0</v>
      </c>
      <c r="N601" s="35">
        <v>28.75</v>
      </c>
      <c r="O601" s="55">
        <v>0.69791666666666652</v>
      </c>
      <c r="P601" s="56">
        <f>Q601*PCUs!$B$2+R601*PCUs!$B$3+S601*PCUs!$B$4+T601*PCUs!$B$5</f>
        <v>2</v>
      </c>
      <c r="Q601" s="46">
        <v>2</v>
      </c>
      <c r="R601" s="46">
        <v>0</v>
      </c>
      <c r="S601" s="46">
        <v>0</v>
      </c>
      <c r="T601" s="71">
        <v>0</v>
      </c>
      <c r="U601" s="35">
        <f t="shared" si="131"/>
        <v>11.5</v>
      </c>
    </row>
    <row r="602" spans="1:21" ht="13.5" customHeight="1" x14ac:dyDescent="0.2">
      <c r="A602" s="60">
        <f t="shared" ref="A602:A612" si="143">A601</f>
        <v>0.69791666666666652</v>
      </c>
      <c r="B602" s="54">
        <f>C602*PCUs!$B$2+D602*PCUs!$B$3+E602*PCUs!$B$4+F602*PCUs!$B$5</f>
        <v>3</v>
      </c>
      <c r="C602" s="24">
        <v>3</v>
      </c>
      <c r="D602" s="24">
        <v>0</v>
      </c>
      <c r="E602" s="24">
        <v>0</v>
      </c>
      <c r="F602" s="69">
        <v>0</v>
      </c>
      <c r="G602" s="63">
        <v>17.25</v>
      </c>
      <c r="H602" s="60">
        <v>0.69791666666666652</v>
      </c>
      <c r="I602" s="54">
        <f>J602*PCUs!$B$2+K602*PCUs!$B$3+L602*PCUs!$B$4+M602*PCUs!$B$5</f>
        <v>15</v>
      </c>
      <c r="J602" s="24">
        <v>15</v>
      </c>
      <c r="K602" s="24">
        <v>0</v>
      </c>
      <c r="L602" s="24">
        <v>0</v>
      </c>
      <c r="M602" s="69">
        <v>0</v>
      </c>
      <c r="N602" s="75">
        <v>86.25</v>
      </c>
      <c r="O602" s="60">
        <v>0.69791666666666652</v>
      </c>
      <c r="P602" s="54">
        <f>Q602*PCUs!$B$2+R602*PCUs!$B$3+S602*PCUs!$B$4+T602*PCUs!$B$5</f>
        <v>5</v>
      </c>
      <c r="Q602" s="24">
        <v>5</v>
      </c>
      <c r="R602" s="24">
        <v>0</v>
      </c>
      <c r="S602" s="24">
        <v>0</v>
      </c>
      <c r="T602" s="69">
        <v>0</v>
      </c>
      <c r="U602" s="75">
        <f t="shared" si="131"/>
        <v>28.75</v>
      </c>
    </row>
    <row r="603" spans="1:21" ht="13.5" customHeight="1" x14ac:dyDescent="0.2">
      <c r="A603" s="60">
        <f t="shared" si="143"/>
        <v>0.69791666666666652</v>
      </c>
      <c r="B603" s="54">
        <f>C603*PCUs!$B$2+D603*PCUs!$B$3+E603*PCUs!$B$4+F603*PCUs!$B$5</f>
        <v>10</v>
      </c>
      <c r="C603" s="24">
        <v>10</v>
      </c>
      <c r="D603" s="24">
        <v>0</v>
      </c>
      <c r="E603" s="24">
        <v>0</v>
      </c>
      <c r="F603" s="69">
        <v>0</v>
      </c>
      <c r="G603" s="63">
        <v>57.5</v>
      </c>
      <c r="H603" s="60">
        <v>0.69791666666666652</v>
      </c>
      <c r="I603" s="54">
        <f>J603*PCUs!$B$2+K603*PCUs!$B$3+L603*PCUs!$B$4+M603*PCUs!$B$5</f>
        <v>3</v>
      </c>
      <c r="J603" s="24">
        <v>3</v>
      </c>
      <c r="K603" s="24">
        <v>0</v>
      </c>
      <c r="L603" s="24">
        <v>0</v>
      </c>
      <c r="M603" s="69">
        <v>0</v>
      </c>
      <c r="N603" s="75">
        <v>17.25</v>
      </c>
      <c r="O603" s="60">
        <v>0.69791666666666652</v>
      </c>
      <c r="P603" s="54">
        <f>Q603*PCUs!$B$2+R603*PCUs!$B$3+S603*PCUs!$B$4+T603*PCUs!$B$5</f>
        <v>2</v>
      </c>
      <c r="Q603" s="24">
        <v>2</v>
      </c>
      <c r="R603" s="24">
        <v>0</v>
      </c>
      <c r="S603" s="24">
        <v>0</v>
      </c>
      <c r="T603" s="69">
        <v>0</v>
      </c>
      <c r="U603" s="75">
        <f t="shared" si="131"/>
        <v>11.5</v>
      </c>
    </row>
    <row r="604" spans="1:21" ht="13.5" customHeight="1" x14ac:dyDescent="0.2">
      <c r="A604" s="60">
        <f t="shared" si="143"/>
        <v>0.69791666666666652</v>
      </c>
      <c r="B604" s="54">
        <f>C604*PCUs!$B$2+D604*PCUs!$B$3+E604*PCUs!$B$4+F604*PCUs!$B$5</f>
        <v>3</v>
      </c>
      <c r="C604" s="24">
        <v>3</v>
      </c>
      <c r="D604" s="24">
        <v>0</v>
      </c>
      <c r="E604" s="24">
        <v>0</v>
      </c>
      <c r="F604" s="69">
        <v>0</v>
      </c>
      <c r="G604" s="63">
        <v>17.25</v>
      </c>
      <c r="H604" s="60">
        <v>0.69791666666666652</v>
      </c>
      <c r="I604" s="54">
        <f>J604*PCUs!$B$2+K604*PCUs!$B$3+L604*PCUs!$B$4+M604*PCUs!$B$5</f>
        <v>7</v>
      </c>
      <c r="J604" s="24">
        <v>7</v>
      </c>
      <c r="K604" s="24">
        <v>0</v>
      </c>
      <c r="L604" s="24">
        <v>0</v>
      </c>
      <c r="M604" s="69">
        <v>0</v>
      </c>
      <c r="N604" s="75">
        <v>40.25</v>
      </c>
      <c r="O604" s="60">
        <v>0.69791666666666652</v>
      </c>
      <c r="P604" s="54">
        <f>Q604*PCUs!$B$2+R604*PCUs!$B$3+S604*PCUs!$B$4+T604*PCUs!$B$5</f>
        <v>1</v>
      </c>
      <c r="Q604" s="24">
        <v>1</v>
      </c>
      <c r="R604" s="24">
        <v>0</v>
      </c>
      <c r="S604" s="24">
        <v>0</v>
      </c>
      <c r="T604" s="69">
        <v>0</v>
      </c>
      <c r="U604" s="75">
        <f t="shared" si="131"/>
        <v>5.75</v>
      </c>
    </row>
    <row r="605" spans="1:21" ht="13.5" customHeight="1" x14ac:dyDescent="0.2">
      <c r="A605" s="60">
        <f t="shared" si="143"/>
        <v>0.69791666666666652</v>
      </c>
      <c r="B605" s="54">
        <f>C605*PCUs!$B$2+D605*PCUs!$B$3+E605*PCUs!$B$4+F605*PCUs!$B$5</f>
        <v>0</v>
      </c>
      <c r="F605" s="69"/>
      <c r="G605" s="63">
        <v>0</v>
      </c>
      <c r="H605" s="60">
        <v>0.69791666666666652</v>
      </c>
      <c r="I605" s="54">
        <f>J605*PCUs!$B$2+K605*PCUs!$B$3+L605*PCUs!$B$4+M605*PCUs!$B$5</f>
        <v>0</v>
      </c>
      <c r="M605" s="69"/>
      <c r="N605" s="75">
        <v>0</v>
      </c>
      <c r="O605" s="60">
        <v>0.69791666666666652</v>
      </c>
      <c r="P605" s="54">
        <f>Q605*PCUs!$B$2+R605*PCUs!$B$3+S605*PCUs!$B$4+T605*PCUs!$B$5</f>
        <v>0</v>
      </c>
      <c r="T605" s="69"/>
      <c r="U605" s="75">
        <f t="shared" si="131"/>
        <v>0</v>
      </c>
    </row>
    <row r="606" spans="1:21" ht="13.5" customHeight="1" x14ac:dyDescent="0.2">
      <c r="A606" s="60">
        <f t="shared" si="143"/>
        <v>0.69791666666666652</v>
      </c>
      <c r="B606" s="54">
        <f>C606*PCUs!$B$2+D606*PCUs!$B$3+E606*PCUs!$B$4+F606*PCUs!$B$5</f>
        <v>0</v>
      </c>
      <c r="F606" s="69"/>
      <c r="G606" s="63">
        <v>0</v>
      </c>
      <c r="H606" s="60">
        <v>0.69791666666666652</v>
      </c>
      <c r="I606" s="54">
        <f>J606*PCUs!$B$2+K606*PCUs!$B$3+L606*PCUs!$B$4+M606*PCUs!$B$5</f>
        <v>0</v>
      </c>
      <c r="M606" s="69"/>
      <c r="N606" s="75">
        <v>0</v>
      </c>
      <c r="O606" s="60">
        <v>0.69791666666666652</v>
      </c>
      <c r="P606" s="54">
        <f>Q606*PCUs!$B$2+R606*PCUs!$B$3+S606*PCUs!$B$4+T606*PCUs!$B$5</f>
        <v>0</v>
      </c>
      <c r="T606" s="69"/>
      <c r="U606" s="75">
        <f t="shared" si="131"/>
        <v>0</v>
      </c>
    </row>
    <row r="607" spans="1:21" ht="13.5" customHeight="1" x14ac:dyDescent="0.2">
      <c r="A607" s="60">
        <f t="shared" si="143"/>
        <v>0.69791666666666652</v>
      </c>
      <c r="B607" s="54">
        <f>C607*PCUs!$B$2+D607*PCUs!$B$3+E607*PCUs!$B$4+F607*PCUs!$B$5</f>
        <v>0</v>
      </c>
      <c r="F607" s="69"/>
      <c r="G607" s="63">
        <v>0</v>
      </c>
      <c r="H607" s="60">
        <v>0.69791666666666652</v>
      </c>
      <c r="I607" s="54">
        <f>J607*PCUs!$B$2+K607*PCUs!$B$3+L607*PCUs!$B$4+M607*PCUs!$B$5</f>
        <v>0</v>
      </c>
      <c r="M607" s="69"/>
      <c r="N607" s="75">
        <v>0</v>
      </c>
      <c r="O607" s="60">
        <v>0.69791666666666652</v>
      </c>
      <c r="P607" s="54">
        <f>Q607*PCUs!$B$2+R607*PCUs!$B$3+S607*PCUs!$B$4+T607*PCUs!$B$5</f>
        <v>0</v>
      </c>
      <c r="T607" s="69"/>
      <c r="U607" s="75">
        <f t="shared" si="131"/>
        <v>0</v>
      </c>
    </row>
    <row r="608" spans="1:21" ht="13.5" customHeight="1" x14ac:dyDescent="0.2">
      <c r="A608" s="60">
        <f t="shared" si="143"/>
        <v>0.69791666666666652</v>
      </c>
      <c r="B608" s="54">
        <f>C608*PCUs!$B$2+D608*PCUs!$B$3+E608*PCUs!$B$4+F608*PCUs!$B$5</f>
        <v>0</v>
      </c>
      <c r="F608" s="69"/>
      <c r="G608" s="63">
        <v>0</v>
      </c>
      <c r="H608" s="60">
        <v>0.69791666666666652</v>
      </c>
      <c r="I608" s="54">
        <f>J608*PCUs!$B$2+K608*PCUs!$B$3+L608*PCUs!$B$4+M608*PCUs!$B$5</f>
        <v>0</v>
      </c>
      <c r="M608" s="69"/>
      <c r="N608" s="75">
        <v>0</v>
      </c>
      <c r="O608" s="60">
        <v>0.69791666666666652</v>
      </c>
      <c r="P608" s="54">
        <f>Q608*PCUs!$B$2+R608*PCUs!$B$3+S608*PCUs!$B$4+T608*PCUs!$B$5</f>
        <v>0</v>
      </c>
      <c r="T608" s="69"/>
      <c r="U608" s="75">
        <f t="shared" si="131"/>
        <v>0</v>
      </c>
    </row>
    <row r="609" spans="1:21" ht="13.5" customHeight="1" x14ac:dyDescent="0.2">
      <c r="A609" s="60">
        <f t="shared" si="143"/>
        <v>0.69791666666666652</v>
      </c>
      <c r="B609" s="54">
        <f>C609*PCUs!$B$2+D609*PCUs!$B$3+E609*PCUs!$B$4+F609*PCUs!$B$5</f>
        <v>0</v>
      </c>
      <c r="F609" s="69"/>
      <c r="G609" s="63">
        <v>0</v>
      </c>
      <c r="H609" s="60">
        <v>0.69791666666666652</v>
      </c>
      <c r="I609" s="54">
        <f>J609*PCUs!$B$2+K609*PCUs!$B$3+L609*PCUs!$B$4+M609*PCUs!$B$5</f>
        <v>0</v>
      </c>
      <c r="M609" s="69"/>
      <c r="N609" s="75">
        <v>0</v>
      </c>
      <c r="O609" s="60">
        <v>0.69791666666666652</v>
      </c>
      <c r="P609" s="54">
        <f>Q609*PCUs!$B$2+R609*PCUs!$B$3+S609*PCUs!$B$4+T609*PCUs!$B$5</f>
        <v>0</v>
      </c>
      <c r="T609" s="69"/>
      <c r="U609" s="75">
        <f t="shared" si="131"/>
        <v>0</v>
      </c>
    </row>
    <row r="610" spans="1:21" ht="13.5" customHeight="1" x14ac:dyDescent="0.2">
      <c r="A610" s="60">
        <f t="shared" si="143"/>
        <v>0.69791666666666652</v>
      </c>
      <c r="B610" s="54">
        <f>C610*PCUs!$B$2+D610*PCUs!$B$3+E610*PCUs!$B$4+F610*PCUs!$B$5</f>
        <v>0</v>
      </c>
      <c r="F610" s="69"/>
      <c r="G610" s="63">
        <v>0</v>
      </c>
      <c r="H610" s="60">
        <v>0.69791666666666652</v>
      </c>
      <c r="I610" s="54">
        <f>J610*PCUs!$B$2+K610*PCUs!$B$3+L610*PCUs!$B$4+M610*PCUs!$B$5</f>
        <v>0</v>
      </c>
      <c r="M610" s="69"/>
      <c r="N610" s="75">
        <v>0</v>
      </c>
      <c r="O610" s="60">
        <v>0.69791666666666652</v>
      </c>
      <c r="P610" s="54">
        <f>Q610*PCUs!$B$2+R610*PCUs!$B$3+S610*PCUs!$B$4+T610*PCUs!$B$5</f>
        <v>0</v>
      </c>
      <c r="T610" s="69"/>
      <c r="U610" s="75">
        <f t="shared" si="131"/>
        <v>0</v>
      </c>
    </row>
    <row r="611" spans="1:21" ht="13.5" customHeight="1" x14ac:dyDescent="0.2">
      <c r="A611" s="60">
        <f t="shared" si="143"/>
        <v>0.69791666666666652</v>
      </c>
      <c r="B611" s="54">
        <f>C611*PCUs!$B$2+D611*PCUs!$B$3+E611*PCUs!$B$4+F611*PCUs!$B$5</f>
        <v>0</v>
      </c>
      <c r="F611" s="69"/>
      <c r="G611" s="63">
        <v>0</v>
      </c>
      <c r="H611" s="60">
        <v>0.69791666666666652</v>
      </c>
      <c r="I611" s="54">
        <f>J611*PCUs!$B$2+K611*PCUs!$B$3+L611*PCUs!$B$4+M611*PCUs!$B$5</f>
        <v>0</v>
      </c>
      <c r="M611" s="69"/>
      <c r="N611" s="75">
        <v>0</v>
      </c>
      <c r="O611" s="60">
        <v>0.69791666666666652</v>
      </c>
      <c r="P611" s="54">
        <f>Q611*PCUs!$B$2+R611*PCUs!$B$3+S611*PCUs!$B$4+T611*PCUs!$B$5</f>
        <v>0</v>
      </c>
      <c r="T611" s="69"/>
      <c r="U611" s="75">
        <f t="shared" si="131"/>
        <v>0</v>
      </c>
    </row>
    <row r="612" spans="1:21" ht="13.5" customHeight="1" x14ac:dyDescent="0.2">
      <c r="A612" s="60">
        <f t="shared" si="143"/>
        <v>0.69791666666666652</v>
      </c>
      <c r="B612" s="65">
        <f>C612*PCUs!$B$2+D612*PCUs!$B$3+E612*PCUs!$B$4+F612*PCUs!$B$5</f>
        <v>0</v>
      </c>
      <c r="C612" s="72"/>
      <c r="D612" s="72"/>
      <c r="E612" s="72"/>
      <c r="F612" s="73"/>
      <c r="G612" s="68">
        <v>0</v>
      </c>
      <c r="H612" s="60">
        <v>0.69791666666666652</v>
      </c>
      <c r="I612" s="65">
        <f>J612*PCUs!$B$2+K612*PCUs!$B$3+L612*PCUs!$B$4+M612*PCUs!$B$5</f>
        <v>0</v>
      </c>
      <c r="J612" s="72"/>
      <c r="K612" s="72"/>
      <c r="L612" s="72"/>
      <c r="M612" s="73"/>
      <c r="N612" s="76">
        <v>0</v>
      </c>
      <c r="O612" s="60">
        <v>0.69791666666666652</v>
      </c>
      <c r="P612" s="65">
        <f>Q612*PCUs!$B$2+R612*PCUs!$B$3+S612*PCUs!$B$4+T612*PCUs!$B$5</f>
        <v>0</v>
      </c>
      <c r="Q612" s="72"/>
      <c r="R612" s="72"/>
      <c r="S612" s="72"/>
      <c r="T612" s="73"/>
      <c r="U612" s="76">
        <f t="shared" si="131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10</v>
      </c>
      <c r="C613" s="24">
        <f>VLOOKUP(B613,B601:F612,2,FALSE)</f>
        <v>10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ref="G613" si="144">B613*5.75</f>
        <v>57.5</v>
      </c>
      <c r="H613" s="70">
        <f>H612</f>
        <v>0.69791666666666652</v>
      </c>
      <c r="I613" s="54">
        <f>MAX(I601:I612)</f>
        <v>15</v>
      </c>
      <c r="J613" s="24">
        <f>VLOOKUP(I613,I601:M612,2,FALSE)</f>
        <v>15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0</v>
      </c>
      <c r="N613" s="75">
        <f t="shared" ref="N613" si="145">I613*5.75</f>
        <v>86.25</v>
      </c>
      <c r="O613" s="70">
        <f>O612</f>
        <v>0.69791666666666652</v>
      </c>
      <c r="P613" s="54">
        <f>MAX(P601:P612)</f>
        <v>5</v>
      </c>
      <c r="Q613" s="24">
        <f>VLOOKUP(P613,P601:T612,2,FALSE)</f>
        <v>5</v>
      </c>
      <c r="R613" s="24">
        <f>VLOOKUP(P613,P601:T612,3,FALSE)</f>
        <v>0</v>
      </c>
      <c r="S613" s="24">
        <f>VLOOKUP(P613,P601:T612,4,FALSE)</f>
        <v>0</v>
      </c>
      <c r="T613" s="69">
        <f>VLOOKUP(P613,P601:T612,5,FALSE)</f>
        <v>0</v>
      </c>
      <c r="U613" s="75">
        <f t="shared" si="131"/>
        <v>28.75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8</v>
      </c>
      <c r="C614" s="46">
        <v>8</v>
      </c>
      <c r="D614" s="46">
        <v>0</v>
      </c>
      <c r="E614" s="46">
        <v>0</v>
      </c>
      <c r="F614" s="71">
        <v>0</v>
      </c>
      <c r="G614" s="59">
        <v>46</v>
      </c>
      <c r="H614" s="55">
        <v>0.70138888888888873</v>
      </c>
      <c r="I614" s="56">
        <f>J614*PCUs!$B$2+K614*PCUs!$B$3+L614*PCUs!$B$4+M614*PCUs!$B$5</f>
        <v>6</v>
      </c>
      <c r="J614" s="46">
        <v>6</v>
      </c>
      <c r="K614" s="46">
        <v>0</v>
      </c>
      <c r="L614" s="46">
        <v>0</v>
      </c>
      <c r="M614" s="71">
        <v>0</v>
      </c>
      <c r="N614" s="35">
        <v>34.5</v>
      </c>
      <c r="O614" s="55">
        <v>0.70138888888888873</v>
      </c>
      <c r="P614" s="56">
        <f>Q614*PCUs!$B$2+R614*PCUs!$B$3+S614*PCUs!$B$4+T614*PCUs!$B$5</f>
        <v>0</v>
      </c>
      <c r="Q614" s="46">
        <v>0</v>
      </c>
      <c r="R614" s="46">
        <v>0</v>
      </c>
      <c r="S614" s="46">
        <v>0</v>
      </c>
      <c r="T614" s="71">
        <v>0</v>
      </c>
      <c r="U614" s="35">
        <f t="shared" si="131"/>
        <v>0</v>
      </c>
    </row>
    <row r="615" spans="1:21" ht="13.5" customHeight="1" x14ac:dyDescent="0.2">
      <c r="A615" s="60">
        <f t="shared" ref="A615:A625" si="146">A614</f>
        <v>0.70138888888888873</v>
      </c>
      <c r="B615" s="54">
        <f>C615*PCUs!$B$2+D615*PCUs!$B$3+E615*PCUs!$B$4+F615*PCUs!$B$5</f>
        <v>13</v>
      </c>
      <c r="C615" s="24">
        <v>13</v>
      </c>
      <c r="D615" s="24">
        <v>0</v>
      </c>
      <c r="E615" s="24">
        <v>0</v>
      </c>
      <c r="F615" s="69">
        <v>0</v>
      </c>
      <c r="G615" s="63">
        <v>74.75</v>
      </c>
      <c r="H615" s="60">
        <v>0.70138888888888873</v>
      </c>
      <c r="I615" s="54">
        <f>J615*PCUs!$B$2+K615*PCUs!$B$3+L615*PCUs!$B$4+M615*PCUs!$B$5</f>
        <v>10</v>
      </c>
      <c r="J615" s="24">
        <v>10</v>
      </c>
      <c r="K615" s="24">
        <v>0</v>
      </c>
      <c r="L615" s="24">
        <v>0</v>
      </c>
      <c r="M615" s="69">
        <v>0</v>
      </c>
      <c r="N615" s="75">
        <v>57.5</v>
      </c>
      <c r="O615" s="60">
        <v>0.70138888888888873</v>
      </c>
      <c r="P615" s="54">
        <f>Q615*PCUs!$B$2+R615*PCUs!$B$3+S615*PCUs!$B$4+T615*PCUs!$B$5</f>
        <v>1</v>
      </c>
      <c r="Q615" s="24">
        <v>1</v>
      </c>
      <c r="R615" s="24">
        <v>0</v>
      </c>
      <c r="S615" s="24">
        <v>0</v>
      </c>
      <c r="T615" s="69">
        <v>0</v>
      </c>
      <c r="U615" s="75">
        <f t="shared" si="131"/>
        <v>5.75</v>
      </c>
    </row>
    <row r="616" spans="1:21" ht="13.5" customHeight="1" x14ac:dyDescent="0.2">
      <c r="A616" s="60">
        <f t="shared" si="146"/>
        <v>0.70138888888888873</v>
      </c>
      <c r="B616" s="54">
        <f>C616*PCUs!$B$2+D616*PCUs!$B$3+E616*PCUs!$B$4+F616*PCUs!$B$5</f>
        <v>11.5</v>
      </c>
      <c r="C616" s="24">
        <v>10</v>
      </c>
      <c r="D616" s="24">
        <v>1</v>
      </c>
      <c r="E616" s="24">
        <v>0</v>
      </c>
      <c r="F616" s="69">
        <v>0</v>
      </c>
      <c r="G616" s="63">
        <v>66.125</v>
      </c>
      <c r="H616" s="60">
        <v>0.70138888888888873</v>
      </c>
      <c r="I616" s="54">
        <f>J616*PCUs!$B$2+K616*PCUs!$B$3+L616*PCUs!$B$4+M616*PCUs!$B$5</f>
        <v>4</v>
      </c>
      <c r="J616" s="24">
        <v>4</v>
      </c>
      <c r="K616" s="24">
        <v>0</v>
      </c>
      <c r="L616" s="24">
        <v>0</v>
      </c>
      <c r="M616" s="69">
        <v>0</v>
      </c>
      <c r="N616" s="75">
        <v>23</v>
      </c>
      <c r="O616" s="60">
        <v>0.70138888888888873</v>
      </c>
      <c r="P616" s="54">
        <f>Q616*PCUs!$B$2+R616*PCUs!$B$3+S616*PCUs!$B$4+T616*PCUs!$B$5</f>
        <v>1</v>
      </c>
      <c r="Q616" s="24">
        <v>1</v>
      </c>
      <c r="R616" s="24">
        <v>0</v>
      </c>
      <c r="S616" s="24">
        <v>0</v>
      </c>
      <c r="T616" s="69">
        <v>0</v>
      </c>
      <c r="U616" s="75">
        <f t="shared" si="131"/>
        <v>5.75</v>
      </c>
    </row>
    <row r="617" spans="1:21" ht="13.5" customHeight="1" x14ac:dyDescent="0.2">
      <c r="A617" s="60">
        <f t="shared" si="146"/>
        <v>0.70138888888888873</v>
      </c>
      <c r="B617" s="54">
        <f>C617*PCUs!$B$2+D617*PCUs!$B$3+E617*PCUs!$B$4+F617*PCUs!$B$5</f>
        <v>8</v>
      </c>
      <c r="C617" s="24">
        <v>8</v>
      </c>
      <c r="D617" s="24">
        <v>0</v>
      </c>
      <c r="E617" s="24">
        <v>0</v>
      </c>
      <c r="F617" s="69">
        <v>0</v>
      </c>
      <c r="G617" s="63">
        <v>46</v>
      </c>
      <c r="H617" s="60">
        <v>0.70138888888888873</v>
      </c>
      <c r="I617" s="54">
        <f>J617*PCUs!$B$2+K617*PCUs!$B$3+L617*PCUs!$B$4+M617*PCUs!$B$5</f>
        <v>9</v>
      </c>
      <c r="J617" s="24">
        <v>9</v>
      </c>
      <c r="K617" s="24">
        <v>0</v>
      </c>
      <c r="L617" s="24">
        <v>0</v>
      </c>
      <c r="M617" s="69">
        <v>0</v>
      </c>
      <c r="N617" s="75">
        <v>51.75</v>
      </c>
      <c r="O617" s="60">
        <v>0.70138888888888873</v>
      </c>
      <c r="P617" s="54">
        <f>Q617*PCUs!$B$2+R617*PCUs!$B$3+S617*PCUs!$B$4+T617*PCUs!$B$5</f>
        <v>1</v>
      </c>
      <c r="Q617" s="24">
        <v>1</v>
      </c>
      <c r="R617" s="24">
        <v>0</v>
      </c>
      <c r="S617" s="24">
        <v>0</v>
      </c>
      <c r="T617" s="69">
        <v>0</v>
      </c>
      <c r="U617" s="75">
        <f t="shared" si="131"/>
        <v>5.75</v>
      </c>
    </row>
    <row r="618" spans="1:21" ht="13.5" customHeight="1" x14ac:dyDescent="0.2">
      <c r="A618" s="60">
        <f t="shared" si="146"/>
        <v>0.70138888888888873</v>
      </c>
      <c r="B618" s="54">
        <f>C618*PCUs!$B$2+D618*PCUs!$B$3+E618*PCUs!$B$4+F618*PCUs!$B$5</f>
        <v>0</v>
      </c>
      <c r="F618" s="69"/>
      <c r="G618" s="63">
        <v>0</v>
      </c>
      <c r="H618" s="60">
        <v>0.70138888888888873</v>
      </c>
      <c r="I618" s="54">
        <f>J618*PCUs!$B$2+K618*PCUs!$B$3+L618*PCUs!$B$4+M618*PCUs!$B$5</f>
        <v>0</v>
      </c>
      <c r="M618" s="69"/>
      <c r="N618" s="75">
        <v>0</v>
      </c>
      <c r="O618" s="60">
        <v>0.70138888888888873</v>
      </c>
      <c r="P618" s="54">
        <f>Q618*PCUs!$B$2+R618*PCUs!$B$3+S618*PCUs!$B$4+T618*PCUs!$B$5</f>
        <v>0</v>
      </c>
      <c r="T618" s="69"/>
      <c r="U618" s="75">
        <f t="shared" si="131"/>
        <v>0</v>
      </c>
    </row>
    <row r="619" spans="1:21" ht="13.5" customHeight="1" x14ac:dyDescent="0.2">
      <c r="A619" s="60">
        <f t="shared" si="146"/>
        <v>0.70138888888888873</v>
      </c>
      <c r="B619" s="54">
        <f>C619*PCUs!$B$2+D619*PCUs!$B$3+E619*PCUs!$B$4+F619*PCUs!$B$5</f>
        <v>0</v>
      </c>
      <c r="F619" s="69"/>
      <c r="G619" s="63">
        <v>0</v>
      </c>
      <c r="H619" s="60">
        <v>0.70138888888888873</v>
      </c>
      <c r="I619" s="54">
        <f>J619*PCUs!$B$2+K619*PCUs!$B$3+L619*PCUs!$B$4+M619*PCUs!$B$5</f>
        <v>0</v>
      </c>
      <c r="M619" s="69"/>
      <c r="N619" s="75">
        <v>0</v>
      </c>
      <c r="O619" s="60">
        <v>0.70138888888888873</v>
      </c>
      <c r="P619" s="54">
        <f>Q619*PCUs!$B$2+R619*PCUs!$B$3+S619*PCUs!$B$4+T619*PCUs!$B$5</f>
        <v>0</v>
      </c>
      <c r="T619" s="69"/>
      <c r="U619" s="75">
        <f t="shared" si="131"/>
        <v>0</v>
      </c>
    </row>
    <row r="620" spans="1:21" ht="13.5" customHeight="1" x14ac:dyDescent="0.2">
      <c r="A620" s="60">
        <f t="shared" si="146"/>
        <v>0.70138888888888873</v>
      </c>
      <c r="B620" s="54">
        <f>C620*PCUs!$B$2+D620*PCUs!$B$3+E620*PCUs!$B$4+F620*PCUs!$B$5</f>
        <v>0</v>
      </c>
      <c r="F620" s="69"/>
      <c r="G620" s="63">
        <v>0</v>
      </c>
      <c r="H620" s="60">
        <v>0.70138888888888873</v>
      </c>
      <c r="I620" s="54">
        <f>J620*PCUs!$B$2+K620*PCUs!$B$3+L620*PCUs!$B$4+M620*PCUs!$B$5</f>
        <v>0</v>
      </c>
      <c r="M620" s="69"/>
      <c r="N620" s="75">
        <v>0</v>
      </c>
      <c r="O620" s="60">
        <v>0.70138888888888873</v>
      </c>
      <c r="P620" s="54">
        <f>Q620*PCUs!$B$2+R620*PCUs!$B$3+S620*PCUs!$B$4+T620*PCUs!$B$5</f>
        <v>0</v>
      </c>
      <c r="T620" s="69"/>
      <c r="U620" s="75">
        <f t="shared" si="131"/>
        <v>0</v>
      </c>
    </row>
    <row r="621" spans="1:21" ht="13.5" customHeight="1" x14ac:dyDescent="0.2">
      <c r="A621" s="60">
        <f t="shared" si="146"/>
        <v>0.70138888888888873</v>
      </c>
      <c r="B621" s="54">
        <f>C621*PCUs!$B$2+D621*PCUs!$B$3+E621*PCUs!$B$4+F621*PCUs!$B$5</f>
        <v>0</v>
      </c>
      <c r="F621" s="69"/>
      <c r="G621" s="63">
        <v>0</v>
      </c>
      <c r="H621" s="60">
        <v>0.70138888888888873</v>
      </c>
      <c r="I621" s="54">
        <f>J621*PCUs!$B$2+K621*PCUs!$B$3+L621*PCUs!$B$4+M621*PCUs!$B$5</f>
        <v>0</v>
      </c>
      <c r="M621" s="69"/>
      <c r="N621" s="75">
        <v>0</v>
      </c>
      <c r="O621" s="60">
        <v>0.70138888888888873</v>
      </c>
      <c r="P621" s="54">
        <f>Q621*PCUs!$B$2+R621*PCUs!$B$3+S621*PCUs!$B$4+T621*PCUs!$B$5</f>
        <v>0</v>
      </c>
      <c r="T621" s="69"/>
      <c r="U621" s="75">
        <f t="shared" si="131"/>
        <v>0</v>
      </c>
    </row>
    <row r="622" spans="1:21" ht="13.5" customHeight="1" x14ac:dyDescent="0.2">
      <c r="A622" s="60">
        <f t="shared" si="146"/>
        <v>0.70138888888888873</v>
      </c>
      <c r="B622" s="54">
        <f>C622*PCUs!$B$2+D622*PCUs!$B$3+E622*PCUs!$B$4+F622*PCUs!$B$5</f>
        <v>0</v>
      </c>
      <c r="F622" s="69"/>
      <c r="G622" s="63">
        <v>0</v>
      </c>
      <c r="H622" s="60">
        <v>0.70138888888888873</v>
      </c>
      <c r="I622" s="54">
        <f>J622*PCUs!$B$2+K622*PCUs!$B$3+L622*PCUs!$B$4+M622*PCUs!$B$5</f>
        <v>0</v>
      </c>
      <c r="M622" s="69"/>
      <c r="N622" s="75">
        <v>0</v>
      </c>
      <c r="O622" s="60">
        <v>0.70138888888888873</v>
      </c>
      <c r="P622" s="54">
        <f>Q622*PCUs!$B$2+R622*PCUs!$B$3+S622*PCUs!$B$4+T622*PCUs!$B$5</f>
        <v>0</v>
      </c>
      <c r="T622" s="69"/>
      <c r="U622" s="75">
        <f t="shared" si="131"/>
        <v>0</v>
      </c>
    </row>
    <row r="623" spans="1:21" ht="13.5" customHeight="1" x14ac:dyDescent="0.2">
      <c r="A623" s="60">
        <f t="shared" si="146"/>
        <v>0.70138888888888873</v>
      </c>
      <c r="B623" s="54">
        <f>C623*PCUs!$B$2+D623*PCUs!$B$3+E623*PCUs!$B$4+F623*PCUs!$B$5</f>
        <v>0</v>
      </c>
      <c r="F623" s="69"/>
      <c r="G623" s="63">
        <v>0</v>
      </c>
      <c r="H623" s="60">
        <v>0.70138888888888873</v>
      </c>
      <c r="I623" s="54">
        <f>J623*PCUs!$B$2+K623*PCUs!$B$3+L623*PCUs!$B$4+M623*PCUs!$B$5</f>
        <v>0</v>
      </c>
      <c r="M623" s="69"/>
      <c r="N623" s="75">
        <v>0</v>
      </c>
      <c r="O623" s="60">
        <v>0.70138888888888873</v>
      </c>
      <c r="P623" s="54">
        <f>Q623*PCUs!$B$2+R623*PCUs!$B$3+S623*PCUs!$B$4+T623*PCUs!$B$5</f>
        <v>0</v>
      </c>
      <c r="T623" s="69"/>
      <c r="U623" s="75">
        <f t="shared" si="131"/>
        <v>0</v>
      </c>
    </row>
    <row r="624" spans="1:21" ht="13.5" customHeight="1" x14ac:dyDescent="0.2">
      <c r="A624" s="60">
        <f t="shared" si="146"/>
        <v>0.70138888888888873</v>
      </c>
      <c r="B624" s="54">
        <f>C624*PCUs!$B$2+D624*PCUs!$B$3+E624*PCUs!$B$4+F624*PCUs!$B$5</f>
        <v>0</v>
      </c>
      <c r="F624" s="69"/>
      <c r="G624" s="63">
        <v>0</v>
      </c>
      <c r="H624" s="60">
        <v>0.70138888888888873</v>
      </c>
      <c r="I624" s="54">
        <f>J624*PCUs!$B$2+K624*PCUs!$B$3+L624*PCUs!$B$4+M624*PCUs!$B$5</f>
        <v>0</v>
      </c>
      <c r="M624" s="69"/>
      <c r="N624" s="75">
        <v>0</v>
      </c>
      <c r="O624" s="60">
        <v>0.70138888888888873</v>
      </c>
      <c r="P624" s="54">
        <f>Q624*PCUs!$B$2+R624*PCUs!$B$3+S624*PCUs!$B$4+T624*PCUs!$B$5</f>
        <v>0</v>
      </c>
      <c r="T624" s="69"/>
      <c r="U624" s="75">
        <f t="shared" si="131"/>
        <v>0</v>
      </c>
    </row>
    <row r="625" spans="1:21" ht="13.5" customHeight="1" x14ac:dyDescent="0.2">
      <c r="A625" s="60">
        <f t="shared" si="146"/>
        <v>0.70138888888888873</v>
      </c>
      <c r="B625" s="65">
        <f>C625*PCUs!$B$2+D625*PCUs!$B$3+E625*PCUs!$B$4+F625*PCUs!$B$5</f>
        <v>0</v>
      </c>
      <c r="C625" s="72"/>
      <c r="D625" s="72"/>
      <c r="E625" s="72"/>
      <c r="F625" s="73"/>
      <c r="G625" s="68">
        <v>0</v>
      </c>
      <c r="H625" s="60">
        <v>0.70138888888888873</v>
      </c>
      <c r="I625" s="65">
        <f>J625*PCUs!$B$2+K625*PCUs!$B$3+L625*PCUs!$B$4+M625*PCUs!$B$5</f>
        <v>0</v>
      </c>
      <c r="J625" s="72"/>
      <c r="K625" s="72"/>
      <c r="L625" s="72"/>
      <c r="M625" s="73"/>
      <c r="N625" s="76">
        <v>0</v>
      </c>
      <c r="O625" s="60">
        <v>0.70138888888888873</v>
      </c>
      <c r="P625" s="65">
        <f>Q625*PCUs!$B$2+R625*PCUs!$B$3+S625*PCUs!$B$4+T625*PCUs!$B$5</f>
        <v>0</v>
      </c>
      <c r="Q625" s="72"/>
      <c r="R625" s="72"/>
      <c r="S625" s="72"/>
      <c r="T625" s="73"/>
      <c r="U625" s="76">
        <f t="shared" si="131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13</v>
      </c>
      <c r="C626" s="24">
        <f>VLOOKUP(B626,B614:F625,2,FALSE)</f>
        <v>13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ref="G626" si="147">B626*5.75</f>
        <v>74.75</v>
      </c>
      <c r="H626" s="70">
        <f>H625</f>
        <v>0.70138888888888873</v>
      </c>
      <c r="I626" s="54">
        <f>MAX(I614:I625)</f>
        <v>10</v>
      </c>
      <c r="J626" s="24">
        <f>VLOOKUP(I626,I614:M625,2,FALSE)</f>
        <v>10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ref="N626" si="148">I626*5.75</f>
        <v>57.5</v>
      </c>
      <c r="O626" s="70">
        <f>O625</f>
        <v>0.70138888888888873</v>
      </c>
      <c r="P626" s="54">
        <f>MAX(P614:P625)</f>
        <v>1</v>
      </c>
      <c r="Q626" s="24">
        <f>VLOOKUP(P626,P614:T625,2,FALSE)</f>
        <v>1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31"/>
        <v>5.75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8</v>
      </c>
      <c r="C627" s="46">
        <v>8</v>
      </c>
      <c r="D627" s="46">
        <v>0</v>
      </c>
      <c r="E627" s="46">
        <v>0</v>
      </c>
      <c r="F627" s="71">
        <v>0</v>
      </c>
      <c r="G627" s="59">
        <v>46</v>
      </c>
      <c r="H627" s="55">
        <v>0.70486111111111094</v>
      </c>
      <c r="I627" s="56">
        <f>J627*PCUs!$B$2+K627*PCUs!$B$3+L627*PCUs!$B$4+M627*PCUs!$B$5</f>
        <v>6</v>
      </c>
      <c r="J627" s="46">
        <v>6</v>
      </c>
      <c r="K627" s="46">
        <v>0</v>
      </c>
      <c r="L627" s="46">
        <v>0</v>
      </c>
      <c r="M627" s="71">
        <v>0</v>
      </c>
      <c r="N627" s="35">
        <v>34.5</v>
      </c>
      <c r="O627" s="55">
        <v>0.70486111111111094</v>
      </c>
      <c r="P627" s="56">
        <f>Q627*PCUs!$B$2+R627*PCUs!$B$3+S627*PCUs!$B$4+T627*PCUs!$B$5</f>
        <v>7</v>
      </c>
      <c r="Q627" s="46">
        <v>7</v>
      </c>
      <c r="R627" s="46">
        <v>0</v>
      </c>
      <c r="S627" s="46">
        <v>0</v>
      </c>
      <c r="T627" s="71">
        <v>0</v>
      </c>
      <c r="U627" s="35">
        <f t="shared" si="131"/>
        <v>40.25</v>
      </c>
    </row>
    <row r="628" spans="1:21" ht="13.5" customHeight="1" x14ac:dyDescent="0.2">
      <c r="A628" s="60">
        <f t="shared" ref="A628:A638" si="149">A627</f>
        <v>0.70486111111111094</v>
      </c>
      <c r="B628" s="54">
        <f>C628*PCUs!$B$2+D628*PCUs!$B$3+E628*PCUs!$B$4+F628*PCUs!$B$5</f>
        <v>7</v>
      </c>
      <c r="C628" s="24">
        <v>7</v>
      </c>
      <c r="D628" s="24">
        <v>0</v>
      </c>
      <c r="E628" s="24">
        <v>0</v>
      </c>
      <c r="F628" s="69">
        <v>0</v>
      </c>
      <c r="G628" s="63">
        <v>40.25</v>
      </c>
      <c r="H628" s="60">
        <v>0.70486111111111094</v>
      </c>
      <c r="I628" s="54">
        <f>J628*PCUs!$B$2+K628*PCUs!$B$3+L628*PCUs!$B$4+M628*PCUs!$B$5</f>
        <v>7</v>
      </c>
      <c r="J628" s="24">
        <v>7</v>
      </c>
      <c r="K628" s="24">
        <v>0</v>
      </c>
      <c r="L628" s="24">
        <v>0</v>
      </c>
      <c r="M628" s="69">
        <v>0</v>
      </c>
      <c r="N628" s="75">
        <v>40.25</v>
      </c>
      <c r="O628" s="60">
        <v>0.70486111111111094</v>
      </c>
      <c r="P628" s="54">
        <f>Q628*PCUs!$B$2+R628*PCUs!$B$3+S628*PCUs!$B$4+T628*PCUs!$B$5</f>
        <v>0</v>
      </c>
      <c r="Q628" s="24">
        <v>0</v>
      </c>
      <c r="R628" s="24">
        <v>0</v>
      </c>
      <c r="S628" s="24">
        <v>0</v>
      </c>
      <c r="T628" s="69">
        <v>0</v>
      </c>
      <c r="U628" s="75">
        <f t="shared" si="131"/>
        <v>0</v>
      </c>
    </row>
    <row r="629" spans="1:21" ht="13.5" customHeight="1" x14ac:dyDescent="0.2">
      <c r="A629" s="60">
        <f t="shared" si="149"/>
        <v>0.70486111111111094</v>
      </c>
      <c r="B629" s="54">
        <f>C629*PCUs!$B$2+D629*PCUs!$B$3+E629*PCUs!$B$4+F629*PCUs!$B$5</f>
        <v>6.3</v>
      </c>
      <c r="C629" s="24">
        <v>4</v>
      </c>
      <c r="D629" s="24">
        <v>0</v>
      </c>
      <c r="E629" s="24">
        <v>1</v>
      </c>
      <c r="F629" s="69">
        <v>0</v>
      </c>
      <c r="G629" s="63">
        <v>36.225000000000001</v>
      </c>
      <c r="H629" s="60">
        <v>0.70486111111111094</v>
      </c>
      <c r="I629" s="54">
        <f>J629*PCUs!$B$2+K629*PCUs!$B$3+L629*PCUs!$B$4+M629*PCUs!$B$5</f>
        <v>3</v>
      </c>
      <c r="J629" s="24">
        <v>3</v>
      </c>
      <c r="K629" s="24">
        <v>0</v>
      </c>
      <c r="L629" s="24">
        <v>0</v>
      </c>
      <c r="M629" s="69">
        <v>0</v>
      </c>
      <c r="N629" s="75">
        <v>17.25</v>
      </c>
      <c r="O629" s="60">
        <v>0.70486111111111094</v>
      </c>
      <c r="P629" s="54">
        <f>Q629*PCUs!$B$2+R629*PCUs!$B$3+S629*PCUs!$B$4+T629*PCUs!$B$5</f>
        <v>3</v>
      </c>
      <c r="Q629" s="24">
        <v>3</v>
      </c>
      <c r="R629" s="24">
        <v>0</v>
      </c>
      <c r="S629" s="24">
        <v>0</v>
      </c>
      <c r="T629" s="69">
        <v>0</v>
      </c>
      <c r="U629" s="75">
        <f t="shared" si="131"/>
        <v>17.25</v>
      </c>
    </row>
    <row r="630" spans="1:21" ht="13.5" customHeight="1" x14ac:dyDescent="0.2">
      <c r="A630" s="60">
        <f t="shared" si="149"/>
        <v>0.70486111111111094</v>
      </c>
      <c r="B630" s="54">
        <f>C630*PCUs!$B$2+D630*PCUs!$B$3+E630*PCUs!$B$4+F630*PCUs!$B$5</f>
        <v>5.5</v>
      </c>
      <c r="C630" s="24">
        <v>4</v>
      </c>
      <c r="D630" s="24">
        <v>1</v>
      </c>
      <c r="E630" s="24">
        <v>0</v>
      </c>
      <c r="F630" s="69">
        <v>0</v>
      </c>
      <c r="G630" s="63">
        <v>31.625</v>
      </c>
      <c r="H630" s="60">
        <v>0.70486111111111094</v>
      </c>
      <c r="I630" s="54">
        <f>J630*PCUs!$B$2+K630*PCUs!$B$3+L630*PCUs!$B$4+M630*PCUs!$B$5</f>
        <v>6</v>
      </c>
      <c r="J630" s="24">
        <v>6</v>
      </c>
      <c r="K630" s="24">
        <v>0</v>
      </c>
      <c r="L630" s="24">
        <v>0</v>
      </c>
      <c r="M630" s="69">
        <v>0</v>
      </c>
      <c r="N630" s="75">
        <v>34.5</v>
      </c>
      <c r="O630" s="60">
        <v>0.70486111111111094</v>
      </c>
      <c r="P630" s="54">
        <f>Q630*PCUs!$B$2+R630*PCUs!$B$3+S630*PCUs!$B$4+T630*PCUs!$B$5</f>
        <v>1</v>
      </c>
      <c r="Q630" s="24">
        <v>1</v>
      </c>
      <c r="R630" s="24">
        <v>0</v>
      </c>
      <c r="S630" s="24">
        <v>0</v>
      </c>
      <c r="T630" s="69">
        <v>0</v>
      </c>
      <c r="U630" s="75">
        <f t="shared" si="131"/>
        <v>5.75</v>
      </c>
    </row>
    <row r="631" spans="1:21" ht="13.5" customHeight="1" x14ac:dyDescent="0.2">
      <c r="A631" s="60">
        <f t="shared" si="149"/>
        <v>0.70486111111111094</v>
      </c>
      <c r="B631" s="54">
        <f>C631*PCUs!$B$2+D631*PCUs!$B$3+E631*PCUs!$B$4+F631*PCUs!$B$5</f>
        <v>0</v>
      </c>
      <c r="F631" s="69"/>
      <c r="G631" s="63">
        <v>0</v>
      </c>
      <c r="H631" s="60">
        <v>0.70486111111111094</v>
      </c>
      <c r="I631" s="54">
        <f>J631*PCUs!$B$2+K631*PCUs!$B$3+L631*PCUs!$B$4+M631*PCUs!$B$5</f>
        <v>0</v>
      </c>
      <c r="M631" s="69"/>
      <c r="N631" s="75">
        <v>0</v>
      </c>
      <c r="O631" s="60">
        <v>0.70486111111111094</v>
      </c>
      <c r="P631" s="54">
        <f>Q631*PCUs!$B$2+R631*PCUs!$B$3+S631*PCUs!$B$4+T631*PCUs!$B$5</f>
        <v>0</v>
      </c>
      <c r="T631" s="69"/>
      <c r="U631" s="75">
        <f t="shared" si="131"/>
        <v>0</v>
      </c>
    </row>
    <row r="632" spans="1:21" ht="13.5" customHeight="1" x14ac:dyDescent="0.2">
      <c r="A632" s="60">
        <f t="shared" si="149"/>
        <v>0.70486111111111094</v>
      </c>
      <c r="B632" s="54">
        <f>C632*PCUs!$B$2+D632*PCUs!$B$3+E632*PCUs!$B$4+F632*PCUs!$B$5</f>
        <v>0</v>
      </c>
      <c r="F632" s="69"/>
      <c r="G632" s="63">
        <v>0</v>
      </c>
      <c r="H632" s="60">
        <v>0.70486111111111094</v>
      </c>
      <c r="I632" s="54">
        <f>J632*PCUs!$B$2+K632*PCUs!$B$3+L632*PCUs!$B$4+M632*PCUs!$B$5</f>
        <v>0</v>
      </c>
      <c r="M632" s="69"/>
      <c r="N632" s="75">
        <v>0</v>
      </c>
      <c r="O632" s="60">
        <v>0.70486111111111094</v>
      </c>
      <c r="P632" s="54">
        <f>Q632*PCUs!$B$2+R632*PCUs!$B$3+S632*PCUs!$B$4+T632*PCUs!$B$5</f>
        <v>0</v>
      </c>
      <c r="T632" s="69"/>
      <c r="U632" s="75">
        <f t="shared" si="131"/>
        <v>0</v>
      </c>
    </row>
    <row r="633" spans="1:21" ht="13.5" customHeight="1" x14ac:dyDescent="0.2">
      <c r="A633" s="60">
        <f t="shared" si="149"/>
        <v>0.70486111111111094</v>
      </c>
      <c r="B633" s="54">
        <f>C633*PCUs!$B$2+D633*PCUs!$B$3+E633*PCUs!$B$4+F633*PCUs!$B$5</f>
        <v>0</v>
      </c>
      <c r="F633" s="69"/>
      <c r="G633" s="63">
        <v>0</v>
      </c>
      <c r="H633" s="60">
        <v>0.70486111111111094</v>
      </c>
      <c r="I633" s="54">
        <f>J633*PCUs!$B$2+K633*PCUs!$B$3+L633*PCUs!$B$4+M633*PCUs!$B$5</f>
        <v>0</v>
      </c>
      <c r="M633" s="69"/>
      <c r="N633" s="75">
        <v>0</v>
      </c>
      <c r="O633" s="60">
        <v>0.70486111111111094</v>
      </c>
      <c r="P633" s="54">
        <f>Q633*PCUs!$B$2+R633*PCUs!$B$3+S633*PCUs!$B$4+T633*PCUs!$B$5</f>
        <v>0</v>
      </c>
      <c r="T633" s="69"/>
      <c r="U633" s="75">
        <f t="shared" si="131"/>
        <v>0</v>
      </c>
    </row>
    <row r="634" spans="1:21" ht="13.5" customHeight="1" x14ac:dyDescent="0.2">
      <c r="A634" s="60">
        <f t="shared" si="149"/>
        <v>0.70486111111111094</v>
      </c>
      <c r="B634" s="54">
        <f>C634*PCUs!$B$2+D634*PCUs!$B$3+E634*PCUs!$B$4+F634*PCUs!$B$5</f>
        <v>0</v>
      </c>
      <c r="F634" s="69"/>
      <c r="G634" s="63">
        <v>0</v>
      </c>
      <c r="H634" s="60">
        <v>0.70486111111111094</v>
      </c>
      <c r="I634" s="54">
        <f>J634*PCUs!$B$2+K634*PCUs!$B$3+L634*PCUs!$B$4+M634*PCUs!$B$5</f>
        <v>0</v>
      </c>
      <c r="M634" s="69"/>
      <c r="N634" s="75">
        <v>0</v>
      </c>
      <c r="O634" s="60">
        <v>0.70486111111111094</v>
      </c>
      <c r="P634" s="54">
        <f>Q634*PCUs!$B$2+R634*PCUs!$B$3+S634*PCUs!$B$4+T634*PCUs!$B$5</f>
        <v>0</v>
      </c>
      <c r="T634" s="69"/>
      <c r="U634" s="75">
        <f t="shared" si="131"/>
        <v>0</v>
      </c>
    </row>
    <row r="635" spans="1:21" ht="13.5" customHeight="1" x14ac:dyDescent="0.2">
      <c r="A635" s="60">
        <f t="shared" si="149"/>
        <v>0.70486111111111094</v>
      </c>
      <c r="B635" s="54">
        <f>C635*PCUs!$B$2+D635*PCUs!$B$3+E635*PCUs!$B$4+F635*PCUs!$B$5</f>
        <v>0</v>
      </c>
      <c r="F635" s="69"/>
      <c r="G635" s="63">
        <v>0</v>
      </c>
      <c r="H635" s="60">
        <v>0.70486111111111094</v>
      </c>
      <c r="I635" s="54">
        <f>J635*PCUs!$B$2+K635*PCUs!$B$3+L635*PCUs!$B$4+M635*PCUs!$B$5</f>
        <v>0</v>
      </c>
      <c r="M635" s="69"/>
      <c r="N635" s="75">
        <v>0</v>
      </c>
      <c r="O635" s="60">
        <v>0.70486111111111094</v>
      </c>
      <c r="P635" s="54">
        <f>Q635*PCUs!$B$2+R635*PCUs!$B$3+S635*PCUs!$B$4+T635*PCUs!$B$5</f>
        <v>0</v>
      </c>
      <c r="T635" s="69"/>
      <c r="U635" s="75">
        <f t="shared" si="131"/>
        <v>0</v>
      </c>
    </row>
    <row r="636" spans="1:21" ht="13.5" customHeight="1" x14ac:dyDescent="0.2">
      <c r="A636" s="60">
        <f t="shared" si="149"/>
        <v>0.70486111111111094</v>
      </c>
      <c r="B636" s="54">
        <f>C636*PCUs!$B$2+D636*PCUs!$B$3+E636*PCUs!$B$4+F636*PCUs!$B$5</f>
        <v>0</v>
      </c>
      <c r="F636" s="69"/>
      <c r="G636" s="63">
        <v>0</v>
      </c>
      <c r="H636" s="60">
        <v>0.70486111111111094</v>
      </c>
      <c r="I636" s="54">
        <f>J636*PCUs!$B$2+K636*PCUs!$B$3+L636*PCUs!$B$4+M636*PCUs!$B$5</f>
        <v>0</v>
      </c>
      <c r="M636" s="69"/>
      <c r="N636" s="75">
        <v>0</v>
      </c>
      <c r="O636" s="60">
        <v>0.70486111111111094</v>
      </c>
      <c r="P636" s="54">
        <f>Q636*PCUs!$B$2+R636*PCUs!$B$3+S636*PCUs!$B$4+T636*PCUs!$B$5</f>
        <v>0</v>
      </c>
      <c r="T636" s="69"/>
      <c r="U636" s="75">
        <f t="shared" si="131"/>
        <v>0</v>
      </c>
    </row>
    <row r="637" spans="1:21" ht="13.5" customHeight="1" x14ac:dyDescent="0.2">
      <c r="A637" s="60">
        <f t="shared" si="149"/>
        <v>0.70486111111111094</v>
      </c>
      <c r="B637" s="54">
        <f>C637*PCUs!$B$2+D637*PCUs!$B$3+E637*PCUs!$B$4+F637*PCUs!$B$5</f>
        <v>0</v>
      </c>
      <c r="F637" s="69"/>
      <c r="G637" s="63">
        <v>0</v>
      </c>
      <c r="H637" s="60">
        <v>0.70486111111111094</v>
      </c>
      <c r="I637" s="54">
        <f>J637*PCUs!$B$2+K637*PCUs!$B$3+L637*PCUs!$B$4+M637*PCUs!$B$5</f>
        <v>0</v>
      </c>
      <c r="M637" s="69"/>
      <c r="N637" s="75">
        <v>0</v>
      </c>
      <c r="O637" s="60">
        <v>0.70486111111111094</v>
      </c>
      <c r="P637" s="54">
        <f>Q637*PCUs!$B$2+R637*PCUs!$B$3+S637*PCUs!$B$4+T637*PCUs!$B$5</f>
        <v>0</v>
      </c>
      <c r="T637" s="69"/>
      <c r="U637" s="75">
        <f t="shared" si="131"/>
        <v>0</v>
      </c>
    </row>
    <row r="638" spans="1:21" ht="13.5" customHeight="1" x14ac:dyDescent="0.2">
      <c r="A638" s="60">
        <f t="shared" si="149"/>
        <v>0.70486111111111094</v>
      </c>
      <c r="B638" s="65">
        <f>C638*PCUs!$B$2+D638*PCUs!$B$3+E638*PCUs!$B$4+F638*PCUs!$B$5</f>
        <v>0</v>
      </c>
      <c r="C638" s="72"/>
      <c r="D638" s="72"/>
      <c r="E638" s="72"/>
      <c r="F638" s="73"/>
      <c r="G638" s="68">
        <v>0</v>
      </c>
      <c r="H638" s="60">
        <v>0.70486111111111094</v>
      </c>
      <c r="I638" s="65">
        <f>J638*PCUs!$B$2+K638*PCUs!$B$3+L638*PCUs!$B$4+M638*PCUs!$B$5</f>
        <v>0</v>
      </c>
      <c r="J638" s="72"/>
      <c r="K638" s="72"/>
      <c r="L638" s="72"/>
      <c r="M638" s="73"/>
      <c r="N638" s="76">
        <v>0</v>
      </c>
      <c r="O638" s="60">
        <v>0.70486111111111094</v>
      </c>
      <c r="P638" s="65">
        <f>Q638*PCUs!$B$2+R638*PCUs!$B$3+S638*PCUs!$B$4+T638*PCUs!$B$5</f>
        <v>0</v>
      </c>
      <c r="Q638" s="72"/>
      <c r="R638" s="72"/>
      <c r="S638" s="72"/>
      <c r="T638" s="73"/>
      <c r="U638" s="76">
        <f t="shared" si="131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8</v>
      </c>
      <c r="C639" s="24">
        <f>VLOOKUP(B639,B627:F638,2,FALSE)</f>
        <v>8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ref="G639:G702" si="150">B639*5.75</f>
        <v>46</v>
      </c>
      <c r="H639" s="70">
        <f>H638</f>
        <v>0.70486111111111094</v>
      </c>
      <c r="I639" s="54">
        <f>MAX(I627:I638)</f>
        <v>7</v>
      </c>
      <c r="J639" s="24">
        <f>VLOOKUP(I639,I627:M638,2,FALSE)</f>
        <v>7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ref="N639:N702" si="151">I639*5.75</f>
        <v>40.25</v>
      </c>
      <c r="O639" s="70">
        <f>O638</f>
        <v>0.70486111111111094</v>
      </c>
      <c r="P639" s="54">
        <f>MAX(P627:P638)</f>
        <v>7</v>
      </c>
      <c r="Q639" s="24">
        <f>VLOOKUP(P639,P627:T638,2,FALSE)</f>
        <v>7</v>
      </c>
      <c r="R639" s="24">
        <f>VLOOKUP(P639,P627:T638,3,FALSE)</f>
        <v>0</v>
      </c>
      <c r="S639" s="24">
        <f>VLOOKUP(P639,P627:T638,4,FALSE)</f>
        <v>0</v>
      </c>
      <c r="T639" s="69">
        <f>VLOOKUP(P639,P627:T638,5,FALSE)</f>
        <v>0</v>
      </c>
      <c r="U639" s="75">
        <f t="shared" si="131"/>
        <v>40.25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0</v>
      </c>
      <c r="C640" s="46">
        <v>0</v>
      </c>
      <c r="D640" s="46">
        <v>0</v>
      </c>
      <c r="E640" s="46">
        <v>0</v>
      </c>
      <c r="F640" s="71">
        <v>0</v>
      </c>
      <c r="G640" s="59">
        <f t="shared" si="150"/>
        <v>0</v>
      </c>
      <c r="H640" s="55">
        <f>H638+"00:05"</f>
        <v>0.70833333333333315</v>
      </c>
      <c r="I640" s="56">
        <f>J640*PCUs!$B$2+K640*PCUs!$B$3+L640*PCUs!$B$4+M640*PCUs!$B$5</f>
        <v>9</v>
      </c>
      <c r="J640" s="46">
        <v>9</v>
      </c>
      <c r="K640" s="46">
        <v>0</v>
      </c>
      <c r="L640" s="46">
        <v>0</v>
      </c>
      <c r="M640" s="71">
        <v>0</v>
      </c>
      <c r="N640" s="35">
        <f t="shared" si="151"/>
        <v>51.75</v>
      </c>
      <c r="O640" s="55">
        <f>O638+"00:05"</f>
        <v>0.70833333333333315</v>
      </c>
      <c r="P640" s="56">
        <f>Q640*PCUs!$B$2+R640*PCUs!$B$3+S640*PCUs!$B$4+T640*PCUs!$B$5</f>
        <v>2</v>
      </c>
      <c r="Q640" s="46">
        <v>2</v>
      </c>
      <c r="R640" s="46">
        <v>0</v>
      </c>
      <c r="S640" s="46">
        <v>0</v>
      </c>
      <c r="T640" s="71">
        <v>0</v>
      </c>
      <c r="U640" s="35">
        <f t="shared" si="131"/>
        <v>11.5</v>
      </c>
    </row>
    <row r="641" spans="1:21" ht="13.5" customHeight="1" x14ac:dyDescent="0.2">
      <c r="A641" s="60">
        <f t="shared" ref="A641:A651" si="152">A640</f>
        <v>0.70833333333333315</v>
      </c>
      <c r="B641" s="54">
        <f>C641*PCUs!$B$2+D641*PCUs!$B$3+E641*PCUs!$B$4+F641*PCUs!$B$5</f>
        <v>1</v>
      </c>
      <c r="C641" s="24">
        <v>1</v>
      </c>
      <c r="D641" s="24">
        <v>0</v>
      </c>
      <c r="E641" s="24">
        <v>0</v>
      </c>
      <c r="F641" s="69">
        <v>0</v>
      </c>
      <c r="G641" s="63">
        <f t="shared" si="150"/>
        <v>5.75</v>
      </c>
      <c r="H641" s="60">
        <f t="shared" ref="H641:H651" si="153">H640</f>
        <v>0.70833333333333315</v>
      </c>
      <c r="I641" s="54">
        <f>J641*PCUs!$B$2+K641*PCUs!$B$3+L641*PCUs!$B$4+M641*PCUs!$B$5</f>
        <v>6</v>
      </c>
      <c r="J641" s="24">
        <v>6</v>
      </c>
      <c r="K641" s="24">
        <v>0</v>
      </c>
      <c r="L641" s="24">
        <v>0</v>
      </c>
      <c r="M641" s="69">
        <v>0</v>
      </c>
      <c r="N641" s="75">
        <f t="shared" si="151"/>
        <v>34.5</v>
      </c>
      <c r="O641" s="60">
        <f t="shared" ref="O641:O651" si="154">O640</f>
        <v>0.70833333333333315</v>
      </c>
      <c r="P641" s="54">
        <f>Q641*PCUs!$B$2+R641*PCUs!$B$3+S641*PCUs!$B$4+T641*PCUs!$B$5</f>
        <v>0</v>
      </c>
      <c r="Q641" s="24">
        <v>0</v>
      </c>
      <c r="R641" s="24">
        <v>0</v>
      </c>
      <c r="S641" s="24">
        <v>0</v>
      </c>
      <c r="T641" s="69">
        <v>0</v>
      </c>
      <c r="U641" s="75">
        <f t="shared" si="131"/>
        <v>0</v>
      </c>
    </row>
    <row r="642" spans="1:21" ht="13.5" customHeight="1" x14ac:dyDescent="0.2">
      <c r="A642" s="60">
        <f t="shared" si="152"/>
        <v>0.70833333333333315</v>
      </c>
      <c r="B642" s="54">
        <f>C642*PCUs!$B$2+D642*PCUs!$B$3+E642*PCUs!$B$4+F642*PCUs!$B$5</f>
        <v>4</v>
      </c>
      <c r="C642" s="24">
        <v>4</v>
      </c>
      <c r="D642" s="24">
        <v>0</v>
      </c>
      <c r="E642" s="24">
        <v>0</v>
      </c>
      <c r="F642" s="69">
        <v>0</v>
      </c>
      <c r="G642" s="63">
        <f t="shared" si="150"/>
        <v>23</v>
      </c>
      <c r="H642" s="60">
        <f t="shared" si="153"/>
        <v>0.70833333333333315</v>
      </c>
      <c r="I642" s="54">
        <f>J642*PCUs!$B$2+K642*PCUs!$B$3+L642*PCUs!$B$4+M642*PCUs!$B$5</f>
        <v>8</v>
      </c>
      <c r="J642" s="24">
        <v>8</v>
      </c>
      <c r="K642" s="24">
        <v>0</v>
      </c>
      <c r="L642" s="24">
        <v>0</v>
      </c>
      <c r="M642" s="69">
        <v>0</v>
      </c>
      <c r="N642" s="75">
        <f t="shared" si="151"/>
        <v>46</v>
      </c>
      <c r="O642" s="60">
        <f t="shared" si="154"/>
        <v>0.70833333333333315</v>
      </c>
      <c r="P642" s="54">
        <f>Q642*PCUs!$B$2+R642*PCUs!$B$3+S642*PCUs!$B$4+T642*PCUs!$B$5</f>
        <v>6</v>
      </c>
      <c r="Q642" s="24">
        <v>6</v>
      </c>
      <c r="R642" s="24">
        <v>0</v>
      </c>
      <c r="S642" s="24">
        <v>0</v>
      </c>
      <c r="T642" s="69">
        <v>0</v>
      </c>
      <c r="U642" s="75">
        <f t="shared" si="131"/>
        <v>34.5</v>
      </c>
    </row>
    <row r="643" spans="1:21" ht="13.5" customHeight="1" x14ac:dyDescent="0.2">
      <c r="A643" s="60">
        <f t="shared" si="152"/>
        <v>0.70833333333333315</v>
      </c>
      <c r="B643" s="54">
        <f>C643*PCUs!$B$2+D643*PCUs!$B$3+E643*PCUs!$B$4+F643*PCUs!$B$5</f>
        <v>7</v>
      </c>
      <c r="C643" s="24">
        <v>7</v>
      </c>
      <c r="D643" s="24">
        <v>0</v>
      </c>
      <c r="E643" s="24">
        <v>0</v>
      </c>
      <c r="F643" s="69">
        <v>0</v>
      </c>
      <c r="G643" s="63">
        <f t="shared" si="150"/>
        <v>40.25</v>
      </c>
      <c r="H643" s="60">
        <f t="shared" si="153"/>
        <v>0.70833333333333315</v>
      </c>
      <c r="I643" s="54">
        <f>J643*PCUs!$B$2+K643*PCUs!$B$3+L643*PCUs!$B$4+M643*PCUs!$B$5</f>
        <v>15</v>
      </c>
      <c r="J643" s="24">
        <v>15</v>
      </c>
      <c r="K643" s="24">
        <v>0</v>
      </c>
      <c r="L643" s="24">
        <v>0</v>
      </c>
      <c r="M643" s="69">
        <v>0</v>
      </c>
      <c r="N643" s="75">
        <f t="shared" si="151"/>
        <v>86.25</v>
      </c>
      <c r="O643" s="60">
        <f t="shared" si="154"/>
        <v>0.70833333333333315</v>
      </c>
      <c r="P643" s="54">
        <f>Q643*PCUs!$B$2+R643*PCUs!$B$3+S643*PCUs!$B$4+T643*PCUs!$B$5</f>
        <v>6</v>
      </c>
      <c r="Q643" s="24">
        <v>6</v>
      </c>
      <c r="R643" s="24">
        <v>0</v>
      </c>
      <c r="S643" s="24">
        <v>0</v>
      </c>
      <c r="T643" s="69">
        <v>0</v>
      </c>
      <c r="U643" s="75">
        <f t="shared" si="131"/>
        <v>34.5</v>
      </c>
    </row>
    <row r="644" spans="1:21" ht="13.5" customHeight="1" x14ac:dyDescent="0.2">
      <c r="A644" s="60">
        <f t="shared" si="152"/>
        <v>0.70833333333333315</v>
      </c>
      <c r="B644" s="54">
        <f>C644*PCUs!$B$2+D644*PCUs!$B$3+E644*PCUs!$B$4+F644*PCUs!$B$5</f>
        <v>0</v>
      </c>
      <c r="F644" s="69"/>
      <c r="G644" s="63">
        <f t="shared" si="150"/>
        <v>0</v>
      </c>
      <c r="H644" s="60">
        <f t="shared" si="153"/>
        <v>0.70833333333333315</v>
      </c>
      <c r="I644" s="54">
        <f>J644*PCUs!$B$2+K644*PCUs!$B$3+L644*PCUs!$B$4+M644*PCUs!$B$5</f>
        <v>0</v>
      </c>
      <c r="M644" s="69"/>
      <c r="N644" s="75">
        <f t="shared" si="151"/>
        <v>0</v>
      </c>
      <c r="O644" s="60">
        <f t="shared" si="154"/>
        <v>0.70833333333333315</v>
      </c>
      <c r="P644" s="54">
        <f>Q644*PCUs!$B$2+R644*PCUs!$B$3+S644*PCUs!$B$4+T644*PCUs!$B$5</f>
        <v>0</v>
      </c>
      <c r="T644" s="69"/>
      <c r="U644" s="75">
        <f t="shared" si="131"/>
        <v>0</v>
      </c>
    </row>
    <row r="645" spans="1:21" ht="13.5" customHeight="1" x14ac:dyDescent="0.2">
      <c r="A645" s="60">
        <f t="shared" si="152"/>
        <v>0.70833333333333315</v>
      </c>
      <c r="B645" s="54">
        <f>C645*PCUs!$B$2+D645*PCUs!$B$3+E645*PCUs!$B$4+F645*PCUs!$B$5</f>
        <v>0</v>
      </c>
      <c r="F645" s="69"/>
      <c r="G645" s="63">
        <f t="shared" si="150"/>
        <v>0</v>
      </c>
      <c r="H645" s="60">
        <f t="shared" si="153"/>
        <v>0.70833333333333315</v>
      </c>
      <c r="I645" s="54">
        <f>J645*PCUs!$B$2+K645*PCUs!$B$3+L645*PCUs!$B$4+M645*PCUs!$B$5</f>
        <v>0</v>
      </c>
      <c r="M645" s="69"/>
      <c r="N645" s="75">
        <f t="shared" si="151"/>
        <v>0</v>
      </c>
      <c r="O645" s="60">
        <f t="shared" si="154"/>
        <v>0.70833333333333315</v>
      </c>
      <c r="P645" s="54">
        <f>Q645*PCUs!$B$2+R645*PCUs!$B$3+S645*PCUs!$B$4+T645*PCUs!$B$5</f>
        <v>0</v>
      </c>
      <c r="T645" s="69"/>
      <c r="U645" s="75">
        <f t="shared" si="131"/>
        <v>0</v>
      </c>
    </row>
    <row r="646" spans="1:21" ht="13.5" customHeight="1" x14ac:dyDescent="0.2">
      <c r="A646" s="60">
        <f t="shared" si="152"/>
        <v>0.70833333333333315</v>
      </c>
      <c r="B646" s="54">
        <f>C646*PCUs!$B$2+D646*PCUs!$B$3+E646*PCUs!$B$4+F646*PCUs!$B$5</f>
        <v>0</v>
      </c>
      <c r="F646" s="69"/>
      <c r="G646" s="63">
        <f t="shared" si="150"/>
        <v>0</v>
      </c>
      <c r="H646" s="60">
        <f t="shared" si="153"/>
        <v>0.70833333333333315</v>
      </c>
      <c r="I646" s="54">
        <f>J646*PCUs!$B$2+K646*PCUs!$B$3+L646*PCUs!$B$4+M646*PCUs!$B$5</f>
        <v>0</v>
      </c>
      <c r="M646" s="69"/>
      <c r="N646" s="75">
        <f t="shared" si="151"/>
        <v>0</v>
      </c>
      <c r="O646" s="60">
        <f t="shared" si="154"/>
        <v>0.70833333333333315</v>
      </c>
      <c r="P646" s="54">
        <f>Q646*PCUs!$B$2+R646*PCUs!$B$3+S646*PCUs!$B$4+T646*PCUs!$B$5</f>
        <v>0</v>
      </c>
      <c r="T646" s="69"/>
      <c r="U646" s="75">
        <f t="shared" si="131"/>
        <v>0</v>
      </c>
    </row>
    <row r="647" spans="1:21" ht="13.5" customHeight="1" x14ac:dyDescent="0.2">
      <c r="A647" s="60">
        <f t="shared" si="152"/>
        <v>0.70833333333333315</v>
      </c>
      <c r="B647" s="54">
        <f>C647*PCUs!$B$2+D647*PCUs!$B$3+E647*PCUs!$B$4+F647*PCUs!$B$5</f>
        <v>0</v>
      </c>
      <c r="F647" s="69"/>
      <c r="G647" s="63">
        <f t="shared" si="150"/>
        <v>0</v>
      </c>
      <c r="H647" s="60">
        <f t="shared" si="153"/>
        <v>0.70833333333333315</v>
      </c>
      <c r="I647" s="54">
        <f>J647*PCUs!$B$2+K647*PCUs!$B$3+L647*PCUs!$B$4+M647*PCUs!$B$5</f>
        <v>0</v>
      </c>
      <c r="M647" s="69"/>
      <c r="N647" s="75">
        <f t="shared" si="151"/>
        <v>0</v>
      </c>
      <c r="O647" s="60">
        <f t="shared" si="154"/>
        <v>0.70833333333333315</v>
      </c>
      <c r="P647" s="54">
        <f>Q647*PCUs!$B$2+R647*PCUs!$B$3+S647*PCUs!$B$4+T647*PCUs!$B$5</f>
        <v>0</v>
      </c>
      <c r="T647" s="69"/>
      <c r="U647" s="75">
        <f t="shared" si="131"/>
        <v>0</v>
      </c>
    </row>
    <row r="648" spans="1:21" ht="13.5" customHeight="1" x14ac:dyDescent="0.2">
      <c r="A648" s="60">
        <f t="shared" si="152"/>
        <v>0.70833333333333315</v>
      </c>
      <c r="B648" s="54">
        <f>C648*PCUs!$B$2+D648*PCUs!$B$3+E648*PCUs!$B$4+F648*PCUs!$B$5</f>
        <v>0</v>
      </c>
      <c r="F648" s="69"/>
      <c r="G648" s="63">
        <f t="shared" si="150"/>
        <v>0</v>
      </c>
      <c r="H648" s="60">
        <f t="shared" si="153"/>
        <v>0.70833333333333315</v>
      </c>
      <c r="I648" s="54">
        <f>J648*PCUs!$B$2+K648*PCUs!$B$3+L648*PCUs!$B$4+M648*PCUs!$B$5</f>
        <v>0</v>
      </c>
      <c r="M648" s="69"/>
      <c r="N648" s="75">
        <f t="shared" si="151"/>
        <v>0</v>
      </c>
      <c r="O648" s="60">
        <f t="shared" si="154"/>
        <v>0.70833333333333315</v>
      </c>
      <c r="P648" s="54">
        <f>Q648*PCUs!$B$2+R648*PCUs!$B$3+S648*PCUs!$B$4+T648*PCUs!$B$5</f>
        <v>0</v>
      </c>
      <c r="T648" s="69"/>
      <c r="U648" s="75">
        <f t="shared" si="131"/>
        <v>0</v>
      </c>
    </row>
    <row r="649" spans="1:21" ht="13.5" customHeight="1" x14ac:dyDescent="0.2">
      <c r="A649" s="60">
        <f t="shared" si="152"/>
        <v>0.70833333333333315</v>
      </c>
      <c r="B649" s="54">
        <f>C649*PCUs!$B$2+D649*PCUs!$B$3+E649*PCUs!$B$4+F649*PCUs!$B$5</f>
        <v>0</v>
      </c>
      <c r="F649" s="69"/>
      <c r="G649" s="63">
        <f t="shared" si="150"/>
        <v>0</v>
      </c>
      <c r="H649" s="60">
        <f t="shared" si="153"/>
        <v>0.70833333333333315</v>
      </c>
      <c r="I649" s="54">
        <f>J649*PCUs!$B$2+K649*PCUs!$B$3+L649*PCUs!$B$4+M649*PCUs!$B$5</f>
        <v>0</v>
      </c>
      <c r="M649" s="69"/>
      <c r="N649" s="75">
        <f t="shared" si="151"/>
        <v>0</v>
      </c>
      <c r="O649" s="60">
        <f t="shared" si="154"/>
        <v>0.70833333333333315</v>
      </c>
      <c r="P649" s="54">
        <f>Q649*PCUs!$B$2+R649*PCUs!$B$3+S649*PCUs!$B$4+T649*PCUs!$B$5</f>
        <v>0</v>
      </c>
      <c r="T649" s="69"/>
      <c r="U649" s="75">
        <f t="shared" si="131"/>
        <v>0</v>
      </c>
    </row>
    <row r="650" spans="1:21" ht="13.5" customHeight="1" x14ac:dyDescent="0.2">
      <c r="A650" s="60">
        <f t="shared" si="152"/>
        <v>0.70833333333333315</v>
      </c>
      <c r="B650" s="54">
        <f>C650*PCUs!$B$2+D650*PCUs!$B$3+E650*PCUs!$B$4+F650*PCUs!$B$5</f>
        <v>0</v>
      </c>
      <c r="F650" s="69"/>
      <c r="G650" s="63">
        <f t="shared" si="150"/>
        <v>0</v>
      </c>
      <c r="H650" s="60">
        <f t="shared" si="153"/>
        <v>0.70833333333333315</v>
      </c>
      <c r="I650" s="54">
        <f>J650*PCUs!$B$2+K650*PCUs!$B$3+L650*PCUs!$B$4+M650*PCUs!$B$5</f>
        <v>0</v>
      </c>
      <c r="M650" s="69"/>
      <c r="N650" s="75">
        <f t="shared" si="151"/>
        <v>0</v>
      </c>
      <c r="O650" s="60">
        <f t="shared" si="154"/>
        <v>0.70833333333333315</v>
      </c>
      <c r="P650" s="54">
        <f>Q650*PCUs!$B$2+R650*PCUs!$B$3+S650*PCUs!$B$4+T650*PCUs!$B$5</f>
        <v>0</v>
      </c>
      <c r="T650" s="69"/>
      <c r="U650" s="75">
        <f t="shared" si="131"/>
        <v>0</v>
      </c>
    </row>
    <row r="651" spans="1:21" ht="13.5" customHeight="1" x14ac:dyDescent="0.2">
      <c r="A651" s="60">
        <f t="shared" si="152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50"/>
        <v>0</v>
      </c>
      <c r="H651" s="60">
        <f t="shared" si="153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51"/>
        <v>0</v>
      </c>
      <c r="O651" s="60">
        <f t="shared" si="154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31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7</v>
      </c>
      <c r="C652" s="24">
        <f>VLOOKUP(B652,B640:F651,2,FALSE)</f>
        <v>7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50"/>
        <v>40.25</v>
      </c>
      <c r="H652" s="70">
        <f>H651</f>
        <v>0.70833333333333315</v>
      </c>
      <c r="I652" s="54">
        <f>MAX(I640:I651)</f>
        <v>15</v>
      </c>
      <c r="J652" s="24">
        <f>VLOOKUP(I652,I640:M651,2,FALSE)</f>
        <v>15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51"/>
        <v>86.25</v>
      </c>
      <c r="O652" s="70">
        <f>O651</f>
        <v>0.70833333333333315</v>
      </c>
      <c r="P652" s="54">
        <f>MAX(P640:P651)</f>
        <v>6</v>
      </c>
      <c r="Q652" s="24">
        <f>VLOOKUP(P652,P640:T651,2,FALSE)</f>
        <v>6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31"/>
        <v>34.5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2</v>
      </c>
      <c r="C653" s="46">
        <v>2</v>
      </c>
      <c r="D653" s="46">
        <v>0</v>
      </c>
      <c r="E653" s="46">
        <v>0</v>
      </c>
      <c r="F653" s="71">
        <v>0</v>
      </c>
      <c r="G653" s="59">
        <f t="shared" si="150"/>
        <v>11.5</v>
      </c>
      <c r="H653" s="55">
        <f>H651+"00:05"</f>
        <v>0.71180555555555536</v>
      </c>
      <c r="I653" s="56">
        <f>J653*PCUs!$B$2+K653*PCUs!$B$3+L653*PCUs!$B$4+M653*PCUs!$B$5</f>
        <v>4</v>
      </c>
      <c r="J653" s="46">
        <v>4</v>
      </c>
      <c r="K653" s="46">
        <v>0</v>
      </c>
      <c r="L653" s="46">
        <v>0</v>
      </c>
      <c r="M653" s="71">
        <v>0</v>
      </c>
      <c r="N653" s="35">
        <f t="shared" si="151"/>
        <v>23</v>
      </c>
      <c r="O653" s="55">
        <f>O651+"00:05"</f>
        <v>0.71180555555555536</v>
      </c>
      <c r="P653" s="56">
        <f>Q653*PCUs!$B$2+R653*PCUs!$B$3+S653*PCUs!$B$4+T653*PCUs!$B$5</f>
        <v>1</v>
      </c>
      <c r="Q653" s="46">
        <v>1</v>
      </c>
      <c r="R653" s="46">
        <v>0</v>
      </c>
      <c r="S653" s="46">
        <v>0</v>
      </c>
      <c r="T653" s="71">
        <v>0</v>
      </c>
      <c r="U653" s="35">
        <f t="shared" si="131"/>
        <v>5.75</v>
      </c>
    </row>
    <row r="654" spans="1:21" ht="13.5" customHeight="1" x14ac:dyDescent="0.2">
      <c r="A654" s="60">
        <f t="shared" ref="A654:A664" si="155">A653</f>
        <v>0.71180555555555536</v>
      </c>
      <c r="B654" s="54">
        <f>C654*PCUs!$B$2+D654*PCUs!$B$3+E654*PCUs!$B$4+F654*PCUs!$B$5</f>
        <v>5</v>
      </c>
      <c r="C654" s="24">
        <v>5</v>
      </c>
      <c r="D654" s="24">
        <v>0</v>
      </c>
      <c r="E654" s="24">
        <v>0</v>
      </c>
      <c r="F654" s="69">
        <v>0</v>
      </c>
      <c r="G654" s="63">
        <f t="shared" si="150"/>
        <v>28.75</v>
      </c>
      <c r="H654" s="60">
        <f t="shared" ref="H654:H664" si="156">H653</f>
        <v>0.71180555555555536</v>
      </c>
      <c r="I654" s="54">
        <f>J654*PCUs!$B$2+K654*PCUs!$B$3+L654*PCUs!$B$4+M654*PCUs!$B$5</f>
        <v>8</v>
      </c>
      <c r="J654" s="24">
        <v>8</v>
      </c>
      <c r="K654" s="24">
        <v>0</v>
      </c>
      <c r="L654" s="24">
        <v>0</v>
      </c>
      <c r="M654" s="69">
        <v>0</v>
      </c>
      <c r="N654" s="75">
        <f t="shared" si="151"/>
        <v>46</v>
      </c>
      <c r="O654" s="60">
        <f t="shared" ref="O654:O664" si="157">O653</f>
        <v>0.71180555555555536</v>
      </c>
      <c r="P654" s="54">
        <f>Q654*PCUs!$B$2+R654*PCUs!$B$3+S654*PCUs!$B$4+T654*PCUs!$B$5</f>
        <v>6</v>
      </c>
      <c r="Q654" s="24">
        <v>6</v>
      </c>
      <c r="R654" s="24">
        <v>0</v>
      </c>
      <c r="S654" s="24">
        <v>0</v>
      </c>
      <c r="T654" s="69">
        <v>0</v>
      </c>
      <c r="U654" s="75">
        <f t="shared" si="131"/>
        <v>34.5</v>
      </c>
    </row>
    <row r="655" spans="1:21" ht="13.5" customHeight="1" x14ac:dyDescent="0.2">
      <c r="A655" s="60">
        <f t="shared" si="155"/>
        <v>0.71180555555555536</v>
      </c>
      <c r="B655" s="54">
        <f>C655*PCUs!$B$2+D655*PCUs!$B$3+E655*PCUs!$B$4+F655*PCUs!$B$5</f>
        <v>5</v>
      </c>
      <c r="C655" s="24">
        <v>5</v>
      </c>
      <c r="D655" s="24">
        <v>0</v>
      </c>
      <c r="E655" s="24">
        <v>0</v>
      </c>
      <c r="F655" s="69">
        <v>0</v>
      </c>
      <c r="G655" s="63">
        <f t="shared" si="150"/>
        <v>28.75</v>
      </c>
      <c r="H655" s="60">
        <f t="shared" si="156"/>
        <v>0.71180555555555536</v>
      </c>
      <c r="I655" s="54">
        <f>J655*PCUs!$B$2+K655*PCUs!$B$3+L655*PCUs!$B$4+M655*PCUs!$B$5</f>
        <v>3</v>
      </c>
      <c r="J655" s="24">
        <v>3</v>
      </c>
      <c r="K655" s="24">
        <v>0</v>
      </c>
      <c r="L655" s="24">
        <v>0</v>
      </c>
      <c r="M655" s="69">
        <v>0</v>
      </c>
      <c r="N655" s="75">
        <f t="shared" si="151"/>
        <v>17.25</v>
      </c>
      <c r="O655" s="60">
        <f t="shared" si="157"/>
        <v>0.71180555555555536</v>
      </c>
      <c r="P655" s="54">
        <f>Q655*PCUs!$B$2+R655*PCUs!$B$3+S655*PCUs!$B$4+T655*PCUs!$B$5</f>
        <v>2</v>
      </c>
      <c r="Q655" s="24">
        <v>2</v>
      </c>
      <c r="R655" s="24">
        <v>0</v>
      </c>
      <c r="S655" s="24">
        <v>0</v>
      </c>
      <c r="T655" s="69">
        <v>0</v>
      </c>
      <c r="U655" s="75">
        <f t="shared" si="131"/>
        <v>11.5</v>
      </c>
    </row>
    <row r="656" spans="1:21" ht="13.5" customHeight="1" x14ac:dyDescent="0.2">
      <c r="A656" s="60">
        <f t="shared" si="155"/>
        <v>0.71180555555555536</v>
      </c>
      <c r="B656" s="54">
        <f>C656*PCUs!$B$2+D656*PCUs!$B$3+E656*PCUs!$B$4+F656*PCUs!$B$5</f>
        <v>3</v>
      </c>
      <c r="C656" s="24">
        <v>3</v>
      </c>
      <c r="D656" s="24">
        <v>0</v>
      </c>
      <c r="E656" s="24">
        <v>0</v>
      </c>
      <c r="F656" s="69">
        <v>0</v>
      </c>
      <c r="G656" s="63">
        <f t="shared" si="150"/>
        <v>17.25</v>
      </c>
      <c r="H656" s="60">
        <f t="shared" si="156"/>
        <v>0.71180555555555536</v>
      </c>
      <c r="I656" s="54">
        <f>J656*PCUs!$B$2+K656*PCUs!$B$3+L656*PCUs!$B$4+M656*PCUs!$B$5</f>
        <v>12</v>
      </c>
      <c r="J656" s="24">
        <v>12</v>
      </c>
      <c r="K656" s="24">
        <v>0</v>
      </c>
      <c r="L656" s="24">
        <v>0</v>
      </c>
      <c r="M656" s="69">
        <v>0</v>
      </c>
      <c r="N656" s="75">
        <f t="shared" si="151"/>
        <v>69</v>
      </c>
      <c r="O656" s="60">
        <f t="shared" si="157"/>
        <v>0.71180555555555536</v>
      </c>
      <c r="P656" s="54">
        <f>Q656*PCUs!$B$2+R656*PCUs!$B$3+S656*PCUs!$B$4+T656*PCUs!$B$5</f>
        <v>1</v>
      </c>
      <c r="Q656" s="24">
        <v>1</v>
      </c>
      <c r="R656" s="24">
        <v>0</v>
      </c>
      <c r="S656" s="24">
        <v>0</v>
      </c>
      <c r="T656" s="69">
        <v>0</v>
      </c>
      <c r="U656" s="75">
        <f t="shared" si="131"/>
        <v>5.75</v>
      </c>
    </row>
    <row r="657" spans="1:21" ht="13.5" customHeight="1" x14ac:dyDescent="0.2">
      <c r="A657" s="60">
        <f t="shared" si="155"/>
        <v>0.71180555555555536</v>
      </c>
      <c r="B657" s="54">
        <f>C657*PCUs!$B$2+D657*PCUs!$B$3+E657*PCUs!$B$4+F657*PCUs!$B$5</f>
        <v>0</v>
      </c>
      <c r="F657" s="69"/>
      <c r="G657" s="63">
        <f t="shared" si="150"/>
        <v>0</v>
      </c>
      <c r="H657" s="60">
        <f t="shared" si="156"/>
        <v>0.71180555555555536</v>
      </c>
      <c r="I657" s="54">
        <f>J657*PCUs!$B$2+K657*PCUs!$B$3+L657*PCUs!$B$4+M657*PCUs!$B$5</f>
        <v>0</v>
      </c>
      <c r="M657" s="69"/>
      <c r="N657" s="75">
        <f t="shared" si="151"/>
        <v>0</v>
      </c>
      <c r="O657" s="60">
        <f t="shared" si="157"/>
        <v>0.71180555555555536</v>
      </c>
      <c r="P657" s="54">
        <f>Q657*PCUs!$B$2+R657*PCUs!$B$3+S657*PCUs!$B$4+T657*PCUs!$B$5</f>
        <v>0</v>
      </c>
      <c r="T657" s="69"/>
      <c r="U657" s="75">
        <f t="shared" si="131"/>
        <v>0</v>
      </c>
    </row>
    <row r="658" spans="1:21" ht="13.5" customHeight="1" x14ac:dyDescent="0.2">
      <c r="A658" s="60">
        <f t="shared" si="155"/>
        <v>0.71180555555555536</v>
      </c>
      <c r="B658" s="54">
        <f>C658*PCUs!$B$2+D658*PCUs!$B$3+E658*PCUs!$B$4+F658*PCUs!$B$5</f>
        <v>0</v>
      </c>
      <c r="F658" s="69"/>
      <c r="G658" s="63">
        <f t="shared" si="150"/>
        <v>0</v>
      </c>
      <c r="H658" s="60">
        <f t="shared" si="156"/>
        <v>0.71180555555555536</v>
      </c>
      <c r="I658" s="54">
        <f>J658*PCUs!$B$2+K658*PCUs!$B$3+L658*PCUs!$B$4+M658*PCUs!$B$5</f>
        <v>0</v>
      </c>
      <c r="M658" s="69"/>
      <c r="N658" s="75">
        <f t="shared" si="151"/>
        <v>0</v>
      </c>
      <c r="O658" s="60">
        <f t="shared" si="157"/>
        <v>0.71180555555555536</v>
      </c>
      <c r="P658" s="54">
        <f>Q658*PCUs!$B$2+R658*PCUs!$B$3+S658*PCUs!$B$4+T658*PCUs!$B$5</f>
        <v>0</v>
      </c>
      <c r="T658" s="69"/>
      <c r="U658" s="75">
        <f t="shared" si="131"/>
        <v>0</v>
      </c>
    </row>
    <row r="659" spans="1:21" ht="13.5" customHeight="1" x14ac:dyDescent="0.2">
      <c r="A659" s="60">
        <f t="shared" si="155"/>
        <v>0.71180555555555536</v>
      </c>
      <c r="B659" s="54">
        <f>C659*PCUs!$B$2+D659*PCUs!$B$3+E659*PCUs!$B$4+F659*PCUs!$B$5</f>
        <v>0</v>
      </c>
      <c r="F659" s="69"/>
      <c r="G659" s="63">
        <f t="shared" si="150"/>
        <v>0</v>
      </c>
      <c r="H659" s="60">
        <f t="shared" si="156"/>
        <v>0.71180555555555536</v>
      </c>
      <c r="I659" s="54">
        <f>J659*PCUs!$B$2+K659*PCUs!$B$3+L659*PCUs!$B$4+M659*PCUs!$B$5</f>
        <v>0</v>
      </c>
      <c r="M659" s="69"/>
      <c r="N659" s="75">
        <f t="shared" si="151"/>
        <v>0</v>
      </c>
      <c r="O659" s="60">
        <f t="shared" si="157"/>
        <v>0.71180555555555536</v>
      </c>
      <c r="P659" s="54">
        <f>Q659*PCUs!$B$2+R659*PCUs!$B$3+S659*PCUs!$B$4+T659*PCUs!$B$5</f>
        <v>0</v>
      </c>
      <c r="T659" s="69"/>
      <c r="U659" s="75">
        <f t="shared" si="131"/>
        <v>0</v>
      </c>
    </row>
    <row r="660" spans="1:21" ht="13.5" customHeight="1" x14ac:dyDescent="0.2">
      <c r="A660" s="60">
        <f t="shared" si="155"/>
        <v>0.71180555555555536</v>
      </c>
      <c r="B660" s="54">
        <f>C660*PCUs!$B$2+D660*PCUs!$B$3+E660*PCUs!$B$4+F660*PCUs!$B$5</f>
        <v>0</v>
      </c>
      <c r="F660" s="69"/>
      <c r="G660" s="63">
        <f t="shared" si="150"/>
        <v>0</v>
      </c>
      <c r="H660" s="60">
        <f t="shared" si="156"/>
        <v>0.71180555555555536</v>
      </c>
      <c r="I660" s="54">
        <f>J660*PCUs!$B$2+K660*PCUs!$B$3+L660*PCUs!$B$4+M660*PCUs!$B$5</f>
        <v>0</v>
      </c>
      <c r="M660" s="69"/>
      <c r="N660" s="75">
        <f t="shared" si="151"/>
        <v>0</v>
      </c>
      <c r="O660" s="60">
        <f t="shared" si="157"/>
        <v>0.71180555555555536</v>
      </c>
      <c r="P660" s="54">
        <f>Q660*PCUs!$B$2+R660*PCUs!$B$3+S660*PCUs!$B$4+T660*PCUs!$B$5</f>
        <v>0</v>
      </c>
      <c r="T660" s="69"/>
      <c r="U660" s="75">
        <f t="shared" si="131"/>
        <v>0</v>
      </c>
    </row>
    <row r="661" spans="1:21" ht="13.5" customHeight="1" x14ac:dyDescent="0.2">
      <c r="A661" s="60">
        <f t="shared" si="155"/>
        <v>0.71180555555555536</v>
      </c>
      <c r="B661" s="54">
        <f>C661*PCUs!$B$2+D661*PCUs!$B$3+E661*PCUs!$B$4+F661*PCUs!$B$5</f>
        <v>0</v>
      </c>
      <c r="F661" s="69"/>
      <c r="G661" s="63">
        <f t="shared" si="150"/>
        <v>0</v>
      </c>
      <c r="H661" s="60">
        <f t="shared" si="156"/>
        <v>0.71180555555555536</v>
      </c>
      <c r="I661" s="54">
        <f>J661*PCUs!$B$2+K661*PCUs!$B$3+L661*PCUs!$B$4+M661*PCUs!$B$5</f>
        <v>0</v>
      </c>
      <c r="M661" s="69"/>
      <c r="N661" s="75">
        <f t="shared" si="151"/>
        <v>0</v>
      </c>
      <c r="O661" s="60">
        <f t="shared" si="157"/>
        <v>0.71180555555555536</v>
      </c>
      <c r="P661" s="54">
        <f>Q661*PCUs!$B$2+R661*PCUs!$B$3+S661*PCUs!$B$4+T661*PCUs!$B$5</f>
        <v>0</v>
      </c>
      <c r="T661" s="69"/>
      <c r="U661" s="75">
        <f t="shared" si="131"/>
        <v>0</v>
      </c>
    </row>
    <row r="662" spans="1:21" ht="13.5" customHeight="1" x14ac:dyDescent="0.2">
      <c r="A662" s="60">
        <f t="shared" si="155"/>
        <v>0.71180555555555536</v>
      </c>
      <c r="B662" s="54">
        <f>C662*PCUs!$B$2+D662*PCUs!$B$3+E662*PCUs!$B$4+F662*PCUs!$B$5</f>
        <v>0</v>
      </c>
      <c r="F662" s="69"/>
      <c r="G662" s="63">
        <f t="shared" si="150"/>
        <v>0</v>
      </c>
      <c r="H662" s="60">
        <f t="shared" si="156"/>
        <v>0.71180555555555536</v>
      </c>
      <c r="I662" s="54">
        <f>J662*PCUs!$B$2+K662*PCUs!$B$3+L662*PCUs!$B$4+M662*PCUs!$B$5</f>
        <v>0</v>
      </c>
      <c r="M662" s="69"/>
      <c r="N662" s="75">
        <f t="shared" si="151"/>
        <v>0</v>
      </c>
      <c r="O662" s="60">
        <f t="shared" si="157"/>
        <v>0.71180555555555536</v>
      </c>
      <c r="P662" s="54">
        <f>Q662*PCUs!$B$2+R662*PCUs!$B$3+S662*PCUs!$B$4+T662*PCUs!$B$5</f>
        <v>0</v>
      </c>
      <c r="T662" s="69"/>
      <c r="U662" s="75">
        <f t="shared" si="131"/>
        <v>0</v>
      </c>
    </row>
    <row r="663" spans="1:21" ht="13.5" customHeight="1" x14ac:dyDescent="0.2">
      <c r="A663" s="60">
        <f t="shared" si="155"/>
        <v>0.71180555555555536</v>
      </c>
      <c r="B663" s="54">
        <f>C663*PCUs!$B$2+D663*PCUs!$B$3+E663*PCUs!$B$4+F663*PCUs!$B$5</f>
        <v>0</v>
      </c>
      <c r="F663" s="69"/>
      <c r="G663" s="63">
        <f t="shared" si="150"/>
        <v>0</v>
      </c>
      <c r="H663" s="60">
        <f t="shared" si="156"/>
        <v>0.71180555555555536</v>
      </c>
      <c r="I663" s="54">
        <f>J663*PCUs!$B$2+K663*PCUs!$B$3+L663*PCUs!$B$4+M663*PCUs!$B$5</f>
        <v>0</v>
      </c>
      <c r="M663" s="69"/>
      <c r="N663" s="75">
        <f t="shared" si="151"/>
        <v>0</v>
      </c>
      <c r="O663" s="60">
        <f t="shared" si="157"/>
        <v>0.71180555555555536</v>
      </c>
      <c r="P663" s="54">
        <f>Q663*PCUs!$B$2+R663*PCUs!$B$3+S663*PCUs!$B$4+T663*PCUs!$B$5</f>
        <v>0</v>
      </c>
      <c r="T663" s="69"/>
      <c r="U663" s="75">
        <f t="shared" si="131"/>
        <v>0</v>
      </c>
    </row>
    <row r="664" spans="1:21" ht="13.5" customHeight="1" x14ac:dyDescent="0.2">
      <c r="A664" s="60">
        <f t="shared" si="155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50"/>
        <v>0</v>
      </c>
      <c r="H664" s="60">
        <f t="shared" si="156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51"/>
        <v>0</v>
      </c>
      <c r="O664" s="60">
        <f t="shared" si="157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31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5</v>
      </c>
      <c r="C665" s="24">
        <f>VLOOKUP(B665,B653:F664,2,FALSE)</f>
        <v>5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50"/>
        <v>28.75</v>
      </c>
      <c r="H665" s="70">
        <f>H664</f>
        <v>0.71180555555555536</v>
      </c>
      <c r="I665" s="54">
        <f>MAX(I653:I664)</f>
        <v>12</v>
      </c>
      <c r="J665" s="24">
        <f>VLOOKUP(I665,I653:M664,2,FALSE)</f>
        <v>12</v>
      </c>
      <c r="K665" s="24">
        <f>VLOOKUP(I665,I653:M664,3,FALSE)</f>
        <v>0</v>
      </c>
      <c r="L665" s="24">
        <f>VLOOKUP(I665,I653:M664,4,FALSE)</f>
        <v>0</v>
      </c>
      <c r="M665" s="69">
        <f>VLOOKUP(I665,I653:M664,5,FALSE)</f>
        <v>0</v>
      </c>
      <c r="N665" s="75">
        <f t="shared" si="151"/>
        <v>69</v>
      </c>
      <c r="O665" s="70">
        <f>O664</f>
        <v>0.71180555555555536</v>
      </c>
      <c r="P665" s="54">
        <f>MAX(P653:P664)</f>
        <v>6</v>
      </c>
      <c r="Q665" s="24">
        <f>VLOOKUP(P665,P653:T664,2,FALSE)</f>
        <v>6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31"/>
        <v>34.5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4</v>
      </c>
      <c r="C666" s="46">
        <v>4</v>
      </c>
      <c r="D666" s="46">
        <v>0</v>
      </c>
      <c r="E666" s="46">
        <v>0</v>
      </c>
      <c r="F666" s="71">
        <v>0</v>
      </c>
      <c r="G666" s="59">
        <f t="shared" si="150"/>
        <v>23</v>
      </c>
      <c r="H666" s="55">
        <f>H664+"00:05"</f>
        <v>0.71527777777777757</v>
      </c>
      <c r="I666" s="56">
        <f>J666*PCUs!$B$2+K666*PCUs!$B$3+L666*PCUs!$B$4+M666*PCUs!$B$5</f>
        <v>7</v>
      </c>
      <c r="J666" s="46">
        <v>7</v>
      </c>
      <c r="K666" s="46">
        <v>0</v>
      </c>
      <c r="L666" s="46">
        <v>0</v>
      </c>
      <c r="M666" s="71">
        <v>0</v>
      </c>
      <c r="N666" s="35">
        <f t="shared" si="151"/>
        <v>40.25</v>
      </c>
      <c r="O666" s="55">
        <f>O664+"00:05"</f>
        <v>0.71527777777777757</v>
      </c>
      <c r="P666" s="56">
        <f>Q666*PCUs!$B$2+R666*PCUs!$B$3+S666*PCUs!$B$4+T666*PCUs!$B$5</f>
        <v>2</v>
      </c>
      <c r="Q666" s="46">
        <v>2</v>
      </c>
      <c r="R666" s="46">
        <v>0</v>
      </c>
      <c r="S666" s="46">
        <v>0</v>
      </c>
      <c r="T666" s="71">
        <v>0</v>
      </c>
      <c r="U666" s="35">
        <f t="shared" si="131"/>
        <v>11.5</v>
      </c>
    </row>
    <row r="667" spans="1:21" ht="13.5" customHeight="1" x14ac:dyDescent="0.2">
      <c r="A667" s="60">
        <f t="shared" ref="A667:A677" si="158">A666</f>
        <v>0.71527777777777757</v>
      </c>
      <c r="B667" s="54">
        <f>C667*PCUs!$B$2+D667*PCUs!$B$3+E667*PCUs!$B$4+F667*PCUs!$B$5</f>
        <v>7</v>
      </c>
      <c r="C667" s="24">
        <v>7</v>
      </c>
      <c r="D667" s="24">
        <v>0</v>
      </c>
      <c r="E667" s="24">
        <v>0</v>
      </c>
      <c r="F667" s="69">
        <v>0</v>
      </c>
      <c r="G667" s="63">
        <f t="shared" si="150"/>
        <v>40.25</v>
      </c>
      <c r="H667" s="60">
        <f t="shared" ref="H667:H677" si="159">H666</f>
        <v>0.71527777777777757</v>
      </c>
      <c r="I667" s="54">
        <f>J667*PCUs!$B$2+K667*PCUs!$B$3+L667*PCUs!$B$4+M667*PCUs!$B$5</f>
        <v>7</v>
      </c>
      <c r="J667" s="24">
        <v>7</v>
      </c>
      <c r="K667" s="24">
        <v>0</v>
      </c>
      <c r="L667" s="24">
        <v>0</v>
      </c>
      <c r="M667" s="69">
        <v>0</v>
      </c>
      <c r="N667" s="75">
        <f t="shared" si="151"/>
        <v>40.25</v>
      </c>
      <c r="O667" s="60">
        <f t="shared" ref="O667:O677" si="160">O666</f>
        <v>0.71527777777777757</v>
      </c>
      <c r="P667" s="54">
        <f>Q667*PCUs!$B$2+R667*PCUs!$B$3+S667*PCUs!$B$4+T667*PCUs!$B$5</f>
        <v>0</v>
      </c>
      <c r="Q667" s="24">
        <v>0</v>
      </c>
      <c r="R667" s="24">
        <v>0</v>
      </c>
      <c r="S667" s="24">
        <v>0</v>
      </c>
      <c r="T667" s="69">
        <v>0</v>
      </c>
      <c r="U667" s="75">
        <f t="shared" si="131"/>
        <v>0</v>
      </c>
    </row>
    <row r="668" spans="1:21" ht="13.5" customHeight="1" x14ac:dyDescent="0.2">
      <c r="A668" s="60">
        <f t="shared" si="158"/>
        <v>0.71527777777777757</v>
      </c>
      <c r="B668" s="54">
        <f>C668*PCUs!$B$2+D668*PCUs!$B$3+E668*PCUs!$B$4+F668*PCUs!$B$5</f>
        <v>7.5</v>
      </c>
      <c r="C668" s="24">
        <v>6</v>
      </c>
      <c r="D668" s="24">
        <v>1</v>
      </c>
      <c r="E668" s="24">
        <v>0</v>
      </c>
      <c r="F668" s="69">
        <v>0</v>
      </c>
      <c r="G668" s="63">
        <f t="shared" si="150"/>
        <v>43.125</v>
      </c>
      <c r="H668" s="60">
        <f t="shared" si="159"/>
        <v>0.71527777777777757</v>
      </c>
      <c r="I668" s="54">
        <f>J668*PCUs!$B$2+K668*PCUs!$B$3+L668*PCUs!$B$4+M668*PCUs!$B$5</f>
        <v>6</v>
      </c>
      <c r="J668" s="24">
        <v>6</v>
      </c>
      <c r="K668" s="24">
        <v>0</v>
      </c>
      <c r="L668" s="24">
        <v>0</v>
      </c>
      <c r="M668" s="69">
        <v>0</v>
      </c>
      <c r="N668" s="75">
        <f t="shared" si="151"/>
        <v>34.5</v>
      </c>
      <c r="O668" s="60">
        <f t="shared" si="160"/>
        <v>0.71527777777777757</v>
      </c>
      <c r="P668" s="54">
        <f>Q668*PCUs!$B$2+R668*PCUs!$B$3+S668*PCUs!$B$4+T668*PCUs!$B$5</f>
        <v>3</v>
      </c>
      <c r="Q668" s="24">
        <v>3</v>
      </c>
      <c r="R668" s="24">
        <v>0</v>
      </c>
      <c r="S668" s="24">
        <v>0</v>
      </c>
      <c r="T668" s="69">
        <v>0</v>
      </c>
      <c r="U668" s="75">
        <f t="shared" si="131"/>
        <v>17.25</v>
      </c>
    </row>
    <row r="669" spans="1:21" ht="13.5" customHeight="1" x14ac:dyDescent="0.2">
      <c r="A669" s="60">
        <f t="shared" si="158"/>
        <v>0.71527777777777757</v>
      </c>
      <c r="B669" s="54">
        <f>C669*PCUs!$B$2+D669*PCUs!$B$3+E669*PCUs!$B$4+F669*PCUs!$B$5</f>
        <v>7</v>
      </c>
      <c r="C669" s="24">
        <v>5</v>
      </c>
      <c r="D669" s="24">
        <v>0</v>
      </c>
      <c r="E669" s="24">
        <v>0</v>
      </c>
      <c r="F669" s="69">
        <v>1</v>
      </c>
      <c r="G669" s="63">
        <f t="shared" si="150"/>
        <v>40.25</v>
      </c>
      <c r="H669" s="60">
        <f t="shared" si="159"/>
        <v>0.71527777777777757</v>
      </c>
      <c r="I669" s="54">
        <f>J669*PCUs!$B$2+K669*PCUs!$B$3+L669*PCUs!$B$4+M669*PCUs!$B$5</f>
        <v>7</v>
      </c>
      <c r="J669" s="24">
        <v>7</v>
      </c>
      <c r="K669" s="24">
        <v>0</v>
      </c>
      <c r="L669" s="24">
        <v>0</v>
      </c>
      <c r="M669" s="69">
        <v>0</v>
      </c>
      <c r="N669" s="75">
        <f t="shared" si="151"/>
        <v>40.25</v>
      </c>
      <c r="O669" s="60">
        <f t="shared" si="160"/>
        <v>0.71527777777777757</v>
      </c>
      <c r="P669" s="54">
        <f>Q669*PCUs!$B$2+R669*PCUs!$B$3+S669*PCUs!$B$4+T669*PCUs!$B$5</f>
        <v>3</v>
      </c>
      <c r="Q669" s="24">
        <v>3</v>
      </c>
      <c r="R669" s="24">
        <v>0</v>
      </c>
      <c r="S669" s="24">
        <v>0</v>
      </c>
      <c r="T669" s="69">
        <v>0</v>
      </c>
      <c r="U669" s="75">
        <f t="shared" si="131"/>
        <v>17.25</v>
      </c>
    </row>
    <row r="670" spans="1:21" ht="13.5" customHeight="1" x14ac:dyDescent="0.2">
      <c r="A670" s="60">
        <f t="shared" si="158"/>
        <v>0.71527777777777757</v>
      </c>
      <c r="B670" s="54">
        <f>C670*PCUs!$B$2+D670*PCUs!$B$3+E670*PCUs!$B$4+F670*PCUs!$B$5</f>
        <v>0</v>
      </c>
      <c r="F670" s="69"/>
      <c r="G670" s="63">
        <f t="shared" si="150"/>
        <v>0</v>
      </c>
      <c r="H670" s="60">
        <f t="shared" si="159"/>
        <v>0.71527777777777757</v>
      </c>
      <c r="I670" s="54">
        <f>J670*PCUs!$B$2+K670*PCUs!$B$3+L670*PCUs!$B$4+M670*PCUs!$B$5</f>
        <v>0</v>
      </c>
      <c r="M670" s="69"/>
      <c r="N670" s="75">
        <f t="shared" si="151"/>
        <v>0</v>
      </c>
      <c r="O670" s="60">
        <f t="shared" si="160"/>
        <v>0.71527777777777757</v>
      </c>
      <c r="P670" s="54">
        <f>Q670*PCUs!$B$2+R670*PCUs!$B$3+S670*PCUs!$B$4+T670*PCUs!$B$5</f>
        <v>0</v>
      </c>
      <c r="T670" s="69"/>
      <c r="U670" s="75">
        <f t="shared" si="131"/>
        <v>0</v>
      </c>
    </row>
    <row r="671" spans="1:21" ht="13.5" customHeight="1" x14ac:dyDescent="0.2">
      <c r="A671" s="60">
        <f t="shared" si="158"/>
        <v>0.71527777777777757</v>
      </c>
      <c r="B671" s="54">
        <f>C671*PCUs!$B$2+D671*PCUs!$B$3+E671*PCUs!$B$4+F671*PCUs!$B$5</f>
        <v>0</v>
      </c>
      <c r="F671" s="69"/>
      <c r="G671" s="63">
        <f t="shared" si="150"/>
        <v>0</v>
      </c>
      <c r="H671" s="60">
        <f t="shared" si="159"/>
        <v>0.71527777777777757</v>
      </c>
      <c r="I671" s="54">
        <f>J671*PCUs!$B$2+K671*PCUs!$B$3+L671*PCUs!$B$4+M671*PCUs!$B$5</f>
        <v>0</v>
      </c>
      <c r="M671" s="69"/>
      <c r="N671" s="75">
        <f t="shared" si="151"/>
        <v>0</v>
      </c>
      <c r="O671" s="60">
        <f t="shared" si="160"/>
        <v>0.71527777777777757</v>
      </c>
      <c r="P671" s="54">
        <f>Q671*PCUs!$B$2+R671*PCUs!$B$3+S671*PCUs!$B$4+T671*PCUs!$B$5</f>
        <v>0</v>
      </c>
      <c r="T671" s="69"/>
      <c r="U671" s="75">
        <f t="shared" si="131"/>
        <v>0</v>
      </c>
    </row>
    <row r="672" spans="1:21" ht="13.5" customHeight="1" x14ac:dyDescent="0.2">
      <c r="A672" s="60">
        <f t="shared" si="158"/>
        <v>0.71527777777777757</v>
      </c>
      <c r="B672" s="54">
        <f>C672*PCUs!$B$2+D672*PCUs!$B$3+E672*PCUs!$B$4+F672*PCUs!$B$5</f>
        <v>0</v>
      </c>
      <c r="F672" s="69"/>
      <c r="G672" s="63">
        <f t="shared" si="150"/>
        <v>0</v>
      </c>
      <c r="H672" s="60">
        <f t="shared" si="159"/>
        <v>0.71527777777777757</v>
      </c>
      <c r="I672" s="54">
        <f>J672*PCUs!$B$2+K672*PCUs!$B$3+L672*PCUs!$B$4+M672*PCUs!$B$5</f>
        <v>0</v>
      </c>
      <c r="M672" s="69"/>
      <c r="N672" s="75">
        <f t="shared" si="151"/>
        <v>0</v>
      </c>
      <c r="O672" s="60">
        <f t="shared" si="160"/>
        <v>0.71527777777777757</v>
      </c>
      <c r="P672" s="54">
        <f>Q672*PCUs!$B$2+R672*PCUs!$B$3+S672*PCUs!$B$4+T672*PCUs!$B$5</f>
        <v>0</v>
      </c>
      <c r="T672" s="69"/>
      <c r="U672" s="75">
        <f t="shared" si="131"/>
        <v>0</v>
      </c>
    </row>
    <row r="673" spans="1:21" ht="13.5" customHeight="1" x14ac:dyDescent="0.2">
      <c r="A673" s="60">
        <f t="shared" si="158"/>
        <v>0.71527777777777757</v>
      </c>
      <c r="B673" s="54">
        <f>C673*PCUs!$B$2+D673*PCUs!$B$3+E673*PCUs!$B$4+F673*PCUs!$B$5</f>
        <v>0</v>
      </c>
      <c r="F673" s="69"/>
      <c r="G673" s="63">
        <f t="shared" si="150"/>
        <v>0</v>
      </c>
      <c r="H673" s="60">
        <f t="shared" si="159"/>
        <v>0.71527777777777757</v>
      </c>
      <c r="I673" s="54">
        <f>J673*PCUs!$B$2+K673*PCUs!$B$3+L673*PCUs!$B$4+M673*PCUs!$B$5</f>
        <v>0</v>
      </c>
      <c r="M673" s="69"/>
      <c r="N673" s="75">
        <f t="shared" si="151"/>
        <v>0</v>
      </c>
      <c r="O673" s="60">
        <f t="shared" si="160"/>
        <v>0.71527777777777757</v>
      </c>
      <c r="P673" s="54">
        <f>Q673*PCUs!$B$2+R673*PCUs!$B$3+S673*PCUs!$B$4+T673*PCUs!$B$5</f>
        <v>0</v>
      </c>
      <c r="T673" s="69"/>
      <c r="U673" s="75">
        <f t="shared" si="131"/>
        <v>0</v>
      </c>
    </row>
    <row r="674" spans="1:21" ht="13.5" customHeight="1" x14ac:dyDescent="0.2">
      <c r="A674" s="60">
        <f t="shared" si="158"/>
        <v>0.71527777777777757</v>
      </c>
      <c r="B674" s="54">
        <f>C674*PCUs!$B$2+D674*PCUs!$B$3+E674*PCUs!$B$4+F674*PCUs!$B$5</f>
        <v>0</v>
      </c>
      <c r="F674" s="69"/>
      <c r="G674" s="63">
        <f t="shared" si="150"/>
        <v>0</v>
      </c>
      <c r="H674" s="60">
        <f t="shared" si="159"/>
        <v>0.71527777777777757</v>
      </c>
      <c r="I674" s="54">
        <f>J674*PCUs!$B$2+K674*PCUs!$B$3+L674*PCUs!$B$4+M674*PCUs!$B$5</f>
        <v>0</v>
      </c>
      <c r="M674" s="69"/>
      <c r="N674" s="75">
        <f t="shared" si="151"/>
        <v>0</v>
      </c>
      <c r="O674" s="60">
        <f t="shared" si="160"/>
        <v>0.71527777777777757</v>
      </c>
      <c r="P674" s="54">
        <f>Q674*PCUs!$B$2+R674*PCUs!$B$3+S674*PCUs!$B$4+T674*PCUs!$B$5</f>
        <v>0</v>
      </c>
      <c r="T674" s="69"/>
      <c r="U674" s="75">
        <f t="shared" si="131"/>
        <v>0</v>
      </c>
    </row>
    <row r="675" spans="1:21" ht="13.5" customHeight="1" x14ac:dyDescent="0.2">
      <c r="A675" s="60">
        <f t="shared" si="158"/>
        <v>0.71527777777777757</v>
      </c>
      <c r="B675" s="54">
        <f>C675*PCUs!$B$2+D675*PCUs!$B$3+E675*PCUs!$B$4+F675*PCUs!$B$5</f>
        <v>0</v>
      </c>
      <c r="F675" s="69"/>
      <c r="G675" s="63">
        <f t="shared" si="150"/>
        <v>0</v>
      </c>
      <c r="H675" s="60">
        <f t="shared" si="159"/>
        <v>0.71527777777777757</v>
      </c>
      <c r="I675" s="54">
        <f>J675*PCUs!$B$2+K675*PCUs!$B$3+L675*PCUs!$B$4+M675*PCUs!$B$5</f>
        <v>0</v>
      </c>
      <c r="M675" s="69"/>
      <c r="N675" s="75">
        <f t="shared" si="151"/>
        <v>0</v>
      </c>
      <c r="O675" s="60">
        <f t="shared" si="160"/>
        <v>0.71527777777777757</v>
      </c>
      <c r="P675" s="54">
        <f>Q675*PCUs!$B$2+R675*PCUs!$B$3+S675*PCUs!$B$4+T675*PCUs!$B$5</f>
        <v>0</v>
      </c>
      <c r="T675" s="69"/>
      <c r="U675" s="75">
        <f t="shared" si="131"/>
        <v>0</v>
      </c>
    </row>
    <row r="676" spans="1:21" ht="13.5" customHeight="1" x14ac:dyDescent="0.2">
      <c r="A676" s="60">
        <f t="shared" si="158"/>
        <v>0.71527777777777757</v>
      </c>
      <c r="B676" s="54">
        <f>C676*PCUs!$B$2+D676*PCUs!$B$3+E676*PCUs!$B$4+F676*PCUs!$B$5</f>
        <v>0</v>
      </c>
      <c r="F676" s="69"/>
      <c r="G676" s="63">
        <f t="shared" si="150"/>
        <v>0</v>
      </c>
      <c r="H676" s="60">
        <f t="shared" si="159"/>
        <v>0.71527777777777757</v>
      </c>
      <c r="I676" s="54">
        <f>J676*PCUs!$B$2+K676*PCUs!$B$3+L676*PCUs!$B$4+M676*PCUs!$B$5</f>
        <v>0</v>
      </c>
      <c r="M676" s="69"/>
      <c r="N676" s="75">
        <f t="shared" si="151"/>
        <v>0</v>
      </c>
      <c r="O676" s="60">
        <f t="shared" si="160"/>
        <v>0.71527777777777757</v>
      </c>
      <c r="P676" s="54">
        <f>Q676*PCUs!$B$2+R676*PCUs!$B$3+S676*PCUs!$B$4+T676*PCUs!$B$5</f>
        <v>0</v>
      </c>
      <c r="T676" s="69"/>
      <c r="U676" s="75">
        <f t="shared" si="131"/>
        <v>0</v>
      </c>
    </row>
    <row r="677" spans="1:21" ht="13.5" customHeight="1" x14ac:dyDescent="0.2">
      <c r="A677" s="60">
        <f t="shared" si="158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50"/>
        <v>0</v>
      </c>
      <c r="H677" s="60">
        <f t="shared" si="159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51"/>
        <v>0</v>
      </c>
      <c r="O677" s="60">
        <f t="shared" si="160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31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7.5</v>
      </c>
      <c r="C678" s="24">
        <f>VLOOKUP(B678,B666:F677,2,FALSE)</f>
        <v>6</v>
      </c>
      <c r="D678" s="24">
        <f>VLOOKUP(B678,B666:F677,3,FALSE)</f>
        <v>1</v>
      </c>
      <c r="E678" s="24">
        <f>VLOOKUP(B678,B666:F677,4,FALSE)</f>
        <v>0</v>
      </c>
      <c r="F678" s="69">
        <f>VLOOKUP(B678,B666:F677,5,FALSE)</f>
        <v>0</v>
      </c>
      <c r="G678" s="63">
        <f t="shared" si="150"/>
        <v>43.125</v>
      </c>
      <c r="H678" s="70">
        <f>H677</f>
        <v>0.71527777777777757</v>
      </c>
      <c r="I678" s="54">
        <f>MAX(I666:I677)</f>
        <v>7</v>
      </c>
      <c r="J678" s="24">
        <f>VLOOKUP(I678,I666:M677,2,FALSE)</f>
        <v>7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51"/>
        <v>40.25</v>
      </c>
      <c r="O678" s="70">
        <f>O677</f>
        <v>0.71527777777777757</v>
      </c>
      <c r="P678" s="54">
        <f>MAX(P666:P677)</f>
        <v>3</v>
      </c>
      <c r="Q678" s="24">
        <f>VLOOKUP(P678,P666:T677,2,FALSE)</f>
        <v>3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31"/>
        <v>17.25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6</v>
      </c>
      <c r="C679" s="46">
        <v>4</v>
      </c>
      <c r="D679" s="46">
        <v>0</v>
      </c>
      <c r="E679" s="46">
        <v>0</v>
      </c>
      <c r="F679" s="71">
        <v>1</v>
      </c>
      <c r="G679" s="59">
        <f t="shared" si="150"/>
        <v>34.5</v>
      </c>
      <c r="H679" s="55">
        <f>H677+"00:05"</f>
        <v>0.71874999999999978</v>
      </c>
      <c r="I679" s="56">
        <f>J679*PCUs!$B$2+K679*PCUs!$B$3+L679*PCUs!$B$4+M679*PCUs!$B$5</f>
        <v>8</v>
      </c>
      <c r="J679" s="46">
        <v>8</v>
      </c>
      <c r="K679" s="46">
        <v>0</v>
      </c>
      <c r="L679" s="46">
        <v>0</v>
      </c>
      <c r="M679" s="71">
        <v>0</v>
      </c>
      <c r="N679" s="35">
        <f t="shared" si="151"/>
        <v>46</v>
      </c>
      <c r="O679" s="55">
        <f>O677+"00:05"</f>
        <v>0.71874999999999978</v>
      </c>
      <c r="P679" s="56">
        <f>Q679*PCUs!$B$2+R679*PCUs!$B$3+S679*PCUs!$B$4+T679*PCUs!$B$5</f>
        <v>5</v>
      </c>
      <c r="Q679" s="46">
        <v>5</v>
      </c>
      <c r="R679" s="46">
        <v>0</v>
      </c>
      <c r="S679" s="46">
        <v>0</v>
      </c>
      <c r="T679" s="71">
        <v>0</v>
      </c>
      <c r="U679" s="35">
        <f t="shared" si="131"/>
        <v>28.75</v>
      </c>
    </row>
    <row r="680" spans="1:21" ht="13.5" customHeight="1" x14ac:dyDescent="0.2">
      <c r="A680" s="60">
        <f t="shared" ref="A680:A690" si="161">A679</f>
        <v>0.71874999999999978</v>
      </c>
      <c r="B680" s="54">
        <f>C680*PCUs!$B$2+D680*PCUs!$B$3+E680*PCUs!$B$4+F680*PCUs!$B$5</f>
        <v>4</v>
      </c>
      <c r="C680" s="24">
        <v>2</v>
      </c>
      <c r="D680" s="24">
        <v>0</v>
      </c>
      <c r="E680" s="24">
        <v>0</v>
      </c>
      <c r="F680" s="69">
        <v>1</v>
      </c>
      <c r="G680" s="63">
        <f t="shared" si="150"/>
        <v>23</v>
      </c>
      <c r="H680" s="60">
        <f t="shared" ref="H680:H690" si="162">H679</f>
        <v>0.71874999999999978</v>
      </c>
      <c r="I680" s="54">
        <f>J680*PCUs!$B$2+K680*PCUs!$B$3+L680*PCUs!$B$4+M680*PCUs!$B$5</f>
        <v>13</v>
      </c>
      <c r="J680" s="24">
        <v>13</v>
      </c>
      <c r="K680" s="24">
        <v>0</v>
      </c>
      <c r="L680" s="24">
        <v>0</v>
      </c>
      <c r="M680" s="69">
        <v>0</v>
      </c>
      <c r="N680" s="75">
        <f t="shared" si="151"/>
        <v>74.75</v>
      </c>
      <c r="O680" s="60">
        <f t="shared" ref="O680:O690" si="163">O679</f>
        <v>0.71874999999999978</v>
      </c>
      <c r="P680" s="54">
        <f>Q680*PCUs!$B$2+R680*PCUs!$B$3+S680*PCUs!$B$4+T680*PCUs!$B$5</f>
        <v>7.5</v>
      </c>
      <c r="Q680" s="24">
        <v>6</v>
      </c>
      <c r="R680" s="24">
        <v>1</v>
      </c>
      <c r="S680" s="24">
        <v>0</v>
      </c>
      <c r="T680" s="69">
        <v>0</v>
      </c>
      <c r="U680" s="75">
        <f t="shared" si="131"/>
        <v>43.125</v>
      </c>
    </row>
    <row r="681" spans="1:21" ht="13.5" customHeight="1" x14ac:dyDescent="0.2">
      <c r="A681" s="60">
        <f t="shared" si="161"/>
        <v>0.71874999999999978</v>
      </c>
      <c r="B681" s="54">
        <f>C681*PCUs!$B$2+D681*PCUs!$B$3+E681*PCUs!$B$4+F681*PCUs!$B$5</f>
        <v>3</v>
      </c>
      <c r="C681" s="24">
        <v>3</v>
      </c>
      <c r="D681" s="24">
        <v>0</v>
      </c>
      <c r="E681" s="24">
        <v>0</v>
      </c>
      <c r="F681" s="69">
        <v>0</v>
      </c>
      <c r="G681" s="63">
        <f t="shared" si="150"/>
        <v>17.25</v>
      </c>
      <c r="H681" s="60">
        <f t="shared" si="162"/>
        <v>0.71874999999999978</v>
      </c>
      <c r="I681" s="54">
        <f>J681*PCUs!$B$2+K681*PCUs!$B$3+L681*PCUs!$B$4+M681*PCUs!$B$5</f>
        <v>1.5</v>
      </c>
      <c r="J681" s="24">
        <v>0</v>
      </c>
      <c r="K681" s="24">
        <v>1</v>
      </c>
      <c r="L681" s="24">
        <v>0</v>
      </c>
      <c r="M681" s="69">
        <v>0</v>
      </c>
      <c r="N681" s="75">
        <f t="shared" si="151"/>
        <v>8.625</v>
      </c>
      <c r="O681" s="60">
        <f t="shared" si="163"/>
        <v>0.71874999999999978</v>
      </c>
      <c r="P681" s="54">
        <f>Q681*PCUs!$B$2+R681*PCUs!$B$3+S681*PCUs!$B$4+T681*PCUs!$B$5</f>
        <v>0</v>
      </c>
      <c r="Q681" s="24">
        <v>0</v>
      </c>
      <c r="R681" s="24">
        <v>0</v>
      </c>
      <c r="S681" s="24">
        <v>0</v>
      </c>
      <c r="T681" s="69">
        <v>0</v>
      </c>
      <c r="U681" s="75">
        <f t="shared" ref="U681:U821" si="164">P681*5.75</f>
        <v>0</v>
      </c>
    </row>
    <row r="682" spans="1:21" ht="13.5" customHeight="1" x14ac:dyDescent="0.2">
      <c r="A682" s="60">
        <f t="shared" si="161"/>
        <v>0.71874999999999978</v>
      </c>
      <c r="B682" s="54">
        <f>C682*PCUs!$B$2+D682*PCUs!$B$3+E682*PCUs!$B$4+F682*PCUs!$B$5</f>
        <v>0</v>
      </c>
      <c r="F682" s="69"/>
      <c r="G682" s="63">
        <f t="shared" si="150"/>
        <v>0</v>
      </c>
      <c r="H682" s="60">
        <f t="shared" si="162"/>
        <v>0.71874999999999978</v>
      </c>
      <c r="I682" s="54">
        <f>J682*PCUs!$B$2+K682*PCUs!$B$3+L682*PCUs!$B$4+M682*PCUs!$B$5</f>
        <v>0</v>
      </c>
      <c r="M682" s="69"/>
      <c r="N682" s="75">
        <f t="shared" si="151"/>
        <v>0</v>
      </c>
      <c r="O682" s="60">
        <f t="shared" si="163"/>
        <v>0.71874999999999978</v>
      </c>
      <c r="P682" s="54">
        <f>Q682*PCUs!$B$2+R682*PCUs!$B$3+S682*PCUs!$B$4+T682*PCUs!$B$5</f>
        <v>0</v>
      </c>
      <c r="T682" s="69"/>
      <c r="U682" s="75">
        <f t="shared" si="164"/>
        <v>0</v>
      </c>
    </row>
    <row r="683" spans="1:21" ht="13.5" customHeight="1" x14ac:dyDescent="0.2">
      <c r="A683" s="60">
        <f t="shared" si="161"/>
        <v>0.71874999999999978</v>
      </c>
      <c r="B683" s="54">
        <f>C683*PCUs!$B$2+D683*PCUs!$B$3+E683*PCUs!$B$4+F683*PCUs!$B$5</f>
        <v>0</v>
      </c>
      <c r="F683" s="69"/>
      <c r="G683" s="63">
        <f t="shared" si="150"/>
        <v>0</v>
      </c>
      <c r="H683" s="60">
        <f t="shared" si="162"/>
        <v>0.71874999999999978</v>
      </c>
      <c r="I683" s="54">
        <f>J683*PCUs!$B$2+K683*PCUs!$B$3+L683*PCUs!$B$4+M683*PCUs!$B$5</f>
        <v>0</v>
      </c>
      <c r="M683" s="69"/>
      <c r="N683" s="75">
        <f t="shared" si="151"/>
        <v>0</v>
      </c>
      <c r="O683" s="60">
        <f t="shared" si="163"/>
        <v>0.71874999999999978</v>
      </c>
      <c r="P683" s="54">
        <f>Q683*PCUs!$B$2+R683*PCUs!$B$3+S683*PCUs!$B$4+T683*PCUs!$B$5</f>
        <v>0</v>
      </c>
      <c r="T683" s="69"/>
      <c r="U683" s="75">
        <f t="shared" si="164"/>
        <v>0</v>
      </c>
    </row>
    <row r="684" spans="1:21" ht="13.5" customHeight="1" x14ac:dyDescent="0.2">
      <c r="A684" s="60">
        <f t="shared" si="161"/>
        <v>0.71874999999999978</v>
      </c>
      <c r="B684" s="54">
        <f>C684*PCUs!$B$2+D684*PCUs!$B$3+E684*PCUs!$B$4+F684*PCUs!$B$5</f>
        <v>0</v>
      </c>
      <c r="F684" s="69"/>
      <c r="G684" s="63">
        <f t="shared" si="150"/>
        <v>0</v>
      </c>
      <c r="H684" s="60">
        <f t="shared" si="162"/>
        <v>0.71874999999999978</v>
      </c>
      <c r="I684" s="54">
        <f>J684*PCUs!$B$2+K684*PCUs!$B$3+L684*PCUs!$B$4+M684*PCUs!$B$5</f>
        <v>0</v>
      </c>
      <c r="M684" s="69"/>
      <c r="N684" s="75">
        <f t="shared" si="151"/>
        <v>0</v>
      </c>
      <c r="O684" s="60">
        <f t="shared" si="163"/>
        <v>0.71874999999999978</v>
      </c>
      <c r="P684" s="54">
        <f>Q684*PCUs!$B$2+R684*PCUs!$B$3+S684*PCUs!$B$4+T684*PCUs!$B$5</f>
        <v>0</v>
      </c>
      <c r="T684" s="69"/>
      <c r="U684" s="75">
        <f t="shared" si="164"/>
        <v>0</v>
      </c>
    </row>
    <row r="685" spans="1:21" ht="13.5" customHeight="1" x14ac:dyDescent="0.2">
      <c r="A685" s="60">
        <f t="shared" si="161"/>
        <v>0.71874999999999978</v>
      </c>
      <c r="B685" s="54">
        <f>C685*PCUs!$B$2+D685*PCUs!$B$3+E685*PCUs!$B$4+F685*PCUs!$B$5</f>
        <v>0</v>
      </c>
      <c r="F685" s="69"/>
      <c r="G685" s="63">
        <f t="shared" si="150"/>
        <v>0</v>
      </c>
      <c r="H685" s="60">
        <f t="shared" si="162"/>
        <v>0.71874999999999978</v>
      </c>
      <c r="I685" s="54">
        <f>J685*PCUs!$B$2+K685*PCUs!$B$3+L685*PCUs!$B$4+M685*PCUs!$B$5</f>
        <v>0</v>
      </c>
      <c r="M685" s="69"/>
      <c r="N685" s="75">
        <f t="shared" si="151"/>
        <v>0</v>
      </c>
      <c r="O685" s="60">
        <f t="shared" si="163"/>
        <v>0.71874999999999978</v>
      </c>
      <c r="P685" s="54">
        <f>Q685*PCUs!$B$2+R685*PCUs!$B$3+S685*PCUs!$B$4+T685*PCUs!$B$5</f>
        <v>0</v>
      </c>
      <c r="T685" s="69"/>
      <c r="U685" s="75">
        <f t="shared" si="164"/>
        <v>0</v>
      </c>
    </row>
    <row r="686" spans="1:21" ht="13.5" customHeight="1" x14ac:dyDescent="0.2">
      <c r="A686" s="60">
        <f t="shared" si="161"/>
        <v>0.71874999999999978</v>
      </c>
      <c r="B686" s="54">
        <f>C686*PCUs!$B$2+D686*PCUs!$B$3+E686*PCUs!$B$4+F686*PCUs!$B$5</f>
        <v>0</v>
      </c>
      <c r="F686" s="69"/>
      <c r="G686" s="63">
        <f t="shared" si="150"/>
        <v>0</v>
      </c>
      <c r="H686" s="60">
        <f t="shared" si="162"/>
        <v>0.71874999999999978</v>
      </c>
      <c r="I686" s="54">
        <f>J686*PCUs!$B$2+K686*PCUs!$B$3+L686*PCUs!$B$4+M686*PCUs!$B$5</f>
        <v>0</v>
      </c>
      <c r="M686" s="69"/>
      <c r="N686" s="75">
        <f t="shared" si="151"/>
        <v>0</v>
      </c>
      <c r="O686" s="60">
        <f t="shared" si="163"/>
        <v>0.71874999999999978</v>
      </c>
      <c r="P686" s="54">
        <f>Q686*PCUs!$B$2+R686*PCUs!$B$3+S686*PCUs!$B$4+T686*PCUs!$B$5</f>
        <v>0</v>
      </c>
      <c r="T686" s="69"/>
      <c r="U686" s="75">
        <f t="shared" si="164"/>
        <v>0</v>
      </c>
    </row>
    <row r="687" spans="1:21" ht="13.5" customHeight="1" x14ac:dyDescent="0.2">
      <c r="A687" s="60">
        <f t="shared" si="161"/>
        <v>0.71874999999999978</v>
      </c>
      <c r="B687" s="54">
        <f>C687*PCUs!$B$2+D687*PCUs!$B$3+E687*PCUs!$B$4+F687*PCUs!$B$5</f>
        <v>0</v>
      </c>
      <c r="F687" s="69"/>
      <c r="G687" s="63">
        <f t="shared" si="150"/>
        <v>0</v>
      </c>
      <c r="H687" s="60">
        <f t="shared" si="162"/>
        <v>0.71874999999999978</v>
      </c>
      <c r="I687" s="54">
        <f>J687*PCUs!$B$2+K687*PCUs!$B$3+L687*PCUs!$B$4+M687*PCUs!$B$5</f>
        <v>0</v>
      </c>
      <c r="M687" s="69"/>
      <c r="N687" s="75">
        <f t="shared" si="151"/>
        <v>0</v>
      </c>
      <c r="O687" s="60">
        <f t="shared" si="163"/>
        <v>0.71874999999999978</v>
      </c>
      <c r="P687" s="54">
        <f>Q687*PCUs!$B$2+R687*PCUs!$B$3+S687*PCUs!$B$4+T687*PCUs!$B$5</f>
        <v>0</v>
      </c>
      <c r="T687" s="69"/>
      <c r="U687" s="75">
        <f t="shared" si="164"/>
        <v>0</v>
      </c>
    </row>
    <row r="688" spans="1:21" ht="13.5" customHeight="1" x14ac:dyDescent="0.2">
      <c r="A688" s="60">
        <f t="shared" si="161"/>
        <v>0.71874999999999978</v>
      </c>
      <c r="B688" s="54">
        <f>C688*PCUs!$B$2+D688*PCUs!$B$3+E688*PCUs!$B$4+F688*PCUs!$B$5</f>
        <v>0</v>
      </c>
      <c r="F688" s="69"/>
      <c r="G688" s="63">
        <f t="shared" si="150"/>
        <v>0</v>
      </c>
      <c r="H688" s="60">
        <f t="shared" si="162"/>
        <v>0.71874999999999978</v>
      </c>
      <c r="I688" s="54">
        <f>J688*PCUs!$B$2+K688*PCUs!$B$3+L688*PCUs!$B$4+M688*PCUs!$B$5</f>
        <v>0</v>
      </c>
      <c r="M688" s="69"/>
      <c r="N688" s="75">
        <f t="shared" si="151"/>
        <v>0</v>
      </c>
      <c r="O688" s="60">
        <f t="shared" si="163"/>
        <v>0.71874999999999978</v>
      </c>
      <c r="P688" s="54">
        <f>Q688*PCUs!$B$2+R688*PCUs!$B$3+S688*PCUs!$B$4+T688*PCUs!$B$5</f>
        <v>0</v>
      </c>
      <c r="T688" s="69"/>
      <c r="U688" s="75">
        <f t="shared" si="164"/>
        <v>0</v>
      </c>
    </row>
    <row r="689" spans="1:21" ht="13.5" customHeight="1" x14ac:dyDescent="0.2">
      <c r="A689" s="60">
        <f t="shared" si="161"/>
        <v>0.71874999999999978</v>
      </c>
      <c r="B689" s="54">
        <f>C689*PCUs!$B$2+D689*PCUs!$B$3+E689*PCUs!$B$4+F689*PCUs!$B$5</f>
        <v>0</v>
      </c>
      <c r="F689" s="69"/>
      <c r="G689" s="63">
        <f t="shared" si="150"/>
        <v>0</v>
      </c>
      <c r="H689" s="60">
        <f t="shared" si="162"/>
        <v>0.71874999999999978</v>
      </c>
      <c r="I689" s="54">
        <f>J689*PCUs!$B$2+K689*PCUs!$B$3+L689*PCUs!$B$4+M689*PCUs!$B$5</f>
        <v>0</v>
      </c>
      <c r="M689" s="69"/>
      <c r="N689" s="75">
        <f t="shared" si="151"/>
        <v>0</v>
      </c>
      <c r="O689" s="60">
        <f t="shared" si="163"/>
        <v>0.71874999999999978</v>
      </c>
      <c r="P689" s="54">
        <f>Q689*PCUs!$B$2+R689*PCUs!$B$3+S689*PCUs!$B$4+T689*PCUs!$B$5</f>
        <v>0</v>
      </c>
      <c r="T689" s="69"/>
      <c r="U689" s="75">
        <f t="shared" si="164"/>
        <v>0</v>
      </c>
    </row>
    <row r="690" spans="1:21" ht="13.5" customHeight="1" x14ac:dyDescent="0.2">
      <c r="A690" s="60">
        <f t="shared" si="161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50"/>
        <v>0</v>
      </c>
      <c r="H690" s="60">
        <f t="shared" si="162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51"/>
        <v>0</v>
      </c>
      <c r="O690" s="60">
        <f t="shared" si="163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64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6</v>
      </c>
      <c r="C691" s="24">
        <f>VLOOKUP(B691,B679:F690,2,FALSE)</f>
        <v>4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1</v>
      </c>
      <c r="G691" s="63">
        <f t="shared" si="150"/>
        <v>34.5</v>
      </c>
      <c r="H691" s="70">
        <f>H690</f>
        <v>0.71874999999999978</v>
      </c>
      <c r="I691" s="54">
        <f>MAX(I679:I690)</f>
        <v>13</v>
      </c>
      <c r="J691" s="24">
        <f>VLOOKUP(I691,I679:M690,2,FALSE)</f>
        <v>13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51"/>
        <v>74.75</v>
      </c>
      <c r="O691" s="70">
        <f>O690</f>
        <v>0.71874999999999978</v>
      </c>
      <c r="P691" s="54">
        <f>MAX(P679:P690)</f>
        <v>7.5</v>
      </c>
      <c r="Q691" s="24">
        <f>VLOOKUP(P691,P679:T690,2,FALSE)</f>
        <v>6</v>
      </c>
      <c r="R691" s="24">
        <f>VLOOKUP(P691,P679:T690,3,FALSE)</f>
        <v>1</v>
      </c>
      <c r="S691" s="24">
        <f>VLOOKUP(P691,P679:T690,4,FALSE)</f>
        <v>0</v>
      </c>
      <c r="T691" s="69">
        <f>VLOOKUP(P691,P679:T690,5,FALSE)</f>
        <v>0</v>
      </c>
      <c r="U691" s="75">
        <f t="shared" si="164"/>
        <v>43.125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9.5</v>
      </c>
      <c r="C692" s="46">
        <v>8</v>
      </c>
      <c r="D692" s="46">
        <v>1</v>
      </c>
      <c r="E692" s="46">
        <v>0</v>
      </c>
      <c r="F692" s="71">
        <v>0</v>
      </c>
      <c r="G692" s="59">
        <f t="shared" si="150"/>
        <v>54.625</v>
      </c>
      <c r="H692" s="55">
        <f>H690+"00:05"</f>
        <v>0.72222222222222199</v>
      </c>
      <c r="I692" s="56">
        <f>J692*PCUs!$B$2+K692*PCUs!$B$3+L692*PCUs!$B$4+M692*PCUs!$B$5</f>
        <v>5</v>
      </c>
      <c r="J692" s="46">
        <v>5</v>
      </c>
      <c r="K692" s="46">
        <v>0</v>
      </c>
      <c r="L692" s="46">
        <v>0</v>
      </c>
      <c r="M692" s="71">
        <v>0</v>
      </c>
      <c r="N692" s="35">
        <f t="shared" si="151"/>
        <v>28.75</v>
      </c>
      <c r="O692" s="55">
        <f>O690+"00:05"</f>
        <v>0.72222222222222199</v>
      </c>
      <c r="P692" s="56">
        <f>Q692*PCUs!$B$2+R692*PCUs!$B$3+S692*PCUs!$B$4+T692*PCUs!$B$5</f>
        <v>2</v>
      </c>
      <c r="Q692" s="46">
        <v>2</v>
      </c>
      <c r="R692" s="46">
        <v>0</v>
      </c>
      <c r="S692" s="46">
        <v>0</v>
      </c>
      <c r="T692" s="71">
        <v>0</v>
      </c>
      <c r="U692" s="35">
        <f t="shared" si="164"/>
        <v>11.5</v>
      </c>
    </row>
    <row r="693" spans="1:21" ht="13.5" customHeight="1" x14ac:dyDescent="0.2">
      <c r="A693" s="60">
        <f t="shared" ref="A693:A703" si="165">A692</f>
        <v>0.72222222222222199</v>
      </c>
      <c r="B693" s="54">
        <f>C693*PCUs!$B$2+D693*PCUs!$B$3+E693*PCUs!$B$4+F693*PCUs!$B$5</f>
        <v>12</v>
      </c>
      <c r="C693" s="24">
        <v>12</v>
      </c>
      <c r="D693" s="24">
        <v>0</v>
      </c>
      <c r="E693" s="24">
        <v>0</v>
      </c>
      <c r="F693" s="69">
        <v>0</v>
      </c>
      <c r="G693" s="63">
        <f t="shared" si="150"/>
        <v>69</v>
      </c>
      <c r="H693" s="60">
        <f t="shared" ref="H693:H703" si="166">H692</f>
        <v>0.72222222222222199</v>
      </c>
      <c r="I693" s="54">
        <f>J693*PCUs!$B$2+K693*PCUs!$B$3+L693*PCUs!$B$4+M693*PCUs!$B$5</f>
        <v>7</v>
      </c>
      <c r="J693" s="24">
        <v>7</v>
      </c>
      <c r="K693" s="24">
        <v>0</v>
      </c>
      <c r="L693" s="24">
        <v>0</v>
      </c>
      <c r="M693" s="69">
        <v>0</v>
      </c>
      <c r="N693" s="75">
        <f t="shared" si="151"/>
        <v>40.25</v>
      </c>
      <c r="O693" s="60">
        <f t="shared" ref="O693:O703" si="167">O692</f>
        <v>0.72222222222222199</v>
      </c>
      <c r="P693" s="54">
        <f>Q693*PCUs!$B$2+R693*PCUs!$B$3+S693*PCUs!$B$4+T693*PCUs!$B$5</f>
        <v>2</v>
      </c>
      <c r="Q693" s="24">
        <v>2</v>
      </c>
      <c r="R693" s="24">
        <v>0</v>
      </c>
      <c r="S693" s="24">
        <v>0</v>
      </c>
      <c r="T693" s="69">
        <v>0</v>
      </c>
      <c r="U693" s="75">
        <f t="shared" si="164"/>
        <v>11.5</v>
      </c>
    </row>
    <row r="694" spans="1:21" ht="13.5" customHeight="1" x14ac:dyDescent="0.2">
      <c r="A694" s="60">
        <f t="shared" si="165"/>
        <v>0.72222222222222199</v>
      </c>
      <c r="B694" s="54">
        <f>C694*PCUs!$B$2+D694*PCUs!$B$3+E694*PCUs!$B$4+F694*PCUs!$B$5</f>
        <v>1</v>
      </c>
      <c r="C694" s="24">
        <v>1</v>
      </c>
      <c r="D694" s="24">
        <v>0</v>
      </c>
      <c r="E694" s="24">
        <v>0</v>
      </c>
      <c r="F694" s="69">
        <v>0</v>
      </c>
      <c r="G694" s="63">
        <f t="shared" si="150"/>
        <v>5.75</v>
      </c>
      <c r="H694" s="60">
        <f t="shared" si="166"/>
        <v>0.72222222222222199</v>
      </c>
      <c r="I694" s="54">
        <f>J694*PCUs!$B$2+K694*PCUs!$B$3+L694*PCUs!$B$4+M694*PCUs!$B$5</f>
        <v>6</v>
      </c>
      <c r="J694" s="24">
        <v>6</v>
      </c>
      <c r="K694" s="24">
        <v>0</v>
      </c>
      <c r="L694" s="24">
        <v>0</v>
      </c>
      <c r="M694" s="69">
        <v>0</v>
      </c>
      <c r="N694" s="75">
        <f t="shared" si="151"/>
        <v>34.5</v>
      </c>
      <c r="O694" s="60">
        <f t="shared" si="167"/>
        <v>0.72222222222222199</v>
      </c>
      <c r="P694" s="54">
        <f>Q694*PCUs!$B$2+R694*PCUs!$B$3+S694*PCUs!$B$4+T694*PCUs!$B$5</f>
        <v>5</v>
      </c>
      <c r="Q694" s="24">
        <v>5</v>
      </c>
      <c r="R694" s="24">
        <v>0</v>
      </c>
      <c r="S694" s="24">
        <v>0</v>
      </c>
      <c r="T694" s="69">
        <v>0</v>
      </c>
      <c r="U694" s="75">
        <f t="shared" si="164"/>
        <v>28.75</v>
      </c>
    </row>
    <row r="695" spans="1:21" ht="13.5" customHeight="1" x14ac:dyDescent="0.2">
      <c r="A695" s="60">
        <f t="shared" si="165"/>
        <v>0.72222222222222199</v>
      </c>
      <c r="B695" s="54">
        <f>C695*PCUs!$B$2+D695*PCUs!$B$3+E695*PCUs!$B$4+F695*PCUs!$B$5</f>
        <v>14</v>
      </c>
      <c r="C695" s="24">
        <v>14</v>
      </c>
      <c r="D695" s="24">
        <v>0</v>
      </c>
      <c r="E695" s="24">
        <v>0</v>
      </c>
      <c r="F695" s="69">
        <v>0</v>
      </c>
      <c r="G695" s="63">
        <f t="shared" si="150"/>
        <v>80.5</v>
      </c>
      <c r="H695" s="60">
        <f t="shared" si="166"/>
        <v>0.72222222222222199</v>
      </c>
      <c r="I695" s="54">
        <f>J695*PCUs!$B$2+K695*PCUs!$B$3+L695*PCUs!$B$4+M695*PCUs!$B$5</f>
        <v>4</v>
      </c>
      <c r="J695" s="24">
        <v>4</v>
      </c>
      <c r="K695" s="24">
        <v>0</v>
      </c>
      <c r="L695" s="24">
        <v>0</v>
      </c>
      <c r="M695" s="69">
        <v>0</v>
      </c>
      <c r="N695" s="75">
        <f t="shared" si="151"/>
        <v>23</v>
      </c>
      <c r="O695" s="60">
        <f t="shared" si="167"/>
        <v>0.72222222222222199</v>
      </c>
      <c r="P695" s="54">
        <f>Q695*PCUs!$B$2+R695*PCUs!$B$3+S695*PCUs!$B$4+T695*PCUs!$B$5</f>
        <v>2</v>
      </c>
      <c r="Q695" s="24">
        <v>2</v>
      </c>
      <c r="R695" s="24">
        <v>0</v>
      </c>
      <c r="S695" s="24">
        <v>0</v>
      </c>
      <c r="T695" s="69">
        <v>0</v>
      </c>
      <c r="U695" s="75">
        <f t="shared" si="164"/>
        <v>11.5</v>
      </c>
    </row>
    <row r="696" spans="1:21" ht="13.5" customHeight="1" x14ac:dyDescent="0.2">
      <c r="A696" s="60">
        <f t="shared" si="165"/>
        <v>0.72222222222222199</v>
      </c>
      <c r="B696" s="54">
        <f>C696*PCUs!$B$2+D696*PCUs!$B$3+E696*PCUs!$B$4+F696*PCUs!$B$5</f>
        <v>13</v>
      </c>
      <c r="C696" s="24">
        <v>13</v>
      </c>
      <c r="D696" s="24">
        <v>0</v>
      </c>
      <c r="E696" s="24">
        <v>0</v>
      </c>
      <c r="F696" s="69">
        <v>0</v>
      </c>
      <c r="G696" s="63">
        <f t="shared" si="150"/>
        <v>74.75</v>
      </c>
      <c r="H696" s="60">
        <f t="shared" si="166"/>
        <v>0.72222222222222199</v>
      </c>
      <c r="I696" s="54">
        <f>J696*PCUs!$B$2+K696*PCUs!$B$3+L696*PCUs!$B$4+M696*PCUs!$B$5</f>
        <v>12</v>
      </c>
      <c r="J696" s="24">
        <v>12</v>
      </c>
      <c r="K696" s="24">
        <v>0</v>
      </c>
      <c r="L696" s="24">
        <v>0</v>
      </c>
      <c r="M696" s="69">
        <v>0</v>
      </c>
      <c r="N696" s="75">
        <f t="shared" si="151"/>
        <v>69</v>
      </c>
      <c r="O696" s="60">
        <f t="shared" si="167"/>
        <v>0.72222222222222199</v>
      </c>
      <c r="P696" s="54">
        <f>Q696*PCUs!$B$2+R696*PCUs!$B$3+S696*PCUs!$B$4+T696*PCUs!$B$5</f>
        <v>8</v>
      </c>
      <c r="Q696" s="24">
        <v>8</v>
      </c>
      <c r="R696" s="24">
        <v>0</v>
      </c>
      <c r="S696" s="24">
        <v>0</v>
      </c>
      <c r="T696" s="69">
        <v>0</v>
      </c>
      <c r="U696" s="75">
        <f t="shared" si="164"/>
        <v>46</v>
      </c>
    </row>
    <row r="697" spans="1:21" ht="13.5" customHeight="1" x14ac:dyDescent="0.2">
      <c r="A697" s="60">
        <f t="shared" si="165"/>
        <v>0.72222222222222199</v>
      </c>
      <c r="B697" s="54">
        <f>C697*PCUs!$B$2+D697*PCUs!$B$3+E697*PCUs!$B$4+F697*PCUs!$B$5</f>
        <v>0</v>
      </c>
      <c r="F697" s="69"/>
      <c r="G697" s="63">
        <f t="shared" si="150"/>
        <v>0</v>
      </c>
      <c r="H697" s="60">
        <f t="shared" si="166"/>
        <v>0.72222222222222199</v>
      </c>
      <c r="I697" s="54">
        <f>J697*PCUs!$B$2+K697*PCUs!$B$3+L697*PCUs!$B$4+M697*PCUs!$B$5</f>
        <v>0</v>
      </c>
      <c r="M697" s="69"/>
      <c r="N697" s="75">
        <f t="shared" si="151"/>
        <v>0</v>
      </c>
      <c r="O697" s="60">
        <f t="shared" si="167"/>
        <v>0.72222222222222199</v>
      </c>
      <c r="P697" s="54">
        <f>Q697*PCUs!$B$2+R697*PCUs!$B$3+S697*PCUs!$B$4+T697*PCUs!$B$5</f>
        <v>0</v>
      </c>
      <c r="T697" s="69"/>
      <c r="U697" s="75">
        <f t="shared" si="164"/>
        <v>0</v>
      </c>
    </row>
    <row r="698" spans="1:21" ht="13.5" customHeight="1" x14ac:dyDescent="0.2">
      <c r="A698" s="60">
        <f t="shared" si="165"/>
        <v>0.72222222222222199</v>
      </c>
      <c r="B698" s="54">
        <f>C698*PCUs!$B$2+D698*PCUs!$B$3+E698*PCUs!$B$4+F698*PCUs!$B$5</f>
        <v>0</v>
      </c>
      <c r="F698" s="69"/>
      <c r="G698" s="63">
        <f t="shared" si="150"/>
        <v>0</v>
      </c>
      <c r="H698" s="60">
        <f t="shared" si="166"/>
        <v>0.72222222222222199</v>
      </c>
      <c r="I698" s="54">
        <f>J698*PCUs!$B$2+K698*PCUs!$B$3+L698*PCUs!$B$4+M698*PCUs!$B$5</f>
        <v>0</v>
      </c>
      <c r="M698" s="69"/>
      <c r="N698" s="75">
        <f t="shared" si="151"/>
        <v>0</v>
      </c>
      <c r="O698" s="60">
        <f t="shared" si="167"/>
        <v>0.72222222222222199</v>
      </c>
      <c r="P698" s="54">
        <f>Q698*PCUs!$B$2+R698*PCUs!$B$3+S698*PCUs!$B$4+T698*PCUs!$B$5</f>
        <v>0</v>
      </c>
      <c r="T698" s="69"/>
      <c r="U698" s="75">
        <f t="shared" si="164"/>
        <v>0</v>
      </c>
    </row>
    <row r="699" spans="1:21" ht="13.5" customHeight="1" x14ac:dyDescent="0.2">
      <c r="A699" s="60">
        <f t="shared" si="165"/>
        <v>0.72222222222222199</v>
      </c>
      <c r="B699" s="54">
        <f>C699*PCUs!$B$2+D699*PCUs!$B$3+E699*PCUs!$B$4+F699*PCUs!$B$5</f>
        <v>0</v>
      </c>
      <c r="F699" s="69"/>
      <c r="G699" s="63">
        <f t="shared" si="150"/>
        <v>0</v>
      </c>
      <c r="H699" s="60">
        <f t="shared" si="166"/>
        <v>0.72222222222222199</v>
      </c>
      <c r="I699" s="54">
        <f>J699*PCUs!$B$2+K699*PCUs!$B$3+L699*PCUs!$B$4+M699*PCUs!$B$5</f>
        <v>0</v>
      </c>
      <c r="M699" s="69"/>
      <c r="N699" s="75">
        <f t="shared" si="151"/>
        <v>0</v>
      </c>
      <c r="O699" s="60">
        <f t="shared" si="167"/>
        <v>0.72222222222222199</v>
      </c>
      <c r="P699" s="54">
        <f>Q699*PCUs!$B$2+R699*PCUs!$B$3+S699*PCUs!$B$4+T699*PCUs!$B$5</f>
        <v>0</v>
      </c>
      <c r="T699" s="69"/>
      <c r="U699" s="75">
        <f t="shared" si="164"/>
        <v>0</v>
      </c>
    </row>
    <row r="700" spans="1:21" ht="13.5" customHeight="1" x14ac:dyDescent="0.2">
      <c r="A700" s="60">
        <f t="shared" si="165"/>
        <v>0.72222222222222199</v>
      </c>
      <c r="B700" s="54">
        <f>C700*PCUs!$B$2+D700*PCUs!$B$3+E700*PCUs!$B$4+F700*PCUs!$B$5</f>
        <v>0</v>
      </c>
      <c r="F700" s="69"/>
      <c r="G700" s="63">
        <f t="shared" si="150"/>
        <v>0</v>
      </c>
      <c r="H700" s="60">
        <f t="shared" si="166"/>
        <v>0.72222222222222199</v>
      </c>
      <c r="I700" s="54">
        <f>J700*PCUs!$B$2+K700*PCUs!$B$3+L700*PCUs!$B$4+M700*PCUs!$B$5</f>
        <v>0</v>
      </c>
      <c r="M700" s="69"/>
      <c r="N700" s="75">
        <f t="shared" si="151"/>
        <v>0</v>
      </c>
      <c r="O700" s="60">
        <f t="shared" si="167"/>
        <v>0.72222222222222199</v>
      </c>
      <c r="P700" s="54">
        <f>Q700*PCUs!$B$2+R700*PCUs!$B$3+S700*PCUs!$B$4+T700*PCUs!$B$5</f>
        <v>0</v>
      </c>
      <c r="T700" s="69"/>
      <c r="U700" s="75">
        <f t="shared" si="164"/>
        <v>0</v>
      </c>
    </row>
    <row r="701" spans="1:21" ht="13.5" customHeight="1" x14ac:dyDescent="0.2">
      <c r="A701" s="60">
        <f t="shared" si="165"/>
        <v>0.72222222222222199</v>
      </c>
      <c r="B701" s="54">
        <f>C701*PCUs!$B$2+D701*PCUs!$B$3+E701*PCUs!$B$4+F701*PCUs!$B$5</f>
        <v>0</v>
      </c>
      <c r="F701" s="69"/>
      <c r="G701" s="63">
        <f t="shared" si="150"/>
        <v>0</v>
      </c>
      <c r="H701" s="60">
        <f t="shared" si="166"/>
        <v>0.72222222222222199</v>
      </c>
      <c r="I701" s="54">
        <f>J701*PCUs!$B$2+K701*PCUs!$B$3+L701*PCUs!$B$4+M701*PCUs!$B$5</f>
        <v>0</v>
      </c>
      <c r="M701" s="69"/>
      <c r="N701" s="75">
        <f t="shared" si="151"/>
        <v>0</v>
      </c>
      <c r="O701" s="60">
        <f t="shared" si="167"/>
        <v>0.72222222222222199</v>
      </c>
      <c r="P701" s="54">
        <f>Q701*PCUs!$B$2+R701*PCUs!$B$3+S701*PCUs!$B$4+T701*PCUs!$B$5</f>
        <v>0</v>
      </c>
      <c r="T701" s="69"/>
      <c r="U701" s="75">
        <f t="shared" si="164"/>
        <v>0</v>
      </c>
    </row>
    <row r="702" spans="1:21" ht="13.5" customHeight="1" x14ac:dyDescent="0.2">
      <c r="A702" s="60">
        <f t="shared" si="165"/>
        <v>0.72222222222222199</v>
      </c>
      <c r="B702" s="54">
        <f>C702*PCUs!$B$2+D702*PCUs!$B$3+E702*PCUs!$B$4+F702*PCUs!$B$5</f>
        <v>0</v>
      </c>
      <c r="F702" s="69"/>
      <c r="G702" s="63">
        <f t="shared" si="150"/>
        <v>0</v>
      </c>
      <c r="H702" s="60">
        <f t="shared" si="166"/>
        <v>0.72222222222222199</v>
      </c>
      <c r="I702" s="54">
        <f>J702*PCUs!$B$2+K702*PCUs!$B$3+L702*PCUs!$B$4+M702*PCUs!$B$5</f>
        <v>0</v>
      </c>
      <c r="M702" s="69"/>
      <c r="N702" s="75">
        <f t="shared" si="151"/>
        <v>0</v>
      </c>
      <c r="O702" s="60">
        <f t="shared" si="167"/>
        <v>0.72222222222222199</v>
      </c>
      <c r="P702" s="54">
        <f>Q702*PCUs!$B$2+R702*PCUs!$B$3+S702*PCUs!$B$4+T702*PCUs!$B$5</f>
        <v>0</v>
      </c>
      <c r="T702" s="69"/>
      <c r="U702" s="75">
        <f t="shared" si="164"/>
        <v>0</v>
      </c>
    </row>
    <row r="703" spans="1:21" ht="13.5" customHeight="1" x14ac:dyDescent="0.2">
      <c r="A703" s="60">
        <f t="shared" si="165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ref="G703:G795" si="168">B703*5.75</f>
        <v>0</v>
      </c>
      <c r="H703" s="60">
        <f t="shared" si="166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ref="N703:N795" si="169">I703*5.75</f>
        <v>0</v>
      </c>
      <c r="O703" s="60">
        <f t="shared" si="167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64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14</v>
      </c>
      <c r="C704" s="24">
        <f>VLOOKUP(B704,B692:F703,2,FALSE)</f>
        <v>14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68"/>
        <v>80.5</v>
      </c>
      <c r="H704" s="70">
        <f>H703</f>
        <v>0.72222222222222199</v>
      </c>
      <c r="I704" s="54">
        <f>MAX(I692:I703)</f>
        <v>12</v>
      </c>
      <c r="J704" s="24">
        <f>VLOOKUP(I704,I692:M703,2,FALSE)</f>
        <v>12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69"/>
        <v>69</v>
      </c>
      <c r="O704" s="70">
        <f>O703</f>
        <v>0.72222222222222199</v>
      </c>
      <c r="P704" s="54">
        <f>MAX(P692:P703)</f>
        <v>8</v>
      </c>
      <c r="Q704" s="24">
        <f>VLOOKUP(P704,P692:T703,2,FALSE)</f>
        <v>8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64"/>
        <v>46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8</v>
      </c>
      <c r="C705" s="46">
        <v>8</v>
      </c>
      <c r="D705" s="46">
        <v>0</v>
      </c>
      <c r="E705" s="46">
        <v>0</v>
      </c>
      <c r="F705" s="71">
        <v>0</v>
      </c>
      <c r="G705" s="59">
        <f t="shared" si="168"/>
        <v>46</v>
      </c>
      <c r="H705" s="55">
        <f>H703+"00:05"</f>
        <v>0.7256944444444442</v>
      </c>
      <c r="I705" s="56">
        <f>J705*PCUs!$B$2+K705*PCUs!$B$3+L705*PCUs!$B$4+M705*PCUs!$B$5</f>
        <v>5</v>
      </c>
      <c r="J705" s="46">
        <v>5</v>
      </c>
      <c r="K705" s="46">
        <v>0</v>
      </c>
      <c r="L705" s="46">
        <v>0</v>
      </c>
      <c r="M705" s="71">
        <v>0</v>
      </c>
      <c r="N705" s="35">
        <f t="shared" si="169"/>
        <v>28.75</v>
      </c>
      <c r="O705" s="55">
        <f>O703+"00:05"</f>
        <v>0.7256944444444442</v>
      </c>
      <c r="P705" s="56">
        <f>Q705*PCUs!$B$2+R705*PCUs!$B$3+S705*PCUs!$B$4+T705*PCUs!$B$5</f>
        <v>5</v>
      </c>
      <c r="Q705" s="46">
        <v>5</v>
      </c>
      <c r="R705" s="46">
        <v>0</v>
      </c>
      <c r="S705" s="46">
        <v>0</v>
      </c>
      <c r="T705" s="71">
        <v>0</v>
      </c>
      <c r="U705" s="35">
        <f t="shared" si="164"/>
        <v>28.75</v>
      </c>
    </row>
    <row r="706" spans="1:21" ht="13.5" customHeight="1" x14ac:dyDescent="0.2">
      <c r="A706" s="60">
        <f t="shared" ref="A706:A716" si="170">A705</f>
        <v>0.7256944444444442</v>
      </c>
      <c r="B706" s="54">
        <f>C706*PCUs!$B$2+D706*PCUs!$B$3+E706*PCUs!$B$4+F706*PCUs!$B$5</f>
        <v>5</v>
      </c>
      <c r="C706" s="24">
        <v>5</v>
      </c>
      <c r="D706" s="24">
        <v>0</v>
      </c>
      <c r="E706" s="24">
        <v>0</v>
      </c>
      <c r="F706" s="69">
        <v>0</v>
      </c>
      <c r="G706" s="63">
        <f t="shared" si="168"/>
        <v>28.75</v>
      </c>
      <c r="H706" s="60">
        <f t="shared" ref="H706:H716" si="171">H705</f>
        <v>0.7256944444444442</v>
      </c>
      <c r="I706" s="54">
        <f>J706*PCUs!$B$2+K706*PCUs!$B$3+L706*PCUs!$B$4+M706*PCUs!$B$5</f>
        <v>7</v>
      </c>
      <c r="J706" s="24">
        <v>7</v>
      </c>
      <c r="K706" s="24">
        <v>0</v>
      </c>
      <c r="L706" s="24">
        <v>0</v>
      </c>
      <c r="M706" s="69">
        <v>0</v>
      </c>
      <c r="N706" s="75">
        <f t="shared" si="169"/>
        <v>40.25</v>
      </c>
      <c r="O706" s="60">
        <f t="shared" ref="O706:O716" si="172">O705</f>
        <v>0.7256944444444442</v>
      </c>
      <c r="P706" s="54">
        <f>Q706*PCUs!$B$2+R706*PCUs!$B$3+S706*PCUs!$B$4+T706*PCUs!$B$5</f>
        <v>3</v>
      </c>
      <c r="Q706" s="24">
        <v>3</v>
      </c>
      <c r="R706" s="24">
        <v>0</v>
      </c>
      <c r="S706" s="24">
        <v>0</v>
      </c>
      <c r="T706" s="69">
        <v>0</v>
      </c>
      <c r="U706" s="75">
        <f t="shared" si="164"/>
        <v>17.25</v>
      </c>
    </row>
    <row r="707" spans="1:21" ht="13.5" customHeight="1" x14ac:dyDescent="0.2">
      <c r="A707" s="60">
        <f t="shared" si="170"/>
        <v>0.7256944444444442</v>
      </c>
      <c r="B707" s="54">
        <f>C707*PCUs!$B$2+D707*PCUs!$B$3+E707*PCUs!$B$4+F707*PCUs!$B$5</f>
        <v>8</v>
      </c>
      <c r="C707" s="24">
        <v>8</v>
      </c>
      <c r="D707" s="24">
        <v>0</v>
      </c>
      <c r="E707" s="24">
        <v>0</v>
      </c>
      <c r="F707" s="69">
        <v>0</v>
      </c>
      <c r="G707" s="63">
        <f t="shared" si="168"/>
        <v>46</v>
      </c>
      <c r="H707" s="60">
        <f t="shared" si="171"/>
        <v>0.7256944444444442</v>
      </c>
      <c r="I707" s="54">
        <f>J707*PCUs!$B$2+K707*PCUs!$B$3+L707*PCUs!$B$4+M707*PCUs!$B$5</f>
        <v>6</v>
      </c>
      <c r="J707" s="24">
        <v>6</v>
      </c>
      <c r="K707" s="24">
        <v>0</v>
      </c>
      <c r="L707" s="24">
        <v>0</v>
      </c>
      <c r="M707" s="69">
        <v>0</v>
      </c>
      <c r="N707" s="75">
        <f t="shared" si="169"/>
        <v>34.5</v>
      </c>
      <c r="O707" s="60">
        <f t="shared" si="172"/>
        <v>0.7256944444444442</v>
      </c>
      <c r="P707" s="54">
        <f>Q707*PCUs!$B$2+R707*PCUs!$B$3+S707*PCUs!$B$4+T707*PCUs!$B$5</f>
        <v>0</v>
      </c>
      <c r="Q707" s="24">
        <v>0</v>
      </c>
      <c r="R707" s="24">
        <v>0</v>
      </c>
      <c r="S707" s="24">
        <v>0</v>
      </c>
      <c r="T707" s="69">
        <v>0</v>
      </c>
      <c r="U707" s="75">
        <f t="shared" si="164"/>
        <v>0</v>
      </c>
    </row>
    <row r="708" spans="1:21" ht="13.5" customHeight="1" x14ac:dyDescent="0.2">
      <c r="A708" s="60">
        <f t="shared" si="170"/>
        <v>0.7256944444444442</v>
      </c>
      <c r="B708" s="54">
        <f>C708*PCUs!$B$2+D708*PCUs!$B$3+E708*PCUs!$B$4+F708*PCUs!$B$5</f>
        <v>7</v>
      </c>
      <c r="C708" s="24">
        <v>7</v>
      </c>
      <c r="D708" s="24">
        <v>0</v>
      </c>
      <c r="E708" s="24">
        <v>0</v>
      </c>
      <c r="F708" s="69">
        <v>0</v>
      </c>
      <c r="G708" s="63">
        <f t="shared" si="168"/>
        <v>40.25</v>
      </c>
      <c r="H708" s="60">
        <f t="shared" si="171"/>
        <v>0.7256944444444442</v>
      </c>
      <c r="I708" s="54">
        <f>J708*PCUs!$B$2+K708*PCUs!$B$3+L708*PCUs!$B$4+M708*PCUs!$B$5</f>
        <v>6</v>
      </c>
      <c r="J708" s="24">
        <v>6</v>
      </c>
      <c r="K708" s="24">
        <v>0</v>
      </c>
      <c r="L708" s="24">
        <v>0</v>
      </c>
      <c r="M708" s="69">
        <v>0</v>
      </c>
      <c r="N708" s="75">
        <f t="shared" si="169"/>
        <v>34.5</v>
      </c>
      <c r="O708" s="60">
        <f t="shared" si="172"/>
        <v>0.7256944444444442</v>
      </c>
      <c r="P708" s="54">
        <f>Q708*PCUs!$B$2+R708*PCUs!$B$3+S708*PCUs!$B$4+T708*PCUs!$B$5</f>
        <v>1</v>
      </c>
      <c r="Q708" s="24">
        <v>1</v>
      </c>
      <c r="R708" s="24">
        <v>0</v>
      </c>
      <c r="S708" s="24">
        <v>0</v>
      </c>
      <c r="T708" s="69">
        <v>0</v>
      </c>
      <c r="U708" s="75">
        <f t="shared" si="164"/>
        <v>5.75</v>
      </c>
    </row>
    <row r="709" spans="1:21" ht="13.5" customHeight="1" x14ac:dyDescent="0.2">
      <c r="A709" s="60">
        <f t="shared" si="170"/>
        <v>0.7256944444444442</v>
      </c>
      <c r="B709" s="54">
        <f>C709*PCUs!$B$2+D709*PCUs!$B$3+E709*PCUs!$B$4+F709*PCUs!$B$5</f>
        <v>0</v>
      </c>
      <c r="F709" s="69"/>
      <c r="G709" s="63">
        <f t="shared" si="168"/>
        <v>0</v>
      </c>
      <c r="H709" s="60">
        <f t="shared" si="171"/>
        <v>0.7256944444444442</v>
      </c>
      <c r="I709" s="54">
        <f>J709*PCUs!$B$2+K709*PCUs!$B$3+L709*PCUs!$B$4+M709*PCUs!$B$5</f>
        <v>0</v>
      </c>
      <c r="M709" s="69"/>
      <c r="N709" s="75">
        <f t="shared" si="169"/>
        <v>0</v>
      </c>
      <c r="O709" s="60">
        <f t="shared" si="172"/>
        <v>0.7256944444444442</v>
      </c>
      <c r="P709" s="54">
        <f>Q709*PCUs!$B$2+R709*PCUs!$B$3+S709*PCUs!$B$4+T709*PCUs!$B$5</f>
        <v>0</v>
      </c>
      <c r="T709" s="69"/>
      <c r="U709" s="75">
        <f t="shared" si="164"/>
        <v>0</v>
      </c>
    </row>
    <row r="710" spans="1:21" ht="13.5" customHeight="1" x14ac:dyDescent="0.2">
      <c r="A710" s="60">
        <f t="shared" si="170"/>
        <v>0.7256944444444442</v>
      </c>
      <c r="B710" s="54">
        <f>C710*PCUs!$B$2+D710*PCUs!$B$3+E710*PCUs!$B$4+F710*PCUs!$B$5</f>
        <v>0</v>
      </c>
      <c r="F710" s="69"/>
      <c r="G710" s="63">
        <f t="shared" si="168"/>
        <v>0</v>
      </c>
      <c r="H710" s="60">
        <f t="shared" si="171"/>
        <v>0.7256944444444442</v>
      </c>
      <c r="I710" s="54">
        <f>J710*PCUs!$B$2+K710*PCUs!$B$3+L710*PCUs!$B$4+M710*PCUs!$B$5</f>
        <v>0</v>
      </c>
      <c r="M710" s="69"/>
      <c r="N710" s="75">
        <f t="shared" si="169"/>
        <v>0</v>
      </c>
      <c r="O710" s="60">
        <f t="shared" si="172"/>
        <v>0.7256944444444442</v>
      </c>
      <c r="P710" s="54">
        <f>Q710*PCUs!$B$2+R710*PCUs!$B$3+S710*PCUs!$B$4+T710*PCUs!$B$5</f>
        <v>0</v>
      </c>
      <c r="T710" s="69"/>
      <c r="U710" s="75">
        <f t="shared" si="164"/>
        <v>0</v>
      </c>
    </row>
    <row r="711" spans="1:21" ht="13.5" customHeight="1" x14ac:dyDescent="0.2">
      <c r="A711" s="60">
        <f t="shared" si="170"/>
        <v>0.7256944444444442</v>
      </c>
      <c r="B711" s="54">
        <f>C711*PCUs!$B$2+D711*PCUs!$B$3+E711*PCUs!$B$4+F711*PCUs!$B$5</f>
        <v>0</v>
      </c>
      <c r="F711" s="69"/>
      <c r="G711" s="63">
        <f t="shared" si="168"/>
        <v>0</v>
      </c>
      <c r="H711" s="60">
        <f t="shared" si="171"/>
        <v>0.7256944444444442</v>
      </c>
      <c r="I711" s="54">
        <f>J711*PCUs!$B$2+K711*PCUs!$B$3+L711*PCUs!$B$4+M711*PCUs!$B$5</f>
        <v>0</v>
      </c>
      <c r="M711" s="69"/>
      <c r="N711" s="75">
        <f t="shared" si="169"/>
        <v>0</v>
      </c>
      <c r="O711" s="60">
        <f t="shared" si="172"/>
        <v>0.7256944444444442</v>
      </c>
      <c r="P711" s="54">
        <f>Q711*PCUs!$B$2+R711*PCUs!$B$3+S711*PCUs!$B$4+T711*PCUs!$B$5</f>
        <v>0</v>
      </c>
      <c r="T711" s="69"/>
      <c r="U711" s="75">
        <f t="shared" si="164"/>
        <v>0</v>
      </c>
    </row>
    <row r="712" spans="1:21" ht="13.5" customHeight="1" x14ac:dyDescent="0.2">
      <c r="A712" s="60">
        <f t="shared" si="170"/>
        <v>0.7256944444444442</v>
      </c>
      <c r="B712" s="54">
        <f>C712*PCUs!$B$2+D712*PCUs!$B$3+E712*PCUs!$B$4+F712*PCUs!$B$5</f>
        <v>0</v>
      </c>
      <c r="F712" s="69"/>
      <c r="G712" s="63">
        <f t="shared" si="168"/>
        <v>0</v>
      </c>
      <c r="H712" s="60">
        <f t="shared" si="171"/>
        <v>0.7256944444444442</v>
      </c>
      <c r="I712" s="54">
        <f>J712*PCUs!$B$2+K712*PCUs!$B$3+L712*PCUs!$B$4+M712*PCUs!$B$5</f>
        <v>0</v>
      </c>
      <c r="M712" s="69"/>
      <c r="N712" s="75">
        <f t="shared" si="169"/>
        <v>0</v>
      </c>
      <c r="O712" s="60">
        <f t="shared" si="172"/>
        <v>0.7256944444444442</v>
      </c>
      <c r="P712" s="54">
        <f>Q712*PCUs!$B$2+R712*PCUs!$B$3+S712*PCUs!$B$4+T712*PCUs!$B$5</f>
        <v>0</v>
      </c>
      <c r="T712" s="69"/>
      <c r="U712" s="75">
        <f t="shared" si="164"/>
        <v>0</v>
      </c>
    </row>
    <row r="713" spans="1:21" ht="13.5" customHeight="1" x14ac:dyDescent="0.2">
      <c r="A713" s="60">
        <f t="shared" si="170"/>
        <v>0.7256944444444442</v>
      </c>
      <c r="B713" s="54">
        <f>C713*PCUs!$B$2+D713*PCUs!$B$3+E713*PCUs!$B$4+F713*PCUs!$B$5</f>
        <v>0</v>
      </c>
      <c r="F713" s="69"/>
      <c r="G713" s="63">
        <f t="shared" si="168"/>
        <v>0</v>
      </c>
      <c r="H713" s="60">
        <f t="shared" si="171"/>
        <v>0.7256944444444442</v>
      </c>
      <c r="I713" s="54">
        <f>J713*PCUs!$B$2+K713*PCUs!$B$3+L713*PCUs!$B$4+M713*PCUs!$B$5</f>
        <v>0</v>
      </c>
      <c r="M713" s="69"/>
      <c r="N713" s="75">
        <f t="shared" si="169"/>
        <v>0</v>
      </c>
      <c r="O713" s="60">
        <f t="shared" si="172"/>
        <v>0.7256944444444442</v>
      </c>
      <c r="P713" s="54">
        <f>Q713*PCUs!$B$2+R713*PCUs!$B$3+S713*PCUs!$B$4+T713*PCUs!$B$5</f>
        <v>0</v>
      </c>
      <c r="T713" s="69"/>
      <c r="U713" s="75">
        <f t="shared" si="164"/>
        <v>0</v>
      </c>
    </row>
    <row r="714" spans="1:21" ht="13.5" customHeight="1" x14ac:dyDescent="0.2">
      <c r="A714" s="60">
        <f t="shared" si="170"/>
        <v>0.7256944444444442</v>
      </c>
      <c r="B714" s="54">
        <f>C714*PCUs!$B$2+D714*PCUs!$B$3+E714*PCUs!$B$4+F714*PCUs!$B$5</f>
        <v>0</v>
      </c>
      <c r="F714" s="69"/>
      <c r="G714" s="63">
        <f t="shared" si="168"/>
        <v>0</v>
      </c>
      <c r="H714" s="60">
        <f t="shared" si="171"/>
        <v>0.7256944444444442</v>
      </c>
      <c r="I714" s="54">
        <f>J714*PCUs!$B$2+K714*PCUs!$B$3+L714*PCUs!$B$4+M714*PCUs!$B$5</f>
        <v>0</v>
      </c>
      <c r="M714" s="69"/>
      <c r="N714" s="75">
        <f t="shared" si="169"/>
        <v>0</v>
      </c>
      <c r="O714" s="60">
        <f t="shared" si="172"/>
        <v>0.7256944444444442</v>
      </c>
      <c r="P714" s="54">
        <f>Q714*PCUs!$B$2+R714*PCUs!$B$3+S714*PCUs!$B$4+T714*PCUs!$B$5</f>
        <v>0</v>
      </c>
      <c r="T714" s="69"/>
      <c r="U714" s="75">
        <f t="shared" si="164"/>
        <v>0</v>
      </c>
    </row>
    <row r="715" spans="1:21" ht="13.5" customHeight="1" x14ac:dyDescent="0.2">
      <c r="A715" s="60">
        <f t="shared" si="170"/>
        <v>0.7256944444444442</v>
      </c>
      <c r="B715" s="54">
        <f>C715*PCUs!$B$2+D715*PCUs!$B$3+E715*PCUs!$B$4+F715*PCUs!$B$5</f>
        <v>0</v>
      </c>
      <c r="F715" s="69"/>
      <c r="G715" s="63">
        <f t="shared" si="168"/>
        <v>0</v>
      </c>
      <c r="H715" s="60">
        <f t="shared" si="171"/>
        <v>0.7256944444444442</v>
      </c>
      <c r="I715" s="54">
        <f>J715*PCUs!$B$2+K715*PCUs!$B$3+L715*PCUs!$B$4+M715*PCUs!$B$5</f>
        <v>0</v>
      </c>
      <c r="M715" s="69"/>
      <c r="N715" s="75">
        <f t="shared" si="169"/>
        <v>0</v>
      </c>
      <c r="O715" s="60">
        <f t="shared" si="172"/>
        <v>0.7256944444444442</v>
      </c>
      <c r="P715" s="54">
        <f>Q715*PCUs!$B$2+R715*PCUs!$B$3+S715*PCUs!$B$4+T715*PCUs!$B$5</f>
        <v>0</v>
      </c>
      <c r="T715" s="69"/>
      <c r="U715" s="75">
        <f t="shared" si="164"/>
        <v>0</v>
      </c>
    </row>
    <row r="716" spans="1:21" ht="13.5" customHeight="1" x14ac:dyDescent="0.2">
      <c r="A716" s="60">
        <f t="shared" si="170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68"/>
        <v>0</v>
      </c>
      <c r="H716" s="60">
        <f t="shared" si="171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69"/>
        <v>0</v>
      </c>
      <c r="O716" s="60">
        <f t="shared" si="172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64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8</v>
      </c>
      <c r="C717" s="24">
        <f>VLOOKUP(B717,B705:F716,2,FALSE)</f>
        <v>8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68"/>
        <v>46</v>
      </c>
      <c r="H717" s="70">
        <f>H716</f>
        <v>0.7256944444444442</v>
      </c>
      <c r="I717" s="54">
        <f>MAX(I705:I716)</f>
        <v>7</v>
      </c>
      <c r="J717" s="24">
        <f>VLOOKUP(I717,I705:M716,2,FALSE)</f>
        <v>7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69"/>
        <v>40.25</v>
      </c>
      <c r="O717" s="70">
        <f>O716</f>
        <v>0.7256944444444442</v>
      </c>
      <c r="P717" s="54">
        <f>MAX(P705:P716)</f>
        <v>5</v>
      </c>
      <c r="Q717" s="24">
        <f>VLOOKUP(P717,P705:T716,2,FALSE)</f>
        <v>5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64"/>
        <v>28.75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12</v>
      </c>
      <c r="C718" s="46">
        <v>10</v>
      </c>
      <c r="D718" s="46">
        <v>0</v>
      </c>
      <c r="E718" s="46">
        <v>0</v>
      </c>
      <c r="F718" s="71">
        <v>1</v>
      </c>
      <c r="G718" s="59">
        <f t="shared" si="168"/>
        <v>69</v>
      </c>
      <c r="H718" s="55">
        <f>H716+"00:05"</f>
        <v>0.72916666666666641</v>
      </c>
      <c r="I718" s="56">
        <f>J718*PCUs!$B$2+K718*PCUs!$B$3+L718*PCUs!$B$4+M718*PCUs!$B$5</f>
        <v>8.5</v>
      </c>
      <c r="J718" s="46">
        <v>7</v>
      </c>
      <c r="K718" s="46">
        <v>1</v>
      </c>
      <c r="L718" s="46">
        <v>0</v>
      </c>
      <c r="M718" s="71">
        <v>0</v>
      </c>
      <c r="N718" s="35">
        <f t="shared" si="169"/>
        <v>48.875</v>
      </c>
      <c r="O718" s="55">
        <f>O716+"00:05"</f>
        <v>0.72916666666666641</v>
      </c>
      <c r="P718" s="56">
        <f>Q718*PCUs!$B$2+R718*PCUs!$B$3+S718*PCUs!$B$4+T718*PCUs!$B$5</f>
        <v>4</v>
      </c>
      <c r="Q718" s="46">
        <v>4</v>
      </c>
      <c r="R718" s="46">
        <v>0</v>
      </c>
      <c r="S718" s="46">
        <v>0</v>
      </c>
      <c r="T718" s="71">
        <v>0</v>
      </c>
      <c r="U718" s="35">
        <f t="shared" si="164"/>
        <v>23</v>
      </c>
    </row>
    <row r="719" spans="1:21" ht="13.5" customHeight="1" x14ac:dyDescent="0.2">
      <c r="A719" s="60">
        <f t="shared" ref="A719:A729" si="173">A718</f>
        <v>0.72916666666666641</v>
      </c>
      <c r="B719" s="54">
        <f>C719*PCUs!$B$2+D719*PCUs!$B$3+E719*PCUs!$B$4+F719*PCUs!$B$5</f>
        <v>5</v>
      </c>
      <c r="C719" s="24">
        <v>5</v>
      </c>
      <c r="D719" s="24">
        <v>0</v>
      </c>
      <c r="E719" s="24">
        <v>0</v>
      </c>
      <c r="F719" s="69">
        <v>0</v>
      </c>
      <c r="G719" s="63">
        <f t="shared" si="168"/>
        <v>28.75</v>
      </c>
      <c r="H719" s="60">
        <f t="shared" ref="H719:H729" si="174">H718</f>
        <v>0.72916666666666641</v>
      </c>
      <c r="I719" s="54">
        <f>J719*PCUs!$B$2+K719*PCUs!$B$3+L719*PCUs!$B$4+M719*PCUs!$B$5</f>
        <v>11</v>
      </c>
      <c r="J719" s="24">
        <v>11</v>
      </c>
      <c r="K719" s="24">
        <v>0</v>
      </c>
      <c r="L719" s="24">
        <v>0</v>
      </c>
      <c r="M719" s="69">
        <v>0</v>
      </c>
      <c r="N719" s="75">
        <f t="shared" si="169"/>
        <v>63.25</v>
      </c>
      <c r="O719" s="60">
        <f t="shared" ref="O719:O729" si="175">O718</f>
        <v>0.72916666666666641</v>
      </c>
      <c r="P719" s="54">
        <f>Q719*PCUs!$B$2+R719*PCUs!$B$3+S719*PCUs!$B$4+T719*PCUs!$B$5</f>
        <v>0</v>
      </c>
      <c r="Q719" s="24">
        <v>0</v>
      </c>
      <c r="R719" s="24">
        <v>0</v>
      </c>
      <c r="S719" s="24">
        <v>0</v>
      </c>
      <c r="T719" s="69">
        <v>0</v>
      </c>
      <c r="U719" s="75">
        <f t="shared" si="164"/>
        <v>0</v>
      </c>
    </row>
    <row r="720" spans="1:21" ht="13.5" customHeight="1" x14ac:dyDescent="0.2">
      <c r="A720" s="60">
        <f t="shared" si="173"/>
        <v>0.72916666666666641</v>
      </c>
      <c r="B720" s="54">
        <f>C720*PCUs!$B$2+D720*PCUs!$B$3+E720*PCUs!$B$4+F720*PCUs!$B$5</f>
        <v>4</v>
      </c>
      <c r="C720" s="24">
        <v>4</v>
      </c>
      <c r="D720" s="24">
        <v>0</v>
      </c>
      <c r="E720" s="24">
        <v>0</v>
      </c>
      <c r="F720" s="69">
        <v>0</v>
      </c>
      <c r="G720" s="63">
        <f t="shared" si="168"/>
        <v>23</v>
      </c>
      <c r="H720" s="60">
        <f t="shared" si="174"/>
        <v>0.72916666666666641</v>
      </c>
      <c r="I720" s="54">
        <f>J720*PCUs!$B$2+K720*PCUs!$B$3+L720*PCUs!$B$4+M720*PCUs!$B$5</f>
        <v>9</v>
      </c>
      <c r="J720" s="24">
        <v>9</v>
      </c>
      <c r="K720" s="24">
        <v>0</v>
      </c>
      <c r="L720" s="24">
        <v>0</v>
      </c>
      <c r="M720" s="69">
        <v>0</v>
      </c>
      <c r="N720" s="75">
        <f t="shared" si="169"/>
        <v>51.75</v>
      </c>
      <c r="O720" s="60">
        <f t="shared" si="175"/>
        <v>0.72916666666666641</v>
      </c>
      <c r="P720" s="54">
        <f>Q720*PCUs!$B$2+R720*PCUs!$B$3+S720*PCUs!$B$4+T720*PCUs!$B$5</f>
        <v>0</v>
      </c>
      <c r="Q720" s="24">
        <v>0</v>
      </c>
      <c r="R720" s="24">
        <v>0</v>
      </c>
      <c r="S720" s="24">
        <v>0</v>
      </c>
      <c r="T720" s="69">
        <v>0</v>
      </c>
      <c r="U720" s="75">
        <f t="shared" si="164"/>
        <v>0</v>
      </c>
    </row>
    <row r="721" spans="1:21" ht="13.5" customHeight="1" x14ac:dyDescent="0.2">
      <c r="A721" s="60">
        <f t="shared" si="173"/>
        <v>0.72916666666666641</v>
      </c>
      <c r="B721" s="54">
        <f>C721*PCUs!$B$2+D721*PCUs!$B$3+E721*PCUs!$B$4+F721*PCUs!$B$5</f>
        <v>9.8000000000000007</v>
      </c>
      <c r="C721" s="24">
        <v>6</v>
      </c>
      <c r="D721" s="24">
        <v>1</v>
      </c>
      <c r="E721" s="24">
        <v>1</v>
      </c>
      <c r="F721" s="69">
        <v>0</v>
      </c>
      <c r="G721" s="63">
        <f t="shared" si="168"/>
        <v>56.35</v>
      </c>
      <c r="H721" s="60">
        <f t="shared" si="174"/>
        <v>0.72916666666666641</v>
      </c>
      <c r="I721" s="54">
        <f>J721*PCUs!$B$2+K721*PCUs!$B$3+L721*PCUs!$B$4+M721*PCUs!$B$5</f>
        <v>3</v>
      </c>
      <c r="J721" s="24">
        <v>3</v>
      </c>
      <c r="K721" s="24">
        <v>0</v>
      </c>
      <c r="L721" s="24">
        <v>0</v>
      </c>
      <c r="M721" s="69">
        <v>0</v>
      </c>
      <c r="N721" s="75">
        <f t="shared" si="169"/>
        <v>17.25</v>
      </c>
      <c r="O721" s="60">
        <f t="shared" si="175"/>
        <v>0.72916666666666641</v>
      </c>
      <c r="P721" s="54">
        <f>Q721*PCUs!$B$2+R721*PCUs!$B$3+S721*PCUs!$B$4+T721*PCUs!$B$5</f>
        <v>1</v>
      </c>
      <c r="Q721" s="24">
        <v>1</v>
      </c>
      <c r="R721" s="24">
        <v>0</v>
      </c>
      <c r="S721" s="24">
        <v>0</v>
      </c>
      <c r="T721" s="69">
        <v>0</v>
      </c>
      <c r="U721" s="75">
        <f t="shared" si="164"/>
        <v>5.75</v>
      </c>
    </row>
    <row r="722" spans="1:21" ht="13.5" customHeight="1" x14ac:dyDescent="0.2">
      <c r="A722" s="60">
        <f t="shared" si="173"/>
        <v>0.72916666666666641</v>
      </c>
      <c r="B722" s="54">
        <f>C722*PCUs!$B$2+D722*PCUs!$B$3+E722*PCUs!$B$4+F722*PCUs!$B$5</f>
        <v>0</v>
      </c>
      <c r="F722" s="69"/>
      <c r="G722" s="63">
        <f t="shared" si="168"/>
        <v>0</v>
      </c>
      <c r="H722" s="60">
        <f t="shared" si="174"/>
        <v>0.72916666666666641</v>
      </c>
      <c r="I722" s="54">
        <f>J722*PCUs!$B$2+K722*PCUs!$B$3+L722*PCUs!$B$4+M722*PCUs!$B$5</f>
        <v>0</v>
      </c>
      <c r="M722" s="69"/>
      <c r="N722" s="75">
        <f t="shared" si="169"/>
        <v>0</v>
      </c>
      <c r="O722" s="60">
        <f t="shared" si="175"/>
        <v>0.72916666666666641</v>
      </c>
      <c r="P722" s="54">
        <f>Q722*PCUs!$B$2+R722*PCUs!$B$3+S722*PCUs!$B$4+T722*PCUs!$B$5</f>
        <v>0</v>
      </c>
      <c r="T722" s="69"/>
      <c r="U722" s="75">
        <f t="shared" si="164"/>
        <v>0</v>
      </c>
    </row>
    <row r="723" spans="1:21" ht="13.5" customHeight="1" x14ac:dyDescent="0.2">
      <c r="A723" s="60">
        <f t="shared" si="173"/>
        <v>0.72916666666666641</v>
      </c>
      <c r="B723" s="54">
        <f>C723*PCUs!$B$2+D723*PCUs!$B$3+E723*PCUs!$B$4+F723*PCUs!$B$5</f>
        <v>0</v>
      </c>
      <c r="F723" s="69"/>
      <c r="G723" s="63">
        <f t="shared" si="168"/>
        <v>0</v>
      </c>
      <c r="H723" s="60">
        <f t="shared" si="174"/>
        <v>0.72916666666666641</v>
      </c>
      <c r="I723" s="54">
        <f>J723*PCUs!$B$2+K723*PCUs!$B$3+L723*PCUs!$B$4+M723*PCUs!$B$5</f>
        <v>0</v>
      </c>
      <c r="M723" s="69"/>
      <c r="N723" s="75">
        <f t="shared" si="169"/>
        <v>0</v>
      </c>
      <c r="O723" s="60">
        <f t="shared" si="175"/>
        <v>0.72916666666666641</v>
      </c>
      <c r="P723" s="54">
        <f>Q723*PCUs!$B$2+R723*PCUs!$B$3+S723*PCUs!$B$4+T723*PCUs!$B$5</f>
        <v>0</v>
      </c>
      <c r="T723" s="69"/>
      <c r="U723" s="75">
        <f t="shared" si="164"/>
        <v>0</v>
      </c>
    </row>
    <row r="724" spans="1:21" ht="13.5" customHeight="1" x14ac:dyDescent="0.2">
      <c r="A724" s="60">
        <f t="shared" si="173"/>
        <v>0.72916666666666641</v>
      </c>
      <c r="B724" s="54">
        <f>C724*PCUs!$B$2+D724*PCUs!$B$3+E724*PCUs!$B$4+F724*PCUs!$B$5</f>
        <v>0</v>
      </c>
      <c r="F724" s="69"/>
      <c r="G724" s="63">
        <f t="shared" si="168"/>
        <v>0</v>
      </c>
      <c r="H724" s="60">
        <f t="shared" si="174"/>
        <v>0.72916666666666641</v>
      </c>
      <c r="I724" s="54">
        <f>J724*PCUs!$B$2+K724*PCUs!$B$3+L724*PCUs!$B$4+M724*PCUs!$B$5</f>
        <v>0</v>
      </c>
      <c r="M724" s="69"/>
      <c r="N724" s="75">
        <f t="shared" si="169"/>
        <v>0</v>
      </c>
      <c r="O724" s="60">
        <f t="shared" si="175"/>
        <v>0.72916666666666641</v>
      </c>
      <c r="P724" s="54">
        <f>Q724*PCUs!$B$2+R724*PCUs!$B$3+S724*PCUs!$B$4+T724*PCUs!$B$5</f>
        <v>0</v>
      </c>
      <c r="T724" s="69"/>
      <c r="U724" s="75">
        <f t="shared" si="164"/>
        <v>0</v>
      </c>
    </row>
    <row r="725" spans="1:21" ht="13.5" customHeight="1" x14ac:dyDescent="0.2">
      <c r="A725" s="60">
        <f t="shared" si="173"/>
        <v>0.72916666666666641</v>
      </c>
      <c r="B725" s="54">
        <f>C725*PCUs!$B$2+D725*PCUs!$B$3+E725*PCUs!$B$4+F725*PCUs!$B$5</f>
        <v>0</v>
      </c>
      <c r="F725" s="69"/>
      <c r="G725" s="63">
        <f t="shared" si="168"/>
        <v>0</v>
      </c>
      <c r="H725" s="60">
        <f t="shared" si="174"/>
        <v>0.72916666666666641</v>
      </c>
      <c r="I725" s="54">
        <f>J725*PCUs!$B$2+K725*PCUs!$B$3+L725*PCUs!$B$4+M725*PCUs!$B$5</f>
        <v>0</v>
      </c>
      <c r="M725" s="69"/>
      <c r="N725" s="75">
        <f t="shared" si="169"/>
        <v>0</v>
      </c>
      <c r="O725" s="60">
        <f t="shared" si="175"/>
        <v>0.72916666666666641</v>
      </c>
      <c r="P725" s="54">
        <f>Q725*PCUs!$B$2+R725*PCUs!$B$3+S725*PCUs!$B$4+T725*PCUs!$B$5</f>
        <v>0</v>
      </c>
      <c r="T725" s="69"/>
      <c r="U725" s="75">
        <f t="shared" si="164"/>
        <v>0</v>
      </c>
    </row>
    <row r="726" spans="1:21" ht="13.5" customHeight="1" x14ac:dyDescent="0.2">
      <c r="A726" s="60">
        <f t="shared" si="173"/>
        <v>0.72916666666666641</v>
      </c>
      <c r="B726" s="54">
        <f>C726*PCUs!$B$2+D726*PCUs!$B$3+E726*PCUs!$B$4+F726*PCUs!$B$5</f>
        <v>0</v>
      </c>
      <c r="F726" s="69"/>
      <c r="G726" s="63">
        <f t="shared" si="168"/>
        <v>0</v>
      </c>
      <c r="H726" s="60">
        <f t="shared" si="174"/>
        <v>0.72916666666666641</v>
      </c>
      <c r="I726" s="54">
        <f>J726*PCUs!$B$2+K726*PCUs!$B$3+L726*PCUs!$B$4+M726*PCUs!$B$5</f>
        <v>0</v>
      </c>
      <c r="M726" s="69"/>
      <c r="N726" s="75">
        <f t="shared" si="169"/>
        <v>0</v>
      </c>
      <c r="O726" s="60">
        <f t="shared" si="175"/>
        <v>0.72916666666666641</v>
      </c>
      <c r="P726" s="54">
        <f>Q726*PCUs!$B$2+R726*PCUs!$B$3+S726*PCUs!$B$4+T726*PCUs!$B$5</f>
        <v>0</v>
      </c>
      <c r="T726" s="69"/>
      <c r="U726" s="75">
        <f t="shared" si="164"/>
        <v>0</v>
      </c>
    </row>
    <row r="727" spans="1:21" ht="13.5" customHeight="1" x14ac:dyDescent="0.2">
      <c r="A727" s="60">
        <f t="shared" si="173"/>
        <v>0.72916666666666641</v>
      </c>
      <c r="B727" s="54">
        <f>C727*PCUs!$B$2+D727*PCUs!$B$3+E727*PCUs!$B$4+F727*PCUs!$B$5</f>
        <v>0</v>
      </c>
      <c r="F727" s="69"/>
      <c r="G727" s="63">
        <f t="shared" si="168"/>
        <v>0</v>
      </c>
      <c r="H727" s="60">
        <f t="shared" si="174"/>
        <v>0.72916666666666641</v>
      </c>
      <c r="I727" s="54">
        <f>J727*PCUs!$B$2+K727*PCUs!$B$3+L727*PCUs!$B$4+M727*PCUs!$B$5</f>
        <v>0</v>
      </c>
      <c r="M727" s="69"/>
      <c r="N727" s="75">
        <f t="shared" si="169"/>
        <v>0</v>
      </c>
      <c r="O727" s="60">
        <f t="shared" si="175"/>
        <v>0.72916666666666641</v>
      </c>
      <c r="P727" s="54">
        <f>Q727*PCUs!$B$2+R727*PCUs!$B$3+S727*PCUs!$B$4+T727*PCUs!$B$5</f>
        <v>0</v>
      </c>
      <c r="T727" s="69"/>
      <c r="U727" s="75">
        <f t="shared" si="164"/>
        <v>0</v>
      </c>
    </row>
    <row r="728" spans="1:21" ht="13.5" customHeight="1" x14ac:dyDescent="0.2">
      <c r="A728" s="60">
        <f t="shared" si="173"/>
        <v>0.72916666666666641</v>
      </c>
      <c r="B728" s="54">
        <f>C728*PCUs!$B$2+D728*PCUs!$B$3+E728*PCUs!$B$4+F728*PCUs!$B$5</f>
        <v>0</v>
      </c>
      <c r="F728" s="69"/>
      <c r="G728" s="63">
        <f t="shared" si="168"/>
        <v>0</v>
      </c>
      <c r="H728" s="60">
        <f t="shared" si="174"/>
        <v>0.72916666666666641</v>
      </c>
      <c r="I728" s="54">
        <f>J728*PCUs!$B$2+K728*PCUs!$B$3+L728*PCUs!$B$4+M728*PCUs!$B$5</f>
        <v>0</v>
      </c>
      <c r="M728" s="69"/>
      <c r="N728" s="75">
        <f t="shared" si="169"/>
        <v>0</v>
      </c>
      <c r="O728" s="60">
        <f t="shared" si="175"/>
        <v>0.72916666666666641</v>
      </c>
      <c r="P728" s="54">
        <f>Q728*PCUs!$B$2+R728*PCUs!$B$3+S728*PCUs!$B$4+T728*PCUs!$B$5</f>
        <v>0</v>
      </c>
      <c r="T728" s="69"/>
      <c r="U728" s="75">
        <f t="shared" si="164"/>
        <v>0</v>
      </c>
    </row>
    <row r="729" spans="1:21" ht="13.5" customHeight="1" x14ac:dyDescent="0.2">
      <c r="A729" s="60">
        <f t="shared" si="173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68"/>
        <v>0</v>
      </c>
      <c r="H729" s="60">
        <f t="shared" si="174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69"/>
        <v>0</v>
      </c>
      <c r="O729" s="60">
        <f t="shared" si="175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64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12</v>
      </c>
      <c r="C730" s="24">
        <f>VLOOKUP(B730,B718:F729,2,FALSE)</f>
        <v>10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1</v>
      </c>
      <c r="G730" s="63">
        <f t="shared" si="168"/>
        <v>69</v>
      </c>
      <c r="H730" s="70">
        <f>H729</f>
        <v>0.72916666666666641</v>
      </c>
      <c r="I730" s="54">
        <f>MAX(I718:I729)</f>
        <v>11</v>
      </c>
      <c r="J730" s="24">
        <f>VLOOKUP(I730,I718:M729,2,FALSE)</f>
        <v>11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69"/>
        <v>63.25</v>
      </c>
      <c r="O730" s="70">
        <f>O729</f>
        <v>0.72916666666666641</v>
      </c>
      <c r="P730" s="54">
        <f>MAX(P718:P729)</f>
        <v>4</v>
      </c>
      <c r="Q730" s="24">
        <f>VLOOKUP(P730,P718:T729,2,FALSE)</f>
        <v>4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64"/>
        <v>23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0</v>
      </c>
      <c r="C731" s="46">
        <v>0</v>
      </c>
      <c r="D731" s="46">
        <v>0</v>
      </c>
      <c r="E731" s="46">
        <v>0</v>
      </c>
      <c r="F731" s="71">
        <v>0</v>
      </c>
      <c r="G731" s="59">
        <f t="shared" si="168"/>
        <v>0</v>
      </c>
      <c r="H731" s="55">
        <f>H729+"00:05"</f>
        <v>0.73263888888888862</v>
      </c>
      <c r="I731" s="56">
        <f>J731*PCUs!$B$2+K731*PCUs!$B$3+L731*PCUs!$B$4+M731*PCUs!$B$5</f>
        <v>6</v>
      </c>
      <c r="J731" s="46">
        <v>6</v>
      </c>
      <c r="K731" s="46">
        <v>0</v>
      </c>
      <c r="L731" s="46">
        <v>0</v>
      </c>
      <c r="M731" s="71">
        <v>0</v>
      </c>
      <c r="N731" s="35">
        <f t="shared" si="169"/>
        <v>34.5</v>
      </c>
      <c r="O731" s="55">
        <f>O729+"00:05"</f>
        <v>0.73263888888888862</v>
      </c>
      <c r="P731" s="56">
        <f>Q731*PCUs!$B$2+R731*PCUs!$B$3+S731*PCUs!$B$4+T731*PCUs!$B$5</f>
        <v>3</v>
      </c>
      <c r="Q731" s="46">
        <v>3</v>
      </c>
      <c r="R731" s="46">
        <v>0</v>
      </c>
      <c r="S731" s="46">
        <v>0</v>
      </c>
      <c r="T731" s="71">
        <v>0</v>
      </c>
      <c r="U731" s="35">
        <f t="shared" si="164"/>
        <v>17.25</v>
      </c>
    </row>
    <row r="732" spans="1:21" ht="13.5" customHeight="1" x14ac:dyDescent="0.2">
      <c r="A732" s="60">
        <f t="shared" ref="A732:A742" si="176">A731</f>
        <v>0.73263888888888862</v>
      </c>
      <c r="B732" s="54">
        <f>C732*PCUs!$B$2+D732*PCUs!$B$3+E732*PCUs!$B$4+F732*PCUs!$B$5</f>
        <v>5</v>
      </c>
      <c r="C732" s="24">
        <v>5</v>
      </c>
      <c r="D732" s="24">
        <v>0</v>
      </c>
      <c r="E732" s="24">
        <v>0</v>
      </c>
      <c r="F732" s="69">
        <v>0</v>
      </c>
      <c r="G732" s="63">
        <f t="shared" si="168"/>
        <v>28.75</v>
      </c>
      <c r="H732" s="60">
        <f t="shared" ref="H732:H742" si="177">H731</f>
        <v>0.73263888888888862</v>
      </c>
      <c r="I732" s="54">
        <f>J732*PCUs!$B$2+K732*PCUs!$B$3+L732*PCUs!$B$4+M732*PCUs!$B$5</f>
        <v>6</v>
      </c>
      <c r="J732" s="24">
        <v>6</v>
      </c>
      <c r="K732" s="24">
        <v>0</v>
      </c>
      <c r="L732" s="24">
        <v>0</v>
      </c>
      <c r="M732" s="69">
        <v>0</v>
      </c>
      <c r="N732" s="75">
        <f t="shared" si="169"/>
        <v>34.5</v>
      </c>
      <c r="O732" s="60">
        <f t="shared" ref="O732:O742" si="178">O731</f>
        <v>0.73263888888888862</v>
      </c>
      <c r="P732" s="54">
        <f>Q732*PCUs!$B$2+R732*PCUs!$B$3+S732*PCUs!$B$4+T732*PCUs!$B$5</f>
        <v>2</v>
      </c>
      <c r="Q732" s="24">
        <v>2</v>
      </c>
      <c r="R732" s="24">
        <v>0</v>
      </c>
      <c r="S732" s="24">
        <v>0</v>
      </c>
      <c r="T732" s="69">
        <v>0</v>
      </c>
      <c r="U732" s="75">
        <f t="shared" si="164"/>
        <v>11.5</v>
      </c>
    </row>
    <row r="733" spans="1:21" ht="13.5" customHeight="1" x14ac:dyDescent="0.2">
      <c r="A733" s="60">
        <f t="shared" si="176"/>
        <v>0.73263888888888862</v>
      </c>
      <c r="B733" s="54">
        <f>C733*PCUs!$B$2+D733*PCUs!$B$3+E733*PCUs!$B$4+F733*PCUs!$B$5</f>
        <v>5</v>
      </c>
      <c r="C733" s="24">
        <v>5</v>
      </c>
      <c r="D733" s="24">
        <v>0</v>
      </c>
      <c r="E733" s="24">
        <v>0</v>
      </c>
      <c r="F733" s="69">
        <v>0</v>
      </c>
      <c r="G733" s="63">
        <f t="shared" si="168"/>
        <v>28.75</v>
      </c>
      <c r="H733" s="60">
        <f t="shared" si="177"/>
        <v>0.73263888888888862</v>
      </c>
      <c r="I733" s="54">
        <f>J733*PCUs!$B$2+K733*PCUs!$B$3+L733*PCUs!$B$4+M733*PCUs!$B$5</f>
        <v>9</v>
      </c>
      <c r="J733" s="24">
        <v>7</v>
      </c>
      <c r="K733" s="24">
        <v>0</v>
      </c>
      <c r="L733" s="24">
        <v>0</v>
      </c>
      <c r="M733" s="69">
        <v>1</v>
      </c>
      <c r="N733" s="75">
        <f t="shared" si="169"/>
        <v>51.75</v>
      </c>
      <c r="O733" s="60">
        <f t="shared" si="178"/>
        <v>0.73263888888888862</v>
      </c>
      <c r="P733" s="54">
        <f>Q733*PCUs!$B$2+R733*PCUs!$B$3+S733*PCUs!$B$4+T733*PCUs!$B$5</f>
        <v>0</v>
      </c>
      <c r="Q733" s="24">
        <v>0</v>
      </c>
      <c r="R733" s="24">
        <v>0</v>
      </c>
      <c r="S733" s="24">
        <v>0</v>
      </c>
      <c r="T733" s="69">
        <v>0</v>
      </c>
      <c r="U733" s="75">
        <f t="shared" si="164"/>
        <v>0</v>
      </c>
    </row>
    <row r="734" spans="1:21" ht="13.5" customHeight="1" x14ac:dyDescent="0.2">
      <c r="A734" s="60">
        <f t="shared" si="176"/>
        <v>0.73263888888888862</v>
      </c>
      <c r="B734" s="54">
        <f>C734*PCUs!$B$2+D734*PCUs!$B$3+E734*PCUs!$B$4+F734*PCUs!$B$5</f>
        <v>8</v>
      </c>
      <c r="C734" s="24">
        <v>8</v>
      </c>
      <c r="D734" s="24">
        <v>0</v>
      </c>
      <c r="E734" s="24">
        <v>0</v>
      </c>
      <c r="F734" s="69">
        <v>0</v>
      </c>
      <c r="G734" s="63">
        <f t="shared" si="168"/>
        <v>46</v>
      </c>
      <c r="H734" s="60">
        <f t="shared" si="177"/>
        <v>0.73263888888888862</v>
      </c>
      <c r="I734" s="54">
        <f>J734*PCUs!$B$2+K734*PCUs!$B$3+L734*PCUs!$B$4+M734*PCUs!$B$5</f>
        <v>3</v>
      </c>
      <c r="J734" s="24">
        <v>3</v>
      </c>
      <c r="K734" s="24">
        <v>0</v>
      </c>
      <c r="L734" s="24">
        <v>0</v>
      </c>
      <c r="M734" s="69">
        <v>0</v>
      </c>
      <c r="N734" s="75">
        <f t="shared" si="169"/>
        <v>17.25</v>
      </c>
      <c r="O734" s="60">
        <f t="shared" si="178"/>
        <v>0.73263888888888862</v>
      </c>
      <c r="P734" s="54">
        <f>Q734*PCUs!$B$2+R734*PCUs!$B$3+S734*PCUs!$B$4+T734*PCUs!$B$5</f>
        <v>0</v>
      </c>
      <c r="Q734" s="24">
        <v>0</v>
      </c>
      <c r="R734" s="24">
        <v>0</v>
      </c>
      <c r="S734" s="24">
        <v>0</v>
      </c>
      <c r="T734" s="69">
        <v>0</v>
      </c>
      <c r="U734" s="75">
        <f t="shared" si="164"/>
        <v>0</v>
      </c>
    </row>
    <row r="735" spans="1:21" ht="13.5" customHeight="1" x14ac:dyDescent="0.2">
      <c r="A735" s="60">
        <f t="shared" si="176"/>
        <v>0.73263888888888862</v>
      </c>
      <c r="B735" s="54">
        <f>C735*PCUs!$B$2+D735*PCUs!$B$3+E735*PCUs!$B$4+F735*PCUs!$B$5</f>
        <v>0</v>
      </c>
      <c r="F735" s="69"/>
      <c r="G735" s="63">
        <f t="shared" si="168"/>
        <v>0</v>
      </c>
      <c r="H735" s="60">
        <f t="shared" si="177"/>
        <v>0.73263888888888862</v>
      </c>
      <c r="I735" s="54">
        <f>J735*PCUs!$B$2+K735*PCUs!$B$3+L735*PCUs!$B$4+M735*PCUs!$B$5</f>
        <v>0</v>
      </c>
      <c r="M735" s="69"/>
      <c r="N735" s="75">
        <f t="shared" si="169"/>
        <v>0</v>
      </c>
      <c r="O735" s="60">
        <f t="shared" si="178"/>
        <v>0.73263888888888862</v>
      </c>
      <c r="P735" s="54">
        <f>Q735*PCUs!$B$2+R735*PCUs!$B$3+S735*PCUs!$B$4+T735*PCUs!$B$5</f>
        <v>0</v>
      </c>
      <c r="T735" s="69"/>
      <c r="U735" s="75">
        <f t="shared" si="164"/>
        <v>0</v>
      </c>
    </row>
    <row r="736" spans="1:21" ht="13.5" customHeight="1" x14ac:dyDescent="0.2">
      <c r="A736" s="60">
        <f t="shared" si="176"/>
        <v>0.73263888888888862</v>
      </c>
      <c r="B736" s="54">
        <f>C736*PCUs!$B$2+D736*PCUs!$B$3+E736*PCUs!$B$4+F736*PCUs!$B$5</f>
        <v>0</v>
      </c>
      <c r="F736" s="69"/>
      <c r="G736" s="63">
        <f t="shared" si="168"/>
        <v>0</v>
      </c>
      <c r="H736" s="60">
        <f t="shared" si="177"/>
        <v>0.73263888888888862</v>
      </c>
      <c r="I736" s="54">
        <f>J736*PCUs!$B$2+K736*PCUs!$B$3+L736*PCUs!$B$4+M736*PCUs!$B$5</f>
        <v>0</v>
      </c>
      <c r="M736" s="69"/>
      <c r="N736" s="75">
        <f t="shared" si="169"/>
        <v>0</v>
      </c>
      <c r="O736" s="60">
        <f t="shared" si="178"/>
        <v>0.73263888888888862</v>
      </c>
      <c r="P736" s="54">
        <f>Q736*PCUs!$B$2+R736*PCUs!$B$3+S736*PCUs!$B$4+T736*PCUs!$B$5</f>
        <v>0</v>
      </c>
      <c r="T736" s="69"/>
      <c r="U736" s="75">
        <f t="shared" si="164"/>
        <v>0</v>
      </c>
    </row>
    <row r="737" spans="1:21" ht="13.5" customHeight="1" x14ac:dyDescent="0.2">
      <c r="A737" s="60">
        <f t="shared" si="176"/>
        <v>0.73263888888888862</v>
      </c>
      <c r="B737" s="54">
        <f>C737*PCUs!$B$2+D737*PCUs!$B$3+E737*PCUs!$B$4+F737*PCUs!$B$5</f>
        <v>0</v>
      </c>
      <c r="F737" s="69"/>
      <c r="G737" s="63">
        <f t="shared" si="168"/>
        <v>0</v>
      </c>
      <c r="H737" s="60">
        <f t="shared" si="177"/>
        <v>0.73263888888888862</v>
      </c>
      <c r="I737" s="54">
        <f>J737*PCUs!$B$2+K737*PCUs!$B$3+L737*PCUs!$B$4+M737*PCUs!$B$5</f>
        <v>0</v>
      </c>
      <c r="M737" s="69"/>
      <c r="N737" s="75">
        <f t="shared" si="169"/>
        <v>0</v>
      </c>
      <c r="O737" s="60">
        <f t="shared" si="178"/>
        <v>0.73263888888888862</v>
      </c>
      <c r="P737" s="54">
        <f>Q737*PCUs!$B$2+R737*PCUs!$B$3+S737*PCUs!$B$4+T737*PCUs!$B$5</f>
        <v>0</v>
      </c>
      <c r="T737" s="69"/>
      <c r="U737" s="75">
        <f t="shared" si="164"/>
        <v>0</v>
      </c>
    </row>
    <row r="738" spans="1:21" ht="13.5" customHeight="1" x14ac:dyDescent="0.2">
      <c r="A738" s="60">
        <f t="shared" si="176"/>
        <v>0.73263888888888862</v>
      </c>
      <c r="B738" s="54">
        <f>C738*PCUs!$B$2+D738*PCUs!$B$3+E738*PCUs!$B$4+F738*PCUs!$B$5</f>
        <v>0</v>
      </c>
      <c r="F738" s="69"/>
      <c r="G738" s="63">
        <f t="shared" si="168"/>
        <v>0</v>
      </c>
      <c r="H738" s="60">
        <f t="shared" si="177"/>
        <v>0.73263888888888862</v>
      </c>
      <c r="I738" s="54">
        <f>J738*PCUs!$B$2+K738*PCUs!$B$3+L738*PCUs!$B$4+M738*PCUs!$B$5</f>
        <v>0</v>
      </c>
      <c r="M738" s="69"/>
      <c r="N738" s="75">
        <f t="shared" si="169"/>
        <v>0</v>
      </c>
      <c r="O738" s="60">
        <f t="shared" si="178"/>
        <v>0.73263888888888862</v>
      </c>
      <c r="P738" s="54">
        <f>Q738*PCUs!$B$2+R738*PCUs!$B$3+S738*PCUs!$B$4+T738*PCUs!$B$5</f>
        <v>0</v>
      </c>
      <c r="T738" s="69"/>
      <c r="U738" s="75">
        <f t="shared" si="164"/>
        <v>0</v>
      </c>
    </row>
    <row r="739" spans="1:21" ht="13.5" customHeight="1" x14ac:dyDescent="0.2">
      <c r="A739" s="60">
        <f t="shared" si="176"/>
        <v>0.73263888888888862</v>
      </c>
      <c r="B739" s="54">
        <f>C739*PCUs!$B$2+D739*PCUs!$B$3+E739*PCUs!$B$4+F739*PCUs!$B$5</f>
        <v>0</v>
      </c>
      <c r="F739" s="69"/>
      <c r="G739" s="63">
        <f t="shared" si="168"/>
        <v>0</v>
      </c>
      <c r="H739" s="60">
        <f t="shared" si="177"/>
        <v>0.73263888888888862</v>
      </c>
      <c r="I739" s="54">
        <f>J739*PCUs!$B$2+K739*PCUs!$B$3+L739*PCUs!$B$4+M739*PCUs!$B$5</f>
        <v>0</v>
      </c>
      <c r="M739" s="69"/>
      <c r="N739" s="75">
        <f t="shared" si="169"/>
        <v>0</v>
      </c>
      <c r="O739" s="60">
        <f t="shared" si="178"/>
        <v>0.73263888888888862</v>
      </c>
      <c r="P739" s="54">
        <f>Q739*PCUs!$B$2+R739*PCUs!$B$3+S739*PCUs!$B$4+T739*PCUs!$B$5</f>
        <v>0</v>
      </c>
      <c r="T739" s="69"/>
      <c r="U739" s="75">
        <f t="shared" si="164"/>
        <v>0</v>
      </c>
    </row>
    <row r="740" spans="1:21" ht="13.5" customHeight="1" x14ac:dyDescent="0.2">
      <c r="A740" s="60">
        <f t="shared" si="176"/>
        <v>0.73263888888888862</v>
      </c>
      <c r="B740" s="54">
        <f>C740*PCUs!$B$2+D740*PCUs!$B$3+E740*PCUs!$B$4+F740*PCUs!$B$5</f>
        <v>0</v>
      </c>
      <c r="F740" s="69"/>
      <c r="G740" s="63">
        <f t="shared" si="168"/>
        <v>0</v>
      </c>
      <c r="H740" s="60">
        <f t="shared" si="177"/>
        <v>0.73263888888888862</v>
      </c>
      <c r="I740" s="54">
        <f>J740*PCUs!$B$2+K740*PCUs!$B$3+L740*PCUs!$B$4+M740*PCUs!$B$5</f>
        <v>0</v>
      </c>
      <c r="M740" s="69"/>
      <c r="N740" s="75">
        <f t="shared" si="169"/>
        <v>0</v>
      </c>
      <c r="O740" s="60">
        <f t="shared" si="178"/>
        <v>0.73263888888888862</v>
      </c>
      <c r="P740" s="54">
        <f>Q740*PCUs!$B$2+R740*PCUs!$B$3+S740*PCUs!$B$4+T740*PCUs!$B$5</f>
        <v>0</v>
      </c>
      <c r="T740" s="69"/>
      <c r="U740" s="75">
        <f t="shared" si="164"/>
        <v>0</v>
      </c>
    </row>
    <row r="741" spans="1:21" ht="13.5" customHeight="1" x14ac:dyDescent="0.2">
      <c r="A741" s="60">
        <f t="shared" si="176"/>
        <v>0.73263888888888862</v>
      </c>
      <c r="B741" s="54">
        <f>C741*PCUs!$B$2+D741*PCUs!$B$3+E741*PCUs!$B$4+F741*PCUs!$B$5</f>
        <v>0</v>
      </c>
      <c r="F741" s="69"/>
      <c r="G741" s="63">
        <f t="shared" si="168"/>
        <v>0</v>
      </c>
      <c r="H741" s="60">
        <f t="shared" si="177"/>
        <v>0.73263888888888862</v>
      </c>
      <c r="I741" s="54">
        <f>J741*PCUs!$B$2+K741*PCUs!$B$3+L741*PCUs!$B$4+M741*PCUs!$B$5</f>
        <v>0</v>
      </c>
      <c r="M741" s="69"/>
      <c r="N741" s="75">
        <f t="shared" si="169"/>
        <v>0</v>
      </c>
      <c r="O741" s="60">
        <f t="shared" si="178"/>
        <v>0.73263888888888862</v>
      </c>
      <c r="P741" s="54">
        <f>Q741*PCUs!$B$2+R741*PCUs!$B$3+S741*PCUs!$B$4+T741*PCUs!$B$5</f>
        <v>0</v>
      </c>
      <c r="T741" s="69"/>
      <c r="U741" s="75">
        <f t="shared" si="164"/>
        <v>0</v>
      </c>
    </row>
    <row r="742" spans="1:21" ht="13.5" customHeight="1" x14ac:dyDescent="0.2">
      <c r="A742" s="60">
        <f t="shared" si="176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68"/>
        <v>0</v>
      </c>
      <c r="H742" s="60">
        <f t="shared" si="177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69"/>
        <v>0</v>
      </c>
      <c r="O742" s="60">
        <f t="shared" si="178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64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8</v>
      </c>
      <c r="C743" s="24">
        <f>VLOOKUP(B743,B731:F742,2,FALSE)</f>
        <v>8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68"/>
        <v>46</v>
      </c>
      <c r="H743" s="70">
        <f>H742</f>
        <v>0.73263888888888862</v>
      </c>
      <c r="I743" s="54">
        <f>MAX(I731:I742)</f>
        <v>9</v>
      </c>
      <c r="J743" s="24">
        <f>VLOOKUP(I743,I731:M742,2,FALSE)</f>
        <v>7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1</v>
      </c>
      <c r="N743" s="75">
        <f t="shared" si="169"/>
        <v>51.75</v>
      </c>
      <c r="O743" s="70">
        <f>O742</f>
        <v>0.73263888888888862</v>
      </c>
      <c r="P743" s="54">
        <f>MAX(P731:P742)</f>
        <v>3</v>
      </c>
      <c r="Q743" s="24">
        <f>VLOOKUP(P743,P731:T742,2,FALSE)</f>
        <v>3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64"/>
        <v>17.25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6</v>
      </c>
      <c r="C744" s="46">
        <v>4</v>
      </c>
      <c r="D744" s="46">
        <v>0</v>
      </c>
      <c r="E744" s="46">
        <v>0</v>
      </c>
      <c r="F744" s="71">
        <v>1</v>
      </c>
      <c r="G744" s="59">
        <f t="shared" si="168"/>
        <v>34.5</v>
      </c>
      <c r="H744" s="55">
        <f>H742+"00:05"</f>
        <v>0.73611111111111083</v>
      </c>
      <c r="I744" s="56">
        <f>J744*PCUs!$B$2+K744*PCUs!$B$3+L744*PCUs!$B$4+M744*PCUs!$B$5</f>
        <v>9</v>
      </c>
      <c r="J744" s="46">
        <v>9</v>
      </c>
      <c r="K744" s="46">
        <v>0</v>
      </c>
      <c r="L744" s="46">
        <v>0</v>
      </c>
      <c r="M744" s="71">
        <v>0</v>
      </c>
      <c r="N744" s="35">
        <f t="shared" si="169"/>
        <v>51.75</v>
      </c>
      <c r="O744" s="55">
        <f>O742+"00:05"</f>
        <v>0.73611111111111083</v>
      </c>
      <c r="P744" s="56">
        <f>Q744*PCUs!$B$2+R744*PCUs!$B$3+S744*PCUs!$B$4+T744*PCUs!$B$5</f>
        <v>2</v>
      </c>
      <c r="Q744" s="46">
        <v>2</v>
      </c>
      <c r="R744" s="46">
        <v>0</v>
      </c>
      <c r="S744" s="46">
        <v>0</v>
      </c>
      <c r="T744" s="71">
        <v>0</v>
      </c>
      <c r="U744" s="35">
        <f t="shared" si="164"/>
        <v>11.5</v>
      </c>
    </row>
    <row r="745" spans="1:21" ht="13.5" customHeight="1" x14ac:dyDescent="0.2">
      <c r="A745" s="60">
        <f t="shared" ref="A745:A755" si="179">A744</f>
        <v>0.73611111111111083</v>
      </c>
      <c r="B745" s="54">
        <f>C745*PCUs!$B$2+D745*PCUs!$B$3+E745*PCUs!$B$4+F745*PCUs!$B$5</f>
        <v>9</v>
      </c>
      <c r="C745" s="24">
        <v>9</v>
      </c>
      <c r="D745" s="24">
        <v>0</v>
      </c>
      <c r="E745" s="24">
        <v>0</v>
      </c>
      <c r="F745" s="69">
        <v>0</v>
      </c>
      <c r="G745" s="63">
        <f t="shared" si="168"/>
        <v>51.75</v>
      </c>
      <c r="H745" s="60">
        <f t="shared" ref="H745:H755" si="180">H744</f>
        <v>0.73611111111111083</v>
      </c>
      <c r="I745" s="54">
        <f>J745*PCUs!$B$2+K745*PCUs!$B$3+L745*PCUs!$B$4+M745*PCUs!$B$5</f>
        <v>4</v>
      </c>
      <c r="J745" s="24">
        <v>4</v>
      </c>
      <c r="K745" s="24">
        <v>0</v>
      </c>
      <c r="L745" s="24">
        <v>0</v>
      </c>
      <c r="M745" s="69">
        <v>0</v>
      </c>
      <c r="N745" s="75">
        <f t="shared" si="169"/>
        <v>23</v>
      </c>
      <c r="O745" s="60">
        <f t="shared" ref="O745:O755" si="181">O744</f>
        <v>0.73611111111111083</v>
      </c>
      <c r="P745" s="54">
        <f>Q745*PCUs!$B$2+R745*PCUs!$B$3+S745*PCUs!$B$4+T745*PCUs!$B$5</f>
        <v>1</v>
      </c>
      <c r="Q745" s="24">
        <v>1</v>
      </c>
      <c r="R745" s="24">
        <v>0</v>
      </c>
      <c r="S745" s="24">
        <v>0</v>
      </c>
      <c r="T745" s="69">
        <v>0</v>
      </c>
      <c r="U745" s="75">
        <f t="shared" si="164"/>
        <v>5.75</v>
      </c>
    </row>
    <row r="746" spans="1:21" ht="13.5" customHeight="1" x14ac:dyDescent="0.2">
      <c r="A746" s="60">
        <f t="shared" si="179"/>
        <v>0.73611111111111083</v>
      </c>
      <c r="B746" s="54">
        <f>C746*PCUs!$B$2+D746*PCUs!$B$3+E746*PCUs!$B$4+F746*PCUs!$B$5</f>
        <v>9.3000000000000007</v>
      </c>
      <c r="C746" s="24">
        <v>7</v>
      </c>
      <c r="D746" s="24">
        <v>0</v>
      </c>
      <c r="E746" s="24">
        <v>1</v>
      </c>
      <c r="F746" s="69">
        <v>0</v>
      </c>
      <c r="G746" s="63">
        <f t="shared" si="168"/>
        <v>53.475000000000001</v>
      </c>
      <c r="H746" s="60">
        <f t="shared" si="180"/>
        <v>0.73611111111111083</v>
      </c>
      <c r="I746" s="54">
        <f>J746*PCUs!$B$2+K746*PCUs!$B$3+L746*PCUs!$B$4+M746*PCUs!$B$5</f>
        <v>7</v>
      </c>
      <c r="J746" s="24">
        <v>7</v>
      </c>
      <c r="K746" s="24">
        <v>0</v>
      </c>
      <c r="L746" s="24">
        <v>0</v>
      </c>
      <c r="M746" s="69">
        <v>0</v>
      </c>
      <c r="N746" s="75">
        <f t="shared" si="169"/>
        <v>40.25</v>
      </c>
      <c r="O746" s="60">
        <f t="shared" si="181"/>
        <v>0.73611111111111083</v>
      </c>
      <c r="P746" s="54">
        <f>Q746*PCUs!$B$2+R746*PCUs!$B$3+S746*PCUs!$B$4+T746*PCUs!$B$5</f>
        <v>1</v>
      </c>
      <c r="Q746" s="24">
        <v>1</v>
      </c>
      <c r="R746" s="24">
        <v>0</v>
      </c>
      <c r="S746" s="24">
        <v>0</v>
      </c>
      <c r="T746" s="69">
        <v>0</v>
      </c>
      <c r="U746" s="75">
        <f t="shared" si="164"/>
        <v>5.75</v>
      </c>
    </row>
    <row r="747" spans="1:21" ht="13.5" customHeight="1" x14ac:dyDescent="0.2">
      <c r="A747" s="60">
        <f t="shared" si="179"/>
        <v>0.73611111111111083</v>
      </c>
      <c r="B747" s="54">
        <f>C747*PCUs!$B$2+D747*PCUs!$B$3+E747*PCUs!$B$4+F747*PCUs!$B$5</f>
        <v>0</v>
      </c>
      <c r="F747" s="69"/>
      <c r="G747" s="63">
        <f t="shared" si="168"/>
        <v>0</v>
      </c>
      <c r="H747" s="60">
        <f t="shared" si="180"/>
        <v>0.73611111111111083</v>
      </c>
      <c r="I747" s="54">
        <f>J747*PCUs!$B$2+K747*PCUs!$B$3+L747*PCUs!$B$4+M747*PCUs!$B$5</f>
        <v>0</v>
      </c>
      <c r="M747" s="69"/>
      <c r="N747" s="75">
        <f t="shared" si="169"/>
        <v>0</v>
      </c>
      <c r="O747" s="60">
        <f t="shared" si="181"/>
        <v>0.73611111111111083</v>
      </c>
      <c r="P747" s="54">
        <f>Q747*PCUs!$B$2+R747*PCUs!$B$3+S747*PCUs!$B$4+T747*PCUs!$B$5</f>
        <v>0</v>
      </c>
      <c r="T747" s="69"/>
      <c r="U747" s="75">
        <f t="shared" si="164"/>
        <v>0</v>
      </c>
    </row>
    <row r="748" spans="1:21" ht="13.5" customHeight="1" x14ac:dyDescent="0.2">
      <c r="A748" s="60">
        <f t="shared" si="179"/>
        <v>0.73611111111111083</v>
      </c>
      <c r="B748" s="54">
        <f>C748*PCUs!$B$2+D748*PCUs!$B$3+E748*PCUs!$B$4+F748*PCUs!$B$5</f>
        <v>0</v>
      </c>
      <c r="F748" s="69"/>
      <c r="G748" s="63">
        <f t="shared" si="168"/>
        <v>0</v>
      </c>
      <c r="H748" s="60">
        <f t="shared" si="180"/>
        <v>0.73611111111111083</v>
      </c>
      <c r="I748" s="54">
        <f>J748*PCUs!$B$2+K748*PCUs!$B$3+L748*PCUs!$B$4+M748*PCUs!$B$5</f>
        <v>0</v>
      </c>
      <c r="M748" s="69"/>
      <c r="N748" s="75">
        <f t="shared" si="169"/>
        <v>0</v>
      </c>
      <c r="O748" s="60">
        <f t="shared" si="181"/>
        <v>0.73611111111111083</v>
      </c>
      <c r="P748" s="54">
        <f>Q748*PCUs!$B$2+R748*PCUs!$B$3+S748*PCUs!$B$4+T748*PCUs!$B$5</f>
        <v>0</v>
      </c>
      <c r="T748" s="69"/>
      <c r="U748" s="75">
        <f t="shared" si="164"/>
        <v>0</v>
      </c>
    </row>
    <row r="749" spans="1:21" ht="13.5" customHeight="1" x14ac:dyDescent="0.2">
      <c r="A749" s="60">
        <f t="shared" si="179"/>
        <v>0.73611111111111083</v>
      </c>
      <c r="B749" s="54">
        <f>C749*PCUs!$B$2+D749*PCUs!$B$3+E749*PCUs!$B$4+F749*PCUs!$B$5</f>
        <v>0</v>
      </c>
      <c r="F749" s="69"/>
      <c r="G749" s="63">
        <f t="shared" si="168"/>
        <v>0</v>
      </c>
      <c r="H749" s="60">
        <f t="shared" si="180"/>
        <v>0.73611111111111083</v>
      </c>
      <c r="I749" s="54">
        <f>J749*PCUs!$B$2+K749*PCUs!$B$3+L749*PCUs!$B$4+M749*PCUs!$B$5</f>
        <v>0</v>
      </c>
      <c r="M749" s="69"/>
      <c r="N749" s="75">
        <f t="shared" si="169"/>
        <v>0</v>
      </c>
      <c r="O749" s="60">
        <f t="shared" si="181"/>
        <v>0.73611111111111083</v>
      </c>
      <c r="P749" s="54">
        <f>Q749*PCUs!$B$2+R749*PCUs!$B$3+S749*PCUs!$B$4+T749*PCUs!$B$5</f>
        <v>0</v>
      </c>
      <c r="T749" s="69"/>
      <c r="U749" s="75">
        <f t="shared" si="164"/>
        <v>0</v>
      </c>
    </row>
    <row r="750" spans="1:21" ht="13.5" customHeight="1" x14ac:dyDescent="0.2">
      <c r="A750" s="60">
        <f t="shared" si="179"/>
        <v>0.73611111111111083</v>
      </c>
      <c r="B750" s="54">
        <f>C750*PCUs!$B$2+D750*PCUs!$B$3+E750*PCUs!$B$4+F750*PCUs!$B$5</f>
        <v>0</v>
      </c>
      <c r="F750" s="69"/>
      <c r="G750" s="63">
        <f t="shared" si="168"/>
        <v>0</v>
      </c>
      <c r="H750" s="60">
        <f t="shared" si="180"/>
        <v>0.73611111111111083</v>
      </c>
      <c r="I750" s="54">
        <f>J750*PCUs!$B$2+K750*PCUs!$B$3+L750*PCUs!$B$4+M750*PCUs!$B$5</f>
        <v>0</v>
      </c>
      <c r="M750" s="69"/>
      <c r="N750" s="75">
        <f t="shared" si="169"/>
        <v>0</v>
      </c>
      <c r="O750" s="60">
        <f t="shared" si="181"/>
        <v>0.73611111111111083</v>
      </c>
      <c r="P750" s="54">
        <f>Q750*PCUs!$B$2+R750*PCUs!$B$3+S750*PCUs!$B$4+T750*PCUs!$B$5</f>
        <v>0</v>
      </c>
      <c r="T750" s="69"/>
      <c r="U750" s="75">
        <f t="shared" si="164"/>
        <v>0</v>
      </c>
    </row>
    <row r="751" spans="1:21" ht="13.5" customHeight="1" x14ac:dyDescent="0.2">
      <c r="A751" s="60">
        <f t="shared" si="179"/>
        <v>0.73611111111111083</v>
      </c>
      <c r="B751" s="54">
        <f>C751*PCUs!$B$2+D751*PCUs!$B$3+E751*PCUs!$B$4+F751*PCUs!$B$5</f>
        <v>0</v>
      </c>
      <c r="F751" s="69"/>
      <c r="G751" s="63">
        <f t="shared" si="168"/>
        <v>0</v>
      </c>
      <c r="H751" s="60">
        <f t="shared" si="180"/>
        <v>0.73611111111111083</v>
      </c>
      <c r="I751" s="54">
        <f>J751*PCUs!$B$2+K751*PCUs!$B$3+L751*PCUs!$B$4+M751*PCUs!$B$5</f>
        <v>0</v>
      </c>
      <c r="M751" s="69"/>
      <c r="N751" s="75">
        <f t="shared" si="169"/>
        <v>0</v>
      </c>
      <c r="O751" s="60">
        <f t="shared" si="181"/>
        <v>0.73611111111111083</v>
      </c>
      <c r="P751" s="54">
        <f>Q751*PCUs!$B$2+R751*PCUs!$B$3+S751*PCUs!$B$4+T751*PCUs!$B$5</f>
        <v>0</v>
      </c>
      <c r="T751" s="69"/>
      <c r="U751" s="75">
        <f t="shared" si="164"/>
        <v>0</v>
      </c>
    </row>
    <row r="752" spans="1:21" ht="13.5" customHeight="1" x14ac:dyDescent="0.2">
      <c r="A752" s="60">
        <f t="shared" si="179"/>
        <v>0.73611111111111083</v>
      </c>
      <c r="B752" s="54">
        <f>C752*PCUs!$B$2+D752*PCUs!$B$3+E752*PCUs!$B$4+F752*PCUs!$B$5</f>
        <v>0</v>
      </c>
      <c r="F752" s="69"/>
      <c r="G752" s="63">
        <f t="shared" si="168"/>
        <v>0</v>
      </c>
      <c r="H752" s="60">
        <f t="shared" si="180"/>
        <v>0.73611111111111083</v>
      </c>
      <c r="I752" s="54">
        <f>J752*PCUs!$B$2+K752*PCUs!$B$3+L752*PCUs!$B$4+M752*PCUs!$B$5</f>
        <v>0</v>
      </c>
      <c r="M752" s="69"/>
      <c r="N752" s="75">
        <f t="shared" si="169"/>
        <v>0</v>
      </c>
      <c r="O752" s="60">
        <f t="shared" si="181"/>
        <v>0.73611111111111083</v>
      </c>
      <c r="P752" s="54">
        <f>Q752*PCUs!$B$2+R752*PCUs!$B$3+S752*PCUs!$B$4+T752*PCUs!$B$5</f>
        <v>0</v>
      </c>
      <c r="T752" s="69"/>
      <c r="U752" s="75">
        <f t="shared" si="164"/>
        <v>0</v>
      </c>
    </row>
    <row r="753" spans="1:21" ht="13.5" customHeight="1" x14ac:dyDescent="0.2">
      <c r="A753" s="60">
        <f t="shared" si="179"/>
        <v>0.73611111111111083</v>
      </c>
      <c r="B753" s="54">
        <f>C753*PCUs!$B$2+D753*PCUs!$B$3+E753*PCUs!$B$4+F753*PCUs!$B$5</f>
        <v>0</v>
      </c>
      <c r="F753" s="69"/>
      <c r="G753" s="63">
        <f t="shared" si="168"/>
        <v>0</v>
      </c>
      <c r="H753" s="60">
        <f t="shared" si="180"/>
        <v>0.73611111111111083</v>
      </c>
      <c r="I753" s="54">
        <f>J753*PCUs!$B$2+K753*PCUs!$B$3+L753*PCUs!$B$4+M753*PCUs!$B$5</f>
        <v>0</v>
      </c>
      <c r="M753" s="69"/>
      <c r="N753" s="75">
        <f t="shared" si="169"/>
        <v>0</v>
      </c>
      <c r="O753" s="60">
        <f t="shared" si="181"/>
        <v>0.73611111111111083</v>
      </c>
      <c r="P753" s="54">
        <f>Q753*PCUs!$B$2+R753*PCUs!$B$3+S753*PCUs!$B$4+T753*PCUs!$B$5</f>
        <v>0</v>
      </c>
      <c r="T753" s="69"/>
      <c r="U753" s="75">
        <f t="shared" si="164"/>
        <v>0</v>
      </c>
    </row>
    <row r="754" spans="1:21" ht="13.5" customHeight="1" x14ac:dyDescent="0.2">
      <c r="A754" s="60">
        <f t="shared" si="179"/>
        <v>0.73611111111111083</v>
      </c>
      <c r="B754" s="54">
        <f>C754*PCUs!$B$2+D754*PCUs!$B$3+E754*PCUs!$B$4+F754*PCUs!$B$5</f>
        <v>0</v>
      </c>
      <c r="F754" s="69"/>
      <c r="G754" s="63">
        <f t="shared" si="168"/>
        <v>0</v>
      </c>
      <c r="H754" s="60">
        <f t="shared" si="180"/>
        <v>0.73611111111111083</v>
      </c>
      <c r="I754" s="54">
        <f>J754*PCUs!$B$2+K754*PCUs!$B$3+L754*PCUs!$B$4+M754*PCUs!$B$5</f>
        <v>0</v>
      </c>
      <c r="M754" s="69"/>
      <c r="N754" s="75">
        <f t="shared" si="169"/>
        <v>0</v>
      </c>
      <c r="O754" s="60">
        <f t="shared" si="181"/>
        <v>0.73611111111111083</v>
      </c>
      <c r="P754" s="54">
        <f>Q754*PCUs!$B$2+R754*PCUs!$B$3+S754*PCUs!$B$4+T754*PCUs!$B$5</f>
        <v>0</v>
      </c>
      <c r="T754" s="69"/>
      <c r="U754" s="75">
        <f t="shared" si="164"/>
        <v>0</v>
      </c>
    </row>
    <row r="755" spans="1:21" ht="13.5" customHeight="1" x14ac:dyDescent="0.2">
      <c r="A755" s="60">
        <f t="shared" si="179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68"/>
        <v>0</v>
      </c>
      <c r="H755" s="60">
        <f t="shared" si="180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69"/>
        <v>0</v>
      </c>
      <c r="O755" s="60">
        <f t="shared" si="181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64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9.3000000000000007</v>
      </c>
      <c r="C756" s="24">
        <f>VLOOKUP(B756,B744:F755,2,FALSE)</f>
        <v>7</v>
      </c>
      <c r="D756" s="24">
        <f>VLOOKUP(B756,B744:F755,3,FALSE)</f>
        <v>0</v>
      </c>
      <c r="E756" s="24">
        <f>VLOOKUP(B756,B744:F755,4,FALSE)</f>
        <v>1</v>
      </c>
      <c r="F756" s="69">
        <f>VLOOKUP(B756,B744:F755,5,FALSE)</f>
        <v>0</v>
      </c>
      <c r="G756" s="63">
        <f t="shared" si="168"/>
        <v>53.475000000000001</v>
      </c>
      <c r="H756" s="70">
        <f>H755</f>
        <v>0.73611111111111083</v>
      </c>
      <c r="I756" s="54">
        <f>MAX(I744:I755)</f>
        <v>9</v>
      </c>
      <c r="J756" s="24">
        <f>VLOOKUP(I756,I744:M755,2,FALSE)</f>
        <v>9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69"/>
        <v>51.75</v>
      </c>
      <c r="O756" s="70">
        <f>O755</f>
        <v>0.73611111111111083</v>
      </c>
      <c r="P756" s="54">
        <f>MAX(P744:P755)</f>
        <v>2</v>
      </c>
      <c r="Q756" s="24">
        <f>VLOOKUP(P756,P744:T755,2,FALSE)</f>
        <v>2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64"/>
        <v>11.5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5</v>
      </c>
      <c r="C757" s="46">
        <v>5</v>
      </c>
      <c r="D757" s="46">
        <v>0</v>
      </c>
      <c r="E757" s="46">
        <v>0</v>
      </c>
      <c r="F757" s="71">
        <v>0</v>
      </c>
      <c r="G757" s="59">
        <f t="shared" si="168"/>
        <v>28.75</v>
      </c>
      <c r="H757" s="55">
        <f>H755+"00:05"</f>
        <v>0.73958333333333304</v>
      </c>
      <c r="I757" s="56">
        <f>J757*PCUs!$B$2+K757*PCUs!$B$3+L757*PCUs!$B$4+M757*PCUs!$B$5</f>
        <v>13</v>
      </c>
      <c r="J757" s="46">
        <v>13</v>
      </c>
      <c r="K757" s="46">
        <v>0</v>
      </c>
      <c r="L757" s="46">
        <v>0</v>
      </c>
      <c r="M757" s="71">
        <v>0</v>
      </c>
      <c r="N757" s="35">
        <f t="shared" si="169"/>
        <v>74.75</v>
      </c>
      <c r="O757" s="55">
        <f>O755+"00:05"</f>
        <v>0.73958333333333304</v>
      </c>
      <c r="P757" s="56">
        <f>Q757*PCUs!$B$2+R757*PCUs!$B$3+S757*PCUs!$B$4+T757*PCUs!$B$5</f>
        <v>3</v>
      </c>
      <c r="Q757" s="46">
        <v>3</v>
      </c>
      <c r="R757" s="46">
        <v>0</v>
      </c>
      <c r="S757" s="46">
        <v>0</v>
      </c>
      <c r="T757" s="71">
        <v>0</v>
      </c>
      <c r="U757" s="35">
        <f t="shared" si="164"/>
        <v>17.25</v>
      </c>
    </row>
    <row r="758" spans="1:21" ht="13.5" customHeight="1" x14ac:dyDescent="0.2">
      <c r="A758" s="60">
        <f t="shared" ref="A758:A768" si="182">A757</f>
        <v>0.73958333333333304</v>
      </c>
      <c r="B758" s="54">
        <f>C758*PCUs!$B$2+D758*PCUs!$B$3+E758*PCUs!$B$4+F758*PCUs!$B$5</f>
        <v>4</v>
      </c>
      <c r="C758" s="24">
        <v>4</v>
      </c>
      <c r="D758" s="24">
        <v>0</v>
      </c>
      <c r="E758" s="24">
        <v>0</v>
      </c>
      <c r="F758" s="69">
        <v>0</v>
      </c>
      <c r="G758" s="63">
        <f t="shared" si="168"/>
        <v>23</v>
      </c>
      <c r="H758" s="60">
        <f t="shared" ref="H758:H768" si="183">H757</f>
        <v>0.73958333333333304</v>
      </c>
      <c r="I758" s="54">
        <f>J758*PCUs!$B$2+K758*PCUs!$B$3+L758*PCUs!$B$4+M758*PCUs!$B$5</f>
        <v>3</v>
      </c>
      <c r="J758" s="24">
        <v>3</v>
      </c>
      <c r="K758" s="24">
        <v>0</v>
      </c>
      <c r="L758" s="24">
        <v>0</v>
      </c>
      <c r="M758" s="69">
        <v>0</v>
      </c>
      <c r="N758" s="75">
        <f t="shared" si="169"/>
        <v>17.25</v>
      </c>
      <c r="O758" s="60">
        <f t="shared" ref="O758:O768" si="184">O757</f>
        <v>0.73958333333333304</v>
      </c>
      <c r="P758" s="54">
        <f>Q758*PCUs!$B$2+R758*PCUs!$B$3+S758*PCUs!$B$4+T758*PCUs!$B$5</f>
        <v>1</v>
      </c>
      <c r="Q758" s="24">
        <v>1</v>
      </c>
      <c r="R758" s="24">
        <v>0</v>
      </c>
      <c r="S758" s="24">
        <v>0</v>
      </c>
      <c r="T758" s="69">
        <v>0</v>
      </c>
      <c r="U758" s="75">
        <f t="shared" si="164"/>
        <v>5.75</v>
      </c>
    </row>
    <row r="759" spans="1:21" ht="13.5" customHeight="1" x14ac:dyDescent="0.2">
      <c r="A759" s="60">
        <f t="shared" si="182"/>
        <v>0.73958333333333304</v>
      </c>
      <c r="B759" s="54">
        <f>C759*PCUs!$B$2+D759*PCUs!$B$3+E759*PCUs!$B$4+F759*PCUs!$B$5</f>
        <v>7</v>
      </c>
      <c r="C759" s="24">
        <v>7</v>
      </c>
      <c r="D759" s="24">
        <v>0</v>
      </c>
      <c r="E759" s="24">
        <v>0</v>
      </c>
      <c r="F759" s="69">
        <v>0</v>
      </c>
      <c r="G759" s="63">
        <f t="shared" si="168"/>
        <v>40.25</v>
      </c>
      <c r="H759" s="60">
        <f t="shared" si="183"/>
        <v>0.73958333333333304</v>
      </c>
      <c r="I759" s="54">
        <f>J759*PCUs!$B$2+K759*PCUs!$B$3+L759*PCUs!$B$4+M759*PCUs!$B$5</f>
        <v>2</v>
      </c>
      <c r="J759" s="24">
        <v>2</v>
      </c>
      <c r="K759" s="24">
        <v>0</v>
      </c>
      <c r="L759" s="24">
        <v>0</v>
      </c>
      <c r="M759" s="69">
        <v>0</v>
      </c>
      <c r="N759" s="75">
        <f t="shared" si="169"/>
        <v>11.5</v>
      </c>
      <c r="O759" s="60">
        <f t="shared" si="184"/>
        <v>0.73958333333333304</v>
      </c>
      <c r="P759" s="54">
        <f>Q759*PCUs!$B$2+R759*PCUs!$B$3+S759*PCUs!$B$4+T759*PCUs!$B$5</f>
        <v>0</v>
      </c>
      <c r="Q759" s="24">
        <v>0</v>
      </c>
      <c r="R759" s="24">
        <v>0</v>
      </c>
      <c r="S759" s="24">
        <v>0</v>
      </c>
      <c r="T759" s="69">
        <v>0</v>
      </c>
      <c r="U759" s="75">
        <f t="shared" si="164"/>
        <v>0</v>
      </c>
    </row>
    <row r="760" spans="1:21" ht="13.5" customHeight="1" x14ac:dyDescent="0.2">
      <c r="A760" s="60">
        <f t="shared" si="182"/>
        <v>0.73958333333333304</v>
      </c>
      <c r="B760" s="54">
        <f>C760*PCUs!$B$2+D760*PCUs!$B$3+E760*PCUs!$B$4+F760*PCUs!$B$5</f>
        <v>7</v>
      </c>
      <c r="C760" s="24">
        <v>7</v>
      </c>
      <c r="D760" s="24">
        <v>0</v>
      </c>
      <c r="E760" s="24">
        <v>0</v>
      </c>
      <c r="F760" s="69">
        <v>0</v>
      </c>
      <c r="G760" s="63">
        <f t="shared" si="168"/>
        <v>40.25</v>
      </c>
      <c r="H760" s="60">
        <f t="shared" si="183"/>
        <v>0.73958333333333304</v>
      </c>
      <c r="I760" s="54">
        <f>J760*PCUs!$B$2+K760*PCUs!$B$3+L760*PCUs!$B$4+M760*PCUs!$B$5</f>
        <v>3</v>
      </c>
      <c r="J760" s="24">
        <v>3</v>
      </c>
      <c r="K760" s="24">
        <v>0</v>
      </c>
      <c r="L760" s="24">
        <v>0</v>
      </c>
      <c r="M760" s="69">
        <v>0</v>
      </c>
      <c r="N760" s="75">
        <f t="shared" si="169"/>
        <v>17.25</v>
      </c>
      <c r="O760" s="60">
        <f t="shared" si="184"/>
        <v>0.73958333333333304</v>
      </c>
      <c r="P760" s="54">
        <f>Q760*PCUs!$B$2+R760*PCUs!$B$3+S760*PCUs!$B$4+T760*PCUs!$B$5</f>
        <v>3</v>
      </c>
      <c r="Q760" s="24">
        <v>3</v>
      </c>
      <c r="R760" s="24">
        <v>0</v>
      </c>
      <c r="S760" s="24">
        <v>0</v>
      </c>
      <c r="T760" s="69">
        <v>0</v>
      </c>
      <c r="U760" s="75">
        <f t="shared" si="164"/>
        <v>17.25</v>
      </c>
    </row>
    <row r="761" spans="1:21" ht="13.5" customHeight="1" x14ac:dyDescent="0.2">
      <c r="A761" s="60">
        <f t="shared" si="182"/>
        <v>0.73958333333333304</v>
      </c>
      <c r="B761" s="54">
        <f>C761*PCUs!$B$2+D761*PCUs!$B$3+E761*PCUs!$B$4+F761*PCUs!$B$5</f>
        <v>0</v>
      </c>
      <c r="F761" s="69"/>
      <c r="G761" s="63">
        <f t="shared" si="168"/>
        <v>0</v>
      </c>
      <c r="H761" s="60">
        <f t="shared" si="183"/>
        <v>0.73958333333333304</v>
      </c>
      <c r="I761" s="54">
        <f>J761*PCUs!$B$2+K761*PCUs!$B$3+L761*PCUs!$B$4+M761*PCUs!$B$5</f>
        <v>0</v>
      </c>
      <c r="M761" s="69"/>
      <c r="N761" s="75">
        <f t="shared" si="169"/>
        <v>0</v>
      </c>
      <c r="O761" s="60">
        <f t="shared" si="184"/>
        <v>0.73958333333333304</v>
      </c>
      <c r="P761" s="54">
        <f>Q761*PCUs!$B$2+R761*PCUs!$B$3+S761*PCUs!$B$4+T761*PCUs!$B$5</f>
        <v>0</v>
      </c>
      <c r="T761" s="69"/>
      <c r="U761" s="75">
        <f t="shared" si="164"/>
        <v>0</v>
      </c>
    </row>
    <row r="762" spans="1:21" ht="13.5" customHeight="1" x14ac:dyDescent="0.2">
      <c r="A762" s="60">
        <f t="shared" si="182"/>
        <v>0.73958333333333304</v>
      </c>
      <c r="B762" s="54">
        <f>C762*PCUs!$B$2+D762*PCUs!$B$3+E762*PCUs!$B$4+F762*PCUs!$B$5</f>
        <v>0</v>
      </c>
      <c r="F762" s="69"/>
      <c r="G762" s="63">
        <f t="shared" si="168"/>
        <v>0</v>
      </c>
      <c r="H762" s="60">
        <f t="shared" si="183"/>
        <v>0.73958333333333304</v>
      </c>
      <c r="I762" s="54">
        <f>J762*PCUs!$B$2+K762*PCUs!$B$3+L762*PCUs!$B$4+M762*PCUs!$B$5</f>
        <v>0</v>
      </c>
      <c r="M762" s="69"/>
      <c r="N762" s="75">
        <f t="shared" si="169"/>
        <v>0</v>
      </c>
      <c r="O762" s="60">
        <f t="shared" si="184"/>
        <v>0.73958333333333304</v>
      </c>
      <c r="P762" s="54">
        <f>Q762*PCUs!$B$2+R762*PCUs!$B$3+S762*PCUs!$B$4+T762*PCUs!$B$5</f>
        <v>0</v>
      </c>
      <c r="T762" s="69"/>
      <c r="U762" s="75">
        <f t="shared" si="164"/>
        <v>0</v>
      </c>
    </row>
    <row r="763" spans="1:21" ht="13.5" customHeight="1" x14ac:dyDescent="0.2">
      <c r="A763" s="60">
        <f t="shared" si="182"/>
        <v>0.73958333333333304</v>
      </c>
      <c r="B763" s="54">
        <f>C763*PCUs!$B$2+D763*PCUs!$B$3+E763*PCUs!$B$4+F763*PCUs!$B$5</f>
        <v>0</v>
      </c>
      <c r="F763" s="69"/>
      <c r="G763" s="63">
        <f t="shared" si="168"/>
        <v>0</v>
      </c>
      <c r="H763" s="60">
        <f t="shared" si="183"/>
        <v>0.73958333333333304</v>
      </c>
      <c r="I763" s="54">
        <f>J763*PCUs!$B$2+K763*PCUs!$B$3+L763*PCUs!$B$4+M763*PCUs!$B$5</f>
        <v>0</v>
      </c>
      <c r="M763" s="69"/>
      <c r="N763" s="75">
        <f t="shared" si="169"/>
        <v>0</v>
      </c>
      <c r="O763" s="60">
        <f t="shared" si="184"/>
        <v>0.73958333333333304</v>
      </c>
      <c r="P763" s="54">
        <f>Q763*PCUs!$B$2+R763*PCUs!$B$3+S763*PCUs!$B$4+T763*PCUs!$B$5</f>
        <v>0</v>
      </c>
      <c r="T763" s="69"/>
      <c r="U763" s="75">
        <f t="shared" si="164"/>
        <v>0</v>
      </c>
    </row>
    <row r="764" spans="1:21" ht="13.5" customHeight="1" x14ac:dyDescent="0.2">
      <c r="A764" s="60">
        <f t="shared" si="182"/>
        <v>0.73958333333333304</v>
      </c>
      <c r="B764" s="54">
        <f>C764*PCUs!$B$2+D764*PCUs!$B$3+E764*PCUs!$B$4+F764*PCUs!$B$5</f>
        <v>0</v>
      </c>
      <c r="F764" s="69"/>
      <c r="G764" s="63">
        <f t="shared" si="168"/>
        <v>0</v>
      </c>
      <c r="H764" s="60">
        <f t="shared" si="183"/>
        <v>0.73958333333333304</v>
      </c>
      <c r="I764" s="54">
        <f>J764*PCUs!$B$2+K764*PCUs!$B$3+L764*PCUs!$B$4+M764*PCUs!$B$5</f>
        <v>0</v>
      </c>
      <c r="M764" s="69"/>
      <c r="N764" s="75">
        <f t="shared" si="169"/>
        <v>0</v>
      </c>
      <c r="O764" s="60">
        <f t="shared" si="184"/>
        <v>0.73958333333333304</v>
      </c>
      <c r="P764" s="54">
        <f>Q764*PCUs!$B$2+R764*PCUs!$B$3+S764*PCUs!$B$4+T764*PCUs!$B$5</f>
        <v>0</v>
      </c>
      <c r="T764" s="69"/>
      <c r="U764" s="75">
        <f t="shared" si="164"/>
        <v>0</v>
      </c>
    </row>
    <row r="765" spans="1:21" ht="13.5" customHeight="1" x14ac:dyDescent="0.2">
      <c r="A765" s="60">
        <f t="shared" si="182"/>
        <v>0.73958333333333304</v>
      </c>
      <c r="B765" s="54">
        <f>C765*PCUs!$B$2+D765*PCUs!$B$3+E765*PCUs!$B$4+F765*PCUs!$B$5</f>
        <v>0</v>
      </c>
      <c r="F765" s="69"/>
      <c r="G765" s="63">
        <f t="shared" si="168"/>
        <v>0</v>
      </c>
      <c r="H765" s="60">
        <f t="shared" si="183"/>
        <v>0.73958333333333304</v>
      </c>
      <c r="I765" s="54">
        <f>J765*PCUs!$B$2+K765*PCUs!$B$3+L765*PCUs!$B$4+M765*PCUs!$B$5</f>
        <v>0</v>
      </c>
      <c r="M765" s="69"/>
      <c r="N765" s="75">
        <f t="shared" si="169"/>
        <v>0</v>
      </c>
      <c r="O765" s="60">
        <f t="shared" si="184"/>
        <v>0.73958333333333304</v>
      </c>
      <c r="P765" s="54">
        <f>Q765*PCUs!$B$2+R765*PCUs!$B$3+S765*PCUs!$B$4+T765*PCUs!$B$5</f>
        <v>0</v>
      </c>
      <c r="T765" s="69"/>
      <c r="U765" s="75">
        <f t="shared" si="164"/>
        <v>0</v>
      </c>
    </row>
    <row r="766" spans="1:21" ht="13.5" customHeight="1" x14ac:dyDescent="0.2">
      <c r="A766" s="60">
        <f t="shared" si="182"/>
        <v>0.73958333333333304</v>
      </c>
      <c r="B766" s="54">
        <f>C766*PCUs!$B$2+D766*PCUs!$B$3+E766*PCUs!$B$4+F766*PCUs!$B$5</f>
        <v>0</v>
      </c>
      <c r="F766" s="69"/>
      <c r="G766" s="63">
        <f t="shared" si="168"/>
        <v>0</v>
      </c>
      <c r="H766" s="60">
        <f t="shared" si="183"/>
        <v>0.73958333333333304</v>
      </c>
      <c r="I766" s="54">
        <f>J766*PCUs!$B$2+K766*PCUs!$B$3+L766*PCUs!$B$4+M766*PCUs!$B$5</f>
        <v>0</v>
      </c>
      <c r="M766" s="69"/>
      <c r="N766" s="75">
        <f t="shared" si="169"/>
        <v>0</v>
      </c>
      <c r="O766" s="60">
        <f t="shared" si="184"/>
        <v>0.73958333333333304</v>
      </c>
      <c r="P766" s="54">
        <f>Q766*PCUs!$B$2+R766*PCUs!$B$3+S766*PCUs!$B$4+T766*PCUs!$B$5</f>
        <v>0</v>
      </c>
      <c r="T766" s="69"/>
      <c r="U766" s="75">
        <f t="shared" si="164"/>
        <v>0</v>
      </c>
    </row>
    <row r="767" spans="1:21" ht="13.5" customHeight="1" x14ac:dyDescent="0.2">
      <c r="A767" s="60">
        <f t="shared" si="182"/>
        <v>0.73958333333333304</v>
      </c>
      <c r="B767" s="54">
        <f>C767*PCUs!$B$2+D767*PCUs!$B$3+E767*PCUs!$B$4+F767*PCUs!$B$5</f>
        <v>0</v>
      </c>
      <c r="F767" s="69"/>
      <c r="G767" s="63">
        <f t="shared" si="168"/>
        <v>0</v>
      </c>
      <c r="H767" s="60">
        <f t="shared" si="183"/>
        <v>0.73958333333333304</v>
      </c>
      <c r="I767" s="54">
        <f>J767*PCUs!$B$2+K767*PCUs!$B$3+L767*PCUs!$B$4+M767*PCUs!$B$5</f>
        <v>0</v>
      </c>
      <c r="M767" s="69"/>
      <c r="N767" s="75">
        <f t="shared" si="169"/>
        <v>0</v>
      </c>
      <c r="O767" s="60">
        <f t="shared" si="184"/>
        <v>0.73958333333333304</v>
      </c>
      <c r="P767" s="54">
        <f>Q767*PCUs!$B$2+R767*PCUs!$B$3+S767*PCUs!$B$4+T767*PCUs!$B$5</f>
        <v>0</v>
      </c>
      <c r="T767" s="69"/>
      <c r="U767" s="75">
        <f t="shared" si="164"/>
        <v>0</v>
      </c>
    </row>
    <row r="768" spans="1:21" ht="13.5" customHeight="1" x14ac:dyDescent="0.2">
      <c r="A768" s="60">
        <f t="shared" si="182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68"/>
        <v>0</v>
      </c>
      <c r="H768" s="60">
        <f t="shared" si="183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69"/>
        <v>0</v>
      </c>
      <c r="O768" s="60">
        <f t="shared" si="184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64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7</v>
      </c>
      <c r="C769" s="24">
        <f>VLOOKUP(B769,B757:F768,2,FALSE)</f>
        <v>7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68"/>
        <v>40.25</v>
      </c>
      <c r="H769" s="70">
        <f>H768</f>
        <v>0.73958333333333304</v>
      </c>
      <c r="I769" s="54">
        <f>MAX(I757:I768)</f>
        <v>13</v>
      </c>
      <c r="J769" s="24">
        <f>VLOOKUP(I769,I757:M768,2,FALSE)</f>
        <v>13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69"/>
        <v>74.75</v>
      </c>
      <c r="O769" s="70">
        <f>O768</f>
        <v>0.73958333333333304</v>
      </c>
      <c r="P769" s="54">
        <f>MAX(P757:P768)</f>
        <v>3</v>
      </c>
      <c r="Q769" s="24">
        <f>VLOOKUP(P769,P757:T768,2,FALSE)</f>
        <v>3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64"/>
        <v>17.25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2</v>
      </c>
      <c r="C770" s="46">
        <v>2</v>
      </c>
      <c r="D770" s="46">
        <v>0</v>
      </c>
      <c r="E770" s="46">
        <v>0</v>
      </c>
      <c r="F770" s="71">
        <v>0</v>
      </c>
      <c r="G770" s="59">
        <f t="shared" si="168"/>
        <v>11.5</v>
      </c>
      <c r="H770" s="55">
        <f>H768+"00:05"</f>
        <v>0.74305555555555525</v>
      </c>
      <c r="I770" s="56">
        <f>J770*PCUs!$B$2+K770*PCUs!$B$3+L770*PCUs!$B$4+M770*PCUs!$B$5</f>
        <v>1</v>
      </c>
      <c r="J770" s="46">
        <v>1</v>
      </c>
      <c r="K770" s="46">
        <v>0</v>
      </c>
      <c r="L770" s="46">
        <v>0</v>
      </c>
      <c r="M770" s="71">
        <v>0</v>
      </c>
      <c r="N770" s="35">
        <f t="shared" si="169"/>
        <v>5.75</v>
      </c>
      <c r="O770" s="55">
        <f>O768+"00:05"</f>
        <v>0.74305555555555525</v>
      </c>
      <c r="P770" s="56">
        <f>Q770*PCUs!$B$2+R770*PCUs!$B$3+S770*PCUs!$B$4+T770*PCUs!$B$5</f>
        <v>5</v>
      </c>
      <c r="Q770" s="46">
        <v>5</v>
      </c>
      <c r="R770" s="46">
        <v>0</v>
      </c>
      <c r="S770" s="46">
        <v>0</v>
      </c>
      <c r="T770" s="71">
        <v>0</v>
      </c>
      <c r="U770" s="35">
        <f t="shared" si="164"/>
        <v>28.75</v>
      </c>
    </row>
    <row r="771" spans="1:21" ht="13.5" customHeight="1" x14ac:dyDescent="0.2">
      <c r="A771" s="60">
        <f t="shared" ref="A771:A781" si="185">A770</f>
        <v>0.74305555555555525</v>
      </c>
      <c r="B771" s="54">
        <f>C771*PCUs!$B$2+D771*PCUs!$B$3+E771*PCUs!$B$4+F771*PCUs!$B$5</f>
        <v>5</v>
      </c>
      <c r="C771" s="24">
        <v>5</v>
      </c>
      <c r="D771" s="24">
        <v>0</v>
      </c>
      <c r="E771" s="24">
        <v>0</v>
      </c>
      <c r="F771" s="69">
        <v>0</v>
      </c>
      <c r="G771" s="63">
        <f t="shared" si="168"/>
        <v>28.75</v>
      </c>
      <c r="H771" s="60">
        <f t="shared" ref="H771:H781" si="186">H770</f>
        <v>0.74305555555555525</v>
      </c>
      <c r="I771" s="54">
        <f>J771*PCUs!$B$2+K771*PCUs!$B$3+L771*PCUs!$B$4+M771*PCUs!$B$5</f>
        <v>5</v>
      </c>
      <c r="J771" s="24">
        <v>5</v>
      </c>
      <c r="K771" s="24">
        <v>0</v>
      </c>
      <c r="L771" s="24">
        <v>0</v>
      </c>
      <c r="M771" s="69">
        <v>0</v>
      </c>
      <c r="N771" s="75">
        <f t="shared" si="169"/>
        <v>28.75</v>
      </c>
      <c r="O771" s="60">
        <f t="shared" ref="O771:O781" si="187">O770</f>
        <v>0.74305555555555525</v>
      </c>
      <c r="P771" s="54">
        <f>Q771*PCUs!$B$2+R771*PCUs!$B$3+S771*PCUs!$B$4+T771*PCUs!$B$5</f>
        <v>2</v>
      </c>
      <c r="Q771" s="24">
        <v>2</v>
      </c>
      <c r="R771" s="24">
        <v>0</v>
      </c>
      <c r="S771" s="24">
        <v>0</v>
      </c>
      <c r="T771" s="69">
        <v>0</v>
      </c>
      <c r="U771" s="75">
        <f t="shared" si="164"/>
        <v>11.5</v>
      </c>
    </row>
    <row r="772" spans="1:21" ht="13.5" customHeight="1" x14ac:dyDescent="0.2">
      <c r="A772" s="60">
        <f t="shared" si="185"/>
        <v>0.74305555555555525</v>
      </c>
      <c r="B772" s="54">
        <f>C772*PCUs!$B$2+D772*PCUs!$B$3+E772*PCUs!$B$4+F772*PCUs!$B$5</f>
        <v>5</v>
      </c>
      <c r="C772" s="24">
        <v>5</v>
      </c>
      <c r="D772" s="24">
        <v>0</v>
      </c>
      <c r="E772" s="24">
        <v>0</v>
      </c>
      <c r="F772" s="69">
        <v>0</v>
      </c>
      <c r="G772" s="63">
        <f t="shared" si="168"/>
        <v>28.75</v>
      </c>
      <c r="H772" s="60">
        <f t="shared" si="186"/>
        <v>0.74305555555555525</v>
      </c>
      <c r="I772" s="54">
        <f>J772*PCUs!$B$2+K772*PCUs!$B$3+L772*PCUs!$B$4+M772*PCUs!$B$5</f>
        <v>6</v>
      </c>
      <c r="J772" s="24">
        <v>6</v>
      </c>
      <c r="K772" s="24">
        <v>0</v>
      </c>
      <c r="L772" s="24">
        <v>0</v>
      </c>
      <c r="M772" s="69">
        <v>0</v>
      </c>
      <c r="N772" s="75">
        <f t="shared" si="169"/>
        <v>34.5</v>
      </c>
      <c r="O772" s="60">
        <f t="shared" si="187"/>
        <v>0.74305555555555525</v>
      </c>
      <c r="P772" s="54">
        <f>Q772*PCUs!$B$2+R772*PCUs!$B$3+S772*PCUs!$B$4+T772*PCUs!$B$5</f>
        <v>2</v>
      </c>
      <c r="Q772" s="24">
        <v>2</v>
      </c>
      <c r="R772" s="24">
        <v>0</v>
      </c>
      <c r="S772" s="24">
        <v>0</v>
      </c>
      <c r="T772" s="69">
        <v>0</v>
      </c>
      <c r="U772" s="75">
        <f t="shared" si="164"/>
        <v>11.5</v>
      </c>
    </row>
    <row r="773" spans="1:21" ht="13.5" customHeight="1" x14ac:dyDescent="0.2">
      <c r="A773" s="60">
        <f t="shared" si="185"/>
        <v>0.74305555555555525</v>
      </c>
      <c r="B773" s="54">
        <f>C773*PCUs!$B$2+D773*PCUs!$B$3+E773*PCUs!$B$4+F773*PCUs!$B$5</f>
        <v>4</v>
      </c>
      <c r="C773" s="24">
        <v>4</v>
      </c>
      <c r="D773" s="24">
        <v>0</v>
      </c>
      <c r="E773" s="24">
        <v>0</v>
      </c>
      <c r="F773" s="69">
        <v>0</v>
      </c>
      <c r="G773" s="63">
        <f t="shared" si="168"/>
        <v>23</v>
      </c>
      <c r="H773" s="60">
        <f t="shared" si="186"/>
        <v>0.74305555555555525</v>
      </c>
      <c r="I773" s="54">
        <f>J773*PCUs!$B$2+K773*PCUs!$B$3+L773*PCUs!$B$4+M773*PCUs!$B$5</f>
        <v>6</v>
      </c>
      <c r="J773" s="24">
        <v>6</v>
      </c>
      <c r="K773" s="24">
        <v>0</v>
      </c>
      <c r="L773" s="24">
        <v>0</v>
      </c>
      <c r="M773" s="69">
        <v>0</v>
      </c>
      <c r="N773" s="75">
        <f t="shared" si="169"/>
        <v>34.5</v>
      </c>
      <c r="O773" s="60">
        <f t="shared" si="187"/>
        <v>0.74305555555555525</v>
      </c>
      <c r="P773" s="54">
        <f>Q773*PCUs!$B$2+R773*PCUs!$B$3+S773*PCUs!$B$4+T773*PCUs!$B$5</f>
        <v>2</v>
      </c>
      <c r="Q773" s="24">
        <v>2</v>
      </c>
      <c r="R773" s="24">
        <v>0</v>
      </c>
      <c r="S773" s="24">
        <v>0</v>
      </c>
      <c r="T773" s="69">
        <v>0</v>
      </c>
      <c r="U773" s="75">
        <f t="shared" si="164"/>
        <v>11.5</v>
      </c>
    </row>
    <row r="774" spans="1:21" ht="13.5" customHeight="1" x14ac:dyDescent="0.2">
      <c r="A774" s="60">
        <f t="shared" si="185"/>
        <v>0.74305555555555525</v>
      </c>
      <c r="B774" s="54">
        <f>C774*PCUs!$B$2+D774*PCUs!$B$3+E774*PCUs!$B$4+F774*PCUs!$B$5</f>
        <v>4</v>
      </c>
      <c r="C774" s="24">
        <v>4</v>
      </c>
      <c r="D774" s="24">
        <v>0</v>
      </c>
      <c r="E774" s="24">
        <v>0</v>
      </c>
      <c r="F774" s="69">
        <v>0</v>
      </c>
      <c r="G774" s="63">
        <f t="shared" si="168"/>
        <v>23</v>
      </c>
      <c r="H774" s="60">
        <f t="shared" si="186"/>
        <v>0.74305555555555525</v>
      </c>
      <c r="I774" s="54">
        <f>J774*PCUs!$B$2+K774*PCUs!$B$3+L774*PCUs!$B$4+M774*PCUs!$B$5</f>
        <v>2</v>
      </c>
      <c r="J774" s="24">
        <v>2</v>
      </c>
      <c r="K774" s="24">
        <v>0</v>
      </c>
      <c r="L774" s="24">
        <v>0</v>
      </c>
      <c r="M774" s="69">
        <v>0</v>
      </c>
      <c r="N774" s="75">
        <f t="shared" si="169"/>
        <v>11.5</v>
      </c>
      <c r="O774" s="60">
        <f t="shared" si="187"/>
        <v>0.74305555555555525</v>
      </c>
      <c r="P774" s="54">
        <f>Q774*PCUs!$B$2+R774*PCUs!$B$3+S774*PCUs!$B$4+T774*PCUs!$B$5</f>
        <v>4</v>
      </c>
      <c r="Q774" s="24">
        <v>4</v>
      </c>
      <c r="R774" s="24">
        <v>0</v>
      </c>
      <c r="S774" s="24">
        <v>0</v>
      </c>
      <c r="T774" s="69">
        <v>0</v>
      </c>
      <c r="U774" s="75">
        <f t="shared" si="164"/>
        <v>23</v>
      </c>
    </row>
    <row r="775" spans="1:21" ht="13.5" customHeight="1" x14ac:dyDescent="0.2">
      <c r="A775" s="60">
        <f t="shared" si="185"/>
        <v>0.74305555555555525</v>
      </c>
      <c r="B775" s="54">
        <f>C775*PCUs!$B$2+D775*PCUs!$B$3+E775*PCUs!$B$4+F775*PCUs!$B$5</f>
        <v>8.5</v>
      </c>
      <c r="C775" s="24">
        <v>7</v>
      </c>
      <c r="D775" s="24">
        <v>1</v>
      </c>
      <c r="E775" s="24">
        <v>0</v>
      </c>
      <c r="F775" s="69">
        <v>0</v>
      </c>
      <c r="G775" s="63">
        <f t="shared" si="168"/>
        <v>48.875</v>
      </c>
      <c r="H775" s="60">
        <f t="shared" si="186"/>
        <v>0.74305555555555525</v>
      </c>
      <c r="I775" s="54">
        <f>J775*PCUs!$B$2+K775*PCUs!$B$3+L775*PCUs!$B$4+M775*PCUs!$B$5</f>
        <v>1</v>
      </c>
      <c r="J775" s="24">
        <v>1</v>
      </c>
      <c r="K775" s="24">
        <v>0</v>
      </c>
      <c r="L775" s="24">
        <v>0</v>
      </c>
      <c r="M775" s="69">
        <v>0</v>
      </c>
      <c r="N775" s="75">
        <f t="shared" si="169"/>
        <v>5.75</v>
      </c>
      <c r="O775" s="60">
        <f t="shared" si="187"/>
        <v>0.74305555555555525</v>
      </c>
      <c r="P775" s="54">
        <f>Q775*PCUs!$B$2+R775*PCUs!$B$3+S775*PCUs!$B$4+T775*PCUs!$B$5</f>
        <v>0</v>
      </c>
      <c r="Q775" s="24">
        <v>0</v>
      </c>
      <c r="R775" s="24">
        <v>0</v>
      </c>
      <c r="S775" s="24">
        <v>0</v>
      </c>
      <c r="T775" s="69">
        <v>0</v>
      </c>
      <c r="U775" s="75">
        <f t="shared" si="164"/>
        <v>0</v>
      </c>
    </row>
    <row r="776" spans="1:21" ht="13.5" customHeight="1" x14ac:dyDescent="0.2">
      <c r="A776" s="60">
        <f t="shared" si="185"/>
        <v>0.74305555555555525</v>
      </c>
      <c r="B776" s="54">
        <f>C776*PCUs!$B$2+D776*PCUs!$B$3+E776*PCUs!$B$4+F776*PCUs!$B$5</f>
        <v>7</v>
      </c>
      <c r="C776" s="24">
        <v>7</v>
      </c>
      <c r="D776" s="24">
        <v>0</v>
      </c>
      <c r="E776" s="24">
        <v>0</v>
      </c>
      <c r="F776" s="69">
        <v>0</v>
      </c>
      <c r="G776" s="63">
        <f t="shared" si="168"/>
        <v>40.25</v>
      </c>
      <c r="H776" s="60">
        <f t="shared" si="186"/>
        <v>0.74305555555555525</v>
      </c>
      <c r="I776" s="54">
        <f>J776*PCUs!$B$2+K776*PCUs!$B$3+L776*PCUs!$B$4+M776*PCUs!$B$5</f>
        <v>1</v>
      </c>
      <c r="J776" s="24">
        <v>1</v>
      </c>
      <c r="K776" s="24">
        <v>0</v>
      </c>
      <c r="L776" s="24">
        <v>0</v>
      </c>
      <c r="M776" s="69">
        <v>0</v>
      </c>
      <c r="N776" s="75">
        <f t="shared" si="169"/>
        <v>5.75</v>
      </c>
      <c r="O776" s="60">
        <f t="shared" si="187"/>
        <v>0.74305555555555525</v>
      </c>
      <c r="P776" s="54">
        <f>Q776*PCUs!$B$2+R776*PCUs!$B$3+S776*PCUs!$B$4+T776*PCUs!$B$5</f>
        <v>3</v>
      </c>
      <c r="Q776" s="24">
        <v>3</v>
      </c>
      <c r="R776" s="24">
        <v>0</v>
      </c>
      <c r="S776" s="24">
        <v>0</v>
      </c>
      <c r="T776" s="69">
        <v>0</v>
      </c>
      <c r="U776" s="75">
        <f t="shared" si="164"/>
        <v>17.25</v>
      </c>
    </row>
    <row r="777" spans="1:21" ht="13.5" customHeight="1" x14ac:dyDescent="0.2">
      <c r="A777" s="60">
        <f t="shared" si="185"/>
        <v>0.74305555555555525</v>
      </c>
      <c r="B777" s="54">
        <f>C777*PCUs!$B$2+D777*PCUs!$B$3+E777*PCUs!$B$4+F777*PCUs!$B$5</f>
        <v>0</v>
      </c>
      <c r="F777" s="69"/>
      <c r="G777" s="63">
        <f t="shared" si="168"/>
        <v>0</v>
      </c>
      <c r="H777" s="60">
        <f t="shared" si="186"/>
        <v>0.74305555555555525</v>
      </c>
      <c r="I777" s="54">
        <f>J777*PCUs!$B$2+K777*PCUs!$B$3+L777*PCUs!$B$4+M777*PCUs!$B$5</f>
        <v>0</v>
      </c>
      <c r="M777" s="69"/>
      <c r="N777" s="75">
        <f t="shared" si="169"/>
        <v>0</v>
      </c>
      <c r="O777" s="60">
        <f t="shared" si="187"/>
        <v>0.74305555555555525</v>
      </c>
      <c r="P777" s="54">
        <f>Q777*PCUs!$B$2+R777*PCUs!$B$3+S777*PCUs!$B$4+T777*PCUs!$B$5</f>
        <v>0</v>
      </c>
      <c r="T777" s="69"/>
      <c r="U777" s="75">
        <f t="shared" si="164"/>
        <v>0</v>
      </c>
    </row>
    <row r="778" spans="1:21" ht="13.5" customHeight="1" x14ac:dyDescent="0.2">
      <c r="A778" s="60">
        <f t="shared" si="185"/>
        <v>0.74305555555555525</v>
      </c>
      <c r="B778" s="54">
        <f>C778*PCUs!$B$2+D778*PCUs!$B$3+E778*PCUs!$B$4+F778*PCUs!$B$5</f>
        <v>0</v>
      </c>
      <c r="F778" s="69"/>
      <c r="G778" s="63">
        <f t="shared" si="168"/>
        <v>0</v>
      </c>
      <c r="H778" s="60">
        <f t="shared" si="186"/>
        <v>0.74305555555555525</v>
      </c>
      <c r="I778" s="54">
        <f>J778*PCUs!$B$2+K778*PCUs!$B$3+L778*PCUs!$B$4+M778*PCUs!$B$5</f>
        <v>0</v>
      </c>
      <c r="M778" s="69"/>
      <c r="N778" s="75">
        <f t="shared" si="169"/>
        <v>0</v>
      </c>
      <c r="O778" s="60">
        <f t="shared" si="187"/>
        <v>0.74305555555555525</v>
      </c>
      <c r="P778" s="54">
        <f>Q778*PCUs!$B$2+R778*PCUs!$B$3+S778*PCUs!$B$4+T778*PCUs!$B$5</f>
        <v>0</v>
      </c>
      <c r="T778" s="69"/>
      <c r="U778" s="75">
        <f t="shared" si="164"/>
        <v>0</v>
      </c>
    </row>
    <row r="779" spans="1:21" ht="13.5" customHeight="1" x14ac:dyDescent="0.2">
      <c r="A779" s="60">
        <f t="shared" si="185"/>
        <v>0.74305555555555525</v>
      </c>
      <c r="B779" s="54">
        <f>C779*PCUs!$B$2+D779*PCUs!$B$3+E779*PCUs!$B$4+F779*PCUs!$B$5</f>
        <v>0</v>
      </c>
      <c r="F779" s="69"/>
      <c r="G779" s="63">
        <f t="shared" si="168"/>
        <v>0</v>
      </c>
      <c r="H779" s="60">
        <f t="shared" si="186"/>
        <v>0.74305555555555525</v>
      </c>
      <c r="I779" s="54">
        <f>J779*PCUs!$B$2+K779*PCUs!$B$3+L779*PCUs!$B$4+M779*PCUs!$B$5</f>
        <v>0</v>
      </c>
      <c r="M779" s="69"/>
      <c r="N779" s="75">
        <f t="shared" si="169"/>
        <v>0</v>
      </c>
      <c r="O779" s="60">
        <f t="shared" si="187"/>
        <v>0.74305555555555525</v>
      </c>
      <c r="P779" s="54">
        <f>Q779*PCUs!$B$2+R779*PCUs!$B$3+S779*PCUs!$B$4+T779*PCUs!$B$5</f>
        <v>0</v>
      </c>
      <c r="T779" s="69"/>
      <c r="U779" s="75">
        <f t="shared" si="164"/>
        <v>0</v>
      </c>
    </row>
    <row r="780" spans="1:21" ht="13.5" customHeight="1" x14ac:dyDescent="0.2">
      <c r="A780" s="60">
        <f t="shared" si="185"/>
        <v>0.74305555555555525</v>
      </c>
      <c r="B780" s="54">
        <f>C780*PCUs!$B$2+D780*PCUs!$B$3+E780*PCUs!$B$4+F780*PCUs!$B$5</f>
        <v>0</v>
      </c>
      <c r="F780" s="69"/>
      <c r="G780" s="63">
        <f t="shared" si="168"/>
        <v>0</v>
      </c>
      <c r="H780" s="60">
        <f t="shared" si="186"/>
        <v>0.74305555555555525</v>
      </c>
      <c r="I780" s="54">
        <f>J780*PCUs!$B$2+K780*PCUs!$B$3+L780*PCUs!$B$4+M780*PCUs!$B$5</f>
        <v>0</v>
      </c>
      <c r="M780" s="69"/>
      <c r="N780" s="75">
        <f t="shared" si="169"/>
        <v>0</v>
      </c>
      <c r="O780" s="60">
        <f t="shared" si="187"/>
        <v>0.74305555555555525</v>
      </c>
      <c r="P780" s="54">
        <f>Q780*PCUs!$B$2+R780*PCUs!$B$3+S780*PCUs!$B$4+T780*PCUs!$B$5</f>
        <v>0</v>
      </c>
      <c r="T780" s="69"/>
      <c r="U780" s="75">
        <f t="shared" si="164"/>
        <v>0</v>
      </c>
    </row>
    <row r="781" spans="1:21" ht="13.5" customHeight="1" x14ac:dyDescent="0.2">
      <c r="A781" s="60">
        <f t="shared" si="185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68"/>
        <v>0</v>
      </c>
      <c r="H781" s="60">
        <f t="shared" si="186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69"/>
        <v>0</v>
      </c>
      <c r="O781" s="60">
        <f t="shared" si="187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64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8.5</v>
      </c>
      <c r="C782" s="24">
        <f>VLOOKUP(B782,B770:F781,2,FALSE)</f>
        <v>7</v>
      </c>
      <c r="D782" s="24">
        <f>VLOOKUP(B782,B770:F781,3,FALSE)</f>
        <v>1</v>
      </c>
      <c r="E782" s="24">
        <f>VLOOKUP(B782,B770:F781,4,FALSE)</f>
        <v>0</v>
      </c>
      <c r="F782" s="69">
        <f>VLOOKUP(B782,B770:F781,5,FALSE)</f>
        <v>0</v>
      </c>
      <c r="G782" s="63">
        <f t="shared" si="168"/>
        <v>48.875</v>
      </c>
      <c r="H782" s="70">
        <f>H781</f>
        <v>0.74305555555555525</v>
      </c>
      <c r="I782" s="54">
        <f>MAX(I770:I781)</f>
        <v>6</v>
      </c>
      <c r="J782" s="24">
        <f>VLOOKUP(I782,I770:M781,2,FALSE)</f>
        <v>6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si="169"/>
        <v>34.5</v>
      </c>
      <c r="O782" s="70">
        <f>O781</f>
        <v>0.74305555555555525</v>
      </c>
      <c r="P782" s="54">
        <f>MAX(P770:P781)</f>
        <v>5</v>
      </c>
      <c r="Q782" s="24">
        <f>VLOOKUP(P782,P770:T781,2,FALSE)</f>
        <v>5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64"/>
        <v>28.75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1</v>
      </c>
      <c r="C783" s="46">
        <v>1</v>
      </c>
      <c r="D783" s="46">
        <v>0</v>
      </c>
      <c r="E783" s="46">
        <v>0</v>
      </c>
      <c r="F783" s="71">
        <v>0</v>
      </c>
      <c r="G783" s="59">
        <f t="shared" si="168"/>
        <v>5.75</v>
      </c>
      <c r="H783" s="55">
        <f>H781+"00:05"</f>
        <v>0.74652777777777746</v>
      </c>
      <c r="I783" s="56">
        <f>J783*PCUs!$B$2+K783*PCUs!$B$3+L783*PCUs!$B$4+M783*PCUs!$B$5</f>
        <v>0</v>
      </c>
      <c r="J783" s="46">
        <v>0</v>
      </c>
      <c r="K783" s="46">
        <v>0</v>
      </c>
      <c r="L783" s="46">
        <v>0</v>
      </c>
      <c r="M783" s="71">
        <v>0</v>
      </c>
      <c r="N783" s="35">
        <f t="shared" si="169"/>
        <v>0</v>
      </c>
      <c r="O783" s="55">
        <f>O781+"00:05"</f>
        <v>0.74652777777777746</v>
      </c>
      <c r="P783" s="56">
        <f>Q783*PCUs!$B$2+R783*PCUs!$B$3+S783*PCUs!$B$4+T783*PCUs!$B$5</f>
        <v>0</v>
      </c>
      <c r="Q783" s="46">
        <v>0</v>
      </c>
      <c r="R783" s="46">
        <v>0</v>
      </c>
      <c r="S783" s="46">
        <v>0</v>
      </c>
      <c r="T783" s="71">
        <v>0</v>
      </c>
      <c r="U783" s="35">
        <f t="shared" si="164"/>
        <v>0</v>
      </c>
    </row>
    <row r="784" spans="1:21" ht="13.5" customHeight="1" x14ac:dyDescent="0.2">
      <c r="A784" s="60">
        <f t="shared" ref="A784:A794" si="188">A783</f>
        <v>0.74652777777777746</v>
      </c>
      <c r="B784" s="54">
        <f>C784*PCUs!$B$2+D784*PCUs!$B$3+E784*PCUs!$B$4+F784*PCUs!$B$5</f>
        <v>0</v>
      </c>
      <c r="C784" s="24">
        <v>0</v>
      </c>
      <c r="D784" s="24">
        <v>0</v>
      </c>
      <c r="E784" s="24">
        <v>0</v>
      </c>
      <c r="F784" s="69">
        <v>0</v>
      </c>
      <c r="G784" s="63">
        <f t="shared" si="168"/>
        <v>0</v>
      </c>
      <c r="H784" s="60">
        <f t="shared" ref="H784:H794" si="189">H783</f>
        <v>0.74652777777777746</v>
      </c>
      <c r="I784" s="54">
        <f>J784*PCUs!$B$2+K784*PCUs!$B$3+L784*PCUs!$B$4+M784*PCUs!$B$5</f>
        <v>0</v>
      </c>
      <c r="J784" s="24">
        <v>0</v>
      </c>
      <c r="K784" s="24">
        <v>0</v>
      </c>
      <c r="L784" s="24">
        <v>0</v>
      </c>
      <c r="M784" s="69">
        <v>0</v>
      </c>
      <c r="N784" s="75">
        <f t="shared" si="169"/>
        <v>0</v>
      </c>
      <c r="O784" s="60">
        <f t="shared" ref="O784:O794" si="190">O783</f>
        <v>0.74652777777777746</v>
      </c>
      <c r="P784" s="54">
        <f>Q784*PCUs!$B$2+R784*PCUs!$B$3+S784*PCUs!$B$4+T784*PCUs!$B$5</f>
        <v>5</v>
      </c>
      <c r="Q784" s="24">
        <v>5</v>
      </c>
      <c r="R784" s="24">
        <v>0</v>
      </c>
      <c r="S784" s="24">
        <v>0</v>
      </c>
      <c r="T784" s="69">
        <v>0</v>
      </c>
      <c r="U784" s="75">
        <f t="shared" si="164"/>
        <v>28.75</v>
      </c>
    </row>
    <row r="785" spans="1:21" ht="13.5" customHeight="1" x14ac:dyDescent="0.2">
      <c r="A785" s="60">
        <f t="shared" si="188"/>
        <v>0.74652777777777746</v>
      </c>
      <c r="B785" s="54">
        <f>C785*PCUs!$B$2+D785*PCUs!$B$3+E785*PCUs!$B$4+F785*PCUs!$B$5</f>
        <v>1</v>
      </c>
      <c r="C785" s="24">
        <v>1</v>
      </c>
      <c r="D785" s="24">
        <v>0</v>
      </c>
      <c r="E785" s="24">
        <v>0</v>
      </c>
      <c r="F785" s="69">
        <v>0</v>
      </c>
      <c r="G785" s="63">
        <f t="shared" si="168"/>
        <v>5.75</v>
      </c>
      <c r="H785" s="60">
        <f t="shared" si="189"/>
        <v>0.74652777777777746</v>
      </c>
      <c r="I785" s="54">
        <f>J785*PCUs!$B$2+K785*PCUs!$B$3+L785*PCUs!$B$4+M785*PCUs!$B$5</f>
        <v>2</v>
      </c>
      <c r="J785" s="24">
        <v>2</v>
      </c>
      <c r="K785" s="24">
        <v>0</v>
      </c>
      <c r="L785" s="24">
        <v>0</v>
      </c>
      <c r="M785" s="69">
        <v>0</v>
      </c>
      <c r="N785" s="75">
        <f t="shared" si="169"/>
        <v>11.5</v>
      </c>
      <c r="O785" s="60">
        <f t="shared" si="190"/>
        <v>0.74652777777777746</v>
      </c>
      <c r="P785" s="54">
        <f>Q785*PCUs!$B$2+R785*PCUs!$B$3+S785*PCUs!$B$4+T785*PCUs!$B$5</f>
        <v>0</v>
      </c>
      <c r="Q785" s="24">
        <v>0</v>
      </c>
      <c r="R785" s="24">
        <v>0</v>
      </c>
      <c r="S785" s="24">
        <v>0</v>
      </c>
      <c r="T785" s="69">
        <v>0</v>
      </c>
      <c r="U785" s="75">
        <f t="shared" si="164"/>
        <v>0</v>
      </c>
    </row>
    <row r="786" spans="1:21" ht="13.5" customHeight="1" x14ac:dyDescent="0.2">
      <c r="A786" s="60">
        <f t="shared" si="188"/>
        <v>0.74652777777777746</v>
      </c>
      <c r="B786" s="54">
        <f>C786*PCUs!$B$2+D786*PCUs!$B$3+E786*PCUs!$B$4+F786*PCUs!$B$5</f>
        <v>0</v>
      </c>
      <c r="C786" s="24">
        <v>0</v>
      </c>
      <c r="D786" s="24">
        <v>0</v>
      </c>
      <c r="E786" s="24">
        <v>0</v>
      </c>
      <c r="F786" s="69">
        <v>0</v>
      </c>
      <c r="G786" s="63">
        <f t="shared" si="168"/>
        <v>0</v>
      </c>
      <c r="H786" s="60">
        <f t="shared" si="189"/>
        <v>0.74652777777777746</v>
      </c>
      <c r="I786" s="54">
        <f>J786*PCUs!$B$2+K786*PCUs!$B$3+L786*PCUs!$B$4+M786*PCUs!$B$5</f>
        <v>1</v>
      </c>
      <c r="J786" s="24">
        <v>1</v>
      </c>
      <c r="K786" s="24">
        <v>0</v>
      </c>
      <c r="L786" s="24">
        <v>0</v>
      </c>
      <c r="M786" s="69">
        <v>0</v>
      </c>
      <c r="N786" s="75">
        <f t="shared" si="169"/>
        <v>5.75</v>
      </c>
      <c r="O786" s="60">
        <f t="shared" si="190"/>
        <v>0.74652777777777746</v>
      </c>
      <c r="P786" s="54">
        <f>Q786*PCUs!$B$2+R786*PCUs!$B$3+S786*PCUs!$B$4+T786*PCUs!$B$5</f>
        <v>6</v>
      </c>
      <c r="Q786" s="24">
        <v>6</v>
      </c>
      <c r="R786" s="24">
        <v>0</v>
      </c>
      <c r="S786" s="24">
        <v>0</v>
      </c>
      <c r="T786" s="69">
        <v>0</v>
      </c>
      <c r="U786" s="75">
        <f t="shared" si="164"/>
        <v>34.5</v>
      </c>
    </row>
    <row r="787" spans="1:21" ht="13.5" customHeight="1" x14ac:dyDescent="0.2">
      <c r="A787" s="60">
        <f t="shared" si="188"/>
        <v>0.74652777777777746</v>
      </c>
      <c r="B787" s="54">
        <f>C787*PCUs!$B$2+D787*PCUs!$B$3+E787*PCUs!$B$4+F787*PCUs!$B$5</f>
        <v>7</v>
      </c>
      <c r="C787" s="24">
        <v>7</v>
      </c>
      <c r="D787" s="24">
        <v>0</v>
      </c>
      <c r="E787" s="24">
        <v>0</v>
      </c>
      <c r="F787" s="69">
        <v>0</v>
      </c>
      <c r="G787" s="63">
        <f t="shared" si="168"/>
        <v>40.25</v>
      </c>
      <c r="H787" s="60">
        <f t="shared" si="189"/>
        <v>0.74652777777777746</v>
      </c>
      <c r="I787" s="54">
        <f>J787*PCUs!$B$2+K787*PCUs!$B$3+L787*PCUs!$B$4+M787*PCUs!$B$5</f>
        <v>1</v>
      </c>
      <c r="J787" s="24">
        <v>1</v>
      </c>
      <c r="K787" s="24">
        <v>0</v>
      </c>
      <c r="L787" s="24">
        <v>0</v>
      </c>
      <c r="M787" s="69">
        <v>0</v>
      </c>
      <c r="N787" s="75">
        <f t="shared" si="169"/>
        <v>5.75</v>
      </c>
      <c r="O787" s="60">
        <f t="shared" si="190"/>
        <v>0.74652777777777746</v>
      </c>
      <c r="P787" s="54">
        <f>Q787*PCUs!$B$2+R787*PCUs!$B$3+S787*PCUs!$B$4+T787*PCUs!$B$5</f>
        <v>0</v>
      </c>
      <c r="Q787" s="24">
        <v>0</v>
      </c>
      <c r="R787" s="24">
        <v>0</v>
      </c>
      <c r="S787" s="24">
        <v>0</v>
      </c>
      <c r="T787" s="69">
        <v>0</v>
      </c>
      <c r="U787" s="75">
        <f t="shared" si="164"/>
        <v>0</v>
      </c>
    </row>
    <row r="788" spans="1:21" ht="13.5" customHeight="1" x14ac:dyDescent="0.2">
      <c r="A788" s="60">
        <f t="shared" si="188"/>
        <v>0.74652777777777746</v>
      </c>
      <c r="B788" s="54">
        <f>C788*PCUs!$B$2+D788*PCUs!$B$3+E788*PCUs!$B$4+F788*PCUs!$B$5</f>
        <v>6.3</v>
      </c>
      <c r="C788" s="24">
        <v>4</v>
      </c>
      <c r="D788" s="24">
        <v>0</v>
      </c>
      <c r="E788" s="24">
        <v>1</v>
      </c>
      <c r="F788" s="69">
        <v>0</v>
      </c>
      <c r="G788" s="63">
        <f t="shared" si="168"/>
        <v>36.225000000000001</v>
      </c>
      <c r="H788" s="60">
        <f t="shared" si="189"/>
        <v>0.74652777777777746</v>
      </c>
      <c r="I788" s="54">
        <f>J788*PCUs!$B$2+K788*PCUs!$B$3+L788*PCUs!$B$4+M788*PCUs!$B$5</f>
        <v>0</v>
      </c>
      <c r="J788" s="24">
        <v>0</v>
      </c>
      <c r="K788" s="24">
        <v>0</v>
      </c>
      <c r="L788" s="24">
        <v>0</v>
      </c>
      <c r="M788" s="69">
        <v>0</v>
      </c>
      <c r="N788" s="75">
        <f t="shared" si="169"/>
        <v>0</v>
      </c>
      <c r="O788" s="60">
        <f t="shared" si="190"/>
        <v>0.74652777777777746</v>
      </c>
      <c r="P788" s="54">
        <f>Q788*PCUs!$B$2+R788*PCUs!$B$3+S788*PCUs!$B$4+T788*PCUs!$B$5</f>
        <v>0</v>
      </c>
      <c r="Q788" s="24">
        <v>0</v>
      </c>
      <c r="R788" s="24">
        <v>0</v>
      </c>
      <c r="S788" s="24">
        <v>0</v>
      </c>
      <c r="T788" s="69">
        <v>0</v>
      </c>
      <c r="U788" s="75">
        <f t="shared" si="164"/>
        <v>0</v>
      </c>
    </row>
    <row r="789" spans="1:21" ht="13.5" customHeight="1" x14ac:dyDescent="0.2">
      <c r="A789" s="60">
        <f t="shared" si="188"/>
        <v>0.74652777777777746</v>
      </c>
      <c r="B789" s="54">
        <f>C789*PCUs!$B$2+D789*PCUs!$B$3+E789*PCUs!$B$4+F789*PCUs!$B$5</f>
        <v>1</v>
      </c>
      <c r="C789" s="24">
        <v>1</v>
      </c>
      <c r="D789" s="24">
        <v>0</v>
      </c>
      <c r="E789" s="24">
        <v>0</v>
      </c>
      <c r="F789" s="69">
        <v>0</v>
      </c>
      <c r="G789" s="63">
        <f t="shared" si="168"/>
        <v>5.75</v>
      </c>
      <c r="H789" s="60">
        <f t="shared" si="189"/>
        <v>0.74652777777777746</v>
      </c>
      <c r="I789" s="54">
        <f>J789*PCUs!$B$2+K789*PCUs!$B$3+L789*PCUs!$B$4+M789*PCUs!$B$5</f>
        <v>2</v>
      </c>
      <c r="J789" s="24">
        <v>2</v>
      </c>
      <c r="K789" s="24">
        <v>0</v>
      </c>
      <c r="L789" s="24">
        <v>0</v>
      </c>
      <c r="M789" s="69">
        <v>0</v>
      </c>
      <c r="N789" s="75">
        <f t="shared" si="169"/>
        <v>11.5</v>
      </c>
      <c r="O789" s="60">
        <f t="shared" si="190"/>
        <v>0.74652777777777746</v>
      </c>
      <c r="P789" s="54">
        <f>Q789*PCUs!$B$2+R789*PCUs!$B$3+S789*PCUs!$B$4+T789*PCUs!$B$5</f>
        <v>0</v>
      </c>
      <c r="Q789" s="24">
        <v>0</v>
      </c>
      <c r="R789" s="24">
        <v>0</v>
      </c>
      <c r="S789" s="24">
        <v>0</v>
      </c>
      <c r="T789" s="69">
        <v>0</v>
      </c>
      <c r="U789" s="75">
        <f t="shared" si="164"/>
        <v>0</v>
      </c>
    </row>
    <row r="790" spans="1:21" ht="13.5" customHeight="1" x14ac:dyDescent="0.2">
      <c r="A790" s="60">
        <f t="shared" si="188"/>
        <v>0.74652777777777746</v>
      </c>
      <c r="B790" s="54">
        <f>C790*PCUs!$B$2+D790*PCUs!$B$3+E790*PCUs!$B$4+F790*PCUs!$B$5</f>
        <v>0</v>
      </c>
      <c r="F790" s="69"/>
      <c r="G790" s="63">
        <f t="shared" si="168"/>
        <v>0</v>
      </c>
      <c r="H790" s="60">
        <f t="shared" si="189"/>
        <v>0.74652777777777746</v>
      </c>
      <c r="I790" s="54">
        <f>J790*PCUs!$B$2+K790*PCUs!$B$3+L790*PCUs!$B$4+M790*PCUs!$B$5</f>
        <v>0</v>
      </c>
      <c r="M790" s="69"/>
      <c r="N790" s="75">
        <f t="shared" si="169"/>
        <v>0</v>
      </c>
      <c r="O790" s="60">
        <f t="shared" si="190"/>
        <v>0.74652777777777746</v>
      </c>
      <c r="P790" s="54">
        <f>Q790*PCUs!$B$2+R790*PCUs!$B$3+S790*PCUs!$B$4+T790*PCUs!$B$5</f>
        <v>0</v>
      </c>
      <c r="T790" s="69"/>
      <c r="U790" s="75">
        <f t="shared" si="164"/>
        <v>0</v>
      </c>
    </row>
    <row r="791" spans="1:21" ht="13.5" customHeight="1" x14ac:dyDescent="0.2">
      <c r="A791" s="60">
        <f t="shared" si="188"/>
        <v>0.74652777777777746</v>
      </c>
      <c r="B791" s="54">
        <f>C791*PCUs!$B$2+D791*PCUs!$B$3+E791*PCUs!$B$4+F791*PCUs!$B$5</f>
        <v>0</v>
      </c>
      <c r="F791" s="69"/>
      <c r="G791" s="63">
        <f t="shared" si="168"/>
        <v>0</v>
      </c>
      <c r="H791" s="60">
        <f t="shared" si="189"/>
        <v>0.74652777777777746</v>
      </c>
      <c r="I791" s="54">
        <f>J791*PCUs!$B$2+K791*PCUs!$B$3+L791*PCUs!$B$4+M791*PCUs!$B$5</f>
        <v>0</v>
      </c>
      <c r="M791" s="69"/>
      <c r="N791" s="75">
        <f t="shared" si="169"/>
        <v>0</v>
      </c>
      <c r="O791" s="60">
        <f t="shared" si="190"/>
        <v>0.74652777777777746</v>
      </c>
      <c r="P791" s="54">
        <f>Q791*PCUs!$B$2+R791*PCUs!$B$3+S791*PCUs!$B$4+T791*PCUs!$B$5</f>
        <v>0</v>
      </c>
      <c r="T791" s="69"/>
      <c r="U791" s="75">
        <f t="shared" si="164"/>
        <v>0</v>
      </c>
    </row>
    <row r="792" spans="1:21" ht="13.5" customHeight="1" x14ac:dyDescent="0.2">
      <c r="A792" s="60">
        <f t="shared" si="188"/>
        <v>0.74652777777777746</v>
      </c>
      <c r="B792" s="54">
        <f>C792*PCUs!$B$2+D792*PCUs!$B$3+E792*PCUs!$B$4+F792*PCUs!$B$5</f>
        <v>0</v>
      </c>
      <c r="F792" s="69"/>
      <c r="G792" s="63">
        <f t="shared" si="168"/>
        <v>0</v>
      </c>
      <c r="H792" s="60">
        <f t="shared" si="189"/>
        <v>0.74652777777777746</v>
      </c>
      <c r="I792" s="54">
        <f>J792*PCUs!$B$2+K792*PCUs!$B$3+L792*PCUs!$B$4+M792*PCUs!$B$5</f>
        <v>0</v>
      </c>
      <c r="M792" s="69"/>
      <c r="N792" s="75">
        <f t="shared" si="169"/>
        <v>0</v>
      </c>
      <c r="O792" s="60">
        <f t="shared" si="190"/>
        <v>0.74652777777777746</v>
      </c>
      <c r="P792" s="54">
        <f>Q792*PCUs!$B$2+R792*PCUs!$B$3+S792*PCUs!$B$4+T792*PCUs!$B$5</f>
        <v>0</v>
      </c>
      <c r="T792" s="69"/>
      <c r="U792" s="75">
        <f t="shared" si="164"/>
        <v>0</v>
      </c>
    </row>
    <row r="793" spans="1:21" ht="13.5" customHeight="1" x14ac:dyDescent="0.2">
      <c r="A793" s="60">
        <f t="shared" si="188"/>
        <v>0.74652777777777746</v>
      </c>
      <c r="B793" s="54">
        <f>C793*PCUs!$B$2+D793*PCUs!$B$3+E793*PCUs!$B$4+F793*PCUs!$B$5</f>
        <v>0</v>
      </c>
      <c r="F793" s="69"/>
      <c r="G793" s="63">
        <f t="shared" si="168"/>
        <v>0</v>
      </c>
      <c r="H793" s="60">
        <f t="shared" si="189"/>
        <v>0.74652777777777746</v>
      </c>
      <c r="I793" s="54">
        <f>J793*PCUs!$B$2+K793*PCUs!$B$3+L793*PCUs!$B$4+M793*PCUs!$B$5</f>
        <v>0</v>
      </c>
      <c r="M793" s="69"/>
      <c r="N793" s="75">
        <f t="shared" si="169"/>
        <v>0</v>
      </c>
      <c r="O793" s="60">
        <f t="shared" si="190"/>
        <v>0.74652777777777746</v>
      </c>
      <c r="P793" s="54">
        <f>Q793*PCUs!$B$2+R793*PCUs!$B$3+S793*PCUs!$B$4+T793*PCUs!$B$5</f>
        <v>0</v>
      </c>
      <c r="T793" s="69"/>
      <c r="U793" s="75">
        <f t="shared" si="164"/>
        <v>0</v>
      </c>
    </row>
    <row r="794" spans="1:21" ht="13.5" customHeight="1" x14ac:dyDescent="0.2">
      <c r="A794" s="60">
        <f t="shared" si="188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68"/>
        <v>0</v>
      </c>
      <c r="H794" s="60">
        <f t="shared" si="189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69"/>
        <v>0</v>
      </c>
      <c r="O794" s="60">
        <f t="shared" si="190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64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7</v>
      </c>
      <c r="C795" s="24">
        <f>VLOOKUP(B795,B783:F794,2,FALSE)</f>
        <v>7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68"/>
        <v>40.25</v>
      </c>
      <c r="H795" s="70">
        <f>H794</f>
        <v>0.74652777777777746</v>
      </c>
      <c r="I795" s="54">
        <f>MAX(I783:I794)</f>
        <v>2</v>
      </c>
      <c r="J795" s="24">
        <f>VLOOKUP(I795,I783:M794,2,FALSE)</f>
        <v>2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69"/>
        <v>11.5</v>
      </c>
      <c r="O795" s="70">
        <f>O794</f>
        <v>0.74652777777777746</v>
      </c>
      <c r="P795" s="54">
        <f>MAX(P783:P794)</f>
        <v>6</v>
      </c>
      <c r="Q795" s="24">
        <f>VLOOKUP(P795,P783:T794,2,FALSE)</f>
        <v>6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64"/>
        <v>34.5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1</v>
      </c>
      <c r="C796" s="46">
        <v>1</v>
      </c>
      <c r="D796" s="46">
        <v>0</v>
      </c>
      <c r="E796" s="46">
        <v>0</v>
      </c>
      <c r="F796" s="71">
        <v>0</v>
      </c>
      <c r="G796" s="59">
        <v>5.75</v>
      </c>
      <c r="H796" s="55">
        <v>0.75</v>
      </c>
      <c r="I796" s="56">
        <f>J796*PCUs!$B$2+K796*PCUs!$B$3+L796*PCUs!$B$4+M796*PCUs!$B$5</f>
        <v>0</v>
      </c>
      <c r="J796" s="46">
        <v>0</v>
      </c>
      <c r="K796" s="46">
        <v>0</v>
      </c>
      <c r="L796" s="46">
        <v>0</v>
      </c>
      <c r="M796" s="71">
        <v>0</v>
      </c>
      <c r="N796" s="35">
        <v>0</v>
      </c>
      <c r="O796" s="55">
        <v>0.75</v>
      </c>
      <c r="P796" s="56">
        <f>Q796*PCUs!$B$2+R796*PCUs!$B$3+S796*PCUs!$B$4+T796*PCUs!$B$5</f>
        <v>1</v>
      </c>
      <c r="Q796" s="46">
        <v>1</v>
      </c>
      <c r="R796" s="46">
        <v>0</v>
      </c>
      <c r="S796" s="46">
        <v>0</v>
      </c>
      <c r="T796" s="71">
        <v>0</v>
      </c>
      <c r="U796" s="35">
        <f t="shared" si="164"/>
        <v>5.75</v>
      </c>
    </row>
    <row r="797" spans="1:21" ht="13.5" customHeight="1" x14ac:dyDescent="0.2">
      <c r="A797" s="60">
        <f t="shared" ref="A797:A807" si="191">A796</f>
        <v>0.74999999999999967</v>
      </c>
      <c r="B797" s="54">
        <f>C797*PCUs!$B$2+D797*PCUs!$B$3+E797*PCUs!$B$4+F797*PCUs!$B$5</f>
        <v>2</v>
      </c>
      <c r="C797" s="24">
        <v>2</v>
      </c>
      <c r="D797" s="24">
        <v>0</v>
      </c>
      <c r="E797" s="24">
        <v>0</v>
      </c>
      <c r="F797" s="69">
        <v>0</v>
      </c>
      <c r="G797" s="63">
        <v>11.5</v>
      </c>
      <c r="H797" s="60">
        <v>0.75</v>
      </c>
      <c r="I797" s="54">
        <f>J797*PCUs!$B$2+K797*PCUs!$B$3+L797*PCUs!$B$4+M797*PCUs!$B$5</f>
        <v>5</v>
      </c>
      <c r="J797" s="24">
        <v>5</v>
      </c>
      <c r="K797" s="24">
        <v>0</v>
      </c>
      <c r="L797" s="24">
        <v>0</v>
      </c>
      <c r="M797" s="69">
        <v>0</v>
      </c>
      <c r="N797" s="75">
        <v>28.75</v>
      </c>
      <c r="O797" s="60">
        <v>0.75</v>
      </c>
      <c r="P797" s="54">
        <f>Q797*PCUs!$B$2+R797*PCUs!$B$3+S797*PCUs!$B$4+T797*PCUs!$B$5</f>
        <v>0</v>
      </c>
      <c r="Q797" s="24">
        <v>0</v>
      </c>
      <c r="R797" s="24">
        <v>0</v>
      </c>
      <c r="S797" s="24">
        <v>0</v>
      </c>
      <c r="T797" s="69">
        <v>0</v>
      </c>
      <c r="U797" s="75">
        <f t="shared" si="164"/>
        <v>0</v>
      </c>
    </row>
    <row r="798" spans="1:21" ht="13.5" customHeight="1" x14ac:dyDescent="0.2">
      <c r="A798" s="60">
        <f t="shared" si="191"/>
        <v>0.74999999999999967</v>
      </c>
      <c r="B798" s="54">
        <f>C798*PCUs!$B$2+D798*PCUs!$B$3+E798*PCUs!$B$4+F798*PCUs!$B$5</f>
        <v>1</v>
      </c>
      <c r="C798" s="24">
        <v>1</v>
      </c>
      <c r="D798" s="24">
        <v>0</v>
      </c>
      <c r="E798" s="24">
        <v>0</v>
      </c>
      <c r="F798" s="69">
        <v>0</v>
      </c>
      <c r="G798" s="63">
        <v>5.75</v>
      </c>
      <c r="H798" s="60">
        <v>0.75</v>
      </c>
      <c r="I798" s="54">
        <f>J798*PCUs!$B$2+K798*PCUs!$B$3+L798*PCUs!$B$4+M798*PCUs!$B$5</f>
        <v>1</v>
      </c>
      <c r="J798" s="24">
        <v>1</v>
      </c>
      <c r="K798" s="24">
        <v>0</v>
      </c>
      <c r="L798" s="24">
        <v>0</v>
      </c>
      <c r="M798" s="69">
        <v>0</v>
      </c>
      <c r="N798" s="75">
        <v>5.75</v>
      </c>
      <c r="O798" s="60">
        <v>0.75</v>
      </c>
      <c r="P798" s="54">
        <f>Q798*PCUs!$B$2+R798*PCUs!$B$3+S798*PCUs!$B$4+T798*PCUs!$B$5</f>
        <v>3</v>
      </c>
      <c r="Q798" s="24">
        <v>3</v>
      </c>
      <c r="R798" s="24">
        <v>0</v>
      </c>
      <c r="S798" s="24">
        <v>0</v>
      </c>
      <c r="T798" s="69">
        <v>0</v>
      </c>
      <c r="U798" s="75">
        <f t="shared" si="164"/>
        <v>17.25</v>
      </c>
    </row>
    <row r="799" spans="1:21" ht="13.5" customHeight="1" x14ac:dyDescent="0.2">
      <c r="A799" s="60">
        <f t="shared" si="191"/>
        <v>0.74999999999999967</v>
      </c>
      <c r="B799" s="54">
        <f>C799*PCUs!$B$2+D799*PCUs!$B$3+E799*PCUs!$B$4+F799*PCUs!$B$5</f>
        <v>7</v>
      </c>
      <c r="C799" s="24">
        <v>7</v>
      </c>
      <c r="D799" s="24">
        <v>0</v>
      </c>
      <c r="E799" s="24">
        <v>0</v>
      </c>
      <c r="F799" s="69">
        <v>0</v>
      </c>
      <c r="G799" s="63">
        <v>40.25</v>
      </c>
      <c r="H799" s="60">
        <v>0.75</v>
      </c>
      <c r="I799" s="54">
        <f>J799*PCUs!$B$2+K799*PCUs!$B$3+L799*PCUs!$B$4+M799*PCUs!$B$5</f>
        <v>4</v>
      </c>
      <c r="J799" s="24">
        <v>4</v>
      </c>
      <c r="K799" s="24">
        <v>0</v>
      </c>
      <c r="L799" s="24">
        <v>0</v>
      </c>
      <c r="M799" s="69">
        <v>0</v>
      </c>
      <c r="N799" s="75">
        <v>23</v>
      </c>
      <c r="O799" s="60">
        <v>0.75</v>
      </c>
      <c r="P799" s="54">
        <f>Q799*PCUs!$B$2+R799*PCUs!$B$3+S799*PCUs!$B$4+T799*PCUs!$B$5</f>
        <v>0</v>
      </c>
      <c r="Q799" s="24">
        <v>0</v>
      </c>
      <c r="R799" s="24">
        <v>0</v>
      </c>
      <c r="S799" s="24">
        <v>0</v>
      </c>
      <c r="T799" s="69">
        <v>0</v>
      </c>
      <c r="U799" s="75">
        <f t="shared" si="164"/>
        <v>0</v>
      </c>
    </row>
    <row r="800" spans="1:21" ht="13.5" customHeight="1" x14ac:dyDescent="0.2">
      <c r="A800" s="60">
        <f t="shared" si="191"/>
        <v>0.74999999999999967</v>
      </c>
      <c r="B800" s="54">
        <f>C800*PCUs!$B$2+D800*PCUs!$B$3+E800*PCUs!$B$4+F800*PCUs!$B$5</f>
        <v>5</v>
      </c>
      <c r="C800" s="24">
        <v>5</v>
      </c>
      <c r="D800" s="24">
        <v>0</v>
      </c>
      <c r="E800" s="24">
        <v>0</v>
      </c>
      <c r="F800" s="69">
        <v>0</v>
      </c>
      <c r="G800" s="63">
        <v>28.75</v>
      </c>
      <c r="H800" s="60">
        <v>0.75</v>
      </c>
      <c r="I800" s="54">
        <f>J800*PCUs!$B$2+K800*PCUs!$B$3+L800*PCUs!$B$4+M800*PCUs!$B$5</f>
        <v>4</v>
      </c>
      <c r="J800" s="24">
        <v>4</v>
      </c>
      <c r="K800" s="24">
        <v>0</v>
      </c>
      <c r="L800" s="24">
        <v>0</v>
      </c>
      <c r="M800" s="69">
        <v>0</v>
      </c>
      <c r="N800" s="75">
        <v>23</v>
      </c>
      <c r="O800" s="60">
        <v>0.75</v>
      </c>
      <c r="P800" s="54">
        <f>Q800*PCUs!$B$2+R800*PCUs!$B$3+S800*PCUs!$B$4+T800*PCUs!$B$5</f>
        <v>0</v>
      </c>
      <c r="Q800" s="24">
        <v>0</v>
      </c>
      <c r="R800" s="24">
        <v>0</v>
      </c>
      <c r="S800" s="24">
        <v>0</v>
      </c>
      <c r="T800" s="69">
        <v>0</v>
      </c>
      <c r="U800" s="75">
        <f t="shared" si="164"/>
        <v>0</v>
      </c>
    </row>
    <row r="801" spans="1:21" ht="13.5" customHeight="1" x14ac:dyDescent="0.2">
      <c r="A801" s="60">
        <f t="shared" si="191"/>
        <v>0.74999999999999967</v>
      </c>
      <c r="B801" s="54">
        <f>C801*PCUs!$B$2+D801*PCUs!$B$3+E801*PCUs!$B$4+F801*PCUs!$B$5</f>
        <v>5</v>
      </c>
      <c r="C801" s="24">
        <v>5</v>
      </c>
      <c r="D801" s="24">
        <v>0</v>
      </c>
      <c r="E801" s="24">
        <v>0</v>
      </c>
      <c r="F801" s="69">
        <v>0</v>
      </c>
      <c r="G801" s="63">
        <v>28.75</v>
      </c>
      <c r="H801" s="60">
        <v>0.75</v>
      </c>
      <c r="I801" s="54">
        <f>J801*PCUs!$B$2+K801*PCUs!$B$3+L801*PCUs!$B$4+M801*PCUs!$B$5</f>
        <v>4</v>
      </c>
      <c r="J801" s="24">
        <v>4</v>
      </c>
      <c r="K801" s="24">
        <v>0</v>
      </c>
      <c r="L801" s="24">
        <v>0</v>
      </c>
      <c r="M801" s="69">
        <v>0</v>
      </c>
      <c r="N801" s="75">
        <v>23</v>
      </c>
      <c r="O801" s="60">
        <v>0.75</v>
      </c>
      <c r="P801" s="54">
        <f>Q801*PCUs!$B$2+R801*PCUs!$B$3+S801*PCUs!$B$4+T801*PCUs!$B$5</f>
        <v>1</v>
      </c>
      <c r="Q801" s="24">
        <v>1</v>
      </c>
      <c r="R801" s="24">
        <v>0</v>
      </c>
      <c r="S801" s="24">
        <v>0</v>
      </c>
      <c r="T801" s="69">
        <v>0</v>
      </c>
      <c r="U801" s="75">
        <f t="shared" si="164"/>
        <v>5.75</v>
      </c>
    </row>
    <row r="802" spans="1:21" ht="13.5" customHeight="1" x14ac:dyDescent="0.2">
      <c r="A802" s="60">
        <f t="shared" si="191"/>
        <v>0.74999999999999967</v>
      </c>
      <c r="B802" s="54">
        <f>C802*PCUs!$B$2+D802*PCUs!$B$3+E802*PCUs!$B$4+F802*PCUs!$B$5</f>
        <v>9.5</v>
      </c>
      <c r="C802" s="24">
        <v>8</v>
      </c>
      <c r="D802" s="24">
        <v>1</v>
      </c>
      <c r="E802" s="24">
        <v>0</v>
      </c>
      <c r="F802" s="69">
        <v>0</v>
      </c>
      <c r="G802" s="63">
        <v>54.625</v>
      </c>
      <c r="H802" s="60">
        <v>0.75</v>
      </c>
      <c r="I802" s="54">
        <f>J802*PCUs!$B$2+K802*PCUs!$B$3+L802*PCUs!$B$4+M802*PCUs!$B$5</f>
        <v>0</v>
      </c>
      <c r="J802" s="24">
        <v>0</v>
      </c>
      <c r="K802" s="24">
        <v>0</v>
      </c>
      <c r="L802" s="24">
        <v>0</v>
      </c>
      <c r="M802" s="69">
        <v>0</v>
      </c>
      <c r="N802" s="75">
        <v>0</v>
      </c>
      <c r="O802" s="60">
        <v>0.75</v>
      </c>
      <c r="P802" s="54">
        <f>Q802*PCUs!$B$2+R802*PCUs!$B$3+S802*PCUs!$B$4+T802*PCUs!$B$5</f>
        <v>3</v>
      </c>
      <c r="Q802" s="24">
        <v>3</v>
      </c>
      <c r="R802" s="24">
        <v>0</v>
      </c>
      <c r="S802" s="24">
        <v>0</v>
      </c>
      <c r="T802" s="69">
        <v>0</v>
      </c>
      <c r="U802" s="75">
        <f t="shared" si="164"/>
        <v>17.25</v>
      </c>
    </row>
    <row r="803" spans="1:21" ht="13.5" customHeight="1" x14ac:dyDescent="0.2">
      <c r="A803" s="60">
        <f t="shared" si="191"/>
        <v>0.74999999999999967</v>
      </c>
      <c r="B803" s="54">
        <f>C803*PCUs!$B$2+D803*PCUs!$B$3+E803*PCUs!$B$4+F803*PCUs!$B$5</f>
        <v>5</v>
      </c>
      <c r="C803" s="24">
        <v>5</v>
      </c>
      <c r="D803" s="24">
        <v>0</v>
      </c>
      <c r="E803" s="24">
        <v>0</v>
      </c>
      <c r="F803" s="69">
        <v>0</v>
      </c>
      <c r="G803" s="63">
        <v>28.75</v>
      </c>
      <c r="H803" s="60">
        <v>0.75</v>
      </c>
      <c r="I803" s="54">
        <f>J803*PCUs!$B$2+K803*PCUs!$B$3+L803*PCUs!$B$4+M803*PCUs!$B$5</f>
        <v>3</v>
      </c>
      <c r="J803" s="24">
        <v>3</v>
      </c>
      <c r="K803" s="24">
        <v>0</v>
      </c>
      <c r="L803" s="24">
        <v>0</v>
      </c>
      <c r="M803" s="69">
        <v>0</v>
      </c>
      <c r="N803" s="75">
        <v>17.25</v>
      </c>
      <c r="O803" s="60">
        <v>0.75</v>
      </c>
      <c r="P803" s="54">
        <f>Q803*PCUs!$B$2+R803*PCUs!$B$3+S803*PCUs!$B$4+T803*PCUs!$B$5</f>
        <v>0</v>
      </c>
      <c r="Q803" s="24">
        <v>0</v>
      </c>
      <c r="R803" s="24">
        <v>0</v>
      </c>
      <c r="S803" s="24">
        <v>0</v>
      </c>
      <c r="T803" s="69">
        <v>0</v>
      </c>
      <c r="U803" s="75">
        <f t="shared" si="164"/>
        <v>0</v>
      </c>
    </row>
    <row r="804" spans="1:21" ht="13.5" customHeight="1" x14ac:dyDescent="0.2">
      <c r="A804" s="60">
        <f t="shared" si="191"/>
        <v>0.74999999999999967</v>
      </c>
      <c r="B804" s="54">
        <f>C804*PCUs!$B$2+D804*PCUs!$B$3+E804*PCUs!$B$4+F804*PCUs!$B$5</f>
        <v>2</v>
      </c>
      <c r="C804" s="24">
        <v>2</v>
      </c>
      <c r="D804" s="24">
        <v>0</v>
      </c>
      <c r="E804" s="24">
        <v>0</v>
      </c>
      <c r="F804" s="69">
        <v>0</v>
      </c>
      <c r="G804" s="63">
        <v>11.5</v>
      </c>
      <c r="H804" s="60">
        <v>0.75</v>
      </c>
      <c r="I804" s="54">
        <f>J804*PCUs!$B$2+K804*PCUs!$B$3+L804*PCUs!$B$4+M804*PCUs!$B$5</f>
        <v>1</v>
      </c>
      <c r="J804" s="24">
        <v>1</v>
      </c>
      <c r="K804" s="24">
        <v>0</v>
      </c>
      <c r="L804" s="24">
        <v>0</v>
      </c>
      <c r="M804" s="69">
        <v>0</v>
      </c>
      <c r="N804" s="75">
        <v>5.75</v>
      </c>
      <c r="O804" s="60">
        <v>0.75</v>
      </c>
      <c r="P804" s="54">
        <f>Q804*PCUs!$B$2+R804*PCUs!$B$3+S804*PCUs!$B$4+T804*PCUs!$B$5</f>
        <v>8</v>
      </c>
      <c r="Q804" s="24">
        <v>8</v>
      </c>
      <c r="R804" s="24">
        <v>0</v>
      </c>
      <c r="S804" s="24">
        <v>0</v>
      </c>
      <c r="T804" s="69">
        <v>0</v>
      </c>
      <c r="U804" s="75">
        <f t="shared" si="164"/>
        <v>46</v>
      </c>
    </row>
    <row r="805" spans="1:21" ht="13.5" customHeight="1" x14ac:dyDescent="0.2">
      <c r="A805" s="60">
        <f t="shared" si="191"/>
        <v>0.74999999999999967</v>
      </c>
      <c r="B805" s="54">
        <f>C805*PCUs!$B$2+D805*PCUs!$B$3+E805*PCUs!$B$4+F805*PCUs!$B$5</f>
        <v>0</v>
      </c>
      <c r="F805" s="69"/>
      <c r="G805" s="63">
        <v>0</v>
      </c>
      <c r="H805" s="60">
        <v>0.75</v>
      </c>
      <c r="I805" s="54">
        <f>J805*PCUs!$B$2+K805*PCUs!$B$3+L805*PCUs!$B$4+M805*PCUs!$B$5</f>
        <v>0</v>
      </c>
      <c r="M805" s="69"/>
      <c r="N805" s="75">
        <v>0</v>
      </c>
      <c r="O805" s="60">
        <v>0.75</v>
      </c>
      <c r="P805" s="54">
        <f>Q805*PCUs!$B$2+R805*PCUs!$B$3+S805*PCUs!$B$4+T805*PCUs!$B$5</f>
        <v>0</v>
      </c>
      <c r="T805" s="69"/>
      <c r="U805" s="75">
        <f t="shared" si="164"/>
        <v>0</v>
      </c>
    </row>
    <row r="806" spans="1:21" ht="13.5" customHeight="1" x14ac:dyDescent="0.2">
      <c r="A806" s="60">
        <f t="shared" si="191"/>
        <v>0.74999999999999967</v>
      </c>
      <c r="B806" s="54">
        <f>C806*PCUs!$B$2+D806*PCUs!$B$3+E806*PCUs!$B$4+F806*PCUs!$B$5</f>
        <v>0</v>
      </c>
      <c r="F806" s="69"/>
      <c r="G806" s="63">
        <v>0</v>
      </c>
      <c r="H806" s="60">
        <v>0.75</v>
      </c>
      <c r="I806" s="54">
        <f>J806*PCUs!$B$2+K806*PCUs!$B$3+L806*PCUs!$B$4+M806*PCUs!$B$5</f>
        <v>0</v>
      </c>
      <c r="M806" s="69"/>
      <c r="N806" s="75">
        <v>0</v>
      </c>
      <c r="O806" s="60">
        <v>0.75</v>
      </c>
      <c r="P806" s="54">
        <f>Q806*PCUs!$B$2+R806*PCUs!$B$3+S806*PCUs!$B$4+T806*PCUs!$B$5</f>
        <v>0</v>
      </c>
      <c r="T806" s="69"/>
      <c r="U806" s="75">
        <f t="shared" si="164"/>
        <v>0</v>
      </c>
    </row>
    <row r="807" spans="1:21" ht="13.5" customHeight="1" x14ac:dyDescent="0.2">
      <c r="A807" s="60">
        <f t="shared" si="191"/>
        <v>0.74999999999999967</v>
      </c>
      <c r="B807" s="65">
        <f>C807*PCUs!$B$2+D807*PCUs!$B$3+E807*PCUs!$B$4+F807*PCUs!$B$5</f>
        <v>0</v>
      </c>
      <c r="C807" s="72"/>
      <c r="D807" s="72"/>
      <c r="E807" s="72"/>
      <c r="F807" s="73"/>
      <c r="G807" s="68">
        <v>0</v>
      </c>
      <c r="H807" s="60">
        <v>0.75</v>
      </c>
      <c r="I807" s="65">
        <f>J807*PCUs!$B$2+K807*PCUs!$B$3+L807*PCUs!$B$4+M807*PCUs!$B$5</f>
        <v>0</v>
      </c>
      <c r="J807" s="72"/>
      <c r="K807" s="72"/>
      <c r="L807" s="72"/>
      <c r="M807" s="73"/>
      <c r="N807" s="76">
        <v>0</v>
      </c>
      <c r="O807" s="60">
        <v>0.75</v>
      </c>
      <c r="P807" s="65">
        <f>Q807*PCUs!$B$2+R807*PCUs!$B$3+S807*PCUs!$B$4+T807*PCUs!$B$5</f>
        <v>0</v>
      </c>
      <c r="Q807" s="72"/>
      <c r="R807" s="72"/>
      <c r="S807" s="72"/>
      <c r="T807" s="73"/>
      <c r="U807" s="76">
        <f t="shared" si="164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9.5</v>
      </c>
      <c r="C808" s="24">
        <f>VLOOKUP(B808,B796:F807,2,FALSE)</f>
        <v>8</v>
      </c>
      <c r="D808" s="24">
        <f>VLOOKUP(B808,B796:F807,3,FALSE)</f>
        <v>1</v>
      </c>
      <c r="E808" s="24">
        <f>VLOOKUP(B808,B796:F807,4,FALSE)</f>
        <v>0</v>
      </c>
      <c r="F808" s="69">
        <f>VLOOKUP(B808,B796:F807,5,FALSE)</f>
        <v>0</v>
      </c>
      <c r="G808" s="63">
        <f t="shared" ref="G808" si="192">B808*5.75</f>
        <v>54.625</v>
      </c>
      <c r="H808" s="70">
        <f>H807</f>
        <v>0.75</v>
      </c>
      <c r="I808" s="54">
        <f>MAX(I796:I807)</f>
        <v>5</v>
      </c>
      <c r="J808" s="24">
        <f>VLOOKUP(I808,I796:M807,2,FALSE)</f>
        <v>5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ref="N808" si="193">I808*5.75</f>
        <v>28.75</v>
      </c>
      <c r="O808" s="70">
        <f>O807</f>
        <v>0.75</v>
      </c>
      <c r="P808" s="54">
        <f>MAX(P796:P807)</f>
        <v>8</v>
      </c>
      <c r="Q808" s="24">
        <f>VLOOKUP(P808,P796:T807,2,FALSE)</f>
        <v>8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64"/>
        <v>46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6</v>
      </c>
      <c r="C809" s="46">
        <v>6</v>
      </c>
      <c r="D809" s="46">
        <v>0</v>
      </c>
      <c r="E809" s="46">
        <v>0</v>
      </c>
      <c r="F809" s="71">
        <v>0</v>
      </c>
      <c r="G809" s="59">
        <v>34.5</v>
      </c>
      <c r="H809" s="55">
        <v>0.75347222222222221</v>
      </c>
      <c r="I809" s="56">
        <f>J809*PCUs!$B$2+K809*PCUs!$B$3+L809*PCUs!$B$4+M809*PCUs!$B$5</f>
        <v>7</v>
      </c>
      <c r="J809" s="46">
        <v>7</v>
      </c>
      <c r="K809" s="46">
        <v>0</v>
      </c>
      <c r="L809" s="46">
        <v>0</v>
      </c>
      <c r="M809" s="71">
        <v>0</v>
      </c>
      <c r="N809" s="35">
        <v>40.25</v>
      </c>
      <c r="O809" s="55">
        <v>0.75347222222222221</v>
      </c>
      <c r="P809" s="56">
        <f>Q809*PCUs!$B$2+R809*PCUs!$B$3+S809*PCUs!$B$4+T809*PCUs!$B$5</f>
        <v>1</v>
      </c>
      <c r="Q809" s="46">
        <v>1</v>
      </c>
      <c r="R809" s="46">
        <v>0</v>
      </c>
      <c r="S809" s="46">
        <v>0</v>
      </c>
      <c r="T809" s="71">
        <v>0</v>
      </c>
      <c r="U809" s="35">
        <f t="shared" si="164"/>
        <v>5.75</v>
      </c>
    </row>
    <row r="810" spans="1:21" ht="13.5" customHeight="1" x14ac:dyDescent="0.2">
      <c r="A810" s="60">
        <f t="shared" ref="A810:A820" si="194">A809</f>
        <v>0.75347222222222188</v>
      </c>
      <c r="B810" s="54">
        <f>C810*PCUs!$B$2+D810*PCUs!$B$3+E810*PCUs!$B$4+F810*PCUs!$B$5</f>
        <v>6</v>
      </c>
      <c r="C810" s="24">
        <v>6</v>
      </c>
      <c r="D810" s="24">
        <v>0</v>
      </c>
      <c r="E810" s="24">
        <v>0</v>
      </c>
      <c r="F810" s="69">
        <v>0</v>
      </c>
      <c r="G810" s="63">
        <v>34.5</v>
      </c>
      <c r="H810" s="60">
        <v>0.75347222222222221</v>
      </c>
      <c r="I810" s="54">
        <f>J810*PCUs!$B$2+K810*PCUs!$B$3+L810*PCUs!$B$4+M810*PCUs!$B$5</f>
        <v>5</v>
      </c>
      <c r="J810" s="24">
        <v>5</v>
      </c>
      <c r="K810" s="24">
        <v>0</v>
      </c>
      <c r="L810" s="24">
        <v>0</v>
      </c>
      <c r="M810" s="69">
        <v>0</v>
      </c>
      <c r="N810" s="75">
        <v>28.75</v>
      </c>
      <c r="O810" s="60">
        <v>0.75347222222222221</v>
      </c>
      <c r="P810" s="54">
        <f>Q810*PCUs!$B$2+R810*PCUs!$B$3+S810*PCUs!$B$4+T810*PCUs!$B$5</f>
        <v>6.3</v>
      </c>
      <c r="Q810" s="24">
        <v>4</v>
      </c>
      <c r="R810" s="24">
        <v>0</v>
      </c>
      <c r="S810" s="24">
        <v>1</v>
      </c>
      <c r="T810" s="69">
        <v>0</v>
      </c>
      <c r="U810" s="75">
        <f t="shared" si="164"/>
        <v>36.225000000000001</v>
      </c>
    </row>
    <row r="811" spans="1:21" ht="13.5" customHeight="1" x14ac:dyDescent="0.2">
      <c r="A811" s="60">
        <f t="shared" si="194"/>
        <v>0.75347222222222188</v>
      </c>
      <c r="B811" s="54">
        <f>C811*PCUs!$B$2+D811*PCUs!$B$3+E811*PCUs!$B$4+F811*PCUs!$B$5</f>
        <v>1</v>
      </c>
      <c r="C811" s="24">
        <v>1</v>
      </c>
      <c r="D811" s="24">
        <v>0</v>
      </c>
      <c r="E811" s="24">
        <v>0</v>
      </c>
      <c r="F811" s="69">
        <v>0</v>
      </c>
      <c r="G811" s="63">
        <v>5.75</v>
      </c>
      <c r="H811" s="60">
        <v>0.75347222222222221</v>
      </c>
      <c r="I811" s="54">
        <f>J811*PCUs!$B$2+K811*PCUs!$B$3+L811*PCUs!$B$4+M811*PCUs!$B$5</f>
        <v>1</v>
      </c>
      <c r="J811" s="24">
        <v>1</v>
      </c>
      <c r="K811" s="24">
        <v>0</v>
      </c>
      <c r="L811" s="24">
        <v>0</v>
      </c>
      <c r="M811" s="69">
        <v>0</v>
      </c>
      <c r="N811" s="75">
        <v>5.75</v>
      </c>
      <c r="O811" s="60">
        <v>0.75347222222222221</v>
      </c>
      <c r="P811" s="54">
        <f>Q811*PCUs!$B$2+R811*PCUs!$B$3+S811*PCUs!$B$4+T811*PCUs!$B$5</f>
        <v>6</v>
      </c>
      <c r="Q811" s="24">
        <v>6</v>
      </c>
      <c r="R811" s="24">
        <v>0</v>
      </c>
      <c r="S811" s="24">
        <v>0</v>
      </c>
      <c r="T811" s="69">
        <v>0</v>
      </c>
      <c r="U811" s="75">
        <f t="shared" si="164"/>
        <v>34.5</v>
      </c>
    </row>
    <row r="812" spans="1:21" ht="13.5" customHeight="1" x14ac:dyDescent="0.2">
      <c r="A812" s="60">
        <f t="shared" si="194"/>
        <v>0.75347222222222188</v>
      </c>
      <c r="B812" s="54">
        <f>C812*PCUs!$B$2+D812*PCUs!$B$3+E812*PCUs!$B$4+F812*PCUs!$B$5</f>
        <v>5</v>
      </c>
      <c r="C812" s="24">
        <v>5</v>
      </c>
      <c r="D812" s="24">
        <v>0</v>
      </c>
      <c r="E812" s="24">
        <v>0</v>
      </c>
      <c r="F812" s="69">
        <v>0</v>
      </c>
      <c r="G812" s="63">
        <v>28.75</v>
      </c>
      <c r="H812" s="60">
        <v>0.75347222222222221</v>
      </c>
      <c r="I812" s="54">
        <f>J812*PCUs!$B$2+K812*PCUs!$B$3+L812*PCUs!$B$4+M812*PCUs!$B$5</f>
        <v>1</v>
      </c>
      <c r="J812" s="24">
        <v>1</v>
      </c>
      <c r="K812" s="24">
        <v>0</v>
      </c>
      <c r="L812" s="24">
        <v>0</v>
      </c>
      <c r="M812" s="69">
        <v>0</v>
      </c>
      <c r="N812" s="75">
        <v>5.75</v>
      </c>
      <c r="O812" s="60">
        <v>0.75347222222222221</v>
      </c>
      <c r="P812" s="54">
        <f>Q812*PCUs!$B$2+R812*PCUs!$B$3+S812*PCUs!$B$4+T812*PCUs!$B$5</f>
        <v>8</v>
      </c>
      <c r="Q812" s="24">
        <v>8</v>
      </c>
      <c r="R812" s="24">
        <v>0</v>
      </c>
      <c r="S812" s="24">
        <v>0</v>
      </c>
      <c r="T812" s="69">
        <v>0</v>
      </c>
      <c r="U812" s="75">
        <f t="shared" si="164"/>
        <v>46</v>
      </c>
    </row>
    <row r="813" spans="1:21" ht="13.5" customHeight="1" x14ac:dyDescent="0.2">
      <c r="A813" s="60">
        <f t="shared" si="194"/>
        <v>0.75347222222222188</v>
      </c>
      <c r="B813" s="54">
        <f>C813*PCUs!$B$2+D813*PCUs!$B$3+E813*PCUs!$B$4+F813*PCUs!$B$5</f>
        <v>7.3</v>
      </c>
      <c r="C813" s="24">
        <v>2</v>
      </c>
      <c r="D813" s="24">
        <v>2</v>
      </c>
      <c r="E813" s="24">
        <v>1</v>
      </c>
      <c r="F813" s="69">
        <v>0</v>
      </c>
      <c r="G813" s="63">
        <v>41.975000000000001</v>
      </c>
      <c r="H813" s="60">
        <v>0.75347222222222221</v>
      </c>
      <c r="I813" s="54">
        <f>J813*PCUs!$B$2+K813*PCUs!$B$3+L813*PCUs!$B$4+M813*PCUs!$B$5</f>
        <v>2</v>
      </c>
      <c r="J813" s="24">
        <v>2</v>
      </c>
      <c r="K813" s="24">
        <v>0</v>
      </c>
      <c r="L813" s="24">
        <v>0</v>
      </c>
      <c r="M813" s="69">
        <v>0</v>
      </c>
      <c r="N813" s="75">
        <v>11.5</v>
      </c>
      <c r="O813" s="60">
        <v>0.75347222222222221</v>
      </c>
      <c r="P813" s="54">
        <f>Q813*PCUs!$B$2+R813*PCUs!$B$3+S813*PCUs!$B$4+T813*PCUs!$B$5</f>
        <v>0</v>
      </c>
      <c r="Q813" s="24">
        <v>0</v>
      </c>
      <c r="R813" s="24">
        <v>0</v>
      </c>
      <c r="S813" s="24">
        <v>0</v>
      </c>
      <c r="T813" s="69">
        <v>0</v>
      </c>
      <c r="U813" s="75">
        <f t="shared" si="164"/>
        <v>0</v>
      </c>
    </row>
    <row r="814" spans="1:21" ht="13.5" customHeight="1" x14ac:dyDescent="0.2">
      <c r="A814" s="60">
        <f t="shared" si="194"/>
        <v>0.75347222222222188</v>
      </c>
      <c r="B814" s="54">
        <f>C814*PCUs!$B$2+D814*PCUs!$B$3+E814*PCUs!$B$4+F814*PCUs!$B$5</f>
        <v>5.3</v>
      </c>
      <c r="C814" s="24">
        <v>3</v>
      </c>
      <c r="D814" s="24">
        <v>0</v>
      </c>
      <c r="E814" s="24">
        <v>1</v>
      </c>
      <c r="F814" s="69">
        <v>0</v>
      </c>
      <c r="G814" s="63">
        <v>30.474999999999998</v>
      </c>
      <c r="H814" s="60">
        <v>0.75347222222222221</v>
      </c>
      <c r="I814" s="54">
        <f>J814*PCUs!$B$2+K814*PCUs!$B$3+L814*PCUs!$B$4+M814*PCUs!$B$5</f>
        <v>1</v>
      </c>
      <c r="J814" s="24">
        <v>1</v>
      </c>
      <c r="K814" s="24">
        <v>0</v>
      </c>
      <c r="L814" s="24">
        <v>0</v>
      </c>
      <c r="M814" s="69">
        <v>0</v>
      </c>
      <c r="N814" s="75">
        <v>5.75</v>
      </c>
      <c r="O814" s="60">
        <v>0.75347222222222221</v>
      </c>
      <c r="P814" s="54">
        <f>Q814*PCUs!$B$2+R814*PCUs!$B$3+S814*PCUs!$B$4+T814*PCUs!$B$5</f>
        <v>1</v>
      </c>
      <c r="Q814" s="24">
        <v>1</v>
      </c>
      <c r="R814" s="24">
        <v>0</v>
      </c>
      <c r="S814" s="24">
        <v>0</v>
      </c>
      <c r="T814" s="69">
        <v>0</v>
      </c>
      <c r="U814" s="75">
        <f t="shared" si="164"/>
        <v>5.75</v>
      </c>
    </row>
    <row r="815" spans="1:21" ht="13.5" customHeight="1" x14ac:dyDescent="0.2">
      <c r="A815" s="60">
        <f t="shared" si="194"/>
        <v>0.75347222222222188</v>
      </c>
      <c r="B815" s="54">
        <f>C815*PCUs!$B$2+D815*PCUs!$B$3+E815*PCUs!$B$4+F815*PCUs!$B$5</f>
        <v>0</v>
      </c>
      <c r="F815" s="69"/>
      <c r="G815" s="63">
        <v>0</v>
      </c>
      <c r="H815" s="60">
        <v>0.75347222222222221</v>
      </c>
      <c r="I815" s="54">
        <f>J815*PCUs!$B$2+K815*PCUs!$B$3+L815*PCUs!$B$4+M815*PCUs!$B$5</f>
        <v>0</v>
      </c>
      <c r="M815" s="69"/>
      <c r="N815" s="75">
        <v>0</v>
      </c>
      <c r="O815" s="60">
        <v>0.75347222222222221</v>
      </c>
      <c r="P815" s="54">
        <f>Q815*PCUs!$B$2+R815*PCUs!$B$3+S815*PCUs!$B$4+T815*PCUs!$B$5</f>
        <v>0</v>
      </c>
      <c r="T815" s="69"/>
      <c r="U815" s="75">
        <f t="shared" si="164"/>
        <v>0</v>
      </c>
    </row>
    <row r="816" spans="1:21" ht="13.5" customHeight="1" x14ac:dyDescent="0.2">
      <c r="A816" s="60">
        <f t="shared" si="194"/>
        <v>0.75347222222222188</v>
      </c>
      <c r="B816" s="54">
        <f>C816*PCUs!$B$2+D816*PCUs!$B$3+E816*PCUs!$B$4+F816*PCUs!$B$5</f>
        <v>0</v>
      </c>
      <c r="F816" s="69"/>
      <c r="G816" s="63">
        <v>0</v>
      </c>
      <c r="H816" s="60">
        <v>0.75347222222222221</v>
      </c>
      <c r="I816" s="54">
        <f>J816*PCUs!$B$2+K816*PCUs!$B$3+L816*PCUs!$B$4+M816*PCUs!$B$5</f>
        <v>0</v>
      </c>
      <c r="M816" s="69"/>
      <c r="N816" s="75">
        <v>0</v>
      </c>
      <c r="O816" s="60">
        <v>0.75347222222222221</v>
      </c>
      <c r="P816" s="54">
        <f>Q816*PCUs!$B$2+R816*PCUs!$B$3+S816*PCUs!$B$4+T816*PCUs!$B$5</f>
        <v>0</v>
      </c>
      <c r="T816" s="69"/>
      <c r="U816" s="75">
        <f t="shared" si="164"/>
        <v>0</v>
      </c>
    </row>
    <row r="817" spans="1:21" ht="13.5" customHeight="1" x14ac:dyDescent="0.2">
      <c r="A817" s="60">
        <f t="shared" si="194"/>
        <v>0.75347222222222188</v>
      </c>
      <c r="B817" s="54">
        <f>C817*PCUs!$B$2+D817*PCUs!$B$3+E817*PCUs!$B$4+F817*PCUs!$B$5</f>
        <v>0</v>
      </c>
      <c r="F817" s="69"/>
      <c r="G817" s="63">
        <v>0</v>
      </c>
      <c r="H817" s="60">
        <v>0.75347222222222221</v>
      </c>
      <c r="I817" s="54">
        <f>J817*PCUs!$B$2+K817*PCUs!$B$3+L817*PCUs!$B$4+M817*PCUs!$B$5</f>
        <v>0</v>
      </c>
      <c r="M817" s="69"/>
      <c r="N817" s="75">
        <v>0</v>
      </c>
      <c r="O817" s="60">
        <v>0.75347222222222221</v>
      </c>
      <c r="P817" s="54">
        <f>Q817*PCUs!$B$2+R817*PCUs!$B$3+S817*PCUs!$B$4+T817*PCUs!$B$5</f>
        <v>0</v>
      </c>
      <c r="T817" s="69"/>
      <c r="U817" s="75">
        <f t="shared" si="164"/>
        <v>0</v>
      </c>
    </row>
    <row r="818" spans="1:21" ht="13.5" customHeight="1" x14ac:dyDescent="0.2">
      <c r="A818" s="60">
        <f t="shared" si="194"/>
        <v>0.75347222222222188</v>
      </c>
      <c r="B818" s="54">
        <f>C818*PCUs!$B$2+D818*PCUs!$B$3+E818*PCUs!$B$4+F818*PCUs!$B$5</f>
        <v>0</v>
      </c>
      <c r="F818" s="69"/>
      <c r="G818" s="63">
        <v>0</v>
      </c>
      <c r="H818" s="60">
        <v>0.75347222222222221</v>
      </c>
      <c r="I818" s="54">
        <f>J818*PCUs!$B$2+K818*PCUs!$B$3+L818*PCUs!$B$4+M818*PCUs!$B$5</f>
        <v>0</v>
      </c>
      <c r="M818" s="69"/>
      <c r="N818" s="75">
        <v>0</v>
      </c>
      <c r="O818" s="60">
        <v>0.75347222222222221</v>
      </c>
      <c r="P818" s="54">
        <f>Q818*PCUs!$B$2+R818*PCUs!$B$3+S818*PCUs!$B$4+T818*PCUs!$B$5</f>
        <v>0</v>
      </c>
      <c r="T818" s="69"/>
      <c r="U818" s="75">
        <f t="shared" si="164"/>
        <v>0</v>
      </c>
    </row>
    <row r="819" spans="1:21" ht="13.5" customHeight="1" x14ac:dyDescent="0.2">
      <c r="A819" s="60">
        <f t="shared" si="194"/>
        <v>0.75347222222222188</v>
      </c>
      <c r="B819" s="54">
        <f>C819*PCUs!$B$2+D819*PCUs!$B$3+E819*PCUs!$B$4+F819*PCUs!$B$5</f>
        <v>0</v>
      </c>
      <c r="F819" s="69"/>
      <c r="G819" s="63">
        <v>0</v>
      </c>
      <c r="H819" s="60">
        <v>0.75347222222222221</v>
      </c>
      <c r="I819" s="54">
        <f>J819*PCUs!$B$2+K819*PCUs!$B$3+L819*PCUs!$B$4+M819*PCUs!$B$5</f>
        <v>0</v>
      </c>
      <c r="M819" s="69"/>
      <c r="N819" s="75">
        <v>0</v>
      </c>
      <c r="O819" s="60">
        <v>0.75347222222222221</v>
      </c>
      <c r="P819" s="54">
        <f>Q819*PCUs!$B$2+R819*PCUs!$B$3+S819*PCUs!$B$4+T819*PCUs!$B$5</f>
        <v>0</v>
      </c>
      <c r="T819" s="69"/>
      <c r="U819" s="75">
        <f t="shared" si="164"/>
        <v>0</v>
      </c>
    </row>
    <row r="820" spans="1:21" ht="13.5" customHeight="1" x14ac:dyDescent="0.2">
      <c r="A820" s="60">
        <f t="shared" si="194"/>
        <v>0.75347222222222188</v>
      </c>
      <c r="B820" s="65">
        <f>C820*PCUs!$B$2+D820*PCUs!$B$3+E820*PCUs!$B$4+F820*PCUs!$B$5</f>
        <v>0</v>
      </c>
      <c r="C820" s="72"/>
      <c r="D820" s="72"/>
      <c r="E820" s="72"/>
      <c r="F820" s="73"/>
      <c r="G820" s="68">
        <v>0</v>
      </c>
      <c r="H820" s="60">
        <v>0.75347222222222221</v>
      </c>
      <c r="I820" s="65">
        <f>J820*PCUs!$B$2+K820*PCUs!$B$3+L820*PCUs!$B$4+M820*PCUs!$B$5</f>
        <v>0</v>
      </c>
      <c r="J820" s="72"/>
      <c r="K820" s="72"/>
      <c r="L820" s="72"/>
      <c r="M820" s="73"/>
      <c r="N820" s="76">
        <v>0</v>
      </c>
      <c r="O820" s="60">
        <v>0.75347222222222221</v>
      </c>
      <c r="P820" s="65">
        <f>Q820*PCUs!$B$2+R820*PCUs!$B$3+S820*PCUs!$B$4+T820*PCUs!$B$5</f>
        <v>0</v>
      </c>
      <c r="Q820" s="72"/>
      <c r="R820" s="72"/>
      <c r="S820" s="72"/>
      <c r="T820" s="73"/>
      <c r="U820" s="76">
        <f t="shared" si="164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7.3</v>
      </c>
      <c r="C821" s="24">
        <f>VLOOKUP(B821,B809:F820,2,FALSE)</f>
        <v>2</v>
      </c>
      <c r="D821" s="24">
        <f>VLOOKUP(B821,B809:F820,3,FALSE)</f>
        <v>2</v>
      </c>
      <c r="E821" s="24">
        <f>VLOOKUP(B821,B809:F820,4,FALSE)</f>
        <v>1</v>
      </c>
      <c r="F821" s="69">
        <f>VLOOKUP(B821,B809:F820,5,FALSE)</f>
        <v>0</v>
      </c>
      <c r="G821" s="63">
        <f t="shared" ref="G821" si="195">B821*5.75</f>
        <v>41.975000000000001</v>
      </c>
      <c r="H821" s="70">
        <f>H820</f>
        <v>0.75347222222222221</v>
      </c>
      <c r="I821" s="54">
        <f>MAX(I809:I820)</f>
        <v>7</v>
      </c>
      <c r="J821" s="24">
        <f>VLOOKUP(I821,I809:M820,2,FALSE)</f>
        <v>7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ref="N821" si="196">I821*5.75</f>
        <v>40.25</v>
      </c>
      <c r="O821" s="70">
        <f>O820</f>
        <v>0.75347222222222221</v>
      </c>
      <c r="P821" s="54">
        <f>MAX(P809:P820)</f>
        <v>8</v>
      </c>
      <c r="Q821" s="24">
        <f>VLOOKUP(P821,P809:T820,2,FALSE)</f>
        <v>8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64"/>
        <v>46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5</v>
      </c>
      <c r="C822" s="46">
        <v>5</v>
      </c>
      <c r="D822" s="46">
        <v>0</v>
      </c>
      <c r="E822" s="46">
        <v>0</v>
      </c>
      <c r="F822" s="71">
        <v>0</v>
      </c>
      <c r="G822" s="59">
        <v>28.75</v>
      </c>
      <c r="H822" s="55">
        <v>0.75694444444444442</v>
      </c>
      <c r="I822" s="56">
        <f>J822*PCUs!$B$2+K822*PCUs!$B$3+L822*PCUs!$B$4+M822*PCUs!$B$5</f>
        <v>1</v>
      </c>
      <c r="J822" s="46">
        <v>1</v>
      </c>
      <c r="K822" s="46">
        <v>0</v>
      </c>
      <c r="L822" s="46">
        <v>0</v>
      </c>
      <c r="M822" s="71">
        <v>0</v>
      </c>
      <c r="N822" s="35">
        <v>5.75</v>
      </c>
      <c r="O822" s="55">
        <v>0.75694444444444442</v>
      </c>
      <c r="P822" s="56">
        <f>Q822*PCUs!$B$2+R822*PCUs!$B$3+S822*PCUs!$B$4+T822*PCUs!$B$5</f>
        <v>0</v>
      </c>
      <c r="Q822" s="46">
        <v>0</v>
      </c>
      <c r="R822" s="46">
        <v>0</v>
      </c>
      <c r="S822" s="46">
        <v>0</v>
      </c>
      <c r="T822" s="71">
        <v>0</v>
      </c>
      <c r="U822" s="35">
        <f t="shared" ref="U822:U951" si="197">P822*5.75</f>
        <v>0</v>
      </c>
    </row>
    <row r="823" spans="1:21" ht="13.5" customHeight="1" x14ac:dyDescent="0.2">
      <c r="A823" s="60">
        <f t="shared" ref="A823:A833" si="198">A822</f>
        <v>0.75694444444444409</v>
      </c>
      <c r="B823" s="54">
        <f>C823*PCUs!$B$2+D823*PCUs!$B$3+E823*PCUs!$B$4+F823*PCUs!$B$5</f>
        <v>5</v>
      </c>
      <c r="C823" s="24">
        <v>5</v>
      </c>
      <c r="D823" s="24">
        <v>0</v>
      </c>
      <c r="E823" s="24">
        <v>0</v>
      </c>
      <c r="F823" s="69">
        <v>0</v>
      </c>
      <c r="G823" s="63">
        <v>28.75</v>
      </c>
      <c r="H823" s="60">
        <v>0.75694444444444442</v>
      </c>
      <c r="I823" s="54">
        <f>J823*PCUs!$B$2+K823*PCUs!$B$3+L823*PCUs!$B$4+M823*PCUs!$B$5</f>
        <v>4</v>
      </c>
      <c r="J823" s="24">
        <v>4</v>
      </c>
      <c r="K823" s="24">
        <v>0</v>
      </c>
      <c r="L823" s="24">
        <v>0</v>
      </c>
      <c r="M823" s="69">
        <v>0</v>
      </c>
      <c r="N823" s="75">
        <v>23</v>
      </c>
      <c r="O823" s="60">
        <v>0.75694444444444442</v>
      </c>
      <c r="P823" s="54">
        <f>Q823*PCUs!$B$2+R823*PCUs!$B$3+S823*PCUs!$B$4+T823*PCUs!$B$5</f>
        <v>3</v>
      </c>
      <c r="Q823" s="24">
        <v>3</v>
      </c>
      <c r="R823" s="24">
        <v>0</v>
      </c>
      <c r="S823" s="24">
        <v>0</v>
      </c>
      <c r="T823" s="69">
        <v>0</v>
      </c>
      <c r="U823" s="75">
        <f t="shared" si="197"/>
        <v>17.25</v>
      </c>
    </row>
    <row r="824" spans="1:21" ht="13.5" customHeight="1" x14ac:dyDescent="0.2">
      <c r="A824" s="60">
        <f t="shared" si="198"/>
        <v>0.75694444444444409</v>
      </c>
      <c r="B824" s="54">
        <f>C824*PCUs!$B$2+D824*PCUs!$B$3+E824*PCUs!$B$4+F824*PCUs!$B$5</f>
        <v>5</v>
      </c>
      <c r="C824" s="24">
        <v>5</v>
      </c>
      <c r="D824" s="24">
        <v>0</v>
      </c>
      <c r="E824" s="24">
        <v>0</v>
      </c>
      <c r="F824" s="69">
        <v>0</v>
      </c>
      <c r="G824" s="63">
        <v>28.75</v>
      </c>
      <c r="H824" s="60">
        <v>0.75694444444444442</v>
      </c>
      <c r="I824" s="54">
        <f>J824*PCUs!$B$2+K824*PCUs!$B$3+L824*PCUs!$B$4+M824*PCUs!$B$5</f>
        <v>2</v>
      </c>
      <c r="J824" s="24">
        <v>2</v>
      </c>
      <c r="K824" s="24">
        <v>0</v>
      </c>
      <c r="L824" s="24">
        <v>0</v>
      </c>
      <c r="M824" s="69">
        <v>0</v>
      </c>
      <c r="N824" s="75">
        <v>11.5</v>
      </c>
      <c r="O824" s="60">
        <v>0.75694444444444442</v>
      </c>
      <c r="P824" s="54">
        <f>Q824*PCUs!$B$2+R824*PCUs!$B$3+S824*PCUs!$B$4+T824*PCUs!$B$5</f>
        <v>1</v>
      </c>
      <c r="Q824" s="24">
        <v>1</v>
      </c>
      <c r="R824" s="24">
        <v>0</v>
      </c>
      <c r="S824" s="24">
        <v>0</v>
      </c>
      <c r="T824" s="69">
        <v>0</v>
      </c>
      <c r="U824" s="75">
        <f t="shared" si="197"/>
        <v>5.75</v>
      </c>
    </row>
    <row r="825" spans="1:21" ht="13.5" customHeight="1" x14ac:dyDescent="0.2">
      <c r="A825" s="60">
        <f t="shared" si="198"/>
        <v>0.75694444444444409</v>
      </c>
      <c r="B825" s="54">
        <f>C825*PCUs!$B$2+D825*PCUs!$B$3+E825*PCUs!$B$4+F825*PCUs!$B$5</f>
        <v>9.5</v>
      </c>
      <c r="C825" s="24">
        <v>8</v>
      </c>
      <c r="D825" s="24">
        <v>1</v>
      </c>
      <c r="E825" s="24">
        <v>0</v>
      </c>
      <c r="F825" s="69">
        <v>0</v>
      </c>
      <c r="G825" s="63">
        <v>54.625</v>
      </c>
      <c r="H825" s="60">
        <v>0.75694444444444442</v>
      </c>
      <c r="I825" s="54">
        <f>J825*PCUs!$B$2+K825*PCUs!$B$3+L825*PCUs!$B$4+M825*PCUs!$B$5</f>
        <v>4</v>
      </c>
      <c r="J825" s="24">
        <v>4</v>
      </c>
      <c r="K825" s="24">
        <v>0</v>
      </c>
      <c r="L825" s="24">
        <v>0</v>
      </c>
      <c r="M825" s="69">
        <v>0</v>
      </c>
      <c r="N825" s="75">
        <v>23</v>
      </c>
      <c r="O825" s="60">
        <v>0.75694444444444442</v>
      </c>
      <c r="P825" s="54">
        <f>Q825*PCUs!$B$2+R825*PCUs!$B$3+S825*PCUs!$B$4+T825*PCUs!$B$5</f>
        <v>1</v>
      </c>
      <c r="Q825" s="24">
        <v>1</v>
      </c>
      <c r="R825" s="24">
        <v>0</v>
      </c>
      <c r="S825" s="24">
        <v>0</v>
      </c>
      <c r="T825" s="69">
        <v>0</v>
      </c>
      <c r="U825" s="75">
        <f t="shared" si="197"/>
        <v>5.75</v>
      </c>
    </row>
    <row r="826" spans="1:21" ht="13.5" customHeight="1" x14ac:dyDescent="0.2">
      <c r="A826" s="60">
        <f t="shared" si="198"/>
        <v>0.75694444444444409</v>
      </c>
      <c r="B826" s="54">
        <f>C826*PCUs!$B$2+D826*PCUs!$B$3+E826*PCUs!$B$4+F826*PCUs!$B$5</f>
        <v>5</v>
      </c>
      <c r="C826" s="24">
        <v>5</v>
      </c>
      <c r="D826" s="24">
        <v>0</v>
      </c>
      <c r="E826" s="24">
        <v>0</v>
      </c>
      <c r="F826" s="69">
        <v>0</v>
      </c>
      <c r="G826" s="63">
        <v>28.75</v>
      </c>
      <c r="H826" s="60">
        <v>0.75694444444444442</v>
      </c>
      <c r="I826" s="54">
        <f>J826*PCUs!$B$2+K826*PCUs!$B$3+L826*PCUs!$B$4+M826*PCUs!$B$5</f>
        <v>5</v>
      </c>
      <c r="J826" s="24">
        <v>5</v>
      </c>
      <c r="K826" s="24">
        <v>0</v>
      </c>
      <c r="L826" s="24">
        <v>0</v>
      </c>
      <c r="M826" s="69">
        <v>0</v>
      </c>
      <c r="N826" s="75">
        <v>28.75</v>
      </c>
      <c r="O826" s="60">
        <v>0.75694444444444442</v>
      </c>
      <c r="P826" s="54">
        <f>Q826*PCUs!$B$2+R826*PCUs!$B$3+S826*PCUs!$B$4+T826*PCUs!$B$5</f>
        <v>3</v>
      </c>
      <c r="Q826" s="24">
        <v>3</v>
      </c>
      <c r="R826" s="24">
        <v>0</v>
      </c>
      <c r="S826" s="24">
        <v>0</v>
      </c>
      <c r="T826" s="69">
        <v>0</v>
      </c>
      <c r="U826" s="75">
        <f t="shared" si="197"/>
        <v>17.25</v>
      </c>
    </row>
    <row r="827" spans="1:21" ht="13.5" customHeight="1" x14ac:dyDescent="0.2">
      <c r="A827" s="60">
        <f t="shared" si="198"/>
        <v>0.75694444444444409</v>
      </c>
      <c r="B827" s="54">
        <f>C827*PCUs!$B$2+D827*PCUs!$B$3+E827*PCUs!$B$4+F827*PCUs!$B$5</f>
        <v>0</v>
      </c>
      <c r="F827" s="69"/>
      <c r="G827" s="63">
        <v>0</v>
      </c>
      <c r="H827" s="60">
        <v>0.75694444444444442</v>
      </c>
      <c r="I827" s="54">
        <f>J827*PCUs!$B$2+K827*PCUs!$B$3+L827*PCUs!$B$4+M827*PCUs!$B$5</f>
        <v>0</v>
      </c>
      <c r="M827" s="69"/>
      <c r="N827" s="75">
        <v>0</v>
      </c>
      <c r="O827" s="60">
        <v>0.75694444444444442</v>
      </c>
      <c r="P827" s="54">
        <f>Q827*PCUs!$B$2+R827*PCUs!$B$3+S827*PCUs!$B$4+T827*PCUs!$B$5</f>
        <v>0</v>
      </c>
      <c r="T827" s="69"/>
      <c r="U827" s="75">
        <f t="shared" si="197"/>
        <v>0</v>
      </c>
    </row>
    <row r="828" spans="1:21" ht="13.5" customHeight="1" x14ac:dyDescent="0.2">
      <c r="A828" s="60">
        <f t="shared" si="198"/>
        <v>0.75694444444444409</v>
      </c>
      <c r="B828" s="54">
        <f>C828*PCUs!$B$2+D828*PCUs!$B$3+E828*PCUs!$B$4+F828*PCUs!$B$5</f>
        <v>0</v>
      </c>
      <c r="F828" s="69"/>
      <c r="G828" s="63">
        <v>0</v>
      </c>
      <c r="H828" s="60">
        <v>0.75694444444444442</v>
      </c>
      <c r="I828" s="54">
        <f>J828*PCUs!$B$2+K828*PCUs!$B$3+L828*PCUs!$B$4+M828*PCUs!$B$5</f>
        <v>0</v>
      </c>
      <c r="M828" s="69"/>
      <c r="N828" s="75">
        <v>0</v>
      </c>
      <c r="O828" s="60">
        <v>0.75694444444444442</v>
      </c>
      <c r="P828" s="54">
        <f>Q828*PCUs!$B$2+R828*PCUs!$B$3+S828*PCUs!$B$4+T828*PCUs!$B$5</f>
        <v>0</v>
      </c>
      <c r="T828" s="69"/>
      <c r="U828" s="75">
        <f t="shared" si="197"/>
        <v>0</v>
      </c>
    </row>
    <row r="829" spans="1:21" ht="13.5" customHeight="1" x14ac:dyDescent="0.2">
      <c r="A829" s="60">
        <f t="shared" si="198"/>
        <v>0.75694444444444409</v>
      </c>
      <c r="B829" s="54">
        <f>C829*PCUs!$B$2+D829*PCUs!$B$3+E829*PCUs!$B$4+F829*PCUs!$B$5</f>
        <v>0</v>
      </c>
      <c r="F829" s="69"/>
      <c r="G829" s="63">
        <v>0</v>
      </c>
      <c r="H829" s="60">
        <v>0.75694444444444442</v>
      </c>
      <c r="I829" s="54">
        <f>J829*PCUs!$B$2+K829*PCUs!$B$3+L829*PCUs!$B$4+M829*PCUs!$B$5</f>
        <v>0</v>
      </c>
      <c r="M829" s="69"/>
      <c r="N829" s="75">
        <v>0</v>
      </c>
      <c r="O829" s="60">
        <v>0.75694444444444442</v>
      </c>
      <c r="P829" s="54">
        <f>Q829*PCUs!$B$2+R829*PCUs!$B$3+S829*PCUs!$B$4+T829*PCUs!$B$5</f>
        <v>0</v>
      </c>
      <c r="T829" s="69"/>
      <c r="U829" s="75">
        <f t="shared" si="197"/>
        <v>0</v>
      </c>
    </row>
    <row r="830" spans="1:21" ht="13.5" customHeight="1" x14ac:dyDescent="0.2">
      <c r="A830" s="60">
        <f t="shared" si="198"/>
        <v>0.75694444444444409</v>
      </c>
      <c r="B830" s="54">
        <f>C830*PCUs!$B$2+D830*PCUs!$B$3+E830*PCUs!$B$4+F830*PCUs!$B$5</f>
        <v>0</v>
      </c>
      <c r="F830" s="69"/>
      <c r="G830" s="63">
        <v>0</v>
      </c>
      <c r="H830" s="60">
        <v>0.75694444444444442</v>
      </c>
      <c r="I830" s="54">
        <f>J830*PCUs!$B$2+K830*PCUs!$B$3+L830*PCUs!$B$4+M830*PCUs!$B$5</f>
        <v>0</v>
      </c>
      <c r="M830" s="69"/>
      <c r="N830" s="75">
        <v>0</v>
      </c>
      <c r="O830" s="60">
        <v>0.75694444444444442</v>
      </c>
      <c r="P830" s="54">
        <f>Q830*PCUs!$B$2+R830*PCUs!$B$3+S830*PCUs!$B$4+T830*PCUs!$B$5</f>
        <v>0</v>
      </c>
      <c r="T830" s="69"/>
      <c r="U830" s="75">
        <f t="shared" si="197"/>
        <v>0</v>
      </c>
    </row>
    <row r="831" spans="1:21" ht="13.5" customHeight="1" x14ac:dyDescent="0.2">
      <c r="A831" s="60">
        <f t="shared" si="198"/>
        <v>0.75694444444444409</v>
      </c>
      <c r="B831" s="54">
        <f>C831*PCUs!$B$2+D831*PCUs!$B$3+E831*PCUs!$B$4+F831*PCUs!$B$5</f>
        <v>0</v>
      </c>
      <c r="F831" s="69"/>
      <c r="G831" s="63">
        <v>0</v>
      </c>
      <c r="H831" s="60">
        <v>0.75694444444444442</v>
      </c>
      <c r="I831" s="54">
        <f>J831*PCUs!$B$2+K831*PCUs!$B$3+L831*PCUs!$B$4+M831*PCUs!$B$5</f>
        <v>0</v>
      </c>
      <c r="M831" s="69"/>
      <c r="N831" s="75">
        <v>0</v>
      </c>
      <c r="O831" s="60">
        <v>0.75694444444444442</v>
      </c>
      <c r="P831" s="54">
        <f>Q831*PCUs!$B$2+R831*PCUs!$B$3+S831*PCUs!$B$4+T831*PCUs!$B$5</f>
        <v>0</v>
      </c>
      <c r="T831" s="69"/>
      <c r="U831" s="75">
        <f t="shared" si="197"/>
        <v>0</v>
      </c>
    </row>
    <row r="832" spans="1:21" ht="13.5" customHeight="1" x14ac:dyDescent="0.2">
      <c r="A832" s="60">
        <f t="shared" si="198"/>
        <v>0.75694444444444409</v>
      </c>
      <c r="B832" s="54">
        <f>C832*PCUs!$B$2+D832*PCUs!$B$3+E832*PCUs!$B$4+F832*PCUs!$B$5</f>
        <v>0</v>
      </c>
      <c r="F832" s="69"/>
      <c r="G832" s="63">
        <v>0</v>
      </c>
      <c r="H832" s="60">
        <v>0.75694444444444442</v>
      </c>
      <c r="I832" s="54">
        <f>J832*PCUs!$B$2+K832*PCUs!$B$3+L832*PCUs!$B$4+M832*PCUs!$B$5</f>
        <v>0</v>
      </c>
      <c r="M832" s="69"/>
      <c r="N832" s="75">
        <v>0</v>
      </c>
      <c r="O832" s="60">
        <v>0.75694444444444442</v>
      </c>
      <c r="P832" s="54">
        <f>Q832*PCUs!$B$2+R832*PCUs!$B$3+S832*PCUs!$B$4+T832*PCUs!$B$5</f>
        <v>0</v>
      </c>
      <c r="T832" s="69"/>
      <c r="U832" s="75">
        <f t="shared" si="197"/>
        <v>0</v>
      </c>
    </row>
    <row r="833" spans="1:21" ht="13.5" customHeight="1" x14ac:dyDescent="0.2">
      <c r="A833" s="60">
        <f t="shared" si="198"/>
        <v>0.75694444444444409</v>
      </c>
      <c r="B833" s="65">
        <f>C833*PCUs!$B$2+D833*PCUs!$B$3+E833*PCUs!$B$4+F833*PCUs!$B$5</f>
        <v>0</v>
      </c>
      <c r="C833" s="72"/>
      <c r="D833" s="72"/>
      <c r="E833" s="72"/>
      <c r="F833" s="73"/>
      <c r="G833" s="68">
        <v>0</v>
      </c>
      <c r="H833" s="60">
        <v>0.75694444444444442</v>
      </c>
      <c r="I833" s="65">
        <f>J833*PCUs!$B$2+K833*PCUs!$B$3+L833*PCUs!$B$4+M833*PCUs!$B$5</f>
        <v>0</v>
      </c>
      <c r="J833" s="72"/>
      <c r="K833" s="72"/>
      <c r="L833" s="72"/>
      <c r="M833" s="73"/>
      <c r="N833" s="76">
        <v>0</v>
      </c>
      <c r="O833" s="60">
        <v>0.75694444444444442</v>
      </c>
      <c r="P833" s="65">
        <f>Q833*PCUs!$B$2+R833*PCUs!$B$3+S833*PCUs!$B$4+T833*PCUs!$B$5</f>
        <v>0</v>
      </c>
      <c r="Q833" s="72"/>
      <c r="R833" s="72"/>
      <c r="S833" s="72"/>
      <c r="T833" s="73"/>
      <c r="U833" s="76">
        <f t="shared" si="197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9.5</v>
      </c>
      <c r="C834" s="24">
        <f>VLOOKUP(B834,B822:F833,2,FALSE)</f>
        <v>8</v>
      </c>
      <c r="D834" s="24">
        <f>VLOOKUP(B834,B822:F833,3,FALSE)</f>
        <v>1</v>
      </c>
      <c r="E834" s="24">
        <f>VLOOKUP(B834,B822:F833,4,FALSE)</f>
        <v>0</v>
      </c>
      <c r="F834" s="69">
        <f>VLOOKUP(B834,B822:F833,5,FALSE)</f>
        <v>0</v>
      </c>
      <c r="G834" s="63">
        <f t="shared" ref="G834" si="199">B834*5.75</f>
        <v>54.625</v>
      </c>
      <c r="H834" s="70">
        <f>H833</f>
        <v>0.75694444444444442</v>
      </c>
      <c r="I834" s="54">
        <f>MAX(I822:I833)</f>
        <v>5</v>
      </c>
      <c r="J834" s="24">
        <f>VLOOKUP(I834,I822:M833,2,FALSE)</f>
        <v>5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ref="N834" si="200">I834*5.75</f>
        <v>28.75</v>
      </c>
      <c r="O834" s="70">
        <f>O833</f>
        <v>0.75694444444444442</v>
      </c>
      <c r="P834" s="54">
        <f>MAX(P822:P833)</f>
        <v>3</v>
      </c>
      <c r="Q834" s="24">
        <f>VLOOKUP(P834,P822:T833,2,FALSE)</f>
        <v>3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197"/>
        <v>17.25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0</v>
      </c>
      <c r="C835" s="46">
        <v>0</v>
      </c>
      <c r="D835" s="46">
        <v>0</v>
      </c>
      <c r="E835" s="46">
        <v>0</v>
      </c>
      <c r="F835" s="71">
        <v>0</v>
      </c>
      <c r="G835" s="59">
        <v>0</v>
      </c>
      <c r="H835" s="55">
        <v>0.76041666666666663</v>
      </c>
      <c r="I835" s="56">
        <f>J835*PCUs!$B$2+K835*PCUs!$B$3+L835*PCUs!$B$4+M835*PCUs!$B$5</f>
        <v>3</v>
      </c>
      <c r="J835" s="46">
        <v>3</v>
      </c>
      <c r="K835" s="46">
        <v>0</v>
      </c>
      <c r="L835" s="46">
        <v>0</v>
      </c>
      <c r="M835" s="71">
        <v>0</v>
      </c>
      <c r="N835" s="35">
        <v>17.25</v>
      </c>
      <c r="O835" s="55">
        <v>0.76041666666666663</v>
      </c>
      <c r="P835" s="56">
        <f>Q835*PCUs!$B$2+R835*PCUs!$B$3+S835*PCUs!$B$4+T835*PCUs!$B$5</f>
        <v>3</v>
      </c>
      <c r="Q835" s="46">
        <v>3</v>
      </c>
      <c r="R835" s="46">
        <v>0</v>
      </c>
      <c r="S835" s="46">
        <v>0</v>
      </c>
      <c r="T835" s="71">
        <v>0</v>
      </c>
      <c r="U835" s="35">
        <f t="shared" si="197"/>
        <v>17.25</v>
      </c>
    </row>
    <row r="836" spans="1:21" ht="13.5" customHeight="1" x14ac:dyDescent="0.2">
      <c r="A836" s="60">
        <f t="shared" ref="A836:A846" si="201">A835</f>
        <v>0.7604166666666663</v>
      </c>
      <c r="B836" s="54">
        <f>C836*PCUs!$B$2+D836*PCUs!$B$3+E836*PCUs!$B$4+F836*PCUs!$B$5</f>
        <v>9</v>
      </c>
      <c r="C836" s="24">
        <v>9</v>
      </c>
      <c r="D836" s="24">
        <v>0</v>
      </c>
      <c r="E836" s="24">
        <v>0</v>
      </c>
      <c r="F836" s="69">
        <v>0</v>
      </c>
      <c r="G836" s="63">
        <v>51.75</v>
      </c>
      <c r="H836" s="60">
        <v>0.76041666666666663</v>
      </c>
      <c r="I836" s="54">
        <f>J836*PCUs!$B$2+K836*PCUs!$B$3+L836*PCUs!$B$4+M836*PCUs!$B$5</f>
        <v>11.5</v>
      </c>
      <c r="J836" s="24">
        <v>10</v>
      </c>
      <c r="K836" s="24">
        <v>1</v>
      </c>
      <c r="L836" s="24">
        <v>0</v>
      </c>
      <c r="M836" s="69">
        <v>0</v>
      </c>
      <c r="N836" s="75">
        <v>66.125</v>
      </c>
      <c r="O836" s="60">
        <v>0.76041666666666663</v>
      </c>
      <c r="P836" s="54">
        <f>Q836*PCUs!$B$2+R836*PCUs!$B$3+S836*PCUs!$B$4+T836*PCUs!$B$5</f>
        <v>1</v>
      </c>
      <c r="Q836" s="24">
        <v>1</v>
      </c>
      <c r="R836" s="24">
        <v>0</v>
      </c>
      <c r="S836" s="24">
        <v>0</v>
      </c>
      <c r="T836" s="69">
        <v>0</v>
      </c>
      <c r="U836" s="75">
        <f t="shared" si="197"/>
        <v>5.75</v>
      </c>
    </row>
    <row r="837" spans="1:21" ht="13.5" customHeight="1" x14ac:dyDescent="0.2">
      <c r="A837" s="60">
        <f t="shared" si="201"/>
        <v>0.7604166666666663</v>
      </c>
      <c r="B837" s="54">
        <f>C837*PCUs!$B$2+D837*PCUs!$B$3+E837*PCUs!$B$4+F837*PCUs!$B$5</f>
        <v>5</v>
      </c>
      <c r="C837" s="24">
        <v>5</v>
      </c>
      <c r="D837" s="24">
        <v>0</v>
      </c>
      <c r="E837" s="24">
        <v>0</v>
      </c>
      <c r="F837" s="69">
        <v>0</v>
      </c>
      <c r="G837" s="63">
        <v>28.75</v>
      </c>
      <c r="H837" s="60">
        <v>0.76041666666666663</v>
      </c>
      <c r="I837" s="54">
        <f>J837*PCUs!$B$2+K837*PCUs!$B$3+L837*PCUs!$B$4+M837*PCUs!$B$5</f>
        <v>10</v>
      </c>
      <c r="J837" s="24">
        <v>10</v>
      </c>
      <c r="K837" s="24">
        <v>0</v>
      </c>
      <c r="L837" s="24">
        <v>0</v>
      </c>
      <c r="M837" s="69">
        <v>0</v>
      </c>
      <c r="N837" s="75">
        <v>57.5</v>
      </c>
      <c r="O837" s="60">
        <v>0.76041666666666663</v>
      </c>
      <c r="P837" s="54">
        <f>Q837*PCUs!$B$2+R837*PCUs!$B$3+S837*PCUs!$B$4+T837*PCUs!$B$5</f>
        <v>2</v>
      </c>
      <c r="Q837" s="24">
        <v>2</v>
      </c>
      <c r="R837" s="24">
        <v>0</v>
      </c>
      <c r="S837" s="24">
        <v>0</v>
      </c>
      <c r="T837" s="69">
        <v>0</v>
      </c>
      <c r="U837" s="75">
        <f t="shared" si="197"/>
        <v>11.5</v>
      </c>
    </row>
    <row r="838" spans="1:21" ht="13.5" customHeight="1" x14ac:dyDescent="0.2">
      <c r="A838" s="60">
        <f t="shared" si="201"/>
        <v>0.7604166666666663</v>
      </c>
      <c r="B838" s="54">
        <f>C838*PCUs!$B$2+D838*PCUs!$B$3+E838*PCUs!$B$4+F838*PCUs!$B$5</f>
        <v>6</v>
      </c>
      <c r="C838" s="24">
        <v>6</v>
      </c>
      <c r="D838" s="24">
        <v>0</v>
      </c>
      <c r="E838" s="24">
        <v>0</v>
      </c>
      <c r="F838" s="69">
        <v>0</v>
      </c>
      <c r="G838" s="63">
        <v>34.5</v>
      </c>
      <c r="H838" s="60">
        <v>0.76041666666666663</v>
      </c>
      <c r="I838" s="54">
        <f>J838*PCUs!$B$2+K838*PCUs!$B$3+L838*PCUs!$B$4+M838*PCUs!$B$5</f>
        <v>4</v>
      </c>
      <c r="J838" s="24">
        <v>4</v>
      </c>
      <c r="K838" s="24">
        <v>0</v>
      </c>
      <c r="L838" s="24">
        <v>0</v>
      </c>
      <c r="M838" s="69">
        <v>0</v>
      </c>
      <c r="N838" s="75">
        <v>23</v>
      </c>
      <c r="O838" s="60">
        <v>0.76041666666666663</v>
      </c>
      <c r="P838" s="54">
        <f>Q838*PCUs!$B$2+R838*PCUs!$B$3+S838*PCUs!$B$4+T838*PCUs!$B$5</f>
        <v>3</v>
      </c>
      <c r="Q838" s="24">
        <v>3</v>
      </c>
      <c r="R838" s="24">
        <v>0</v>
      </c>
      <c r="S838" s="24">
        <v>0</v>
      </c>
      <c r="T838" s="69">
        <v>0</v>
      </c>
      <c r="U838" s="75">
        <f t="shared" si="197"/>
        <v>17.25</v>
      </c>
    </row>
    <row r="839" spans="1:21" ht="13.5" customHeight="1" x14ac:dyDescent="0.2">
      <c r="A839" s="60">
        <f t="shared" si="201"/>
        <v>0.7604166666666663</v>
      </c>
      <c r="B839" s="54">
        <f>C839*PCUs!$B$2+D839*PCUs!$B$3+E839*PCUs!$B$4+F839*PCUs!$B$5</f>
        <v>4</v>
      </c>
      <c r="C839" s="24">
        <v>4</v>
      </c>
      <c r="D839" s="24">
        <v>0</v>
      </c>
      <c r="E839" s="24">
        <v>0</v>
      </c>
      <c r="F839" s="69">
        <v>0</v>
      </c>
      <c r="G839" s="63">
        <v>23</v>
      </c>
      <c r="H839" s="60">
        <v>0.76041666666666663</v>
      </c>
      <c r="I839" s="54">
        <f>J839*PCUs!$B$2+K839*PCUs!$B$3+L839*PCUs!$B$4+M839*PCUs!$B$5</f>
        <v>7</v>
      </c>
      <c r="J839" s="24">
        <v>7</v>
      </c>
      <c r="K839" s="24">
        <v>0</v>
      </c>
      <c r="L839" s="24">
        <v>0</v>
      </c>
      <c r="M839" s="69">
        <v>0</v>
      </c>
      <c r="N839" s="75">
        <v>40.25</v>
      </c>
      <c r="O839" s="60">
        <v>0.76041666666666663</v>
      </c>
      <c r="P839" s="54">
        <f>Q839*PCUs!$B$2+R839*PCUs!$B$3+S839*PCUs!$B$4+T839*PCUs!$B$5</f>
        <v>7</v>
      </c>
      <c r="Q839" s="24">
        <v>7</v>
      </c>
      <c r="R839" s="24">
        <v>0</v>
      </c>
      <c r="S839" s="24">
        <v>0</v>
      </c>
      <c r="T839" s="69">
        <v>0</v>
      </c>
      <c r="U839" s="75">
        <f t="shared" si="197"/>
        <v>40.25</v>
      </c>
    </row>
    <row r="840" spans="1:21" ht="13.5" customHeight="1" x14ac:dyDescent="0.2">
      <c r="A840" s="60">
        <f t="shared" si="201"/>
        <v>0.7604166666666663</v>
      </c>
      <c r="B840" s="54">
        <f>C840*PCUs!$B$2+D840*PCUs!$B$3+E840*PCUs!$B$4+F840*PCUs!$B$5</f>
        <v>3</v>
      </c>
      <c r="C840" s="24">
        <v>3</v>
      </c>
      <c r="D840" s="24">
        <v>0</v>
      </c>
      <c r="E840" s="24">
        <v>0</v>
      </c>
      <c r="F840" s="69">
        <v>0</v>
      </c>
      <c r="G840" s="63">
        <v>17.25</v>
      </c>
      <c r="H840" s="60">
        <v>0.76041666666666663</v>
      </c>
      <c r="I840" s="54">
        <f>J840*PCUs!$B$2+K840*PCUs!$B$3+L840*PCUs!$B$4+M840*PCUs!$B$5</f>
        <v>3</v>
      </c>
      <c r="J840" s="24">
        <v>3</v>
      </c>
      <c r="K840" s="24">
        <v>0</v>
      </c>
      <c r="L840" s="24">
        <v>0</v>
      </c>
      <c r="M840" s="69">
        <v>0</v>
      </c>
      <c r="N840" s="75">
        <v>17.25</v>
      </c>
      <c r="O840" s="60">
        <v>0.76041666666666663</v>
      </c>
      <c r="P840" s="54">
        <f>Q840*PCUs!$B$2+R840*PCUs!$B$3+S840*PCUs!$B$4+T840*PCUs!$B$5</f>
        <v>1</v>
      </c>
      <c r="Q840" s="24">
        <v>1</v>
      </c>
      <c r="R840" s="24">
        <v>0</v>
      </c>
      <c r="S840" s="24">
        <v>0</v>
      </c>
      <c r="T840" s="69">
        <v>0</v>
      </c>
      <c r="U840" s="75">
        <f t="shared" si="197"/>
        <v>5.75</v>
      </c>
    </row>
    <row r="841" spans="1:21" ht="13.5" customHeight="1" x14ac:dyDescent="0.2">
      <c r="A841" s="60">
        <f t="shared" si="201"/>
        <v>0.7604166666666663</v>
      </c>
      <c r="B841" s="54">
        <f>C841*PCUs!$B$2+D841*PCUs!$B$3+E841*PCUs!$B$4+F841*PCUs!$B$5</f>
        <v>0</v>
      </c>
      <c r="F841" s="69"/>
      <c r="G841" s="63">
        <v>0</v>
      </c>
      <c r="H841" s="60">
        <v>0.76041666666666663</v>
      </c>
      <c r="I841" s="54">
        <f>J841*PCUs!$B$2+K841*PCUs!$B$3+L841*PCUs!$B$4+M841*PCUs!$B$5</f>
        <v>0</v>
      </c>
      <c r="M841" s="69"/>
      <c r="N841" s="75">
        <v>0</v>
      </c>
      <c r="O841" s="60">
        <v>0.76041666666666663</v>
      </c>
      <c r="P841" s="54">
        <f>Q841*PCUs!$B$2+R841*PCUs!$B$3+S841*PCUs!$B$4+T841*PCUs!$B$5</f>
        <v>0</v>
      </c>
      <c r="T841" s="69"/>
      <c r="U841" s="75">
        <f t="shared" si="197"/>
        <v>0</v>
      </c>
    </row>
    <row r="842" spans="1:21" ht="13.5" customHeight="1" x14ac:dyDescent="0.2">
      <c r="A842" s="60">
        <f t="shared" si="201"/>
        <v>0.7604166666666663</v>
      </c>
      <c r="B842" s="54">
        <f>C842*PCUs!$B$2+D842*PCUs!$B$3+E842*PCUs!$B$4+F842*PCUs!$B$5</f>
        <v>0</v>
      </c>
      <c r="F842" s="69"/>
      <c r="G842" s="63">
        <v>0</v>
      </c>
      <c r="H842" s="60">
        <v>0.76041666666666663</v>
      </c>
      <c r="I842" s="54">
        <f>J842*PCUs!$B$2+K842*PCUs!$B$3+L842*PCUs!$B$4+M842*PCUs!$B$5</f>
        <v>0</v>
      </c>
      <c r="M842" s="69"/>
      <c r="N842" s="75">
        <v>0</v>
      </c>
      <c r="O842" s="60">
        <v>0.76041666666666663</v>
      </c>
      <c r="P842" s="54">
        <f>Q842*PCUs!$B$2+R842*PCUs!$B$3+S842*PCUs!$B$4+T842*PCUs!$B$5</f>
        <v>0</v>
      </c>
      <c r="T842" s="69"/>
      <c r="U842" s="75">
        <f t="shared" si="197"/>
        <v>0</v>
      </c>
    </row>
    <row r="843" spans="1:21" ht="13.5" customHeight="1" x14ac:dyDescent="0.2">
      <c r="A843" s="60">
        <f t="shared" si="201"/>
        <v>0.7604166666666663</v>
      </c>
      <c r="B843" s="54">
        <f>C843*PCUs!$B$2+D843*PCUs!$B$3+E843*PCUs!$B$4+F843*PCUs!$B$5</f>
        <v>0</v>
      </c>
      <c r="F843" s="69"/>
      <c r="G843" s="63">
        <v>0</v>
      </c>
      <c r="H843" s="60">
        <v>0.76041666666666663</v>
      </c>
      <c r="I843" s="54">
        <f>J843*PCUs!$B$2+K843*PCUs!$B$3+L843*PCUs!$B$4+M843*PCUs!$B$5</f>
        <v>0</v>
      </c>
      <c r="M843" s="69"/>
      <c r="N843" s="75">
        <v>0</v>
      </c>
      <c r="O843" s="60">
        <v>0.76041666666666663</v>
      </c>
      <c r="P843" s="54">
        <f>Q843*PCUs!$B$2+R843*PCUs!$B$3+S843*PCUs!$B$4+T843*PCUs!$B$5</f>
        <v>0</v>
      </c>
      <c r="T843" s="69"/>
      <c r="U843" s="75">
        <f t="shared" si="197"/>
        <v>0</v>
      </c>
    </row>
    <row r="844" spans="1:21" ht="13.5" customHeight="1" x14ac:dyDescent="0.2">
      <c r="A844" s="60">
        <f t="shared" si="201"/>
        <v>0.7604166666666663</v>
      </c>
      <c r="B844" s="54">
        <f>C844*PCUs!$B$2+D844*PCUs!$B$3+E844*PCUs!$B$4+F844*PCUs!$B$5</f>
        <v>0</v>
      </c>
      <c r="F844" s="69"/>
      <c r="G844" s="63">
        <v>0</v>
      </c>
      <c r="H844" s="60">
        <v>0.76041666666666663</v>
      </c>
      <c r="I844" s="54">
        <f>J844*PCUs!$B$2+K844*PCUs!$B$3+L844*PCUs!$B$4+M844*PCUs!$B$5</f>
        <v>0</v>
      </c>
      <c r="M844" s="69"/>
      <c r="N844" s="75">
        <v>0</v>
      </c>
      <c r="O844" s="60">
        <v>0.76041666666666663</v>
      </c>
      <c r="P844" s="54">
        <f>Q844*PCUs!$B$2+R844*PCUs!$B$3+S844*PCUs!$B$4+T844*PCUs!$B$5</f>
        <v>0</v>
      </c>
      <c r="T844" s="69"/>
      <c r="U844" s="75">
        <f t="shared" si="197"/>
        <v>0</v>
      </c>
    </row>
    <row r="845" spans="1:21" ht="13.5" customHeight="1" x14ac:dyDescent="0.2">
      <c r="A845" s="60">
        <f t="shared" si="201"/>
        <v>0.7604166666666663</v>
      </c>
      <c r="B845" s="54">
        <f>C845*PCUs!$B$2+D845*PCUs!$B$3+E845*PCUs!$B$4+F845*PCUs!$B$5</f>
        <v>0</v>
      </c>
      <c r="F845" s="69"/>
      <c r="G845" s="63">
        <v>0</v>
      </c>
      <c r="H845" s="60">
        <v>0.76041666666666663</v>
      </c>
      <c r="I845" s="54">
        <f>J845*PCUs!$B$2+K845*PCUs!$B$3+L845*PCUs!$B$4+M845*PCUs!$B$5</f>
        <v>0</v>
      </c>
      <c r="M845" s="69"/>
      <c r="N845" s="75">
        <v>0</v>
      </c>
      <c r="O845" s="60">
        <v>0.76041666666666663</v>
      </c>
      <c r="P845" s="54">
        <f>Q845*PCUs!$B$2+R845*PCUs!$B$3+S845*PCUs!$B$4+T845*PCUs!$B$5</f>
        <v>0</v>
      </c>
      <c r="T845" s="69"/>
      <c r="U845" s="75">
        <f t="shared" si="197"/>
        <v>0</v>
      </c>
    </row>
    <row r="846" spans="1:21" ht="13.5" customHeight="1" x14ac:dyDescent="0.2">
      <c r="A846" s="60">
        <f t="shared" si="201"/>
        <v>0.7604166666666663</v>
      </c>
      <c r="B846" s="65">
        <f>C846*PCUs!$B$2+D846*PCUs!$B$3+E846*PCUs!$B$4+F846*PCUs!$B$5</f>
        <v>0</v>
      </c>
      <c r="C846" s="72"/>
      <c r="D846" s="72"/>
      <c r="E846" s="72"/>
      <c r="F846" s="73"/>
      <c r="G846" s="68">
        <v>0</v>
      </c>
      <c r="H846" s="60">
        <v>0.76041666666666663</v>
      </c>
      <c r="I846" s="65">
        <f>J846*PCUs!$B$2+K846*PCUs!$B$3+L846*PCUs!$B$4+M846*PCUs!$B$5</f>
        <v>0</v>
      </c>
      <c r="J846" s="72"/>
      <c r="K846" s="72"/>
      <c r="L846" s="72"/>
      <c r="M846" s="73"/>
      <c r="N846" s="76">
        <v>0</v>
      </c>
      <c r="O846" s="60">
        <v>0.76041666666666663</v>
      </c>
      <c r="P846" s="65">
        <f>Q846*PCUs!$B$2+R846*PCUs!$B$3+S846*PCUs!$B$4+T846*PCUs!$B$5</f>
        <v>0</v>
      </c>
      <c r="Q846" s="72"/>
      <c r="R846" s="72"/>
      <c r="S846" s="72"/>
      <c r="T846" s="73"/>
      <c r="U846" s="76">
        <f t="shared" si="197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9</v>
      </c>
      <c r="C847" s="24">
        <f>VLOOKUP(B847,B835:F846,2,FALSE)</f>
        <v>9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ref="G847" si="202">B847*5.75</f>
        <v>51.75</v>
      </c>
      <c r="H847" s="70">
        <f>H846</f>
        <v>0.76041666666666663</v>
      </c>
      <c r="I847" s="54">
        <f>MAX(I835:I846)</f>
        <v>11.5</v>
      </c>
      <c r="J847" s="24">
        <f>VLOOKUP(I847,I835:M846,2,FALSE)</f>
        <v>10</v>
      </c>
      <c r="K847" s="24">
        <f>VLOOKUP(I847,I835:M846,3,FALSE)</f>
        <v>1</v>
      </c>
      <c r="L847" s="24">
        <f>VLOOKUP(I847,I835:M846,4,FALSE)</f>
        <v>0</v>
      </c>
      <c r="M847" s="69">
        <f>VLOOKUP(I847,I835:M846,5,FALSE)</f>
        <v>0</v>
      </c>
      <c r="N847" s="75">
        <f t="shared" ref="N847" si="203">I847*5.75</f>
        <v>66.125</v>
      </c>
      <c r="O847" s="70">
        <f>O846</f>
        <v>0.76041666666666663</v>
      </c>
      <c r="P847" s="54">
        <f>MAX(P835:P846)</f>
        <v>7</v>
      </c>
      <c r="Q847" s="24">
        <f>VLOOKUP(P847,P835:T846,2,FALSE)</f>
        <v>7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197"/>
        <v>40.25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2</v>
      </c>
      <c r="C848" s="46">
        <v>2</v>
      </c>
      <c r="D848" s="46">
        <v>0</v>
      </c>
      <c r="E848" s="46">
        <v>0</v>
      </c>
      <c r="F848" s="71">
        <v>0</v>
      </c>
      <c r="G848" s="59">
        <v>11.5</v>
      </c>
      <c r="H848" s="55">
        <v>0.76388888888888884</v>
      </c>
      <c r="I848" s="56">
        <f>J848*PCUs!$B$2+K848*PCUs!$B$3+L848*PCUs!$B$4+M848*PCUs!$B$5</f>
        <v>0</v>
      </c>
      <c r="J848" s="46">
        <v>0</v>
      </c>
      <c r="K848" s="46">
        <v>0</v>
      </c>
      <c r="L848" s="46">
        <v>0</v>
      </c>
      <c r="M848" s="71">
        <v>0</v>
      </c>
      <c r="N848" s="35">
        <v>0</v>
      </c>
      <c r="O848" s="55">
        <v>0.76388888888888884</v>
      </c>
      <c r="P848" s="56">
        <f>Q848*PCUs!$B$2+R848*PCUs!$B$3+S848*PCUs!$B$4+T848*PCUs!$B$5</f>
        <v>0</v>
      </c>
      <c r="Q848" s="46">
        <v>0</v>
      </c>
      <c r="R848" s="46">
        <v>0</v>
      </c>
      <c r="S848" s="46">
        <v>0</v>
      </c>
      <c r="T848" s="71">
        <v>0</v>
      </c>
      <c r="U848" s="35">
        <f t="shared" si="197"/>
        <v>0</v>
      </c>
    </row>
    <row r="849" spans="1:21" ht="13.5" customHeight="1" x14ac:dyDescent="0.2">
      <c r="A849" s="60">
        <f t="shared" ref="A849:A859" si="204">A848</f>
        <v>0.76388888888888851</v>
      </c>
      <c r="B849" s="54">
        <f>C849*PCUs!$B$2+D849*PCUs!$B$3+E849*PCUs!$B$4+F849*PCUs!$B$5</f>
        <v>4</v>
      </c>
      <c r="C849" s="24">
        <v>4</v>
      </c>
      <c r="D849" s="24">
        <v>0</v>
      </c>
      <c r="E849" s="24">
        <v>0</v>
      </c>
      <c r="F849" s="69">
        <v>0</v>
      </c>
      <c r="G849" s="63">
        <v>23</v>
      </c>
      <c r="H849" s="60">
        <v>0.76388888888888884</v>
      </c>
      <c r="I849" s="54">
        <f>J849*PCUs!$B$2+K849*PCUs!$B$3+L849*PCUs!$B$4+M849*PCUs!$B$5</f>
        <v>3</v>
      </c>
      <c r="J849" s="24">
        <v>3</v>
      </c>
      <c r="K849" s="24">
        <v>0</v>
      </c>
      <c r="L849" s="24">
        <v>0</v>
      </c>
      <c r="M849" s="69">
        <v>0</v>
      </c>
      <c r="N849" s="75">
        <v>17.25</v>
      </c>
      <c r="O849" s="60">
        <v>0.76388888888888884</v>
      </c>
      <c r="P849" s="54">
        <f>Q849*PCUs!$B$2+R849*PCUs!$B$3+S849*PCUs!$B$4+T849*PCUs!$B$5</f>
        <v>0</v>
      </c>
      <c r="Q849" s="24">
        <v>0</v>
      </c>
      <c r="R849" s="24">
        <v>0</v>
      </c>
      <c r="S849" s="24">
        <v>0</v>
      </c>
      <c r="T849" s="69">
        <v>0</v>
      </c>
      <c r="U849" s="75">
        <f t="shared" si="197"/>
        <v>0</v>
      </c>
    </row>
    <row r="850" spans="1:21" ht="13.5" customHeight="1" x14ac:dyDescent="0.2">
      <c r="A850" s="60">
        <f t="shared" si="204"/>
        <v>0.76388888888888851</v>
      </c>
      <c r="B850" s="54">
        <f>C850*PCUs!$B$2+D850*PCUs!$B$3+E850*PCUs!$B$4+F850*PCUs!$B$5</f>
        <v>4.5</v>
      </c>
      <c r="C850" s="24">
        <v>3</v>
      </c>
      <c r="D850" s="24">
        <v>1</v>
      </c>
      <c r="E850" s="24">
        <v>0</v>
      </c>
      <c r="F850" s="69">
        <v>0</v>
      </c>
      <c r="G850" s="63">
        <v>25.875</v>
      </c>
      <c r="H850" s="60">
        <v>0.76388888888888884</v>
      </c>
      <c r="I850" s="54">
        <f>J850*PCUs!$B$2+K850*PCUs!$B$3+L850*PCUs!$B$4+M850*PCUs!$B$5</f>
        <v>1</v>
      </c>
      <c r="J850" s="24">
        <v>1</v>
      </c>
      <c r="K850" s="24">
        <v>0</v>
      </c>
      <c r="L850" s="24">
        <v>0</v>
      </c>
      <c r="M850" s="69">
        <v>0</v>
      </c>
      <c r="N850" s="75">
        <v>5.75</v>
      </c>
      <c r="O850" s="60">
        <v>0.76388888888888884</v>
      </c>
      <c r="P850" s="54">
        <f>Q850*PCUs!$B$2+R850*PCUs!$B$3+S850*PCUs!$B$4+T850*PCUs!$B$5</f>
        <v>1</v>
      </c>
      <c r="Q850" s="24">
        <v>1</v>
      </c>
      <c r="R850" s="24">
        <v>0</v>
      </c>
      <c r="S850" s="24">
        <v>0</v>
      </c>
      <c r="T850" s="69">
        <v>0</v>
      </c>
      <c r="U850" s="75">
        <f t="shared" si="197"/>
        <v>5.75</v>
      </c>
    </row>
    <row r="851" spans="1:21" ht="13.5" customHeight="1" x14ac:dyDescent="0.2">
      <c r="A851" s="60">
        <f t="shared" si="204"/>
        <v>0.76388888888888851</v>
      </c>
      <c r="B851" s="54">
        <f>C851*PCUs!$B$2+D851*PCUs!$B$3+E851*PCUs!$B$4+F851*PCUs!$B$5</f>
        <v>7</v>
      </c>
      <c r="C851" s="24">
        <v>7</v>
      </c>
      <c r="D851" s="24">
        <v>0</v>
      </c>
      <c r="E851" s="24">
        <v>0</v>
      </c>
      <c r="F851" s="69">
        <v>0</v>
      </c>
      <c r="G851" s="63">
        <v>40.25</v>
      </c>
      <c r="H851" s="60">
        <v>0.76388888888888884</v>
      </c>
      <c r="I851" s="54">
        <f>J851*PCUs!$B$2+K851*PCUs!$B$3+L851*PCUs!$B$4+M851*PCUs!$B$5</f>
        <v>5</v>
      </c>
      <c r="J851" s="24">
        <v>5</v>
      </c>
      <c r="K851" s="24">
        <v>0</v>
      </c>
      <c r="L851" s="24">
        <v>0</v>
      </c>
      <c r="M851" s="69">
        <v>0</v>
      </c>
      <c r="N851" s="75">
        <v>28.75</v>
      </c>
      <c r="O851" s="60">
        <v>0.76388888888888884</v>
      </c>
      <c r="P851" s="54">
        <f>Q851*PCUs!$B$2+R851*PCUs!$B$3+S851*PCUs!$B$4+T851*PCUs!$B$5</f>
        <v>1</v>
      </c>
      <c r="Q851" s="24">
        <v>1</v>
      </c>
      <c r="R851" s="24">
        <v>0</v>
      </c>
      <c r="S851" s="24">
        <v>0</v>
      </c>
      <c r="T851" s="69">
        <v>0</v>
      </c>
      <c r="U851" s="75">
        <f t="shared" si="197"/>
        <v>5.75</v>
      </c>
    </row>
    <row r="852" spans="1:21" ht="13.5" customHeight="1" x14ac:dyDescent="0.2">
      <c r="A852" s="60">
        <f t="shared" si="204"/>
        <v>0.76388888888888851</v>
      </c>
      <c r="B852" s="54">
        <f>C852*PCUs!$B$2+D852*PCUs!$B$3+E852*PCUs!$B$4+F852*PCUs!$B$5</f>
        <v>4</v>
      </c>
      <c r="C852" s="24">
        <v>4</v>
      </c>
      <c r="D852" s="24">
        <v>0</v>
      </c>
      <c r="E852" s="24">
        <v>0</v>
      </c>
      <c r="F852" s="69">
        <v>0</v>
      </c>
      <c r="G852" s="63">
        <v>23</v>
      </c>
      <c r="H852" s="60">
        <v>0.76388888888888884</v>
      </c>
      <c r="I852" s="54">
        <f>J852*PCUs!$B$2+K852*PCUs!$B$3+L852*PCUs!$B$4+M852*PCUs!$B$5</f>
        <v>7</v>
      </c>
      <c r="J852" s="24">
        <v>7</v>
      </c>
      <c r="K852" s="24">
        <v>0</v>
      </c>
      <c r="L852" s="24">
        <v>0</v>
      </c>
      <c r="M852" s="69">
        <v>0</v>
      </c>
      <c r="N852" s="75">
        <v>40.25</v>
      </c>
      <c r="O852" s="60">
        <v>0.76388888888888884</v>
      </c>
      <c r="P852" s="54">
        <f>Q852*PCUs!$B$2+R852*PCUs!$B$3+S852*PCUs!$B$4+T852*PCUs!$B$5</f>
        <v>0</v>
      </c>
      <c r="Q852" s="24">
        <v>0</v>
      </c>
      <c r="R852" s="24">
        <v>0</v>
      </c>
      <c r="S852" s="24">
        <v>0</v>
      </c>
      <c r="T852" s="69">
        <v>0</v>
      </c>
      <c r="U852" s="75">
        <f t="shared" si="197"/>
        <v>0</v>
      </c>
    </row>
    <row r="853" spans="1:21" ht="13.5" customHeight="1" x14ac:dyDescent="0.2">
      <c r="A853" s="60">
        <f t="shared" si="204"/>
        <v>0.76388888888888851</v>
      </c>
      <c r="B853" s="54">
        <f>C853*PCUs!$B$2+D853*PCUs!$B$3+E853*PCUs!$B$4+F853*PCUs!$B$5</f>
        <v>0</v>
      </c>
      <c r="F853" s="69"/>
      <c r="G853" s="63">
        <v>0</v>
      </c>
      <c r="H853" s="60">
        <v>0.76388888888888884</v>
      </c>
      <c r="I853" s="54">
        <f>J853*PCUs!$B$2+K853*PCUs!$B$3+L853*PCUs!$B$4+M853*PCUs!$B$5</f>
        <v>0</v>
      </c>
      <c r="M853" s="69"/>
      <c r="N853" s="75">
        <v>0</v>
      </c>
      <c r="O853" s="60">
        <v>0.76388888888888884</v>
      </c>
      <c r="P853" s="54">
        <f>Q853*PCUs!$B$2+R853*PCUs!$B$3+S853*PCUs!$B$4+T853*PCUs!$B$5</f>
        <v>0</v>
      </c>
      <c r="T853" s="69"/>
      <c r="U853" s="75">
        <f t="shared" si="197"/>
        <v>0</v>
      </c>
    </row>
    <row r="854" spans="1:21" ht="13.5" customHeight="1" x14ac:dyDescent="0.2">
      <c r="A854" s="60">
        <f t="shared" si="204"/>
        <v>0.76388888888888851</v>
      </c>
      <c r="B854" s="54">
        <f>C854*PCUs!$B$2+D854*PCUs!$B$3+E854*PCUs!$B$4+F854*PCUs!$B$5</f>
        <v>0</v>
      </c>
      <c r="F854" s="69"/>
      <c r="G854" s="63">
        <v>0</v>
      </c>
      <c r="H854" s="60">
        <v>0.76388888888888884</v>
      </c>
      <c r="I854" s="54">
        <f>J854*PCUs!$B$2+K854*PCUs!$B$3+L854*PCUs!$B$4+M854*PCUs!$B$5</f>
        <v>0</v>
      </c>
      <c r="M854" s="69"/>
      <c r="N854" s="75">
        <v>0</v>
      </c>
      <c r="O854" s="60">
        <v>0.76388888888888884</v>
      </c>
      <c r="P854" s="54">
        <f>Q854*PCUs!$B$2+R854*PCUs!$B$3+S854*PCUs!$B$4+T854*PCUs!$B$5</f>
        <v>0</v>
      </c>
      <c r="T854" s="69"/>
      <c r="U854" s="75">
        <f t="shared" si="197"/>
        <v>0</v>
      </c>
    </row>
    <row r="855" spans="1:21" ht="13.5" customHeight="1" x14ac:dyDescent="0.2">
      <c r="A855" s="60">
        <f t="shared" si="204"/>
        <v>0.76388888888888851</v>
      </c>
      <c r="B855" s="54">
        <f>C855*PCUs!$B$2+D855*PCUs!$B$3+E855*PCUs!$B$4+F855*PCUs!$B$5</f>
        <v>0</v>
      </c>
      <c r="F855" s="69"/>
      <c r="G855" s="63">
        <v>0</v>
      </c>
      <c r="H855" s="60">
        <v>0.76388888888888884</v>
      </c>
      <c r="I855" s="54">
        <f>J855*PCUs!$B$2+K855*PCUs!$B$3+L855*PCUs!$B$4+M855*PCUs!$B$5</f>
        <v>0</v>
      </c>
      <c r="M855" s="69"/>
      <c r="N855" s="75">
        <v>0</v>
      </c>
      <c r="O855" s="60">
        <v>0.76388888888888884</v>
      </c>
      <c r="P855" s="54">
        <f>Q855*PCUs!$B$2+R855*PCUs!$B$3+S855*PCUs!$B$4+T855*PCUs!$B$5</f>
        <v>0</v>
      </c>
      <c r="T855" s="69"/>
      <c r="U855" s="75">
        <f t="shared" si="197"/>
        <v>0</v>
      </c>
    </row>
    <row r="856" spans="1:21" ht="13.5" customHeight="1" x14ac:dyDescent="0.2">
      <c r="A856" s="60">
        <f t="shared" si="204"/>
        <v>0.76388888888888851</v>
      </c>
      <c r="B856" s="54">
        <f>C856*PCUs!$B$2+D856*PCUs!$B$3+E856*PCUs!$B$4+F856*PCUs!$B$5</f>
        <v>0</v>
      </c>
      <c r="F856" s="69"/>
      <c r="G856" s="63">
        <v>0</v>
      </c>
      <c r="H856" s="60">
        <v>0.76388888888888884</v>
      </c>
      <c r="I856" s="54">
        <f>J856*PCUs!$B$2+K856*PCUs!$B$3+L856*PCUs!$B$4+M856*PCUs!$B$5</f>
        <v>0</v>
      </c>
      <c r="M856" s="69"/>
      <c r="N856" s="75">
        <v>0</v>
      </c>
      <c r="O856" s="60">
        <v>0.76388888888888884</v>
      </c>
      <c r="P856" s="54">
        <f>Q856*PCUs!$B$2+R856*PCUs!$B$3+S856*PCUs!$B$4+T856*PCUs!$B$5</f>
        <v>0</v>
      </c>
      <c r="T856" s="69"/>
      <c r="U856" s="75">
        <f t="shared" si="197"/>
        <v>0</v>
      </c>
    </row>
    <row r="857" spans="1:21" ht="13.5" customHeight="1" x14ac:dyDescent="0.2">
      <c r="A857" s="60">
        <f t="shared" si="204"/>
        <v>0.76388888888888851</v>
      </c>
      <c r="B857" s="54">
        <f>C857*PCUs!$B$2+D857*PCUs!$B$3+E857*PCUs!$B$4+F857*PCUs!$B$5</f>
        <v>0</v>
      </c>
      <c r="F857" s="69"/>
      <c r="G857" s="63">
        <v>0</v>
      </c>
      <c r="H857" s="60">
        <v>0.76388888888888884</v>
      </c>
      <c r="I857" s="54">
        <f>J857*PCUs!$B$2+K857*PCUs!$B$3+L857*PCUs!$B$4+M857*PCUs!$B$5</f>
        <v>0</v>
      </c>
      <c r="M857" s="69"/>
      <c r="N857" s="75">
        <v>0</v>
      </c>
      <c r="O857" s="60">
        <v>0.76388888888888884</v>
      </c>
      <c r="P857" s="54">
        <f>Q857*PCUs!$B$2+R857*PCUs!$B$3+S857*PCUs!$B$4+T857*PCUs!$B$5</f>
        <v>0</v>
      </c>
      <c r="T857" s="69"/>
      <c r="U857" s="75">
        <f t="shared" si="197"/>
        <v>0</v>
      </c>
    </row>
    <row r="858" spans="1:21" ht="13.5" customHeight="1" x14ac:dyDescent="0.2">
      <c r="A858" s="60">
        <f t="shared" si="204"/>
        <v>0.76388888888888851</v>
      </c>
      <c r="B858" s="54">
        <f>C858*PCUs!$B$2+D858*PCUs!$B$3+E858*PCUs!$B$4+F858*PCUs!$B$5</f>
        <v>0</v>
      </c>
      <c r="F858" s="69"/>
      <c r="G858" s="63">
        <v>0</v>
      </c>
      <c r="H858" s="60">
        <v>0.76388888888888884</v>
      </c>
      <c r="I858" s="54">
        <f>J858*PCUs!$B$2+K858*PCUs!$B$3+L858*PCUs!$B$4+M858*PCUs!$B$5</f>
        <v>0</v>
      </c>
      <c r="M858" s="69"/>
      <c r="N858" s="75">
        <v>0</v>
      </c>
      <c r="O858" s="60">
        <v>0.76388888888888884</v>
      </c>
      <c r="P858" s="54">
        <f>Q858*PCUs!$B$2+R858*PCUs!$B$3+S858*PCUs!$B$4+T858*PCUs!$B$5</f>
        <v>0</v>
      </c>
      <c r="T858" s="69"/>
      <c r="U858" s="75">
        <f t="shared" si="197"/>
        <v>0</v>
      </c>
    </row>
    <row r="859" spans="1:21" ht="13.5" customHeight="1" x14ac:dyDescent="0.2">
      <c r="A859" s="60">
        <f t="shared" si="204"/>
        <v>0.76388888888888851</v>
      </c>
      <c r="B859" s="65">
        <f>C859*PCUs!$B$2+D859*PCUs!$B$3+E859*PCUs!$B$4+F859*PCUs!$B$5</f>
        <v>0</v>
      </c>
      <c r="C859" s="72"/>
      <c r="D859" s="72"/>
      <c r="E859" s="72"/>
      <c r="F859" s="73"/>
      <c r="G859" s="68">
        <v>0</v>
      </c>
      <c r="H859" s="60">
        <v>0.76388888888888884</v>
      </c>
      <c r="I859" s="65">
        <f>J859*PCUs!$B$2+K859*PCUs!$B$3+L859*PCUs!$B$4+M859*PCUs!$B$5</f>
        <v>0</v>
      </c>
      <c r="J859" s="72"/>
      <c r="K859" s="72"/>
      <c r="L859" s="72"/>
      <c r="M859" s="73"/>
      <c r="N859" s="76">
        <v>0</v>
      </c>
      <c r="O859" s="60">
        <v>0.76388888888888884</v>
      </c>
      <c r="P859" s="65">
        <f>Q859*PCUs!$B$2+R859*PCUs!$B$3+S859*PCUs!$B$4+T859*PCUs!$B$5</f>
        <v>0</v>
      </c>
      <c r="Q859" s="72"/>
      <c r="R859" s="72"/>
      <c r="S859" s="72"/>
      <c r="T859" s="73"/>
      <c r="U859" s="76">
        <f t="shared" si="197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7</v>
      </c>
      <c r="C860" s="24">
        <f>VLOOKUP(B860,B848:F859,2,FALSE)</f>
        <v>7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ref="G860" si="205">B860*5.75</f>
        <v>40.25</v>
      </c>
      <c r="H860" s="70">
        <f>H859</f>
        <v>0.76388888888888884</v>
      </c>
      <c r="I860" s="54">
        <f>MAX(I848:I859)</f>
        <v>7</v>
      </c>
      <c r="J860" s="24">
        <f>VLOOKUP(I860,I848:M859,2,FALSE)</f>
        <v>7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ref="N860" si="206">I860*5.75</f>
        <v>40.25</v>
      </c>
      <c r="O860" s="70">
        <f>O859</f>
        <v>0.76388888888888884</v>
      </c>
      <c r="P860" s="54">
        <f>MAX(P848:P859)</f>
        <v>1</v>
      </c>
      <c r="Q860" s="24">
        <f>VLOOKUP(P860,P848:T859,2,FALSE)</f>
        <v>1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197"/>
        <v>5.75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3</v>
      </c>
      <c r="C861" s="46">
        <v>3</v>
      </c>
      <c r="D861" s="46">
        <v>0</v>
      </c>
      <c r="E861" s="46">
        <v>0</v>
      </c>
      <c r="F861" s="71">
        <v>0</v>
      </c>
      <c r="G861" s="59">
        <v>17.25</v>
      </c>
      <c r="H861" s="55">
        <v>0.76736111111111105</v>
      </c>
      <c r="I861" s="56">
        <f>J861*PCUs!$B$2+K861*PCUs!$B$3+L861*PCUs!$B$4+M861*PCUs!$B$5</f>
        <v>1</v>
      </c>
      <c r="J861" s="46">
        <v>1</v>
      </c>
      <c r="K861" s="46">
        <v>0</v>
      </c>
      <c r="L861" s="46">
        <v>0</v>
      </c>
      <c r="M861" s="71">
        <v>0</v>
      </c>
      <c r="N861" s="35">
        <v>5.75</v>
      </c>
      <c r="O861" s="55">
        <v>0.76736111111111105</v>
      </c>
      <c r="P861" s="56">
        <f>Q861*PCUs!$B$2+R861*PCUs!$B$3+S861*PCUs!$B$4+T861*PCUs!$B$5</f>
        <v>0</v>
      </c>
      <c r="Q861" s="46">
        <v>0</v>
      </c>
      <c r="R861" s="46">
        <v>0</v>
      </c>
      <c r="S861" s="46">
        <v>0</v>
      </c>
      <c r="T861" s="71">
        <v>0</v>
      </c>
      <c r="U861" s="35">
        <f t="shared" si="197"/>
        <v>0</v>
      </c>
    </row>
    <row r="862" spans="1:21" ht="13.5" customHeight="1" x14ac:dyDescent="0.2">
      <c r="A862" s="60">
        <f t="shared" ref="A862:A872" si="207">A861</f>
        <v>0.76736111111111072</v>
      </c>
      <c r="B862" s="54">
        <f>C862*PCUs!$B$2+D862*PCUs!$B$3+E862*PCUs!$B$4+F862*PCUs!$B$5</f>
        <v>2</v>
      </c>
      <c r="C862" s="24">
        <v>2</v>
      </c>
      <c r="D862" s="24">
        <v>0</v>
      </c>
      <c r="E862" s="24">
        <v>0</v>
      </c>
      <c r="F862" s="69">
        <v>0</v>
      </c>
      <c r="G862" s="63">
        <v>11.5</v>
      </c>
      <c r="H862" s="60">
        <v>0.76736111111111105</v>
      </c>
      <c r="I862" s="54">
        <f>J862*PCUs!$B$2+K862*PCUs!$B$3+L862*PCUs!$B$4+M862*PCUs!$B$5</f>
        <v>0</v>
      </c>
      <c r="J862" s="24">
        <v>0</v>
      </c>
      <c r="K862" s="24">
        <v>0</v>
      </c>
      <c r="L862" s="24">
        <v>0</v>
      </c>
      <c r="M862" s="69">
        <v>0</v>
      </c>
      <c r="N862" s="75">
        <v>0</v>
      </c>
      <c r="O862" s="60">
        <v>0.76736111111111105</v>
      </c>
      <c r="P862" s="54">
        <f>Q862*PCUs!$B$2+R862*PCUs!$B$3+S862*PCUs!$B$4+T862*PCUs!$B$5</f>
        <v>5.5</v>
      </c>
      <c r="Q862" s="24">
        <v>4</v>
      </c>
      <c r="R862" s="24">
        <v>1</v>
      </c>
      <c r="S862" s="24">
        <v>0</v>
      </c>
      <c r="T862" s="69">
        <v>0</v>
      </c>
      <c r="U862" s="75">
        <f t="shared" si="197"/>
        <v>31.625</v>
      </c>
    </row>
    <row r="863" spans="1:21" ht="13.5" customHeight="1" x14ac:dyDescent="0.2">
      <c r="A863" s="60">
        <f t="shared" si="207"/>
        <v>0.76736111111111072</v>
      </c>
      <c r="B863" s="54">
        <f>C863*PCUs!$B$2+D863*PCUs!$B$3+E863*PCUs!$B$4+F863*PCUs!$B$5</f>
        <v>1</v>
      </c>
      <c r="C863" s="24">
        <v>1</v>
      </c>
      <c r="D863" s="24">
        <v>0</v>
      </c>
      <c r="E863" s="24">
        <v>0</v>
      </c>
      <c r="F863" s="69">
        <v>0</v>
      </c>
      <c r="G863" s="63">
        <v>5.75</v>
      </c>
      <c r="H863" s="60">
        <v>0.76736111111111105</v>
      </c>
      <c r="I863" s="54">
        <f>J863*PCUs!$B$2+K863*PCUs!$B$3+L863*PCUs!$B$4+M863*PCUs!$B$5</f>
        <v>2</v>
      </c>
      <c r="J863" s="24">
        <v>2</v>
      </c>
      <c r="K863" s="24">
        <v>0</v>
      </c>
      <c r="L863" s="24">
        <v>0</v>
      </c>
      <c r="M863" s="69">
        <v>0</v>
      </c>
      <c r="N863" s="75">
        <v>11.5</v>
      </c>
      <c r="O863" s="60">
        <v>0.76736111111111105</v>
      </c>
      <c r="P863" s="54">
        <f>Q863*PCUs!$B$2+R863*PCUs!$B$3+S863*PCUs!$B$4+T863*PCUs!$B$5</f>
        <v>0</v>
      </c>
      <c r="Q863" s="24">
        <v>0</v>
      </c>
      <c r="R863" s="24">
        <v>0</v>
      </c>
      <c r="S863" s="24">
        <v>0</v>
      </c>
      <c r="T863" s="69">
        <v>0</v>
      </c>
      <c r="U863" s="75">
        <f t="shared" si="197"/>
        <v>0</v>
      </c>
    </row>
    <row r="864" spans="1:21" ht="13.5" customHeight="1" x14ac:dyDescent="0.2">
      <c r="A864" s="60">
        <f t="shared" si="207"/>
        <v>0.76736111111111072</v>
      </c>
      <c r="B864" s="54">
        <f>C864*PCUs!$B$2+D864*PCUs!$B$3+E864*PCUs!$B$4+F864*PCUs!$B$5</f>
        <v>3</v>
      </c>
      <c r="C864" s="24">
        <v>3</v>
      </c>
      <c r="D864" s="24">
        <v>0</v>
      </c>
      <c r="E864" s="24">
        <v>0</v>
      </c>
      <c r="F864" s="69">
        <v>0</v>
      </c>
      <c r="G864" s="63">
        <v>17.25</v>
      </c>
      <c r="H864" s="60">
        <v>0.76736111111111105</v>
      </c>
      <c r="I864" s="54">
        <f>J864*PCUs!$B$2+K864*PCUs!$B$3+L864*PCUs!$B$4+M864*PCUs!$B$5</f>
        <v>3</v>
      </c>
      <c r="J864" s="24">
        <v>3</v>
      </c>
      <c r="K864" s="24">
        <v>0</v>
      </c>
      <c r="L864" s="24">
        <v>0</v>
      </c>
      <c r="M864" s="69">
        <v>0</v>
      </c>
      <c r="N864" s="75">
        <v>17.25</v>
      </c>
      <c r="O864" s="60">
        <v>0.76736111111111105</v>
      </c>
      <c r="P864" s="54">
        <f>Q864*PCUs!$B$2+R864*PCUs!$B$3+S864*PCUs!$B$4+T864*PCUs!$B$5</f>
        <v>5</v>
      </c>
      <c r="Q864" s="24">
        <v>5</v>
      </c>
      <c r="R864" s="24">
        <v>0</v>
      </c>
      <c r="S864" s="24">
        <v>0</v>
      </c>
      <c r="T864" s="69">
        <v>0</v>
      </c>
      <c r="U864" s="75">
        <f t="shared" si="197"/>
        <v>28.75</v>
      </c>
    </row>
    <row r="865" spans="1:21" ht="13.5" customHeight="1" x14ac:dyDescent="0.2">
      <c r="A865" s="60">
        <f t="shared" si="207"/>
        <v>0.76736111111111072</v>
      </c>
      <c r="B865" s="54">
        <f>C865*PCUs!$B$2+D865*PCUs!$B$3+E865*PCUs!$B$4+F865*PCUs!$B$5</f>
        <v>9</v>
      </c>
      <c r="C865" s="24">
        <v>9</v>
      </c>
      <c r="D865" s="24">
        <v>0</v>
      </c>
      <c r="E865" s="24">
        <v>0</v>
      </c>
      <c r="F865" s="69">
        <v>0</v>
      </c>
      <c r="G865" s="63">
        <v>51.75</v>
      </c>
      <c r="H865" s="60">
        <v>0.76736111111111105</v>
      </c>
      <c r="I865" s="54">
        <f>J865*PCUs!$B$2+K865*PCUs!$B$3+L865*PCUs!$B$4+M865*PCUs!$B$5</f>
        <v>4</v>
      </c>
      <c r="J865" s="24">
        <v>4</v>
      </c>
      <c r="K865" s="24">
        <v>0</v>
      </c>
      <c r="L865" s="24">
        <v>0</v>
      </c>
      <c r="M865" s="69">
        <v>0</v>
      </c>
      <c r="N865" s="75">
        <v>23</v>
      </c>
      <c r="O865" s="60">
        <v>0.76736111111111105</v>
      </c>
      <c r="P865" s="54">
        <f>Q865*PCUs!$B$2+R865*PCUs!$B$3+S865*PCUs!$B$4+T865*PCUs!$B$5</f>
        <v>1</v>
      </c>
      <c r="Q865" s="24">
        <v>1</v>
      </c>
      <c r="R865" s="24">
        <v>0</v>
      </c>
      <c r="S865" s="24">
        <v>0</v>
      </c>
      <c r="T865" s="69">
        <v>0</v>
      </c>
      <c r="U865" s="75">
        <f t="shared" si="197"/>
        <v>5.75</v>
      </c>
    </row>
    <row r="866" spans="1:21" ht="13.5" customHeight="1" x14ac:dyDescent="0.2">
      <c r="A866" s="60">
        <f t="shared" si="207"/>
        <v>0.76736111111111072</v>
      </c>
      <c r="B866" s="54">
        <f>C866*PCUs!$B$2+D866*PCUs!$B$3+E866*PCUs!$B$4+F866*PCUs!$B$5</f>
        <v>8.5</v>
      </c>
      <c r="C866" s="24">
        <v>7</v>
      </c>
      <c r="D866" s="24">
        <v>1</v>
      </c>
      <c r="E866" s="24">
        <v>0</v>
      </c>
      <c r="F866" s="69">
        <v>0</v>
      </c>
      <c r="G866" s="63">
        <v>48.875</v>
      </c>
      <c r="H866" s="60">
        <v>0.76736111111111105</v>
      </c>
      <c r="I866" s="54">
        <f>J866*PCUs!$B$2+K866*PCUs!$B$3+L866*PCUs!$B$4+M866*PCUs!$B$5</f>
        <v>3.3</v>
      </c>
      <c r="J866" s="24">
        <v>1</v>
      </c>
      <c r="K866" s="24">
        <v>0</v>
      </c>
      <c r="L866" s="24">
        <v>1</v>
      </c>
      <c r="M866" s="69">
        <v>0</v>
      </c>
      <c r="N866" s="75">
        <v>18.974999999999998</v>
      </c>
      <c r="O866" s="60">
        <v>0.76736111111111105</v>
      </c>
      <c r="P866" s="54">
        <f>Q866*PCUs!$B$2+R866*PCUs!$B$3+S866*PCUs!$B$4+T866*PCUs!$B$5</f>
        <v>2</v>
      </c>
      <c r="Q866" s="24">
        <v>2</v>
      </c>
      <c r="R866" s="24">
        <v>0</v>
      </c>
      <c r="S866" s="24">
        <v>0</v>
      </c>
      <c r="T866" s="69">
        <v>0</v>
      </c>
      <c r="U866" s="75">
        <f t="shared" si="197"/>
        <v>11.5</v>
      </c>
    </row>
    <row r="867" spans="1:21" ht="13.5" customHeight="1" x14ac:dyDescent="0.2">
      <c r="A867" s="60">
        <f t="shared" si="207"/>
        <v>0.76736111111111072</v>
      </c>
      <c r="B867" s="54">
        <f>C867*PCUs!$B$2+D867*PCUs!$B$3+E867*PCUs!$B$4+F867*PCUs!$B$5</f>
        <v>6</v>
      </c>
      <c r="C867" s="24">
        <v>6</v>
      </c>
      <c r="D867" s="24">
        <v>0</v>
      </c>
      <c r="E867" s="24">
        <v>0</v>
      </c>
      <c r="F867" s="69">
        <v>0</v>
      </c>
      <c r="G867" s="63">
        <v>34.5</v>
      </c>
      <c r="H867" s="60">
        <v>0.76736111111111105</v>
      </c>
      <c r="I867" s="54">
        <f>J867*PCUs!$B$2+K867*PCUs!$B$3+L867*PCUs!$B$4+M867*PCUs!$B$5</f>
        <v>2</v>
      </c>
      <c r="J867" s="24">
        <v>2</v>
      </c>
      <c r="K867" s="24">
        <v>0</v>
      </c>
      <c r="L867" s="24">
        <v>0</v>
      </c>
      <c r="M867" s="69">
        <v>0</v>
      </c>
      <c r="N867" s="75">
        <v>11.5</v>
      </c>
      <c r="O867" s="60">
        <v>0.76736111111111105</v>
      </c>
      <c r="P867" s="54">
        <f>Q867*PCUs!$B$2+R867*PCUs!$B$3+S867*PCUs!$B$4+T867*PCUs!$B$5</f>
        <v>0</v>
      </c>
      <c r="Q867" s="24">
        <v>0</v>
      </c>
      <c r="R867" s="24">
        <v>0</v>
      </c>
      <c r="S867" s="24">
        <v>0</v>
      </c>
      <c r="T867" s="69">
        <v>0</v>
      </c>
      <c r="U867" s="75">
        <f t="shared" si="197"/>
        <v>0</v>
      </c>
    </row>
    <row r="868" spans="1:21" ht="13.5" customHeight="1" x14ac:dyDescent="0.2">
      <c r="A868" s="60">
        <f t="shared" si="207"/>
        <v>0.76736111111111072</v>
      </c>
      <c r="B868" s="54">
        <f>C868*PCUs!$B$2+D868*PCUs!$B$3+E868*PCUs!$B$4+F868*PCUs!$B$5</f>
        <v>2</v>
      </c>
      <c r="C868" s="24">
        <v>2</v>
      </c>
      <c r="D868" s="24">
        <v>0</v>
      </c>
      <c r="E868" s="24">
        <v>0</v>
      </c>
      <c r="F868" s="69">
        <v>0</v>
      </c>
      <c r="G868" s="63">
        <v>11.5</v>
      </c>
      <c r="H868" s="60">
        <v>0.76736111111111105</v>
      </c>
      <c r="I868" s="54">
        <f>J868*PCUs!$B$2+K868*PCUs!$B$3+L868*PCUs!$B$4+M868*PCUs!$B$5</f>
        <v>1</v>
      </c>
      <c r="J868" s="24">
        <v>1</v>
      </c>
      <c r="K868" s="24">
        <v>0</v>
      </c>
      <c r="L868" s="24">
        <v>0</v>
      </c>
      <c r="M868" s="69">
        <v>0</v>
      </c>
      <c r="N868" s="75">
        <v>5.75</v>
      </c>
      <c r="O868" s="60">
        <v>0.76736111111111105</v>
      </c>
      <c r="P868" s="54">
        <f>Q868*PCUs!$B$2+R868*PCUs!$B$3+S868*PCUs!$B$4+T868*PCUs!$B$5</f>
        <v>3</v>
      </c>
      <c r="Q868" s="24">
        <v>3</v>
      </c>
      <c r="R868" s="24">
        <v>0</v>
      </c>
      <c r="S868" s="24">
        <v>0</v>
      </c>
      <c r="T868" s="69">
        <v>0</v>
      </c>
      <c r="U868" s="75">
        <f t="shared" si="197"/>
        <v>17.25</v>
      </c>
    </row>
    <row r="869" spans="1:21" ht="13.5" customHeight="1" x14ac:dyDescent="0.2">
      <c r="A869" s="60">
        <f t="shared" si="207"/>
        <v>0.76736111111111072</v>
      </c>
      <c r="B869" s="54">
        <f>C869*PCUs!$B$2+D869*PCUs!$B$3+E869*PCUs!$B$4+F869*PCUs!$B$5</f>
        <v>0</v>
      </c>
      <c r="F869" s="69"/>
      <c r="G869" s="63">
        <v>0</v>
      </c>
      <c r="H869" s="60">
        <v>0.76736111111111105</v>
      </c>
      <c r="I869" s="54">
        <f>J869*PCUs!$B$2+K869*PCUs!$B$3+L869*PCUs!$B$4+M869*PCUs!$B$5</f>
        <v>0</v>
      </c>
      <c r="M869" s="69"/>
      <c r="N869" s="75">
        <v>0</v>
      </c>
      <c r="O869" s="60">
        <v>0.76736111111111105</v>
      </c>
      <c r="P869" s="54">
        <f>Q869*PCUs!$B$2+R869*PCUs!$B$3+S869*PCUs!$B$4+T869*PCUs!$B$5</f>
        <v>0</v>
      </c>
      <c r="T869" s="69"/>
      <c r="U869" s="75">
        <f t="shared" si="197"/>
        <v>0</v>
      </c>
    </row>
    <row r="870" spans="1:21" ht="13.5" customHeight="1" x14ac:dyDescent="0.2">
      <c r="A870" s="60">
        <f t="shared" si="207"/>
        <v>0.76736111111111072</v>
      </c>
      <c r="B870" s="54">
        <f>C870*PCUs!$B$2+D870*PCUs!$B$3+E870*PCUs!$B$4+F870*PCUs!$B$5</f>
        <v>0</v>
      </c>
      <c r="F870" s="69"/>
      <c r="G870" s="63">
        <v>0</v>
      </c>
      <c r="H870" s="60">
        <v>0.76736111111111105</v>
      </c>
      <c r="I870" s="54">
        <f>J870*PCUs!$B$2+K870*PCUs!$B$3+L870*PCUs!$B$4+M870*PCUs!$B$5</f>
        <v>0</v>
      </c>
      <c r="M870" s="69"/>
      <c r="N870" s="75">
        <v>0</v>
      </c>
      <c r="O870" s="60">
        <v>0.76736111111111105</v>
      </c>
      <c r="P870" s="54">
        <f>Q870*PCUs!$B$2+R870*PCUs!$B$3+S870*PCUs!$B$4+T870*PCUs!$B$5</f>
        <v>0</v>
      </c>
      <c r="T870" s="69"/>
      <c r="U870" s="75">
        <f t="shared" si="197"/>
        <v>0</v>
      </c>
    </row>
    <row r="871" spans="1:21" ht="13.5" customHeight="1" x14ac:dyDescent="0.2">
      <c r="A871" s="60">
        <f t="shared" si="207"/>
        <v>0.76736111111111072</v>
      </c>
      <c r="B871" s="54">
        <f>C871*PCUs!$B$2+D871*PCUs!$B$3+E871*PCUs!$B$4+F871*PCUs!$B$5</f>
        <v>0</v>
      </c>
      <c r="F871" s="69"/>
      <c r="G871" s="63">
        <v>0</v>
      </c>
      <c r="H871" s="60">
        <v>0.76736111111111105</v>
      </c>
      <c r="I871" s="54">
        <f>J871*PCUs!$B$2+K871*PCUs!$B$3+L871*PCUs!$B$4+M871*PCUs!$B$5</f>
        <v>0</v>
      </c>
      <c r="M871" s="69"/>
      <c r="N871" s="75">
        <v>0</v>
      </c>
      <c r="O871" s="60">
        <v>0.76736111111111105</v>
      </c>
      <c r="P871" s="54">
        <f>Q871*PCUs!$B$2+R871*PCUs!$B$3+S871*PCUs!$B$4+T871*PCUs!$B$5</f>
        <v>0</v>
      </c>
      <c r="T871" s="69"/>
      <c r="U871" s="75">
        <f t="shared" si="197"/>
        <v>0</v>
      </c>
    </row>
    <row r="872" spans="1:21" ht="13.5" customHeight="1" x14ac:dyDescent="0.2">
      <c r="A872" s="60">
        <f t="shared" si="207"/>
        <v>0.76736111111111072</v>
      </c>
      <c r="B872" s="65">
        <f>C872*PCUs!$B$2+D872*PCUs!$B$3+E872*PCUs!$B$4+F872*PCUs!$B$5</f>
        <v>0</v>
      </c>
      <c r="C872" s="72"/>
      <c r="D872" s="72"/>
      <c r="E872" s="72"/>
      <c r="F872" s="73"/>
      <c r="G872" s="68">
        <v>0</v>
      </c>
      <c r="H872" s="60">
        <v>0.76736111111111105</v>
      </c>
      <c r="I872" s="65">
        <f>J872*PCUs!$B$2+K872*PCUs!$B$3+L872*PCUs!$B$4+M872*PCUs!$B$5</f>
        <v>0</v>
      </c>
      <c r="J872" s="72"/>
      <c r="K872" s="72"/>
      <c r="L872" s="72"/>
      <c r="M872" s="73"/>
      <c r="N872" s="76">
        <v>0</v>
      </c>
      <c r="O872" s="60">
        <v>0.76736111111111105</v>
      </c>
      <c r="P872" s="65">
        <f>Q872*PCUs!$B$2+R872*PCUs!$B$3+S872*PCUs!$B$4+T872*PCUs!$B$5</f>
        <v>0</v>
      </c>
      <c r="Q872" s="72"/>
      <c r="R872" s="72"/>
      <c r="S872" s="72"/>
      <c r="T872" s="73"/>
      <c r="U872" s="76">
        <f t="shared" si="197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9</v>
      </c>
      <c r="C873" s="24">
        <f>VLOOKUP(B873,B861:F872,2,FALSE)</f>
        <v>9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ref="G873" si="208">B873*5.75</f>
        <v>51.75</v>
      </c>
      <c r="H873" s="70">
        <f>H872</f>
        <v>0.76736111111111105</v>
      </c>
      <c r="I873" s="54">
        <f>MAX(I861:I872)</f>
        <v>4</v>
      </c>
      <c r="J873" s="24">
        <f>VLOOKUP(I873,I861:M872,2,FALSE)</f>
        <v>4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0</v>
      </c>
      <c r="N873" s="75">
        <f t="shared" ref="N873" si="209">I873*5.75</f>
        <v>23</v>
      </c>
      <c r="O873" s="70">
        <f>O872</f>
        <v>0.76736111111111105</v>
      </c>
      <c r="P873" s="54">
        <f>MAX(P861:P872)</f>
        <v>5.5</v>
      </c>
      <c r="Q873" s="24">
        <f>VLOOKUP(P873,P861:T872,2,FALSE)</f>
        <v>4</v>
      </c>
      <c r="R873" s="24">
        <f>VLOOKUP(P873,P861:T872,3,FALSE)</f>
        <v>1</v>
      </c>
      <c r="S873" s="24">
        <f>VLOOKUP(P873,P861:T872,4,FALSE)</f>
        <v>0</v>
      </c>
      <c r="T873" s="69">
        <f>VLOOKUP(P873,P861:T872,5,FALSE)</f>
        <v>0</v>
      </c>
      <c r="U873" s="75">
        <f t="shared" si="197"/>
        <v>31.625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2</v>
      </c>
      <c r="C874" s="46">
        <v>2</v>
      </c>
      <c r="D874" s="46">
        <v>0</v>
      </c>
      <c r="E874" s="46">
        <v>0</v>
      </c>
      <c r="F874" s="71">
        <v>0</v>
      </c>
      <c r="G874" s="59">
        <v>11.5</v>
      </c>
      <c r="H874" s="55">
        <v>0.77083333333333326</v>
      </c>
      <c r="I874" s="56">
        <f>J874*PCUs!$B$2+K874*PCUs!$B$3+L874*PCUs!$B$4+M874*PCUs!$B$5</f>
        <v>3</v>
      </c>
      <c r="J874" s="46">
        <v>3</v>
      </c>
      <c r="K874" s="46">
        <v>0</v>
      </c>
      <c r="L874" s="46">
        <v>0</v>
      </c>
      <c r="M874" s="71">
        <v>0</v>
      </c>
      <c r="N874" s="35">
        <v>17.25</v>
      </c>
      <c r="O874" s="55">
        <v>0.77083333333333326</v>
      </c>
      <c r="P874" s="56">
        <f>Q874*PCUs!$B$2+R874*PCUs!$B$3+S874*PCUs!$B$4+T874*PCUs!$B$5</f>
        <v>0</v>
      </c>
      <c r="Q874" s="46">
        <v>0</v>
      </c>
      <c r="R874" s="46">
        <v>0</v>
      </c>
      <c r="S874" s="46">
        <v>0</v>
      </c>
      <c r="T874" s="71">
        <v>0</v>
      </c>
      <c r="U874" s="35">
        <f t="shared" si="197"/>
        <v>0</v>
      </c>
    </row>
    <row r="875" spans="1:21" ht="13.5" customHeight="1" x14ac:dyDescent="0.2">
      <c r="A875" s="60">
        <f t="shared" ref="A875:A885" si="210">A874</f>
        <v>0.77083333333333293</v>
      </c>
      <c r="B875" s="54">
        <f>C875*PCUs!$B$2+D875*PCUs!$B$3+E875*PCUs!$B$4+F875*PCUs!$B$5</f>
        <v>9</v>
      </c>
      <c r="C875" s="24">
        <v>9</v>
      </c>
      <c r="D875" s="24">
        <v>0</v>
      </c>
      <c r="E875" s="24">
        <v>0</v>
      </c>
      <c r="F875" s="69">
        <v>0</v>
      </c>
      <c r="G875" s="63">
        <v>51.75</v>
      </c>
      <c r="H875" s="60">
        <v>0.77083333333333326</v>
      </c>
      <c r="I875" s="54">
        <f>J875*PCUs!$B$2+K875*PCUs!$B$3+L875*PCUs!$B$4+M875*PCUs!$B$5</f>
        <v>0</v>
      </c>
      <c r="J875" s="24">
        <v>0</v>
      </c>
      <c r="K875" s="24">
        <v>0</v>
      </c>
      <c r="L875" s="24">
        <v>0</v>
      </c>
      <c r="M875" s="69">
        <v>0</v>
      </c>
      <c r="N875" s="75">
        <v>0</v>
      </c>
      <c r="O875" s="60">
        <v>0.77083333333333326</v>
      </c>
      <c r="P875" s="54">
        <f>Q875*PCUs!$B$2+R875*PCUs!$B$3+S875*PCUs!$B$4+T875*PCUs!$B$5</f>
        <v>7</v>
      </c>
      <c r="Q875" s="24">
        <v>7</v>
      </c>
      <c r="R875" s="24">
        <v>0</v>
      </c>
      <c r="S875" s="24">
        <v>0</v>
      </c>
      <c r="T875" s="69">
        <v>0</v>
      </c>
      <c r="U875" s="75">
        <f t="shared" si="197"/>
        <v>40.25</v>
      </c>
    </row>
    <row r="876" spans="1:21" ht="13.5" customHeight="1" x14ac:dyDescent="0.2">
      <c r="A876" s="60">
        <f t="shared" si="210"/>
        <v>0.77083333333333293</v>
      </c>
      <c r="B876" s="54">
        <f>C876*PCUs!$B$2+D876*PCUs!$B$3+E876*PCUs!$B$4+F876*PCUs!$B$5</f>
        <v>1</v>
      </c>
      <c r="C876" s="24">
        <v>1</v>
      </c>
      <c r="D876" s="24">
        <v>0</v>
      </c>
      <c r="E876" s="24">
        <v>0</v>
      </c>
      <c r="F876" s="69">
        <v>0</v>
      </c>
      <c r="G876" s="63">
        <v>5.75</v>
      </c>
      <c r="H876" s="60">
        <v>0.77083333333333326</v>
      </c>
      <c r="I876" s="54">
        <f>J876*PCUs!$B$2+K876*PCUs!$B$3+L876*PCUs!$B$4+M876*PCUs!$B$5</f>
        <v>0</v>
      </c>
      <c r="J876" s="24">
        <v>0</v>
      </c>
      <c r="K876" s="24">
        <v>0</v>
      </c>
      <c r="L876" s="24">
        <v>0</v>
      </c>
      <c r="M876" s="69">
        <v>0</v>
      </c>
      <c r="N876" s="75">
        <v>0</v>
      </c>
      <c r="O876" s="60">
        <v>0.77083333333333326</v>
      </c>
      <c r="P876" s="54">
        <f>Q876*PCUs!$B$2+R876*PCUs!$B$3+S876*PCUs!$B$4+T876*PCUs!$B$5</f>
        <v>0</v>
      </c>
      <c r="Q876" s="24">
        <v>0</v>
      </c>
      <c r="R876" s="24">
        <v>0</v>
      </c>
      <c r="S876" s="24">
        <v>0</v>
      </c>
      <c r="T876" s="69">
        <v>0</v>
      </c>
      <c r="U876" s="75">
        <f t="shared" si="197"/>
        <v>0</v>
      </c>
    </row>
    <row r="877" spans="1:21" ht="13.5" customHeight="1" x14ac:dyDescent="0.2">
      <c r="A877" s="60">
        <f t="shared" si="210"/>
        <v>0.77083333333333293</v>
      </c>
      <c r="B877" s="54">
        <f>C877*PCUs!$B$2+D877*PCUs!$B$3+E877*PCUs!$B$4+F877*PCUs!$B$5</f>
        <v>5</v>
      </c>
      <c r="C877" s="24">
        <v>5</v>
      </c>
      <c r="D877" s="24">
        <v>0</v>
      </c>
      <c r="E877" s="24">
        <v>0</v>
      </c>
      <c r="F877" s="69">
        <v>0</v>
      </c>
      <c r="G877" s="63">
        <v>28.75</v>
      </c>
      <c r="H877" s="60">
        <v>0.77083333333333326</v>
      </c>
      <c r="I877" s="54">
        <f>J877*PCUs!$B$2+K877*PCUs!$B$3+L877*PCUs!$B$4+M877*PCUs!$B$5</f>
        <v>2</v>
      </c>
      <c r="J877" s="24">
        <v>2</v>
      </c>
      <c r="K877" s="24">
        <v>0</v>
      </c>
      <c r="L877" s="24">
        <v>0</v>
      </c>
      <c r="M877" s="69">
        <v>0</v>
      </c>
      <c r="N877" s="75">
        <v>11.5</v>
      </c>
      <c r="O877" s="60">
        <v>0.77083333333333326</v>
      </c>
      <c r="P877" s="54">
        <f>Q877*PCUs!$B$2+R877*PCUs!$B$3+S877*PCUs!$B$4+T877*PCUs!$B$5</f>
        <v>2</v>
      </c>
      <c r="Q877" s="24">
        <v>2</v>
      </c>
      <c r="R877" s="24">
        <v>0</v>
      </c>
      <c r="S877" s="24">
        <v>0</v>
      </c>
      <c r="T877" s="69">
        <v>0</v>
      </c>
      <c r="U877" s="75">
        <f t="shared" si="197"/>
        <v>11.5</v>
      </c>
    </row>
    <row r="878" spans="1:21" ht="13.5" customHeight="1" x14ac:dyDescent="0.2">
      <c r="A878" s="60">
        <f t="shared" si="210"/>
        <v>0.77083333333333293</v>
      </c>
      <c r="B878" s="54">
        <f>C878*PCUs!$B$2+D878*PCUs!$B$3+E878*PCUs!$B$4+F878*PCUs!$B$5</f>
        <v>2</v>
      </c>
      <c r="C878" s="24">
        <v>2</v>
      </c>
      <c r="D878" s="24">
        <v>0</v>
      </c>
      <c r="E878" s="24">
        <v>0</v>
      </c>
      <c r="F878" s="69">
        <v>0</v>
      </c>
      <c r="G878" s="63">
        <v>11.5</v>
      </c>
      <c r="H878" s="60">
        <v>0.77083333333333326</v>
      </c>
      <c r="I878" s="54">
        <f>J878*PCUs!$B$2+K878*PCUs!$B$3+L878*PCUs!$B$4+M878*PCUs!$B$5</f>
        <v>0</v>
      </c>
      <c r="J878" s="24">
        <v>0</v>
      </c>
      <c r="K878" s="24">
        <v>0</v>
      </c>
      <c r="L878" s="24">
        <v>0</v>
      </c>
      <c r="M878" s="69">
        <v>0</v>
      </c>
      <c r="N878" s="75">
        <v>0</v>
      </c>
      <c r="O878" s="60">
        <v>0.77083333333333326</v>
      </c>
      <c r="P878" s="54">
        <f>Q878*PCUs!$B$2+R878*PCUs!$B$3+S878*PCUs!$B$4+T878*PCUs!$B$5</f>
        <v>0</v>
      </c>
      <c r="Q878" s="24">
        <v>0</v>
      </c>
      <c r="R878" s="24">
        <v>0</v>
      </c>
      <c r="S878" s="24">
        <v>0</v>
      </c>
      <c r="T878" s="69">
        <v>0</v>
      </c>
      <c r="U878" s="75">
        <f t="shared" si="197"/>
        <v>0</v>
      </c>
    </row>
    <row r="879" spans="1:21" ht="13.5" customHeight="1" x14ac:dyDescent="0.2">
      <c r="A879" s="60">
        <f t="shared" si="210"/>
        <v>0.77083333333333293</v>
      </c>
      <c r="B879" s="54">
        <f>C879*PCUs!$B$2+D879*PCUs!$B$3+E879*PCUs!$B$4+F879*PCUs!$B$5</f>
        <v>2</v>
      </c>
      <c r="C879" s="24">
        <v>2</v>
      </c>
      <c r="D879" s="24">
        <v>0</v>
      </c>
      <c r="E879" s="24">
        <v>0</v>
      </c>
      <c r="F879" s="69">
        <v>0</v>
      </c>
      <c r="G879" s="63">
        <v>11.5</v>
      </c>
      <c r="H879" s="60">
        <v>0.77083333333333326</v>
      </c>
      <c r="I879" s="54">
        <f>J879*PCUs!$B$2+K879*PCUs!$B$3+L879*PCUs!$B$4+M879*PCUs!$B$5</f>
        <v>0</v>
      </c>
      <c r="J879" s="24">
        <v>0</v>
      </c>
      <c r="K879" s="24">
        <v>0</v>
      </c>
      <c r="L879" s="24">
        <v>0</v>
      </c>
      <c r="M879" s="69">
        <v>0</v>
      </c>
      <c r="N879" s="75">
        <v>0</v>
      </c>
      <c r="O879" s="60">
        <v>0.77083333333333326</v>
      </c>
      <c r="P879" s="54">
        <f>Q879*PCUs!$B$2+R879*PCUs!$B$3+S879*PCUs!$B$4+T879*PCUs!$B$5</f>
        <v>1</v>
      </c>
      <c r="Q879" s="24">
        <v>1</v>
      </c>
      <c r="R879" s="24">
        <v>0</v>
      </c>
      <c r="S879" s="24">
        <v>0</v>
      </c>
      <c r="T879" s="69">
        <v>0</v>
      </c>
      <c r="U879" s="75">
        <f t="shared" si="197"/>
        <v>5.75</v>
      </c>
    </row>
    <row r="880" spans="1:21" ht="13.5" customHeight="1" x14ac:dyDescent="0.2">
      <c r="A880" s="60">
        <f t="shared" si="210"/>
        <v>0.77083333333333293</v>
      </c>
      <c r="B880" s="54">
        <f>C880*PCUs!$B$2+D880*PCUs!$B$3+E880*PCUs!$B$4+F880*PCUs!$B$5</f>
        <v>1</v>
      </c>
      <c r="C880" s="24">
        <v>1</v>
      </c>
      <c r="D880" s="24">
        <v>0</v>
      </c>
      <c r="E880" s="24">
        <v>0</v>
      </c>
      <c r="F880" s="69">
        <v>0</v>
      </c>
      <c r="G880" s="63">
        <v>5.75</v>
      </c>
      <c r="H880" s="60">
        <v>0.77083333333333326</v>
      </c>
      <c r="I880" s="54">
        <f>J880*PCUs!$B$2+K880*PCUs!$B$3+L880*PCUs!$B$4+M880*PCUs!$B$5</f>
        <v>1</v>
      </c>
      <c r="J880" s="24">
        <v>1</v>
      </c>
      <c r="K880" s="24">
        <v>0</v>
      </c>
      <c r="L880" s="24">
        <v>0</v>
      </c>
      <c r="M880" s="69">
        <v>0</v>
      </c>
      <c r="N880" s="75">
        <v>5.75</v>
      </c>
      <c r="O880" s="60">
        <v>0.77083333333333326</v>
      </c>
      <c r="P880" s="54">
        <f>Q880*PCUs!$B$2+R880*PCUs!$B$3+S880*PCUs!$B$4+T880*PCUs!$B$5</f>
        <v>1</v>
      </c>
      <c r="Q880" s="24">
        <v>1</v>
      </c>
      <c r="R880" s="24">
        <v>0</v>
      </c>
      <c r="S880" s="24">
        <v>0</v>
      </c>
      <c r="T880" s="69">
        <v>0</v>
      </c>
      <c r="U880" s="75">
        <f t="shared" si="197"/>
        <v>5.75</v>
      </c>
    </row>
    <row r="881" spans="1:21" ht="13.5" customHeight="1" x14ac:dyDescent="0.2">
      <c r="A881" s="60">
        <f t="shared" si="210"/>
        <v>0.77083333333333293</v>
      </c>
      <c r="B881" s="54">
        <f>C881*PCUs!$B$2+D881*PCUs!$B$3+E881*PCUs!$B$4+F881*PCUs!$B$5</f>
        <v>7</v>
      </c>
      <c r="C881" s="24">
        <v>7</v>
      </c>
      <c r="D881" s="24">
        <v>0</v>
      </c>
      <c r="E881" s="24">
        <v>0</v>
      </c>
      <c r="F881" s="69">
        <v>0</v>
      </c>
      <c r="G881" s="63">
        <v>40.25</v>
      </c>
      <c r="H881" s="60">
        <v>0.77083333333333326</v>
      </c>
      <c r="I881" s="54">
        <f>J881*PCUs!$B$2+K881*PCUs!$B$3+L881*PCUs!$B$4+M881*PCUs!$B$5</f>
        <v>7</v>
      </c>
      <c r="J881" s="24">
        <v>7</v>
      </c>
      <c r="K881" s="24">
        <v>0</v>
      </c>
      <c r="L881" s="24">
        <v>0</v>
      </c>
      <c r="M881" s="69">
        <v>0</v>
      </c>
      <c r="N881" s="75">
        <v>40.25</v>
      </c>
      <c r="O881" s="60">
        <v>0.77083333333333326</v>
      </c>
      <c r="P881" s="54">
        <f>Q881*PCUs!$B$2+R881*PCUs!$B$3+S881*PCUs!$B$4+T881*PCUs!$B$5</f>
        <v>3.3</v>
      </c>
      <c r="Q881" s="24">
        <v>1</v>
      </c>
      <c r="R881" s="24">
        <v>0</v>
      </c>
      <c r="S881" s="24">
        <v>1</v>
      </c>
      <c r="T881" s="69">
        <v>0</v>
      </c>
      <c r="U881" s="75">
        <f t="shared" si="197"/>
        <v>18.974999999999998</v>
      </c>
    </row>
    <row r="882" spans="1:21" ht="13.5" customHeight="1" x14ac:dyDescent="0.2">
      <c r="A882" s="60">
        <f t="shared" si="210"/>
        <v>0.77083333333333293</v>
      </c>
      <c r="B882" s="54">
        <f>C882*PCUs!$B$2+D882*PCUs!$B$3+E882*PCUs!$B$4+F882*PCUs!$B$5</f>
        <v>0</v>
      </c>
      <c r="F882" s="69"/>
      <c r="G882" s="63">
        <v>0</v>
      </c>
      <c r="H882" s="60">
        <v>0.77083333333333326</v>
      </c>
      <c r="I882" s="54">
        <f>J882*PCUs!$B$2+K882*PCUs!$B$3+L882*PCUs!$B$4+M882*PCUs!$B$5</f>
        <v>0</v>
      </c>
      <c r="M882" s="69"/>
      <c r="N882" s="75">
        <v>0</v>
      </c>
      <c r="O882" s="60">
        <v>0.77083333333333326</v>
      </c>
      <c r="P882" s="54">
        <f>Q882*PCUs!$B$2+R882*PCUs!$B$3+S882*PCUs!$B$4+T882*PCUs!$B$5</f>
        <v>0</v>
      </c>
      <c r="T882" s="69"/>
      <c r="U882" s="75">
        <f t="shared" si="197"/>
        <v>0</v>
      </c>
    </row>
    <row r="883" spans="1:21" ht="13.5" customHeight="1" x14ac:dyDescent="0.2">
      <c r="A883" s="60">
        <f t="shared" si="210"/>
        <v>0.77083333333333293</v>
      </c>
      <c r="B883" s="54">
        <f>C883*PCUs!$B$2+D883*PCUs!$B$3+E883*PCUs!$B$4+F883*PCUs!$B$5</f>
        <v>0</v>
      </c>
      <c r="F883" s="69"/>
      <c r="G883" s="63">
        <v>0</v>
      </c>
      <c r="H883" s="60">
        <v>0.77083333333333326</v>
      </c>
      <c r="I883" s="54">
        <f>J883*PCUs!$B$2+K883*PCUs!$B$3+L883*PCUs!$B$4+M883*PCUs!$B$5</f>
        <v>0</v>
      </c>
      <c r="M883" s="69"/>
      <c r="N883" s="75">
        <v>0</v>
      </c>
      <c r="O883" s="60">
        <v>0.77083333333333326</v>
      </c>
      <c r="P883" s="54">
        <f>Q883*PCUs!$B$2+R883*PCUs!$B$3+S883*PCUs!$B$4+T883*PCUs!$B$5</f>
        <v>0</v>
      </c>
      <c r="T883" s="69"/>
      <c r="U883" s="75">
        <f t="shared" si="197"/>
        <v>0</v>
      </c>
    </row>
    <row r="884" spans="1:21" ht="13.5" customHeight="1" x14ac:dyDescent="0.2">
      <c r="A884" s="60">
        <f t="shared" si="210"/>
        <v>0.77083333333333293</v>
      </c>
      <c r="B884" s="54">
        <f>C884*PCUs!$B$2+D884*PCUs!$B$3+E884*PCUs!$B$4+F884*PCUs!$B$5</f>
        <v>0</v>
      </c>
      <c r="F884" s="69"/>
      <c r="G884" s="63">
        <v>0</v>
      </c>
      <c r="H884" s="60">
        <v>0.77083333333333326</v>
      </c>
      <c r="I884" s="54">
        <f>J884*PCUs!$B$2+K884*PCUs!$B$3+L884*PCUs!$B$4+M884*PCUs!$B$5</f>
        <v>0</v>
      </c>
      <c r="M884" s="69"/>
      <c r="N884" s="75">
        <v>0</v>
      </c>
      <c r="O884" s="60">
        <v>0.77083333333333326</v>
      </c>
      <c r="P884" s="54">
        <f>Q884*PCUs!$B$2+R884*PCUs!$B$3+S884*PCUs!$B$4+T884*PCUs!$B$5</f>
        <v>0</v>
      </c>
      <c r="T884" s="69"/>
      <c r="U884" s="75">
        <f t="shared" si="197"/>
        <v>0</v>
      </c>
    </row>
    <row r="885" spans="1:21" ht="13.5" customHeight="1" x14ac:dyDescent="0.2">
      <c r="A885" s="60">
        <f t="shared" si="210"/>
        <v>0.77083333333333293</v>
      </c>
      <c r="B885" s="65">
        <f>C885*PCUs!$B$2+D885*PCUs!$B$3+E885*PCUs!$B$4+F885*PCUs!$B$5</f>
        <v>0</v>
      </c>
      <c r="C885" s="72"/>
      <c r="D885" s="72"/>
      <c r="E885" s="72"/>
      <c r="F885" s="73"/>
      <c r="G885" s="68">
        <v>0</v>
      </c>
      <c r="H885" s="60">
        <v>0.77083333333333326</v>
      </c>
      <c r="I885" s="65">
        <f>J885*PCUs!$B$2+K885*PCUs!$B$3+L885*PCUs!$B$4+M885*PCUs!$B$5</f>
        <v>0</v>
      </c>
      <c r="J885" s="72"/>
      <c r="K885" s="72"/>
      <c r="L885" s="72"/>
      <c r="M885" s="73"/>
      <c r="N885" s="76">
        <v>0</v>
      </c>
      <c r="O885" s="60">
        <v>0.77083333333333326</v>
      </c>
      <c r="P885" s="65">
        <f>Q885*PCUs!$B$2+R885*PCUs!$B$3+S885*PCUs!$B$4+T885*PCUs!$B$5</f>
        <v>0</v>
      </c>
      <c r="Q885" s="72"/>
      <c r="R885" s="72"/>
      <c r="S885" s="72"/>
      <c r="T885" s="73"/>
      <c r="U885" s="76">
        <f t="shared" si="197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9</v>
      </c>
      <c r="C886" s="24">
        <f>VLOOKUP(B886,B874:F885,2,FALSE)</f>
        <v>9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ref="G886" si="211">B886*5.75</f>
        <v>51.75</v>
      </c>
      <c r="H886" s="70">
        <f>H885</f>
        <v>0.77083333333333326</v>
      </c>
      <c r="I886" s="54">
        <f>MAX(I874:I885)</f>
        <v>7</v>
      </c>
      <c r="J886" s="24">
        <f>VLOOKUP(I886,I874:M885,2,FALSE)</f>
        <v>7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ref="N886" si="212">I886*5.75</f>
        <v>40.25</v>
      </c>
      <c r="O886" s="70">
        <f>O885</f>
        <v>0.77083333333333326</v>
      </c>
      <c r="P886" s="54">
        <f>MAX(P874:P885)</f>
        <v>7</v>
      </c>
      <c r="Q886" s="24">
        <f>VLOOKUP(P886,P874:T885,2,FALSE)</f>
        <v>7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197"/>
        <v>40.25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1</v>
      </c>
      <c r="C887" s="46">
        <v>1</v>
      </c>
      <c r="D887" s="46">
        <v>0</v>
      </c>
      <c r="E887" s="46">
        <v>0</v>
      </c>
      <c r="F887" s="71">
        <v>0</v>
      </c>
      <c r="G887" s="59">
        <v>5.75</v>
      </c>
      <c r="H887" s="55">
        <v>0.77430555555555547</v>
      </c>
      <c r="I887" s="56">
        <f>J887*PCUs!$B$2+K887*PCUs!$B$3+L887*PCUs!$B$4+M887*PCUs!$B$5</f>
        <v>8</v>
      </c>
      <c r="J887" s="46">
        <v>8</v>
      </c>
      <c r="K887" s="46">
        <v>0</v>
      </c>
      <c r="L887" s="46">
        <v>0</v>
      </c>
      <c r="M887" s="71">
        <v>0</v>
      </c>
      <c r="N887" s="35">
        <v>46</v>
      </c>
      <c r="O887" s="55">
        <v>0.77430555555555547</v>
      </c>
      <c r="P887" s="56">
        <f>Q887*PCUs!$B$2+R887*PCUs!$B$3+S887*PCUs!$B$4+T887*PCUs!$B$5</f>
        <v>1</v>
      </c>
      <c r="Q887" s="46">
        <v>1</v>
      </c>
      <c r="R887" s="46">
        <v>0</v>
      </c>
      <c r="S887" s="46">
        <v>0</v>
      </c>
      <c r="T887" s="71">
        <v>0</v>
      </c>
      <c r="U887" s="35">
        <f t="shared" si="197"/>
        <v>5.75</v>
      </c>
    </row>
    <row r="888" spans="1:21" ht="13.5" customHeight="1" x14ac:dyDescent="0.2">
      <c r="A888" s="60">
        <f t="shared" ref="A888:A898" si="213">A887</f>
        <v>0.77430555555555514</v>
      </c>
      <c r="B888" s="54">
        <f>C888*PCUs!$B$2+D888*PCUs!$B$3+E888*PCUs!$B$4+F888*PCUs!$B$5</f>
        <v>3</v>
      </c>
      <c r="C888" s="24">
        <v>3</v>
      </c>
      <c r="D888" s="24">
        <v>0</v>
      </c>
      <c r="E888" s="24">
        <v>0</v>
      </c>
      <c r="F888" s="69">
        <v>0</v>
      </c>
      <c r="G888" s="63">
        <v>17.25</v>
      </c>
      <c r="H888" s="60">
        <v>0.77430555555555547</v>
      </c>
      <c r="I888" s="54">
        <f>J888*PCUs!$B$2+K888*PCUs!$B$3+L888*PCUs!$B$4+M888*PCUs!$B$5</f>
        <v>2</v>
      </c>
      <c r="J888" s="24">
        <v>2</v>
      </c>
      <c r="K888" s="24">
        <v>0</v>
      </c>
      <c r="L888" s="24">
        <v>0</v>
      </c>
      <c r="M888" s="69">
        <v>0</v>
      </c>
      <c r="N888" s="75">
        <v>11.5</v>
      </c>
      <c r="O888" s="60">
        <v>0.77430555555555547</v>
      </c>
      <c r="P888" s="54">
        <f>Q888*PCUs!$B$2+R888*PCUs!$B$3+S888*PCUs!$B$4+T888*PCUs!$B$5</f>
        <v>1</v>
      </c>
      <c r="Q888" s="24">
        <v>1</v>
      </c>
      <c r="R888" s="24">
        <v>0</v>
      </c>
      <c r="S888" s="24">
        <v>0</v>
      </c>
      <c r="T888" s="69">
        <v>0</v>
      </c>
      <c r="U888" s="75">
        <f t="shared" si="197"/>
        <v>5.75</v>
      </c>
    </row>
    <row r="889" spans="1:21" ht="13.5" customHeight="1" x14ac:dyDescent="0.2">
      <c r="A889" s="60">
        <f t="shared" si="213"/>
        <v>0.77430555555555514</v>
      </c>
      <c r="B889" s="54">
        <f>C889*PCUs!$B$2+D889*PCUs!$B$3+E889*PCUs!$B$4+F889*PCUs!$B$5</f>
        <v>4</v>
      </c>
      <c r="C889" s="24">
        <v>4</v>
      </c>
      <c r="D889" s="24">
        <v>0</v>
      </c>
      <c r="E889" s="24">
        <v>0</v>
      </c>
      <c r="F889" s="69">
        <v>0</v>
      </c>
      <c r="G889" s="63">
        <v>23</v>
      </c>
      <c r="H889" s="60">
        <v>0.77430555555555547</v>
      </c>
      <c r="I889" s="54">
        <f>J889*PCUs!$B$2+K889*PCUs!$B$3+L889*PCUs!$B$4+M889*PCUs!$B$5</f>
        <v>1</v>
      </c>
      <c r="J889" s="24">
        <v>1</v>
      </c>
      <c r="K889" s="24">
        <v>0</v>
      </c>
      <c r="L889" s="24">
        <v>0</v>
      </c>
      <c r="M889" s="69">
        <v>0</v>
      </c>
      <c r="N889" s="75">
        <v>5.75</v>
      </c>
      <c r="O889" s="60">
        <v>0.77430555555555547</v>
      </c>
      <c r="P889" s="54">
        <f>Q889*PCUs!$B$2+R889*PCUs!$B$3+S889*PCUs!$B$4+T889*PCUs!$B$5</f>
        <v>0</v>
      </c>
      <c r="Q889" s="24">
        <v>0</v>
      </c>
      <c r="R889" s="24">
        <v>0</v>
      </c>
      <c r="S889" s="24">
        <v>0</v>
      </c>
      <c r="T889" s="69">
        <v>0</v>
      </c>
      <c r="U889" s="75">
        <f t="shared" si="197"/>
        <v>0</v>
      </c>
    </row>
    <row r="890" spans="1:21" ht="13.5" customHeight="1" x14ac:dyDescent="0.2">
      <c r="A890" s="60">
        <f t="shared" si="213"/>
        <v>0.77430555555555514</v>
      </c>
      <c r="B890" s="54">
        <f>C890*PCUs!$B$2+D890*PCUs!$B$3+E890*PCUs!$B$4+F890*PCUs!$B$5</f>
        <v>1</v>
      </c>
      <c r="C890" s="24">
        <v>1</v>
      </c>
      <c r="D890" s="24">
        <v>0</v>
      </c>
      <c r="E890" s="24">
        <v>0</v>
      </c>
      <c r="F890" s="69">
        <v>0</v>
      </c>
      <c r="G890" s="63">
        <v>5.75</v>
      </c>
      <c r="H890" s="60">
        <v>0.77430555555555547</v>
      </c>
      <c r="I890" s="54">
        <f>J890*PCUs!$B$2+K890*PCUs!$B$3+L890*PCUs!$B$4+M890*PCUs!$B$5</f>
        <v>4</v>
      </c>
      <c r="J890" s="24">
        <v>4</v>
      </c>
      <c r="K890" s="24">
        <v>0</v>
      </c>
      <c r="L890" s="24">
        <v>0</v>
      </c>
      <c r="M890" s="69">
        <v>0</v>
      </c>
      <c r="N890" s="75">
        <v>23</v>
      </c>
      <c r="O890" s="60">
        <v>0.77430555555555547</v>
      </c>
      <c r="P890" s="54">
        <f>Q890*PCUs!$B$2+R890*PCUs!$B$3+S890*PCUs!$B$4+T890*PCUs!$B$5</f>
        <v>3</v>
      </c>
      <c r="Q890" s="24">
        <v>3</v>
      </c>
      <c r="R890" s="24">
        <v>0</v>
      </c>
      <c r="S890" s="24">
        <v>0</v>
      </c>
      <c r="T890" s="69">
        <v>0</v>
      </c>
      <c r="U890" s="75">
        <f t="shared" si="197"/>
        <v>17.25</v>
      </c>
    </row>
    <row r="891" spans="1:21" ht="13.5" customHeight="1" x14ac:dyDescent="0.2">
      <c r="A891" s="60">
        <f t="shared" si="213"/>
        <v>0.77430555555555514</v>
      </c>
      <c r="B891" s="54">
        <f>C891*PCUs!$B$2+D891*PCUs!$B$3+E891*PCUs!$B$4+F891*PCUs!$B$5</f>
        <v>4.3</v>
      </c>
      <c r="C891" s="24">
        <v>2</v>
      </c>
      <c r="D891" s="24">
        <v>0</v>
      </c>
      <c r="E891" s="24">
        <v>1</v>
      </c>
      <c r="F891" s="69">
        <v>0</v>
      </c>
      <c r="G891" s="63">
        <v>24.724999999999998</v>
      </c>
      <c r="H891" s="60">
        <v>0.77430555555555547</v>
      </c>
      <c r="I891" s="54">
        <f>J891*PCUs!$B$2+K891*PCUs!$B$3+L891*PCUs!$B$4+M891*PCUs!$B$5</f>
        <v>1</v>
      </c>
      <c r="J891" s="24">
        <v>1</v>
      </c>
      <c r="K891" s="24">
        <v>0</v>
      </c>
      <c r="L891" s="24">
        <v>0</v>
      </c>
      <c r="M891" s="69">
        <v>0</v>
      </c>
      <c r="N891" s="75">
        <v>5.75</v>
      </c>
      <c r="O891" s="60">
        <v>0.77430555555555547</v>
      </c>
      <c r="P891" s="54">
        <f>Q891*PCUs!$B$2+R891*PCUs!$B$3+S891*PCUs!$B$4+T891*PCUs!$B$5</f>
        <v>0</v>
      </c>
      <c r="Q891" s="24">
        <v>0</v>
      </c>
      <c r="R891" s="24">
        <v>0</v>
      </c>
      <c r="S891" s="24">
        <v>0</v>
      </c>
      <c r="T891" s="69">
        <v>0</v>
      </c>
      <c r="U891" s="75">
        <f t="shared" si="197"/>
        <v>0</v>
      </c>
    </row>
    <row r="892" spans="1:21" ht="13.5" customHeight="1" x14ac:dyDescent="0.2">
      <c r="A892" s="60">
        <f t="shared" si="213"/>
        <v>0.77430555555555514</v>
      </c>
      <c r="B892" s="54">
        <f>C892*PCUs!$B$2+D892*PCUs!$B$3+E892*PCUs!$B$4+F892*PCUs!$B$5</f>
        <v>4</v>
      </c>
      <c r="C892" s="24">
        <v>4</v>
      </c>
      <c r="D892" s="24">
        <v>0</v>
      </c>
      <c r="E892" s="24">
        <v>0</v>
      </c>
      <c r="F892" s="69">
        <v>0</v>
      </c>
      <c r="G892" s="63">
        <v>23</v>
      </c>
      <c r="H892" s="60">
        <v>0.77430555555555547</v>
      </c>
      <c r="I892" s="54">
        <f>J892*PCUs!$B$2+K892*PCUs!$B$3+L892*PCUs!$B$4+M892*PCUs!$B$5</f>
        <v>0</v>
      </c>
      <c r="J892" s="24">
        <v>0</v>
      </c>
      <c r="K892" s="24">
        <v>0</v>
      </c>
      <c r="L892" s="24">
        <v>0</v>
      </c>
      <c r="M892" s="69">
        <v>0</v>
      </c>
      <c r="N892" s="75">
        <v>0</v>
      </c>
      <c r="O892" s="60">
        <v>0.77430555555555547</v>
      </c>
      <c r="P892" s="54">
        <f>Q892*PCUs!$B$2+R892*PCUs!$B$3+S892*PCUs!$B$4+T892*PCUs!$B$5</f>
        <v>6</v>
      </c>
      <c r="Q892" s="24">
        <v>6</v>
      </c>
      <c r="R892" s="24">
        <v>0</v>
      </c>
      <c r="S892" s="24">
        <v>0</v>
      </c>
      <c r="T892" s="69">
        <v>0</v>
      </c>
      <c r="U892" s="75">
        <f t="shared" si="197"/>
        <v>34.5</v>
      </c>
    </row>
    <row r="893" spans="1:21" ht="13.5" customHeight="1" x14ac:dyDescent="0.2">
      <c r="A893" s="60">
        <f t="shared" si="213"/>
        <v>0.77430555555555514</v>
      </c>
      <c r="B893" s="54">
        <f>C893*PCUs!$B$2+D893*PCUs!$B$3+E893*PCUs!$B$4+F893*PCUs!$B$5</f>
        <v>2</v>
      </c>
      <c r="C893" s="24">
        <v>2</v>
      </c>
      <c r="D893" s="24">
        <v>0</v>
      </c>
      <c r="E893" s="24">
        <v>0</v>
      </c>
      <c r="F893" s="69">
        <v>0</v>
      </c>
      <c r="G893" s="63">
        <v>11.5</v>
      </c>
      <c r="H893" s="60">
        <v>0.77430555555555547</v>
      </c>
      <c r="I893" s="54">
        <f>J893*PCUs!$B$2+K893*PCUs!$B$3+L893*PCUs!$B$4+M893*PCUs!$B$5</f>
        <v>4</v>
      </c>
      <c r="J893" s="24">
        <v>4</v>
      </c>
      <c r="K893" s="24">
        <v>0</v>
      </c>
      <c r="L893" s="24">
        <v>0</v>
      </c>
      <c r="M893" s="69">
        <v>0</v>
      </c>
      <c r="N893" s="75">
        <v>23</v>
      </c>
      <c r="O893" s="60">
        <v>0.77430555555555547</v>
      </c>
      <c r="P893" s="54">
        <f>Q893*PCUs!$B$2+R893*PCUs!$B$3+S893*PCUs!$B$4+T893*PCUs!$B$5</f>
        <v>1</v>
      </c>
      <c r="Q893" s="24">
        <v>1</v>
      </c>
      <c r="R893" s="24">
        <v>0</v>
      </c>
      <c r="S893" s="24">
        <v>0</v>
      </c>
      <c r="T893" s="69">
        <v>0</v>
      </c>
      <c r="U893" s="75">
        <f t="shared" si="197"/>
        <v>5.75</v>
      </c>
    </row>
    <row r="894" spans="1:21" ht="13.5" customHeight="1" x14ac:dyDescent="0.2">
      <c r="A894" s="60">
        <f t="shared" si="213"/>
        <v>0.77430555555555514</v>
      </c>
      <c r="B894" s="54">
        <f>C894*PCUs!$B$2+D894*PCUs!$B$3+E894*PCUs!$B$4+F894*PCUs!$B$5</f>
        <v>2.5</v>
      </c>
      <c r="C894" s="24">
        <v>1</v>
      </c>
      <c r="D894" s="24">
        <v>1</v>
      </c>
      <c r="E894" s="24">
        <v>0</v>
      </c>
      <c r="F894" s="69">
        <v>0</v>
      </c>
      <c r="G894" s="63">
        <v>14.375</v>
      </c>
      <c r="H894" s="60">
        <v>0.77430555555555547</v>
      </c>
      <c r="I894" s="54">
        <f>J894*PCUs!$B$2+K894*PCUs!$B$3+L894*PCUs!$B$4+M894*PCUs!$B$5</f>
        <v>2</v>
      </c>
      <c r="J894" s="24">
        <v>2</v>
      </c>
      <c r="K894" s="24">
        <v>0</v>
      </c>
      <c r="L894" s="24">
        <v>0</v>
      </c>
      <c r="M894" s="69">
        <v>0</v>
      </c>
      <c r="N894" s="75">
        <v>11.5</v>
      </c>
      <c r="O894" s="60">
        <v>0.77430555555555547</v>
      </c>
      <c r="P894" s="54">
        <f>Q894*PCUs!$B$2+R894*PCUs!$B$3+S894*PCUs!$B$4+T894*PCUs!$B$5</f>
        <v>1</v>
      </c>
      <c r="Q894" s="24">
        <v>1</v>
      </c>
      <c r="R894" s="24">
        <v>0</v>
      </c>
      <c r="S894" s="24">
        <v>0</v>
      </c>
      <c r="T894" s="69">
        <v>0</v>
      </c>
      <c r="U894" s="75">
        <f t="shared" si="197"/>
        <v>5.75</v>
      </c>
    </row>
    <row r="895" spans="1:21" ht="13.5" customHeight="1" x14ac:dyDescent="0.2">
      <c r="A895" s="60">
        <f t="shared" si="213"/>
        <v>0.77430555555555514</v>
      </c>
      <c r="B895" s="54">
        <f>C895*PCUs!$B$2+D895*PCUs!$B$3+E895*PCUs!$B$4+F895*PCUs!$B$5</f>
        <v>2</v>
      </c>
      <c r="C895" s="24">
        <v>2</v>
      </c>
      <c r="D895" s="24">
        <v>0</v>
      </c>
      <c r="E895" s="24">
        <v>0</v>
      </c>
      <c r="F895" s="69">
        <v>0</v>
      </c>
      <c r="G895" s="63">
        <v>11.5</v>
      </c>
      <c r="H895" s="60">
        <v>0.77430555555555547</v>
      </c>
      <c r="I895" s="54">
        <f>J895*PCUs!$B$2+K895*PCUs!$B$3+L895*PCUs!$B$4+M895*PCUs!$B$5</f>
        <v>1</v>
      </c>
      <c r="J895" s="24">
        <v>1</v>
      </c>
      <c r="K895" s="24">
        <v>0</v>
      </c>
      <c r="L895" s="24">
        <v>0</v>
      </c>
      <c r="M895" s="69">
        <v>0</v>
      </c>
      <c r="N895" s="75">
        <v>5.75</v>
      </c>
      <c r="O895" s="60">
        <v>0.77430555555555547</v>
      </c>
      <c r="P895" s="54">
        <f>Q895*PCUs!$B$2+R895*PCUs!$B$3+S895*PCUs!$B$4+T895*PCUs!$B$5</f>
        <v>2</v>
      </c>
      <c r="Q895" s="24">
        <v>2</v>
      </c>
      <c r="R895" s="24">
        <v>0</v>
      </c>
      <c r="S895" s="24">
        <v>0</v>
      </c>
      <c r="T895" s="69">
        <v>0</v>
      </c>
      <c r="U895" s="75">
        <f t="shared" si="197"/>
        <v>11.5</v>
      </c>
    </row>
    <row r="896" spans="1:21" ht="13.5" customHeight="1" x14ac:dyDescent="0.2">
      <c r="A896" s="60">
        <f t="shared" si="213"/>
        <v>0.77430555555555514</v>
      </c>
      <c r="B896" s="54">
        <f>C896*PCUs!$B$2+D896*PCUs!$B$3+E896*PCUs!$B$4+F896*PCUs!$B$5</f>
        <v>0</v>
      </c>
      <c r="F896" s="69"/>
      <c r="G896" s="63">
        <v>0</v>
      </c>
      <c r="H896" s="60">
        <v>0.77430555555555547</v>
      </c>
      <c r="I896" s="54">
        <f>J896*PCUs!$B$2+K896*PCUs!$B$3+L896*PCUs!$B$4+M896*PCUs!$B$5</f>
        <v>0</v>
      </c>
      <c r="M896" s="69"/>
      <c r="N896" s="75">
        <v>0</v>
      </c>
      <c r="O896" s="60">
        <v>0.77430555555555547</v>
      </c>
      <c r="P896" s="54">
        <f>Q896*PCUs!$B$2+R896*PCUs!$B$3+S896*PCUs!$B$4+T896*PCUs!$B$5</f>
        <v>0</v>
      </c>
      <c r="T896" s="69"/>
      <c r="U896" s="75">
        <f t="shared" si="197"/>
        <v>0</v>
      </c>
    </row>
    <row r="897" spans="1:21" ht="13.5" customHeight="1" x14ac:dyDescent="0.2">
      <c r="A897" s="60">
        <f t="shared" si="213"/>
        <v>0.77430555555555514</v>
      </c>
      <c r="B897" s="54">
        <f>C897*PCUs!$B$2+D897*PCUs!$B$3+E897*PCUs!$B$4+F897*PCUs!$B$5</f>
        <v>0</v>
      </c>
      <c r="F897" s="69"/>
      <c r="G897" s="63">
        <v>0</v>
      </c>
      <c r="H897" s="60">
        <v>0.77430555555555547</v>
      </c>
      <c r="I897" s="54">
        <f>J897*PCUs!$B$2+K897*PCUs!$B$3+L897*PCUs!$B$4+M897*PCUs!$B$5</f>
        <v>0</v>
      </c>
      <c r="M897" s="69"/>
      <c r="N897" s="75">
        <v>0</v>
      </c>
      <c r="O897" s="60">
        <v>0.77430555555555547</v>
      </c>
      <c r="P897" s="54">
        <f>Q897*PCUs!$B$2+R897*PCUs!$B$3+S897*PCUs!$B$4+T897*PCUs!$B$5</f>
        <v>0</v>
      </c>
      <c r="T897" s="69"/>
      <c r="U897" s="75">
        <f t="shared" si="197"/>
        <v>0</v>
      </c>
    </row>
    <row r="898" spans="1:21" ht="13.5" customHeight="1" x14ac:dyDescent="0.2">
      <c r="A898" s="60">
        <f t="shared" si="213"/>
        <v>0.77430555555555514</v>
      </c>
      <c r="B898" s="65">
        <f>C898*PCUs!$B$2+D898*PCUs!$B$3+E898*PCUs!$B$4+F898*PCUs!$B$5</f>
        <v>0</v>
      </c>
      <c r="C898" s="72"/>
      <c r="D898" s="72"/>
      <c r="E898" s="72"/>
      <c r="F898" s="73"/>
      <c r="G898" s="68">
        <v>0</v>
      </c>
      <c r="H898" s="60">
        <v>0.77430555555555547</v>
      </c>
      <c r="I898" s="65">
        <f>J898*PCUs!$B$2+K898*PCUs!$B$3+L898*PCUs!$B$4+M898*PCUs!$B$5</f>
        <v>0</v>
      </c>
      <c r="J898" s="72"/>
      <c r="K898" s="72"/>
      <c r="L898" s="72"/>
      <c r="M898" s="73"/>
      <c r="N898" s="76">
        <v>0</v>
      </c>
      <c r="O898" s="60">
        <v>0.77430555555555547</v>
      </c>
      <c r="P898" s="65">
        <f>Q898*PCUs!$B$2+R898*PCUs!$B$3+S898*PCUs!$B$4+T898*PCUs!$B$5</f>
        <v>0</v>
      </c>
      <c r="Q898" s="72"/>
      <c r="R898" s="72"/>
      <c r="S898" s="72"/>
      <c r="T898" s="73"/>
      <c r="U898" s="76">
        <f t="shared" si="197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4.3</v>
      </c>
      <c r="C899" s="24">
        <f>VLOOKUP(B899,B887:F898,2,FALSE)</f>
        <v>2</v>
      </c>
      <c r="D899" s="24">
        <f>VLOOKUP(B899,B887:F898,3,FALSE)</f>
        <v>0</v>
      </c>
      <c r="E899" s="24">
        <f>VLOOKUP(B899,B887:F898,4,FALSE)</f>
        <v>1</v>
      </c>
      <c r="F899" s="69">
        <f>VLOOKUP(B899,B887:F898,5,FALSE)</f>
        <v>0</v>
      </c>
      <c r="G899" s="63">
        <f t="shared" ref="G899" si="214">B899*5.75</f>
        <v>24.724999999999998</v>
      </c>
      <c r="H899" s="70">
        <f>H898</f>
        <v>0.77430555555555547</v>
      </c>
      <c r="I899" s="54">
        <f>MAX(I887:I898)</f>
        <v>8</v>
      </c>
      <c r="J899" s="24">
        <f>VLOOKUP(I899,I887:M898,2,FALSE)</f>
        <v>8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ref="N899" si="215">I899*5.75</f>
        <v>46</v>
      </c>
      <c r="O899" s="70">
        <f>O898</f>
        <v>0.77430555555555547</v>
      </c>
      <c r="P899" s="54">
        <f>MAX(P887:P898)</f>
        <v>6</v>
      </c>
      <c r="Q899" s="24">
        <f>VLOOKUP(P899,P887:T898,2,FALSE)</f>
        <v>6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197"/>
        <v>34.5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4</v>
      </c>
      <c r="C900" s="46">
        <v>4</v>
      </c>
      <c r="D900" s="46">
        <v>0</v>
      </c>
      <c r="E900" s="46">
        <v>0</v>
      </c>
      <c r="F900" s="71">
        <v>0</v>
      </c>
      <c r="G900" s="59">
        <v>23</v>
      </c>
      <c r="H900" s="55">
        <v>0.77777777777777768</v>
      </c>
      <c r="I900" s="56">
        <f>J900*PCUs!$B$2+K900*PCUs!$B$3+L900*PCUs!$B$4+M900*PCUs!$B$5</f>
        <v>2</v>
      </c>
      <c r="J900" s="46">
        <v>2</v>
      </c>
      <c r="K900" s="46">
        <v>0</v>
      </c>
      <c r="L900" s="46">
        <v>0</v>
      </c>
      <c r="M900" s="71">
        <v>0</v>
      </c>
      <c r="N900" s="35">
        <v>11.5</v>
      </c>
      <c r="O900" s="55">
        <v>0.77777777777777768</v>
      </c>
      <c r="P900" s="56">
        <f>Q900*PCUs!$B$2+R900*PCUs!$B$3+S900*PCUs!$B$4+T900*PCUs!$B$5</f>
        <v>1</v>
      </c>
      <c r="Q900" s="46">
        <v>1</v>
      </c>
      <c r="R900" s="46">
        <v>0</v>
      </c>
      <c r="S900" s="46">
        <v>0</v>
      </c>
      <c r="T900" s="71">
        <v>0</v>
      </c>
      <c r="U900" s="35">
        <f t="shared" si="197"/>
        <v>5.75</v>
      </c>
    </row>
    <row r="901" spans="1:21" ht="13.5" customHeight="1" x14ac:dyDescent="0.2">
      <c r="A901" s="60">
        <f t="shared" ref="A901:A911" si="216">A900</f>
        <v>0.77777777777777735</v>
      </c>
      <c r="B901" s="54">
        <f>C901*PCUs!$B$2+D901*PCUs!$B$3+E901*PCUs!$B$4+F901*PCUs!$B$5</f>
        <v>6</v>
      </c>
      <c r="C901" s="24">
        <v>6</v>
      </c>
      <c r="D901" s="24">
        <v>0</v>
      </c>
      <c r="E901" s="24">
        <v>0</v>
      </c>
      <c r="F901" s="69">
        <v>0</v>
      </c>
      <c r="G901" s="63">
        <v>34.5</v>
      </c>
      <c r="H901" s="60">
        <v>0.77777777777777768</v>
      </c>
      <c r="I901" s="54">
        <f>J901*PCUs!$B$2+K901*PCUs!$B$3+L901*PCUs!$B$4+M901*PCUs!$B$5</f>
        <v>1</v>
      </c>
      <c r="J901" s="24">
        <v>1</v>
      </c>
      <c r="K901" s="24">
        <v>0</v>
      </c>
      <c r="L901" s="24">
        <v>0</v>
      </c>
      <c r="M901" s="69">
        <v>0</v>
      </c>
      <c r="N901" s="75">
        <v>5.75</v>
      </c>
      <c r="O901" s="60">
        <v>0.77777777777777768</v>
      </c>
      <c r="P901" s="54">
        <f>Q901*PCUs!$B$2+R901*PCUs!$B$3+S901*PCUs!$B$4+T901*PCUs!$B$5</f>
        <v>1</v>
      </c>
      <c r="Q901" s="24">
        <v>1</v>
      </c>
      <c r="R901" s="24">
        <v>0</v>
      </c>
      <c r="S901" s="24">
        <v>0</v>
      </c>
      <c r="T901" s="69">
        <v>0</v>
      </c>
      <c r="U901" s="75">
        <f t="shared" si="197"/>
        <v>5.75</v>
      </c>
    </row>
    <row r="902" spans="1:21" ht="13.5" customHeight="1" x14ac:dyDescent="0.2">
      <c r="A902" s="60">
        <f t="shared" si="216"/>
        <v>0.77777777777777735</v>
      </c>
      <c r="B902" s="54">
        <f>C902*PCUs!$B$2+D902*PCUs!$B$3+E902*PCUs!$B$4+F902*PCUs!$B$5</f>
        <v>5</v>
      </c>
      <c r="C902" s="24">
        <v>5</v>
      </c>
      <c r="D902" s="24">
        <v>0</v>
      </c>
      <c r="E902" s="24">
        <v>0</v>
      </c>
      <c r="F902" s="69">
        <v>0</v>
      </c>
      <c r="G902" s="63">
        <v>28.75</v>
      </c>
      <c r="H902" s="60">
        <v>0.77777777777777768</v>
      </c>
      <c r="I902" s="54">
        <f>J902*PCUs!$B$2+K902*PCUs!$B$3+L902*PCUs!$B$4+M902*PCUs!$B$5</f>
        <v>4</v>
      </c>
      <c r="J902" s="24">
        <v>4</v>
      </c>
      <c r="K902" s="24">
        <v>0</v>
      </c>
      <c r="L902" s="24">
        <v>0</v>
      </c>
      <c r="M902" s="69">
        <v>0</v>
      </c>
      <c r="N902" s="75">
        <v>23</v>
      </c>
      <c r="O902" s="60">
        <v>0.77777777777777768</v>
      </c>
      <c r="P902" s="54">
        <f>Q902*PCUs!$B$2+R902*PCUs!$B$3+S902*PCUs!$B$4+T902*PCUs!$B$5</f>
        <v>1</v>
      </c>
      <c r="Q902" s="24">
        <v>1</v>
      </c>
      <c r="R902" s="24">
        <v>0</v>
      </c>
      <c r="S902" s="24">
        <v>0</v>
      </c>
      <c r="T902" s="69">
        <v>0</v>
      </c>
      <c r="U902" s="75">
        <f t="shared" si="197"/>
        <v>5.75</v>
      </c>
    </row>
    <row r="903" spans="1:21" ht="13.5" customHeight="1" x14ac:dyDescent="0.2">
      <c r="A903" s="60">
        <f t="shared" si="216"/>
        <v>0.77777777777777735</v>
      </c>
      <c r="B903" s="54">
        <f>C903*PCUs!$B$2+D903*PCUs!$B$3+E903*PCUs!$B$4+F903*PCUs!$B$5</f>
        <v>3</v>
      </c>
      <c r="C903" s="24">
        <v>3</v>
      </c>
      <c r="D903" s="24">
        <v>0</v>
      </c>
      <c r="E903" s="24">
        <v>0</v>
      </c>
      <c r="F903" s="69">
        <v>0</v>
      </c>
      <c r="G903" s="63">
        <v>17.25</v>
      </c>
      <c r="H903" s="60">
        <v>0.77777777777777768</v>
      </c>
      <c r="I903" s="54">
        <f>J903*PCUs!$B$2+K903*PCUs!$B$3+L903*PCUs!$B$4+M903*PCUs!$B$5</f>
        <v>4.5</v>
      </c>
      <c r="J903" s="24">
        <v>3</v>
      </c>
      <c r="K903" s="24">
        <v>1</v>
      </c>
      <c r="L903" s="24">
        <v>0</v>
      </c>
      <c r="M903" s="69">
        <v>0</v>
      </c>
      <c r="N903" s="75">
        <v>25.875</v>
      </c>
      <c r="O903" s="60">
        <v>0.77777777777777768</v>
      </c>
      <c r="P903" s="54">
        <f>Q903*PCUs!$B$2+R903*PCUs!$B$3+S903*PCUs!$B$4+T903*PCUs!$B$5</f>
        <v>0</v>
      </c>
      <c r="Q903" s="24">
        <v>0</v>
      </c>
      <c r="R903" s="24">
        <v>0</v>
      </c>
      <c r="S903" s="24">
        <v>0</v>
      </c>
      <c r="T903" s="69">
        <v>0</v>
      </c>
      <c r="U903" s="75">
        <f t="shared" si="197"/>
        <v>0</v>
      </c>
    </row>
    <row r="904" spans="1:21" ht="13.5" customHeight="1" x14ac:dyDescent="0.2">
      <c r="A904" s="60">
        <f t="shared" si="216"/>
        <v>0.77777777777777735</v>
      </c>
      <c r="B904" s="54">
        <f>C904*PCUs!$B$2+D904*PCUs!$B$3+E904*PCUs!$B$4+F904*PCUs!$B$5</f>
        <v>1</v>
      </c>
      <c r="C904" s="24">
        <v>1</v>
      </c>
      <c r="D904" s="24">
        <v>0</v>
      </c>
      <c r="E904" s="24">
        <v>0</v>
      </c>
      <c r="F904" s="69">
        <v>0</v>
      </c>
      <c r="G904" s="63">
        <v>5.75</v>
      </c>
      <c r="H904" s="60">
        <v>0.77777777777777768</v>
      </c>
      <c r="I904" s="54">
        <f>J904*PCUs!$B$2+K904*PCUs!$B$3+L904*PCUs!$B$4+M904*PCUs!$B$5</f>
        <v>3</v>
      </c>
      <c r="J904" s="24">
        <v>3</v>
      </c>
      <c r="K904" s="24">
        <v>0</v>
      </c>
      <c r="L904" s="24">
        <v>0</v>
      </c>
      <c r="M904" s="69">
        <v>0</v>
      </c>
      <c r="N904" s="75">
        <v>17.25</v>
      </c>
      <c r="O904" s="60">
        <v>0.77777777777777768</v>
      </c>
      <c r="P904" s="54">
        <f>Q904*PCUs!$B$2+R904*PCUs!$B$3+S904*PCUs!$B$4+T904*PCUs!$B$5</f>
        <v>1</v>
      </c>
      <c r="Q904" s="24">
        <v>1</v>
      </c>
      <c r="R904" s="24">
        <v>0</v>
      </c>
      <c r="S904" s="24">
        <v>0</v>
      </c>
      <c r="T904" s="69">
        <v>0</v>
      </c>
      <c r="U904" s="75">
        <f t="shared" si="197"/>
        <v>5.75</v>
      </c>
    </row>
    <row r="905" spans="1:21" ht="13.5" customHeight="1" x14ac:dyDescent="0.2">
      <c r="A905" s="60">
        <f t="shared" si="216"/>
        <v>0.77777777777777735</v>
      </c>
      <c r="B905" s="54">
        <f>C905*PCUs!$B$2+D905*PCUs!$B$3+E905*PCUs!$B$4+F905*PCUs!$B$5</f>
        <v>1</v>
      </c>
      <c r="C905" s="24">
        <v>1</v>
      </c>
      <c r="D905" s="24">
        <v>0</v>
      </c>
      <c r="E905" s="24">
        <v>0</v>
      </c>
      <c r="F905" s="69">
        <v>0</v>
      </c>
      <c r="G905" s="63">
        <v>5.75</v>
      </c>
      <c r="H905" s="60">
        <v>0.77777777777777768</v>
      </c>
      <c r="I905" s="54">
        <f>J905*PCUs!$B$2+K905*PCUs!$B$3+L905*PCUs!$B$4+M905*PCUs!$B$5</f>
        <v>2</v>
      </c>
      <c r="J905" s="24">
        <v>2</v>
      </c>
      <c r="K905" s="24">
        <v>0</v>
      </c>
      <c r="L905" s="24">
        <v>0</v>
      </c>
      <c r="M905" s="69">
        <v>0</v>
      </c>
      <c r="N905" s="75">
        <v>11.5</v>
      </c>
      <c r="O905" s="60">
        <v>0.77777777777777768</v>
      </c>
      <c r="P905" s="54">
        <f>Q905*PCUs!$B$2+R905*PCUs!$B$3+S905*PCUs!$B$4+T905*PCUs!$B$5</f>
        <v>3</v>
      </c>
      <c r="Q905" s="24">
        <v>3</v>
      </c>
      <c r="R905" s="24">
        <v>0</v>
      </c>
      <c r="S905" s="24">
        <v>0</v>
      </c>
      <c r="T905" s="69">
        <v>0</v>
      </c>
      <c r="U905" s="75">
        <f t="shared" si="197"/>
        <v>17.25</v>
      </c>
    </row>
    <row r="906" spans="1:21" ht="13.5" customHeight="1" x14ac:dyDescent="0.2">
      <c r="A906" s="60">
        <f t="shared" si="216"/>
        <v>0.77777777777777735</v>
      </c>
      <c r="B906" s="54">
        <f>C906*PCUs!$B$2+D906*PCUs!$B$3+E906*PCUs!$B$4+F906*PCUs!$B$5</f>
        <v>1</v>
      </c>
      <c r="C906" s="24">
        <v>1</v>
      </c>
      <c r="D906" s="24">
        <v>0</v>
      </c>
      <c r="E906" s="24">
        <v>0</v>
      </c>
      <c r="F906" s="69">
        <v>0</v>
      </c>
      <c r="G906" s="63">
        <v>5.75</v>
      </c>
      <c r="H906" s="60">
        <v>0.77777777777777768</v>
      </c>
      <c r="I906" s="54">
        <f>J906*PCUs!$B$2+K906*PCUs!$B$3+L906*PCUs!$B$4+M906*PCUs!$B$5</f>
        <v>1</v>
      </c>
      <c r="J906" s="24">
        <v>1</v>
      </c>
      <c r="K906" s="24">
        <v>0</v>
      </c>
      <c r="L906" s="24">
        <v>0</v>
      </c>
      <c r="M906" s="69">
        <v>0</v>
      </c>
      <c r="N906" s="75">
        <v>5.75</v>
      </c>
      <c r="O906" s="60">
        <v>0.77777777777777768</v>
      </c>
      <c r="P906" s="54">
        <f>Q906*PCUs!$B$2+R906*PCUs!$B$3+S906*PCUs!$B$4+T906*PCUs!$B$5</f>
        <v>0</v>
      </c>
      <c r="Q906" s="24">
        <v>0</v>
      </c>
      <c r="R906" s="24">
        <v>0</v>
      </c>
      <c r="S906" s="24">
        <v>0</v>
      </c>
      <c r="T906" s="69">
        <v>0</v>
      </c>
      <c r="U906" s="75">
        <f t="shared" si="197"/>
        <v>0</v>
      </c>
    </row>
    <row r="907" spans="1:21" ht="13.5" customHeight="1" x14ac:dyDescent="0.2">
      <c r="A907" s="60">
        <f t="shared" si="216"/>
        <v>0.77777777777777735</v>
      </c>
      <c r="B907" s="54">
        <f>C907*PCUs!$B$2+D907*PCUs!$B$3+E907*PCUs!$B$4+F907*PCUs!$B$5</f>
        <v>0</v>
      </c>
      <c r="C907" s="24">
        <v>0</v>
      </c>
      <c r="D907" s="24">
        <v>0</v>
      </c>
      <c r="E907" s="24">
        <v>0</v>
      </c>
      <c r="F907" s="69">
        <v>0</v>
      </c>
      <c r="G907" s="63">
        <v>0</v>
      </c>
      <c r="H907" s="60">
        <v>0.77777777777777768</v>
      </c>
      <c r="I907" s="54">
        <f>J907*PCUs!$B$2+K907*PCUs!$B$3+L907*PCUs!$B$4+M907*PCUs!$B$5</f>
        <v>1</v>
      </c>
      <c r="J907" s="24">
        <v>1</v>
      </c>
      <c r="K907" s="24">
        <v>0</v>
      </c>
      <c r="L907" s="24">
        <v>0</v>
      </c>
      <c r="M907" s="69">
        <v>0</v>
      </c>
      <c r="N907" s="75">
        <v>5.75</v>
      </c>
      <c r="O907" s="60">
        <v>0.77777777777777768</v>
      </c>
      <c r="P907" s="54">
        <f>Q907*PCUs!$B$2+R907*PCUs!$B$3+S907*PCUs!$B$4+T907*PCUs!$B$5</f>
        <v>2</v>
      </c>
      <c r="Q907" s="24">
        <v>2</v>
      </c>
      <c r="R907" s="24">
        <v>0</v>
      </c>
      <c r="S907" s="24">
        <v>0</v>
      </c>
      <c r="T907" s="69">
        <v>0</v>
      </c>
      <c r="U907" s="75">
        <f t="shared" si="197"/>
        <v>11.5</v>
      </c>
    </row>
    <row r="908" spans="1:21" ht="13.5" customHeight="1" x14ac:dyDescent="0.2">
      <c r="A908" s="60">
        <f t="shared" si="216"/>
        <v>0.77777777777777735</v>
      </c>
      <c r="B908" s="54">
        <f>C908*PCUs!$B$2+D908*PCUs!$B$3+E908*PCUs!$B$4+F908*PCUs!$B$5</f>
        <v>2</v>
      </c>
      <c r="C908" s="24">
        <v>2</v>
      </c>
      <c r="D908" s="24">
        <v>0</v>
      </c>
      <c r="E908" s="24">
        <v>0</v>
      </c>
      <c r="F908" s="69">
        <v>0</v>
      </c>
      <c r="G908" s="63">
        <v>11.5</v>
      </c>
      <c r="H908" s="60">
        <v>0.77777777777777768</v>
      </c>
      <c r="I908" s="54">
        <f>J908*PCUs!$B$2+K908*PCUs!$B$3+L908*PCUs!$B$4+M908*PCUs!$B$5</f>
        <v>1</v>
      </c>
      <c r="J908" s="24">
        <v>1</v>
      </c>
      <c r="K908" s="24">
        <v>0</v>
      </c>
      <c r="L908" s="24">
        <v>0</v>
      </c>
      <c r="M908" s="69">
        <v>0</v>
      </c>
      <c r="N908" s="75">
        <v>5.75</v>
      </c>
      <c r="O908" s="60">
        <v>0.77777777777777768</v>
      </c>
      <c r="P908" s="54">
        <f>Q908*PCUs!$B$2+R908*PCUs!$B$3+S908*PCUs!$B$4+T908*PCUs!$B$5</f>
        <v>2</v>
      </c>
      <c r="Q908" s="24">
        <v>2</v>
      </c>
      <c r="R908" s="24">
        <v>0</v>
      </c>
      <c r="S908" s="24">
        <v>0</v>
      </c>
      <c r="T908" s="69">
        <v>0</v>
      </c>
      <c r="U908" s="75">
        <f t="shared" si="197"/>
        <v>11.5</v>
      </c>
    </row>
    <row r="909" spans="1:21" ht="13.5" customHeight="1" x14ac:dyDescent="0.2">
      <c r="A909" s="60">
        <f t="shared" si="216"/>
        <v>0.77777777777777735</v>
      </c>
      <c r="B909" s="54">
        <f>C909*PCUs!$B$2+D909*PCUs!$B$3+E909*PCUs!$B$4+F909*PCUs!$B$5</f>
        <v>0</v>
      </c>
      <c r="F909" s="69"/>
      <c r="G909" s="63">
        <v>0</v>
      </c>
      <c r="H909" s="60">
        <v>0.77777777777777768</v>
      </c>
      <c r="I909" s="54">
        <f>J909*PCUs!$B$2+K909*PCUs!$B$3+L909*PCUs!$B$4+M909*PCUs!$B$5</f>
        <v>0</v>
      </c>
      <c r="M909" s="69"/>
      <c r="N909" s="75">
        <v>0</v>
      </c>
      <c r="O909" s="60">
        <v>0.77777777777777768</v>
      </c>
      <c r="P909" s="54">
        <f>Q909*PCUs!$B$2+R909*PCUs!$B$3+S909*PCUs!$B$4+T909*PCUs!$B$5</f>
        <v>0</v>
      </c>
      <c r="T909" s="69"/>
      <c r="U909" s="75">
        <f t="shared" si="197"/>
        <v>0</v>
      </c>
    </row>
    <row r="910" spans="1:21" ht="13.5" customHeight="1" x14ac:dyDescent="0.2">
      <c r="A910" s="60">
        <f t="shared" si="216"/>
        <v>0.77777777777777735</v>
      </c>
      <c r="B910" s="54">
        <f>C910*PCUs!$B$2+D910*PCUs!$B$3+E910*PCUs!$B$4+F910*PCUs!$B$5</f>
        <v>0</v>
      </c>
      <c r="F910" s="69"/>
      <c r="G910" s="63">
        <v>0</v>
      </c>
      <c r="H910" s="60">
        <v>0.77777777777777768</v>
      </c>
      <c r="I910" s="54">
        <f>J910*PCUs!$B$2+K910*PCUs!$B$3+L910*PCUs!$B$4+M910*PCUs!$B$5</f>
        <v>0</v>
      </c>
      <c r="M910" s="69"/>
      <c r="N910" s="75">
        <v>0</v>
      </c>
      <c r="O910" s="60">
        <v>0.77777777777777768</v>
      </c>
      <c r="P910" s="54">
        <f>Q910*PCUs!$B$2+R910*PCUs!$B$3+S910*PCUs!$B$4+T910*PCUs!$B$5</f>
        <v>0</v>
      </c>
      <c r="T910" s="69"/>
      <c r="U910" s="75">
        <f t="shared" si="197"/>
        <v>0</v>
      </c>
    </row>
    <row r="911" spans="1:21" ht="13.5" customHeight="1" x14ac:dyDescent="0.2">
      <c r="A911" s="60">
        <f t="shared" si="216"/>
        <v>0.77777777777777735</v>
      </c>
      <c r="B911" s="65">
        <f>C911*PCUs!$B$2+D911*PCUs!$B$3+E911*PCUs!$B$4+F911*PCUs!$B$5</f>
        <v>0</v>
      </c>
      <c r="C911" s="72"/>
      <c r="D911" s="72"/>
      <c r="E911" s="72"/>
      <c r="F911" s="73"/>
      <c r="G911" s="68">
        <v>0</v>
      </c>
      <c r="H911" s="60">
        <v>0.77777777777777768</v>
      </c>
      <c r="I911" s="65">
        <f>J911*PCUs!$B$2+K911*PCUs!$B$3+L911*PCUs!$B$4+M911*PCUs!$B$5</f>
        <v>0</v>
      </c>
      <c r="J911" s="72"/>
      <c r="K911" s="72"/>
      <c r="L911" s="72"/>
      <c r="M911" s="73"/>
      <c r="N911" s="76">
        <v>0</v>
      </c>
      <c r="O911" s="60">
        <v>0.77777777777777768</v>
      </c>
      <c r="P911" s="65">
        <f>Q911*PCUs!$B$2+R911*PCUs!$B$3+S911*PCUs!$B$4+T911*PCUs!$B$5</f>
        <v>0</v>
      </c>
      <c r="Q911" s="72"/>
      <c r="R911" s="72"/>
      <c r="S911" s="72"/>
      <c r="T911" s="73"/>
      <c r="U911" s="76">
        <f t="shared" si="197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6</v>
      </c>
      <c r="C912" s="24">
        <f>VLOOKUP(B912,B900:F911,2,FALSE)</f>
        <v>6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ref="G912" si="217">B912*5.75</f>
        <v>34.5</v>
      </c>
      <c r="H912" s="70">
        <f>H911</f>
        <v>0.77777777777777768</v>
      </c>
      <c r="I912" s="54">
        <f>MAX(I900:I911)</f>
        <v>4.5</v>
      </c>
      <c r="J912" s="24">
        <f>VLOOKUP(I912,I900:M911,2,FALSE)</f>
        <v>3</v>
      </c>
      <c r="K912" s="24">
        <f>VLOOKUP(I912,I900:M911,3,FALSE)</f>
        <v>1</v>
      </c>
      <c r="L912" s="24">
        <f>VLOOKUP(I912,I900:M911,4,FALSE)</f>
        <v>0</v>
      </c>
      <c r="M912" s="69">
        <f>VLOOKUP(I912,I900:M911,5,FALSE)</f>
        <v>0</v>
      </c>
      <c r="N912" s="75">
        <f t="shared" ref="N912" si="218">I912*5.75</f>
        <v>25.875</v>
      </c>
      <c r="O912" s="70">
        <f>O911</f>
        <v>0.77777777777777768</v>
      </c>
      <c r="P912" s="54">
        <f>MAX(P900:P911)</f>
        <v>3</v>
      </c>
      <c r="Q912" s="24">
        <f>VLOOKUP(P912,P900:T911,2,FALSE)</f>
        <v>3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197"/>
        <v>17.25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3</v>
      </c>
      <c r="C913" s="46">
        <v>1</v>
      </c>
      <c r="D913" s="46">
        <v>0</v>
      </c>
      <c r="E913" s="46">
        <v>0</v>
      </c>
      <c r="F913" s="71">
        <v>1</v>
      </c>
      <c r="G913" s="59">
        <v>17.25</v>
      </c>
      <c r="H913" s="55">
        <v>0.78124999999999989</v>
      </c>
      <c r="I913" s="56">
        <f>J913*PCUs!$B$2+K913*PCUs!$B$3+L913*PCUs!$B$4+M913*PCUs!$B$5</f>
        <v>1</v>
      </c>
      <c r="J913" s="46">
        <v>1</v>
      </c>
      <c r="K913" s="46">
        <v>0</v>
      </c>
      <c r="L913" s="46">
        <v>0</v>
      </c>
      <c r="M913" s="71">
        <v>0</v>
      </c>
      <c r="N913" s="35">
        <v>5.75</v>
      </c>
      <c r="O913" s="55">
        <v>0.78124999999999989</v>
      </c>
      <c r="P913" s="56">
        <f>Q913*PCUs!$B$2+R913*PCUs!$B$3+S913*PCUs!$B$4+T913*PCUs!$B$5</f>
        <v>0</v>
      </c>
      <c r="Q913" s="46">
        <v>0</v>
      </c>
      <c r="R913" s="46">
        <v>0</v>
      </c>
      <c r="S913" s="46">
        <v>0</v>
      </c>
      <c r="T913" s="71">
        <v>0</v>
      </c>
      <c r="U913" s="35">
        <f t="shared" si="197"/>
        <v>0</v>
      </c>
    </row>
    <row r="914" spans="1:21" ht="13.5" customHeight="1" x14ac:dyDescent="0.2">
      <c r="A914" s="60">
        <f t="shared" ref="A914:A924" si="219">A913</f>
        <v>0.78124999999999956</v>
      </c>
      <c r="B914" s="54">
        <f>C914*PCUs!$B$2+D914*PCUs!$B$3+E914*PCUs!$B$4+F914*PCUs!$B$5</f>
        <v>5</v>
      </c>
      <c r="C914" s="24">
        <v>5</v>
      </c>
      <c r="D914" s="24">
        <v>0</v>
      </c>
      <c r="E914" s="24">
        <v>0</v>
      </c>
      <c r="F914" s="69">
        <v>0</v>
      </c>
      <c r="G914" s="63">
        <v>28.75</v>
      </c>
      <c r="H914" s="60">
        <v>0.78124999999999989</v>
      </c>
      <c r="I914" s="54">
        <f>J914*PCUs!$B$2+K914*PCUs!$B$3+L914*PCUs!$B$4+M914*PCUs!$B$5</f>
        <v>6</v>
      </c>
      <c r="J914" s="24">
        <v>6</v>
      </c>
      <c r="K914" s="24">
        <v>0</v>
      </c>
      <c r="L914" s="24">
        <v>0</v>
      </c>
      <c r="M914" s="69">
        <v>0</v>
      </c>
      <c r="N914" s="75">
        <v>34.5</v>
      </c>
      <c r="O914" s="60">
        <v>0.78124999999999989</v>
      </c>
      <c r="P914" s="54">
        <f>Q914*PCUs!$B$2+R914*PCUs!$B$3+S914*PCUs!$B$4+T914*PCUs!$B$5</f>
        <v>3</v>
      </c>
      <c r="Q914" s="24">
        <v>3</v>
      </c>
      <c r="R914" s="24">
        <v>0</v>
      </c>
      <c r="S914" s="24">
        <v>0</v>
      </c>
      <c r="T914" s="69">
        <v>0</v>
      </c>
      <c r="U914" s="75">
        <f t="shared" si="197"/>
        <v>17.25</v>
      </c>
    </row>
    <row r="915" spans="1:21" ht="13.5" customHeight="1" x14ac:dyDescent="0.2">
      <c r="A915" s="60">
        <f t="shared" si="219"/>
        <v>0.78124999999999956</v>
      </c>
      <c r="B915" s="54">
        <f>C915*PCUs!$B$2+D915*PCUs!$B$3+E915*PCUs!$B$4+F915*PCUs!$B$5</f>
        <v>3</v>
      </c>
      <c r="C915" s="24">
        <v>3</v>
      </c>
      <c r="D915" s="24">
        <v>0</v>
      </c>
      <c r="E915" s="24">
        <v>0</v>
      </c>
      <c r="F915" s="69">
        <v>0</v>
      </c>
      <c r="G915" s="63">
        <v>17.25</v>
      </c>
      <c r="H915" s="60">
        <v>0.78124999999999989</v>
      </c>
      <c r="I915" s="54">
        <f>J915*PCUs!$B$2+K915*PCUs!$B$3+L915*PCUs!$B$4+M915*PCUs!$B$5</f>
        <v>0</v>
      </c>
      <c r="J915" s="24">
        <v>0</v>
      </c>
      <c r="K915" s="24">
        <v>0</v>
      </c>
      <c r="L915" s="24">
        <v>0</v>
      </c>
      <c r="M915" s="69">
        <v>0</v>
      </c>
      <c r="N915" s="75">
        <v>0</v>
      </c>
      <c r="O915" s="60">
        <v>0.78124999999999989</v>
      </c>
      <c r="P915" s="54">
        <f>Q915*PCUs!$B$2+R915*PCUs!$B$3+S915*PCUs!$B$4+T915*PCUs!$B$5</f>
        <v>2</v>
      </c>
      <c r="Q915" s="24">
        <v>2</v>
      </c>
      <c r="R915" s="24">
        <v>0</v>
      </c>
      <c r="S915" s="24">
        <v>0</v>
      </c>
      <c r="T915" s="69">
        <v>0</v>
      </c>
      <c r="U915" s="75">
        <f t="shared" si="197"/>
        <v>11.5</v>
      </c>
    </row>
    <row r="916" spans="1:21" ht="13.5" customHeight="1" x14ac:dyDescent="0.2">
      <c r="A916" s="60">
        <f t="shared" si="219"/>
        <v>0.78124999999999956</v>
      </c>
      <c r="B916" s="54">
        <f>C916*PCUs!$B$2+D916*PCUs!$B$3+E916*PCUs!$B$4+F916*PCUs!$B$5</f>
        <v>2</v>
      </c>
      <c r="C916" s="24">
        <v>2</v>
      </c>
      <c r="D916" s="24">
        <v>0</v>
      </c>
      <c r="E916" s="24">
        <v>0</v>
      </c>
      <c r="F916" s="69">
        <v>0</v>
      </c>
      <c r="G916" s="63">
        <v>11.5</v>
      </c>
      <c r="H916" s="60">
        <v>0.78124999999999989</v>
      </c>
      <c r="I916" s="54">
        <f>J916*PCUs!$B$2+K916*PCUs!$B$3+L916*PCUs!$B$4+M916*PCUs!$B$5</f>
        <v>4</v>
      </c>
      <c r="J916" s="24">
        <v>4</v>
      </c>
      <c r="K916" s="24">
        <v>0</v>
      </c>
      <c r="L916" s="24">
        <v>0</v>
      </c>
      <c r="M916" s="69">
        <v>0</v>
      </c>
      <c r="N916" s="75">
        <v>23</v>
      </c>
      <c r="O916" s="60">
        <v>0.78124999999999989</v>
      </c>
      <c r="P916" s="54">
        <f>Q916*PCUs!$B$2+R916*PCUs!$B$3+S916*PCUs!$B$4+T916*PCUs!$B$5</f>
        <v>0</v>
      </c>
      <c r="Q916" s="24">
        <v>0</v>
      </c>
      <c r="R916" s="24">
        <v>0</v>
      </c>
      <c r="S916" s="24">
        <v>0</v>
      </c>
      <c r="T916" s="69">
        <v>0</v>
      </c>
      <c r="U916" s="75">
        <f t="shared" si="197"/>
        <v>0</v>
      </c>
    </row>
    <row r="917" spans="1:21" ht="13.5" customHeight="1" x14ac:dyDescent="0.2">
      <c r="A917" s="60">
        <f t="shared" si="219"/>
        <v>0.78124999999999956</v>
      </c>
      <c r="B917" s="54">
        <f>C917*PCUs!$B$2+D917*PCUs!$B$3+E917*PCUs!$B$4+F917*PCUs!$B$5</f>
        <v>1</v>
      </c>
      <c r="C917" s="24">
        <v>1</v>
      </c>
      <c r="D917" s="24">
        <v>0</v>
      </c>
      <c r="E917" s="24">
        <v>0</v>
      </c>
      <c r="F917" s="69">
        <v>0</v>
      </c>
      <c r="G917" s="63">
        <v>5.75</v>
      </c>
      <c r="H917" s="60">
        <v>0.78124999999999989</v>
      </c>
      <c r="I917" s="54">
        <f>J917*PCUs!$B$2+K917*PCUs!$B$3+L917*PCUs!$B$4+M917*PCUs!$B$5</f>
        <v>0</v>
      </c>
      <c r="J917" s="24">
        <v>0</v>
      </c>
      <c r="K917" s="24">
        <v>0</v>
      </c>
      <c r="L917" s="24">
        <v>0</v>
      </c>
      <c r="M917" s="69">
        <v>0</v>
      </c>
      <c r="N917" s="75">
        <v>0</v>
      </c>
      <c r="O917" s="60">
        <v>0.78124999999999989</v>
      </c>
      <c r="P917" s="54">
        <f>Q917*PCUs!$B$2+R917*PCUs!$B$3+S917*PCUs!$B$4+T917*PCUs!$B$5</f>
        <v>0</v>
      </c>
      <c r="Q917" s="24">
        <v>0</v>
      </c>
      <c r="R917" s="24">
        <v>0</v>
      </c>
      <c r="S917" s="24">
        <v>0</v>
      </c>
      <c r="T917" s="69">
        <v>0</v>
      </c>
      <c r="U917" s="75">
        <f t="shared" si="197"/>
        <v>0</v>
      </c>
    </row>
    <row r="918" spans="1:21" ht="13.5" customHeight="1" x14ac:dyDescent="0.2">
      <c r="A918" s="60">
        <f t="shared" si="219"/>
        <v>0.78124999999999956</v>
      </c>
      <c r="B918" s="54">
        <f>C918*PCUs!$B$2+D918*PCUs!$B$3+E918*PCUs!$B$4+F918*PCUs!$B$5</f>
        <v>0</v>
      </c>
      <c r="C918" s="24">
        <v>0</v>
      </c>
      <c r="D918" s="24">
        <v>0</v>
      </c>
      <c r="E918" s="24">
        <v>0</v>
      </c>
      <c r="F918" s="69">
        <v>0</v>
      </c>
      <c r="G918" s="63">
        <v>0</v>
      </c>
      <c r="H918" s="60">
        <v>0.78124999999999989</v>
      </c>
      <c r="I918" s="54">
        <f>J918*PCUs!$B$2+K918*PCUs!$B$3+L918*PCUs!$B$4+M918*PCUs!$B$5</f>
        <v>0</v>
      </c>
      <c r="J918" s="24">
        <v>0</v>
      </c>
      <c r="K918" s="24">
        <v>0</v>
      </c>
      <c r="L918" s="24">
        <v>0</v>
      </c>
      <c r="M918" s="69">
        <v>0</v>
      </c>
      <c r="N918" s="75">
        <v>0</v>
      </c>
      <c r="O918" s="60">
        <v>0.78124999999999989</v>
      </c>
      <c r="P918" s="54">
        <f>Q918*PCUs!$B$2+R918*PCUs!$B$3+S918*PCUs!$B$4+T918*PCUs!$B$5</f>
        <v>1</v>
      </c>
      <c r="Q918" s="24">
        <v>1</v>
      </c>
      <c r="R918" s="24">
        <v>0</v>
      </c>
      <c r="S918" s="24">
        <v>0</v>
      </c>
      <c r="T918" s="69">
        <v>0</v>
      </c>
      <c r="U918" s="75">
        <f t="shared" si="197"/>
        <v>5.75</v>
      </c>
    </row>
    <row r="919" spans="1:21" ht="13.5" customHeight="1" x14ac:dyDescent="0.2">
      <c r="A919" s="60">
        <f t="shared" si="219"/>
        <v>0.78124999999999956</v>
      </c>
      <c r="B919" s="54">
        <f>C919*PCUs!$B$2+D919*PCUs!$B$3+E919*PCUs!$B$4+F919*PCUs!$B$5</f>
        <v>3</v>
      </c>
      <c r="C919" s="24">
        <v>3</v>
      </c>
      <c r="D919" s="24">
        <v>0</v>
      </c>
      <c r="E919" s="24">
        <v>0</v>
      </c>
      <c r="F919" s="69">
        <v>0</v>
      </c>
      <c r="G919" s="63">
        <v>17.25</v>
      </c>
      <c r="H919" s="60">
        <v>0.78124999999999989</v>
      </c>
      <c r="I919" s="54">
        <f>J919*PCUs!$B$2+K919*PCUs!$B$3+L919*PCUs!$B$4+M919*PCUs!$B$5</f>
        <v>1</v>
      </c>
      <c r="J919" s="24">
        <v>1</v>
      </c>
      <c r="K919" s="24">
        <v>0</v>
      </c>
      <c r="L919" s="24">
        <v>0</v>
      </c>
      <c r="M919" s="69">
        <v>0</v>
      </c>
      <c r="N919" s="75">
        <v>5.75</v>
      </c>
      <c r="O919" s="60">
        <v>0.78124999999999989</v>
      </c>
      <c r="P919" s="54">
        <f>Q919*PCUs!$B$2+R919*PCUs!$B$3+S919*PCUs!$B$4+T919*PCUs!$B$5</f>
        <v>1</v>
      </c>
      <c r="Q919" s="24">
        <v>1</v>
      </c>
      <c r="R919" s="24">
        <v>0</v>
      </c>
      <c r="S919" s="24">
        <v>0</v>
      </c>
      <c r="T919" s="69">
        <v>0</v>
      </c>
      <c r="U919" s="75">
        <f t="shared" si="197"/>
        <v>5.75</v>
      </c>
    </row>
    <row r="920" spans="1:21" ht="13.5" customHeight="1" x14ac:dyDescent="0.2">
      <c r="A920" s="60">
        <f t="shared" si="219"/>
        <v>0.78124999999999956</v>
      </c>
      <c r="B920" s="54">
        <f>C920*PCUs!$B$2+D920*PCUs!$B$3+E920*PCUs!$B$4+F920*PCUs!$B$5</f>
        <v>5.3</v>
      </c>
      <c r="C920" s="24">
        <v>0</v>
      </c>
      <c r="D920" s="24">
        <v>2</v>
      </c>
      <c r="E920" s="24">
        <v>1</v>
      </c>
      <c r="F920" s="69">
        <v>0</v>
      </c>
      <c r="G920" s="63">
        <v>30.474999999999998</v>
      </c>
      <c r="H920" s="60">
        <v>0.78124999999999989</v>
      </c>
      <c r="I920" s="54">
        <f>J920*PCUs!$B$2+K920*PCUs!$B$3+L920*PCUs!$B$4+M920*PCUs!$B$5</f>
        <v>1</v>
      </c>
      <c r="J920" s="24">
        <v>1</v>
      </c>
      <c r="K920" s="24">
        <v>0</v>
      </c>
      <c r="L920" s="24">
        <v>0</v>
      </c>
      <c r="M920" s="69">
        <v>0</v>
      </c>
      <c r="N920" s="75">
        <v>5.75</v>
      </c>
      <c r="O920" s="60">
        <v>0.78124999999999989</v>
      </c>
      <c r="P920" s="54">
        <f>Q920*PCUs!$B$2+R920*PCUs!$B$3+S920*PCUs!$B$4+T920*PCUs!$B$5</f>
        <v>0</v>
      </c>
      <c r="Q920" s="24">
        <v>0</v>
      </c>
      <c r="R920" s="24">
        <v>0</v>
      </c>
      <c r="S920" s="24">
        <v>0</v>
      </c>
      <c r="T920" s="69">
        <v>0</v>
      </c>
      <c r="U920" s="75">
        <f t="shared" si="197"/>
        <v>0</v>
      </c>
    </row>
    <row r="921" spans="1:21" ht="13.5" customHeight="1" x14ac:dyDescent="0.2">
      <c r="A921" s="60">
        <f t="shared" si="219"/>
        <v>0.78124999999999956</v>
      </c>
      <c r="B921" s="54">
        <f>C921*PCUs!$B$2+D921*PCUs!$B$3+E921*PCUs!$B$4+F921*PCUs!$B$5</f>
        <v>0</v>
      </c>
      <c r="F921" s="69"/>
      <c r="G921" s="63">
        <v>0</v>
      </c>
      <c r="H921" s="60">
        <v>0.78124999999999989</v>
      </c>
      <c r="I921" s="54">
        <f>J921*PCUs!$B$2+K921*PCUs!$B$3+L921*PCUs!$B$4+M921*PCUs!$B$5</f>
        <v>0</v>
      </c>
      <c r="M921" s="69"/>
      <c r="N921" s="75">
        <v>0</v>
      </c>
      <c r="O921" s="60">
        <v>0.78124999999999989</v>
      </c>
      <c r="P921" s="54">
        <f>Q921*PCUs!$B$2+R921*PCUs!$B$3+S921*PCUs!$B$4+T921*PCUs!$B$5</f>
        <v>0</v>
      </c>
      <c r="T921" s="69"/>
      <c r="U921" s="75">
        <f t="shared" si="197"/>
        <v>0</v>
      </c>
    </row>
    <row r="922" spans="1:21" ht="13.5" customHeight="1" x14ac:dyDescent="0.2">
      <c r="A922" s="60">
        <f t="shared" si="219"/>
        <v>0.78124999999999956</v>
      </c>
      <c r="B922" s="54">
        <f>C922*PCUs!$B$2+D922*PCUs!$B$3+E922*PCUs!$B$4+F922*PCUs!$B$5</f>
        <v>0</v>
      </c>
      <c r="F922" s="69"/>
      <c r="G922" s="63">
        <v>0</v>
      </c>
      <c r="H922" s="60">
        <v>0.78124999999999989</v>
      </c>
      <c r="I922" s="54">
        <f>J922*PCUs!$B$2+K922*PCUs!$B$3+L922*PCUs!$B$4+M922*PCUs!$B$5</f>
        <v>0</v>
      </c>
      <c r="M922" s="69"/>
      <c r="N922" s="75">
        <v>0</v>
      </c>
      <c r="O922" s="60">
        <v>0.78124999999999989</v>
      </c>
      <c r="P922" s="54">
        <f>Q922*PCUs!$B$2+R922*PCUs!$B$3+S922*PCUs!$B$4+T922*PCUs!$B$5</f>
        <v>0</v>
      </c>
      <c r="T922" s="69"/>
      <c r="U922" s="75">
        <f t="shared" si="197"/>
        <v>0</v>
      </c>
    </row>
    <row r="923" spans="1:21" ht="13.5" customHeight="1" x14ac:dyDescent="0.2">
      <c r="A923" s="60">
        <f t="shared" si="219"/>
        <v>0.78124999999999956</v>
      </c>
      <c r="B923" s="54">
        <f>C923*PCUs!$B$2+D923*PCUs!$B$3+E923*PCUs!$B$4+F923*PCUs!$B$5</f>
        <v>0</v>
      </c>
      <c r="F923" s="69"/>
      <c r="G923" s="63">
        <v>0</v>
      </c>
      <c r="H923" s="60">
        <v>0.78124999999999989</v>
      </c>
      <c r="I923" s="54">
        <f>J923*PCUs!$B$2+K923*PCUs!$B$3+L923*PCUs!$B$4+M923*PCUs!$B$5</f>
        <v>0</v>
      </c>
      <c r="M923" s="69"/>
      <c r="N923" s="75">
        <v>0</v>
      </c>
      <c r="O923" s="60">
        <v>0.78124999999999989</v>
      </c>
      <c r="P923" s="54">
        <f>Q923*PCUs!$B$2+R923*PCUs!$B$3+S923*PCUs!$B$4+T923*PCUs!$B$5</f>
        <v>0</v>
      </c>
      <c r="T923" s="69"/>
      <c r="U923" s="75">
        <f t="shared" si="197"/>
        <v>0</v>
      </c>
    </row>
    <row r="924" spans="1:21" ht="13.5" customHeight="1" x14ac:dyDescent="0.2">
      <c r="A924" s="60">
        <f t="shared" si="219"/>
        <v>0.78124999999999956</v>
      </c>
      <c r="B924" s="65">
        <f>C924*PCUs!$B$2+D924*PCUs!$B$3+E924*PCUs!$B$4+F924*PCUs!$B$5</f>
        <v>0</v>
      </c>
      <c r="C924" s="72"/>
      <c r="D924" s="72"/>
      <c r="E924" s="72"/>
      <c r="F924" s="73"/>
      <c r="G924" s="68">
        <v>0</v>
      </c>
      <c r="H924" s="60">
        <v>0.78124999999999989</v>
      </c>
      <c r="I924" s="65">
        <f>J924*PCUs!$B$2+K924*PCUs!$B$3+L924*PCUs!$B$4+M924*PCUs!$B$5</f>
        <v>0</v>
      </c>
      <c r="J924" s="72"/>
      <c r="K924" s="72"/>
      <c r="L924" s="72"/>
      <c r="M924" s="73"/>
      <c r="N924" s="76">
        <v>0</v>
      </c>
      <c r="O924" s="60">
        <v>0.78124999999999989</v>
      </c>
      <c r="P924" s="65">
        <f>Q924*PCUs!$B$2+R924*PCUs!$B$3+S924*PCUs!$B$4+T924*PCUs!$B$5</f>
        <v>0</v>
      </c>
      <c r="Q924" s="72"/>
      <c r="R924" s="72"/>
      <c r="S924" s="72"/>
      <c r="T924" s="73"/>
      <c r="U924" s="76">
        <f t="shared" si="197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5.3</v>
      </c>
      <c r="C925" s="24">
        <f>VLOOKUP(B925,B913:F924,2,FALSE)</f>
        <v>0</v>
      </c>
      <c r="D925" s="24">
        <f>VLOOKUP(B925,B913:F924,3,FALSE)</f>
        <v>2</v>
      </c>
      <c r="E925" s="24">
        <f>VLOOKUP(B925,B913:F924,4,FALSE)</f>
        <v>1</v>
      </c>
      <c r="F925" s="69">
        <f>VLOOKUP(B925,B913:F924,5,FALSE)</f>
        <v>0</v>
      </c>
      <c r="G925" s="63">
        <f t="shared" ref="G925" si="220">B925*5.75</f>
        <v>30.474999999999998</v>
      </c>
      <c r="H925" s="70">
        <f>H924</f>
        <v>0.78124999999999989</v>
      </c>
      <c r="I925" s="54">
        <f>MAX(I913:I924)</f>
        <v>6</v>
      </c>
      <c r="J925" s="24">
        <f>VLOOKUP(I925,I913:M924,2,FALSE)</f>
        <v>6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ref="N925" si="221">I925*5.75</f>
        <v>34.5</v>
      </c>
      <c r="O925" s="70">
        <f>O924</f>
        <v>0.78124999999999989</v>
      </c>
      <c r="P925" s="54">
        <f>MAX(P913:P924)</f>
        <v>3</v>
      </c>
      <c r="Q925" s="24">
        <f>VLOOKUP(P925,P913:T924,2,FALSE)</f>
        <v>3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197"/>
        <v>17.25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2</v>
      </c>
      <c r="C926" s="46">
        <v>2</v>
      </c>
      <c r="D926" s="46">
        <v>0</v>
      </c>
      <c r="E926" s="46">
        <v>0</v>
      </c>
      <c r="F926" s="71">
        <v>0</v>
      </c>
      <c r="G926" s="59">
        <v>11.5</v>
      </c>
      <c r="H926" s="55">
        <v>0.7847222222222221</v>
      </c>
      <c r="I926" s="56">
        <f>J926*PCUs!$B$2+K926*PCUs!$B$3+L926*PCUs!$B$4+M926*PCUs!$B$5</f>
        <v>1</v>
      </c>
      <c r="J926" s="46">
        <v>1</v>
      </c>
      <c r="K926" s="46">
        <v>0</v>
      </c>
      <c r="L926" s="46">
        <v>0</v>
      </c>
      <c r="M926" s="71">
        <v>0</v>
      </c>
      <c r="N926" s="35">
        <v>5.75</v>
      </c>
      <c r="O926" s="55">
        <v>0.7847222222222221</v>
      </c>
      <c r="P926" s="56">
        <f>Q926*PCUs!$B$2+R926*PCUs!$B$3+S926*PCUs!$B$4+T926*PCUs!$B$5</f>
        <v>0</v>
      </c>
      <c r="Q926" s="46">
        <v>0</v>
      </c>
      <c r="R926" s="46">
        <v>0</v>
      </c>
      <c r="S926" s="46">
        <v>0</v>
      </c>
      <c r="T926" s="71">
        <v>0</v>
      </c>
      <c r="U926" s="35">
        <f t="shared" si="197"/>
        <v>0</v>
      </c>
    </row>
    <row r="927" spans="1:21" ht="13.5" customHeight="1" x14ac:dyDescent="0.2">
      <c r="A927" s="60">
        <f t="shared" ref="A927:A937" si="222">A926</f>
        <v>0.78472222222222177</v>
      </c>
      <c r="B927" s="54">
        <f>C927*PCUs!$B$2+D927*PCUs!$B$3+E927*PCUs!$B$4+F927*PCUs!$B$5</f>
        <v>5</v>
      </c>
      <c r="C927" s="24">
        <v>5</v>
      </c>
      <c r="D927" s="24">
        <v>0</v>
      </c>
      <c r="E927" s="24">
        <v>0</v>
      </c>
      <c r="F927" s="69">
        <v>0</v>
      </c>
      <c r="G927" s="63">
        <v>28.75</v>
      </c>
      <c r="H927" s="60">
        <v>0.7847222222222221</v>
      </c>
      <c r="I927" s="54">
        <f>J927*PCUs!$B$2+K927*PCUs!$B$3+L927*PCUs!$B$4+M927*PCUs!$B$5</f>
        <v>8</v>
      </c>
      <c r="J927" s="24">
        <v>8</v>
      </c>
      <c r="K927" s="24">
        <v>0</v>
      </c>
      <c r="L927" s="24">
        <v>0</v>
      </c>
      <c r="M927" s="69">
        <v>0</v>
      </c>
      <c r="N927" s="75">
        <v>46</v>
      </c>
      <c r="O927" s="60">
        <v>0.7847222222222221</v>
      </c>
      <c r="P927" s="54">
        <f>Q927*PCUs!$B$2+R927*PCUs!$B$3+S927*PCUs!$B$4+T927*PCUs!$B$5</f>
        <v>0</v>
      </c>
      <c r="Q927" s="24">
        <v>0</v>
      </c>
      <c r="R927" s="24">
        <v>0</v>
      </c>
      <c r="S927" s="24">
        <v>0</v>
      </c>
      <c r="T927" s="69">
        <v>0</v>
      </c>
      <c r="U927" s="75">
        <f t="shared" si="197"/>
        <v>0</v>
      </c>
    </row>
    <row r="928" spans="1:21" ht="13.5" customHeight="1" x14ac:dyDescent="0.2">
      <c r="A928" s="60">
        <f t="shared" si="222"/>
        <v>0.78472222222222177</v>
      </c>
      <c r="B928" s="54">
        <f>C928*PCUs!$B$2+D928*PCUs!$B$3+E928*PCUs!$B$4+F928*PCUs!$B$5</f>
        <v>1</v>
      </c>
      <c r="C928" s="24">
        <v>1</v>
      </c>
      <c r="D928" s="24">
        <v>0</v>
      </c>
      <c r="E928" s="24">
        <v>0</v>
      </c>
      <c r="F928" s="69">
        <v>0</v>
      </c>
      <c r="G928" s="63">
        <v>5.75</v>
      </c>
      <c r="H928" s="60">
        <v>0.7847222222222221</v>
      </c>
      <c r="I928" s="54">
        <f>J928*PCUs!$B$2+K928*PCUs!$B$3+L928*PCUs!$B$4+M928*PCUs!$B$5</f>
        <v>1</v>
      </c>
      <c r="J928" s="24">
        <v>1</v>
      </c>
      <c r="K928" s="24">
        <v>0</v>
      </c>
      <c r="L928" s="24">
        <v>0</v>
      </c>
      <c r="M928" s="69">
        <v>0</v>
      </c>
      <c r="N928" s="75">
        <v>5.75</v>
      </c>
      <c r="O928" s="60">
        <v>0.7847222222222221</v>
      </c>
      <c r="P928" s="54">
        <f>Q928*PCUs!$B$2+R928*PCUs!$B$3+S928*PCUs!$B$4+T928*PCUs!$B$5</f>
        <v>0</v>
      </c>
      <c r="Q928" s="24">
        <v>0</v>
      </c>
      <c r="R928" s="24">
        <v>0</v>
      </c>
      <c r="S928" s="24">
        <v>0</v>
      </c>
      <c r="T928" s="69">
        <v>0</v>
      </c>
      <c r="U928" s="75">
        <f t="shared" si="197"/>
        <v>0</v>
      </c>
    </row>
    <row r="929" spans="1:21" ht="13.5" customHeight="1" x14ac:dyDescent="0.2">
      <c r="A929" s="60">
        <f t="shared" si="222"/>
        <v>0.78472222222222177</v>
      </c>
      <c r="B929" s="54">
        <f>C929*PCUs!$B$2+D929*PCUs!$B$3+E929*PCUs!$B$4+F929*PCUs!$B$5</f>
        <v>4</v>
      </c>
      <c r="C929" s="24">
        <v>4</v>
      </c>
      <c r="D929" s="24">
        <v>0</v>
      </c>
      <c r="E929" s="24">
        <v>0</v>
      </c>
      <c r="F929" s="69">
        <v>0</v>
      </c>
      <c r="G929" s="63">
        <v>23</v>
      </c>
      <c r="H929" s="60">
        <v>0.7847222222222221</v>
      </c>
      <c r="I929" s="54">
        <f>J929*PCUs!$B$2+K929*PCUs!$B$3+L929*PCUs!$B$4+M929*PCUs!$B$5</f>
        <v>2</v>
      </c>
      <c r="J929" s="24">
        <v>2</v>
      </c>
      <c r="K929" s="24">
        <v>0</v>
      </c>
      <c r="L929" s="24">
        <v>0</v>
      </c>
      <c r="M929" s="69">
        <v>0</v>
      </c>
      <c r="N929" s="75">
        <v>11.5</v>
      </c>
      <c r="O929" s="60">
        <v>0.7847222222222221</v>
      </c>
      <c r="P929" s="54">
        <f>Q929*PCUs!$B$2+R929*PCUs!$B$3+S929*PCUs!$B$4+T929*PCUs!$B$5</f>
        <v>0</v>
      </c>
      <c r="Q929" s="24">
        <v>0</v>
      </c>
      <c r="R929" s="24">
        <v>0</v>
      </c>
      <c r="S929" s="24">
        <v>0</v>
      </c>
      <c r="T929" s="69">
        <v>0</v>
      </c>
      <c r="U929" s="75">
        <f t="shared" si="197"/>
        <v>0</v>
      </c>
    </row>
    <row r="930" spans="1:21" ht="13.5" customHeight="1" x14ac:dyDescent="0.2">
      <c r="A930" s="60">
        <f t="shared" si="222"/>
        <v>0.78472222222222177</v>
      </c>
      <c r="B930" s="54">
        <f>C930*PCUs!$B$2+D930*PCUs!$B$3+E930*PCUs!$B$4+F930*PCUs!$B$5</f>
        <v>2</v>
      </c>
      <c r="C930" s="24">
        <v>2</v>
      </c>
      <c r="D930" s="24">
        <v>0</v>
      </c>
      <c r="E930" s="24">
        <v>0</v>
      </c>
      <c r="F930" s="69">
        <v>0</v>
      </c>
      <c r="G930" s="63">
        <v>11.5</v>
      </c>
      <c r="H930" s="60">
        <v>0.7847222222222221</v>
      </c>
      <c r="I930" s="54">
        <f>J930*PCUs!$B$2+K930*PCUs!$B$3+L930*PCUs!$B$4+M930*PCUs!$B$5</f>
        <v>1</v>
      </c>
      <c r="J930" s="24">
        <v>1</v>
      </c>
      <c r="K930" s="24">
        <v>0</v>
      </c>
      <c r="L930" s="24">
        <v>0</v>
      </c>
      <c r="M930" s="69">
        <v>0</v>
      </c>
      <c r="N930" s="75">
        <v>5.75</v>
      </c>
      <c r="O930" s="60">
        <v>0.7847222222222221</v>
      </c>
      <c r="P930" s="54">
        <f>Q930*PCUs!$B$2+R930*PCUs!$B$3+S930*PCUs!$B$4+T930*PCUs!$B$5</f>
        <v>1.5</v>
      </c>
      <c r="Q930" s="24">
        <v>0</v>
      </c>
      <c r="R930" s="24">
        <v>1</v>
      </c>
      <c r="S930" s="24">
        <v>0</v>
      </c>
      <c r="T930" s="69">
        <v>0</v>
      </c>
      <c r="U930" s="75">
        <f t="shared" si="197"/>
        <v>8.625</v>
      </c>
    </row>
    <row r="931" spans="1:21" ht="13.5" customHeight="1" x14ac:dyDescent="0.2">
      <c r="A931" s="60">
        <f t="shared" si="222"/>
        <v>0.78472222222222177</v>
      </c>
      <c r="B931" s="54">
        <f>C931*PCUs!$B$2+D931*PCUs!$B$3+E931*PCUs!$B$4+F931*PCUs!$B$5</f>
        <v>1</v>
      </c>
      <c r="C931" s="24">
        <v>1</v>
      </c>
      <c r="D931" s="24">
        <v>0</v>
      </c>
      <c r="E931" s="24">
        <v>0</v>
      </c>
      <c r="F931" s="69">
        <v>0</v>
      </c>
      <c r="G931" s="63">
        <v>5.75</v>
      </c>
      <c r="H931" s="60">
        <v>0.7847222222222221</v>
      </c>
      <c r="I931" s="54">
        <f>J931*PCUs!$B$2+K931*PCUs!$B$3+L931*PCUs!$B$4+M931*PCUs!$B$5</f>
        <v>3</v>
      </c>
      <c r="J931" s="24">
        <v>3</v>
      </c>
      <c r="K931" s="24">
        <v>0</v>
      </c>
      <c r="L931" s="24">
        <v>0</v>
      </c>
      <c r="M931" s="69">
        <v>0</v>
      </c>
      <c r="N931" s="75">
        <v>17.25</v>
      </c>
      <c r="O931" s="60">
        <v>0.7847222222222221</v>
      </c>
      <c r="P931" s="54">
        <f>Q931*PCUs!$B$2+R931*PCUs!$B$3+S931*PCUs!$B$4+T931*PCUs!$B$5</f>
        <v>0</v>
      </c>
      <c r="Q931" s="24">
        <v>0</v>
      </c>
      <c r="R931" s="24">
        <v>0</v>
      </c>
      <c r="S931" s="24">
        <v>0</v>
      </c>
      <c r="T931" s="69">
        <v>0</v>
      </c>
      <c r="U931" s="75">
        <f t="shared" si="197"/>
        <v>0</v>
      </c>
    </row>
    <row r="932" spans="1:21" ht="13.5" customHeight="1" x14ac:dyDescent="0.2">
      <c r="A932" s="60">
        <f t="shared" si="222"/>
        <v>0.78472222222222177</v>
      </c>
      <c r="B932" s="54">
        <f>C932*PCUs!$B$2+D932*PCUs!$B$3+E932*PCUs!$B$4+F932*PCUs!$B$5</f>
        <v>1</v>
      </c>
      <c r="C932" s="24">
        <v>1</v>
      </c>
      <c r="D932" s="24">
        <v>0</v>
      </c>
      <c r="E932" s="24">
        <v>0</v>
      </c>
      <c r="F932" s="69">
        <v>0</v>
      </c>
      <c r="G932" s="63">
        <v>5.75</v>
      </c>
      <c r="H932" s="60">
        <v>0.7847222222222221</v>
      </c>
      <c r="I932" s="54">
        <f>J932*PCUs!$B$2+K932*PCUs!$B$3+L932*PCUs!$B$4+M932*PCUs!$B$5</f>
        <v>0</v>
      </c>
      <c r="J932" s="24">
        <v>0</v>
      </c>
      <c r="K932" s="24">
        <v>0</v>
      </c>
      <c r="L932" s="24">
        <v>0</v>
      </c>
      <c r="M932" s="69">
        <v>0</v>
      </c>
      <c r="N932" s="75">
        <v>0</v>
      </c>
      <c r="O932" s="60">
        <v>0.7847222222222221</v>
      </c>
      <c r="P932" s="54">
        <f>Q932*PCUs!$B$2+R932*PCUs!$B$3+S932*PCUs!$B$4+T932*PCUs!$B$5</f>
        <v>0</v>
      </c>
      <c r="Q932" s="24">
        <v>0</v>
      </c>
      <c r="R932" s="24">
        <v>0</v>
      </c>
      <c r="S932" s="24">
        <v>0</v>
      </c>
      <c r="T932" s="69">
        <v>0</v>
      </c>
      <c r="U932" s="75">
        <f t="shared" si="197"/>
        <v>0</v>
      </c>
    </row>
    <row r="933" spans="1:21" ht="13.5" customHeight="1" x14ac:dyDescent="0.2">
      <c r="A933" s="60">
        <f t="shared" si="222"/>
        <v>0.78472222222222177</v>
      </c>
      <c r="B933" s="54">
        <f>C933*PCUs!$B$2+D933*PCUs!$B$3+E933*PCUs!$B$4+F933*PCUs!$B$5</f>
        <v>2</v>
      </c>
      <c r="C933" s="24">
        <v>2</v>
      </c>
      <c r="D933" s="24">
        <v>0</v>
      </c>
      <c r="E933" s="24">
        <v>0</v>
      </c>
      <c r="F933" s="69">
        <v>0</v>
      </c>
      <c r="G933" s="63">
        <v>11.5</v>
      </c>
      <c r="H933" s="60">
        <v>0.7847222222222221</v>
      </c>
      <c r="I933" s="54">
        <f>J933*PCUs!$B$2+K933*PCUs!$B$3+L933*PCUs!$B$4+M933*PCUs!$B$5</f>
        <v>3</v>
      </c>
      <c r="J933" s="24">
        <v>3</v>
      </c>
      <c r="K933" s="24">
        <v>0</v>
      </c>
      <c r="L933" s="24">
        <v>0</v>
      </c>
      <c r="M933" s="69">
        <v>0</v>
      </c>
      <c r="N933" s="75">
        <v>17.25</v>
      </c>
      <c r="O933" s="60">
        <v>0.7847222222222221</v>
      </c>
      <c r="P933" s="54">
        <f>Q933*PCUs!$B$2+R933*PCUs!$B$3+S933*PCUs!$B$4+T933*PCUs!$B$5</f>
        <v>0</v>
      </c>
      <c r="Q933" s="24">
        <v>0</v>
      </c>
      <c r="R933" s="24">
        <v>0</v>
      </c>
      <c r="S933" s="24">
        <v>0</v>
      </c>
      <c r="T933" s="69">
        <v>0</v>
      </c>
      <c r="U933" s="75">
        <f t="shared" si="197"/>
        <v>0</v>
      </c>
    </row>
    <row r="934" spans="1:21" ht="13.5" customHeight="1" x14ac:dyDescent="0.2">
      <c r="A934" s="60">
        <f t="shared" si="222"/>
        <v>0.78472222222222177</v>
      </c>
      <c r="B934" s="54">
        <f>C934*PCUs!$B$2+D934*PCUs!$B$3+E934*PCUs!$B$4+F934*PCUs!$B$5</f>
        <v>0</v>
      </c>
      <c r="F934" s="69"/>
      <c r="G934" s="63">
        <v>0</v>
      </c>
      <c r="H934" s="60">
        <v>0.7847222222222221</v>
      </c>
      <c r="I934" s="54">
        <f>J934*PCUs!$B$2+K934*PCUs!$B$3+L934*PCUs!$B$4+M934*PCUs!$B$5</f>
        <v>0</v>
      </c>
      <c r="M934" s="69"/>
      <c r="N934" s="75">
        <v>0</v>
      </c>
      <c r="O934" s="60">
        <v>0.7847222222222221</v>
      </c>
      <c r="P934" s="54">
        <f>Q934*PCUs!$B$2+R934*PCUs!$B$3+S934*PCUs!$B$4+T934*PCUs!$B$5</f>
        <v>0</v>
      </c>
      <c r="T934" s="69"/>
      <c r="U934" s="75">
        <f t="shared" si="197"/>
        <v>0</v>
      </c>
    </row>
    <row r="935" spans="1:21" ht="13.5" customHeight="1" x14ac:dyDescent="0.2">
      <c r="A935" s="60">
        <f t="shared" si="222"/>
        <v>0.78472222222222177</v>
      </c>
      <c r="B935" s="54">
        <f>C935*PCUs!$B$2+D935*PCUs!$B$3+E935*PCUs!$B$4+F935*PCUs!$B$5</f>
        <v>0</v>
      </c>
      <c r="F935" s="69"/>
      <c r="G935" s="63">
        <v>0</v>
      </c>
      <c r="H935" s="60">
        <v>0.7847222222222221</v>
      </c>
      <c r="I935" s="54">
        <f>J935*PCUs!$B$2+K935*PCUs!$B$3+L935*PCUs!$B$4+M935*PCUs!$B$5</f>
        <v>0</v>
      </c>
      <c r="M935" s="69"/>
      <c r="N935" s="75">
        <v>0</v>
      </c>
      <c r="O935" s="60">
        <v>0.7847222222222221</v>
      </c>
      <c r="P935" s="54">
        <f>Q935*PCUs!$B$2+R935*PCUs!$B$3+S935*PCUs!$B$4+T935*PCUs!$B$5</f>
        <v>0</v>
      </c>
      <c r="T935" s="69"/>
      <c r="U935" s="75">
        <f t="shared" si="197"/>
        <v>0</v>
      </c>
    </row>
    <row r="936" spans="1:21" ht="13.5" customHeight="1" x14ac:dyDescent="0.2">
      <c r="A936" s="60">
        <f t="shared" si="222"/>
        <v>0.78472222222222177</v>
      </c>
      <c r="B936" s="54">
        <f>C936*PCUs!$B$2+D936*PCUs!$B$3+E936*PCUs!$B$4+F936*PCUs!$B$5</f>
        <v>0</v>
      </c>
      <c r="F936" s="69"/>
      <c r="G936" s="63">
        <v>0</v>
      </c>
      <c r="H936" s="60">
        <v>0.7847222222222221</v>
      </c>
      <c r="I936" s="54">
        <f>J936*PCUs!$B$2+K936*PCUs!$B$3+L936*PCUs!$B$4+M936*PCUs!$B$5</f>
        <v>0</v>
      </c>
      <c r="M936" s="69"/>
      <c r="N936" s="75">
        <v>0</v>
      </c>
      <c r="O936" s="60">
        <v>0.7847222222222221</v>
      </c>
      <c r="P936" s="54">
        <f>Q936*PCUs!$B$2+R936*PCUs!$B$3+S936*PCUs!$B$4+T936*PCUs!$B$5</f>
        <v>0</v>
      </c>
      <c r="T936" s="69"/>
      <c r="U936" s="75">
        <f t="shared" si="197"/>
        <v>0</v>
      </c>
    </row>
    <row r="937" spans="1:21" ht="13.5" customHeight="1" x14ac:dyDescent="0.2">
      <c r="A937" s="60">
        <f t="shared" si="222"/>
        <v>0.78472222222222177</v>
      </c>
      <c r="B937" s="65">
        <f>C937*PCUs!$B$2+D937*PCUs!$B$3+E937*PCUs!$B$4+F937*PCUs!$B$5</f>
        <v>0</v>
      </c>
      <c r="C937" s="72"/>
      <c r="D937" s="72"/>
      <c r="E937" s="72"/>
      <c r="F937" s="73"/>
      <c r="G937" s="68">
        <v>0</v>
      </c>
      <c r="H937" s="60">
        <v>0.7847222222222221</v>
      </c>
      <c r="I937" s="65">
        <f>J937*PCUs!$B$2+K937*PCUs!$B$3+L937*PCUs!$B$4+M937*PCUs!$B$5</f>
        <v>0</v>
      </c>
      <c r="J937" s="72"/>
      <c r="K937" s="72"/>
      <c r="L937" s="72"/>
      <c r="M937" s="73"/>
      <c r="N937" s="76">
        <v>0</v>
      </c>
      <c r="O937" s="60">
        <v>0.7847222222222221</v>
      </c>
      <c r="P937" s="65">
        <f>Q937*PCUs!$B$2+R937*PCUs!$B$3+S937*PCUs!$B$4+T937*PCUs!$B$5</f>
        <v>0</v>
      </c>
      <c r="Q937" s="72"/>
      <c r="R937" s="72"/>
      <c r="S937" s="72"/>
      <c r="T937" s="73"/>
      <c r="U937" s="76">
        <f t="shared" si="197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5</v>
      </c>
      <c r="C938" s="24">
        <f>VLOOKUP(B938,B926:F937,2,FALSE)</f>
        <v>5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ref="G938" si="223">B938*5.75</f>
        <v>28.75</v>
      </c>
      <c r="H938" s="70">
        <f>H937</f>
        <v>0.7847222222222221</v>
      </c>
      <c r="I938" s="54">
        <f>MAX(I926:I937)</f>
        <v>8</v>
      </c>
      <c r="J938" s="24">
        <f>VLOOKUP(I938,I926:M937,2,FALSE)</f>
        <v>8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ref="N938" si="224">I938*5.75</f>
        <v>46</v>
      </c>
      <c r="O938" s="70">
        <f>O937</f>
        <v>0.7847222222222221</v>
      </c>
      <c r="P938" s="54">
        <f>MAX(P926:P937)</f>
        <v>1.5</v>
      </c>
      <c r="Q938" s="24">
        <f>VLOOKUP(P938,P926:T937,2,FALSE)</f>
        <v>0</v>
      </c>
      <c r="R938" s="24">
        <f>VLOOKUP(P938,P926:T937,3,FALSE)</f>
        <v>1</v>
      </c>
      <c r="S938" s="24">
        <f>VLOOKUP(P938,P926:T937,4,FALSE)</f>
        <v>0</v>
      </c>
      <c r="T938" s="69">
        <f>VLOOKUP(P938,P926:T937,5,FALSE)</f>
        <v>0</v>
      </c>
      <c r="U938" s="75">
        <f t="shared" si="197"/>
        <v>8.625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6</v>
      </c>
      <c r="C939" s="46">
        <v>6</v>
      </c>
      <c r="D939" s="46">
        <v>0</v>
      </c>
      <c r="E939" s="46">
        <v>0</v>
      </c>
      <c r="F939" s="71">
        <v>0</v>
      </c>
      <c r="G939" s="59">
        <v>34.5</v>
      </c>
      <c r="H939" s="55">
        <v>0.78819444444444431</v>
      </c>
      <c r="I939" s="56">
        <f>J939*PCUs!$B$2+K939*PCUs!$B$3+L939*PCUs!$B$4+M939*PCUs!$B$5</f>
        <v>7</v>
      </c>
      <c r="J939" s="46">
        <v>7</v>
      </c>
      <c r="K939" s="46">
        <v>0</v>
      </c>
      <c r="L939" s="46">
        <v>0</v>
      </c>
      <c r="M939" s="71">
        <v>0</v>
      </c>
      <c r="N939" s="35">
        <v>40.25</v>
      </c>
      <c r="O939" s="55">
        <v>0.78819444444444431</v>
      </c>
      <c r="P939" s="56">
        <f>Q939*PCUs!$B$2+R939*PCUs!$B$3+S939*PCUs!$B$4+T939*PCUs!$B$5</f>
        <v>0</v>
      </c>
      <c r="Q939" s="46">
        <v>0</v>
      </c>
      <c r="R939" s="46">
        <v>0</v>
      </c>
      <c r="S939" s="46">
        <v>0</v>
      </c>
      <c r="T939" s="71">
        <v>0</v>
      </c>
      <c r="U939" s="35">
        <f t="shared" si="197"/>
        <v>0</v>
      </c>
    </row>
    <row r="940" spans="1:21" ht="13.5" customHeight="1" x14ac:dyDescent="0.2">
      <c r="A940" s="60">
        <f t="shared" ref="A940:A950" si="225">A939</f>
        <v>0.78819444444444398</v>
      </c>
      <c r="B940" s="54">
        <f>C940*PCUs!$B$2+D940*PCUs!$B$3+E940*PCUs!$B$4+F940*PCUs!$B$5</f>
        <v>1</v>
      </c>
      <c r="C940" s="24">
        <v>1</v>
      </c>
      <c r="D940" s="24">
        <v>0</v>
      </c>
      <c r="E940" s="24">
        <v>0</v>
      </c>
      <c r="F940" s="69">
        <v>0</v>
      </c>
      <c r="G940" s="63">
        <v>5.75</v>
      </c>
      <c r="H940" s="60">
        <v>0.78819444444444431</v>
      </c>
      <c r="I940" s="54">
        <f>J940*PCUs!$B$2+K940*PCUs!$B$3+L940*PCUs!$B$4+M940*PCUs!$B$5</f>
        <v>6</v>
      </c>
      <c r="J940" s="24">
        <v>6</v>
      </c>
      <c r="K940" s="24">
        <v>0</v>
      </c>
      <c r="L940" s="24">
        <v>0</v>
      </c>
      <c r="M940" s="69">
        <v>0</v>
      </c>
      <c r="N940" s="75">
        <v>34.5</v>
      </c>
      <c r="O940" s="60">
        <v>0.78819444444444431</v>
      </c>
      <c r="P940" s="54">
        <f>Q940*PCUs!$B$2+R940*PCUs!$B$3+S940*PCUs!$B$4+T940*PCUs!$B$5</f>
        <v>2</v>
      </c>
      <c r="Q940" s="24">
        <v>2</v>
      </c>
      <c r="R940" s="24">
        <v>0</v>
      </c>
      <c r="S940" s="24">
        <v>0</v>
      </c>
      <c r="T940" s="69">
        <v>0</v>
      </c>
      <c r="U940" s="75">
        <f t="shared" si="197"/>
        <v>11.5</v>
      </c>
    </row>
    <row r="941" spans="1:21" ht="13.5" customHeight="1" x14ac:dyDescent="0.2">
      <c r="A941" s="60">
        <f t="shared" si="225"/>
        <v>0.78819444444444398</v>
      </c>
      <c r="B941" s="54">
        <f>C941*PCUs!$B$2+D941*PCUs!$B$3+E941*PCUs!$B$4+F941*PCUs!$B$5</f>
        <v>0</v>
      </c>
      <c r="C941" s="24">
        <v>0</v>
      </c>
      <c r="D941" s="24">
        <v>0</v>
      </c>
      <c r="E941" s="24">
        <v>0</v>
      </c>
      <c r="F941" s="69">
        <v>0</v>
      </c>
      <c r="G941" s="63">
        <v>0</v>
      </c>
      <c r="H941" s="60">
        <v>0.78819444444444431</v>
      </c>
      <c r="I941" s="54">
        <f>J941*PCUs!$B$2+K941*PCUs!$B$3+L941*PCUs!$B$4+M941*PCUs!$B$5</f>
        <v>0</v>
      </c>
      <c r="J941" s="24">
        <v>0</v>
      </c>
      <c r="K941" s="24">
        <v>0</v>
      </c>
      <c r="L941" s="24">
        <v>0</v>
      </c>
      <c r="M941" s="69">
        <v>0</v>
      </c>
      <c r="N941" s="75">
        <v>0</v>
      </c>
      <c r="O941" s="60">
        <v>0.78819444444444431</v>
      </c>
      <c r="P941" s="54">
        <f>Q941*PCUs!$B$2+R941*PCUs!$B$3+S941*PCUs!$B$4+T941*PCUs!$B$5</f>
        <v>1</v>
      </c>
      <c r="Q941" s="24">
        <v>1</v>
      </c>
      <c r="R941" s="24">
        <v>0</v>
      </c>
      <c r="S941" s="24">
        <v>0</v>
      </c>
      <c r="T941" s="69">
        <v>0</v>
      </c>
      <c r="U941" s="75">
        <f t="shared" si="197"/>
        <v>5.75</v>
      </c>
    </row>
    <row r="942" spans="1:21" ht="13.5" customHeight="1" x14ac:dyDescent="0.2">
      <c r="A942" s="60">
        <f t="shared" si="225"/>
        <v>0.78819444444444398</v>
      </c>
      <c r="B942" s="54">
        <f>C942*PCUs!$B$2+D942*PCUs!$B$3+E942*PCUs!$B$4+F942*PCUs!$B$5</f>
        <v>7.5</v>
      </c>
      <c r="C942" s="24">
        <v>6</v>
      </c>
      <c r="D942" s="24">
        <v>1</v>
      </c>
      <c r="E942" s="24">
        <v>0</v>
      </c>
      <c r="F942" s="69">
        <v>0</v>
      </c>
      <c r="G942" s="63">
        <v>43.125</v>
      </c>
      <c r="H942" s="60">
        <v>0.78819444444444431</v>
      </c>
      <c r="I942" s="54">
        <f>J942*PCUs!$B$2+K942*PCUs!$B$3+L942*PCUs!$B$4+M942*PCUs!$B$5</f>
        <v>1</v>
      </c>
      <c r="J942" s="24">
        <v>1</v>
      </c>
      <c r="K942" s="24">
        <v>0</v>
      </c>
      <c r="L942" s="24">
        <v>0</v>
      </c>
      <c r="M942" s="69">
        <v>0</v>
      </c>
      <c r="N942" s="75">
        <v>5.75</v>
      </c>
      <c r="O942" s="60">
        <v>0.78819444444444431</v>
      </c>
      <c r="P942" s="54">
        <f>Q942*PCUs!$B$2+R942*PCUs!$B$3+S942*PCUs!$B$4+T942*PCUs!$B$5</f>
        <v>1</v>
      </c>
      <c r="Q942" s="24">
        <v>1</v>
      </c>
      <c r="R942" s="24">
        <v>0</v>
      </c>
      <c r="S942" s="24">
        <v>0</v>
      </c>
      <c r="T942" s="69">
        <v>0</v>
      </c>
      <c r="U942" s="75">
        <f t="shared" si="197"/>
        <v>5.75</v>
      </c>
    </row>
    <row r="943" spans="1:21" ht="13.5" customHeight="1" x14ac:dyDescent="0.2">
      <c r="A943" s="60">
        <f t="shared" si="225"/>
        <v>0.78819444444444398</v>
      </c>
      <c r="B943" s="54">
        <f>C943*PCUs!$B$2+D943*PCUs!$B$3+E943*PCUs!$B$4+F943*PCUs!$B$5</f>
        <v>7</v>
      </c>
      <c r="C943" s="24">
        <v>7</v>
      </c>
      <c r="D943" s="24">
        <v>0</v>
      </c>
      <c r="E943" s="24">
        <v>0</v>
      </c>
      <c r="F943" s="69">
        <v>0</v>
      </c>
      <c r="G943" s="63">
        <v>40.25</v>
      </c>
      <c r="H943" s="60">
        <v>0.78819444444444431</v>
      </c>
      <c r="I943" s="54">
        <f>J943*PCUs!$B$2+K943*PCUs!$B$3+L943*PCUs!$B$4+M943*PCUs!$B$5</f>
        <v>0</v>
      </c>
      <c r="J943" s="24">
        <v>0</v>
      </c>
      <c r="K943" s="24">
        <v>0</v>
      </c>
      <c r="L943" s="24">
        <v>0</v>
      </c>
      <c r="M943" s="69">
        <v>0</v>
      </c>
      <c r="N943" s="75">
        <v>0</v>
      </c>
      <c r="O943" s="60">
        <v>0.78819444444444431</v>
      </c>
      <c r="P943" s="54">
        <f>Q943*PCUs!$B$2+R943*PCUs!$B$3+S943*PCUs!$B$4+T943*PCUs!$B$5</f>
        <v>3</v>
      </c>
      <c r="Q943" s="24">
        <v>3</v>
      </c>
      <c r="R943" s="24">
        <v>0</v>
      </c>
      <c r="S943" s="24">
        <v>0</v>
      </c>
      <c r="T943" s="69">
        <v>0</v>
      </c>
      <c r="U943" s="75">
        <f t="shared" si="197"/>
        <v>17.25</v>
      </c>
    </row>
    <row r="944" spans="1:21" ht="13.5" customHeight="1" x14ac:dyDescent="0.2">
      <c r="A944" s="60">
        <f t="shared" si="225"/>
        <v>0.78819444444444398</v>
      </c>
      <c r="B944" s="54">
        <f>C944*PCUs!$B$2+D944*PCUs!$B$3+E944*PCUs!$B$4+F944*PCUs!$B$5</f>
        <v>4.3</v>
      </c>
      <c r="C944" s="24">
        <v>2</v>
      </c>
      <c r="D944" s="24">
        <v>0</v>
      </c>
      <c r="E944" s="24">
        <v>1</v>
      </c>
      <c r="F944" s="69">
        <v>0</v>
      </c>
      <c r="G944" s="63">
        <v>24.724999999999998</v>
      </c>
      <c r="H944" s="60">
        <v>0.78819444444444431</v>
      </c>
      <c r="I944" s="54">
        <f>J944*PCUs!$B$2+K944*PCUs!$B$3+L944*PCUs!$B$4+M944*PCUs!$B$5</f>
        <v>5</v>
      </c>
      <c r="J944" s="24">
        <v>5</v>
      </c>
      <c r="K944" s="24">
        <v>0</v>
      </c>
      <c r="L944" s="24">
        <v>0</v>
      </c>
      <c r="M944" s="69">
        <v>0</v>
      </c>
      <c r="N944" s="75">
        <v>28.75</v>
      </c>
      <c r="O944" s="60">
        <v>0.78819444444444431</v>
      </c>
      <c r="P944" s="54">
        <f>Q944*PCUs!$B$2+R944*PCUs!$B$3+S944*PCUs!$B$4+T944*PCUs!$B$5</f>
        <v>5</v>
      </c>
      <c r="Q944" s="24">
        <v>5</v>
      </c>
      <c r="R944" s="24">
        <v>0</v>
      </c>
      <c r="S944" s="24">
        <v>0</v>
      </c>
      <c r="T944" s="69">
        <v>0</v>
      </c>
      <c r="U944" s="75">
        <f t="shared" si="197"/>
        <v>28.75</v>
      </c>
    </row>
    <row r="945" spans="1:21" ht="13.5" customHeight="1" x14ac:dyDescent="0.2">
      <c r="A945" s="60">
        <f t="shared" si="225"/>
        <v>0.78819444444444398</v>
      </c>
      <c r="B945" s="54">
        <f>C945*PCUs!$B$2+D945*PCUs!$B$3+E945*PCUs!$B$4+F945*PCUs!$B$5</f>
        <v>4</v>
      </c>
      <c r="C945" s="24">
        <v>4</v>
      </c>
      <c r="D945" s="24">
        <v>0</v>
      </c>
      <c r="E945" s="24">
        <v>0</v>
      </c>
      <c r="F945" s="69">
        <v>0</v>
      </c>
      <c r="G945" s="63">
        <v>23</v>
      </c>
      <c r="H945" s="60">
        <v>0.78819444444444431</v>
      </c>
      <c r="I945" s="54">
        <f>J945*PCUs!$B$2+K945*PCUs!$B$3+L945*PCUs!$B$4+M945*PCUs!$B$5</f>
        <v>2</v>
      </c>
      <c r="J945" s="24">
        <v>2</v>
      </c>
      <c r="K945" s="24">
        <v>0</v>
      </c>
      <c r="L945" s="24">
        <v>0</v>
      </c>
      <c r="M945" s="69">
        <v>0</v>
      </c>
      <c r="N945" s="75">
        <v>11.5</v>
      </c>
      <c r="O945" s="60">
        <v>0.78819444444444431</v>
      </c>
      <c r="P945" s="54">
        <f>Q945*PCUs!$B$2+R945*PCUs!$B$3+S945*PCUs!$B$4+T945*PCUs!$B$5</f>
        <v>1</v>
      </c>
      <c r="Q945" s="24">
        <v>1</v>
      </c>
      <c r="R945" s="24">
        <v>0</v>
      </c>
      <c r="S945" s="24">
        <v>0</v>
      </c>
      <c r="T945" s="69">
        <v>0</v>
      </c>
      <c r="U945" s="75">
        <f t="shared" si="197"/>
        <v>5.75</v>
      </c>
    </row>
    <row r="946" spans="1:21" ht="13.5" customHeight="1" x14ac:dyDescent="0.2">
      <c r="A946" s="60">
        <f t="shared" si="225"/>
        <v>0.78819444444444398</v>
      </c>
      <c r="B946" s="54">
        <f>C946*PCUs!$B$2+D946*PCUs!$B$3+E946*PCUs!$B$4+F946*PCUs!$B$5</f>
        <v>5</v>
      </c>
      <c r="C946" s="24">
        <v>5</v>
      </c>
      <c r="D946" s="24">
        <v>0</v>
      </c>
      <c r="E946" s="24">
        <v>0</v>
      </c>
      <c r="F946" s="69">
        <v>0</v>
      </c>
      <c r="G946" s="63">
        <v>28.75</v>
      </c>
      <c r="H946" s="60">
        <v>0.78819444444444431</v>
      </c>
      <c r="I946" s="54">
        <f>J946*PCUs!$B$2+K946*PCUs!$B$3+L946*PCUs!$B$4+M946*PCUs!$B$5</f>
        <v>0</v>
      </c>
      <c r="J946" s="24">
        <v>0</v>
      </c>
      <c r="K946" s="24">
        <v>0</v>
      </c>
      <c r="L946" s="24">
        <v>0</v>
      </c>
      <c r="M946" s="69">
        <v>0</v>
      </c>
      <c r="N946" s="75">
        <v>0</v>
      </c>
      <c r="O946" s="60">
        <v>0.78819444444444431</v>
      </c>
      <c r="P946" s="54">
        <f>Q946*PCUs!$B$2+R946*PCUs!$B$3+S946*PCUs!$B$4+T946*PCUs!$B$5</f>
        <v>2.5</v>
      </c>
      <c r="Q946" s="24">
        <v>1</v>
      </c>
      <c r="R946" s="24">
        <v>1</v>
      </c>
      <c r="S946" s="24">
        <v>0</v>
      </c>
      <c r="T946" s="69">
        <v>0</v>
      </c>
      <c r="U946" s="75">
        <f t="shared" si="197"/>
        <v>14.375</v>
      </c>
    </row>
    <row r="947" spans="1:21" ht="13.5" customHeight="1" x14ac:dyDescent="0.2">
      <c r="A947" s="60">
        <f t="shared" si="225"/>
        <v>0.78819444444444398</v>
      </c>
      <c r="B947" s="54">
        <f>C947*PCUs!$B$2+D947*PCUs!$B$3+E947*PCUs!$B$4+F947*PCUs!$B$5</f>
        <v>0</v>
      </c>
      <c r="F947" s="69"/>
      <c r="G947" s="63">
        <v>0</v>
      </c>
      <c r="H947" s="60">
        <v>0.78819444444444431</v>
      </c>
      <c r="I947" s="54">
        <f>J947*PCUs!$B$2+K947*PCUs!$B$3+L947*PCUs!$B$4+M947*PCUs!$B$5</f>
        <v>0</v>
      </c>
      <c r="M947" s="69"/>
      <c r="N947" s="75">
        <v>0</v>
      </c>
      <c r="O947" s="60">
        <v>0.78819444444444431</v>
      </c>
      <c r="P947" s="54">
        <f>Q947*PCUs!$B$2+R947*PCUs!$B$3+S947*PCUs!$B$4+T947*PCUs!$B$5</f>
        <v>0</v>
      </c>
      <c r="T947" s="69"/>
      <c r="U947" s="75">
        <f t="shared" si="197"/>
        <v>0</v>
      </c>
    </row>
    <row r="948" spans="1:21" ht="13.5" customHeight="1" x14ac:dyDescent="0.2">
      <c r="A948" s="60">
        <f t="shared" si="225"/>
        <v>0.78819444444444398</v>
      </c>
      <c r="B948" s="54">
        <f>C948*PCUs!$B$2+D948*PCUs!$B$3+E948*PCUs!$B$4+F948*PCUs!$B$5</f>
        <v>0</v>
      </c>
      <c r="F948" s="69"/>
      <c r="G948" s="63">
        <v>0</v>
      </c>
      <c r="H948" s="60">
        <v>0.78819444444444431</v>
      </c>
      <c r="I948" s="54">
        <f>J948*PCUs!$B$2+K948*PCUs!$B$3+L948*PCUs!$B$4+M948*PCUs!$B$5</f>
        <v>0</v>
      </c>
      <c r="M948" s="69"/>
      <c r="N948" s="75">
        <v>0</v>
      </c>
      <c r="O948" s="60">
        <v>0.78819444444444431</v>
      </c>
      <c r="P948" s="54">
        <f>Q948*PCUs!$B$2+R948*PCUs!$B$3+S948*PCUs!$B$4+T948*PCUs!$B$5</f>
        <v>0</v>
      </c>
      <c r="T948" s="69"/>
      <c r="U948" s="75">
        <f t="shared" si="197"/>
        <v>0</v>
      </c>
    </row>
    <row r="949" spans="1:21" ht="13.5" customHeight="1" x14ac:dyDescent="0.2">
      <c r="A949" s="60">
        <f t="shared" si="225"/>
        <v>0.78819444444444398</v>
      </c>
      <c r="B949" s="54">
        <f>C949*PCUs!$B$2+D949*PCUs!$B$3+E949*PCUs!$B$4+F949*PCUs!$B$5</f>
        <v>0</v>
      </c>
      <c r="F949" s="69"/>
      <c r="G949" s="63">
        <v>0</v>
      </c>
      <c r="H949" s="60">
        <v>0.78819444444444431</v>
      </c>
      <c r="I949" s="54">
        <f>J949*PCUs!$B$2+K949*PCUs!$B$3+L949*PCUs!$B$4+M949*PCUs!$B$5</f>
        <v>0</v>
      </c>
      <c r="M949" s="69"/>
      <c r="N949" s="75">
        <v>0</v>
      </c>
      <c r="O949" s="60">
        <v>0.78819444444444431</v>
      </c>
      <c r="P949" s="54">
        <f>Q949*PCUs!$B$2+R949*PCUs!$B$3+S949*PCUs!$B$4+T949*PCUs!$B$5</f>
        <v>0</v>
      </c>
      <c r="T949" s="69"/>
      <c r="U949" s="75">
        <f t="shared" si="197"/>
        <v>0</v>
      </c>
    </row>
    <row r="950" spans="1:21" ht="13.5" customHeight="1" x14ac:dyDescent="0.2">
      <c r="A950" s="60">
        <f t="shared" si="225"/>
        <v>0.78819444444444398</v>
      </c>
      <c r="B950" s="65">
        <f>C950*PCUs!$B$2+D950*PCUs!$B$3+E950*PCUs!$B$4+F950*PCUs!$B$5</f>
        <v>0</v>
      </c>
      <c r="C950" s="72"/>
      <c r="D950" s="72"/>
      <c r="E950" s="72"/>
      <c r="F950" s="73"/>
      <c r="G950" s="68">
        <v>0</v>
      </c>
      <c r="H950" s="60">
        <v>0.78819444444444431</v>
      </c>
      <c r="I950" s="65">
        <f>J950*PCUs!$B$2+K950*PCUs!$B$3+L950*PCUs!$B$4+M950*PCUs!$B$5</f>
        <v>0</v>
      </c>
      <c r="J950" s="72"/>
      <c r="K950" s="72"/>
      <c r="L950" s="72"/>
      <c r="M950" s="73"/>
      <c r="N950" s="76">
        <v>0</v>
      </c>
      <c r="O950" s="60">
        <v>0.78819444444444431</v>
      </c>
      <c r="P950" s="65">
        <f>Q950*PCUs!$B$2+R950*PCUs!$B$3+S950*PCUs!$B$4+T950*PCUs!$B$5</f>
        <v>0</v>
      </c>
      <c r="Q950" s="72"/>
      <c r="R950" s="72"/>
      <c r="S950" s="72"/>
      <c r="T950" s="73"/>
      <c r="U950" s="76">
        <f t="shared" si="197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7.5</v>
      </c>
      <c r="C951" s="82">
        <f>VLOOKUP(B951,B939:F950,2,FALSE)</f>
        <v>6</v>
      </c>
      <c r="D951" s="82">
        <f>VLOOKUP(B951,B939:F950,3,FALSE)</f>
        <v>1</v>
      </c>
      <c r="E951" s="82">
        <f>VLOOKUP(B951,B939:F950,4,FALSE)</f>
        <v>0</v>
      </c>
      <c r="F951" s="83">
        <f>VLOOKUP(B951,B939:F950,5,FALSE)</f>
        <v>0</v>
      </c>
      <c r="G951" s="84">
        <f t="shared" ref="G951" si="226">B951*5.75</f>
        <v>43.125</v>
      </c>
      <c r="H951" s="81">
        <f>H950</f>
        <v>0.78819444444444431</v>
      </c>
      <c r="I951" s="74">
        <f>MAX(I939:I950)</f>
        <v>7</v>
      </c>
      <c r="J951" s="82">
        <f>VLOOKUP(I951,I939:M950,2,FALSE)</f>
        <v>7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ref="N951" si="227">I951*5.75</f>
        <v>40.25</v>
      </c>
      <c r="O951" s="81">
        <f>O950</f>
        <v>0.78819444444444431</v>
      </c>
      <c r="P951" s="74">
        <f>MAX(P939:P950)</f>
        <v>5</v>
      </c>
      <c r="Q951" s="82">
        <f>VLOOKUP(P951,P939:T950,2,FALSE)</f>
        <v>5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197"/>
        <v>28.75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16" man="1"/>
    <brk id="171" max="16" man="1"/>
    <brk id="249" max="16" man="1"/>
    <brk id="327" max="16" man="1"/>
    <brk id="405" max="16" man="1"/>
    <brk id="483" max="16" man="1"/>
    <brk id="561" max="16" man="1"/>
    <brk id="639" max="16" man="1"/>
    <brk id="717" max="16" man="1"/>
    <brk id="795" max="16" man="1"/>
    <brk id="873" max="1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4" width="10.42578125" style="24" customWidth="1"/>
    <col min="15" max="15" width="8.140625" style="24" customWidth="1"/>
    <col min="16" max="16" width="5" style="24" bestFit="1" customWidth="1"/>
    <col min="17" max="17" width="4.85546875" style="24" bestFit="1" customWidth="1"/>
    <col min="18" max="19" width="6.140625" style="24" bestFit="1" customWidth="1"/>
    <col min="20" max="20" width="4.85546875" style="24" bestFit="1" customWidth="1"/>
    <col min="21" max="21" width="10.42578125" style="24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S2" s="13"/>
      <c r="U2" s="14" t="s">
        <v>16</v>
      </c>
    </row>
    <row r="3" spans="1:21" ht="13.5" customHeight="1" x14ac:dyDescent="0.25">
      <c r="A3" s="15"/>
      <c r="B3" s="13"/>
      <c r="S3" s="13"/>
      <c r="U3" s="14" t="str">
        <f>UPPER(TEXT(U8,"mMmm yyyy"))</f>
        <v>FEBRUARY 2025</v>
      </c>
    </row>
    <row r="4" spans="1:21" ht="13.5" customHeight="1" x14ac:dyDescent="0.25">
      <c r="A4" s="15"/>
      <c r="B4" s="13"/>
      <c r="S4" s="13"/>
      <c r="U4" s="14" t="s">
        <v>21</v>
      </c>
    </row>
    <row r="5" spans="1:21" ht="13.5" customHeight="1" x14ac:dyDescent="0.25">
      <c r="A5" s="17"/>
      <c r="B5" s="13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13"/>
      <c r="T6" s="13"/>
      <c r="U6" s="47"/>
    </row>
    <row r="7" spans="1:21" ht="13.5" customHeight="1" x14ac:dyDescent="0.25">
      <c r="A7" s="13"/>
      <c r="B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</row>
    <row r="12" spans="1:21" ht="13.5" customHeight="1" x14ac:dyDescent="0.2">
      <c r="A12" s="87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59</v>
      </c>
      <c r="B14" s="51"/>
      <c r="C14" s="51"/>
      <c r="D14" s="51"/>
      <c r="E14" s="51"/>
      <c r="F14" s="52"/>
      <c r="G14" s="51"/>
      <c r="H14" s="50" t="s">
        <v>60</v>
      </c>
      <c r="I14" s="51"/>
      <c r="J14" s="51"/>
      <c r="K14" s="51"/>
      <c r="L14" s="51"/>
      <c r="M14" s="51"/>
      <c r="N14" s="52"/>
      <c r="O14" s="50" t="s">
        <v>61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53" t="s">
        <v>25</v>
      </c>
      <c r="B15" s="54" t="s">
        <v>26</v>
      </c>
      <c r="C15" s="24" t="s">
        <v>27</v>
      </c>
      <c r="D15" s="24" t="s">
        <v>13</v>
      </c>
      <c r="E15" s="24" t="s">
        <v>14</v>
      </c>
      <c r="F15" s="24" t="s">
        <v>15</v>
      </c>
      <c r="G15" s="31" t="s">
        <v>28</v>
      </c>
      <c r="H15" s="53" t="s">
        <v>25</v>
      </c>
      <c r="I15" s="54" t="s">
        <v>26</v>
      </c>
      <c r="J15" s="24" t="s">
        <v>27</v>
      </c>
      <c r="K15" s="24" t="s">
        <v>13</v>
      </c>
      <c r="L15" s="24" t="s">
        <v>14</v>
      </c>
      <c r="M15" s="24" t="s">
        <v>15</v>
      </c>
      <c r="N15" s="31" t="s">
        <v>28</v>
      </c>
      <c r="O15" s="53" t="s">
        <v>25</v>
      </c>
      <c r="P15" s="54" t="s">
        <v>26</v>
      </c>
      <c r="Q15" s="24" t="s">
        <v>27</v>
      </c>
      <c r="R15" s="24" t="s">
        <v>13</v>
      </c>
      <c r="S15" s="24" t="s">
        <v>14</v>
      </c>
      <c r="T15" s="24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4</v>
      </c>
      <c r="C16" s="46">
        <v>4</v>
      </c>
      <c r="D16" s="46">
        <v>0</v>
      </c>
      <c r="E16" s="46">
        <v>0</v>
      </c>
      <c r="F16" s="71">
        <v>0</v>
      </c>
      <c r="G16" s="59">
        <f>B16*5.75</f>
        <v>23</v>
      </c>
      <c r="H16" s="55">
        <v>0.29166666666666669</v>
      </c>
      <c r="I16" s="56">
        <f>J16*PCUs!$B$2+K16*PCUs!$B$3+L16*PCUs!$B$4+M16*PCUs!$B$5</f>
        <v>5</v>
      </c>
      <c r="J16" s="46">
        <v>5</v>
      </c>
      <c r="K16" s="46">
        <v>0</v>
      </c>
      <c r="L16" s="46">
        <v>0</v>
      </c>
      <c r="M16" s="71">
        <v>0</v>
      </c>
      <c r="N16" s="35">
        <f>I16*5.75</f>
        <v>28.75</v>
      </c>
      <c r="O16" s="55">
        <v>0.29166666666666669</v>
      </c>
      <c r="P16" s="56">
        <f>Q16*PCUs!$B$2+R16*PCUs!$B$3+S16*PCUs!$B$4+T16*PCUs!$B$5</f>
        <v>4</v>
      </c>
      <c r="Q16" s="46">
        <v>4</v>
      </c>
      <c r="R16" s="46">
        <v>0</v>
      </c>
      <c r="S16" s="46">
        <v>0</v>
      </c>
      <c r="T16" s="71">
        <v>0</v>
      </c>
      <c r="U16" s="35">
        <f>P16*5.75</f>
        <v>23</v>
      </c>
    </row>
    <row r="17" spans="1:21" ht="13.5" customHeight="1" x14ac:dyDescent="0.2">
      <c r="A17" s="60">
        <f>A16</f>
        <v>0.29166666666666669</v>
      </c>
      <c r="B17" s="54">
        <f>C17*PCUs!$B$2+D17*PCUs!$B$3+E17*PCUs!$B$4+F17*PCUs!$B$5</f>
        <v>2</v>
      </c>
      <c r="C17" s="24">
        <v>2</v>
      </c>
      <c r="D17" s="24">
        <v>0</v>
      </c>
      <c r="E17" s="24">
        <v>0</v>
      </c>
      <c r="F17" s="69">
        <v>0</v>
      </c>
      <c r="G17" s="63">
        <f t="shared" ref="G17:G157" si="0">B17*5.75</f>
        <v>11.5</v>
      </c>
      <c r="H17" s="60">
        <f>H16</f>
        <v>0.29166666666666669</v>
      </c>
      <c r="I17" s="54">
        <f>J17*PCUs!$B$2+K17*PCUs!$B$3+L17*PCUs!$B$4+M17*PCUs!$B$5</f>
        <v>8.5</v>
      </c>
      <c r="J17" s="24">
        <v>7</v>
      </c>
      <c r="K17" s="24">
        <v>1</v>
      </c>
      <c r="L17" s="24">
        <v>0</v>
      </c>
      <c r="M17" s="69">
        <v>0</v>
      </c>
      <c r="N17" s="75">
        <f t="shared" ref="N17:N157" si="1">I17*5.75</f>
        <v>48.875</v>
      </c>
      <c r="O17" s="60">
        <f>O16</f>
        <v>0.29166666666666669</v>
      </c>
      <c r="P17" s="54">
        <f>Q17*PCUs!$B$2+R17*PCUs!$B$3+S17*PCUs!$B$4+T17*PCUs!$B$5</f>
        <v>4</v>
      </c>
      <c r="Q17" s="24">
        <v>4</v>
      </c>
      <c r="R17" s="24">
        <v>0</v>
      </c>
      <c r="S17" s="24">
        <v>0</v>
      </c>
      <c r="T17" s="69">
        <v>0</v>
      </c>
      <c r="U17" s="75">
        <f t="shared" ref="U17:U157" si="2">P17*5.75</f>
        <v>23</v>
      </c>
    </row>
    <row r="18" spans="1:21" ht="13.5" customHeight="1" x14ac:dyDescent="0.2">
      <c r="A18" s="60">
        <f t="shared" ref="A18:A27" si="3">A17</f>
        <v>0.29166666666666669</v>
      </c>
      <c r="B18" s="54">
        <f>C18*PCUs!$B$2+D18*PCUs!$B$3+E18*PCUs!$B$4+F18*PCUs!$B$5</f>
        <v>4</v>
      </c>
      <c r="C18" s="24">
        <v>4</v>
      </c>
      <c r="D18" s="24">
        <v>0</v>
      </c>
      <c r="E18" s="24">
        <v>0</v>
      </c>
      <c r="F18" s="69">
        <v>0</v>
      </c>
      <c r="G18" s="63">
        <f t="shared" si="0"/>
        <v>23</v>
      </c>
      <c r="H18" s="60">
        <f t="shared" ref="H18:H27" si="4">H17</f>
        <v>0.29166666666666669</v>
      </c>
      <c r="I18" s="54">
        <f>J18*PCUs!$B$2+K18*PCUs!$B$3+L18*PCUs!$B$4+M18*PCUs!$B$5</f>
        <v>0</v>
      </c>
      <c r="J18" s="24">
        <v>0</v>
      </c>
      <c r="K18" s="24">
        <v>0</v>
      </c>
      <c r="L18" s="24">
        <v>0</v>
      </c>
      <c r="M18" s="69">
        <v>0</v>
      </c>
      <c r="N18" s="75">
        <f t="shared" si="1"/>
        <v>0</v>
      </c>
      <c r="O18" s="60">
        <f t="shared" ref="O18:O27" si="5">O17</f>
        <v>0.29166666666666669</v>
      </c>
      <c r="P18" s="54">
        <f>Q18*PCUs!$B$2+R18*PCUs!$B$3+S18*PCUs!$B$4+T18*PCUs!$B$5</f>
        <v>3</v>
      </c>
      <c r="Q18" s="24">
        <v>3</v>
      </c>
      <c r="R18" s="24">
        <v>0</v>
      </c>
      <c r="S18" s="24">
        <v>0</v>
      </c>
      <c r="T18" s="69">
        <v>0</v>
      </c>
      <c r="U18" s="75">
        <f t="shared" si="2"/>
        <v>17.25</v>
      </c>
    </row>
    <row r="19" spans="1:21" ht="13.5" customHeight="1" x14ac:dyDescent="0.2">
      <c r="A19" s="60">
        <f t="shared" si="3"/>
        <v>0.29166666666666669</v>
      </c>
      <c r="B19" s="54">
        <f>C19*PCUs!$B$2+D19*PCUs!$B$3+E19*PCUs!$B$4+F19*PCUs!$B$5</f>
        <v>0</v>
      </c>
      <c r="C19" s="24">
        <v>0</v>
      </c>
      <c r="D19" s="24">
        <v>0</v>
      </c>
      <c r="E19" s="24">
        <v>0</v>
      </c>
      <c r="F19" s="69">
        <v>0</v>
      </c>
      <c r="G19" s="63">
        <f t="shared" si="0"/>
        <v>0</v>
      </c>
      <c r="H19" s="60">
        <f t="shared" si="4"/>
        <v>0.29166666666666669</v>
      </c>
      <c r="I19" s="54">
        <f>J19*PCUs!$B$2+K19*PCUs!$B$3+L19*PCUs!$B$4+M19*PCUs!$B$5</f>
        <v>7</v>
      </c>
      <c r="J19" s="24">
        <v>7</v>
      </c>
      <c r="K19" s="24">
        <v>0</v>
      </c>
      <c r="L19" s="24">
        <v>0</v>
      </c>
      <c r="M19" s="69">
        <v>0</v>
      </c>
      <c r="N19" s="75">
        <f t="shared" si="1"/>
        <v>40.25</v>
      </c>
      <c r="O19" s="60">
        <f t="shared" si="5"/>
        <v>0.29166666666666669</v>
      </c>
      <c r="P19" s="54">
        <f>Q19*PCUs!$B$2+R19*PCUs!$B$3+S19*PCUs!$B$4+T19*PCUs!$B$5</f>
        <v>0</v>
      </c>
      <c r="Q19" s="24">
        <v>0</v>
      </c>
      <c r="R19" s="24">
        <v>0</v>
      </c>
      <c r="S19" s="24">
        <v>0</v>
      </c>
      <c r="T19" s="69">
        <v>0</v>
      </c>
      <c r="U19" s="75">
        <f t="shared" si="2"/>
        <v>0</v>
      </c>
    </row>
    <row r="20" spans="1:21" ht="13.5" customHeight="1" x14ac:dyDescent="0.2">
      <c r="A20" s="60">
        <f t="shared" si="3"/>
        <v>0.29166666666666669</v>
      </c>
      <c r="B20" s="54">
        <f>C20*PCUs!$B$2+D20*PCUs!$B$3+E20*PCUs!$B$4+F20*PCUs!$B$5</f>
        <v>6</v>
      </c>
      <c r="C20" s="24">
        <v>6</v>
      </c>
      <c r="D20" s="24">
        <v>0</v>
      </c>
      <c r="E20" s="24">
        <v>0</v>
      </c>
      <c r="F20" s="69">
        <v>0</v>
      </c>
      <c r="G20" s="63">
        <f t="shared" si="0"/>
        <v>34.5</v>
      </c>
      <c r="H20" s="60">
        <f t="shared" si="4"/>
        <v>0.29166666666666669</v>
      </c>
      <c r="I20" s="54">
        <f>J20*PCUs!$B$2+K20*PCUs!$B$3+L20*PCUs!$B$4+M20*PCUs!$B$5</f>
        <v>0</v>
      </c>
      <c r="J20" s="24">
        <v>0</v>
      </c>
      <c r="K20" s="24">
        <v>0</v>
      </c>
      <c r="L20" s="24">
        <v>0</v>
      </c>
      <c r="M20" s="69">
        <v>0</v>
      </c>
      <c r="N20" s="75">
        <f t="shared" si="1"/>
        <v>0</v>
      </c>
      <c r="O20" s="60">
        <f t="shared" si="5"/>
        <v>0.29166666666666669</v>
      </c>
      <c r="P20" s="54">
        <f>Q20*PCUs!$B$2+R20*PCUs!$B$3+S20*PCUs!$B$4+T20*PCUs!$B$5</f>
        <v>7.5</v>
      </c>
      <c r="Q20" s="24">
        <v>6</v>
      </c>
      <c r="R20" s="24">
        <v>1</v>
      </c>
      <c r="S20" s="24">
        <v>0</v>
      </c>
      <c r="T20" s="69">
        <v>0</v>
      </c>
      <c r="U20" s="75">
        <f t="shared" si="2"/>
        <v>43.125</v>
      </c>
    </row>
    <row r="21" spans="1:21" ht="13.5" customHeight="1" x14ac:dyDescent="0.2">
      <c r="A21" s="60">
        <f t="shared" si="3"/>
        <v>0.29166666666666669</v>
      </c>
      <c r="B21" s="54">
        <f>C21*PCUs!$B$2+D21*PCUs!$B$3+E21*PCUs!$B$4+F21*PCUs!$B$5</f>
        <v>0</v>
      </c>
      <c r="F21" s="69"/>
      <c r="G21" s="63">
        <f t="shared" si="0"/>
        <v>0</v>
      </c>
      <c r="H21" s="60">
        <f t="shared" si="4"/>
        <v>0.29166666666666669</v>
      </c>
      <c r="I21" s="54">
        <f>J21*PCUs!$B$2+K21*PCUs!$B$3+L21*PCUs!$B$4+M21*PCUs!$B$5</f>
        <v>0</v>
      </c>
      <c r="M21" s="69"/>
      <c r="N21" s="75">
        <f t="shared" si="1"/>
        <v>0</v>
      </c>
      <c r="O21" s="60">
        <f t="shared" si="5"/>
        <v>0.29166666666666669</v>
      </c>
      <c r="P21" s="54">
        <f>Q21*PCUs!$B$2+R21*PCUs!$B$3+S21*PCUs!$B$4+T21*PCUs!$B$5</f>
        <v>0</v>
      </c>
      <c r="T21" s="69"/>
      <c r="U21" s="75">
        <f t="shared" si="2"/>
        <v>0</v>
      </c>
    </row>
    <row r="22" spans="1:21" ht="13.5" customHeight="1" x14ac:dyDescent="0.2">
      <c r="A22" s="60">
        <f t="shared" si="3"/>
        <v>0.29166666666666669</v>
      </c>
      <c r="B22" s="54">
        <f>C22*PCUs!$B$2+D22*PCUs!$B$3+E22*PCUs!$B$4+F22*PCUs!$B$5</f>
        <v>0</v>
      </c>
      <c r="F22" s="69"/>
      <c r="G22" s="63">
        <f t="shared" si="0"/>
        <v>0</v>
      </c>
      <c r="H22" s="60">
        <f t="shared" si="4"/>
        <v>0.29166666666666669</v>
      </c>
      <c r="I22" s="54">
        <f>J22*PCUs!$B$2+K22*PCUs!$B$3+L22*PCUs!$B$4+M22*PCUs!$B$5</f>
        <v>0</v>
      </c>
      <c r="M22" s="69"/>
      <c r="N22" s="75">
        <f t="shared" si="1"/>
        <v>0</v>
      </c>
      <c r="O22" s="60">
        <f t="shared" si="5"/>
        <v>0.29166666666666669</v>
      </c>
      <c r="P22" s="54">
        <f>Q22*PCUs!$B$2+R22*PCUs!$B$3+S22*PCUs!$B$4+T22*PCUs!$B$5</f>
        <v>0</v>
      </c>
      <c r="T22" s="69"/>
      <c r="U22" s="75">
        <f t="shared" si="2"/>
        <v>0</v>
      </c>
    </row>
    <row r="23" spans="1:21" ht="13.5" customHeight="1" x14ac:dyDescent="0.2">
      <c r="A23" s="60">
        <f t="shared" si="3"/>
        <v>0.29166666666666669</v>
      </c>
      <c r="B23" s="54">
        <f>C23*PCUs!$B$2+D23*PCUs!$B$3+E23*PCUs!$B$4+F23*PCUs!$B$5</f>
        <v>0</v>
      </c>
      <c r="F23" s="69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M23" s="69"/>
      <c r="N23" s="75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T23" s="69"/>
      <c r="U23" s="75">
        <f t="shared" si="2"/>
        <v>0</v>
      </c>
    </row>
    <row r="24" spans="1:21" ht="13.5" customHeight="1" x14ac:dyDescent="0.2">
      <c r="A24" s="60">
        <f t="shared" si="3"/>
        <v>0.29166666666666669</v>
      </c>
      <c r="B24" s="54">
        <f>C24*PCUs!$B$2+D24*PCUs!$B$3+E24*PCUs!$B$4+F24*PCUs!$B$5</f>
        <v>0</v>
      </c>
      <c r="F24" s="69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M24" s="69"/>
      <c r="N24" s="75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T24" s="69"/>
      <c r="U24" s="75">
        <f t="shared" si="2"/>
        <v>0</v>
      </c>
    </row>
    <row r="25" spans="1:21" ht="13.5" customHeight="1" x14ac:dyDescent="0.2">
      <c r="A25" s="60">
        <f t="shared" si="3"/>
        <v>0.29166666666666669</v>
      </c>
      <c r="B25" s="54">
        <f>C25*PCUs!$B$2+D25*PCUs!$B$3+E25*PCUs!$B$4+F25*PCUs!$B$5</f>
        <v>0</v>
      </c>
      <c r="F25" s="69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M25" s="69"/>
      <c r="N25" s="75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T25" s="69"/>
      <c r="U25" s="75">
        <f t="shared" si="2"/>
        <v>0</v>
      </c>
    </row>
    <row r="26" spans="1:21" ht="13.5" customHeight="1" x14ac:dyDescent="0.2">
      <c r="A26" s="60">
        <f t="shared" si="3"/>
        <v>0.29166666666666669</v>
      </c>
      <c r="B26" s="54">
        <f>C26*PCUs!$B$2+D26*PCUs!$B$3+E26*PCUs!$B$4+F26*PCUs!$B$5</f>
        <v>0</v>
      </c>
      <c r="F26" s="69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M26" s="69"/>
      <c r="N26" s="75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T26" s="69"/>
      <c r="U26" s="75">
        <f t="shared" si="2"/>
        <v>0</v>
      </c>
    </row>
    <row r="27" spans="1:21" ht="13.5" customHeight="1" x14ac:dyDescent="0.2">
      <c r="A27" s="64">
        <f t="shared" si="3"/>
        <v>0.29166666666666669</v>
      </c>
      <c r="B27" s="65">
        <f>C27*PCUs!$B$2+D27*PCUs!$B$3+E27*PCUs!$B$4+F27*PCUs!$B$5</f>
        <v>0</v>
      </c>
      <c r="C27" s="72"/>
      <c r="D27" s="72"/>
      <c r="E27" s="72"/>
      <c r="F27" s="73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72"/>
      <c r="K27" s="72"/>
      <c r="L27" s="72"/>
      <c r="M27" s="73"/>
      <c r="N27" s="76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72"/>
      <c r="R27" s="72"/>
      <c r="S27" s="72"/>
      <c r="T27" s="73"/>
      <c r="U27" s="76">
        <f t="shared" si="2"/>
        <v>0</v>
      </c>
    </row>
    <row r="28" spans="1:21" ht="13.5" customHeight="1" x14ac:dyDescent="0.2">
      <c r="A28" s="60">
        <f>A27</f>
        <v>0.29166666666666669</v>
      </c>
      <c r="B28" s="54">
        <f>MAX(B16:B27)</f>
        <v>6</v>
      </c>
      <c r="C28" s="24">
        <f>VLOOKUP(B28,B16:F27,2,FALSE)</f>
        <v>6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si="0"/>
        <v>34.5</v>
      </c>
      <c r="H28" s="60">
        <f>H27</f>
        <v>0.29166666666666669</v>
      </c>
      <c r="I28" s="54">
        <f>MAX(I16:I27)</f>
        <v>8.5</v>
      </c>
      <c r="J28" s="24">
        <f>VLOOKUP(I28,I16:M27,2,FALSE)</f>
        <v>7</v>
      </c>
      <c r="K28" s="24">
        <f>VLOOKUP(I28,I16:M27,3,FALSE)</f>
        <v>1</v>
      </c>
      <c r="L28" s="24">
        <f>VLOOKUP(I28,I16:M27,4,FALSE)</f>
        <v>0</v>
      </c>
      <c r="M28" s="69">
        <f>VLOOKUP(I28,I16:M27,5,FALSE)</f>
        <v>0</v>
      </c>
      <c r="N28" s="75">
        <f t="shared" si="1"/>
        <v>48.875</v>
      </c>
      <c r="O28" s="60">
        <f>O27</f>
        <v>0.29166666666666669</v>
      </c>
      <c r="P28" s="54">
        <f>MAX(P16:P27)</f>
        <v>7.5</v>
      </c>
      <c r="Q28" s="24">
        <f>VLOOKUP(P28,P16:T27,2,FALSE)</f>
        <v>6</v>
      </c>
      <c r="R28" s="24">
        <f>VLOOKUP(P28,P16:T27,3,FALSE)</f>
        <v>1</v>
      </c>
      <c r="S28" s="24">
        <f>VLOOKUP(P28,P16:T27,4,FALSE)</f>
        <v>0</v>
      </c>
      <c r="T28" s="69">
        <f>VLOOKUP(P28,P16:T27,5,FALSE)</f>
        <v>0</v>
      </c>
      <c r="U28" s="75">
        <f t="shared" si="2"/>
        <v>43.125</v>
      </c>
    </row>
    <row r="29" spans="1:21" ht="14.45" customHeight="1" x14ac:dyDescent="0.2">
      <c r="A29" s="55">
        <f>A27+"00:05"</f>
        <v>0.2951388888888889</v>
      </c>
      <c r="B29" s="56">
        <f>C29*PCUs!$B$2+D29*PCUs!$B$3+E29*PCUs!$B$4+F29*PCUs!$B$5</f>
        <v>3</v>
      </c>
      <c r="C29" s="46">
        <v>3</v>
      </c>
      <c r="D29" s="46">
        <v>0</v>
      </c>
      <c r="E29" s="46">
        <v>0</v>
      </c>
      <c r="F29" s="71">
        <v>0</v>
      </c>
      <c r="G29" s="59">
        <f t="shared" si="0"/>
        <v>17.25</v>
      </c>
      <c r="H29" s="55">
        <f>H27+"00:05"</f>
        <v>0.2951388888888889</v>
      </c>
      <c r="I29" s="56">
        <f>J29*PCUs!$B$2+K29*PCUs!$B$3+L29*PCUs!$B$4+M29*PCUs!$B$5</f>
        <v>2</v>
      </c>
      <c r="J29" s="46">
        <v>2</v>
      </c>
      <c r="K29" s="46">
        <v>0</v>
      </c>
      <c r="L29" s="46">
        <v>0</v>
      </c>
      <c r="M29" s="71">
        <v>0</v>
      </c>
      <c r="N29" s="35">
        <f t="shared" si="1"/>
        <v>11.5</v>
      </c>
      <c r="O29" s="55">
        <f>O27+"00:05"</f>
        <v>0.2951388888888889</v>
      </c>
      <c r="P29" s="56">
        <f>Q29*PCUs!$B$2+R29*PCUs!$B$3+S29*PCUs!$B$4+T29*PCUs!$B$5</f>
        <v>2</v>
      </c>
      <c r="Q29" s="46">
        <v>2</v>
      </c>
      <c r="R29" s="46">
        <v>0</v>
      </c>
      <c r="S29" s="46">
        <v>0</v>
      </c>
      <c r="T29" s="71">
        <v>0</v>
      </c>
      <c r="U29" s="35">
        <f t="shared" si="2"/>
        <v>11.5</v>
      </c>
    </row>
    <row r="30" spans="1:21" ht="13.5" customHeight="1" x14ac:dyDescent="0.2">
      <c r="A30" s="60">
        <f t="shared" ref="A30:A40" si="6">A29</f>
        <v>0.2951388888888889</v>
      </c>
      <c r="B30" s="54">
        <f>C30*PCUs!$B$2+D30*PCUs!$B$3+E30*PCUs!$B$4+F30*PCUs!$B$5</f>
        <v>3</v>
      </c>
      <c r="C30" s="24">
        <v>3</v>
      </c>
      <c r="D30" s="24">
        <v>0</v>
      </c>
      <c r="E30" s="24">
        <v>0</v>
      </c>
      <c r="F30" s="69">
        <v>0</v>
      </c>
      <c r="G30" s="63">
        <f t="shared" si="0"/>
        <v>17.25</v>
      </c>
      <c r="H30" s="60">
        <f t="shared" ref="H30:H40" si="7">H29</f>
        <v>0.2951388888888889</v>
      </c>
      <c r="I30" s="54">
        <f>J30*PCUs!$B$2+K30*PCUs!$B$3+L30*PCUs!$B$4+M30*PCUs!$B$5</f>
        <v>7</v>
      </c>
      <c r="J30" s="24">
        <v>7</v>
      </c>
      <c r="K30" s="24">
        <v>0</v>
      </c>
      <c r="L30" s="24">
        <v>0</v>
      </c>
      <c r="M30" s="69">
        <v>0</v>
      </c>
      <c r="N30" s="75">
        <f t="shared" si="1"/>
        <v>40.25</v>
      </c>
      <c r="O30" s="60">
        <f t="shared" ref="O30:O40" si="8">O29</f>
        <v>0.2951388888888889</v>
      </c>
      <c r="P30" s="54">
        <f>Q30*PCUs!$B$2+R30*PCUs!$B$3+S30*PCUs!$B$4+T30*PCUs!$B$5</f>
        <v>2</v>
      </c>
      <c r="Q30" s="24">
        <v>2</v>
      </c>
      <c r="R30" s="24">
        <v>0</v>
      </c>
      <c r="S30" s="24">
        <v>0</v>
      </c>
      <c r="T30" s="69">
        <v>0</v>
      </c>
      <c r="U30" s="75">
        <f t="shared" si="2"/>
        <v>11.5</v>
      </c>
    </row>
    <row r="31" spans="1:21" ht="13.5" customHeight="1" x14ac:dyDescent="0.2">
      <c r="A31" s="60">
        <f t="shared" si="6"/>
        <v>0.2951388888888889</v>
      </c>
      <c r="B31" s="54">
        <f>C31*PCUs!$B$2+D31*PCUs!$B$3+E31*PCUs!$B$4+F31*PCUs!$B$5</f>
        <v>5</v>
      </c>
      <c r="C31" s="24">
        <v>5</v>
      </c>
      <c r="D31" s="24">
        <v>0</v>
      </c>
      <c r="E31" s="24">
        <v>0</v>
      </c>
      <c r="F31" s="69">
        <v>0</v>
      </c>
      <c r="G31" s="63">
        <f t="shared" si="0"/>
        <v>28.75</v>
      </c>
      <c r="H31" s="60">
        <f t="shared" si="7"/>
        <v>0.2951388888888889</v>
      </c>
      <c r="I31" s="54">
        <f>J31*PCUs!$B$2+K31*PCUs!$B$3+L31*PCUs!$B$4+M31*PCUs!$B$5</f>
        <v>4</v>
      </c>
      <c r="J31" s="24">
        <v>4</v>
      </c>
      <c r="K31" s="24">
        <v>0</v>
      </c>
      <c r="L31" s="24">
        <v>0</v>
      </c>
      <c r="M31" s="69">
        <v>0</v>
      </c>
      <c r="N31" s="75">
        <f t="shared" si="1"/>
        <v>23</v>
      </c>
      <c r="O31" s="60">
        <f t="shared" si="8"/>
        <v>0.2951388888888889</v>
      </c>
      <c r="P31" s="54">
        <f>Q31*PCUs!$B$2+R31*PCUs!$B$3+S31*PCUs!$B$4+T31*PCUs!$B$5</f>
        <v>1</v>
      </c>
      <c r="Q31" s="24">
        <v>1</v>
      </c>
      <c r="R31" s="24">
        <v>0</v>
      </c>
      <c r="S31" s="24">
        <v>0</v>
      </c>
      <c r="T31" s="69">
        <v>0</v>
      </c>
      <c r="U31" s="75">
        <f t="shared" si="2"/>
        <v>5.75</v>
      </c>
    </row>
    <row r="32" spans="1:21" ht="13.5" customHeight="1" x14ac:dyDescent="0.2">
      <c r="A32" s="60">
        <f t="shared" si="6"/>
        <v>0.2951388888888889</v>
      </c>
      <c r="B32" s="54">
        <f>C32*PCUs!$B$2+D32*PCUs!$B$3+E32*PCUs!$B$4+F32*PCUs!$B$5</f>
        <v>0</v>
      </c>
      <c r="F32" s="69"/>
      <c r="G32" s="63">
        <f t="shared" si="0"/>
        <v>0</v>
      </c>
      <c r="H32" s="60">
        <f t="shared" si="7"/>
        <v>0.2951388888888889</v>
      </c>
      <c r="I32" s="54">
        <f>J32*PCUs!$B$2+K32*PCUs!$B$3+L32*PCUs!$B$4+M32*PCUs!$B$5</f>
        <v>0</v>
      </c>
      <c r="M32" s="69"/>
      <c r="N32" s="75">
        <f t="shared" si="1"/>
        <v>0</v>
      </c>
      <c r="O32" s="60">
        <f t="shared" si="8"/>
        <v>0.2951388888888889</v>
      </c>
      <c r="P32" s="54">
        <f>Q32*PCUs!$B$2+R32*PCUs!$B$3+S32*PCUs!$B$4+T32*PCUs!$B$5</f>
        <v>0</v>
      </c>
      <c r="T32" s="69"/>
      <c r="U32" s="75">
        <f t="shared" si="2"/>
        <v>0</v>
      </c>
    </row>
    <row r="33" spans="1:21" ht="13.5" customHeight="1" x14ac:dyDescent="0.2">
      <c r="A33" s="60">
        <f t="shared" si="6"/>
        <v>0.2951388888888889</v>
      </c>
      <c r="B33" s="54">
        <f>C33*PCUs!$B$2+D33*PCUs!$B$3+E33*PCUs!$B$4+F33*PCUs!$B$5</f>
        <v>0</v>
      </c>
      <c r="F33" s="69"/>
      <c r="G33" s="63">
        <f t="shared" si="0"/>
        <v>0</v>
      </c>
      <c r="H33" s="60">
        <f t="shared" si="7"/>
        <v>0.2951388888888889</v>
      </c>
      <c r="I33" s="54">
        <f>J33*PCUs!$B$2+K33*PCUs!$B$3+L33*PCUs!$B$4+M33*PCUs!$B$5</f>
        <v>0</v>
      </c>
      <c r="M33" s="69"/>
      <c r="N33" s="75">
        <f t="shared" si="1"/>
        <v>0</v>
      </c>
      <c r="O33" s="60">
        <f t="shared" si="8"/>
        <v>0.2951388888888889</v>
      </c>
      <c r="P33" s="54">
        <f>Q33*PCUs!$B$2+R33*PCUs!$B$3+S33*PCUs!$B$4+T33*PCUs!$B$5</f>
        <v>0</v>
      </c>
      <c r="T33" s="69"/>
      <c r="U33" s="75">
        <f t="shared" si="2"/>
        <v>0</v>
      </c>
    </row>
    <row r="34" spans="1:21" ht="13.5" customHeight="1" x14ac:dyDescent="0.2">
      <c r="A34" s="60">
        <f t="shared" si="6"/>
        <v>0.2951388888888889</v>
      </c>
      <c r="B34" s="54">
        <f>C34*PCUs!$B$2+D34*PCUs!$B$3+E34*PCUs!$B$4+F34*PCUs!$B$5</f>
        <v>0</v>
      </c>
      <c r="F34" s="69"/>
      <c r="G34" s="63">
        <f t="shared" si="0"/>
        <v>0</v>
      </c>
      <c r="H34" s="60">
        <f t="shared" si="7"/>
        <v>0.2951388888888889</v>
      </c>
      <c r="I34" s="54">
        <f>J34*PCUs!$B$2+K34*PCUs!$B$3+L34*PCUs!$B$4+M34*PCUs!$B$5</f>
        <v>0</v>
      </c>
      <c r="M34" s="69"/>
      <c r="N34" s="75">
        <f t="shared" si="1"/>
        <v>0</v>
      </c>
      <c r="O34" s="60">
        <f t="shared" si="8"/>
        <v>0.2951388888888889</v>
      </c>
      <c r="P34" s="54">
        <f>Q34*PCUs!$B$2+R34*PCUs!$B$3+S34*PCUs!$B$4+T34*PCUs!$B$5</f>
        <v>0</v>
      </c>
      <c r="T34" s="69"/>
      <c r="U34" s="75">
        <f t="shared" si="2"/>
        <v>0</v>
      </c>
    </row>
    <row r="35" spans="1:21" ht="13.5" customHeight="1" x14ac:dyDescent="0.2">
      <c r="A35" s="60">
        <f t="shared" si="6"/>
        <v>0.2951388888888889</v>
      </c>
      <c r="B35" s="54">
        <f>C35*PCUs!$B$2+D35*PCUs!$B$3+E35*PCUs!$B$4+F35*PCUs!$B$5</f>
        <v>0</v>
      </c>
      <c r="F35" s="69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0</v>
      </c>
      <c r="M35" s="69"/>
      <c r="N35" s="75">
        <f t="shared" si="1"/>
        <v>0</v>
      </c>
      <c r="O35" s="60">
        <f t="shared" si="8"/>
        <v>0.2951388888888889</v>
      </c>
      <c r="P35" s="54">
        <f>Q35*PCUs!$B$2+R35*PCUs!$B$3+S35*PCUs!$B$4+T35*PCUs!$B$5</f>
        <v>0</v>
      </c>
      <c r="T35" s="69"/>
      <c r="U35" s="75">
        <f t="shared" si="2"/>
        <v>0</v>
      </c>
    </row>
    <row r="36" spans="1:21" ht="13.5" customHeight="1" x14ac:dyDescent="0.2">
      <c r="A36" s="60">
        <f t="shared" si="6"/>
        <v>0.2951388888888889</v>
      </c>
      <c r="B36" s="54">
        <f>C36*PCUs!$B$2+D36*PCUs!$B$3+E36*PCUs!$B$4+F36*PCUs!$B$5</f>
        <v>0</v>
      </c>
      <c r="F36" s="69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M36" s="69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T36" s="69"/>
      <c r="U36" s="75">
        <f t="shared" si="2"/>
        <v>0</v>
      </c>
    </row>
    <row r="37" spans="1:21" ht="13.5" customHeight="1" x14ac:dyDescent="0.2">
      <c r="A37" s="60">
        <f t="shared" si="6"/>
        <v>0.2951388888888889</v>
      </c>
      <c r="B37" s="54">
        <f>C37*PCUs!$B$2+D37*PCUs!$B$3+E37*PCUs!$B$4+F37*PCUs!$B$5</f>
        <v>0</v>
      </c>
      <c r="F37" s="69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M37" s="69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T37" s="69"/>
      <c r="U37" s="75">
        <f t="shared" si="2"/>
        <v>0</v>
      </c>
    </row>
    <row r="38" spans="1:21" ht="13.5" customHeight="1" x14ac:dyDescent="0.2">
      <c r="A38" s="60">
        <f t="shared" si="6"/>
        <v>0.2951388888888889</v>
      </c>
      <c r="B38" s="54">
        <f>C38*PCUs!$B$2+D38*PCUs!$B$3+E38*PCUs!$B$4+F38*PCUs!$B$5</f>
        <v>0</v>
      </c>
      <c r="F38" s="69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M38" s="69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T38" s="69"/>
      <c r="U38" s="75">
        <f t="shared" si="2"/>
        <v>0</v>
      </c>
    </row>
    <row r="39" spans="1:21" ht="13.5" customHeight="1" x14ac:dyDescent="0.2">
      <c r="A39" s="60">
        <f t="shared" si="6"/>
        <v>0.2951388888888889</v>
      </c>
      <c r="B39" s="54">
        <f>C39*PCUs!$B$2+D39*PCUs!$B$3+E39*PCUs!$B$4+F39*PCUs!$B$5</f>
        <v>0</v>
      </c>
      <c r="F39" s="69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M39" s="69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T39" s="69"/>
      <c r="U39" s="75">
        <f t="shared" si="2"/>
        <v>0</v>
      </c>
    </row>
    <row r="40" spans="1:21" ht="13.5" customHeight="1" x14ac:dyDescent="0.2">
      <c r="A40" s="60">
        <f t="shared" si="6"/>
        <v>0.2951388888888889</v>
      </c>
      <c r="B40" s="65">
        <f>C40*PCUs!$B$2+D40*PCUs!$B$3+E40*PCUs!$B$4+F40*PCUs!$B$5</f>
        <v>0</v>
      </c>
      <c r="C40" s="72"/>
      <c r="D40" s="72"/>
      <c r="E40" s="72"/>
      <c r="F40" s="73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72"/>
      <c r="K40" s="72"/>
      <c r="L40" s="72"/>
      <c r="M40" s="73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72"/>
      <c r="R40" s="72"/>
      <c r="S40" s="72"/>
      <c r="T40" s="73"/>
      <c r="U40" s="76">
        <f t="shared" si="2"/>
        <v>0</v>
      </c>
    </row>
    <row r="41" spans="1:21" ht="13.5" customHeight="1" x14ac:dyDescent="0.2">
      <c r="A41" s="70">
        <f>A40</f>
        <v>0.2951388888888889</v>
      </c>
      <c r="B41" s="54">
        <f>MAX(B29:B40)</f>
        <v>5</v>
      </c>
      <c r="C41" s="24">
        <f>VLOOKUP(B41,B29:F40,2,FALSE)</f>
        <v>5</v>
      </c>
      <c r="D41" s="24">
        <f>VLOOKUP(B41,B29:F40,3,FALSE)</f>
        <v>0</v>
      </c>
      <c r="E41" s="24">
        <f>VLOOKUP(B41,B29:F40,4,FALSE)</f>
        <v>0</v>
      </c>
      <c r="F41" s="69">
        <f>VLOOKUP(B41,B29:F40,5,FALSE)</f>
        <v>0</v>
      </c>
      <c r="G41" s="63">
        <f t="shared" si="0"/>
        <v>28.75</v>
      </c>
      <c r="H41" s="70">
        <f>H40</f>
        <v>0.2951388888888889</v>
      </c>
      <c r="I41" s="54">
        <f>MAX(I29:I40)</f>
        <v>7</v>
      </c>
      <c r="J41" s="24">
        <f>VLOOKUP(I41,I29:M40,2,FALSE)</f>
        <v>7</v>
      </c>
      <c r="K41" s="24">
        <f>VLOOKUP(I41,I29:M40,3,FALSE)</f>
        <v>0</v>
      </c>
      <c r="L41" s="24">
        <f>VLOOKUP(I41,I29:M40,4,FALSE)</f>
        <v>0</v>
      </c>
      <c r="M41" s="69">
        <f>VLOOKUP(I41,I29:M40,5,FALSE)</f>
        <v>0</v>
      </c>
      <c r="N41" s="75">
        <f t="shared" si="1"/>
        <v>40.25</v>
      </c>
      <c r="O41" s="70">
        <f>O40</f>
        <v>0.2951388888888889</v>
      </c>
      <c r="P41" s="54">
        <f>MAX(P29:P40)</f>
        <v>2</v>
      </c>
      <c r="Q41" s="24">
        <f>VLOOKUP(P41,P29:T40,2,FALSE)</f>
        <v>2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2"/>
        <v>11.5</v>
      </c>
    </row>
    <row r="42" spans="1:21" ht="14.45" customHeight="1" x14ac:dyDescent="0.2">
      <c r="A42" s="55">
        <f>A40+"00:05"</f>
        <v>0.2986111111111111</v>
      </c>
      <c r="B42" s="56">
        <f>C42*PCUs!$B$2+D42*PCUs!$B$3+E42*PCUs!$B$4+F42*PCUs!$B$5</f>
        <v>11</v>
      </c>
      <c r="C42" s="46">
        <v>11</v>
      </c>
      <c r="D42" s="46">
        <v>0</v>
      </c>
      <c r="E42" s="46">
        <v>0</v>
      </c>
      <c r="F42" s="71">
        <v>0</v>
      </c>
      <c r="G42" s="59">
        <f t="shared" si="0"/>
        <v>63.25</v>
      </c>
      <c r="H42" s="55">
        <f>H40+"00:05"</f>
        <v>0.2986111111111111</v>
      </c>
      <c r="I42" s="56">
        <f>J42*PCUs!$B$2+K42*PCUs!$B$3+L42*PCUs!$B$4+M42*PCUs!$B$5</f>
        <v>4</v>
      </c>
      <c r="J42" s="46">
        <v>4</v>
      </c>
      <c r="K42" s="46">
        <v>0</v>
      </c>
      <c r="L42" s="46">
        <v>0</v>
      </c>
      <c r="M42" s="71">
        <v>0</v>
      </c>
      <c r="N42" s="35">
        <f t="shared" si="1"/>
        <v>23</v>
      </c>
      <c r="O42" s="55">
        <f>O40+"00:05"</f>
        <v>0.2986111111111111</v>
      </c>
      <c r="P42" s="56">
        <f>Q42*PCUs!$B$2+R42*PCUs!$B$3+S42*PCUs!$B$4+T42*PCUs!$B$5</f>
        <v>0</v>
      </c>
      <c r="Q42" s="46">
        <v>0</v>
      </c>
      <c r="R42" s="46">
        <v>0</v>
      </c>
      <c r="S42" s="46">
        <v>0</v>
      </c>
      <c r="T42" s="71">
        <v>0</v>
      </c>
      <c r="U42" s="35">
        <f t="shared" si="2"/>
        <v>0</v>
      </c>
    </row>
    <row r="43" spans="1:21" ht="13.5" customHeight="1" x14ac:dyDescent="0.2">
      <c r="A43" s="60">
        <f t="shared" ref="A43:A53" si="9">A42</f>
        <v>0.2986111111111111</v>
      </c>
      <c r="B43" s="54">
        <f>C43*PCUs!$B$2+D43*PCUs!$B$3+E43*PCUs!$B$4+F43*PCUs!$B$5</f>
        <v>0</v>
      </c>
      <c r="C43" s="24">
        <v>0</v>
      </c>
      <c r="D43" s="24">
        <v>0</v>
      </c>
      <c r="E43" s="24">
        <v>0</v>
      </c>
      <c r="F43" s="69">
        <v>0</v>
      </c>
      <c r="G43" s="63">
        <f t="shared" si="0"/>
        <v>0</v>
      </c>
      <c r="H43" s="60">
        <f t="shared" ref="H43:H53" si="10">H42</f>
        <v>0.2986111111111111</v>
      </c>
      <c r="I43" s="54">
        <f>J43*PCUs!$B$2+K43*PCUs!$B$3+L43*PCUs!$B$4+M43*PCUs!$B$5</f>
        <v>0</v>
      </c>
      <c r="J43" s="24">
        <v>0</v>
      </c>
      <c r="K43" s="24">
        <v>0</v>
      </c>
      <c r="L43" s="24">
        <v>0</v>
      </c>
      <c r="M43" s="69">
        <v>0</v>
      </c>
      <c r="N43" s="75">
        <f t="shared" si="1"/>
        <v>0</v>
      </c>
      <c r="O43" s="60">
        <f t="shared" ref="O43:O53" si="11">O42</f>
        <v>0.2986111111111111</v>
      </c>
      <c r="P43" s="54">
        <f>Q43*PCUs!$B$2+R43*PCUs!$B$3+S43*PCUs!$B$4+T43*PCUs!$B$5</f>
        <v>2</v>
      </c>
      <c r="Q43" s="24">
        <v>2</v>
      </c>
      <c r="R43" s="24">
        <v>0</v>
      </c>
      <c r="S43" s="24">
        <v>0</v>
      </c>
      <c r="T43" s="69">
        <v>0</v>
      </c>
      <c r="U43" s="75">
        <f t="shared" si="2"/>
        <v>11.5</v>
      </c>
    </row>
    <row r="44" spans="1:21" ht="13.5" customHeight="1" x14ac:dyDescent="0.2">
      <c r="A44" s="60">
        <f t="shared" si="9"/>
        <v>0.2986111111111111</v>
      </c>
      <c r="B44" s="54">
        <f>C44*PCUs!$B$2+D44*PCUs!$B$3+E44*PCUs!$B$4+F44*PCUs!$B$5</f>
        <v>8</v>
      </c>
      <c r="C44" s="24">
        <v>8</v>
      </c>
      <c r="D44" s="24">
        <v>0</v>
      </c>
      <c r="E44" s="24">
        <v>0</v>
      </c>
      <c r="F44" s="69">
        <v>0</v>
      </c>
      <c r="G44" s="63">
        <f t="shared" si="0"/>
        <v>46</v>
      </c>
      <c r="H44" s="60">
        <f t="shared" si="10"/>
        <v>0.2986111111111111</v>
      </c>
      <c r="I44" s="54">
        <f>J44*PCUs!$B$2+K44*PCUs!$B$3+L44*PCUs!$B$4+M44*PCUs!$B$5</f>
        <v>14</v>
      </c>
      <c r="J44" s="24">
        <v>11</v>
      </c>
      <c r="K44" s="24">
        <v>2</v>
      </c>
      <c r="L44" s="24">
        <v>0</v>
      </c>
      <c r="M44" s="69">
        <v>0</v>
      </c>
      <c r="N44" s="75">
        <f t="shared" si="1"/>
        <v>80.5</v>
      </c>
      <c r="O44" s="60">
        <f t="shared" si="11"/>
        <v>0.2986111111111111</v>
      </c>
      <c r="P44" s="54">
        <f>Q44*PCUs!$B$2+R44*PCUs!$B$3+S44*PCUs!$B$4+T44*PCUs!$B$5</f>
        <v>0</v>
      </c>
      <c r="Q44" s="24">
        <v>0</v>
      </c>
      <c r="R44" s="24">
        <v>0</v>
      </c>
      <c r="S44" s="24">
        <v>0</v>
      </c>
      <c r="T44" s="69">
        <v>0</v>
      </c>
      <c r="U44" s="75">
        <f t="shared" si="2"/>
        <v>0</v>
      </c>
    </row>
    <row r="45" spans="1:21" ht="13.5" customHeight="1" x14ac:dyDescent="0.2">
      <c r="A45" s="60">
        <f t="shared" si="9"/>
        <v>0.2986111111111111</v>
      </c>
      <c r="B45" s="54">
        <f>C45*PCUs!$B$2+D45*PCUs!$B$3+E45*PCUs!$B$4+F45*PCUs!$B$5</f>
        <v>2</v>
      </c>
      <c r="C45" s="24">
        <v>2</v>
      </c>
      <c r="D45" s="24">
        <v>0</v>
      </c>
      <c r="E45" s="24">
        <v>0</v>
      </c>
      <c r="F45" s="69">
        <v>0</v>
      </c>
      <c r="G45" s="63">
        <f t="shared" si="0"/>
        <v>11.5</v>
      </c>
      <c r="H45" s="60">
        <f t="shared" si="10"/>
        <v>0.2986111111111111</v>
      </c>
      <c r="I45" s="54">
        <f>J45*PCUs!$B$2+K45*PCUs!$B$3+L45*PCUs!$B$4+M45*PCUs!$B$5</f>
        <v>12.5</v>
      </c>
      <c r="J45" s="24">
        <v>9</v>
      </c>
      <c r="K45" s="24">
        <v>1</v>
      </c>
      <c r="L45" s="24">
        <v>0</v>
      </c>
      <c r="M45" s="69">
        <v>1</v>
      </c>
      <c r="N45" s="75">
        <f t="shared" si="1"/>
        <v>71.875</v>
      </c>
      <c r="O45" s="60">
        <f t="shared" si="11"/>
        <v>0.2986111111111111</v>
      </c>
      <c r="P45" s="54">
        <f>Q45*PCUs!$B$2+R45*PCUs!$B$3+S45*PCUs!$B$4+T45*PCUs!$B$5</f>
        <v>3</v>
      </c>
      <c r="Q45" s="24">
        <v>3</v>
      </c>
      <c r="R45" s="24">
        <v>0</v>
      </c>
      <c r="S45" s="24">
        <v>0</v>
      </c>
      <c r="T45" s="69">
        <v>0</v>
      </c>
      <c r="U45" s="75">
        <f t="shared" si="2"/>
        <v>17.25</v>
      </c>
    </row>
    <row r="46" spans="1:21" ht="13.5" customHeight="1" x14ac:dyDescent="0.2">
      <c r="A46" s="60">
        <f t="shared" si="9"/>
        <v>0.2986111111111111</v>
      </c>
      <c r="B46" s="54">
        <f>C46*PCUs!$B$2+D46*PCUs!$B$3+E46*PCUs!$B$4+F46*PCUs!$B$5</f>
        <v>0</v>
      </c>
      <c r="F46" s="69"/>
      <c r="G46" s="63">
        <f t="shared" si="0"/>
        <v>0</v>
      </c>
      <c r="H46" s="60">
        <f t="shared" si="10"/>
        <v>0.2986111111111111</v>
      </c>
      <c r="I46" s="54">
        <f>J46*PCUs!$B$2+K46*PCUs!$B$3+L46*PCUs!$B$4+M46*PCUs!$B$5</f>
        <v>0</v>
      </c>
      <c r="M46" s="69"/>
      <c r="N46" s="75">
        <f t="shared" si="1"/>
        <v>0</v>
      </c>
      <c r="O46" s="60">
        <f t="shared" si="11"/>
        <v>0.2986111111111111</v>
      </c>
      <c r="P46" s="54">
        <f>Q46*PCUs!$B$2+R46*PCUs!$B$3+S46*PCUs!$B$4+T46*PCUs!$B$5</f>
        <v>0</v>
      </c>
      <c r="T46" s="69"/>
      <c r="U46" s="75">
        <f t="shared" si="2"/>
        <v>0</v>
      </c>
    </row>
    <row r="47" spans="1:21" ht="13.5" customHeight="1" x14ac:dyDescent="0.2">
      <c r="A47" s="60">
        <f t="shared" si="9"/>
        <v>0.2986111111111111</v>
      </c>
      <c r="B47" s="54">
        <f>C47*PCUs!$B$2+D47*PCUs!$B$3+E47*PCUs!$B$4+F47*PCUs!$B$5</f>
        <v>0</v>
      </c>
      <c r="F47" s="69"/>
      <c r="G47" s="63">
        <f t="shared" si="0"/>
        <v>0</v>
      </c>
      <c r="H47" s="60">
        <f t="shared" si="10"/>
        <v>0.2986111111111111</v>
      </c>
      <c r="I47" s="54">
        <f>J47*PCUs!$B$2+K47*PCUs!$B$3+L47*PCUs!$B$4+M47*PCUs!$B$5</f>
        <v>0</v>
      </c>
      <c r="M47" s="69"/>
      <c r="N47" s="75">
        <f t="shared" si="1"/>
        <v>0</v>
      </c>
      <c r="O47" s="60">
        <f t="shared" si="11"/>
        <v>0.2986111111111111</v>
      </c>
      <c r="P47" s="54">
        <f>Q47*PCUs!$B$2+R47*PCUs!$B$3+S47*PCUs!$B$4+T47*PCUs!$B$5</f>
        <v>0</v>
      </c>
      <c r="T47" s="69"/>
      <c r="U47" s="75">
        <f t="shared" si="2"/>
        <v>0</v>
      </c>
    </row>
    <row r="48" spans="1:21" ht="13.5" customHeight="1" x14ac:dyDescent="0.2">
      <c r="A48" s="60">
        <f t="shared" si="9"/>
        <v>0.2986111111111111</v>
      </c>
      <c r="B48" s="54">
        <f>C48*PCUs!$B$2+D48*PCUs!$B$3+E48*PCUs!$B$4+F48*PCUs!$B$5</f>
        <v>0</v>
      </c>
      <c r="F48" s="69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M48" s="69"/>
      <c r="N48" s="75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T48" s="69"/>
      <c r="U48" s="75">
        <f t="shared" si="2"/>
        <v>0</v>
      </c>
    </row>
    <row r="49" spans="1:21" ht="13.5" customHeight="1" x14ac:dyDescent="0.2">
      <c r="A49" s="60">
        <f t="shared" si="9"/>
        <v>0.2986111111111111</v>
      </c>
      <c r="B49" s="54">
        <f>C49*PCUs!$B$2+D49*PCUs!$B$3+E49*PCUs!$B$4+F49*PCUs!$B$5</f>
        <v>0</v>
      </c>
      <c r="F49" s="69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M49" s="69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T49" s="69"/>
      <c r="U49" s="75">
        <f t="shared" si="2"/>
        <v>0</v>
      </c>
    </row>
    <row r="50" spans="1:21" ht="13.5" customHeight="1" x14ac:dyDescent="0.2">
      <c r="A50" s="60">
        <f t="shared" si="9"/>
        <v>0.2986111111111111</v>
      </c>
      <c r="B50" s="54">
        <f>C50*PCUs!$B$2+D50*PCUs!$B$3+E50*PCUs!$B$4+F50*PCUs!$B$5</f>
        <v>0</v>
      </c>
      <c r="F50" s="69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M50" s="69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T50" s="69"/>
      <c r="U50" s="75">
        <f t="shared" si="2"/>
        <v>0</v>
      </c>
    </row>
    <row r="51" spans="1:21" ht="13.5" customHeight="1" x14ac:dyDescent="0.2">
      <c r="A51" s="60">
        <f t="shared" si="9"/>
        <v>0.2986111111111111</v>
      </c>
      <c r="B51" s="54">
        <f>C51*PCUs!$B$2+D51*PCUs!$B$3+E51*PCUs!$B$4+F51*PCUs!$B$5</f>
        <v>0</v>
      </c>
      <c r="F51" s="69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M51" s="69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T51" s="69"/>
      <c r="U51" s="75">
        <f t="shared" si="2"/>
        <v>0</v>
      </c>
    </row>
    <row r="52" spans="1:21" ht="13.5" customHeight="1" x14ac:dyDescent="0.2">
      <c r="A52" s="60">
        <f t="shared" si="9"/>
        <v>0.2986111111111111</v>
      </c>
      <c r="B52" s="54">
        <f>C52*PCUs!$B$2+D52*PCUs!$B$3+E52*PCUs!$B$4+F52*PCUs!$B$5</f>
        <v>0</v>
      </c>
      <c r="F52" s="69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M52" s="69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T52" s="69"/>
      <c r="U52" s="75">
        <f t="shared" si="2"/>
        <v>0</v>
      </c>
    </row>
    <row r="53" spans="1:21" ht="13.5" customHeight="1" x14ac:dyDescent="0.2">
      <c r="A53" s="60">
        <f t="shared" si="9"/>
        <v>0.2986111111111111</v>
      </c>
      <c r="B53" s="65">
        <f>C53*PCUs!$B$2+D53*PCUs!$B$3+E53*PCUs!$B$4+F53*PCUs!$B$5</f>
        <v>0</v>
      </c>
      <c r="C53" s="72"/>
      <c r="D53" s="72"/>
      <c r="E53" s="72"/>
      <c r="F53" s="73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72"/>
      <c r="K53" s="72"/>
      <c r="L53" s="72"/>
      <c r="M53" s="73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72"/>
      <c r="R53" s="72"/>
      <c r="S53" s="72"/>
      <c r="T53" s="73"/>
      <c r="U53" s="76">
        <f t="shared" si="2"/>
        <v>0</v>
      </c>
    </row>
    <row r="54" spans="1:21" ht="13.5" customHeight="1" x14ac:dyDescent="0.2">
      <c r="A54" s="70">
        <f>A53</f>
        <v>0.2986111111111111</v>
      </c>
      <c r="B54" s="54">
        <f>MAX(B42:B53)</f>
        <v>11</v>
      </c>
      <c r="C54" s="24">
        <f>VLOOKUP(B54,B42:F53,2,FALSE)</f>
        <v>11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si="0"/>
        <v>63.25</v>
      </c>
      <c r="H54" s="70">
        <f>H53</f>
        <v>0.2986111111111111</v>
      </c>
      <c r="I54" s="54">
        <f>MAX(I42:I53)</f>
        <v>14</v>
      </c>
      <c r="J54" s="24">
        <f>VLOOKUP(I54,I42:M53,2,FALSE)</f>
        <v>11</v>
      </c>
      <c r="K54" s="24">
        <f>VLOOKUP(I54,I42:M53,3,FALSE)</f>
        <v>2</v>
      </c>
      <c r="L54" s="24">
        <f>VLOOKUP(I54,I42:M53,4,FALSE)</f>
        <v>0</v>
      </c>
      <c r="M54" s="69">
        <f>VLOOKUP(I54,I42:M53,5,FALSE)</f>
        <v>0</v>
      </c>
      <c r="N54" s="75">
        <f t="shared" si="1"/>
        <v>80.5</v>
      </c>
      <c r="O54" s="70">
        <f>O53</f>
        <v>0.2986111111111111</v>
      </c>
      <c r="P54" s="54">
        <f>MAX(P42:P53)</f>
        <v>3</v>
      </c>
      <c r="Q54" s="24">
        <f>VLOOKUP(P54,P42:T53,2,FALSE)</f>
        <v>3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2"/>
        <v>17.25</v>
      </c>
    </row>
    <row r="55" spans="1:21" ht="14.45" customHeight="1" x14ac:dyDescent="0.2">
      <c r="A55" s="55">
        <f>A53+"00:05"</f>
        <v>0.30208333333333331</v>
      </c>
      <c r="B55" s="56">
        <f>C55*PCUs!$B$2+D55*PCUs!$B$3+E55*PCUs!$B$4+F55*PCUs!$B$5</f>
        <v>12</v>
      </c>
      <c r="C55" s="46">
        <v>12</v>
      </c>
      <c r="D55" s="46">
        <v>0</v>
      </c>
      <c r="E55" s="46">
        <v>0</v>
      </c>
      <c r="F55" s="71">
        <v>0</v>
      </c>
      <c r="G55" s="59">
        <f t="shared" si="0"/>
        <v>69</v>
      </c>
      <c r="H55" s="55">
        <f>H53+"00:05"</f>
        <v>0.30208333333333331</v>
      </c>
      <c r="I55" s="56">
        <f>J55*PCUs!$B$2+K55*PCUs!$B$3+L55*PCUs!$B$4+M55*PCUs!$B$5</f>
        <v>5</v>
      </c>
      <c r="J55" s="46">
        <v>5</v>
      </c>
      <c r="K55" s="46">
        <v>0</v>
      </c>
      <c r="L55" s="46">
        <v>0</v>
      </c>
      <c r="M55" s="71">
        <v>0</v>
      </c>
      <c r="N55" s="35">
        <f t="shared" si="1"/>
        <v>28.75</v>
      </c>
      <c r="O55" s="55">
        <f>O53+"00:05"</f>
        <v>0.30208333333333331</v>
      </c>
      <c r="P55" s="56">
        <f>Q55*PCUs!$B$2+R55*PCUs!$B$3+S55*PCUs!$B$4+T55*PCUs!$B$5</f>
        <v>0</v>
      </c>
      <c r="Q55" s="46">
        <v>0</v>
      </c>
      <c r="R55" s="46">
        <v>0</v>
      </c>
      <c r="S55" s="46">
        <v>0</v>
      </c>
      <c r="T55" s="71">
        <v>0</v>
      </c>
      <c r="U55" s="35">
        <f t="shared" si="2"/>
        <v>0</v>
      </c>
    </row>
    <row r="56" spans="1:21" ht="13.5" customHeight="1" x14ac:dyDescent="0.2">
      <c r="A56" s="60">
        <f t="shared" ref="A56:A66" si="12">A55</f>
        <v>0.30208333333333331</v>
      </c>
      <c r="B56" s="54">
        <f>C56*PCUs!$B$2+D56*PCUs!$B$3+E56*PCUs!$B$4+F56*PCUs!$B$5</f>
        <v>9.5</v>
      </c>
      <c r="C56" s="24">
        <v>8</v>
      </c>
      <c r="D56" s="24">
        <v>1</v>
      </c>
      <c r="E56" s="24">
        <v>0</v>
      </c>
      <c r="F56" s="69">
        <v>0</v>
      </c>
      <c r="G56" s="63">
        <f t="shared" si="0"/>
        <v>54.625</v>
      </c>
      <c r="H56" s="60">
        <f t="shared" ref="H56:H66" si="13">H55</f>
        <v>0.30208333333333331</v>
      </c>
      <c r="I56" s="54">
        <f>J56*PCUs!$B$2+K56*PCUs!$B$3+L56*PCUs!$B$4+M56*PCUs!$B$5</f>
        <v>5</v>
      </c>
      <c r="J56" s="24">
        <v>5</v>
      </c>
      <c r="K56" s="24">
        <v>0</v>
      </c>
      <c r="L56" s="24">
        <v>0</v>
      </c>
      <c r="M56" s="69">
        <v>0</v>
      </c>
      <c r="N56" s="75">
        <f t="shared" si="1"/>
        <v>28.75</v>
      </c>
      <c r="O56" s="60">
        <f t="shared" ref="O56:O66" si="14">O55</f>
        <v>0.30208333333333331</v>
      </c>
      <c r="P56" s="54">
        <f>Q56*PCUs!$B$2+R56*PCUs!$B$3+S56*PCUs!$B$4+T56*PCUs!$B$5</f>
        <v>0</v>
      </c>
      <c r="Q56" s="24">
        <v>0</v>
      </c>
      <c r="R56" s="24">
        <v>0</v>
      </c>
      <c r="S56" s="24">
        <v>0</v>
      </c>
      <c r="T56" s="69">
        <v>0</v>
      </c>
      <c r="U56" s="75">
        <f t="shared" si="2"/>
        <v>0</v>
      </c>
    </row>
    <row r="57" spans="1:21" ht="13.5" customHeight="1" x14ac:dyDescent="0.2">
      <c r="A57" s="60">
        <f t="shared" si="12"/>
        <v>0.30208333333333331</v>
      </c>
      <c r="B57" s="54">
        <f>C57*PCUs!$B$2+D57*PCUs!$B$3+E57*PCUs!$B$4+F57*PCUs!$B$5</f>
        <v>0</v>
      </c>
      <c r="C57" s="24">
        <v>0</v>
      </c>
      <c r="D57" s="24">
        <v>0</v>
      </c>
      <c r="E57" s="24">
        <v>0</v>
      </c>
      <c r="F57" s="69">
        <v>0</v>
      </c>
      <c r="G57" s="63">
        <f t="shared" si="0"/>
        <v>0</v>
      </c>
      <c r="H57" s="60">
        <f t="shared" si="13"/>
        <v>0.30208333333333331</v>
      </c>
      <c r="I57" s="54">
        <f>J57*PCUs!$B$2+K57*PCUs!$B$3+L57*PCUs!$B$4+M57*PCUs!$B$5</f>
        <v>0</v>
      </c>
      <c r="J57" s="24">
        <v>0</v>
      </c>
      <c r="K57" s="24">
        <v>0</v>
      </c>
      <c r="L57" s="24">
        <v>0</v>
      </c>
      <c r="M57" s="69">
        <v>0</v>
      </c>
      <c r="N57" s="75">
        <f t="shared" si="1"/>
        <v>0</v>
      </c>
      <c r="O57" s="60">
        <f t="shared" si="14"/>
        <v>0.30208333333333331</v>
      </c>
      <c r="P57" s="54">
        <f>Q57*PCUs!$B$2+R57*PCUs!$B$3+S57*PCUs!$B$4+T57*PCUs!$B$5</f>
        <v>0</v>
      </c>
      <c r="Q57" s="24">
        <v>0</v>
      </c>
      <c r="R57" s="24">
        <v>0</v>
      </c>
      <c r="S57" s="24">
        <v>0</v>
      </c>
      <c r="T57" s="69">
        <v>0</v>
      </c>
      <c r="U57" s="75">
        <f t="shared" si="2"/>
        <v>0</v>
      </c>
    </row>
    <row r="58" spans="1:21" ht="13.5" customHeight="1" x14ac:dyDescent="0.2">
      <c r="A58" s="60">
        <f t="shared" si="12"/>
        <v>0.30208333333333331</v>
      </c>
      <c r="B58" s="54">
        <f>C58*PCUs!$B$2+D58*PCUs!$B$3+E58*PCUs!$B$4+F58*PCUs!$B$5</f>
        <v>0</v>
      </c>
      <c r="F58" s="69"/>
      <c r="G58" s="63">
        <f t="shared" si="0"/>
        <v>0</v>
      </c>
      <c r="H58" s="60">
        <f t="shared" si="13"/>
        <v>0.30208333333333331</v>
      </c>
      <c r="I58" s="54">
        <f>J58*PCUs!$B$2+K58*PCUs!$B$3+L58*PCUs!$B$4+M58*PCUs!$B$5</f>
        <v>0</v>
      </c>
      <c r="M58" s="69"/>
      <c r="N58" s="75">
        <f t="shared" si="1"/>
        <v>0</v>
      </c>
      <c r="O58" s="60">
        <f t="shared" si="14"/>
        <v>0.30208333333333331</v>
      </c>
      <c r="P58" s="54">
        <f>Q58*PCUs!$B$2+R58*PCUs!$B$3+S58*PCUs!$B$4+T58*PCUs!$B$5</f>
        <v>0</v>
      </c>
      <c r="T58" s="69"/>
      <c r="U58" s="75">
        <f t="shared" si="2"/>
        <v>0</v>
      </c>
    </row>
    <row r="59" spans="1:21" ht="13.5" customHeight="1" x14ac:dyDescent="0.2">
      <c r="A59" s="60">
        <f t="shared" si="12"/>
        <v>0.30208333333333331</v>
      </c>
      <c r="B59" s="54">
        <f>C59*PCUs!$B$2+D59*PCUs!$B$3+E59*PCUs!$B$4+F59*PCUs!$B$5</f>
        <v>0</v>
      </c>
      <c r="F59" s="69"/>
      <c r="G59" s="63">
        <f t="shared" si="0"/>
        <v>0</v>
      </c>
      <c r="H59" s="60">
        <f t="shared" si="13"/>
        <v>0.30208333333333331</v>
      </c>
      <c r="I59" s="54">
        <f>J59*PCUs!$B$2+K59*PCUs!$B$3+L59*PCUs!$B$4+M59*PCUs!$B$5</f>
        <v>0</v>
      </c>
      <c r="M59" s="69"/>
      <c r="N59" s="75">
        <f t="shared" si="1"/>
        <v>0</v>
      </c>
      <c r="O59" s="60">
        <f t="shared" si="14"/>
        <v>0.30208333333333331</v>
      </c>
      <c r="P59" s="54">
        <f>Q59*PCUs!$B$2+R59*PCUs!$B$3+S59*PCUs!$B$4+T59*PCUs!$B$5</f>
        <v>0</v>
      </c>
      <c r="T59" s="69"/>
      <c r="U59" s="75">
        <f t="shared" si="2"/>
        <v>0</v>
      </c>
    </row>
    <row r="60" spans="1:21" ht="13.5" customHeight="1" x14ac:dyDescent="0.2">
      <c r="A60" s="60">
        <f t="shared" si="12"/>
        <v>0.30208333333333331</v>
      </c>
      <c r="B60" s="54">
        <f>C60*PCUs!$B$2+D60*PCUs!$B$3+E60*PCUs!$B$4+F60*PCUs!$B$5</f>
        <v>0</v>
      </c>
      <c r="F60" s="69"/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0</v>
      </c>
      <c r="M60" s="69"/>
      <c r="N60" s="75">
        <f t="shared" si="1"/>
        <v>0</v>
      </c>
      <c r="O60" s="60">
        <f t="shared" si="14"/>
        <v>0.30208333333333331</v>
      </c>
      <c r="P60" s="54">
        <f>Q60*PCUs!$B$2+R60*PCUs!$B$3+S60*PCUs!$B$4+T60*PCUs!$B$5</f>
        <v>0</v>
      </c>
      <c r="T60" s="69"/>
      <c r="U60" s="75">
        <f t="shared" si="2"/>
        <v>0</v>
      </c>
    </row>
    <row r="61" spans="1:21" ht="13.5" customHeight="1" x14ac:dyDescent="0.2">
      <c r="A61" s="60">
        <f t="shared" si="12"/>
        <v>0.30208333333333331</v>
      </c>
      <c r="B61" s="54">
        <f>C61*PCUs!$B$2+D61*PCUs!$B$3+E61*PCUs!$B$4+F61*PCUs!$B$5</f>
        <v>0</v>
      </c>
      <c r="F61" s="69"/>
      <c r="G61" s="63">
        <f t="shared" si="0"/>
        <v>0</v>
      </c>
      <c r="H61" s="60">
        <f t="shared" si="13"/>
        <v>0.30208333333333331</v>
      </c>
      <c r="I61" s="54">
        <f>J61*PCUs!$B$2+K61*PCUs!$B$3+L61*PCUs!$B$4+M61*PCUs!$B$5</f>
        <v>0</v>
      </c>
      <c r="M61" s="69"/>
      <c r="N61" s="75">
        <f t="shared" si="1"/>
        <v>0</v>
      </c>
      <c r="O61" s="60">
        <f t="shared" si="14"/>
        <v>0.30208333333333331</v>
      </c>
      <c r="P61" s="54">
        <f>Q61*PCUs!$B$2+R61*PCUs!$B$3+S61*PCUs!$B$4+T61*PCUs!$B$5</f>
        <v>0</v>
      </c>
      <c r="T61" s="69"/>
      <c r="U61" s="75">
        <f t="shared" si="2"/>
        <v>0</v>
      </c>
    </row>
    <row r="62" spans="1:21" ht="13.5" customHeight="1" x14ac:dyDescent="0.2">
      <c r="A62" s="60">
        <f t="shared" si="12"/>
        <v>0.30208333333333331</v>
      </c>
      <c r="B62" s="54">
        <f>C62*PCUs!$B$2+D62*PCUs!$B$3+E62*PCUs!$B$4+F62*PCUs!$B$5</f>
        <v>0</v>
      </c>
      <c r="F62" s="69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M62" s="69"/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T62" s="69"/>
      <c r="U62" s="75">
        <f t="shared" si="2"/>
        <v>0</v>
      </c>
    </row>
    <row r="63" spans="1:21" ht="13.5" customHeight="1" x14ac:dyDescent="0.2">
      <c r="A63" s="60">
        <f t="shared" si="12"/>
        <v>0.30208333333333331</v>
      </c>
      <c r="B63" s="54">
        <f>C63*PCUs!$B$2+D63*PCUs!$B$3+E63*PCUs!$B$4+F63*PCUs!$B$5</f>
        <v>0</v>
      </c>
      <c r="F63" s="69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M63" s="69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T63" s="69"/>
      <c r="U63" s="75">
        <f t="shared" si="2"/>
        <v>0</v>
      </c>
    </row>
    <row r="64" spans="1:21" ht="13.5" customHeight="1" x14ac:dyDescent="0.2">
      <c r="A64" s="60">
        <f t="shared" si="12"/>
        <v>0.30208333333333331</v>
      </c>
      <c r="B64" s="54">
        <f>C64*PCUs!$B$2+D64*PCUs!$B$3+E64*PCUs!$B$4+F64*PCUs!$B$5</f>
        <v>0</v>
      </c>
      <c r="F64" s="69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M64" s="69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T64" s="69"/>
      <c r="U64" s="75">
        <f t="shared" si="2"/>
        <v>0</v>
      </c>
    </row>
    <row r="65" spans="1:21" ht="13.5" customHeight="1" x14ac:dyDescent="0.2">
      <c r="A65" s="60">
        <f t="shared" si="12"/>
        <v>0.30208333333333331</v>
      </c>
      <c r="B65" s="54">
        <f>C65*PCUs!$B$2+D65*PCUs!$B$3+E65*PCUs!$B$4+F65*PCUs!$B$5</f>
        <v>0</v>
      </c>
      <c r="F65" s="69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M65" s="69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T65" s="69"/>
      <c r="U65" s="75">
        <f t="shared" si="2"/>
        <v>0</v>
      </c>
    </row>
    <row r="66" spans="1:21" ht="13.5" customHeight="1" x14ac:dyDescent="0.2">
      <c r="A66" s="60">
        <f t="shared" si="12"/>
        <v>0.30208333333333331</v>
      </c>
      <c r="B66" s="65">
        <f>C66*PCUs!$B$2+D66*PCUs!$B$3+E66*PCUs!$B$4+F66*PCUs!$B$5</f>
        <v>0</v>
      </c>
      <c r="C66" s="72"/>
      <c r="D66" s="72"/>
      <c r="E66" s="72"/>
      <c r="F66" s="73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72"/>
      <c r="K66" s="72"/>
      <c r="L66" s="72"/>
      <c r="M66" s="73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72"/>
      <c r="R66" s="72"/>
      <c r="S66" s="72"/>
      <c r="T66" s="73"/>
      <c r="U66" s="76">
        <f t="shared" si="2"/>
        <v>0</v>
      </c>
    </row>
    <row r="67" spans="1:21" ht="13.5" customHeight="1" x14ac:dyDescent="0.2">
      <c r="A67" s="70">
        <f>A66</f>
        <v>0.30208333333333331</v>
      </c>
      <c r="B67" s="54">
        <f>MAX(B55:B66)</f>
        <v>12</v>
      </c>
      <c r="C67" s="24">
        <f>VLOOKUP(B67,B55:F66,2,FALSE)</f>
        <v>12</v>
      </c>
      <c r="D67" s="24">
        <f>VLOOKUP(B67,B55:F66,3,FALSE)</f>
        <v>0</v>
      </c>
      <c r="E67" s="24">
        <f>VLOOKUP(B67,B55:F66,4,FALSE)</f>
        <v>0</v>
      </c>
      <c r="F67" s="69">
        <f>VLOOKUP(B67,B55:F66,5,FALSE)</f>
        <v>0</v>
      </c>
      <c r="G67" s="63">
        <f t="shared" si="0"/>
        <v>69</v>
      </c>
      <c r="H67" s="70">
        <f>H66</f>
        <v>0.30208333333333331</v>
      </c>
      <c r="I67" s="54">
        <f>MAX(I55:I66)</f>
        <v>5</v>
      </c>
      <c r="J67" s="24">
        <f>VLOOKUP(I67,I55:M66,2,FALSE)</f>
        <v>5</v>
      </c>
      <c r="K67" s="24">
        <f>VLOOKUP(I67,I55:M66,3,FALSE)</f>
        <v>0</v>
      </c>
      <c r="L67" s="24">
        <f>VLOOKUP(I67,I55:M66,4,FALSE)</f>
        <v>0</v>
      </c>
      <c r="M67" s="69">
        <f>VLOOKUP(I67,I55:M66,5,FALSE)</f>
        <v>0</v>
      </c>
      <c r="N67" s="75">
        <f t="shared" si="1"/>
        <v>28.75</v>
      </c>
      <c r="O67" s="70">
        <f>O66</f>
        <v>0.30208333333333331</v>
      </c>
      <c r="P67" s="54">
        <f>MAX(P55:P66)</f>
        <v>0</v>
      </c>
      <c r="Q67" s="24">
        <f>VLOOKUP(P67,P55:T66,2,FALSE)</f>
        <v>0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0</v>
      </c>
    </row>
    <row r="68" spans="1:21" ht="14.45" customHeight="1" x14ac:dyDescent="0.2">
      <c r="A68" s="55">
        <f>A66+"00:05"</f>
        <v>0.30555555555555552</v>
      </c>
      <c r="B68" s="56">
        <f>C68*PCUs!$B$2+D68*PCUs!$B$3+E68*PCUs!$B$4+F68*PCUs!$B$5</f>
        <v>7</v>
      </c>
      <c r="C68" s="46">
        <v>7</v>
      </c>
      <c r="D68" s="46">
        <v>0</v>
      </c>
      <c r="E68" s="46">
        <v>0</v>
      </c>
      <c r="F68" s="71">
        <v>0</v>
      </c>
      <c r="G68" s="59">
        <f t="shared" si="0"/>
        <v>40.25</v>
      </c>
      <c r="H68" s="55">
        <f>H66+"00:05"</f>
        <v>0.30555555555555552</v>
      </c>
      <c r="I68" s="56">
        <f>J68*PCUs!$B$2+K68*PCUs!$B$3+L68*PCUs!$B$4+M68*PCUs!$B$5</f>
        <v>4</v>
      </c>
      <c r="J68" s="46">
        <v>4</v>
      </c>
      <c r="K68" s="46">
        <v>0</v>
      </c>
      <c r="L68" s="46">
        <v>0</v>
      </c>
      <c r="M68" s="71">
        <v>0</v>
      </c>
      <c r="N68" s="35">
        <f t="shared" si="1"/>
        <v>23</v>
      </c>
      <c r="O68" s="55">
        <f>O66+"00:05"</f>
        <v>0.30555555555555552</v>
      </c>
      <c r="P68" s="56">
        <f>Q68*PCUs!$B$2+R68*PCUs!$B$3+S68*PCUs!$B$4+T68*PCUs!$B$5</f>
        <v>7.5</v>
      </c>
      <c r="Q68" s="46">
        <v>6</v>
      </c>
      <c r="R68" s="46">
        <v>1</v>
      </c>
      <c r="S68" s="46">
        <v>0</v>
      </c>
      <c r="T68" s="71">
        <v>0</v>
      </c>
      <c r="U68" s="35">
        <f t="shared" si="2"/>
        <v>43.125</v>
      </c>
    </row>
    <row r="69" spans="1:21" ht="13.5" customHeight="1" x14ac:dyDescent="0.2">
      <c r="A69" s="60">
        <f t="shared" ref="A69:A79" si="15">A68</f>
        <v>0.30555555555555552</v>
      </c>
      <c r="B69" s="54">
        <f>C69*PCUs!$B$2+D69*PCUs!$B$3+E69*PCUs!$B$4+F69*PCUs!$B$5</f>
        <v>6.5</v>
      </c>
      <c r="C69" s="24">
        <v>5</v>
      </c>
      <c r="D69" s="24">
        <v>1</v>
      </c>
      <c r="E69" s="24">
        <v>0</v>
      </c>
      <c r="F69" s="69">
        <v>0</v>
      </c>
      <c r="G69" s="63">
        <f t="shared" si="0"/>
        <v>37.375</v>
      </c>
      <c r="H69" s="60">
        <f t="shared" ref="H69:H79" si="16">H68</f>
        <v>0.30555555555555552</v>
      </c>
      <c r="I69" s="54">
        <f>J69*PCUs!$B$2+K69*PCUs!$B$3+L69*PCUs!$B$4+M69*PCUs!$B$5</f>
        <v>5.3</v>
      </c>
      <c r="J69" s="24">
        <v>3</v>
      </c>
      <c r="K69" s="24">
        <v>0</v>
      </c>
      <c r="L69" s="24">
        <v>1</v>
      </c>
      <c r="M69" s="69">
        <v>0</v>
      </c>
      <c r="N69" s="75">
        <f t="shared" si="1"/>
        <v>30.474999999999998</v>
      </c>
      <c r="O69" s="60">
        <f t="shared" ref="O69:O79" si="17">O68</f>
        <v>0.30555555555555552</v>
      </c>
      <c r="P69" s="54">
        <f>Q69*PCUs!$B$2+R69*PCUs!$B$3+S69*PCUs!$B$4+T69*PCUs!$B$5</f>
        <v>6.5</v>
      </c>
      <c r="Q69" s="24">
        <v>5</v>
      </c>
      <c r="R69" s="24">
        <v>1</v>
      </c>
      <c r="S69" s="24">
        <v>0</v>
      </c>
      <c r="T69" s="69">
        <v>0</v>
      </c>
      <c r="U69" s="75">
        <f t="shared" si="2"/>
        <v>37.375</v>
      </c>
    </row>
    <row r="70" spans="1:21" ht="13.5" customHeight="1" x14ac:dyDescent="0.2">
      <c r="A70" s="60">
        <f t="shared" si="15"/>
        <v>0.30555555555555552</v>
      </c>
      <c r="B70" s="54">
        <f>C70*PCUs!$B$2+D70*PCUs!$B$3+E70*PCUs!$B$4+F70*PCUs!$B$5</f>
        <v>2</v>
      </c>
      <c r="C70" s="24">
        <v>2</v>
      </c>
      <c r="D70" s="24">
        <v>0</v>
      </c>
      <c r="E70" s="24">
        <v>0</v>
      </c>
      <c r="F70" s="69">
        <v>0</v>
      </c>
      <c r="G70" s="63">
        <f t="shared" si="0"/>
        <v>11.5</v>
      </c>
      <c r="H70" s="60">
        <f t="shared" si="16"/>
        <v>0.30555555555555552</v>
      </c>
      <c r="I70" s="54">
        <f>J70*PCUs!$B$2+K70*PCUs!$B$3+L70*PCUs!$B$4+M70*PCUs!$B$5</f>
        <v>2.5</v>
      </c>
      <c r="J70" s="24">
        <v>1</v>
      </c>
      <c r="K70" s="24">
        <v>1</v>
      </c>
      <c r="L70" s="24">
        <v>0</v>
      </c>
      <c r="M70" s="69">
        <v>0</v>
      </c>
      <c r="N70" s="75">
        <f t="shared" si="1"/>
        <v>14.375</v>
      </c>
      <c r="O70" s="60">
        <f t="shared" si="17"/>
        <v>0.30555555555555552</v>
      </c>
      <c r="P70" s="54">
        <f>Q70*PCUs!$B$2+R70*PCUs!$B$3+S70*PCUs!$B$4+T70*PCUs!$B$5</f>
        <v>5</v>
      </c>
      <c r="Q70" s="24">
        <v>5</v>
      </c>
      <c r="R70" s="24">
        <v>0</v>
      </c>
      <c r="S70" s="24">
        <v>0</v>
      </c>
      <c r="T70" s="69">
        <v>0</v>
      </c>
      <c r="U70" s="75">
        <f t="shared" si="2"/>
        <v>28.75</v>
      </c>
    </row>
    <row r="71" spans="1:21" ht="13.5" customHeight="1" x14ac:dyDescent="0.2">
      <c r="A71" s="60">
        <f t="shared" si="15"/>
        <v>0.30555555555555552</v>
      </c>
      <c r="B71" s="54">
        <f>C71*PCUs!$B$2+D71*PCUs!$B$3+E71*PCUs!$B$4+F71*PCUs!$B$5</f>
        <v>4</v>
      </c>
      <c r="C71" s="24">
        <v>4</v>
      </c>
      <c r="D71" s="24">
        <v>0</v>
      </c>
      <c r="E71" s="24">
        <v>0</v>
      </c>
      <c r="F71" s="69">
        <v>0</v>
      </c>
      <c r="G71" s="63">
        <f t="shared" si="0"/>
        <v>23</v>
      </c>
      <c r="H71" s="60">
        <f t="shared" si="16"/>
        <v>0.30555555555555552</v>
      </c>
      <c r="I71" s="54">
        <f>J71*PCUs!$B$2+K71*PCUs!$B$3+L71*PCUs!$B$4+M71*PCUs!$B$5</f>
        <v>4</v>
      </c>
      <c r="J71" s="24">
        <v>4</v>
      </c>
      <c r="K71" s="24">
        <v>0</v>
      </c>
      <c r="L71" s="24">
        <v>0</v>
      </c>
      <c r="M71" s="69">
        <v>0</v>
      </c>
      <c r="N71" s="75">
        <f t="shared" si="1"/>
        <v>23</v>
      </c>
      <c r="O71" s="60">
        <f t="shared" si="17"/>
        <v>0.30555555555555552</v>
      </c>
      <c r="P71" s="54">
        <f>Q71*PCUs!$B$2+R71*PCUs!$B$3+S71*PCUs!$B$4+T71*PCUs!$B$5</f>
        <v>7</v>
      </c>
      <c r="Q71" s="24">
        <v>4</v>
      </c>
      <c r="R71" s="24">
        <v>2</v>
      </c>
      <c r="S71" s="24">
        <v>0</v>
      </c>
      <c r="T71" s="69">
        <v>0</v>
      </c>
      <c r="U71" s="75">
        <f t="shared" si="2"/>
        <v>40.25</v>
      </c>
    </row>
    <row r="72" spans="1:21" ht="13.5" customHeight="1" x14ac:dyDescent="0.2">
      <c r="A72" s="60">
        <f t="shared" si="15"/>
        <v>0.30555555555555552</v>
      </c>
      <c r="B72" s="54">
        <f>C72*PCUs!$B$2+D72*PCUs!$B$3+E72*PCUs!$B$4+F72*PCUs!$B$5</f>
        <v>0</v>
      </c>
      <c r="F72" s="69"/>
      <c r="G72" s="63">
        <f t="shared" si="0"/>
        <v>0</v>
      </c>
      <c r="H72" s="60">
        <f t="shared" si="16"/>
        <v>0.30555555555555552</v>
      </c>
      <c r="I72" s="54">
        <f>J72*PCUs!$B$2+K72*PCUs!$B$3+L72*PCUs!$B$4+M72*PCUs!$B$5</f>
        <v>0</v>
      </c>
      <c r="M72" s="69"/>
      <c r="N72" s="75">
        <f t="shared" si="1"/>
        <v>0</v>
      </c>
      <c r="O72" s="60">
        <f t="shared" si="17"/>
        <v>0.30555555555555552</v>
      </c>
      <c r="P72" s="54">
        <f>Q72*PCUs!$B$2+R72*PCUs!$B$3+S72*PCUs!$B$4+T72*PCUs!$B$5</f>
        <v>0</v>
      </c>
      <c r="T72" s="69"/>
      <c r="U72" s="75">
        <f t="shared" si="2"/>
        <v>0</v>
      </c>
    </row>
    <row r="73" spans="1:21" ht="13.5" customHeight="1" x14ac:dyDescent="0.2">
      <c r="A73" s="60">
        <f t="shared" si="15"/>
        <v>0.30555555555555552</v>
      </c>
      <c r="B73" s="54">
        <f>C73*PCUs!$B$2+D73*PCUs!$B$3+E73*PCUs!$B$4+F73*PCUs!$B$5</f>
        <v>0</v>
      </c>
      <c r="F73" s="69"/>
      <c r="G73" s="63">
        <f t="shared" si="0"/>
        <v>0</v>
      </c>
      <c r="H73" s="60">
        <f t="shared" si="16"/>
        <v>0.30555555555555552</v>
      </c>
      <c r="I73" s="54">
        <f>J73*PCUs!$B$2+K73*PCUs!$B$3+L73*PCUs!$B$4+M73*PCUs!$B$5</f>
        <v>0</v>
      </c>
      <c r="M73" s="69"/>
      <c r="N73" s="75">
        <f t="shared" si="1"/>
        <v>0</v>
      </c>
      <c r="O73" s="60">
        <f t="shared" si="17"/>
        <v>0.30555555555555552</v>
      </c>
      <c r="P73" s="54">
        <f>Q73*PCUs!$B$2+R73*PCUs!$B$3+S73*PCUs!$B$4+T73*PCUs!$B$5</f>
        <v>0</v>
      </c>
      <c r="T73" s="69"/>
      <c r="U73" s="75">
        <f t="shared" si="2"/>
        <v>0</v>
      </c>
    </row>
    <row r="74" spans="1:21" ht="13.5" customHeight="1" x14ac:dyDescent="0.2">
      <c r="A74" s="60">
        <f t="shared" si="15"/>
        <v>0.30555555555555552</v>
      </c>
      <c r="B74" s="54">
        <f>C74*PCUs!$B$2+D74*PCUs!$B$3+E74*PCUs!$B$4+F74*PCUs!$B$5</f>
        <v>0</v>
      </c>
      <c r="F74" s="69"/>
      <c r="G74" s="63">
        <f t="shared" si="0"/>
        <v>0</v>
      </c>
      <c r="H74" s="60">
        <f t="shared" si="16"/>
        <v>0.30555555555555552</v>
      </c>
      <c r="I74" s="54">
        <f>J74*PCUs!$B$2+K74*PCUs!$B$3+L74*PCUs!$B$4+M74*PCUs!$B$5</f>
        <v>0</v>
      </c>
      <c r="M74" s="69"/>
      <c r="N74" s="75">
        <f t="shared" si="1"/>
        <v>0</v>
      </c>
      <c r="O74" s="60">
        <f t="shared" si="17"/>
        <v>0.30555555555555552</v>
      </c>
      <c r="P74" s="54">
        <f>Q74*PCUs!$B$2+R74*PCUs!$B$3+S74*PCUs!$B$4+T74*PCUs!$B$5</f>
        <v>0</v>
      </c>
      <c r="T74" s="69"/>
      <c r="U74" s="75">
        <f t="shared" si="2"/>
        <v>0</v>
      </c>
    </row>
    <row r="75" spans="1:21" ht="13.5" customHeight="1" x14ac:dyDescent="0.2">
      <c r="A75" s="60">
        <f t="shared" si="15"/>
        <v>0.30555555555555552</v>
      </c>
      <c r="B75" s="54">
        <f>C75*PCUs!$B$2+D75*PCUs!$B$3+E75*PCUs!$B$4+F75*PCUs!$B$5</f>
        <v>0</v>
      </c>
      <c r="F75" s="69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M75" s="69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T75" s="69"/>
      <c r="U75" s="75">
        <f t="shared" si="2"/>
        <v>0</v>
      </c>
    </row>
    <row r="76" spans="1:21" ht="13.5" customHeight="1" x14ac:dyDescent="0.2">
      <c r="A76" s="60">
        <f t="shared" si="15"/>
        <v>0.30555555555555552</v>
      </c>
      <c r="B76" s="54">
        <f>C76*PCUs!$B$2+D76*PCUs!$B$3+E76*PCUs!$B$4+F76*PCUs!$B$5</f>
        <v>0</v>
      </c>
      <c r="F76" s="69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M76" s="69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T76" s="69"/>
      <c r="U76" s="75">
        <f t="shared" si="2"/>
        <v>0</v>
      </c>
    </row>
    <row r="77" spans="1:21" ht="13.5" customHeight="1" x14ac:dyDescent="0.2">
      <c r="A77" s="60">
        <f t="shared" si="15"/>
        <v>0.30555555555555552</v>
      </c>
      <c r="B77" s="54">
        <f>C77*PCUs!$B$2+D77*PCUs!$B$3+E77*PCUs!$B$4+F77*PCUs!$B$5</f>
        <v>0</v>
      </c>
      <c r="F77" s="69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M77" s="69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T77" s="69"/>
      <c r="U77" s="75">
        <f t="shared" si="2"/>
        <v>0</v>
      </c>
    </row>
    <row r="78" spans="1:21" ht="13.5" customHeight="1" x14ac:dyDescent="0.2">
      <c r="A78" s="60">
        <f t="shared" si="15"/>
        <v>0.30555555555555552</v>
      </c>
      <c r="B78" s="54">
        <f>C78*PCUs!$B$2+D78*PCUs!$B$3+E78*PCUs!$B$4+F78*PCUs!$B$5</f>
        <v>0</v>
      </c>
      <c r="F78" s="69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M78" s="69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T78" s="69"/>
      <c r="U78" s="75">
        <f t="shared" si="2"/>
        <v>0</v>
      </c>
    </row>
    <row r="79" spans="1:21" ht="13.5" customHeight="1" x14ac:dyDescent="0.2">
      <c r="A79" s="60">
        <f t="shared" si="15"/>
        <v>0.30555555555555552</v>
      </c>
      <c r="B79" s="65">
        <f>C79*PCUs!$B$2+D79*PCUs!$B$3+E79*PCUs!$B$4+F79*PCUs!$B$5</f>
        <v>0</v>
      </c>
      <c r="C79" s="72"/>
      <c r="D79" s="72"/>
      <c r="E79" s="72"/>
      <c r="F79" s="73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72"/>
      <c r="K79" s="72"/>
      <c r="L79" s="72"/>
      <c r="M79" s="73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72"/>
      <c r="R79" s="72"/>
      <c r="S79" s="72"/>
      <c r="T79" s="73"/>
      <c r="U79" s="76">
        <f t="shared" si="2"/>
        <v>0</v>
      </c>
    </row>
    <row r="80" spans="1:21" ht="13.5" customHeight="1" x14ac:dyDescent="0.2">
      <c r="A80" s="70">
        <f>A79</f>
        <v>0.30555555555555552</v>
      </c>
      <c r="B80" s="54">
        <f>MAX(B68:B79)</f>
        <v>7</v>
      </c>
      <c r="C80" s="24">
        <f>VLOOKUP(B80,B68:F79,2,FALSE)</f>
        <v>7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40.25</v>
      </c>
      <c r="H80" s="70">
        <f>H79</f>
        <v>0.30555555555555552</v>
      </c>
      <c r="I80" s="54">
        <f>MAX(I68:I79)</f>
        <v>5.3</v>
      </c>
      <c r="J80" s="24">
        <f>VLOOKUP(I80,I68:M79,2,FALSE)</f>
        <v>3</v>
      </c>
      <c r="K80" s="24">
        <f>VLOOKUP(I80,I68:M79,3,FALSE)</f>
        <v>0</v>
      </c>
      <c r="L80" s="24">
        <f>VLOOKUP(I80,I68:M79,4,FALSE)</f>
        <v>1</v>
      </c>
      <c r="M80" s="69">
        <f>VLOOKUP(I80,I68:M79,5,FALSE)</f>
        <v>0</v>
      </c>
      <c r="N80" s="75">
        <f t="shared" si="1"/>
        <v>30.474999999999998</v>
      </c>
      <c r="O80" s="70">
        <f>O79</f>
        <v>0.30555555555555552</v>
      </c>
      <c r="P80" s="54">
        <f>MAX(P68:P79)</f>
        <v>7.5</v>
      </c>
      <c r="Q80" s="24">
        <f>VLOOKUP(P80,P68:T79,2,FALSE)</f>
        <v>6</v>
      </c>
      <c r="R80" s="24">
        <f>VLOOKUP(P80,P68:T79,3,FALSE)</f>
        <v>1</v>
      </c>
      <c r="S80" s="24">
        <f>VLOOKUP(P80,P68:T79,4,FALSE)</f>
        <v>0</v>
      </c>
      <c r="T80" s="69">
        <f>VLOOKUP(P80,P68:T79,5,FALSE)</f>
        <v>0</v>
      </c>
      <c r="U80" s="75">
        <f t="shared" si="2"/>
        <v>43.125</v>
      </c>
    </row>
    <row r="81" spans="1:21" ht="14.45" customHeight="1" x14ac:dyDescent="0.2">
      <c r="A81" s="55">
        <f>A79+"00:05"</f>
        <v>0.30902777777777773</v>
      </c>
      <c r="B81" s="56">
        <f>C81*PCUs!$B$2+D81*PCUs!$B$3+E81*PCUs!$B$4+F81*PCUs!$B$5</f>
        <v>9</v>
      </c>
      <c r="C81" s="46">
        <v>9</v>
      </c>
      <c r="D81" s="46">
        <v>0</v>
      </c>
      <c r="E81" s="46">
        <v>0</v>
      </c>
      <c r="F81" s="71">
        <v>0</v>
      </c>
      <c r="G81" s="59">
        <f t="shared" si="0"/>
        <v>51.75</v>
      </c>
      <c r="H81" s="55">
        <f>H79+"00:05"</f>
        <v>0.30902777777777773</v>
      </c>
      <c r="I81" s="56">
        <f>J81*PCUs!$B$2+K81*PCUs!$B$3+L81*PCUs!$B$4+M81*PCUs!$B$5</f>
        <v>6.5</v>
      </c>
      <c r="J81" s="46">
        <v>5</v>
      </c>
      <c r="K81" s="46">
        <v>1</v>
      </c>
      <c r="L81" s="46">
        <v>0</v>
      </c>
      <c r="M81" s="71">
        <v>0</v>
      </c>
      <c r="N81" s="35">
        <f t="shared" si="1"/>
        <v>37.375</v>
      </c>
      <c r="O81" s="55">
        <f>O79+"00:05"</f>
        <v>0.30902777777777773</v>
      </c>
      <c r="P81" s="56">
        <f>Q81*PCUs!$B$2+R81*PCUs!$B$3+S81*PCUs!$B$4+T81*PCUs!$B$5</f>
        <v>0</v>
      </c>
      <c r="Q81" s="46">
        <v>0</v>
      </c>
      <c r="R81" s="46">
        <v>0</v>
      </c>
      <c r="S81" s="46">
        <v>0</v>
      </c>
      <c r="T81" s="71">
        <v>0</v>
      </c>
      <c r="U81" s="35">
        <f t="shared" si="2"/>
        <v>0</v>
      </c>
    </row>
    <row r="82" spans="1:21" ht="13.5" customHeight="1" x14ac:dyDescent="0.2">
      <c r="A82" s="60">
        <f t="shared" ref="A82:A92" si="18">A81</f>
        <v>0.30902777777777773</v>
      </c>
      <c r="B82" s="54">
        <f>C82*PCUs!$B$2+D82*PCUs!$B$3+E82*PCUs!$B$4+F82*PCUs!$B$5</f>
        <v>0</v>
      </c>
      <c r="C82" s="24">
        <v>0</v>
      </c>
      <c r="D82" s="24">
        <v>0</v>
      </c>
      <c r="E82" s="24">
        <v>0</v>
      </c>
      <c r="F82" s="69">
        <v>0</v>
      </c>
      <c r="G82" s="63">
        <f t="shared" si="0"/>
        <v>0</v>
      </c>
      <c r="H82" s="60">
        <f t="shared" ref="H82:H92" si="19">H81</f>
        <v>0.30902777777777773</v>
      </c>
      <c r="I82" s="54">
        <f>J82*PCUs!$B$2+K82*PCUs!$B$3+L82*PCUs!$B$4+M82*PCUs!$B$5</f>
        <v>0</v>
      </c>
      <c r="J82" s="24">
        <v>0</v>
      </c>
      <c r="K82" s="24">
        <v>0</v>
      </c>
      <c r="L82" s="24">
        <v>0</v>
      </c>
      <c r="M82" s="69">
        <v>0</v>
      </c>
      <c r="N82" s="75">
        <f t="shared" si="1"/>
        <v>0</v>
      </c>
      <c r="O82" s="60">
        <f t="shared" ref="O82:O92" si="20">O81</f>
        <v>0.30902777777777773</v>
      </c>
      <c r="P82" s="54">
        <f>Q82*PCUs!$B$2+R82*PCUs!$B$3+S82*PCUs!$B$4+T82*PCUs!$B$5</f>
        <v>1</v>
      </c>
      <c r="Q82" s="24">
        <v>1</v>
      </c>
      <c r="R82" s="24">
        <v>0</v>
      </c>
      <c r="S82" s="24">
        <v>0</v>
      </c>
      <c r="T82" s="69">
        <v>0</v>
      </c>
      <c r="U82" s="75">
        <f t="shared" si="2"/>
        <v>5.75</v>
      </c>
    </row>
    <row r="83" spans="1:21" ht="13.5" customHeight="1" x14ac:dyDescent="0.2">
      <c r="A83" s="60">
        <f t="shared" si="18"/>
        <v>0.30902777777777773</v>
      </c>
      <c r="B83" s="54">
        <f>C83*PCUs!$B$2+D83*PCUs!$B$3+E83*PCUs!$B$4+F83*PCUs!$B$5</f>
        <v>1</v>
      </c>
      <c r="C83" s="24">
        <v>1</v>
      </c>
      <c r="D83" s="24">
        <v>0</v>
      </c>
      <c r="E83" s="24">
        <v>0</v>
      </c>
      <c r="F83" s="69">
        <v>0</v>
      </c>
      <c r="G83" s="63">
        <f t="shared" si="0"/>
        <v>5.75</v>
      </c>
      <c r="H83" s="60">
        <f t="shared" si="19"/>
        <v>0.30902777777777773</v>
      </c>
      <c r="I83" s="54">
        <f>J83*PCUs!$B$2+K83*PCUs!$B$3+L83*PCUs!$B$4+M83*PCUs!$B$5</f>
        <v>0</v>
      </c>
      <c r="J83" s="24">
        <v>0</v>
      </c>
      <c r="K83" s="24">
        <v>0</v>
      </c>
      <c r="L83" s="24">
        <v>0</v>
      </c>
      <c r="M83" s="69">
        <v>0</v>
      </c>
      <c r="N83" s="75">
        <f t="shared" si="1"/>
        <v>0</v>
      </c>
      <c r="O83" s="60">
        <f t="shared" si="20"/>
        <v>0.30902777777777773</v>
      </c>
      <c r="P83" s="54">
        <f>Q83*PCUs!$B$2+R83*PCUs!$B$3+S83*PCUs!$B$4+T83*PCUs!$B$5</f>
        <v>3.3</v>
      </c>
      <c r="Q83" s="24">
        <v>1</v>
      </c>
      <c r="R83" s="24">
        <v>0</v>
      </c>
      <c r="S83" s="24">
        <v>1</v>
      </c>
      <c r="T83" s="69">
        <v>0</v>
      </c>
      <c r="U83" s="75">
        <f t="shared" si="2"/>
        <v>18.974999999999998</v>
      </c>
    </row>
    <row r="84" spans="1:21" ht="13.5" customHeight="1" x14ac:dyDescent="0.2">
      <c r="A84" s="60">
        <f t="shared" si="18"/>
        <v>0.30902777777777773</v>
      </c>
      <c r="B84" s="54">
        <f>C84*PCUs!$B$2+D84*PCUs!$B$3+E84*PCUs!$B$4+F84*PCUs!$B$5</f>
        <v>12</v>
      </c>
      <c r="C84" s="24">
        <v>12</v>
      </c>
      <c r="D84" s="24">
        <v>0</v>
      </c>
      <c r="E84" s="24">
        <v>0</v>
      </c>
      <c r="F84" s="69">
        <v>0</v>
      </c>
      <c r="G84" s="63">
        <f t="shared" si="0"/>
        <v>69</v>
      </c>
      <c r="H84" s="60">
        <f t="shared" si="19"/>
        <v>0.30902777777777773</v>
      </c>
      <c r="I84" s="54">
        <f>J84*PCUs!$B$2+K84*PCUs!$B$3+L84*PCUs!$B$4+M84*PCUs!$B$5</f>
        <v>4</v>
      </c>
      <c r="J84" s="24">
        <v>4</v>
      </c>
      <c r="K84" s="24">
        <v>0</v>
      </c>
      <c r="L84" s="24">
        <v>0</v>
      </c>
      <c r="M84" s="69">
        <v>0</v>
      </c>
      <c r="N84" s="75">
        <f t="shared" si="1"/>
        <v>23</v>
      </c>
      <c r="O84" s="60">
        <f t="shared" si="20"/>
        <v>0.30902777777777773</v>
      </c>
      <c r="P84" s="54">
        <f>Q84*PCUs!$B$2+R84*PCUs!$B$3+S84*PCUs!$B$4+T84*PCUs!$B$5</f>
        <v>0</v>
      </c>
      <c r="Q84" s="24">
        <v>0</v>
      </c>
      <c r="R84" s="24">
        <v>0</v>
      </c>
      <c r="S84" s="24">
        <v>0</v>
      </c>
      <c r="T84" s="69">
        <v>0</v>
      </c>
      <c r="U84" s="75">
        <f t="shared" si="2"/>
        <v>0</v>
      </c>
    </row>
    <row r="85" spans="1:21" ht="13.5" customHeight="1" x14ac:dyDescent="0.2">
      <c r="A85" s="60">
        <f t="shared" si="18"/>
        <v>0.30902777777777773</v>
      </c>
      <c r="B85" s="54">
        <f>C85*PCUs!$B$2+D85*PCUs!$B$3+E85*PCUs!$B$4+F85*PCUs!$B$5</f>
        <v>0</v>
      </c>
      <c r="F85" s="69"/>
      <c r="G85" s="63">
        <f t="shared" si="0"/>
        <v>0</v>
      </c>
      <c r="H85" s="60">
        <f t="shared" si="19"/>
        <v>0.30902777777777773</v>
      </c>
      <c r="I85" s="54">
        <f>J85*PCUs!$B$2+K85*PCUs!$B$3+L85*PCUs!$B$4+M85*PCUs!$B$5</f>
        <v>0</v>
      </c>
      <c r="M85" s="69"/>
      <c r="N85" s="75">
        <f t="shared" si="1"/>
        <v>0</v>
      </c>
      <c r="O85" s="60">
        <f t="shared" si="20"/>
        <v>0.30902777777777773</v>
      </c>
      <c r="P85" s="54">
        <f>Q85*PCUs!$B$2+R85*PCUs!$B$3+S85*PCUs!$B$4+T85*PCUs!$B$5</f>
        <v>0</v>
      </c>
      <c r="T85" s="69"/>
      <c r="U85" s="75">
        <f t="shared" si="2"/>
        <v>0</v>
      </c>
    </row>
    <row r="86" spans="1:21" ht="13.5" customHeight="1" x14ac:dyDescent="0.2">
      <c r="A86" s="60">
        <f t="shared" si="18"/>
        <v>0.30902777777777773</v>
      </c>
      <c r="B86" s="54">
        <f>C86*PCUs!$B$2+D86*PCUs!$B$3+E86*PCUs!$B$4+F86*PCUs!$B$5</f>
        <v>0</v>
      </c>
      <c r="F86" s="69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M86" s="69"/>
      <c r="N86" s="75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T86" s="69"/>
      <c r="U86" s="75">
        <f t="shared" si="2"/>
        <v>0</v>
      </c>
    </row>
    <row r="87" spans="1:21" ht="13.5" customHeight="1" x14ac:dyDescent="0.2">
      <c r="A87" s="60">
        <f t="shared" si="18"/>
        <v>0.30902777777777773</v>
      </c>
      <c r="B87" s="54">
        <f>C87*PCUs!$B$2+D87*PCUs!$B$3+E87*PCUs!$B$4+F87*PCUs!$B$5</f>
        <v>0</v>
      </c>
      <c r="F87" s="69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M87" s="69"/>
      <c r="N87" s="75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T87" s="69"/>
      <c r="U87" s="75">
        <f t="shared" si="2"/>
        <v>0</v>
      </c>
    </row>
    <row r="88" spans="1:21" ht="13.5" customHeight="1" x14ac:dyDescent="0.2">
      <c r="A88" s="60">
        <f t="shared" si="18"/>
        <v>0.30902777777777773</v>
      </c>
      <c r="B88" s="54">
        <f>C88*PCUs!$B$2+D88*PCUs!$B$3+E88*PCUs!$B$4+F88*PCUs!$B$5</f>
        <v>0</v>
      </c>
      <c r="F88" s="69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M88" s="69"/>
      <c r="N88" s="75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T88" s="69"/>
      <c r="U88" s="75">
        <f t="shared" si="2"/>
        <v>0</v>
      </c>
    </row>
    <row r="89" spans="1:21" ht="13.5" customHeight="1" x14ac:dyDescent="0.2">
      <c r="A89" s="60">
        <f t="shared" si="18"/>
        <v>0.30902777777777773</v>
      </c>
      <c r="B89" s="54">
        <f>C89*PCUs!$B$2+D89*PCUs!$B$3+E89*PCUs!$B$4+F89*PCUs!$B$5</f>
        <v>0</v>
      </c>
      <c r="F89" s="69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M89" s="69"/>
      <c r="N89" s="75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T89" s="69"/>
      <c r="U89" s="75">
        <f t="shared" si="2"/>
        <v>0</v>
      </c>
    </row>
    <row r="90" spans="1:21" ht="13.5" customHeight="1" x14ac:dyDescent="0.2">
      <c r="A90" s="60">
        <f t="shared" si="18"/>
        <v>0.30902777777777773</v>
      </c>
      <c r="B90" s="54">
        <f>C90*PCUs!$B$2+D90*PCUs!$B$3+E90*PCUs!$B$4+F90*PCUs!$B$5</f>
        <v>0</v>
      </c>
      <c r="F90" s="69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M90" s="69"/>
      <c r="N90" s="75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T90" s="69"/>
      <c r="U90" s="75">
        <f t="shared" si="2"/>
        <v>0</v>
      </c>
    </row>
    <row r="91" spans="1:21" ht="13.5" customHeight="1" x14ac:dyDescent="0.2">
      <c r="A91" s="60">
        <f t="shared" si="18"/>
        <v>0.30902777777777773</v>
      </c>
      <c r="B91" s="54">
        <f>C91*PCUs!$B$2+D91*PCUs!$B$3+E91*PCUs!$B$4+F91*PCUs!$B$5</f>
        <v>0</v>
      </c>
      <c r="F91" s="69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M91" s="69"/>
      <c r="N91" s="75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T91" s="69"/>
      <c r="U91" s="75">
        <f t="shared" si="2"/>
        <v>0</v>
      </c>
    </row>
    <row r="92" spans="1:21" ht="13.5" customHeight="1" x14ac:dyDescent="0.2">
      <c r="A92" s="60">
        <f t="shared" si="18"/>
        <v>0.30902777777777773</v>
      </c>
      <c r="B92" s="65">
        <f>C92*PCUs!$B$2+D92*PCUs!$B$3+E92*PCUs!$B$4+F92*PCUs!$B$5</f>
        <v>0</v>
      </c>
      <c r="C92" s="72"/>
      <c r="D92" s="72"/>
      <c r="E92" s="72"/>
      <c r="F92" s="73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72"/>
      <c r="K92" s="72"/>
      <c r="L92" s="72"/>
      <c r="M92" s="73"/>
      <c r="N92" s="76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72"/>
      <c r="R92" s="72"/>
      <c r="S92" s="72"/>
      <c r="T92" s="73"/>
      <c r="U92" s="76">
        <f t="shared" si="2"/>
        <v>0</v>
      </c>
    </row>
    <row r="93" spans="1:21" ht="13.5" customHeight="1" x14ac:dyDescent="0.2">
      <c r="A93" s="70">
        <f>A92</f>
        <v>0.30902777777777773</v>
      </c>
      <c r="B93" s="54">
        <f>MAX(B81:B92)</f>
        <v>12</v>
      </c>
      <c r="C93" s="24">
        <f>VLOOKUP(B93,B81:F92,2,FALSE)</f>
        <v>12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69</v>
      </c>
      <c r="H93" s="70">
        <f>H92</f>
        <v>0.30902777777777773</v>
      </c>
      <c r="I93" s="54">
        <f>MAX(I81:I92)</f>
        <v>6.5</v>
      </c>
      <c r="J93" s="24">
        <f>VLOOKUP(I93,I81:M92,2,FALSE)</f>
        <v>5</v>
      </c>
      <c r="K93" s="24">
        <f>VLOOKUP(I93,I81:M92,3,FALSE)</f>
        <v>1</v>
      </c>
      <c r="L93" s="24">
        <f>VLOOKUP(I93,I81:M92,4,FALSE)</f>
        <v>0</v>
      </c>
      <c r="M93" s="69">
        <f>VLOOKUP(I93,I81:M92,5,FALSE)</f>
        <v>0</v>
      </c>
      <c r="N93" s="75">
        <f t="shared" si="1"/>
        <v>37.375</v>
      </c>
      <c r="O93" s="70">
        <f>O92</f>
        <v>0.30902777777777773</v>
      </c>
      <c r="P93" s="54">
        <f>MAX(P81:P92)</f>
        <v>3.3</v>
      </c>
      <c r="Q93" s="24">
        <f>VLOOKUP(P93,P81:T92,2,FALSE)</f>
        <v>1</v>
      </c>
      <c r="R93" s="24">
        <f>VLOOKUP(P93,P81:T92,3,FALSE)</f>
        <v>0</v>
      </c>
      <c r="S93" s="24">
        <f>VLOOKUP(P93,P81:T92,4,FALSE)</f>
        <v>1</v>
      </c>
      <c r="T93" s="69">
        <f>VLOOKUP(P93,P81:T92,5,FALSE)</f>
        <v>0</v>
      </c>
      <c r="U93" s="75">
        <f t="shared" si="2"/>
        <v>18.974999999999998</v>
      </c>
    </row>
    <row r="94" spans="1:21" ht="14.45" customHeight="1" x14ac:dyDescent="0.2">
      <c r="A94" s="55">
        <f>A92+"00:05"</f>
        <v>0.31249999999999994</v>
      </c>
      <c r="B94" s="56">
        <f>C94*PCUs!$B$2+D94*PCUs!$B$3+E94*PCUs!$B$4+F94*PCUs!$B$5</f>
        <v>6</v>
      </c>
      <c r="C94" s="46">
        <v>6</v>
      </c>
      <c r="D94" s="46">
        <v>0</v>
      </c>
      <c r="E94" s="46">
        <v>0</v>
      </c>
      <c r="F94" s="71">
        <v>0</v>
      </c>
      <c r="G94" s="59">
        <f t="shared" si="0"/>
        <v>34.5</v>
      </c>
      <c r="H94" s="55">
        <f>H92+"00:05"</f>
        <v>0.31249999999999994</v>
      </c>
      <c r="I94" s="56">
        <f>J94*PCUs!$B$2+K94*PCUs!$B$3+L94*PCUs!$B$4+M94*PCUs!$B$5</f>
        <v>3</v>
      </c>
      <c r="J94" s="46">
        <v>3</v>
      </c>
      <c r="K94" s="46">
        <v>0</v>
      </c>
      <c r="L94" s="46">
        <v>0</v>
      </c>
      <c r="M94" s="71">
        <v>0</v>
      </c>
      <c r="N94" s="35">
        <f t="shared" si="1"/>
        <v>17.25</v>
      </c>
      <c r="O94" s="55">
        <f>O92+"00:05"</f>
        <v>0.31249999999999994</v>
      </c>
      <c r="P94" s="56">
        <f>Q94*PCUs!$B$2+R94*PCUs!$B$3+S94*PCUs!$B$4+T94*PCUs!$B$5</f>
        <v>3</v>
      </c>
      <c r="Q94" s="46">
        <v>3</v>
      </c>
      <c r="R94" s="46">
        <v>0</v>
      </c>
      <c r="S94" s="46">
        <v>0</v>
      </c>
      <c r="T94" s="71">
        <v>0</v>
      </c>
      <c r="U94" s="35">
        <f t="shared" si="2"/>
        <v>17.25</v>
      </c>
    </row>
    <row r="95" spans="1:21" ht="13.5" customHeight="1" x14ac:dyDescent="0.2">
      <c r="A95" s="60">
        <f t="shared" ref="A95:A105" si="21">A94</f>
        <v>0.31249999999999994</v>
      </c>
      <c r="B95" s="54">
        <f>C95*PCUs!$B$2+D95*PCUs!$B$3+E95*PCUs!$B$4+F95*PCUs!$B$5</f>
        <v>13</v>
      </c>
      <c r="C95" s="24">
        <v>10</v>
      </c>
      <c r="D95" s="24">
        <v>2</v>
      </c>
      <c r="E95" s="24">
        <v>0</v>
      </c>
      <c r="F95" s="69">
        <v>0</v>
      </c>
      <c r="G95" s="63">
        <f t="shared" si="0"/>
        <v>74.75</v>
      </c>
      <c r="H95" s="60">
        <f t="shared" ref="H95:H105" si="22">H94</f>
        <v>0.31249999999999994</v>
      </c>
      <c r="I95" s="54">
        <f>J95*PCUs!$B$2+K95*PCUs!$B$3+L95*PCUs!$B$4+M95*PCUs!$B$5</f>
        <v>3</v>
      </c>
      <c r="J95" s="24">
        <v>3</v>
      </c>
      <c r="K95" s="24">
        <v>0</v>
      </c>
      <c r="L95" s="24">
        <v>0</v>
      </c>
      <c r="M95" s="69">
        <v>0</v>
      </c>
      <c r="N95" s="75">
        <f t="shared" si="1"/>
        <v>17.25</v>
      </c>
      <c r="O95" s="60">
        <f t="shared" ref="O95:O105" si="23">O94</f>
        <v>0.31249999999999994</v>
      </c>
      <c r="P95" s="54">
        <f>Q95*PCUs!$B$2+R95*PCUs!$B$3+S95*PCUs!$B$4+T95*PCUs!$B$5</f>
        <v>9</v>
      </c>
      <c r="Q95" s="24">
        <v>9</v>
      </c>
      <c r="R95" s="24">
        <v>0</v>
      </c>
      <c r="S95" s="24">
        <v>0</v>
      </c>
      <c r="T95" s="69">
        <v>0</v>
      </c>
      <c r="U95" s="75">
        <f t="shared" si="2"/>
        <v>51.75</v>
      </c>
    </row>
    <row r="96" spans="1:21" ht="13.5" customHeight="1" x14ac:dyDescent="0.2">
      <c r="A96" s="60">
        <f t="shared" si="21"/>
        <v>0.31249999999999994</v>
      </c>
      <c r="B96" s="54">
        <f>C96*PCUs!$B$2+D96*PCUs!$B$3+E96*PCUs!$B$4+F96*PCUs!$B$5</f>
        <v>4</v>
      </c>
      <c r="C96" s="24">
        <v>4</v>
      </c>
      <c r="D96" s="24">
        <v>0</v>
      </c>
      <c r="E96" s="24">
        <v>0</v>
      </c>
      <c r="F96" s="69">
        <v>0</v>
      </c>
      <c r="G96" s="63">
        <f t="shared" si="0"/>
        <v>23</v>
      </c>
      <c r="H96" s="60">
        <f t="shared" si="22"/>
        <v>0.31249999999999994</v>
      </c>
      <c r="I96" s="54">
        <f>J96*PCUs!$B$2+K96*PCUs!$B$3+L96*PCUs!$B$4+M96*PCUs!$B$5</f>
        <v>1</v>
      </c>
      <c r="J96" s="24">
        <v>1</v>
      </c>
      <c r="K96" s="24">
        <v>0</v>
      </c>
      <c r="L96" s="24">
        <v>0</v>
      </c>
      <c r="M96" s="69">
        <v>0</v>
      </c>
      <c r="N96" s="75">
        <f t="shared" si="1"/>
        <v>5.75</v>
      </c>
      <c r="O96" s="60">
        <f t="shared" si="23"/>
        <v>0.31249999999999994</v>
      </c>
      <c r="P96" s="54">
        <f>Q96*PCUs!$B$2+R96*PCUs!$B$3+S96*PCUs!$B$4+T96*PCUs!$B$5</f>
        <v>4</v>
      </c>
      <c r="Q96" s="24">
        <v>4</v>
      </c>
      <c r="R96" s="24">
        <v>0</v>
      </c>
      <c r="S96" s="24">
        <v>0</v>
      </c>
      <c r="T96" s="69">
        <v>0</v>
      </c>
      <c r="U96" s="75">
        <f t="shared" si="2"/>
        <v>23</v>
      </c>
    </row>
    <row r="97" spans="1:21" ht="13.5" customHeight="1" x14ac:dyDescent="0.2">
      <c r="A97" s="60">
        <f t="shared" si="21"/>
        <v>0.31249999999999994</v>
      </c>
      <c r="B97" s="54">
        <f>C97*PCUs!$B$2+D97*PCUs!$B$3+E97*PCUs!$B$4+F97*PCUs!$B$5</f>
        <v>3</v>
      </c>
      <c r="C97" s="24">
        <v>3</v>
      </c>
      <c r="D97" s="24">
        <v>0</v>
      </c>
      <c r="E97" s="24">
        <v>0</v>
      </c>
      <c r="F97" s="69">
        <v>0</v>
      </c>
      <c r="G97" s="63">
        <f t="shared" si="0"/>
        <v>17.25</v>
      </c>
      <c r="H97" s="60">
        <f t="shared" si="22"/>
        <v>0.31249999999999994</v>
      </c>
      <c r="I97" s="54">
        <f>J97*PCUs!$B$2+K97*PCUs!$B$3+L97*PCUs!$B$4+M97*PCUs!$B$5</f>
        <v>1</v>
      </c>
      <c r="J97" s="24">
        <v>1</v>
      </c>
      <c r="K97" s="24">
        <v>0</v>
      </c>
      <c r="L97" s="24">
        <v>0</v>
      </c>
      <c r="M97" s="69">
        <v>0</v>
      </c>
      <c r="N97" s="75">
        <f t="shared" si="1"/>
        <v>5.75</v>
      </c>
      <c r="O97" s="60">
        <f t="shared" si="23"/>
        <v>0.31249999999999994</v>
      </c>
      <c r="P97" s="54">
        <f>Q97*PCUs!$B$2+R97*PCUs!$B$3+S97*PCUs!$B$4+T97*PCUs!$B$5</f>
        <v>5</v>
      </c>
      <c r="Q97" s="24">
        <v>5</v>
      </c>
      <c r="R97" s="24">
        <v>0</v>
      </c>
      <c r="S97" s="24">
        <v>0</v>
      </c>
      <c r="T97" s="69">
        <v>0</v>
      </c>
      <c r="U97" s="75">
        <f t="shared" si="2"/>
        <v>28.75</v>
      </c>
    </row>
    <row r="98" spans="1:21" ht="13.5" customHeight="1" x14ac:dyDescent="0.2">
      <c r="A98" s="60">
        <f t="shared" si="21"/>
        <v>0.31249999999999994</v>
      </c>
      <c r="B98" s="54">
        <f>C98*PCUs!$B$2+D98*PCUs!$B$3+E98*PCUs!$B$4+F98*PCUs!$B$5</f>
        <v>9.5</v>
      </c>
      <c r="C98" s="24">
        <v>8</v>
      </c>
      <c r="D98" s="24">
        <v>1</v>
      </c>
      <c r="E98" s="24">
        <v>0</v>
      </c>
      <c r="F98" s="69">
        <v>0</v>
      </c>
      <c r="G98" s="63">
        <f t="shared" si="0"/>
        <v>54.625</v>
      </c>
      <c r="H98" s="60">
        <f t="shared" si="22"/>
        <v>0.31249999999999994</v>
      </c>
      <c r="I98" s="54">
        <f>J98*PCUs!$B$2+K98*PCUs!$B$3+L98*PCUs!$B$4+M98*PCUs!$B$5</f>
        <v>8</v>
      </c>
      <c r="J98" s="24">
        <v>5</v>
      </c>
      <c r="K98" s="24">
        <v>2</v>
      </c>
      <c r="L98" s="24">
        <v>0</v>
      </c>
      <c r="M98" s="69">
        <v>0</v>
      </c>
      <c r="N98" s="75">
        <f t="shared" si="1"/>
        <v>46</v>
      </c>
      <c r="O98" s="60">
        <f t="shared" si="23"/>
        <v>0.31249999999999994</v>
      </c>
      <c r="P98" s="54">
        <f>Q98*PCUs!$B$2+R98*PCUs!$B$3+S98*PCUs!$B$4+T98*PCUs!$B$5</f>
        <v>1</v>
      </c>
      <c r="Q98" s="24">
        <v>1</v>
      </c>
      <c r="R98" s="24">
        <v>0</v>
      </c>
      <c r="S98" s="24">
        <v>0</v>
      </c>
      <c r="T98" s="69">
        <v>0</v>
      </c>
      <c r="U98" s="75">
        <f t="shared" si="2"/>
        <v>5.75</v>
      </c>
    </row>
    <row r="99" spans="1:21" ht="13.5" customHeight="1" x14ac:dyDescent="0.2">
      <c r="A99" s="60">
        <f t="shared" si="21"/>
        <v>0.31249999999999994</v>
      </c>
      <c r="B99" s="54">
        <f>C99*PCUs!$B$2+D99*PCUs!$B$3+E99*PCUs!$B$4+F99*PCUs!$B$5</f>
        <v>0</v>
      </c>
      <c r="F99" s="69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M99" s="69"/>
      <c r="N99" s="75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T99" s="69"/>
      <c r="U99" s="75">
        <f t="shared" si="2"/>
        <v>0</v>
      </c>
    </row>
    <row r="100" spans="1:21" ht="13.5" customHeight="1" x14ac:dyDescent="0.2">
      <c r="A100" s="60">
        <f t="shared" si="21"/>
        <v>0.31249999999999994</v>
      </c>
      <c r="B100" s="54">
        <f>C100*PCUs!$B$2+D100*PCUs!$B$3+E100*PCUs!$B$4+F100*PCUs!$B$5</f>
        <v>0</v>
      </c>
      <c r="F100" s="69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M100" s="69"/>
      <c r="N100" s="75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T100" s="69"/>
      <c r="U100" s="75">
        <f t="shared" si="2"/>
        <v>0</v>
      </c>
    </row>
    <row r="101" spans="1:21" ht="13.5" customHeight="1" x14ac:dyDescent="0.2">
      <c r="A101" s="60">
        <f t="shared" si="21"/>
        <v>0.31249999999999994</v>
      </c>
      <c r="B101" s="54">
        <f>C101*PCUs!$B$2+D101*PCUs!$B$3+E101*PCUs!$B$4+F101*PCUs!$B$5</f>
        <v>0</v>
      </c>
      <c r="F101" s="69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M101" s="69"/>
      <c r="N101" s="75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T101" s="69"/>
      <c r="U101" s="75">
        <f t="shared" si="2"/>
        <v>0</v>
      </c>
    </row>
    <row r="102" spans="1:21" ht="13.5" customHeight="1" x14ac:dyDescent="0.2">
      <c r="A102" s="60">
        <f t="shared" si="21"/>
        <v>0.31249999999999994</v>
      </c>
      <c r="B102" s="54">
        <f>C102*PCUs!$B$2+D102*PCUs!$B$3+E102*PCUs!$B$4+F102*PCUs!$B$5</f>
        <v>0</v>
      </c>
      <c r="F102" s="69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M102" s="69"/>
      <c r="N102" s="75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T102" s="69"/>
      <c r="U102" s="75">
        <f t="shared" si="2"/>
        <v>0</v>
      </c>
    </row>
    <row r="103" spans="1:21" ht="13.5" customHeight="1" x14ac:dyDescent="0.2">
      <c r="A103" s="60">
        <f t="shared" si="21"/>
        <v>0.31249999999999994</v>
      </c>
      <c r="B103" s="54">
        <f>C103*PCUs!$B$2+D103*PCUs!$B$3+E103*PCUs!$B$4+F103*PCUs!$B$5</f>
        <v>0</v>
      </c>
      <c r="F103" s="69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M103" s="69"/>
      <c r="N103" s="75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T103" s="69"/>
      <c r="U103" s="75">
        <f t="shared" si="2"/>
        <v>0</v>
      </c>
    </row>
    <row r="104" spans="1:21" ht="13.5" customHeight="1" x14ac:dyDescent="0.2">
      <c r="A104" s="60">
        <f t="shared" si="21"/>
        <v>0.31249999999999994</v>
      </c>
      <c r="B104" s="54">
        <f>C104*PCUs!$B$2+D104*PCUs!$B$3+E104*PCUs!$B$4+F104*PCUs!$B$5</f>
        <v>0</v>
      </c>
      <c r="F104" s="69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M104" s="69"/>
      <c r="N104" s="75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T104" s="69"/>
      <c r="U104" s="75">
        <f t="shared" si="2"/>
        <v>0</v>
      </c>
    </row>
    <row r="105" spans="1:21" ht="13.5" customHeight="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72"/>
      <c r="D105" s="72"/>
      <c r="E105" s="72"/>
      <c r="F105" s="73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72"/>
      <c r="K105" s="72"/>
      <c r="L105" s="72"/>
      <c r="M105" s="73"/>
      <c r="N105" s="76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72"/>
      <c r="R105" s="72"/>
      <c r="S105" s="72"/>
      <c r="T105" s="73"/>
      <c r="U105" s="76">
        <f t="shared" si="2"/>
        <v>0</v>
      </c>
    </row>
    <row r="106" spans="1:21" ht="13.5" customHeight="1" x14ac:dyDescent="0.2">
      <c r="A106" s="70">
        <f>A105</f>
        <v>0.31249999999999994</v>
      </c>
      <c r="B106" s="54">
        <f>MAX(B94:B105)</f>
        <v>13</v>
      </c>
      <c r="C106" s="24">
        <f>VLOOKUP(B106,B94:F105,2,FALSE)</f>
        <v>10</v>
      </c>
      <c r="D106" s="24">
        <f>VLOOKUP(B106,B94:F105,3,FALSE)</f>
        <v>2</v>
      </c>
      <c r="E106" s="24">
        <f>VLOOKUP(B106,B94:F105,4,FALSE)</f>
        <v>0</v>
      </c>
      <c r="F106" s="69">
        <f>VLOOKUP(B106,B94:F105,5,FALSE)</f>
        <v>0</v>
      </c>
      <c r="G106" s="63">
        <f t="shared" si="0"/>
        <v>74.75</v>
      </c>
      <c r="H106" s="70">
        <f>H105</f>
        <v>0.31249999999999994</v>
      </c>
      <c r="I106" s="54">
        <f>MAX(I94:I105)</f>
        <v>8</v>
      </c>
      <c r="J106" s="24">
        <f>VLOOKUP(I106,I94:M105,2,FALSE)</f>
        <v>5</v>
      </c>
      <c r="K106" s="24">
        <f>VLOOKUP(I106,I94:M105,3,FALSE)</f>
        <v>2</v>
      </c>
      <c r="L106" s="24">
        <f>VLOOKUP(I106,I94:M105,4,FALSE)</f>
        <v>0</v>
      </c>
      <c r="M106" s="69">
        <f>VLOOKUP(I106,I94:M105,5,FALSE)</f>
        <v>0</v>
      </c>
      <c r="N106" s="75">
        <f t="shared" si="1"/>
        <v>46</v>
      </c>
      <c r="O106" s="70">
        <f>O105</f>
        <v>0.31249999999999994</v>
      </c>
      <c r="P106" s="54">
        <f>MAX(P94:P105)</f>
        <v>9</v>
      </c>
      <c r="Q106" s="24">
        <f>VLOOKUP(P106,P94:T105,2,FALSE)</f>
        <v>9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51.75</v>
      </c>
    </row>
    <row r="107" spans="1:21" ht="14.45" customHeight="1" x14ac:dyDescent="0.2">
      <c r="A107" s="55">
        <f>A105+"00:05"</f>
        <v>0.31597222222222215</v>
      </c>
      <c r="B107" s="56">
        <f>C107*PCUs!$B$2+D107*PCUs!$B$3+E107*PCUs!$B$4+F107*PCUs!$B$5</f>
        <v>13</v>
      </c>
      <c r="C107" s="46">
        <v>13</v>
      </c>
      <c r="D107" s="46">
        <v>0</v>
      </c>
      <c r="E107" s="46">
        <v>0</v>
      </c>
      <c r="F107" s="71">
        <v>0</v>
      </c>
      <c r="G107" s="59">
        <f t="shared" si="0"/>
        <v>74.75</v>
      </c>
      <c r="H107" s="55">
        <f>H105+"00:05"</f>
        <v>0.31597222222222215</v>
      </c>
      <c r="I107" s="56">
        <f>J107*PCUs!$B$2+K107*PCUs!$B$3+L107*PCUs!$B$4+M107*PCUs!$B$5</f>
        <v>2.5</v>
      </c>
      <c r="J107" s="46">
        <v>1</v>
      </c>
      <c r="K107" s="46">
        <v>1</v>
      </c>
      <c r="L107" s="46">
        <v>0</v>
      </c>
      <c r="M107" s="71">
        <v>0</v>
      </c>
      <c r="N107" s="35">
        <f t="shared" si="1"/>
        <v>14.375</v>
      </c>
      <c r="O107" s="55">
        <f>O105+"00:05"</f>
        <v>0.31597222222222215</v>
      </c>
      <c r="P107" s="56">
        <f>Q107*PCUs!$B$2+R107*PCUs!$B$3+S107*PCUs!$B$4+T107*PCUs!$B$5</f>
        <v>0</v>
      </c>
      <c r="Q107" s="46">
        <v>0</v>
      </c>
      <c r="R107" s="46">
        <v>0</v>
      </c>
      <c r="S107" s="46">
        <v>0</v>
      </c>
      <c r="T107" s="71">
        <v>0</v>
      </c>
      <c r="U107" s="35">
        <f t="shared" si="2"/>
        <v>0</v>
      </c>
    </row>
    <row r="108" spans="1:21" ht="13.5" customHeight="1" x14ac:dyDescent="0.2">
      <c r="A108" s="60">
        <f t="shared" ref="A108:A118" si="24">A107</f>
        <v>0.31597222222222215</v>
      </c>
      <c r="B108" s="54">
        <f>C108*PCUs!$B$2+D108*PCUs!$B$3+E108*PCUs!$B$4+F108*PCUs!$B$5</f>
        <v>12</v>
      </c>
      <c r="C108" s="24">
        <v>12</v>
      </c>
      <c r="D108" s="24">
        <v>0</v>
      </c>
      <c r="E108" s="24">
        <v>0</v>
      </c>
      <c r="F108" s="69">
        <v>0</v>
      </c>
      <c r="G108" s="63">
        <f t="shared" si="0"/>
        <v>69</v>
      </c>
      <c r="H108" s="60">
        <f t="shared" ref="H108:H118" si="25">H107</f>
        <v>0.31597222222222215</v>
      </c>
      <c r="I108" s="54">
        <f>J108*PCUs!$B$2+K108*PCUs!$B$3+L108*PCUs!$B$4+M108*PCUs!$B$5</f>
        <v>2</v>
      </c>
      <c r="J108" s="24">
        <v>2</v>
      </c>
      <c r="K108" s="24">
        <v>0</v>
      </c>
      <c r="L108" s="24">
        <v>0</v>
      </c>
      <c r="M108" s="69">
        <v>0</v>
      </c>
      <c r="N108" s="75">
        <f t="shared" si="1"/>
        <v>11.5</v>
      </c>
      <c r="O108" s="60">
        <f t="shared" ref="O108:O118" si="26">O107</f>
        <v>0.31597222222222215</v>
      </c>
      <c r="P108" s="54">
        <f>Q108*PCUs!$B$2+R108*PCUs!$B$3+S108*PCUs!$B$4+T108*PCUs!$B$5</f>
        <v>0</v>
      </c>
      <c r="Q108" s="24">
        <v>0</v>
      </c>
      <c r="R108" s="24">
        <v>0</v>
      </c>
      <c r="S108" s="24">
        <v>0</v>
      </c>
      <c r="T108" s="69">
        <v>0</v>
      </c>
      <c r="U108" s="75">
        <f t="shared" si="2"/>
        <v>0</v>
      </c>
    </row>
    <row r="109" spans="1:21" ht="13.5" customHeight="1" x14ac:dyDescent="0.2">
      <c r="A109" s="60">
        <f t="shared" si="24"/>
        <v>0.31597222222222215</v>
      </c>
      <c r="B109" s="54">
        <f>C109*PCUs!$B$2+D109*PCUs!$B$3+E109*PCUs!$B$4+F109*PCUs!$B$5</f>
        <v>9</v>
      </c>
      <c r="C109" s="24">
        <v>9</v>
      </c>
      <c r="D109" s="24">
        <v>0</v>
      </c>
      <c r="E109" s="24">
        <v>0</v>
      </c>
      <c r="F109" s="69">
        <v>0</v>
      </c>
      <c r="G109" s="63">
        <f t="shared" si="0"/>
        <v>51.75</v>
      </c>
      <c r="H109" s="60">
        <f t="shared" si="25"/>
        <v>0.31597222222222215</v>
      </c>
      <c r="I109" s="54">
        <f>J109*PCUs!$B$2+K109*PCUs!$B$3+L109*PCUs!$B$4+M109*PCUs!$B$5</f>
        <v>5</v>
      </c>
      <c r="J109" s="24">
        <v>5</v>
      </c>
      <c r="K109" s="24">
        <v>0</v>
      </c>
      <c r="L109" s="24">
        <v>0</v>
      </c>
      <c r="M109" s="69">
        <v>0</v>
      </c>
      <c r="N109" s="75">
        <f t="shared" si="1"/>
        <v>28.75</v>
      </c>
      <c r="O109" s="60">
        <f t="shared" si="26"/>
        <v>0.31597222222222215</v>
      </c>
      <c r="P109" s="54">
        <f>Q109*PCUs!$B$2+R109*PCUs!$B$3+S109*PCUs!$B$4+T109*PCUs!$B$5</f>
        <v>1</v>
      </c>
      <c r="Q109" s="24">
        <v>1</v>
      </c>
      <c r="R109" s="24">
        <v>0</v>
      </c>
      <c r="S109" s="24">
        <v>0</v>
      </c>
      <c r="T109" s="69">
        <v>0</v>
      </c>
      <c r="U109" s="75">
        <f t="shared" si="2"/>
        <v>5.75</v>
      </c>
    </row>
    <row r="110" spans="1:21" ht="13.5" customHeight="1" x14ac:dyDescent="0.2">
      <c r="A110" s="60">
        <f t="shared" si="24"/>
        <v>0.31597222222222215</v>
      </c>
      <c r="B110" s="54">
        <f>C110*PCUs!$B$2+D110*PCUs!$B$3+E110*PCUs!$B$4+F110*PCUs!$B$5</f>
        <v>13</v>
      </c>
      <c r="C110" s="24">
        <v>13</v>
      </c>
      <c r="D110" s="24">
        <v>0</v>
      </c>
      <c r="E110" s="24">
        <v>0</v>
      </c>
      <c r="F110" s="69">
        <v>0</v>
      </c>
      <c r="G110" s="63">
        <f t="shared" si="0"/>
        <v>74.75</v>
      </c>
      <c r="H110" s="60">
        <f t="shared" si="25"/>
        <v>0.31597222222222215</v>
      </c>
      <c r="I110" s="54">
        <f>J110*PCUs!$B$2+K110*PCUs!$B$3+L110*PCUs!$B$4+M110*PCUs!$B$5</f>
        <v>7.3</v>
      </c>
      <c r="J110" s="24">
        <v>5</v>
      </c>
      <c r="K110" s="24">
        <v>0</v>
      </c>
      <c r="L110" s="24">
        <v>1</v>
      </c>
      <c r="M110" s="69">
        <v>0</v>
      </c>
      <c r="N110" s="75">
        <f t="shared" si="1"/>
        <v>41.975000000000001</v>
      </c>
      <c r="O110" s="60">
        <f t="shared" si="26"/>
        <v>0.31597222222222215</v>
      </c>
      <c r="P110" s="54">
        <f>Q110*PCUs!$B$2+R110*PCUs!$B$3+S110*PCUs!$B$4+T110*PCUs!$B$5</f>
        <v>0</v>
      </c>
      <c r="Q110" s="24">
        <v>0</v>
      </c>
      <c r="R110" s="24">
        <v>0</v>
      </c>
      <c r="S110" s="24">
        <v>0</v>
      </c>
      <c r="T110" s="69">
        <v>0</v>
      </c>
      <c r="U110" s="75">
        <f t="shared" si="2"/>
        <v>0</v>
      </c>
    </row>
    <row r="111" spans="1:21" ht="13.5" customHeight="1" x14ac:dyDescent="0.2">
      <c r="A111" s="60">
        <f t="shared" si="24"/>
        <v>0.31597222222222215</v>
      </c>
      <c r="B111" s="54">
        <f>C111*PCUs!$B$2+D111*PCUs!$B$3+E111*PCUs!$B$4+F111*PCUs!$B$5</f>
        <v>0</v>
      </c>
      <c r="F111" s="69"/>
      <c r="G111" s="63">
        <f t="shared" si="0"/>
        <v>0</v>
      </c>
      <c r="H111" s="60">
        <f t="shared" si="25"/>
        <v>0.31597222222222215</v>
      </c>
      <c r="I111" s="54">
        <f>J111*PCUs!$B$2+K111*PCUs!$B$3+L111*PCUs!$B$4+M111*PCUs!$B$5</f>
        <v>0</v>
      </c>
      <c r="M111" s="69"/>
      <c r="N111" s="75">
        <f t="shared" si="1"/>
        <v>0</v>
      </c>
      <c r="O111" s="60">
        <f t="shared" si="26"/>
        <v>0.31597222222222215</v>
      </c>
      <c r="P111" s="54">
        <f>Q111*PCUs!$B$2+R111*PCUs!$B$3+S111*PCUs!$B$4+T111*PCUs!$B$5</f>
        <v>0</v>
      </c>
      <c r="T111" s="69"/>
      <c r="U111" s="75">
        <f t="shared" si="2"/>
        <v>0</v>
      </c>
    </row>
    <row r="112" spans="1:21" ht="13.5" customHeight="1" x14ac:dyDescent="0.2">
      <c r="A112" s="60">
        <f t="shared" si="24"/>
        <v>0.31597222222222215</v>
      </c>
      <c r="B112" s="54">
        <f>C112*PCUs!$B$2+D112*PCUs!$B$3+E112*PCUs!$B$4+F112*PCUs!$B$5</f>
        <v>0</v>
      </c>
      <c r="F112" s="69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M112" s="69"/>
      <c r="N112" s="75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T112" s="69"/>
      <c r="U112" s="75">
        <f t="shared" si="2"/>
        <v>0</v>
      </c>
    </row>
    <row r="113" spans="1:21" ht="13.5" customHeight="1" x14ac:dyDescent="0.2">
      <c r="A113" s="60">
        <f t="shared" si="24"/>
        <v>0.31597222222222215</v>
      </c>
      <c r="B113" s="54">
        <f>C113*PCUs!$B$2+D113*PCUs!$B$3+E113*PCUs!$B$4+F113*PCUs!$B$5</f>
        <v>0</v>
      </c>
      <c r="F113" s="69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M113" s="69"/>
      <c r="N113" s="75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T113" s="69"/>
      <c r="U113" s="75">
        <f t="shared" si="2"/>
        <v>0</v>
      </c>
    </row>
    <row r="114" spans="1:21" ht="13.5" customHeight="1" x14ac:dyDescent="0.2">
      <c r="A114" s="60">
        <f t="shared" si="24"/>
        <v>0.31597222222222215</v>
      </c>
      <c r="B114" s="54">
        <f>C114*PCUs!$B$2+D114*PCUs!$B$3+E114*PCUs!$B$4+F114*PCUs!$B$5</f>
        <v>0</v>
      </c>
      <c r="F114" s="69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M114" s="69"/>
      <c r="N114" s="75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T114" s="69"/>
      <c r="U114" s="75">
        <f t="shared" si="2"/>
        <v>0</v>
      </c>
    </row>
    <row r="115" spans="1:21" ht="13.5" customHeight="1" x14ac:dyDescent="0.2">
      <c r="A115" s="60">
        <f t="shared" si="24"/>
        <v>0.31597222222222215</v>
      </c>
      <c r="B115" s="54">
        <f>C115*PCUs!$B$2+D115*PCUs!$B$3+E115*PCUs!$B$4+F115*PCUs!$B$5</f>
        <v>0</v>
      </c>
      <c r="F115" s="69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M115" s="69"/>
      <c r="N115" s="75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T115" s="69"/>
      <c r="U115" s="75">
        <f t="shared" si="2"/>
        <v>0</v>
      </c>
    </row>
    <row r="116" spans="1:21" ht="13.5" customHeight="1" x14ac:dyDescent="0.2">
      <c r="A116" s="60">
        <f t="shared" si="24"/>
        <v>0.31597222222222215</v>
      </c>
      <c r="B116" s="54">
        <f>C116*PCUs!$B$2+D116*PCUs!$B$3+E116*PCUs!$B$4+F116*PCUs!$B$5</f>
        <v>0</v>
      </c>
      <c r="F116" s="69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M116" s="69"/>
      <c r="N116" s="75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T116" s="69"/>
      <c r="U116" s="75">
        <f t="shared" si="2"/>
        <v>0</v>
      </c>
    </row>
    <row r="117" spans="1:21" ht="13.5" customHeight="1" x14ac:dyDescent="0.2">
      <c r="A117" s="60">
        <f t="shared" si="24"/>
        <v>0.31597222222222215</v>
      </c>
      <c r="B117" s="54">
        <f>C117*PCUs!$B$2+D117*PCUs!$B$3+E117*PCUs!$B$4+F117*PCUs!$B$5</f>
        <v>0</v>
      </c>
      <c r="F117" s="69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M117" s="69"/>
      <c r="N117" s="75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T117" s="69"/>
      <c r="U117" s="75">
        <f t="shared" si="2"/>
        <v>0</v>
      </c>
    </row>
    <row r="118" spans="1:21" ht="13.5" customHeight="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72"/>
      <c r="D118" s="72"/>
      <c r="E118" s="72"/>
      <c r="F118" s="73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72"/>
      <c r="K118" s="72"/>
      <c r="L118" s="72"/>
      <c r="M118" s="73"/>
      <c r="N118" s="76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72"/>
      <c r="R118" s="72"/>
      <c r="S118" s="72"/>
      <c r="T118" s="73"/>
      <c r="U118" s="76">
        <f t="shared" si="2"/>
        <v>0</v>
      </c>
    </row>
    <row r="119" spans="1:21" ht="13.5" customHeight="1" x14ac:dyDescent="0.2">
      <c r="A119" s="70">
        <f>A118</f>
        <v>0.31597222222222215</v>
      </c>
      <c r="B119" s="54">
        <f>MAX(B107:B118)</f>
        <v>13</v>
      </c>
      <c r="C119" s="24">
        <f>VLOOKUP(B119,B107:F118,2,FALSE)</f>
        <v>13</v>
      </c>
      <c r="D119" s="24">
        <f>VLOOKUP(B119,B107:F118,3,FALSE)</f>
        <v>0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74.75</v>
      </c>
      <c r="H119" s="70">
        <f>H118</f>
        <v>0.31597222222222215</v>
      </c>
      <c r="I119" s="54">
        <f>MAX(I107:I118)</f>
        <v>7.3</v>
      </c>
      <c r="J119" s="24">
        <f>VLOOKUP(I119,I107:M118,2,FALSE)</f>
        <v>5</v>
      </c>
      <c r="K119" s="24">
        <f>VLOOKUP(I119,I107:M118,3,FALSE)</f>
        <v>0</v>
      </c>
      <c r="L119" s="24">
        <f>VLOOKUP(I119,I107:M118,4,FALSE)</f>
        <v>1</v>
      </c>
      <c r="M119" s="69">
        <f>VLOOKUP(I119,I107:M118,5,FALSE)</f>
        <v>0</v>
      </c>
      <c r="N119" s="75">
        <f t="shared" si="1"/>
        <v>41.975000000000001</v>
      </c>
      <c r="O119" s="70">
        <f>O118</f>
        <v>0.31597222222222215</v>
      </c>
      <c r="P119" s="54">
        <f>MAX(P107:P118)</f>
        <v>1</v>
      </c>
      <c r="Q119" s="24">
        <f>VLOOKUP(P119,P107:T118,2,FALSE)</f>
        <v>1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5.75</v>
      </c>
    </row>
    <row r="120" spans="1:21" ht="14.45" customHeight="1" x14ac:dyDescent="0.2">
      <c r="A120" s="55">
        <f>A118+"00:05"</f>
        <v>0.31944444444444436</v>
      </c>
      <c r="B120" s="56">
        <f>C120*PCUs!$B$2+D120*PCUs!$B$3+E120*PCUs!$B$4+F120*PCUs!$B$5</f>
        <v>3</v>
      </c>
      <c r="C120" s="46">
        <v>3</v>
      </c>
      <c r="D120" s="46">
        <v>0</v>
      </c>
      <c r="E120" s="46">
        <v>0</v>
      </c>
      <c r="F120" s="71">
        <v>0</v>
      </c>
      <c r="G120" s="59">
        <f t="shared" si="0"/>
        <v>17.25</v>
      </c>
      <c r="H120" s="55">
        <f>H118+"00:05"</f>
        <v>0.31944444444444436</v>
      </c>
      <c r="I120" s="56">
        <f>J120*PCUs!$B$2+K120*PCUs!$B$3+L120*PCUs!$B$4+M120*PCUs!$B$5</f>
        <v>2</v>
      </c>
      <c r="J120" s="46">
        <v>2</v>
      </c>
      <c r="K120" s="46">
        <v>0</v>
      </c>
      <c r="L120" s="46">
        <v>0</v>
      </c>
      <c r="M120" s="71">
        <v>0</v>
      </c>
      <c r="N120" s="35">
        <f t="shared" si="1"/>
        <v>11.5</v>
      </c>
      <c r="O120" s="55">
        <f>O118+"00:05"</f>
        <v>0.31944444444444436</v>
      </c>
      <c r="P120" s="56">
        <f>Q120*PCUs!$B$2+R120*PCUs!$B$3+S120*PCUs!$B$4+T120*PCUs!$B$5</f>
        <v>5</v>
      </c>
      <c r="Q120" s="46">
        <v>5</v>
      </c>
      <c r="R120" s="46">
        <v>0</v>
      </c>
      <c r="S120" s="46">
        <v>0</v>
      </c>
      <c r="T120" s="71">
        <v>0</v>
      </c>
      <c r="U120" s="35">
        <f t="shared" si="2"/>
        <v>28.75</v>
      </c>
    </row>
    <row r="121" spans="1:21" ht="13.5" customHeight="1" x14ac:dyDescent="0.2">
      <c r="A121" s="60">
        <f t="shared" ref="A121:A131" si="27">A120</f>
        <v>0.31944444444444436</v>
      </c>
      <c r="B121" s="54">
        <f>C121*PCUs!$B$2+D121*PCUs!$B$3+E121*PCUs!$B$4+F121*PCUs!$B$5</f>
        <v>2</v>
      </c>
      <c r="C121" s="24">
        <v>2</v>
      </c>
      <c r="D121" s="24">
        <v>0</v>
      </c>
      <c r="E121" s="24">
        <v>0</v>
      </c>
      <c r="F121" s="69">
        <v>0</v>
      </c>
      <c r="G121" s="63">
        <f t="shared" si="0"/>
        <v>11.5</v>
      </c>
      <c r="H121" s="60">
        <f t="shared" ref="H121:H131" si="28">H120</f>
        <v>0.31944444444444436</v>
      </c>
      <c r="I121" s="54">
        <f>J121*PCUs!$B$2+K121*PCUs!$B$3+L121*PCUs!$B$4+M121*PCUs!$B$5</f>
        <v>3</v>
      </c>
      <c r="J121" s="24">
        <v>3</v>
      </c>
      <c r="K121" s="24">
        <v>0</v>
      </c>
      <c r="L121" s="24">
        <v>0</v>
      </c>
      <c r="M121" s="69">
        <v>0</v>
      </c>
      <c r="N121" s="75">
        <f t="shared" si="1"/>
        <v>17.25</v>
      </c>
      <c r="O121" s="60">
        <f t="shared" ref="O121:O131" si="29">O120</f>
        <v>0.31944444444444436</v>
      </c>
      <c r="P121" s="54">
        <f>Q121*PCUs!$B$2+R121*PCUs!$B$3+S121*PCUs!$B$4+T121*PCUs!$B$5</f>
        <v>5</v>
      </c>
      <c r="Q121" s="24">
        <v>5</v>
      </c>
      <c r="R121" s="24">
        <v>0</v>
      </c>
      <c r="S121" s="24">
        <v>0</v>
      </c>
      <c r="T121" s="69">
        <v>0</v>
      </c>
      <c r="U121" s="75">
        <f t="shared" si="2"/>
        <v>28.75</v>
      </c>
    </row>
    <row r="122" spans="1:21" ht="13.5" customHeight="1" x14ac:dyDescent="0.2">
      <c r="A122" s="60">
        <f t="shared" si="27"/>
        <v>0.31944444444444436</v>
      </c>
      <c r="B122" s="54">
        <f>C122*PCUs!$B$2+D122*PCUs!$B$3+E122*PCUs!$B$4+F122*PCUs!$B$5</f>
        <v>14</v>
      </c>
      <c r="C122" s="24">
        <v>14</v>
      </c>
      <c r="D122" s="24">
        <v>0</v>
      </c>
      <c r="E122" s="24">
        <v>0</v>
      </c>
      <c r="F122" s="69">
        <v>0</v>
      </c>
      <c r="G122" s="63">
        <f t="shared" si="0"/>
        <v>80.5</v>
      </c>
      <c r="H122" s="60">
        <f t="shared" si="28"/>
        <v>0.31944444444444436</v>
      </c>
      <c r="I122" s="54">
        <f>J122*PCUs!$B$2+K122*PCUs!$B$3+L122*PCUs!$B$4+M122*PCUs!$B$5</f>
        <v>10</v>
      </c>
      <c r="J122" s="24">
        <v>10</v>
      </c>
      <c r="K122" s="24">
        <v>0</v>
      </c>
      <c r="L122" s="24">
        <v>0</v>
      </c>
      <c r="M122" s="69">
        <v>0</v>
      </c>
      <c r="N122" s="75">
        <f t="shared" si="1"/>
        <v>57.5</v>
      </c>
      <c r="O122" s="60">
        <f t="shared" si="29"/>
        <v>0.31944444444444436</v>
      </c>
      <c r="P122" s="54">
        <f>Q122*PCUs!$B$2+R122*PCUs!$B$3+S122*PCUs!$B$4+T122*PCUs!$B$5</f>
        <v>2</v>
      </c>
      <c r="Q122" s="24">
        <v>2</v>
      </c>
      <c r="R122" s="24">
        <v>0</v>
      </c>
      <c r="S122" s="24">
        <v>0</v>
      </c>
      <c r="T122" s="69">
        <v>0</v>
      </c>
      <c r="U122" s="75">
        <f t="shared" si="2"/>
        <v>11.5</v>
      </c>
    </row>
    <row r="123" spans="1:21" ht="13.5" customHeight="1" x14ac:dyDescent="0.2">
      <c r="A123" s="60">
        <f t="shared" si="27"/>
        <v>0.31944444444444436</v>
      </c>
      <c r="B123" s="54">
        <f>C123*PCUs!$B$2+D123*PCUs!$B$3+E123*PCUs!$B$4+F123*PCUs!$B$5</f>
        <v>11</v>
      </c>
      <c r="C123" s="24">
        <v>11</v>
      </c>
      <c r="D123" s="24">
        <v>0</v>
      </c>
      <c r="E123" s="24">
        <v>0</v>
      </c>
      <c r="F123" s="69">
        <v>0</v>
      </c>
      <c r="G123" s="63">
        <f t="shared" si="0"/>
        <v>63.25</v>
      </c>
      <c r="H123" s="60">
        <f t="shared" si="28"/>
        <v>0.31944444444444436</v>
      </c>
      <c r="I123" s="54">
        <f>J123*PCUs!$B$2+K123*PCUs!$B$3+L123*PCUs!$B$4+M123*PCUs!$B$5</f>
        <v>7</v>
      </c>
      <c r="J123" s="24">
        <v>7</v>
      </c>
      <c r="K123" s="24">
        <v>0</v>
      </c>
      <c r="L123" s="24">
        <v>0</v>
      </c>
      <c r="M123" s="69">
        <v>0</v>
      </c>
      <c r="N123" s="75">
        <f t="shared" si="1"/>
        <v>40.25</v>
      </c>
      <c r="O123" s="60">
        <f t="shared" si="29"/>
        <v>0.31944444444444436</v>
      </c>
      <c r="P123" s="54">
        <f>Q123*PCUs!$B$2+R123*PCUs!$B$3+S123*PCUs!$B$4+T123*PCUs!$B$5</f>
        <v>3</v>
      </c>
      <c r="Q123" s="24">
        <v>3</v>
      </c>
      <c r="R123" s="24">
        <v>0</v>
      </c>
      <c r="S123" s="24">
        <v>0</v>
      </c>
      <c r="T123" s="69">
        <v>0</v>
      </c>
      <c r="U123" s="75">
        <f t="shared" si="2"/>
        <v>17.25</v>
      </c>
    </row>
    <row r="124" spans="1:21" ht="13.5" customHeight="1" x14ac:dyDescent="0.2">
      <c r="A124" s="60">
        <f t="shared" si="27"/>
        <v>0.31944444444444436</v>
      </c>
      <c r="B124" s="54">
        <f>C124*PCUs!$B$2+D124*PCUs!$B$3+E124*PCUs!$B$4+F124*PCUs!$B$5</f>
        <v>0</v>
      </c>
      <c r="F124" s="69"/>
      <c r="G124" s="63">
        <f t="shared" si="0"/>
        <v>0</v>
      </c>
      <c r="H124" s="60">
        <f t="shared" si="28"/>
        <v>0.31944444444444436</v>
      </c>
      <c r="I124" s="54">
        <f>J124*PCUs!$B$2+K124*PCUs!$B$3+L124*PCUs!$B$4+M124*PCUs!$B$5</f>
        <v>0</v>
      </c>
      <c r="M124" s="69"/>
      <c r="N124" s="75">
        <f t="shared" si="1"/>
        <v>0</v>
      </c>
      <c r="O124" s="60">
        <f t="shared" si="29"/>
        <v>0.31944444444444436</v>
      </c>
      <c r="P124" s="54">
        <f>Q124*PCUs!$B$2+R124*PCUs!$B$3+S124*PCUs!$B$4+T124*PCUs!$B$5</f>
        <v>0</v>
      </c>
      <c r="T124" s="69"/>
      <c r="U124" s="75">
        <f t="shared" si="2"/>
        <v>0</v>
      </c>
    </row>
    <row r="125" spans="1:21" ht="13.5" customHeight="1" x14ac:dyDescent="0.2">
      <c r="A125" s="60">
        <f t="shared" si="27"/>
        <v>0.31944444444444436</v>
      </c>
      <c r="B125" s="54">
        <f>C125*PCUs!$B$2+D125*PCUs!$B$3+E125*PCUs!$B$4+F125*PCUs!$B$5</f>
        <v>0</v>
      </c>
      <c r="F125" s="69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M125" s="69"/>
      <c r="N125" s="75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T125" s="69"/>
      <c r="U125" s="75">
        <f t="shared" si="2"/>
        <v>0</v>
      </c>
    </row>
    <row r="126" spans="1:21" ht="13.5" customHeight="1" x14ac:dyDescent="0.2">
      <c r="A126" s="60">
        <f t="shared" si="27"/>
        <v>0.31944444444444436</v>
      </c>
      <c r="B126" s="54">
        <f>C126*PCUs!$B$2+D126*PCUs!$B$3+E126*PCUs!$B$4+F126*PCUs!$B$5</f>
        <v>0</v>
      </c>
      <c r="F126" s="69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M126" s="69"/>
      <c r="N126" s="75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T126" s="69"/>
      <c r="U126" s="75">
        <f t="shared" si="2"/>
        <v>0</v>
      </c>
    </row>
    <row r="127" spans="1:21" ht="13.5" customHeight="1" x14ac:dyDescent="0.2">
      <c r="A127" s="60">
        <f t="shared" si="27"/>
        <v>0.31944444444444436</v>
      </c>
      <c r="B127" s="54">
        <f>C127*PCUs!$B$2+D127*PCUs!$B$3+E127*PCUs!$B$4+F127*PCUs!$B$5</f>
        <v>0</v>
      </c>
      <c r="F127" s="69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M127" s="69"/>
      <c r="N127" s="75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T127" s="69"/>
      <c r="U127" s="75">
        <f t="shared" si="2"/>
        <v>0</v>
      </c>
    </row>
    <row r="128" spans="1:21" ht="13.5" customHeight="1" x14ac:dyDescent="0.2">
      <c r="A128" s="60">
        <f t="shared" si="27"/>
        <v>0.31944444444444436</v>
      </c>
      <c r="B128" s="54">
        <f>C128*PCUs!$B$2+D128*PCUs!$B$3+E128*PCUs!$B$4+F128*PCUs!$B$5</f>
        <v>0</v>
      </c>
      <c r="F128" s="69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M128" s="69"/>
      <c r="N128" s="75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T128" s="69"/>
      <c r="U128" s="75">
        <f t="shared" si="2"/>
        <v>0</v>
      </c>
    </row>
    <row r="129" spans="1:21" ht="13.5" customHeight="1" x14ac:dyDescent="0.2">
      <c r="A129" s="60">
        <f t="shared" si="27"/>
        <v>0.31944444444444436</v>
      </c>
      <c r="B129" s="54">
        <f>C129*PCUs!$B$2+D129*PCUs!$B$3+E129*PCUs!$B$4+F129*PCUs!$B$5</f>
        <v>0</v>
      </c>
      <c r="F129" s="69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M129" s="69"/>
      <c r="N129" s="75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T129" s="69"/>
      <c r="U129" s="75">
        <f t="shared" si="2"/>
        <v>0</v>
      </c>
    </row>
    <row r="130" spans="1:21" ht="13.5" customHeight="1" x14ac:dyDescent="0.2">
      <c r="A130" s="60">
        <f t="shared" si="27"/>
        <v>0.31944444444444436</v>
      </c>
      <c r="B130" s="54">
        <f>C130*PCUs!$B$2+D130*PCUs!$B$3+E130*PCUs!$B$4+F130*PCUs!$B$5</f>
        <v>0</v>
      </c>
      <c r="F130" s="69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M130" s="69"/>
      <c r="N130" s="75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T130" s="69"/>
      <c r="U130" s="75">
        <f t="shared" si="2"/>
        <v>0</v>
      </c>
    </row>
    <row r="131" spans="1:21" ht="13.5" customHeight="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72"/>
      <c r="D131" s="72"/>
      <c r="E131" s="72"/>
      <c r="F131" s="73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72"/>
      <c r="K131" s="72"/>
      <c r="L131" s="72"/>
      <c r="M131" s="73"/>
      <c r="N131" s="76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72"/>
      <c r="R131" s="72"/>
      <c r="S131" s="72"/>
      <c r="T131" s="73"/>
      <c r="U131" s="76">
        <f t="shared" si="2"/>
        <v>0</v>
      </c>
    </row>
    <row r="132" spans="1:21" ht="13.5" customHeight="1" x14ac:dyDescent="0.2">
      <c r="A132" s="70">
        <f>A131</f>
        <v>0.31944444444444436</v>
      </c>
      <c r="B132" s="54">
        <f>MAX(B120:B131)</f>
        <v>14</v>
      </c>
      <c r="C132" s="24">
        <f>VLOOKUP(B132,B120:F131,2,FALSE)</f>
        <v>14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80.5</v>
      </c>
      <c r="H132" s="70">
        <f>H131</f>
        <v>0.31944444444444436</v>
      </c>
      <c r="I132" s="54">
        <f>MAX(I120:I131)</f>
        <v>10</v>
      </c>
      <c r="J132" s="24">
        <f>VLOOKUP(I132,I120:M131,2,FALSE)</f>
        <v>10</v>
      </c>
      <c r="K132" s="24">
        <f>VLOOKUP(I132,I120:M131,3,FALSE)</f>
        <v>0</v>
      </c>
      <c r="L132" s="24">
        <f>VLOOKUP(I132,I120:M131,4,FALSE)</f>
        <v>0</v>
      </c>
      <c r="M132" s="69">
        <f>VLOOKUP(I132,I120:M131,5,FALSE)</f>
        <v>0</v>
      </c>
      <c r="N132" s="75">
        <f t="shared" si="1"/>
        <v>57.5</v>
      </c>
      <c r="O132" s="70">
        <f>O131</f>
        <v>0.31944444444444436</v>
      </c>
      <c r="P132" s="54">
        <f>MAX(P120:P131)</f>
        <v>5</v>
      </c>
      <c r="Q132" s="24">
        <f>VLOOKUP(P132,P120:T131,2,FALSE)</f>
        <v>5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28.75</v>
      </c>
    </row>
    <row r="133" spans="1:21" ht="14.45" customHeight="1" x14ac:dyDescent="0.2">
      <c r="A133" s="55">
        <f>A131+"00:05"</f>
        <v>0.32291666666666657</v>
      </c>
      <c r="B133" s="56">
        <f>C133*PCUs!$B$2+D133*PCUs!$B$3+E133*PCUs!$B$4+F133*PCUs!$B$5</f>
        <v>7</v>
      </c>
      <c r="C133" s="46">
        <v>7</v>
      </c>
      <c r="D133" s="46">
        <v>0</v>
      </c>
      <c r="E133" s="46">
        <v>0</v>
      </c>
      <c r="F133" s="71">
        <v>0</v>
      </c>
      <c r="G133" s="59">
        <f t="shared" si="0"/>
        <v>40.25</v>
      </c>
      <c r="H133" s="55">
        <f>H131+"00:05"</f>
        <v>0.32291666666666657</v>
      </c>
      <c r="I133" s="56">
        <f>J133*PCUs!$B$2+K133*PCUs!$B$3+L133*PCUs!$B$4+M133*PCUs!$B$5</f>
        <v>3</v>
      </c>
      <c r="J133" s="46">
        <v>3</v>
      </c>
      <c r="K133" s="46">
        <v>0</v>
      </c>
      <c r="L133" s="46">
        <v>0</v>
      </c>
      <c r="M133" s="71">
        <v>0</v>
      </c>
      <c r="N133" s="35">
        <f t="shared" si="1"/>
        <v>17.25</v>
      </c>
      <c r="O133" s="55">
        <f>O131+"00:05"</f>
        <v>0.32291666666666657</v>
      </c>
      <c r="P133" s="56">
        <f>Q133*PCUs!$B$2+R133*PCUs!$B$3+S133*PCUs!$B$4+T133*PCUs!$B$5</f>
        <v>5</v>
      </c>
      <c r="Q133" s="46">
        <v>5</v>
      </c>
      <c r="R133" s="46">
        <v>0</v>
      </c>
      <c r="S133" s="46">
        <v>0</v>
      </c>
      <c r="T133" s="71">
        <v>0</v>
      </c>
      <c r="U133" s="35">
        <f t="shared" si="2"/>
        <v>28.75</v>
      </c>
    </row>
    <row r="134" spans="1:21" ht="13.5" customHeight="1" x14ac:dyDescent="0.2">
      <c r="A134" s="60">
        <f t="shared" ref="A134:A144" si="30">A133</f>
        <v>0.32291666666666657</v>
      </c>
      <c r="B134" s="54">
        <f>C134*PCUs!$B$2+D134*PCUs!$B$3+E134*PCUs!$B$4+F134*PCUs!$B$5</f>
        <v>6</v>
      </c>
      <c r="C134" s="24">
        <v>6</v>
      </c>
      <c r="D134" s="24">
        <v>0</v>
      </c>
      <c r="E134" s="24">
        <v>0</v>
      </c>
      <c r="F134" s="69">
        <v>0</v>
      </c>
      <c r="G134" s="63">
        <f t="shared" si="0"/>
        <v>34.5</v>
      </c>
      <c r="H134" s="60">
        <f t="shared" ref="H134:H144" si="31">H133</f>
        <v>0.32291666666666657</v>
      </c>
      <c r="I134" s="54">
        <f>J134*PCUs!$B$2+K134*PCUs!$B$3+L134*PCUs!$B$4+M134*PCUs!$B$5</f>
        <v>2</v>
      </c>
      <c r="J134" s="24">
        <v>2</v>
      </c>
      <c r="K134" s="24">
        <v>0</v>
      </c>
      <c r="L134" s="24">
        <v>0</v>
      </c>
      <c r="M134" s="69">
        <v>0</v>
      </c>
      <c r="N134" s="75">
        <f t="shared" si="1"/>
        <v>11.5</v>
      </c>
      <c r="O134" s="60">
        <f t="shared" ref="O134:O144" si="32">O133</f>
        <v>0.32291666666666657</v>
      </c>
      <c r="P134" s="54">
        <f>Q134*PCUs!$B$2+R134*PCUs!$B$3+S134*PCUs!$B$4+T134*PCUs!$B$5</f>
        <v>4</v>
      </c>
      <c r="Q134" s="24">
        <v>4</v>
      </c>
      <c r="R134" s="24">
        <v>0</v>
      </c>
      <c r="S134" s="24">
        <v>0</v>
      </c>
      <c r="T134" s="69">
        <v>0</v>
      </c>
      <c r="U134" s="75">
        <f t="shared" si="2"/>
        <v>23</v>
      </c>
    </row>
    <row r="135" spans="1:21" ht="13.5" customHeight="1" x14ac:dyDescent="0.2">
      <c r="A135" s="60">
        <f t="shared" si="30"/>
        <v>0.32291666666666657</v>
      </c>
      <c r="B135" s="54">
        <f>C135*PCUs!$B$2+D135*PCUs!$B$3+E135*PCUs!$B$4+F135*PCUs!$B$5</f>
        <v>13</v>
      </c>
      <c r="C135" s="24">
        <v>13</v>
      </c>
      <c r="D135" s="24">
        <v>0</v>
      </c>
      <c r="E135" s="24">
        <v>0</v>
      </c>
      <c r="F135" s="69">
        <v>0</v>
      </c>
      <c r="G135" s="63">
        <f t="shared" si="0"/>
        <v>74.75</v>
      </c>
      <c r="H135" s="60">
        <f t="shared" si="31"/>
        <v>0.32291666666666657</v>
      </c>
      <c r="I135" s="54">
        <f>J135*PCUs!$B$2+K135*PCUs!$B$3+L135*PCUs!$B$4+M135*PCUs!$B$5</f>
        <v>7</v>
      </c>
      <c r="J135" s="24">
        <v>7</v>
      </c>
      <c r="K135" s="24">
        <v>0</v>
      </c>
      <c r="L135" s="24">
        <v>0</v>
      </c>
      <c r="M135" s="69">
        <v>0</v>
      </c>
      <c r="N135" s="75">
        <f t="shared" si="1"/>
        <v>40.25</v>
      </c>
      <c r="O135" s="60">
        <f t="shared" si="32"/>
        <v>0.32291666666666657</v>
      </c>
      <c r="P135" s="54">
        <f>Q135*PCUs!$B$2+R135*PCUs!$B$3+S135*PCUs!$B$4+T135*PCUs!$B$5</f>
        <v>2.2999999999999998</v>
      </c>
      <c r="Q135" s="24">
        <v>0</v>
      </c>
      <c r="R135" s="24">
        <v>0</v>
      </c>
      <c r="S135" s="24">
        <v>1</v>
      </c>
      <c r="T135" s="69">
        <v>0</v>
      </c>
      <c r="U135" s="75">
        <f t="shared" si="2"/>
        <v>13.225</v>
      </c>
    </row>
    <row r="136" spans="1:21" ht="13.5" customHeight="1" x14ac:dyDescent="0.2">
      <c r="A136" s="60">
        <f t="shared" si="30"/>
        <v>0.32291666666666657</v>
      </c>
      <c r="B136" s="54">
        <f>C136*PCUs!$B$2+D136*PCUs!$B$3+E136*PCUs!$B$4+F136*PCUs!$B$5</f>
        <v>1</v>
      </c>
      <c r="C136" s="24">
        <v>1</v>
      </c>
      <c r="D136" s="24">
        <v>0</v>
      </c>
      <c r="E136" s="24">
        <v>0</v>
      </c>
      <c r="F136" s="69">
        <v>0</v>
      </c>
      <c r="G136" s="63">
        <f t="shared" si="0"/>
        <v>5.75</v>
      </c>
      <c r="H136" s="60">
        <f t="shared" si="31"/>
        <v>0.32291666666666657</v>
      </c>
      <c r="I136" s="54">
        <f>J136*PCUs!$B$2+K136*PCUs!$B$3+L136*PCUs!$B$4+M136*PCUs!$B$5</f>
        <v>1</v>
      </c>
      <c r="J136" s="24">
        <v>1</v>
      </c>
      <c r="K136" s="24">
        <v>0</v>
      </c>
      <c r="L136" s="24">
        <v>0</v>
      </c>
      <c r="M136" s="69">
        <v>0</v>
      </c>
      <c r="N136" s="75">
        <f t="shared" si="1"/>
        <v>5.75</v>
      </c>
      <c r="O136" s="60">
        <f t="shared" si="32"/>
        <v>0.32291666666666657</v>
      </c>
      <c r="P136" s="54">
        <f>Q136*PCUs!$B$2+R136*PCUs!$B$3+S136*PCUs!$B$4+T136*PCUs!$B$5</f>
        <v>5.3</v>
      </c>
      <c r="Q136" s="24">
        <v>3</v>
      </c>
      <c r="R136" s="24">
        <v>0</v>
      </c>
      <c r="S136" s="24">
        <v>1</v>
      </c>
      <c r="T136" s="69">
        <v>0</v>
      </c>
      <c r="U136" s="75">
        <f t="shared" si="2"/>
        <v>30.474999999999998</v>
      </c>
    </row>
    <row r="137" spans="1:21" ht="13.5" customHeight="1" x14ac:dyDescent="0.2">
      <c r="A137" s="60">
        <f t="shared" si="30"/>
        <v>0.32291666666666657</v>
      </c>
      <c r="B137" s="54">
        <f>C137*PCUs!$B$2+D137*PCUs!$B$3+E137*PCUs!$B$4+F137*PCUs!$B$5</f>
        <v>0</v>
      </c>
      <c r="F137" s="69"/>
      <c r="G137" s="63">
        <f t="shared" si="0"/>
        <v>0</v>
      </c>
      <c r="H137" s="60">
        <f t="shared" si="31"/>
        <v>0.32291666666666657</v>
      </c>
      <c r="I137" s="54">
        <f>J137*PCUs!$B$2+K137*PCUs!$B$3+L137*PCUs!$B$4+M137*PCUs!$B$5</f>
        <v>0</v>
      </c>
      <c r="M137" s="69"/>
      <c r="N137" s="75">
        <f t="shared" si="1"/>
        <v>0</v>
      </c>
      <c r="O137" s="60">
        <f t="shared" si="32"/>
        <v>0.32291666666666657</v>
      </c>
      <c r="P137" s="54">
        <f>Q137*PCUs!$B$2+R137*PCUs!$B$3+S137*PCUs!$B$4+T137*PCUs!$B$5</f>
        <v>0</v>
      </c>
      <c r="T137" s="69"/>
      <c r="U137" s="75">
        <f t="shared" si="2"/>
        <v>0</v>
      </c>
    </row>
    <row r="138" spans="1:21" ht="13.5" customHeight="1" x14ac:dyDescent="0.2">
      <c r="A138" s="60">
        <f t="shared" si="30"/>
        <v>0.32291666666666657</v>
      </c>
      <c r="B138" s="54">
        <f>C138*PCUs!$B$2+D138*PCUs!$B$3+E138*PCUs!$B$4+F138*PCUs!$B$5</f>
        <v>0</v>
      </c>
      <c r="F138" s="69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0</v>
      </c>
      <c r="M138" s="69"/>
      <c r="N138" s="75">
        <f t="shared" si="1"/>
        <v>0</v>
      </c>
      <c r="O138" s="60">
        <f t="shared" si="32"/>
        <v>0.32291666666666657</v>
      </c>
      <c r="P138" s="54">
        <f>Q138*PCUs!$B$2+R138*PCUs!$B$3+S138*PCUs!$B$4+T138*PCUs!$B$5</f>
        <v>0</v>
      </c>
      <c r="T138" s="69"/>
      <c r="U138" s="75">
        <f t="shared" si="2"/>
        <v>0</v>
      </c>
    </row>
    <row r="139" spans="1:21" ht="13.5" customHeight="1" x14ac:dyDescent="0.2">
      <c r="A139" s="60">
        <f t="shared" si="30"/>
        <v>0.32291666666666657</v>
      </c>
      <c r="B139" s="54">
        <f>C139*PCUs!$B$2+D139*PCUs!$B$3+E139*PCUs!$B$4+F139*PCUs!$B$5</f>
        <v>0</v>
      </c>
      <c r="F139" s="69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M139" s="69"/>
      <c r="N139" s="75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T139" s="69"/>
      <c r="U139" s="75">
        <f t="shared" si="2"/>
        <v>0</v>
      </c>
    </row>
    <row r="140" spans="1:21" ht="13.5" customHeight="1" x14ac:dyDescent="0.2">
      <c r="A140" s="60">
        <f t="shared" si="30"/>
        <v>0.32291666666666657</v>
      </c>
      <c r="B140" s="54">
        <f>C140*PCUs!$B$2+D140*PCUs!$B$3+E140*PCUs!$B$4+F140*PCUs!$B$5</f>
        <v>0</v>
      </c>
      <c r="F140" s="69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M140" s="69"/>
      <c r="N140" s="75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T140" s="69"/>
      <c r="U140" s="75">
        <f t="shared" si="2"/>
        <v>0</v>
      </c>
    </row>
    <row r="141" spans="1:21" ht="13.5" customHeight="1" x14ac:dyDescent="0.2">
      <c r="A141" s="60">
        <f t="shared" si="30"/>
        <v>0.32291666666666657</v>
      </c>
      <c r="B141" s="54">
        <f>C141*PCUs!$B$2+D141*PCUs!$B$3+E141*PCUs!$B$4+F141*PCUs!$B$5</f>
        <v>0</v>
      </c>
      <c r="F141" s="69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M141" s="69"/>
      <c r="N141" s="75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T141" s="69"/>
      <c r="U141" s="75">
        <f t="shared" si="2"/>
        <v>0</v>
      </c>
    </row>
    <row r="142" spans="1:21" ht="13.5" customHeight="1" x14ac:dyDescent="0.2">
      <c r="A142" s="60">
        <f t="shared" si="30"/>
        <v>0.32291666666666657</v>
      </c>
      <c r="B142" s="54">
        <f>C142*PCUs!$B$2+D142*PCUs!$B$3+E142*PCUs!$B$4+F142*PCUs!$B$5</f>
        <v>0</v>
      </c>
      <c r="F142" s="69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M142" s="69"/>
      <c r="N142" s="75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T142" s="69"/>
      <c r="U142" s="75">
        <f t="shared" si="2"/>
        <v>0</v>
      </c>
    </row>
    <row r="143" spans="1:21" ht="13.5" customHeight="1" x14ac:dyDescent="0.2">
      <c r="A143" s="60">
        <f t="shared" si="30"/>
        <v>0.32291666666666657</v>
      </c>
      <c r="B143" s="54">
        <f>C143*PCUs!$B$2+D143*PCUs!$B$3+E143*PCUs!$B$4+F143*PCUs!$B$5</f>
        <v>0</v>
      </c>
      <c r="F143" s="69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M143" s="69"/>
      <c r="N143" s="75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T143" s="69"/>
      <c r="U143" s="75">
        <f t="shared" si="2"/>
        <v>0</v>
      </c>
    </row>
    <row r="144" spans="1:21" ht="13.5" customHeight="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72"/>
      <c r="D144" s="72"/>
      <c r="E144" s="72"/>
      <c r="F144" s="73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72"/>
      <c r="K144" s="72"/>
      <c r="L144" s="72"/>
      <c r="M144" s="73"/>
      <c r="N144" s="76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72"/>
      <c r="R144" s="72"/>
      <c r="S144" s="72"/>
      <c r="T144" s="73"/>
      <c r="U144" s="76">
        <f t="shared" si="2"/>
        <v>0</v>
      </c>
    </row>
    <row r="145" spans="1:21" ht="13.5" customHeight="1" x14ac:dyDescent="0.2">
      <c r="A145" s="70">
        <f>A144</f>
        <v>0.32291666666666657</v>
      </c>
      <c r="B145" s="54">
        <f>MAX(B133:B144)</f>
        <v>13</v>
      </c>
      <c r="C145" s="24">
        <f>VLOOKUP(B145,B133:F144,2,FALSE)</f>
        <v>13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74.75</v>
      </c>
      <c r="H145" s="70">
        <f>H144</f>
        <v>0.32291666666666657</v>
      </c>
      <c r="I145" s="54">
        <f>MAX(I133:I144)</f>
        <v>7</v>
      </c>
      <c r="J145" s="24">
        <f>VLOOKUP(I145,I133:M144,2,FALSE)</f>
        <v>7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1"/>
        <v>40.25</v>
      </c>
      <c r="O145" s="70">
        <f>O144</f>
        <v>0.32291666666666657</v>
      </c>
      <c r="P145" s="54">
        <f>MAX(P133:P144)</f>
        <v>5.3</v>
      </c>
      <c r="Q145" s="24">
        <f>VLOOKUP(P145,P133:T144,2,FALSE)</f>
        <v>3</v>
      </c>
      <c r="R145" s="24">
        <f>VLOOKUP(P145,P133:T144,3,FALSE)</f>
        <v>0</v>
      </c>
      <c r="S145" s="24">
        <f>VLOOKUP(P145,P133:T144,4,FALSE)</f>
        <v>1</v>
      </c>
      <c r="T145" s="69">
        <f>VLOOKUP(P145,P133:T144,5,FALSE)</f>
        <v>0</v>
      </c>
      <c r="U145" s="75">
        <f t="shared" si="2"/>
        <v>30.474999999999998</v>
      </c>
    </row>
    <row r="146" spans="1:21" ht="14.45" customHeight="1" x14ac:dyDescent="0.2">
      <c r="A146" s="55">
        <f>A144+"00:05"</f>
        <v>0.32638888888888878</v>
      </c>
      <c r="B146" s="56">
        <f>C146*PCUs!$B$2+D146*PCUs!$B$3+E146*PCUs!$B$4+F146*PCUs!$B$5</f>
        <v>2</v>
      </c>
      <c r="C146" s="46">
        <v>2</v>
      </c>
      <c r="D146" s="46">
        <v>0</v>
      </c>
      <c r="E146" s="46">
        <v>0</v>
      </c>
      <c r="F146" s="71">
        <v>0</v>
      </c>
      <c r="G146" s="59">
        <f t="shared" si="0"/>
        <v>11.5</v>
      </c>
      <c r="H146" s="55">
        <f>H144+"00:05"</f>
        <v>0.32638888888888878</v>
      </c>
      <c r="I146" s="56">
        <f>J146*PCUs!$B$2+K146*PCUs!$B$3+L146*PCUs!$B$4+M146*PCUs!$B$5</f>
        <v>2</v>
      </c>
      <c r="J146" s="46">
        <v>2</v>
      </c>
      <c r="K146" s="46">
        <v>0</v>
      </c>
      <c r="L146" s="46">
        <v>0</v>
      </c>
      <c r="M146" s="71">
        <v>0</v>
      </c>
      <c r="N146" s="35">
        <f t="shared" si="1"/>
        <v>11.5</v>
      </c>
      <c r="O146" s="55">
        <f>O144+"00:05"</f>
        <v>0.32638888888888878</v>
      </c>
      <c r="P146" s="56">
        <f>Q146*PCUs!$B$2+R146*PCUs!$B$3+S146*PCUs!$B$4+T146*PCUs!$B$5</f>
        <v>6</v>
      </c>
      <c r="Q146" s="46">
        <v>6</v>
      </c>
      <c r="R146" s="46">
        <v>0</v>
      </c>
      <c r="S146" s="46">
        <v>0</v>
      </c>
      <c r="T146" s="71">
        <v>0</v>
      </c>
      <c r="U146" s="35">
        <f t="shared" si="2"/>
        <v>34.5</v>
      </c>
    </row>
    <row r="147" spans="1:21" ht="13.5" customHeight="1" x14ac:dyDescent="0.2">
      <c r="A147" s="60">
        <f t="shared" ref="A147:A157" si="33">A146</f>
        <v>0.32638888888888878</v>
      </c>
      <c r="B147" s="54">
        <f>C147*PCUs!$B$2+D147*PCUs!$B$3+E147*PCUs!$B$4+F147*PCUs!$B$5</f>
        <v>0</v>
      </c>
      <c r="C147" s="24">
        <v>0</v>
      </c>
      <c r="D147" s="24">
        <v>0</v>
      </c>
      <c r="E147" s="24">
        <v>0</v>
      </c>
      <c r="F147" s="69">
        <v>0</v>
      </c>
      <c r="G147" s="63">
        <f t="shared" si="0"/>
        <v>0</v>
      </c>
      <c r="H147" s="60">
        <f t="shared" ref="H147:H157" si="34">H146</f>
        <v>0.32638888888888878</v>
      </c>
      <c r="I147" s="54">
        <f>J147*PCUs!$B$2+K147*PCUs!$B$3+L147*PCUs!$B$4+M147*PCUs!$B$5</f>
        <v>7.5</v>
      </c>
      <c r="J147" s="24">
        <v>6</v>
      </c>
      <c r="K147" s="24">
        <v>1</v>
      </c>
      <c r="L147" s="24">
        <v>0</v>
      </c>
      <c r="M147" s="69">
        <v>0</v>
      </c>
      <c r="N147" s="75">
        <f t="shared" si="1"/>
        <v>43.125</v>
      </c>
      <c r="O147" s="60">
        <f t="shared" ref="O147:O157" si="35">O146</f>
        <v>0.32638888888888878</v>
      </c>
      <c r="P147" s="54">
        <f>Q147*PCUs!$B$2+R147*PCUs!$B$3+S147*PCUs!$B$4+T147*PCUs!$B$5</f>
        <v>3</v>
      </c>
      <c r="Q147" s="24">
        <v>3</v>
      </c>
      <c r="R147" s="24">
        <v>0</v>
      </c>
      <c r="S147" s="24">
        <v>0</v>
      </c>
      <c r="T147" s="69">
        <v>0</v>
      </c>
      <c r="U147" s="75">
        <f t="shared" si="2"/>
        <v>17.25</v>
      </c>
    </row>
    <row r="148" spans="1:21" ht="13.5" customHeight="1" x14ac:dyDescent="0.2">
      <c r="A148" s="60">
        <f t="shared" si="33"/>
        <v>0.32638888888888878</v>
      </c>
      <c r="B148" s="54">
        <f>C148*PCUs!$B$2+D148*PCUs!$B$3+E148*PCUs!$B$4+F148*PCUs!$B$5</f>
        <v>5</v>
      </c>
      <c r="C148" s="24">
        <v>5</v>
      </c>
      <c r="D148" s="24">
        <v>0</v>
      </c>
      <c r="E148" s="24">
        <v>0</v>
      </c>
      <c r="F148" s="69">
        <v>0</v>
      </c>
      <c r="G148" s="63">
        <f t="shared" si="0"/>
        <v>28.75</v>
      </c>
      <c r="H148" s="60">
        <f t="shared" si="34"/>
        <v>0.32638888888888878</v>
      </c>
      <c r="I148" s="54">
        <f>J148*PCUs!$B$2+K148*PCUs!$B$3+L148*PCUs!$B$4+M148*PCUs!$B$5</f>
        <v>3</v>
      </c>
      <c r="J148" s="24">
        <v>3</v>
      </c>
      <c r="K148" s="24">
        <v>0</v>
      </c>
      <c r="L148" s="24">
        <v>0</v>
      </c>
      <c r="M148" s="69">
        <v>0</v>
      </c>
      <c r="N148" s="75">
        <f t="shared" si="1"/>
        <v>17.25</v>
      </c>
      <c r="O148" s="60">
        <f t="shared" si="35"/>
        <v>0.32638888888888878</v>
      </c>
      <c r="P148" s="54">
        <f>Q148*PCUs!$B$2+R148*PCUs!$B$3+S148*PCUs!$B$4+T148*PCUs!$B$5</f>
        <v>2</v>
      </c>
      <c r="Q148" s="24">
        <v>2</v>
      </c>
      <c r="R148" s="24">
        <v>0</v>
      </c>
      <c r="S148" s="24">
        <v>0</v>
      </c>
      <c r="T148" s="69">
        <v>0</v>
      </c>
      <c r="U148" s="75">
        <f t="shared" si="2"/>
        <v>11.5</v>
      </c>
    </row>
    <row r="149" spans="1:21" ht="13.5" customHeight="1" x14ac:dyDescent="0.2">
      <c r="A149" s="60">
        <f t="shared" si="33"/>
        <v>0.32638888888888878</v>
      </c>
      <c r="B149" s="54">
        <f>C149*PCUs!$B$2+D149*PCUs!$B$3+E149*PCUs!$B$4+F149*PCUs!$B$5</f>
        <v>0</v>
      </c>
      <c r="C149" s="24">
        <v>0</v>
      </c>
      <c r="D149" s="24">
        <v>0</v>
      </c>
      <c r="E149" s="24">
        <v>0</v>
      </c>
      <c r="F149" s="69">
        <v>0</v>
      </c>
      <c r="G149" s="63">
        <f t="shared" si="0"/>
        <v>0</v>
      </c>
      <c r="H149" s="60">
        <f t="shared" si="34"/>
        <v>0.32638888888888878</v>
      </c>
      <c r="I149" s="54">
        <f>J149*PCUs!$B$2+K149*PCUs!$B$3+L149*PCUs!$B$4+M149*PCUs!$B$5</f>
        <v>2</v>
      </c>
      <c r="J149" s="24">
        <v>2</v>
      </c>
      <c r="K149" s="24">
        <v>0</v>
      </c>
      <c r="L149" s="24">
        <v>0</v>
      </c>
      <c r="M149" s="69">
        <v>0</v>
      </c>
      <c r="N149" s="75">
        <f t="shared" si="1"/>
        <v>11.5</v>
      </c>
      <c r="O149" s="60">
        <f t="shared" si="35"/>
        <v>0.32638888888888878</v>
      </c>
      <c r="P149" s="54">
        <f>Q149*PCUs!$B$2+R149*PCUs!$B$3+S149*PCUs!$B$4+T149*PCUs!$B$5</f>
        <v>3</v>
      </c>
      <c r="Q149" s="24">
        <v>3</v>
      </c>
      <c r="R149" s="24">
        <v>0</v>
      </c>
      <c r="S149" s="24">
        <v>0</v>
      </c>
      <c r="T149" s="69">
        <v>0</v>
      </c>
      <c r="U149" s="75">
        <f t="shared" si="2"/>
        <v>17.25</v>
      </c>
    </row>
    <row r="150" spans="1:21" ht="13.5" customHeight="1" x14ac:dyDescent="0.2">
      <c r="A150" s="60">
        <f t="shared" si="33"/>
        <v>0.32638888888888878</v>
      </c>
      <c r="B150" s="54">
        <f>C150*PCUs!$B$2+D150*PCUs!$B$3+E150*PCUs!$B$4+F150*PCUs!$B$5</f>
        <v>0</v>
      </c>
      <c r="F150" s="69"/>
      <c r="G150" s="63">
        <f t="shared" si="0"/>
        <v>0</v>
      </c>
      <c r="H150" s="60">
        <f t="shared" si="34"/>
        <v>0.32638888888888878</v>
      </c>
      <c r="I150" s="54">
        <f>J150*PCUs!$B$2+K150*PCUs!$B$3+L150*PCUs!$B$4+M150*PCUs!$B$5</f>
        <v>0</v>
      </c>
      <c r="M150" s="69"/>
      <c r="N150" s="75">
        <f t="shared" si="1"/>
        <v>0</v>
      </c>
      <c r="O150" s="60">
        <f t="shared" si="35"/>
        <v>0.32638888888888878</v>
      </c>
      <c r="P150" s="54">
        <f>Q150*PCUs!$B$2+R150*PCUs!$B$3+S150*PCUs!$B$4+T150*PCUs!$B$5</f>
        <v>0</v>
      </c>
      <c r="T150" s="69"/>
      <c r="U150" s="75">
        <f t="shared" si="2"/>
        <v>0</v>
      </c>
    </row>
    <row r="151" spans="1:21" ht="13.5" customHeight="1" x14ac:dyDescent="0.2">
      <c r="A151" s="60">
        <f t="shared" si="33"/>
        <v>0.32638888888888878</v>
      </c>
      <c r="B151" s="54">
        <f>C151*PCUs!$B$2+D151*PCUs!$B$3+E151*PCUs!$B$4+F151*PCUs!$B$5</f>
        <v>0</v>
      </c>
      <c r="F151" s="69"/>
      <c r="G151" s="63">
        <f t="shared" si="0"/>
        <v>0</v>
      </c>
      <c r="H151" s="60">
        <f t="shared" si="34"/>
        <v>0.32638888888888878</v>
      </c>
      <c r="I151" s="54">
        <f>J151*PCUs!$B$2+K151*PCUs!$B$3+L151*PCUs!$B$4+M151*PCUs!$B$5</f>
        <v>0</v>
      </c>
      <c r="M151" s="69"/>
      <c r="N151" s="75">
        <f t="shared" si="1"/>
        <v>0</v>
      </c>
      <c r="O151" s="60">
        <f t="shared" si="35"/>
        <v>0.32638888888888878</v>
      </c>
      <c r="P151" s="54">
        <f>Q151*PCUs!$B$2+R151*PCUs!$B$3+S151*PCUs!$B$4+T151*PCUs!$B$5</f>
        <v>0</v>
      </c>
      <c r="T151" s="69"/>
      <c r="U151" s="75">
        <f t="shared" si="2"/>
        <v>0</v>
      </c>
    </row>
    <row r="152" spans="1:21" ht="13.5" customHeight="1" x14ac:dyDescent="0.2">
      <c r="A152" s="60">
        <f t="shared" si="33"/>
        <v>0.32638888888888878</v>
      </c>
      <c r="B152" s="54">
        <f>C152*PCUs!$B$2+D152*PCUs!$B$3+E152*PCUs!$B$4+F152*PCUs!$B$5</f>
        <v>0</v>
      </c>
      <c r="F152" s="69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M152" s="69"/>
      <c r="N152" s="75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T152" s="69"/>
      <c r="U152" s="75">
        <f t="shared" si="2"/>
        <v>0</v>
      </c>
    </row>
    <row r="153" spans="1:21" ht="13.5" customHeight="1" x14ac:dyDescent="0.2">
      <c r="A153" s="60">
        <f t="shared" si="33"/>
        <v>0.32638888888888878</v>
      </c>
      <c r="B153" s="54">
        <f>C153*PCUs!$B$2+D153*PCUs!$B$3+E153*PCUs!$B$4+F153*PCUs!$B$5</f>
        <v>0</v>
      </c>
      <c r="F153" s="69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M153" s="69"/>
      <c r="N153" s="75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T153" s="69"/>
      <c r="U153" s="75">
        <f t="shared" si="2"/>
        <v>0</v>
      </c>
    </row>
    <row r="154" spans="1:21" ht="13.5" customHeight="1" x14ac:dyDescent="0.2">
      <c r="A154" s="60">
        <f t="shared" si="33"/>
        <v>0.32638888888888878</v>
      </c>
      <c r="B154" s="54">
        <f>C154*PCUs!$B$2+D154*PCUs!$B$3+E154*PCUs!$B$4+F154*PCUs!$B$5</f>
        <v>0</v>
      </c>
      <c r="F154" s="69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M154" s="69"/>
      <c r="N154" s="75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T154" s="69"/>
      <c r="U154" s="75">
        <f t="shared" si="2"/>
        <v>0</v>
      </c>
    </row>
    <row r="155" spans="1:21" ht="13.5" customHeight="1" x14ac:dyDescent="0.2">
      <c r="A155" s="60">
        <f t="shared" si="33"/>
        <v>0.32638888888888878</v>
      </c>
      <c r="B155" s="54">
        <f>C155*PCUs!$B$2+D155*PCUs!$B$3+E155*PCUs!$B$4+F155*PCUs!$B$5</f>
        <v>0</v>
      </c>
      <c r="F155" s="69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M155" s="69"/>
      <c r="N155" s="75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T155" s="69"/>
      <c r="U155" s="75">
        <f t="shared" si="2"/>
        <v>0</v>
      </c>
    </row>
    <row r="156" spans="1:21" ht="13.5" customHeight="1" x14ac:dyDescent="0.2">
      <c r="A156" s="60">
        <f t="shared" si="33"/>
        <v>0.32638888888888878</v>
      </c>
      <c r="B156" s="54">
        <f>C156*PCUs!$B$2+D156*PCUs!$B$3+E156*PCUs!$B$4+F156*PCUs!$B$5</f>
        <v>0</v>
      </c>
      <c r="F156" s="69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M156" s="69"/>
      <c r="N156" s="75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T156" s="69"/>
      <c r="U156" s="75">
        <f t="shared" si="2"/>
        <v>0</v>
      </c>
    </row>
    <row r="157" spans="1:21" ht="13.5" customHeight="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72"/>
      <c r="D157" s="72"/>
      <c r="E157" s="72"/>
      <c r="F157" s="73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72"/>
      <c r="K157" s="72"/>
      <c r="L157" s="72"/>
      <c r="M157" s="73"/>
      <c r="N157" s="76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72"/>
      <c r="R157" s="72"/>
      <c r="S157" s="72"/>
      <c r="T157" s="73"/>
      <c r="U157" s="76">
        <f t="shared" si="2"/>
        <v>0</v>
      </c>
    </row>
    <row r="158" spans="1:21" ht="13.5" customHeight="1" x14ac:dyDescent="0.2">
      <c r="A158" s="70">
        <f>A157</f>
        <v>0.32638888888888878</v>
      </c>
      <c r="B158" s="54">
        <f>MAX(B146:B157)</f>
        <v>5</v>
      </c>
      <c r="C158" s="24">
        <f>VLOOKUP(B158,B146:F157,2,FALSE)</f>
        <v>5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28.75</v>
      </c>
      <c r="H158" s="70">
        <f>H157</f>
        <v>0.32638888888888878</v>
      </c>
      <c r="I158" s="54">
        <f>MAX(I146:I157)</f>
        <v>7.5</v>
      </c>
      <c r="J158" s="24">
        <f>VLOOKUP(I158,I146:M157,2,FALSE)</f>
        <v>6</v>
      </c>
      <c r="K158" s="24">
        <f>VLOOKUP(I158,I146:M157,3,FALSE)</f>
        <v>1</v>
      </c>
      <c r="L158" s="24">
        <f>VLOOKUP(I158,I146:M157,4,FALSE)</f>
        <v>0</v>
      </c>
      <c r="M158" s="69">
        <f>VLOOKUP(I158,I146:M157,5,FALSE)</f>
        <v>0</v>
      </c>
      <c r="N158" s="75">
        <f t="shared" ref="N158:N221" si="37">I158*5.75</f>
        <v>43.125</v>
      </c>
      <c r="O158" s="70">
        <f>O157</f>
        <v>0.32638888888888878</v>
      </c>
      <c r="P158" s="54">
        <f>MAX(P146:P157)</f>
        <v>6</v>
      </c>
      <c r="Q158" s="24">
        <f>VLOOKUP(P158,P146:T157,2,FALSE)</f>
        <v>6</v>
      </c>
      <c r="R158" s="24">
        <f>VLOOKUP(P158,P146:T157,3,FALSE)</f>
        <v>0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34.5</v>
      </c>
    </row>
    <row r="159" spans="1:21" ht="14.45" customHeight="1" x14ac:dyDescent="0.2">
      <c r="A159" s="55">
        <f>A157+"00:05"</f>
        <v>0.32986111111111099</v>
      </c>
      <c r="B159" s="56">
        <f>C159*PCUs!$B$2+D159*PCUs!$B$3+E159*PCUs!$B$4+F159*PCUs!$B$5</f>
        <v>9</v>
      </c>
      <c r="C159" s="46">
        <v>9</v>
      </c>
      <c r="D159" s="46">
        <v>0</v>
      </c>
      <c r="E159" s="46">
        <v>0</v>
      </c>
      <c r="F159" s="71">
        <v>0</v>
      </c>
      <c r="G159" s="59">
        <f t="shared" si="36"/>
        <v>51.75</v>
      </c>
      <c r="H159" s="55">
        <f>H157+"00:05"</f>
        <v>0.32986111111111099</v>
      </c>
      <c r="I159" s="56">
        <f>J159*PCUs!$B$2+K159*PCUs!$B$3+L159*PCUs!$B$4+M159*PCUs!$B$5</f>
        <v>2</v>
      </c>
      <c r="J159" s="46">
        <v>2</v>
      </c>
      <c r="K159" s="46">
        <v>0</v>
      </c>
      <c r="L159" s="46">
        <v>0</v>
      </c>
      <c r="M159" s="71">
        <v>0</v>
      </c>
      <c r="N159" s="35">
        <f t="shared" si="37"/>
        <v>11.5</v>
      </c>
      <c r="O159" s="55">
        <f>O157+"00:05"</f>
        <v>0.32986111111111099</v>
      </c>
      <c r="P159" s="56">
        <f>Q159*PCUs!$B$2+R159*PCUs!$B$3+S159*PCUs!$B$4+T159*PCUs!$B$5</f>
        <v>0</v>
      </c>
      <c r="Q159" s="46">
        <v>0</v>
      </c>
      <c r="R159" s="46">
        <v>0</v>
      </c>
      <c r="S159" s="46">
        <v>0</v>
      </c>
      <c r="T159" s="71">
        <v>0</v>
      </c>
      <c r="U159" s="35">
        <f t="shared" si="38"/>
        <v>0</v>
      </c>
    </row>
    <row r="160" spans="1:21" ht="13.5" customHeight="1" x14ac:dyDescent="0.2">
      <c r="A160" s="60">
        <f t="shared" ref="A160:A170" si="39">A159</f>
        <v>0.32986111111111099</v>
      </c>
      <c r="B160" s="54">
        <f>C160*PCUs!$B$2+D160*PCUs!$B$3+E160*PCUs!$B$4+F160*PCUs!$B$5</f>
        <v>9</v>
      </c>
      <c r="C160" s="24">
        <v>9</v>
      </c>
      <c r="D160" s="24">
        <v>0</v>
      </c>
      <c r="E160" s="24">
        <v>0</v>
      </c>
      <c r="F160" s="69">
        <v>0</v>
      </c>
      <c r="G160" s="63">
        <f t="shared" si="36"/>
        <v>51.75</v>
      </c>
      <c r="H160" s="60">
        <f t="shared" ref="H160:H170" si="40">H159</f>
        <v>0.32986111111111099</v>
      </c>
      <c r="I160" s="54">
        <f>J160*PCUs!$B$2+K160*PCUs!$B$3+L160*PCUs!$B$4+M160*PCUs!$B$5</f>
        <v>5</v>
      </c>
      <c r="J160" s="24">
        <v>5</v>
      </c>
      <c r="K160" s="24">
        <v>0</v>
      </c>
      <c r="L160" s="24">
        <v>0</v>
      </c>
      <c r="M160" s="69">
        <v>0</v>
      </c>
      <c r="N160" s="75">
        <f t="shared" si="37"/>
        <v>28.75</v>
      </c>
      <c r="O160" s="60">
        <f t="shared" ref="O160:O170" si="41">O159</f>
        <v>0.32986111111111099</v>
      </c>
      <c r="P160" s="54">
        <f>Q160*PCUs!$B$2+R160*PCUs!$B$3+S160*PCUs!$B$4+T160*PCUs!$B$5</f>
        <v>5.3</v>
      </c>
      <c r="Q160" s="24">
        <v>3</v>
      </c>
      <c r="R160" s="24">
        <v>0</v>
      </c>
      <c r="S160" s="24">
        <v>1</v>
      </c>
      <c r="T160" s="69">
        <v>0</v>
      </c>
      <c r="U160" s="75">
        <f t="shared" si="38"/>
        <v>30.474999999999998</v>
      </c>
    </row>
    <row r="161" spans="1:21" ht="13.5" customHeight="1" x14ac:dyDescent="0.2">
      <c r="A161" s="60">
        <f t="shared" si="39"/>
        <v>0.32986111111111099</v>
      </c>
      <c r="B161" s="54">
        <f>C161*PCUs!$B$2+D161*PCUs!$B$3+E161*PCUs!$B$4+F161*PCUs!$B$5</f>
        <v>1</v>
      </c>
      <c r="C161" s="24">
        <v>1</v>
      </c>
      <c r="D161" s="24">
        <v>0</v>
      </c>
      <c r="E161" s="24">
        <v>0</v>
      </c>
      <c r="F161" s="69">
        <v>0</v>
      </c>
      <c r="G161" s="63">
        <f t="shared" si="36"/>
        <v>5.75</v>
      </c>
      <c r="H161" s="60">
        <f t="shared" si="40"/>
        <v>0.32986111111111099</v>
      </c>
      <c r="I161" s="54">
        <f>J161*PCUs!$B$2+K161*PCUs!$B$3+L161*PCUs!$B$4+M161*PCUs!$B$5</f>
        <v>1</v>
      </c>
      <c r="J161" s="24">
        <v>1</v>
      </c>
      <c r="K161" s="24">
        <v>0</v>
      </c>
      <c r="L161" s="24">
        <v>0</v>
      </c>
      <c r="M161" s="69">
        <v>0</v>
      </c>
      <c r="N161" s="75">
        <f t="shared" si="37"/>
        <v>5.75</v>
      </c>
      <c r="O161" s="60">
        <f t="shared" si="41"/>
        <v>0.32986111111111099</v>
      </c>
      <c r="P161" s="54">
        <f>Q161*PCUs!$B$2+R161*PCUs!$B$3+S161*PCUs!$B$4+T161*PCUs!$B$5</f>
        <v>1</v>
      </c>
      <c r="Q161" s="24">
        <v>1</v>
      </c>
      <c r="R161" s="24">
        <v>0</v>
      </c>
      <c r="S161" s="24">
        <v>0</v>
      </c>
      <c r="T161" s="69">
        <v>0</v>
      </c>
      <c r="U161" s="75">
        <f t="shared" si="38"/>
        <v>5.75</v>
      </c>
    </row>
    <row r="162" spans="1:21" ht="13.5" customHeight="1" x14ac:dyDescent="0.2">
      <c r="A162" s="60">
        <f t="shared" si="39"/>
        <v>0.32986111111111099</v>
      </c>
      <c r="B162" s="54">
        <f>C162*PCUs!$B$2+D162*PCUs!$B$3+E162*PCUs!$B$4+F162*PCUs!$B$5</f>
        <v>0</v>
      </c>
      <c r="F162" s="69"/>
      <c r="G162" s="63">
        <f t="shared" si="36"/>
        <v>0</v>
      </c>
      <c r="H162" s="60">
        <f t="shared" si="40"/>
        <v>0.32986111111111099</v>
      </c>
      <c r="I162" s="54">
        <f>J162*PCUs!$B$2+K162*PCUs!$B$3+L162*PCUs!$B$4+M162*PCUs!$B$5</f>
        <v>0</v>
      </c>
      <c r="M162" s="69"/>
      <c r="N162" s="75">
        <f t="shared" si="37"/>
        <v>0</v>
      </c>
      <c r="O162" s="60">
        <f t="shared" si="41"/>
        <v>0.32986111111111099</v>
      </c>
      <c r="P162" s="54">
        <f>Q162*PCUs!$B$2+R162*PCUs!$B$3+S162*PCUs!$B$4+T162*PCUs!$B$5</f>
        <v>0</v>
      </c>
      <c r="T162" s="69"/>
      <c r="U162" s="75">
        <f t="shared" si="38"/>
        <v>0</v>
      </c>
    </row>
    <row r="163" spans="1:21" ht="13.5" customHeight="1" x14ac:dyDescent="0.2">
      <c r="A163" s="60">
        <f t="shared" si="39"/>
        <v>0.32986111111111099</v>
      </c>
      <c r="B163" s="54">
        <f>C163*PCUs!$B$2+D163*PCUs!$B$3+E163*PCUs!$B$4+F163*PCUs!$B$5</f>
        <v>0</v>
      </c>
      <c r="F163" s="69"/>
      <c r="G163" s="63">
        <f t="shared" si="36"/>
        <v>0</v>
      </c>
      <c r="H163" s="60">
        <f t="shared" si="40"/>
        <v>0.32986111111111099</v>
      </c>
      <c r="I163" s="54">
        <f>J163*PCUs!$B$2+K163*PCUs!$B$3+L163*PCUs!$B$4+M163*PCUs!$B$5</f>
        <v>0</v>
      </c>
      <c r="M163" s="69"/>
      <c r="N163" s="75">
        <f t="shared" si="37"/>
        <v>0</v>
      </c>
      <c r="O163" s="60">
        <f t="shared" si="41"/>
        <v>0.32986111111111099</v>
      </c>
      <c r="P163" s="54">
        <f>Q163*PCUs!$B$2+R163*PCUs!$B$3+S163*PCUs!$B$4+T163*PCUs!$B$5</f>
        <v>0</v>
      </c>
      <c r="T163" s="69"/>
      <c r="U163" s="75">
        <f t="shared" si="38"/>
        <v>0</v>
      </c>
    </row>
    <row r="164" spans="1:21" ht="13.5" customHeight="1" x14ac:dyDescent="0.2">
      <c r="A164" s="60">
        <f t="shared" si="39"/>
        <v>0.32986111111111099</v>
      </c>
      <c r="B164" s="54">
        <f>C164*PCUs!$B$2+D164*PCUs!$B$3+E164*PCUs!$B$4+F164*PCUs!$B$5</f>
        <v>0</v>
      </c>
      <c r="F164" s="69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0</v>
      </c>
      <c r="M164" s="69"/>
      <c r="N164" s="75">
        <f t="shared" si="37"/>
        <v>0</v>
      </c>
      <c r="O164" s="60">
        <f t="shared" si="41"/>
        <v>0.32986111111111099</v>
      </c>
      <c r="P164" s="54">
        <f>Q164*PCUs!$B$2+R164*PCUs!$B$3+S164*PCUs!$B$4+T164*PCUs!$B$5</f>
        <v>0</v>
      </c>
      <c r="T164" s="69"/>
      <c r="U164" s="75">
        <f t="shared" si="38"/>
        <v>0</v>
      </c>
    </row>
    <row r="165" spans="1:21" ht="13.5" customHeight="1" x14ac:dyDescent="0.2">
      <c r="A165" s="60">
        <f t="shared" si="39"/>
        <v>0.32986111111111099</v>
      </c>
      <c r="B165" s="54">
        <f>C165*PCUs!$B$2+D165*PCUs!$B$3+E165*PCUs!$B$4+F165*PCUs!$B$5</f>
        <v>0</v>
      </c>
      <c r="F165" s="69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M165" s="69"/>
      <c r="N165" s="75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T165" s="69"/>
      <c r="U165" s="75">
        <f t="shared" si="38"/>
        <v>0</v>
      </c>
    </row>
    <row r="166" spans="1:21" ht="13.5" customHeight="1" x14ac:dyDescent="0.2">
      <c r="A166" s="60">
        <f t="shared" si="39"/>
        <v>0.32986111111111099</v>
      </c>
      <c r="B166" s="54">
        <f>C166*PCUs!$B$2+D166*PCUs!$B$3+E166*PCUs!$B$4+F166*PCUs!$B$5</f>
        <v>0</v>
      </c>
      <c r="F166" s="69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M166" s="69"/>
      <c r="N166" s="75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T166" s="69"/>
      <c r="U166" s="75">
        <f t="shared" si="38"/>
        <v>0</v>
      </c>
    </row>
    <row r="167" spans="1:21" ht="13.5" customHeight="1" x14ac:dyDescent="0.2">
      <c r="A167" s="60">
        <f t="shared" si="39"/>
        <v>0.32986111111111099</v>
      </c>
      <c r="B167" s="54">
        <f>C167*PCUs!$B$2+D167*PCUs!$B$3+E167*PCUs!$B$4+F167*PCUs!$B$5</f>
        <v>0</v>
      </c>
      <c r="F167" s="69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M167" s="69"/>
      <c r="N167" s="75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T167" s="69"/>
      <c r="U167" s="75">
        <f t="shared" si="38"/>
        <v>0</v>
      </c>
    </row>
    <row r="168" spans="1:21" ht="13.5" customHeight="1" x14ac:dyDescent="0.2">
      <c r="A168" s="60">
        <f t="shared" si="39"/>
        <v>0.32986111111111099</v>
      </c>
      <c r="B168" s="54">
        <f>C168*PCUs!$B$2+D168*PCUs!$B$3+E168*PCUs!$B$4+F168*PCUs!$B$5</f>
        <v>0</v>
      </c>
      <c r="F168" s="69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M168" s="69"/>
      <c r="N168" s="75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T168" s="69"/>
      <c r="U168" s="75">
        <f t="shared" si="38"/>
        <v>0</v>
      </c>
    </row>
    <row r="169" spans="1:21" ht="13.5" customHeight="1" x14ac:dyDescent="0.2">
      <c r="A169" s="60">
        <f t="shared" si="39"/>
        <v>0.32986111111111099</v>
      </c>
      <c r="B169" s="54">
        <f>C169*PCUs!$B$2+D169*PCUs!$B$3+E169*PCUs!$B$4+F169*PCUs!$B$5</f>
        <v>0</v>
      </c>
      <c r="F169" s="69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M169" s="69"/>
      <c r="N169" s="75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T169" s="69"/>
      <c r="U169" s="75">
        <f t="shared" si="38"/>
        <v>0</v>
      </c>
    </row>
    <row r="170" spans="1:21" ht="13.5" customHeight="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72"/>
      <c r="D170" s="72"/>
      <c r="E170" s="72"/>
      <c r="F170" s="73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72"/>
      <c r="K170" s="72"/>
      <c r="L170" s="72"/>
      <c r="M170" s="73"/>
      <c r="N170" s="76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72"/>
      <c r="R170" s="72"/>
      <c r="S170" s="72"/>
      <c r="T170" s="73"/>
      <c r="U170" s="76">
        <f t="shared" si="38"/>
        <v>0</v>
      </c>
    </row>
    <row r="171" spans="1:21" ht="13.5" customHeight="1" x14ac:dyDescent="0.2">
      <c r="A171" s="70">
        <f>A170</f>
        <v>0.32986111111111099</v>
      </c>
      <c r="B171" s="54">
        <f>MAX(B159:B170)</f>
        <v>9</v>
      </c>
      <c r="C171" s="24">
        <f>VLOOKUP(B171,B159:F170,2,FALSE)</f>
        <v>9</v>
      </c>
      <c r="D171" s="24">
        <f>VLOOKUP(B171,B159:F170,3,FALSE)</f>
        <v>0</v>
      </c>
      <c r="E171" s="24">
        <f>VLOOKUP(B171,B159:F170,4,FALSE)</f>
        <v>0</v>
      </c>
      <c r="F171" s="69">
        <f>VLOOKUP(B171,B159:F170,5,FALSE)</f>
        <v>0</v>
      </c>
      <c r="G171" s="63">
        <f t="shared" si="36"/>
        <v>51.75</v>
      </c>
      <c r="H171" s="70">
        <f>H170</f>
        <v>0.32986111111111099</v>
      </c>
      <c r="I171" s="54">
        <f>MAX(I159:I170)</f>
        <v>5</v>
      </c>
      <c r="J171" s="24">
        <f>VLOOKUP(I171,I159:M170,2,FALSE)</f>
        <v>5</v>
      </c>
      <c r="K171" s="24">
        <f>VLOOKUP(I171,I159:M170,3,FALSE)</f>
        <v>0</v>
      </c>
      <c r="L171" s="24">
        <f>VLOOKUP(I171,I159:M170,4,FALSE)</f>
        <v>0</v>
      </c>
      <c r="M171" s="69">
        <f>VLOOKUP(I171,I159:M170,5,FALSE)</f>
        <v>0</v>
      </c>
      <c r="N171" s="75">
        <f t="shared" si="37"/>
        <v>28.75</v>
      </c>
      <c r="O171" s="70">
        <f>O170</f>
        <v>0.32986111111111099</v>
      </c>
      <c r="P171" s="54">
        <f>MAX(P159:P170)</f>
        <v>5.3</v>
      </c>
      <c r="Q171" s="24">
        <f>VLOOKUP(P171,P159:T170,2,FALSE)</f>
        <v>3</v>
      </c>
      <c r="R171" s="24">
        <f>VLOOKUP(P171,P159:T170,3,FALSE)</f>
        <v>0</v>
      </c>
      <c r="S171" s="24">
        <f>VLOOKUP(P171,P159:T170,4,FALSE)</f>
        <v>1</v>
      </c>
      <c r="T171" s="69">
        <f>VLOOKUP(P171,P159:T170,5,FALSE)</f>
        <v>0</v>
      </c>
      <c r="U171" s="75">
        <f t="shared" si="38"/>
        <v>30.474999999999998</v>
      </c>
    </row>
    <row r="172" spans="1:21" ht="14.45" customHeight="1" x14ac:dyDescent="0.2">
      <c r="A172" s="55">
        <f>A170+"00:05"</f>
        <v>0.3333333333333332</v>
      </c>
      <c r="B172" s="56">
        <f>C172*PCUs!$B$2+D172*PCUs!$B$3+E172*PCUs!$B$4+F172*PCUs!$B$5</f>
        <v>0</v>
      </c>
      <c r="C172" s="46">
        <v>0</v>
      </c>
      <c r="D172" s="46">
        <v>0</v>
      </c>
      <c r="E172" s="46">
        <v>0</v>
      </c>
      <c r="F172" s="71">
        <v>0</v>
      </c>
      <c r="G172" s="59">
        <f t="shared" si="36"/>
        <v>0</v>
      </c>
      <c r="H172" s="55">
        <f>H170+"00:05"</f>
        <v>0.3333333333333332</v>
      </c>
      <c r="I172" s="56">
        <f>J172*PCUs!$B$2+K172*PCUs!$B$3+L172*PCUs!$B$4+M172*PCUs!$B$5</f>
        <v>2</v>
      </c>
      <c r="J172" s="46">
        <v>2</v>
      </c>
      <c r="K172" s="46">
        <v>0</v>
      </c>
      <c r="L172" s="46">
        <v>0</v>
      </c>
      <c r="M172" s="71">
        <v>0</v>
      </c>
      <c r="N172" s="35">
        <f t="shared" si="37"/>
        <v>11.5</v>
      </c>
      <c r="O172" s="55">
        <f>O170+"00:05"</f>
        <v>0.3333333333333332</v>
      </c>
      <c r="P172" s="56">
        <f>Q172*PCUs!$B$2+R172*PCUs!$B$3+S172*PCUs!$B$4+T172*PCUs!$B$5</f>
        <v>4</v>
      </c>
      <c r="Q172" s="46">
        <v>4</v>
      </c>
      <c r="R172" s="46">
        <v>0</v>
      </c>
      <c r="S172" s="46">
        <v>0</v>
      </c>
      <c r="T172" s="71">
        <v>0</v>
      </c>
      <c r="U172" s="35">
        <f t="shared" si="38"/>
        <v>23</v>
      </c>
    </row>
    <row r="173" spans="1:21" ht="13.5" customHeight="1" x14ac:dyDescent="0.2">
      <c r="A173" s="60">
        <f t="shared" ref="A173:A183" si="42">A172</f>
        <v>0.3333333333333332</v>
      </c>
      <c r="B173" s="54">
        <f>C173*PCUs!$B$2+D173*PCUs!$B$3+E173*PCUs!$B$4+F173*PCUs!$B$5</f>
        <v>2</v>
      </c>
      <c r="C173" s="24">
        <v>2</v>
      </c>
      <c r="D173" s="24">
        <v>0</v>
      </c>
      <c r="E173" s="24">
        <v>0</v>
      </c>
      <c r="F173" s="69">
        <v>0</v>
      </c>
      <c r="G173" s="63">
        <f t="shared" si="36"/>
        <v>11.5</v>
      </c>
      <c r="H173" s="60">
        <f t="shared" ref="H173:H183" si="43">H172</f>
        <v>0.3333333333333332</v>
      </c>
      <c r="I173" s="54">
        <f>J173*PCUs!$B$2+K173*PCUs!$B$3+L173*PCUs!$B$4+M173*PCUs!$B$5</f>
        <v>2</v>
      </c>
      <c r="J173" s="24">
        <v>2</v>
      </c>
      <c r="K173" s="24">
        <v>0</v>
      </c>
      <c r="L173" s="24">
        <v>0</v>
      </c>
      <c r="M173" s="69">
        <v>0</v>
      </c>
      <c r="N173" s="75">
        <f t="shared" si="37"/>
        <v>11.5</v>
      </c>
      <c r="O173" s="60">
        <f t="shared" ref="O173:O183" si="44">O172</f>
        <v>0.3333333333333332</v>
      </c>
      <c r="P173" s="54">
        <f>Q173*PCUs!$B$2+R173*PCUs!$B$3+S173*PCUs!$B$4+T173*PCUs!$B$5</f>
        <v>2</v>
      </c>
      <c r="Q173" s="24">
        <v>2</v>
      </c>
      <c r="R173" s="24">
        <v>0</v>
      </c>
      <c r="S173" s="24">
        <v>0</v>
      </c>
      <c r="T173" s="69">
        <v>0</v>
      </c>
      <c r="U173" s="75">
        <f t="shared" si="38"/>
        <v>11.5</v>
      </c>
    </row>
    <row r="174" spans="1:21" ht="13.5" customHeight="1" x14ac:dyDescent="0.2">
      <c r="A174" s="60">
        <f t="shared" si="42"/>
        <v>0.3333333333333332</v>
      </c>
      <c r="B174" s="54">
        <f>C174*PCUs!$B$2+D174*PCUs!$B$3+E174*PCUs!$B$4+F174*PCUs!$B$5</f>
        <v>7</v>
      </c>
      <c r="C174" s="24">
        <v>7</v>
      </c>
      <c r="D174" s="24">
        <v>0</v>
      </c>
      <c r="E174" s="24">
        <v>0</v>
      </c>
      <c r="F174" s="69">
        <v>0</v>
      </c>
      <c r="G174" s="63">
        <f t="shared" si="36"/>
        <v>40.25</v>
      </c>
      <c r="H174" s="60">
        <f t="shared" si="43"/>
        <v>0.3333333333333332</v>
      </c>
      <c r="I174" s="54">
        <f>J174*PCUs!$B$2+K174*PCUs!$B$3+L174*PCUs!$B$4+M174*PCUs!$B$5</f>
        <v>2</v>
      </c>
      <c r="J174" s="24">
        <v>2</v>
      </c>
      <c r="K174" s="24">
        <v>0</v>
      </c>
      <c r="L174" s="24">
        <v>0</v>
      </c>
      <c r="M174" s="69">
        <v>0</v>
      </c>
      <c r="N174" s="75">
        <f t="shared" si="37"/>
        <v>11.5</v>
      </c>
      <c r="O174" s="60">
        <f t="shared" si="44"/>
        <v>0.3333333333333332</v>
      </c>
      <c r="P174" s="54">
        <f>Q174*PCUs!$B$2+R174*PCUs!$B$3+S174*PCUs!$B$4+T174*PCUs!$B$5</f>
        <v>5</v>
      </c>
      <c r="Q174" s="24">
        <v>5</v>
      </c>
      <c r="R174" s="24">
        <v>0</v>
      </c>
      <c r="S174" s="24">
        <v>0</v>
      </c>
      <c r="T174" s="69">
        <v>0</v>
      </c>
      <c r="U174" s="75">
        <f t="shared" si="38"/>
        <v>28.75</v>
      </c>
    </row>
    <row r="175" spans="1:21" ht="13.5" customHeight="1" x14ac:dyDescent="0.2">
      <c r="A175" s="60">
        <f t="shared" si="42"/>
        <v>0.3333333333333332</v>
      </c>
      <c r="B175" s="54">
        <f>C175*PCUs!$B$2+D175*PCUs!$B$3+E175*PCUs!$B$4+F175*PCUs!$B$5</f>
        <v>13</v>
      </c>
      <c r="C175" s="24">
        <v>13</v>
      </c>
      <c r="D175" s="24">
        <v>0</v>
      </c>
      <c r="E175" s="24">
        <v>0</v>
      </c>
      <c r="F175" s="69">
        <v>0</v>
      </c>
      <c r="G175" s="63">
        <f t="shared" si="36"/>
        <v>74.75</v>
      </c>
      <c r="H175" s="60">
        <f t="shared" si="43"/>
        <v>0.3333333333333332</v>
      </c>
      <c r="I175" s="54">
        <f>J175*PCUs!$B$2+K175*PCUs!$B$3+L175*PCUs!$B$4+M175*PCUs!$B$5</f>
        <v>7</v>
      </c>
      <c r="J175" s="24">
        <v>7</v>
      </c>
      <c r="K175" s="24">
        <v>0</v>
      </c>
      <c r="L175" s="24">
        <v>0</v>
      </c>
      <c r="M175" s="69">
        <v>0</v>
      </c>
      <c r="N175" s="75">
        <f t="shared" si="37"/>
        <v>40.25</v>
      </c>
      <c r="O175" s="60">
        <f t="shared" si="44"/>
        <v>0.3333333333333332</v>
      </c>
      <c r="P175" s="54">
        <f>Q175*PCUs!$B$2+R175*PCUs!$B$3+S175*PCUs!$B$4+T175*PCUs!$B$5</f>
        <v>2</v>
      </c>
      <c r="Q175" s="24">
        <v>2</v>
      </c>
      <c r="R175" s="24">
        <v>0</v>
      </c>
      <c r="S175" s="24">
        <v>0</v>
      </c>
      <c r="T175" s="69">
        <v>0</v>
      </c>
      <c r="U175" s="75">
        <f t="shared" si="38"/>
        <v>11.5</v>
      </c>
    </row>
    <row r="176" spans="1:21" ht="13.5" customHeight="1" x14ac:dyDescent="0.2">
      <c r="A176" s="60">
        <f t="shared" si="42"/>
        <v>0.3333333333333332</v>
      </c>
      <c r="B176" s="54">
        <f>C176*PCUs!$B$2+D176*PCUs!$B$3+E176*PCUs!$B$4+F176*PCUs!$B$5</f>
        <v>0</v>
      </c>
      <c r="F176" s="69"/>
      <c r="G176" s="63">
        <f t="shared" si="36"/>
        <v>0</v>
      </c>
      <c r="H176" s="60">
        <f t="shared" si="43"/>
        <v>0.3333333333333332</v>
      </c>
      <c r="I176" s="54">
        <f>J176*PCUs!$B$2+K176*PCUs!$B$3+L176*PCUs!$B$4+M176*PCUs!$B$5</f>
        <v>0</v>
      </c>
      <c r="M176" s="69"/>
      <c r="N176" s="75">
        <f t="shared" si="37"/>
        <v>0</v>
      </c>
      <c r="O176" s="60">
        <f t="shared" si="44"/>
        <v>0.3333333333333332</v>
      </c>
      <c r="P176" s="54">
        <f>Q176*PCUs!$B$2+R176*PCUs!$B$3+S176*PCUs!$B$4+T176*PCUs!$B$5</f>
        <v>0</v>
      </c>
      <c r="T176" s="69"/>
      <c r="U176" s="75">
        <f t="shared" si="38"/>
        <v>0</v>
      </c>
    </row>
    <row r="177" spans="1:21" ht="13.5" customHeight="1" x14ac:dyDescent="0.2">
      <c r="A177" s="60">
        <f t="shared" si="42"/>
        <v>0.3333333333333332</v>
      </c>
      <c r="B177" s="54">
        <f>C177*PCUs!$B$2+D177*PCUs!$B$3+E177*PCUs!$B$4+F177*PCUs!$B$5</f>
        <v>0</v>
      </c>
      <c r="F177" s="69"/>
      <c r="G177" s="63">
        <f t="shared" si="36"/>
        <v>0</v>
      </c>
      <c r="H177" s="60">
        <f t="shared" si="43"/>
        <v>0.3333333333333332</v>
      </c>
      <c r="I177" s="54">
        <f>J177*PCUs!$B$2+K177*PCUs!$B$3+L177*PCUs!$B$4+M177*PCUs!$B$5</f>
        <v>0</v>
      </c>
      <c r="M177" s="69"/>
      <c r="N177" s="75">
        <f t="shared" si="37"/>
        <v>0</v>
      </c>
      <c r="O177" s="60">
        <f t="shared" si="44"/>
        <v>0.3333333333333332</v>
      </c>
      <c r="P177" s="54">
        <f>Q177*PCUs!$B$2+R177*PCUs!$B$3+S177*PCUs!$B$4+T177*PCUs!$B$5</f>
        <v>0</v>
      </c>
      <c r="T177" s="69"/>
      <c r="U177" s="75">
        <f t="shared" si="38"/>
        <v>0</v>
      </c>
    </row>
    <row r="178" spans="1:21" ht="13.5" customHeight="1" x14ac:dyDescent="0.2">
      <c r="A178" s="60">
        <f t="shared" si="42"/>
        <v>0.3333333333333332</v>
      </c>
      <c r="B178" s="54">
        <f>C178*PCUs!$B$2+D178*PCUs!$B$3+E178*PCUs!$B$4+F178*PCUs!$B$5</f>
        <v>0</v>
      </c>
      <c r="F178" s="69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M178" s="69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T178" s="69"/>
      <c r="U178" s="75">
        <f t="shared" si="38"/>
        <v>0</v>
      </c>
    </row>
    <row r="179" spans="1:21" ht="13.5" customHeight="1" x14ac:dyDescent="0.2">
      <c r="A179" s="60">
        <f t="shared" si="42"/>
        <v>0.3333333333333332</v>
      </c>
      <c r="B179" s="54">
        <f>C179*PCUs!$B$2+D179*PCUs!$B$3+E179*PCUs!$B$4+F179*PCUs!$B$5</f>
        <v>0</v>
      </c>
      <c r="F179" s="69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M179" s="69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T179" s="69"/>
      <c r="U179" s="75">
        <f t="shared" si="38"/>
        <v>0</v>
      </c>
    </row>
    <row r="180" spans="1:21" ht="13.5" customHeight="1" x14ac:dyDescent="0.2">
      <c r="A180" s="60">
        <f t="shared" si="42"/>
        <v>0.3333333333333332</v>
      </c>
      <c r="B180" s="54">
        <f>C180*PCUs!$B$2+D180*PCUs!$B$3+E180*PCUs!$B$4+F180*PCUs!$B$5</f>
        <v>0</v>
      </c>
      <c r="F180" s="69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M180" s="69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T180" s="69"/>
      <c r="U180" s="75">
        <f t="shared" si="38"/>
        <v>0</v>
      </c>
    </row>
    <row r="181" spans="1:21" ht="13.5" customHeight="1" x14ac:dyDescent="0.2">
      <c r="A181" s="60">
        <f t="shared" si="42"/>
        <v>0.3333333333333332</v>
      </c>
      <c r="B181" s="54">
        <f>C181*PCUs!$B$2+D181*PCUs!$B$3+E181*PCUs!$B$4+F181*PCUs!$B$5</f>
        <v>0</v>
      </c>
      <c r="F181" s="69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M181" s="69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T181" s="69"/>
      <c r="U181" s="75">
        <f t="shared" si="38"/>
        <v>0</v>
      </c>
    </row>
    <row r="182" spans="1:21" ht="13.5" customHeight="1" x14ac:dyDescent="0.2">
      <c r="A182" s="60">
        <f t="shared" si="42"/>
        <v>0.3333333333333332</v>
      </c>
      <c r="B182" s="54">
        <f>C182*PCUs!$B$2+D182*PCUs!$B$3+E182*PCUs!$B$4+F182*PCUs!$B$5</f>
        <v>0</v>
      </c>
      <c r="F182" s="69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M182" s="69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T182" s="69"/>
      <c r="U182" s="75">
        <f t="shared" si="38"/>
        <v>0</v>
      </c>
    </row>
    <row r="183" spans="1:21" ht="13.5" customHeight="1" x14ac:dyDescent="0.2">
      <c r="A183" s="60">
        <f t="shared" si="42"/>
        <v>0.3333333333333332</v>
      </c>
      <c r="B183" s="65">
        <f>C183*PCUs!$B$2+D183*PCUs!$B$3+E183*PCUs!$B$4+F183*PCUs!$B$5</f>
        <v>0</v>
      </c>
      <c r="C183" s="72"/>
      <c r="D183" s="72"/>
      <c r="E183" s="72"/>
      <c r="F183" s="73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72"/>
      <c r="K183" s="72"/>
      <c r="L183" s="72"/>
      <c r="M183" s="73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72"/>
      <c r="R183" s="72"/>
      <c r="S183" s="72"/>
      <c r="T183" s="73"/>
      <c r="U183" s="76">
        <f t="shared" si="38"/>
        <v>0</v>
      </c>
    </row>
    <row r="184" spans="1:21" ht="13.5" customHeight="1" x14ac:dyDescent="0.2">
      <c r="A184" s="70">
        <f>A183</f>
        <v>0.3333333333333332</v>
      </c>
      <c r="B184" s="54">
        <f>MAX(B172:B183)</f>
        <v>13</v>
      </c>
      <c r="C184" s="24">
        <f>VLOOKUP(B184,B172:F183,2,FALSE)</f>
        <v>13</v>
      </c>
      <c r="D184" s="24">
        <f>VLOOKUP(B184,B172:F183,3,FALSE)</f>
        <v>0</v>
      </c>
      <c r="E184" s="24">
        <f>VLOOKUP(B184,B172:F183,4,FALSE)</f>
        <v>0</v>
      </c>
      <c r="F184" s="69">
        <f>VLOOKUP(B184,B172:F183,5,FALSE)</f>
        <v>0</v>
      </c>
      <c r="G184" s="63">
        <f t="shared" si="36"/>
        <v>74.75</v>
      </c>
      <c r="H184" s="70">
        <f>H183</f>
        <v>0.3333333333333332</v>
      </c>
      <c r="I184" s="54">
        <f>MAX(I172:I183)</f>
        <v>7</v>
      </c>
      <c r="J184" s="24">
        <f>VLOOKUP(I184,I172:M183,2,FALSE)</f>
        <v>7</v>
      </c>
      <c r="K184" s="24">
        <f>VLOOKUP(I184,I172:M183,3,FALSE)</f>
        <v>0</v>
      </c>
      <c r="L184" s="24">
        <f>VLOOKUP(I184,I172:M183,4,FALSE)</f>
        <v>0</v>
      </c>
      <c r="M184" s="69">
        <f>VLOOKUP(I184,I172:M183,5,FALSE)</f>
        <v>0</v>
      </c>
      <c r="N184" s="75">
        <f t="shared" si="37"/>
        <v>40.25</v>
      </c>
      <c r="O184" s="70">
        <f>O183</f>
        <v>0.3333333333333332</v>
      </c>
      <c r="P184" s="54">
        <f>MAX(P172:P183)</f>
        <v>5</v>
      </c>
      <c r="Q184" s="24">
        <f>VLOOKUP(P184,P172:T183,2,FALSE)</f>
        <v>5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8"/>
        <v>28.75</v>
      </c>
    </row>
    <row r="185" spans="1:21" ht="14.45" customHeight="1" x14ac:dyDescent="0.2">
      <c r="A185" s="55">
        <f>A183+"00:05"</f>
        <v>0.33680555555555541</v>
      </c>
      <c r="B185" s="56">
        <f>C185*PCUs!$B$2+D185*PCUs!$B$3+E185*PCUs!$B$4+F185*PCUs!$B$5</f>
        <v>19</v>
      </c>
      <c r="C185" s="46">
        <v>19</v>
      </c>
      <c r="D185" s="46">
        <v>0</v>
      </c>
      <c r="E185" s="46">
        <v>0</v>
      </c>
      <c r="F185" s="71">
        <v>0</v>
      </c>
      <c r="G185" s="59">
        <f t="shared" si="36"/>
        <v>109.25</v>
      </c>
      <c r="H185" s="55">
        <f>H183+"00:05"</f>
        <v>0.33680555555555541</v>
      </c>
      <c r="I185" s="56">
        <f>J185*PCUs!$B$2+K185*PCUs!$B$3+L185*PCUs!$B$4+M185*PCUs!$B$5</f>
        <v>6</v>
      </c>
      <c r="J185" s="46">
        <v>6</v>
      </c>
      <c r="K185" s="46">
        <v>0</v>
      </c>
      <c r="L185" s="46">
        <v>0</v>
      </c>
      <c r="M185" s="71">
        <v>0</v>
      </c>
      <c r="N185" s="35">
        <f t="shared" si="37"/>
        <v>34.5</v>
      </c>
      <c r="O185" s="55">
        <f>O183+"00:05"</f>
        <v>0.33680555555555541</v>
      </c>
      <c r="P185" s="56">
        <f>Q185*PCUs!$B$2+R185*PCUs!$B$3+S185*PCUs!$B$4+T185*PCUs!$B$5</f>
        <v>4</v>
      </c>
      <c r="Q185" s="46">
        <v>4</v>
      </c>
      <c r="R185" s="46">
        <v>0</v>
      </c>
      <c r="S185" s="46">
        <v>0</v>
      </c>
      <c r="T185" s="71">
        <v>0</v>
      </c>
      <c r="U185" s="35">
        <f t="shared" si="38"/>
        <v>23</v>
      </c>
    </row>
    <row r="186" spans="1:21" ht="13.5" customHeight="1" x14ac:dyDescent="0.2">
      <c r="A186" s="60">
        <f t="shared" ref="A186:A196" si="45">A185</f>
        <v>0.33680555555555541</v>
      </c>
      <c r="B186" s="54">
        <f>C186*PCUs!$B$2+D186*PCUs!$B$3+E186*PCUs!$B$4+F186*PCUs!$B$5</f>
        <v>18</v>
      </c>
      <c r="C186" s="24">
        <v>18</v>
      </c>
      <c r="D186" s="24">
        <v>0</v>
      </c>
      <c r="E186" s="24">
        <v>0</v>
      </c>
      <c r="F186" s="69">
        <v>0</v>
      </c>
      <c r="G186" s="63">
        <f t="shared" si="36"/>
        <v>103.5</v>
      </c>
      <c r="H186" s="60">
        <f t="shared" ref="H186:H196" si="46">H185</f>
        <v>0.33680555555555541</v>
      </c>
      <c r="I186" s="54">
        <f>J186*PCUs!$B$2+K186*PCUs!$B$3+L186*PCUs!$B$4+M186*PCUs!$B$5</f>
        <v>15</v>
      </c>
      <c r="J186" s="24">
        <v>15</v>
      </c>
      <c r="K186" s="24">
        <v>0</v>
      </c>
      <c r="L186" s="24">
        <v>0</v>
      </c>
      <c r="M186" s="69">
        <v>0</v>
      </c>
      <c r="N186" s="75">
        <f t="shared" si="37"/>
        <v>86.25</v>
      </c>
      <c r="O186" s="60">
        <f t="shared" ref="O186:O196" si="47">O185</f>
        <v>0.33680555555555541</v>
      </c>
      <c r="P186" s="54">
        <f>Q186*PCUs!$B$2+R186*PCUs!$B$3+S186*PCUs!$B$4+T186*PCUs!$B$5</f>
        <v>4</v>
      </c>
      <c r="Q186" s="24">
        <v>4</v>
      </c>
      <c r="R186" s="24">
        <v>0</v>
      </c>
      <c r="S186" s="24">
        <v>0</v>
      </c>
      <c r="T186" s="69">
        <v>0</v>
      </c>
      <c r="U186" s="75">
        <f t="shared" si="38"/>
        <v>23</v>
      </c>
    </row>
    <row r="187" spans="1:21" ht="13.5" customHeight="1" x14ac:dyDescent="0.2">
      <c r="A187" s="60">
        <f t="shared" si="45"/>
        <v>0.33680555555555541</v>
      </c>
      <c r="B187" s="54">
        <f>C187*PCUs!$B$2+D187*PCUs!$B$3+E187*PCUs!$B$4+F187*PCUs!$B$5</f>
        <v>18</v>
      </c>
      <c r="C187" s="24">
        <v>18</v>
      </c>
      <c r="D187" s="24">
        <v>0</v>
      </c>
      <c r="E187" s="24">
        <v>0</v>
      </c>
      <c r="F187" s="69">
        <v>0</v>
      </c>
      <c r="G187" s="63">
        <f t="shared" si="36"/>
        <v>103.5</v>
      </c>
      <c r="H187" s="60">
        <f t="shared" si="46"/>
        <v>0.33680555555555541</v>
      </c>
      <c r="I187" s="54">
        <f>J187*PCUs!$B$2+K187*PCUs!$B$3+L187*PCUs!$B$4+M187*PCUs!$B$5</f>
        <v>12.5</v>
      </c>
      <c r="J187" s="24">
        <v>11</v>
      </c>
      <c r="K187" s="24">
        <v>1</v>
      </c>
      <c r="L187" s="24">
        <v>0</v>
      </c>
      <c r="M187" s="69">
        <v>0</v>
      </c>
      <c r="N187" s="75">
        <f t="shared" si="37"/>
        <v>71.875</v>
      </c>
      <c r="O187" s="60">
        <f t="shared" si="47"/>
        <v>0.33680555555555541</v>
      </c>
      <c r="P187" s="54">
        <f>Q187*PCUs!$B$2+R187*PCUs!$B$3+S187*PCUs!$B$4+T187*PCUs!$B$5</f>
        <v>2</v>
      </c>
      <c r="Q187" s="24">
        <v>2</v>
      </c>
      <c r="R187" s="24">
        <v>0</v>
      </c>
      <c r="S187" s="24">
        <v>0</v>
      </c>
      <c r="T187" s="69">
        <v>0</v>
      </c>
      <c r="U187" s="75">
        <f t="shared" si="38"/>
        <v>11.5</v>
      </c>
    </row>
    <row r="188" spans="1:21" ht="13.5" customHeight="1" x14ac:dyDescent="0.2">
      <c r="A188" s="60">
        <f t="shared" si="45"/>
        <v>0.33680555555555541</v>
      </c>
      <c r="B188" s="54">
        <f>C188*PCUs!$B$2+D188*PCUs!$B$3+E188*PCUs!$B$4+F188*PCUs!$B$5</f>
        <v>1</v>
      </c>
      <c r="C188" s="24">
        <v>1</v>
      </c>
      <c r="D188" s="24">
        <v>0</v>
      </c>
      <c r="E188" s="24">
        <v>0</v>
      </c>
      <c r="F188" s="69">
        <v>0</v>
      </c>
      <c r="G188" s="63">
        <f t="shared" si="36"/>
        <v>5.75</v>
      </c>
      <c r="H188" s="60">
        <f t="shared" si="46"/>
        <v>0.33680555555555541</v>
      </c>
      <c r="I188" s="54">
        <f>J188*PCUs!$B$2+K188*PCUs!$B$3+L188*PCUs!$B$4+M188*PCUs!$B$5</f>
        <v>1</v>
      </c>
      <c r="J188" s="24">
        <v>1</v>
      </c>
      <c r="K188" s="24">
        <v>0</v>
      </c>
      <c r="L188" s="24">
        <v>0</v>
      </c>
      <c r="M188" s="69">
        <v>0</v>
      </c>
      <c r="N188" s="75">
        <f t="shared" si="37"/>
        <v>5.75</v>
      </c>
      <c r="O188" s="60">
        <f t="shared" si="47"/>
        <v>0.33680555555555541</v>
      </c>
      <c r="P188" s="54">
        <f>Q188*PCUs!$B$2+R188*PCUs!$B$3+S188*PCUs!$B$4+T188*PCUs!$B$5</f>
        <v>8</v>
      </c>
      <c r="Q188" s="24">
        <v>8</v>
      </c>
      <c r="R188" s="24">
        <v>0</v>
      </c>
      <c r="S188" s="24">
        <v>0</v>
      </c>
      <c r="T188" s="69">
        <v>0</v>
      </c>
      <c r="U188" s="75">
        <f t="shared" si="38"/>
        <v>46</v>
      </c>
    </row>
    <row r="189" spans="1:21" ht="13.5" customHeight="1" x14ac:dyDescent="0.2">
      <c r="A189" s="60">
        <f t="shared" si="45"/>
        <v>0.33680555555555541</v>
      </c>
      <c r="B189" s="54">
        <f>C189*PCUs!$B$2+D189*PCUs!$B$3+E189*PCUs!$B$4+F189*PCUs!$B$5</f>
        <v>0</v>
      </c>
      <c r="F189" s="69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M189" s="69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T189" s="69"/>
      <c r="U189" s="75">
        <f t="shared" si="38"/>
        <v>0</v>
      </c>
    </row>
    <row r="190" spans="1:21" ht="13.5" customHeight="1" x14ac:dyDescent="0.2">
      <c r="A190" s="60">
        <f t="shared" si="45"/>
        <v>0.33680555555555541</v>
      </c>
      <c r="B190" s="54">
        <f>C190*PCUs!$B$2+D190*PCUs!$B$3+E190*PCUs!$B$4+F190*PCUs!$B$5</f>
        <v>0</v>
      </c>
      <c r="F190" s="69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M190" s="69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T190" s="69"/>
      <c r="U190" s="75">
        <f t="shared" si="38"/>
        <v>0</v>
      </c>
    </row>
    <row r="191" spans="1:21" ht="13.5" customHeight="1" x14ac:dyDescent="0.2">
      <c r="A191" s="60">
        <f t="shared" si="45"/>
        <v>0.33680555555555541</v>
      </c>
      <c r="B191" s="54">
        <f>C191*PCUs!$B$2+D191*PCUs!$B$3+E191*PCUs!$B$4+F191*PCUs!$B$5</f>
        <v>0</v>
      </c>
      <c r="F191" s="69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M191" s="69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T191" s="69"/>
      <c r="U191" s="75">
        <f t="shared" si="38"/>
        <v>0</v>
      </c>
    </row>
    <row r="192" spans="1:21" ht="13.5" customHeight="1" x14ac:dyDescent="0.2">
      <c r="A192" s="60">
        <f t="shared" si="45"/>
        <v>0.33680555555555541</v>
      </c>
      <c r="B192" s="54">
        <f>C192*PCUs!$B$2+D192*PCUs!$B$3+E192*PCUs!$B$4+F192*PCUs!$B$5</f>
        <v>0</v>
      </c>
      <c r="F192" s="69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M192" s="69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T192" s="69"/>
      <c r="U192" s="75">
        <f t="shared" si="38"/>
        <v>0</v>
      </c>
    </row>
    <row r="193" spans="1:21" ht="13.5" customHeight="1" x14ac:dyDescent="0.2">
      <c r="A193" s="60">
        <f t="shared" si="45"/>
        <v>0.33680555555555541</v>
      </c>
      <c r="B193" s="54">
        <f>C193*PCUs!$B$2+D193*PCUs!$B$3+E193*PCUs!$B$4+F193*PCUs!$B$5</f>
        <v>0</v>
      </c>
      <c r="F193" s="69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M193" s="69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T193" s="69"/>
      <c r="U193" s="75">
        <f t="shared" si="38"/>
        <v>0</v>
      </c>
    </row>
    <row r="194" spans="1:21" ht="13.5" customHeight="1" x14ac:dyDescent="0.2">
      <c r="A194" s="60">
        <f t="shared" si="45"/>
        <v>0.33680555555555541</v>
      </c>
      <c r="B194" s="54">
        <f>C194*PCUs!$B$2+D194*PCUs!$B$3+E194*PCUs!$B$4+F194*PCUs!$B$5</f>
        <v>0</v>
      </c>
      <c r="F194" s="69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M194" s="69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T194" s="69"/>
      <c r="U194" s="75">
        <f t="shared" si="38"/>
        <v>0</v>
      </c>
    </row>
    <row r="195" spans="1:21" ht="13.5" customHeight="1" x14ac:dyDescent="0.2">
      <c r="A195" s="60">
        <f t="shared" si="45"/>
        <v>0.33680555555555541</v>
      </c>
      <c r="B195" s="54">
        <f>C195*PCUs!$B$2+D195*PCUs!$B$3+E195*PCUs!$B$4+F195*PCUs!$B$5</f>
        <v>0</v>
      </c>
      <c r="F195" s="69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M195" s="69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T195" s="69"/>
      <c r="U195" s="75">
        <f t="shared" si="38"/>
        <v>0</v>
      </c>
    </row>
    <row r="196" spans="1:21" ht="13.5" customHeight="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72"/>
      <c r="D196" s="72"/>
      <c r="E196" s="72"/>
      <c r="F196" s="73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72"/>
      <c r="K196" s="72"/>
      <c r="L196" s="72"/>
      <c r="M196" s="73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72"/>
      <c r="R196" s="72"/>
      <c r="S196" s="72"/>
      <c r="T196" s="73"/>
      <c r="U196" s="76">
        <f t="shared" si="38"/>
        <v>0</v>
      </c>
    </row>
    <row r="197" spans="1:21" ht="13.5" customHeight="1" x14ac:dyDescent="0.2">
      <c r="A197" s="70">
        <f>A196</f>
        <v>0.33680555555555541</v>
      </c>
      <c r="B197" s="54">
        <f>MAX(B185:B196)</f>
        <v>19</v>
      </c>
      <c r="C197" s="24">
        <f>VLOOKUP(B197,B185:F196,2,FALSE)</f>
        <v>19</v>
      </c>
      <c r="D197" s="24">
        <f>VLOOKUP(B197,B185:F196,3,FALSE)</f>
        <v>0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109.25</v>
      </c>
      <c r="H197" s="70">
        <f>H196</f>
        <v>0.33680555555555541</v>
      </c>
      <c r="I197" s="54">
        <f>MAX(I185:I196)</f>
        <v>15</v>
      </c>
      <c r="J197" s="24">
        <f>VLOOKUP(I197,I185:M196,2,FALSE)</f>
        <v>15</v>
      </c>
      <c r="K197" s="24">
        <f>VLOOKUP(I197,I185:M196,3,FALSE)</f>
        <v>0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86.25</v>
      </c>
      <c r="O197" s="70">
        <f>O196</f>
        <v>0.33680555555555541</v>
      </c>
      <c r="P197" s="54">
        <f>MAX(P185:P196)</f>
        <v>8</v>
      </c>
      <c r="Q197" s="24">
        <f>VLOOKUP(P197,P185:T196,2,FALSE)</f>
        <v>8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46</v>
      </c>
    </row>
    <row r="198" spans="1:21" ht="14.45" customHeight="1" x14ac:dyDescent="0.2">
      <c r="A198" s="55">
        <f>A196+"00:05"</f>
        <v>0.34027777777777762</v>
      </c>
      <c r="B198" s="56">
        <f>C198*PCUs!$B$2+D198*PCUs!$B$3+E198*PCUs!$B$4+F198*PCUs!$B$5</f>
        <v>12.5</v>
      </c>
      <c r="C198" s="46">
        <v>11</v>
      </c>
      <c r="D198" s="46">
        <v>1</v>
      </c>
      <c r="E198" s="46">
        <v>0</v>
      </c>
      <c r="F198" s="71">
        <v>0</v>
      </c>
      <c r="G198" s="59">
        <f t="shared" si="36"/>
        <v>71.875</v>
      </c>
      <c r="H198" s="55">
        <f>H196+"00:05"</f>
        <v>0.34027777777777762</v>
      </c>
      <c r="I198" s="56">
        <f>J198*PCUs!$B$2+K198*PCUs!$B$3+L198*PCUs!$B$4+M198*PCUs!$B$5</f>
        <v>8</v>
      </c>
      <c r="J198" s="46">
        <v>8</v>
      </c>
      <c r="K198" s="46">
        <v>0</v>
      </c>
      <c r="L198" s="46">
        <v>0</v>
      </c>
      <c r="M198" s="71">
        <v>0</v>
      </c>
      <c r="N198" s="35">
        <f t="shared" si="37"/>
        <v>46</v>
      </c>
      <c r="O198" s="55">
        <f>O196+"00:05"</f>
        <v>0.34027777777777762</v>
      </c>
      <c r="P198" s="56">
        <f>Q198*PCUs!$B$2+R198*PCUs!$B$3+S198*PCUs!$B$4+T198*PCUs!$B$5</f>
        <v>3.5</v>
      </c>
      <c r="Q198" s="46">
        <v>2</v>
      </c>
      <c r="R198" s="46">
        <v>1</v>
      </c>
      <c r="S198" s="46">
        <v>0</v>
      </c>
      <c r="T198" s="71">
        <v>0</v>
      </c>
      <c r="U198" s="35">
        <f t="shared" si="38"/>
        <v>20.125</v>
      </c>
    </row>
    <row r="199" spans="1:21" ht="13.5" customHeight="1" x14ac:dyDescent="0.2">
      <c r="A199" s="60">
        <f t="shared" ref="A199:A209" si="48">A198</f>
        <v>0.34027777777777762</v>
      </c>
      <c r="B199" s="54">
        <f>C199*PCUs!$B$2+D199*PCUs!$B$3+E199*PCUs!$B$4+F199*PCUs!$B$5</f>
        <v>12</v>
      </c>
      <c r="C199" s="24">
        <v>8</v>
      </c>
      <c r="D199" s="24">
        <v>0</v>
      </c>
      <c r="E199" s="24">
        <v>0</v>
      </c>
      <c r="F199" s="69">
        <v>2</v>
      </c>
      <c r="G199" s="63">
        <f t="shared" si="36"/>
        <v>69</v>
      </c>
      <c r="H199" s="60">
        <f t="shared" ref="H199:H209" si="49">H198</f>
        <v>0.34027777777777762</v>
      </c>
      <c r="I199" s="54">
        <f>J199*PCUs!$B$2+K199*PCUs!$B$3+L199*PCUs!$B$4+M199*PCUs!$B$5</f>
        <v>5.5</v>
      </c>
      <c r="J199" s="24">
        <v>4</v>
      </c>
      <c r="K199" s="24">
        <v>1</v>
      </c>
      <c r="L199" s="24">
        <v>0</v>
      </c>
      <c r="M199" s="69">
        <v>0</v>
      </c>
      <c r="N199" s="75">
        <f t="shared" si="37"/>
        <v>31.625</v>
      </c>
      <c r="O199" s="60">
        <f t="shared" ref="O199:O209" si="50">O198</f>
        <v>0.34027777777777762</v>
      </c>
      <c r="P199" s="54">
        <f>Q199*PCUs!$B$2+R199*PCUs!$B$3+S199*PCUs!$B$4+T199*PCUs!$B$5</f>
        <v>13</v>
      </c>
      <c r="Q199" s="24">
        <v>13</v>
      </c>
      <c r="R199" s="24">
        <v>0</v>
      </c>
      <c r="S199" s="24">
        <v>0</v>
      </c>
      <c r="T199" s="69">
        <v>0</v>
      </c>
      <c r="U199" s="75">
        <f t="shared" si="38"/>
        <v>74.75</v>
      </c>
    </row>
    <row r="200" spans="1:21" ht="13.5" customHeight="1" x14ac:dyDescent="0.2">
      <c r="A200" s="60">
        <f t="shared" si="48"/>
        <v>0.34027777777777762</v>
      </c>
      <c r="B200" s="54">
        <f>C200*PCUs!$B$2+D200*PCUs!$B$3+E200*PCUs!$B$4+F200*PCUs!$B$5</f>
        <v>6</v>
      </c>
      <c r="C200" s="24">
        <v>6</v>
      </c>
      <c r="D200" s="24">
        <v>0</v>
      </c>
      <c r="E200" s="24">
        <v>0</v>
      </c>
      <c r="F200" s="69">
        <v>0</v>
      </c>
      <c r="G200" s="63">
        <f t="shared" si="36"/>
        <v>34.5</v>
      </c>
      <c r="H200" s="60">
        <f t="shared" si="49"/>
        <v>0.34027777777777762</v>
      </c>
      <c r="I200" s="54">
        <f>J200*PCUs!$B$2+K200*PCUs!$B$3+L200*PCUs!$B$4+M200*PCUs!$B$5</f>
        <v>2</v>
      </c>
      <c r="J200" s="24">
        <v>2</v>
      </c>
      <c r="K200" s="24">
        <v>0</v>
      </c>
      <c r="L200" s="24">
        <v>0</v>
      </c>
      <c r="M200" s="69">
        <v>0</v>
      </c>
      <c r="N200" s="75">
        <f t="shared" si="37"/>
        <v>11.5</v>
      </c>
      <c r="O200" s="60">
        <f t="shared" si="50"/>
        <v>0.34027777777777762</v>
      </c>
      <c r="P200" s="54">
        <f>Q200*PCUs!$B$2+R200*PCUs!$B$3+S200*PCUs!$B$4+T200*PCUs!$B$5</f>
        <v>6</v>
      </c>
      <c r="Q200" s="24">
        <v>6</v>
      </c>
      <c r="R200" s="24">
        <v>0</v>
      </c>
      <c r="S200" s="24">
        <v>0</v>
      </c>
      <c r="T200" s="69">
        <v>0</v>
      </c>
      <c r="U200" s="75">
        <f t="shared" si="38"/>
        <v>34.5</v>
      </c>
    </row>
    <row r="201" spans="1:21" ht="13.5" customHeight="1" x14ac:dyDescent="0.2">
      <c r="A201" s="60">
        <f t="shared" si="48"/>
        <v>0.34027777777777762</v>
      </c>
      <c r="B201" s="54">
        <f>C201*PCUs!$B$2+D201*PCUs!$B$3+E201*PCUs!$B$4+F201*PCUs!$B$5</f>
        <v>3</v>
      </c>
      <c r="C201" s="24">
        <v>3</v>
      </c>
      <c r="D201" s="24">
        <v>0</v>
      </c>
      <c r="E201" s="24">
        <v>0</v>
      </c>
      <c r="F201" s="69">
        <v>0</v>
      </c>
      <c r="G201" s="63">
        <f t="shared" si="36"/>
        <v>17.25</v>
      </c>
      <c r="H201" s="60">
        <f t="shared" si="49"/>
        <v>0.34027777777777762</v>
      </c>
      <c r="I201" s="54">
        <f>J201*PCUs!$B$2+K201*PCUs!$B$3+L201*PCUs!$B$4+M201*PCUs!$B$5</f>
        <v>8.5</v>
      </c>
      <c r="J201" s="24">
        <v>7</v>
      </c>
      <c r="K201" s="24">
        <v>1</v>
      </c>
      <c r="L201" s="24">
        <v>0</v>
      </c>
      <c r="M201" s="69">
        <v>0</v>
      </c>
      <c r="N201" s="75">
        <f t="shared" si="37"/>
        <v>48.875</v>
      </c>
      <c r="O201" s="60">
        <f t="shared" si="50"/>
        <v>0.34027777777777762</v>
      </c>
      <c r="P201" s="54">
        <f>Q201*PCUs!$B$2+R201*PCUs!$B$3+S201*PCUs!$B$4+T201*PCUs!$B$5</f>
        <v>6.3</v>
      </c>
      <c r="Q201" s="24">
        <v>4</v>
      </c>
      <c r="R201" s="24">
        <v>0</v>
      </c>
      <c r="S201" s="24">
        <v>1</v>
      </c>
      <c r="T201" s="69">
        <v>0</v>
      </c>
      <c r="U201" s="75">
        <f t="shared" si="38"/>
        <v>36.225000000000001</v>
      </c>
    </row>
    <row r="202" spans="1:21" ht="13.5" customHeight="1" x14ac:dyDescent="0.2">
      <c r="A202" s="60">
        <f t="shared" si="48"/>
        <v>0.34027777777777762</v>
      </c>
      <c r="B202" s="54">
        <f>C202*PCUs!$B$2+D202*PCUs!$B$3+E202*PCUs!$B$4+F202*PCUs!$B$5</f>
        <v>0</v>
      </c>
      <c r="F202" s="69"/>
      <c r="G202" s="63">
        <f t="shared" si="36"/>
        <v>0</v>
      </c>
      <c r="H202" s="60">
        <f t="shared" si="49"/>
        <v>0.34027777777777762</v>
      </c>
      <c r="I202" s="54">
        <f>J202*PCUs!$B$2+K202*PCUs!$B$3+L202*PCUs!$B$4+M202*PCUs!$B$5</f>
        <v>0</v>
      </c>
      <c r="M202" s="69"/>
      <c r="N202" s="75">
        <f t="shared" si="37"/>
        <v>0</v>
      </c>
      <c r="O202" s="60">
        <f t="shared" si="50"/>
        <v>0.34027777777777762</v>
      </c>
      <c r="P202" s="54">
        <f>Q202*PCUs!$B$2+R202*PCUs!$B$3+S202*PCUs!$B$4+T202*PCUs!$B$5</f>
        <v>0</v>
      </c>
      <c r="T202" s="69"/>
      <c r="U202" s="75">
        <f t="shared" si="38"/>
        <v>0</v>
      </c>
    </row>
    <row r="203" spans="1:21" ht="13.5" customHeight="1" x14ac:dyDescent="0.2">
      <c r="A203" s="60">
        <f t="shared" si="48"/>
        <v>0.34027777777777762</v>
      </c>
      <c r="B203" s="54">
        <f>C203*PCUs!$B$2+D203*PCUs!$B$3+E203*PCUs!$B$4+F203*PCUs!$B$5</f>
        <v>0</v>
      </c>
      <c r="F203" s="69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M203" s="69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T203" s="69"/>
      <c r="U203" s="75">
        <f t="shared" si="38"/>
        <v>0</v>
      </c>
    </row>
    <row r="204" spans="1:21" ht="13.5" customHeight="1" x14ac:dyDescent="0.2">
      <c r="A204" s="60">
        <f t="shared" si="48"/>
        <v>0.34027777777777762</v>
      </c>
      <c r="B204" s="54">
        <f>C204*PCUs!$B$2+D204*PCUs!$B$3+E204*PCUs!$B$4+F204*PCUs!$B$5</f>
        <v>0</v>
      </c>
      <c r="F204" s="69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M204" s="69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T204" s="69"/>
      <c r="U204" s="75">
        <f t="shared" si="38"/>
        <v>0</v>
      </c>
    </row>
    <row r="205" spans="1:21" ht="13.5" customHeight="1" x14ac:dyDescent="0.2">
      <c r="A205" s="60">
        <f t="shared" si="48"/>
        <v>0.34027777777777762</v>
      </c>
      <c r="B205" s="54">
        <f>C205*PCUs!$B$2+D205*PCUs!$B$3+E205*PCUs!$B$4+F205*PCUs!$B$5</f>
        <v>0</v>
      </c>
      <c r="F205" s="69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M205" s="69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T205" s="69"/>
      <c r="U205" s="75">
        <f t="shared" si="38"/>
        <v>0</v>
      </c>
    </row>
    <row r="206" spans="1:21" ht="13.5" customHeight="1" x14ac:dyDescent="0.2">
      <c r="A206" s="60">
        <f t="shared" si="48"/>
        <v>0.34027777777777762</v>
      </c>
      <c r="B206" s="54">
        <f>C206*PCUs!$B$2+D206*PCUs!$B$3+E206*PCUs!$B$4+F206*PCUs!$B$5</f>
        <v>0</v>
      </c>
      <c r="F206" s="69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M206" s="69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T206" s="69"/>
      <c r="U206" s="75">
        <f t="shared" si="38"/>
        <v>0</v>
      </c>
    </row>
    <row r="207" spans="1:21" ht="13.5" customHeight="1" x14ac:dyDescent="0.2">
      <c r="A207" s="60">
        <f t="shared" si="48"/>
        <v>0.34027777777777762</v>
      </c>
      <c r="B207" s="54">
        <f>C207*PCUs!$B$2+D207*PCUs!$B$3+E207*PCUs!$B$4+F207*PCUs!$B$5</f>
        <v>0</v>
      </c>
      <c r="F207" s="69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M207" s="69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T207" s="69"/>
      <c r="U207" s="75">
        <f t="shared" si="38"/>
        <v>0</v>
      </c>
    </row>
    <row r="208" spans="1:21" ht="13.5" customHeight="1" x14ac:dyDescent="0.2">
      <c r="A208" s="60">
        <f t="shared" si="48"/>
        <v>0.34027777777777762</v>
      </c>
      <c r="B208" s="54">
        <f>C208*PCUs!$B$2+D208*PCUs!$B$3+E208*PCUs!$B$4+F208*PCUs!$B$5</f>
        <v>0</v>
      </c>
      <c r="F208" s="69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M208" s="69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T208" s="69"/>
      <c r="U208" s="75">
        <f t="shared" si="38"/>
        <v>0</v>
      </c>
    </row>
    <row r="209" spans="1:21" ht="13.5" customHeight="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72"/>
      <c r="D209" s="72"/>
      <c r="E209" s="72"/>
      <c r="F209" s="73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72"/>
      <c r="K209" s="72"/>
      <c r="L209" s="72"/>
      <c r="M209" s="73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72"/>
      <c r="R209" s="72"/>
      <c r="S209" s="72"/>
      <c r="T209" s="73"/>
      <c r="U209" s="76">
        <f t="shared" si="38"/>
        <v>0</v>
      </c>
    </row>
    <row r="210" spans="1:21" ht="13.5" customHeight="1" x14ac:dyDescent="0.2">
      <c r="A210" s="70">
        <f>A209</f>
        <v>0.34027777777777762</v>
      </c>
      <c r="B210" s="54">
        <f>MAX(B198:B209)</f>
        <v>12.5</v>
      </c>
      <c r="C210" s="24">
        <f>VLOOKUP(B210,B198:F209,2,FALSE)</f>
        <v>11</v>
      </c>
      <c r="D210" s="24">
        <f>VLOOKUP(B210,B198:F209,3,FALSE)</f>
        <v>1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71.875</v>
      </c>
      <c r="H210" s="70">
        <f>H209</f>
        <v>0.34027777777777762</v>
      </c>
      <c r="I210" s="54">
        <f>MAX(I198:I209)</f>
        <v>8.5</v>
      </c>
      <c r="J210" s="24">
        <f>VLOOKUP(I210,I198:M209,2,FALSE)</f>
        <v>7</v>
      </c>
      <c r="K210" s="24">
        <f>VLOOKUP(I210,I198:M209,3,FALSE)</f>
        <v>1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48.875</v>
      </c>
      <c r="O210" s="70">
        <f>O209</f>
        <v>0.34027777777777762</v>
      </c>
      <c r="P210" s="54">
        <f>MAX(P198:P209)</f>
        <v>13</v>
      </c>
      <c r="Q210" s="24">
        <f>VLOOKUP(P210,P198:T209,2,FALSE)</f>
        <v>13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74.75</v>
      </c>
    </row>
    <row r="211" spans="1:21" ht="14.45" customHeight="1" x14ac:dyDescent="0.2">
      <c r="A211" s="55">
        <f>A209+"00:05"</f>
        <v>0.34374999999999983</v>
      </c>
      <c r="B211" s="56">
        <f>C211*PCUs!$B$2+D211*PCUs!$B$3+E211*PCUs!$B$4+F211*PCUs!$B$5</f>
        <v>13</v>
      </c>
      <c r="C211" s="46">
        <v>10</v>
      </c>
      <c r="D211" s="46">
        <v>2</v>
      </c>
      <c r="E211" s="46">
        <v>0</v>
      </c>
      <c r="F211" s="71">
        <v>0</v>
      </c>
      <c r="G211" s="59">
        <f t="shared" si="36"/>
        <v>74.75</v>
      </c>
      <c r="H211" s="55">
        <f>H209+"00:05"</f>
        <v>0.34374999999999983</v>
      </c>
      <c r="I211" s="56">
        <f>J211*PCUs!$B$2+K211*PCUs!$B$3+L211*PCUs!$B$4+M211*PCUs!$B$5</f>
        <v>3</v>
      </c>
      <c r="J211" s="46">
        <v>3</v>
      </c>
      <c r="K211" s="46">
        <v>0</v>
      </c>
      <c r="L211" s="46">
        <v>0</v>
      </c>
      <c r="M211" s="71">
        <v>0</v>
      </c>
      <c r="N211" s="35">
        <f t="shared" si="37"/>
        <v>17.25</v>
      </c>
      <c r="O211" s="55">
        <f>O209+"00:05"</f>
        <v>0.34374999999999983</v>
      </c>
      <c r="P211" s="56">
        <f>Q211*PCUs!$B$2+R211*PCUs!$B$3+S211*PCUs!$B$4+T211*PCUs!$B$5</f>
        <v>7.5</v>
      </c>
      <c r="Q211" s="46">
        <v>6</v>
      </c>
      <c r="R211" s="46">
        <v>1</v>
      </c>
      <c r="S211" s="46">
        <v>0</v>
      </c>
      <c r="T211" s="71">
        <v>0</v>
      </c>
      <c r="U211" s="35">
        <f t="shared" si="38"/>
        <v>43.125</v>
      </c>
    </row>
    <row r="212" spans="1:21" ht="13.5" customHeight="1" x14ac:dyDescent="0.2">
      <c r="A212" s="60">
        <f t="shared" ref="A212:A222" si="51">A211</f>
        <v>0.34374999999999983</v>
      </c>
      <c r="B212" s="54">
        <f>C212*PCUs!$B$2+D212*PCUs!$B$3+E212*PCUs!$B$4+F212*PCUs!$B$5</f>
        <v>4</v>
      </c>
      <c r="C212" s="24">
        <v>4</v>
      </c>
      <c r="D212" s="24">
        <v>0</v>
      </c>
      <c r="E212" s="24">
        <v>0</v>
      </c>
      <c r="F212" s="69">
        <v>0</v>
      </c>
      <c r="G212" s="63">
        <f t="shared" si="36"/>
        <v>23</v>
      </c>
      <c r="H212" s="60">
        <f t="shared" ref="H212:H222" si="52">H211</f>
        <v>0.34374999999999983</v>
      </c>
      <c r="I212" s="54">
        <f>J212*PCUs!$B$2+K212*PCUs!$B$3+L212*PCUs!$B$4+M212*PCUs!$B$5</f>
        <v>0</v>
      </c>
      <c r="J212" s="24">
        <v>0</v>
      </c>
      <c r="K212" s="24">
        <v>0</v>
      </c>
      <c r="L212" s="24">
        <v>0</v>
      </c>
      <c r="M212" s="69">
        <v>0</v>
      </c>
      <c r="N212" s="75">
        <f t="shared" si="37"/>
        <v>0</v>
      </c>
      <c r="O212" s="60">
        <f t="shared" ref="O212:O222" si="53">O211</f>
        <v>0.34374999999999983</v>
      </c>
      <c r="P212" s="54">
        <f>Q212*PCUs!$B$2+R212*PCUs!$B$3+S212*PCUs!$B$4+T212*PCUs!$B$5</f>
        <v>1</v>
      </c>
      <c r="Q212" s="24">
        <v>1</v>
      </c>
      <c r="R212" s="24">
        <v>0</v>
      </c>
      <c r="S212" s="24">
        <v>0</v>
      </c>
      <c r="T212" s="69">
        <v>0</v>
      </c>
      <c r="U212" s="75">
        <f t="shared" si="38"/>
        <v>5.75</v>
      </c>
    </row>
    <row r="213" spans="1:21" ht="13.5" customHeight="1" x14ac:dyDescent="0.2">
      <c r="A213" s="60">
        <f t="shared" si="51"/>
        <v>0.34374999999999983</v>
      </c>
      <c r="B213" s="54">
        <f>C213*PCUs!$B$2+D213*PCUs!$B$3+E213*PCUs!$B$4+F213*PCUs!$B$5</f>
        <v>3</v>
      </c>
      <c r="C213" s="24">
        <v>3</v>
      </c>
      <c r="D213" s="24">
        <v>0</v>
      </c>
      <c r="E213" s="24">
        <v>0</v>
      </c>
      <c r="F213" s="69">
        <v>0</v>
      </c>
      <c r="G213" s="63">
        <f t="shared" si="36"/>
        <v>17.25</v>
      </c>
      <c r="H213" s="60">
        <f t="shared" si="52"/>
        <v>0.34374999999999983</v>
      </c>
      <c r="I213" s="54">
        <f>J213*PCUs!$B$2+K213*PCUs!$B$3+L213*PCUs!$B$4+M213*PCUs!$B$5</f>
        <v>3</v>
      </c>
      <c r="J213" s="24">
        <v>3</v>
      </c>
      <c r="K213" s="24">
        <v>0</v>
      </c>
      <c r="L213" s="24">
        <v>0</v>
      </c>
      <c r="M213" s="69">
        <v>0</v>
      </c>
      <c r="N213" s="75">
        <f t="shared" si="37"/>
        <v>17.25</v>
      </c>
      <c r="O213" s="60">
        <f t="shared" si="53"/>
        <v>0.34374999999999983</v>
      </c>
      <c r="P213" s="54">
        <f>Q213*PCUs!$B$2+R213*PCUs!$B$3+S213*PCUs!$B$4+T213*PCUs!$B$5</f>
        <v>7.3</v>
      </c>
      <c r="Q213" s="24">
        <v>5</v>
      </c>
      <c r="R213" s="24">
        <v>0</v>
      </c>
      <c r="S213" s="24">
        <v>1</v>
      </c>
      <c r="T213" s="69">
        <v>0</v>
      </c>
      <c r="U213" s="75">
        <f t="shared" si="38"/>
        <v>41.975000000000001</v>
      </c>
    </row>
    <row r="214" spans="1:21" ht="13.5" customHeight="1" x14ac:dyDescent="0.2">
      <c r="A214" s="60">
        <f t="shared" si="51"/>
        <v>0.34374999999999983</v>
      </c>
      <c r="B214" s="54">
        <f>C214*PCUs!$B$2+D214*PCUs!$B$3+E214*PCUs!$B$4+F214*PCUs!$B$5</f>
        <v>0</v>
      </c>
      <c r="F214" s="69"/>
      <c r="G214" s="63">
        <f t="shared" si="36"/>
        <v>0</v>
      </c>
      <c r="H214" s="60">
        <f t="shared" si="52"/>
        <v>0.34374999999999983</v>
      </c>
      <c r="I214" s="54">
        <f>J214*PCUs!$B$2+K214*PCUs!$B$3+L214*PCUs!$B$4+M214*PCUs!$B$5</f>
        <v>0</v>
      </c>
      <c r="M214" s="69"/>
      <c r="N214" s="75">
        <f t="shared" si="37"/>
        <v>0</v>
      </c>
      <c r="O214" s="60">
        <f t="shared" si="53"/>
        <v>0.34374999999999983</v>
      </c>
      <c r="P214" s="54">
        <f>Q214*PCUs!$B$2+R214*PCUs!$B$3+S214*PCUs!$B$4+T214*PCUs!$B$5</f>
        <v>0</v>
      </c>
      <c r="T214" s="69"/>
      <c r="U214" s="75">
        <f t="shared" si="38"/>
        <v>0</v>
      </c>
    </row>
    <row r="215" spans="1:21" ht="13.5" customHeight="1" x14ac:dyDescent="0.2">
      <c r="A215" s="60">
        <f t="shared" si="51"/>
        <v>0.34374999999999983</v>
      </c>
      <c r="B215" s="54">
        <f>C215*PCUs!$B$2+D215*PCUs!$B$3+E215*PCUs!$B$4+F215*PCUs!$B$5</f>
        <v>0</v>
      </c>
      <c r="F215" s="69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M215" s="69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T215" s="69"/>
      <c r="U215" s="75">
        <f t="shared" si="38"/>
        <v>0</v>
      </c>
    </row>
    <row r="216" spans="1:21" ht="13.5" customHeight="1" x14ac:dyDescent="0.2">
      <c r="A216" s="60">
        <f t="shared" si="51"/>
        <v>0.34374999999999983</v>
      </c>
      <c r="B216" s="54">
        <f>C216*PCUs!$B$2+D216*PCUs!$B$3+E216*PCUs!$B$4+F216*PCUs!$B$5</f>
        <v>0</v>
      </c>
      <c r="F216" s="69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M216" s="69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T216" s="69"/>
      <c r="U216" s="75">
        <f t="shared" si="38"/>
        <v>0</v>
      </c>
    </row>
    <row r="217" spans="1:21" ht="13.5" customHeight="1" x14ac:dyDescent="0.2">
      <c r="A217" s="60">
        <f t="shared" si="51"/>
        <v>0.34374999999999983</v>
      </c>
      <c r="B217" s="54">
        <f>C217*PCUs!$B$2+D217*PCUs!$B$3+E217*PCUs!$B$4+F217*PCUs!$B$5</f>
        <v>0</v>
      </c>
      <c r="F217" s="69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M217" s="69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T217" s="69"/>
      <c r="U217" s="75">
        <f t="shared" si="38"/>
        <v>0</v>
      </c>
    </row>
    <row r="218" spans="1:21" ht="13.5" customHeight="1" x14ac:dyDescent="0.2">
      <c r="A218" s="60">
        <f t="shared" si="51"/>
        <v>0.34374999999999983</v>
      </c>
      <c r="B218" s="54">
        <f>C218*PCUs!$B$2+D218*PCUs!$B$3+E218*PCUs!$B$4+F218*PCUs!$B$5</f>
        <v>0</v>
      </c>
      <c r="F218" s="69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M218" s="69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T218" s="69"/>
      <c r="U218" s="75">
        <f t="shared" si="38"/>
        <v>0</v>
      </c>
    </row>
    <row r="219" spans="1:21" ht="13.5" customHeight="1" x14ac:dyDescent="0.2">
      <c r="A219" s="60">
        <f t="shared" si="51"/>
        <v>0.34374999999999983</v>
      </c>
      <c r="B219" s="54">
        <f>C219*PCUs!$B$2+D219*PCUs!$B$3+E219*PCUs!$B$4+F219*PCUs!$B$5</f>
        <v>0</v>
      </c>
      <c r="F219" s="69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M219" s="69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T219" s="69"/>
      <c r="U219" s="75">
        <f t="shared" si="38"/>
        <v>0</v>
      </c>
    </row>
    <row r="220" spans="1:21" ht="13.5" customHeight="1" x14ac:dyDescent="0.2">
      <c r="A220" s="60">
        <f t="shared" si="51"/>
        <v>0.34374999999999983</v>
      </c>
      <c r="B220" s="54">
        <f>C220*PCUs!$B$2+D220*PCUs!$B$3+E220*PCUs!$B$4+F220*PCUs!$B$5</f>
        <v>0</v>
      </c>
      <c r="F220" s="69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M220" s="69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T220" s="69"/>
      <c r="U220" s="75">
        <f t="shared" si="38"/>
        <v>0</v>
      </c>
    </row>
    <row r="221" spans="1:21" ht="13.5" customHeight="1" x14ac:dyDescent="0.2">
      <c r="A221" s="60">
        <f t="shared" si="51"/>
        <v>0.34374999999999983</v>
      </c>
      <c r="B221" s="54">
        <f>C221*PCUs!$B$2+D221*PCUs!$B$3+E221*PCUs!$B$4+F221*PCUs!$B$5</f>
        <v>0</v>
      </c>
      <c r="F221" s="69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M221" s="69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T221" s="69"/>
      <c r="U221" s="75">
        <f t="shared" si="38"/>
        <v>0</v>
      </c>
    </row>
    <row r="222" spans="1:21" ht="13.5" customHeight="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72"/>
      <c r="D222" s="72"/>
      <c r="E222" s="72"/>
      <c r="F222" s="73"/>
      <c r="G222" s="68">
        <f t="shared" ref="G222:G361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72"/>
      <c r="K222" s="72"/>
      <c r="L222" s="72"/>
      <c r="M222" s="73"/>
      <c r="N222" s="76">
        <f t="shared" ref="N222:N361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72"/>
      <c r="R222" s="72"/>
      <c r="S222" s="72"/>
      <c r="T222" s="73"/>
      <c r="U222" s="76">
        <f t="shared" ref="U222:U361" si="56">P222*5.75</f>
        <v>0</v>
      </c>
    </row>
    <row r="223" spans="1:21" ht="13.5" customHeight="1" x14ac:dyDescent="0.2">
      <c r="A223" s="70">
        <f>A222</f>
        <v>0.34374999999999983</v>
      </c>
      <c r="B223" s="54">
        <f>MAX(B211:B222)</f>
        <v>13</v>
      </c>
      <c r="C223" s="24">
        <f>VLOOKUP(B223,B211:F222,2,FALSE)</f>
        <v>10</v>
      </c>
      <c r="D223" s="24">
        <f>VLOOKUP(B223,B211:F222,3,FALSE)</f>
        <v>2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74.75</v>
      </c>
      <c r="H223" s="70">
        <f>H222</f>
        <v>0.34374999999999983</v>
      </c>
      <c r="I223" s="54">
        <f>MAX(I211:I222)</f>
        <v>3</v>
      </c>
      <c r="J223" s="24">
        <f>VLOOKUP(I223,I211:M222,2,FALSE)</f>
        <v>3</v>
      </c>
      <c r="K223" s="24">
        <f>VLOOKUP(I223,I211:M222,3,FALSE)</f>
        <v>0</v>
      </c>
      <c r="L223" s="24">
        <f>VLOOKUP(I223,I211:M222,4,FALSE)</f>
        <v>0</v>
      </c>
      <c r="M223" s="69">
        <f>VLOOKUP(I223,I211:M222,5,FALSE)</f>
        <v>0</v>
      </c>
      <c r="N223" s="75">
        <f t="shared" si="55"/>
        <v>17.25</v>
      </c>
      <c r="O223" s="70">
        <f>O222</f>
        <v>0.34374999999999983</v>
      </c>
      <c r="P223" s="54">
        <f>MAX(P211:P222)</f>
        <v>7.5</v>
      </c>
      <c r="Q223" s="24">
        <f>VLOOKUP(P223,P211:T222,2,FALSE)</f>
        <v>6</v>
      </c>
      <c r="R223" s="24">
        <f>VLOOKUP(P223,P211:T222,3,FALSE)</f>
        <v>1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43.125</v>
      </c>
    </row>
    <row r="224" spans="1:21" ht="14.45" customHeight="1" x14ac:dyDescent="0.2">
      <c r="A224" s="55">
        <f>A222+"00:05"</f>
        <v>0.34722222222222204</v>
      </c>
      <c r="B224" s="56">
        <f>C224*PCUs!$B$2+D224*PCUs!$B$3+E224*PCUs!$B$4+F224*PCUs!$B$5</f>
        <v>2</v>
      </c>
      <c r="C224" s="46">
        <v>2</v>
      </c>
      <c r="D224" s="46">
        <v>0</v>
      </c>
      <c r="E224" s="46">
        <v>0</v>
      </c>
      <c r="F224" s="71">
        <v>0</v>
      </c>
      <c r="G224" s="59">
        <f t="shared" si="54"/>
        <v>11.5</v>
      </c>
      <c r="H224" s="55">
        <f>H222+"00:05"</f>
        <v>0.34722222222222204</v>
      </c>
      <c r="I224" s="56">
        <f>J224*PCUs!$B$2+K224*PCUs!$B$3+L224*PCUs!$B$4+M224*PCUs!$B$5</f>
        <v>10</v>
      </c>
      <c r="J224" s="46">
        <v>10</v>
      </c>
      <c r="K224" s="46">
        <v>0</v>
      </c>
      <c r="L224" s="46">
        <v>0</v>
      </c>
      <c r="M224" s="71">
        <v>0</v>
      </c>
      <c r="N224" s="35">
        <f t="shared" si="55"/>
        <v>57.5</v>
      </c>
      <c r="O224" s="55">
        <f>O222+"00:05"</f>
        <v>0.34722222222222204</v>
      </c>
      <c r="P224" s="56">
        <f>Q224*PCUs!$B$2+R224*PCUs!$B$3+S224*PCUs!$B$4+T224*PCUs!$B$5</f>
        <v>3</v>
      </c>
      <c r="Q224" s="46">
        <v>3</v>
      </c>
      <c r="R224" s="46">
        <v>0</v>
      </c>
      <c r="S224" s="46">
        <v>0</v>
      </c>
      <c r="T224" s="71">
        <v>0</v>
      </c>
      <c r="U224" s="35">
        <f t="shared" si="56"/>
        <v>17.25</v>
      </c>
    </row>
    <row r="225" spans="1:21" ht="13.5" customHeight="1" x14ac:dyDescent="0.2">
      <c r="A225" s="60">
        <f t="shared" ref="A225:A235" si="57">A224</f>
        <v>0.34722222222222204</v>
      </c>
      <c r="B225" s="54">
        <f>C225*PCUs!$B$2+D225*PCUs!$B$3+E225*PCUs!$B$4+F225*PCUs!$B$5</f>
        <v>5</v>
      </c>
      <c r="C225" s="24">
        <v>5</v>
      </c>
      <c r="D225" s="24">
        <v>0</v>
      </c>
      <c r="E225" s="24">
        <v>0</v>
      </c>
      <c r="F225" s="69">
        <v>0</v>
      </c>
      <c r="G225" s="63">
        <f t="shared" si="54"/>
        <v>28.75</v>
      </c>
      <c r="H225" s="60">
        <f t="shared" ref="H225:H235" si="58">H224</f>
        <v>0.34722222222222204</v>
      </c>
      <c r="I225" s="54">
        <f>J225*PCUs!$B$2+K225*PCUs!$B$3+L225*PCUs!$B$4+M225*PCUs!$B$5</f>
        <v>1</v>
      </c>
      <c r="J225" s="24">
        <v>1</v>
      </c>
      <c r="K225" s="24">
        <v>0</v>
      </c>
      <c r="L225" s="24">
        <v>0</v>
      </c>
      <c r="M225" s="69">
        <v>0</v>
      </c>
      <c r="N225" s="75">
        <f t="shared" si="55"/>
        <v>5.75</v>
      </c>
      <c r="O225" s="60">
        <f t="shared" ref="O225:O235" si="59">O224</f>
        <v>0.34722222222222204</v>
      </c>
      <c r="P225" s="54">
        <f>Q225*PCUs!$B$2+R225*PCUs!$B$3+S225*PCUs!$B$4+T225*PCUs!$B$5</f>
        <v>7</v>
      </c>
      <c r="Q225" s="24">
        <v>7</v>
      </c>
      <c r="R225" s="24">
        <v>0</v>
      </c>
      <c r="S225" s="24">
        <v>0</v>
      </c>
      <c r="T225" s="69">
        <v>0</v>
      </c>
      <c r="U225" s="75">
        <f t="shared" si="56"/>
        <v>40.25</v>
      </c>
    </row>
    <row r="226" spans="1:21" ht="13.5" customHeight="1" x14ac:dyDescent="0.2">
      <c r="A226" s="60">
        <f t="shared" si="57"/>
        <v>0.34722222222222204</v>
      </c>
      <c r="B226" s="54">
        <f>C226*PCUs!$B$2+D226*PCUs!$B$3+E226*PCUs!$B$4+F226*PCUs!$B$5</f>
        <v>4</v>
      </c>
      <c r="C226" s="24">
        <v>4</v>
      </c>
      <c r="D226" s="24">
        <v>0</v>
      </c>
      <c r="E226" s="24">
        <v>0</v>
      </c>
      <c r="F226" s="69">
        <v>0</v>
      </c>
      <c r="G226" s="63">
        <f t="shared" si="54"/>
        <v>23</v>
      </c>
      <c r="H226" s="60">
        <f t="shared" si="58"/>
        <v>0.34722222222222204</v>
      </c>
      <c r="I226" s="54">
        <f>J226*PCUs!$B$2+K226*PCUs!$B$3+L226*PCUs!$B$4+M226*PCUs!$B$5</f>
        <v>6</v>
      </c>
      <c r="J226" s="24">
        <v>6</v>
      </c>
      <c r="K226" s="24">
        <v>0</v>
      </c>
      <c r="L226" s="24">
        <v>0</v>
      </c>
      <c r="M226" s="69">
        <v>0</v>
      </c>
      <c r="N226" s="75">
        <f t="shared" si="55"/>
        <v>34.5</v>
      </c>
      <c r="O226" s="60">
        <f t="shared" si="59"/>
        <v>0.34722222222222204</v>
      </c>
      <c r="P226" s="54">
        <f>Q226*PCUs!$B$2+R226*PCUs!$B$3+S226*PCUs!$B$4+T226*PCUs!$B$5</f>
        <v>7</v>
      </c>
      <c r="Q226" s="24">
        <v>7</v>
      </c>
      <c r="R226" s="24">
        <v>0</v>
      </c>
      <c r="S226" s="24">
        <v>0</v>
      </c>
      <c r="T226" s="69">
        <v>0</v>
      </c>
      <c r="U226" s="75">
        <f t="shared" si="56"/>
        <v>40.25</v>
      </c>
    </row>
    <row r="227" spans="1:21" ht="13.5" customHeight="1" x14ac:dyDescent="0.2">
      <c r="A227" s="60">
        <f t="shared" si="57"/>
        <v>0.34722222222222204</v>
      </c>
      <c r="B227" s="54">
        <f>C227*PCUs!$B$2+D227*PCUs!$B$3+E227*PCUs!$B$4+F227*PCUs!$B$5</f>
        <v>13.5</v>
      </c>
      <c r="C227" s="24">
        <v>12</v>
      </c>
      <c r="D227" s="24">
        <v>1</v>
      </c>
      <c r="E227" s="24">
        <v>0</v>
      </c>
      <c r="F227" s="69">
        <v>0</v>
      </c>
      <c r="G227" s="63">
        <f t="shared" si="54"/>
        <v>77.625</v>
      </c>
      <c r="H227" s="60">
        <f t="shared" si="58"/>
        <v>0.34722222222222204</v>
      </c>
      <c r="I227" s="54">
        <f>J227*PCUs!$B$2+K227*PCUs!$B$3+L227*PCUs!$B$4+M227*PCUs!$B$5</f>
        <v>10.5</v>
      </c>
      <c r="J227" s="24">
        <v>9</v>
      </c>
      <c r="K227" s="24">
        <v>1</v>
      </c>
      <c r="L227" s="24">
        <v>0</v>
      </c>
      <c r="M227" s="69">
        <v>0</v>
      </c>
      <c r="N227" s="75">
        <f t="shared" si="55"/>
        <v>60.375</v>
      </c>
      <c r="O227" s="60">
        <f t="shared" si="59"/>
        <v>0.34722222222222204</v>
      </c>
      <c r="P227" s="54">
        <f>Q227*PCUs!$B$2+R227*PCUs!$B$3+S227*PCUs!$B$4+T227*PCUs!$B$5</f>
        <v>3</v>
      </c>
      <c r="Q227" s="24">
        <v>3</v>
      </c>
      <c r="R227" s="24">
        <v>0</v>
      </c>
      <c r="S227" s="24">
        <v>0</v>
      </c>
      <c r="T227" s="69">
        <v>0</v>
      </c>
      <c r="U227" s="75">
        <f t="shared" si="56"/>
        <v>17.25</v>
      </c>
    </row>
    <row r="228" spans="1:21" ht="13.5" customHeight="1" x14ac:dyDescent="0.2">
      <c r="A228" s="60">
        <f t="shared" si="57"/>
        <v>0.34722222222222204</v>
      </c>
      <c r="B228" s="54">
        <f>C228*PCUs!$B$2+D228*PCUs!$B$3+E228*PCUs!$B$4+F228*PCUs!$B$5</f>
        <v>0</v>
      </c>
      <c r="F228" s="69"/>
      <c r="G228" s="63">
        <f t="shared" si="54"/>
        <v>0</v>
      </c>
      <c r="H228" s="60">
        <f t="shared" si="58"/>
        <v>0.34722222222222204</v>
      </c>
      <c r="I228" s="54">
        <f>J228*PCUs!$B$2+K228*PCUs!$B$3+L228*PCUs!$B$4+M228*PCUs!$B$5</f>
        <v>0</v>
      </c>
      <c r="M228" s="69"/>
      <c r="N228" s="75">
        <f t="shared" si="55"/>
        <v>0</v>
      </c>
      <c r="O228" s="60">
        <f t="shared" si="59"/>
        <v>0.34722222222222204</v>
      </c>
      <c r="P228" s="54">
        <f>Q228*PCUs!$B$2+R228*PCUs!$B$3+S228*PCUs!$B$4+T228*PCUs!$B$5</f>
        <v>0</v>
      </c>
      <c r="T228" s="69"/>
      <c r="U228" s="75">
        <f t="shared" si="56"/>
        <v>0</v>
      </c>
    </row>
    <row r="229" spans="1:21" ht="13.5" customHeight="1" x14ac:dyDescent="0.2">
      <c r="A229" s="60">
        <f t="shared" si="57"/>
        <v>0.34722222222222204</v>
      </c>
      <c r="B229" s="54">
        <f>C229*PCUs!$B$2+D229*PCUs!$B$3+E229*PCUs!$B$4+F229*PCUs!$B$5</f>
        <v>0</v>
      </c>
      <c r="F229" s="69"/>
      <c r="G229" s="63">
        <f t="shared" si="54"/>
        <v>0</v>
      </c>
      <c r="H229" s="60">
        <f t="shared" si="58"/>
        <v>0.34722222222222204</v>
      </c>
      <c r="I229" s="54">
        <f>J229*PCUs!$B$2+K229*PCUs!$B$3+L229*PCUs!$B$4+M229*PCUs!$B$5</f>
        <v>0</v>
      </c>
      <c r="M229" s="69"/>
      <c r="N229" s="75">
        <f t="shared" si="55"/>
        <v>0</v>
      </c>
      <c r="O229" s="60">
        <f t="shared" si="59"/>
        <v>0.34722222222222204</v>
      </c>
      <c r="P229" s="54">
        <f>Q229*PCUs!$B$2+R229*PCUs!$B$3+S229*PCUs!$B$4+T229*PCUs!$B$5</f>
        <v>0</v>
      </c>
      <c r="T229" s="69"/>
      <c r="U229" s="75">
        <f t="shared" si="56"/>
        <v>0</v>
      </c>
    </row>
    <row r="230" spans="1:21" ht="13.5" customHeight="1" x14ac:dyDescent="0.2">
      <c r="A230" s="60">
        <f t="shared" si="57"/>
        <v>0.34722222222222204</v>
      </c>
      <c r="B230" s="54">
        <f>C230*PCUs!$B$2+D230*PCUs!$B$3+E230*PCUs!$B$4+F230*PCUs!$B$5</f>
        <v>0</v>
      </c>
      <c r="F230" s="69"/>
      <c r="G230" s="63">
        <f t="shared" si="54"/>
        <v>0</v>
      </c>
      <c r="H230" s="60">
        <f t="shared" si="58"/>
        <v>0.34722222222222204</v>
      </c>
      <c r="I230" s="54">
        <f>J230*PCUs!$B$2+K230*PCUs!$B$3+L230*PCUs!$B$4+M230*PCUs!$B$5</f>
        <v>0</v>
      </c>
      <c r="M230" s="69"/>
      <c r="N230" s="75">
        <f t="shared" si="55"/>
        <v>0</v>
      </c>
      <c r="O230" s="60">
        <f t="shared" si="59"/>
        <v>0.34722222222222204</v>
      </c>
      <c r="P230" s="54">
        <f>Q230*PCUs!$B$2+R230*PCUs!$B$3+S230*PCUs!$B$4+T230*PCUs!$B$5</f>
        <v>0</v>
      </c>
      <c r="T230" s="69"/>
      <c r="U230" s="75">
        <f t="shared" si="56"/>
        <v>0</v>
      </c>
    </row>
    <row r="231" spans="1:21" ht="13.5" customHeight="1" x14ac:dyDescent="0.2">
      <c r="A231" s="60">
        <f t="shared" si="57"/>
        <v>0.34722222222222204</v>
      </c>
      <c r="B231" s="54">
        <f>C231*PCUs!$B$2+D231*PCUs!$B$3+E231*PCUs!$B$4+F231*PCUs!$B$5</f>
        <v>0</v>
      </c>
      <c r="F231" s="69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M231" s="69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T231" s="69"/>
      <c r="U231" s="75">
        <f t="shared" si="56"/>
        <v>0</v>
      </c>
    </row>
    <row r="232" spans="1:21" ht="13.5" customHeight="1" x14ac:dyDescent="0.2">
      <c r="A232" s="60">
        <f t="shared" si="57"/>
        <v>0.34722222222222204</v>
      </c>
      <c r="B232" s="54">
        <f>C232*PCUs!$B$2+D232*PCUs!$B$3+E232*PCUs!$B$4+F232*PCUs!$B$5</f>
        <v>0</v>
      </c>
      <c r="F232" s="69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M232" s="69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T232" s="69"/>
      <c r="U232" s="75">
        <f t="shared" si="56"/>
        <v>0</v>
      </c>
    </row>
    <row r="233" spans="1:21" ht="13.5" customHeight="1" x14ac:dyDescent="0.2">
      <c r="A233" s="60">
        <f t="shared" si="57"/>
        <v>0.34722222222222204</v>
      </c>
      <c r="B233" s="54">
        <f>C233*PCUs!$B$2+D233*PCUs!$B$3+E233*PCUs!$B$4+F233*PCUs!$B$5</f>
        <v>0</v>
      </c>
      <c r="F233" s="69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M233" s="69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T233" s="69"/>
      <c r="U233" s="75">
        <f t="shared" si="56"/>
        <v>0</v>
      </c>
    </row>
    <row r="234" spans="1:21" ht="13.5" customHeight="1" x14ac:dyDescent="0.2">
      <c r="A234" s="60">
        <f t="shared" si="57"/>
        <v>0.34722222222222204</v>
      </c>
      <c r="B234" s="54">
        <f>C234*PCUs!$B$2+D234*PCUs!$B$3+E234*PCUs!$B$4+F234*PCUs!$B$5</f>
        <v>0</v>
      </c>
      <c r="F234" s="69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M234" s="69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T234" s="69"/>
      <c r="U234" s="75">
        <f t="shared" si="56"/>
        <v>0</v>
      </c>
    </row>
    <row r="235" spans="1:21" ht="13.5" customHeight="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72"/>
      <c r="D235" s="72"/>
      <c r="E235" s="72"/>
      <c r="F235" s="73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72"/>
      <c r="K235" s="72"/>
      <c r="L235" s="72"/>
      <c r="M235" s="73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72"/>
      <c r="R235" s="72"/>
      <c r="S235" s="72"/>
      <c r="T235" s="73"/>
      <c r="U235" s="76">
        <f t="shared" si="56"/>
        <v>0</v>
      </c>
    </row>
    <row r="236" spans="1:21" ht="13.5" customHeight="1" x14ac:dyDescent="0.2">
      <c r="A236" s="70">
        <f>A235</f>
        <v>0.34722222222222204</v>
      </c>
      <c r="B236" s="54">
        <f>MAX(B224:B235)</f>
        <v>13.5</v>
      </c>
      <c r="C236" s="24">
        <f>VLOOKUP(B236,B224:F235,2,FALSE)</f>
        <v>12</v>
      </c>
      <c r="D236" s="24">
        <f>VLOOKUP(B236,B224:F235,3,FALSE)</f>
        <v>1</v>
      </c>
      <c r="E236" s="24">
        <f>VLOOKUP(B236,B224:F235,4,FALSE)</f>
        <v>0</v>
      </c>
      <c r="F236" s="69">
        <f>VLOOKUP(B236,B224:F235,5,FALSE)</f>
        <v>0</v>
      </c>
      <c r="G236" s="63">
        <f t="shared" si="54"/>
        <v>77.625</v>
      </c>
      <c r="H236" s="70">
        <f>H235</f>
        <v>0.34722222222222204</v>
      </c>
      <c r="I236" s="54">
        <f>MAX(I224:I235)</f>
        <v>10.5</v>
      </c>
      <c r="J236" s="24">
        <f>VLOOKUP(I236,I224:M235,2,FALSE)</f>
        <v>9</v>
      </c>
      <c r="K236" s="24">
        <f>VLOOKUP(I236,I224:M235,3,FALSE)</f>
        <v>1</v>
      </c>
      <c r="L236" s="24">
        <f>VLOOKUP(I236,I224:M235,4,FALSE)</f>
        <v>0</v>
      </c>
      <c r="M236" s="69">
        <f>VLOOKUP(I236,I224:M235,5,FALSE)</f>
        <v>0</v>
      </c>
      <c r="N236" s="75">
        <f t="shared" si="55"/>
        <v>60.375</v>
      </c>
      <c r="O236" s="70">
        <f>O235</f>
        <v>0.34722222222222204</v>
      </c>
      <c r="P236" s="54">
        <f>MAX(P224:P235)</f>
        <v>7</v>
      </c>
      <c r="Q236" s="24">
        <f>VLOOKUP(P236,P224:T235,2,FALSE)</f>
        <v>7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6"/>
        <v>40.25</v>
      </c>
    </row>
    <row r="237" spans="1:21" ht="14.45" customHeight="1" x14ac:dyDescent="0.2">
      <c r="A237" s="55">
        <f>A235+"00:05"</f>
        <v>0.35069444444444425</v>
      </c>
      <c r="B237" s="56">
        <f>C237*PCUs!$B$2+D237*PCUs!$B$3+E237*PCUs!$B$4+F237*PCUs!$B$5</f>
        <v>2</v>
      </c>
      <c r="C237" s="46">
        <v>2</v>
      </c>
      <c r="D237" s="46">
        <v>0</v>
      </c>
      <c r="E237" s="46">
        <v>0</v>
      </c>
      <c r="F237" s="71">
        <v>0</v>
      </c>
      <c r="G237" s="59">
        <f t="shared" si="54"/>
        <v>11.5</v>
      </c>
      <c r="H237" s="55">
        <f>H235+"00:05"</f>
        <v>0.35069444444444425</v>
      </c>
      <c r="I237" s="56">
        <f>J237*PCUs!$B$2+K237*PCUs!$B$3+L237*PCUs!$B$4+M237*PCUs!$B$5</f>
        <v>9</v>
      </c>
      <c r="J237" s="46">
        <v>9</v>
      </c>
      <c r="K237" s="46">
        <v>0</v>
      </c>
      <c r="L237" s="46">
        <v>0</v>
      </c>
      <c r="M237" s="71">
        <v>0</v>
      </c>
      <c r="N237" s="35">
        <f t="shared" si="55"/>
        <v>51.75</v>
      </c>
      <c r="O237" s="55">
        <f>O235+"00:05"</f>
        <v>0.35069444444444425</v>
      </c>
      <c r="P237" s="56">
        <f>Q237*PCUs!$B$2+R237*PCUs!$B$3+S237*PCUs!$B$4+T237*PCUs!$B$5</f>
        <v>9</v>
      </c>
      <c r="Q237" s="46">
        <v>9</v>
      </c>
      <c r="R237" s="46">
        <v>0</v>
      </c>
      <c r="S237" s="46">
        <v>0</v>
      </c>
      <c r="T237" s="71">
        <v>0</v>
      </c>
      <c r="U237" s="35">
        <f t="shared" si="56"/>
        <v>51.75</v>
      </c>
    </row>
    <row r="238" spans="1:21" ht="13.5" customHeight="1" x14ac:dyDescent="0.2">
      <c r="A238" s="60">
        <f t="shared" ref="A238:A248" si="60">A237</f>
        <v>0.35069444444444425</v>
      </c>
      <c r="B238" s="54">
        <f>C238*PCUs!$B$2+D238*PCUs!$B$3+E238*PCUs!$B$4+F238*PCUs!$B$5</f>
        <v>3</v>
      </c>
      <c r="C238" s="24">
        <v>3</v>
      </c>
      <c r="D238" s="24">
        <v>0</v>
      </c>
      <c r="E238" s="24">
        <v>0</v>
      </c>
      <c r="F238" s="69">
        <v>0</v>
      </c>
      <c r="G238" s="63">
        <f t="shared" si="54"/>
        <v>17.25</v>
      </c>
      <c r="H238" s="60">
        <f t="shared" ref="H238:H248" si="61">H237</f>
        <v>0.35069444444444425</v>
      </c>
      <c r="I238" s="54">
        <f>J238*PCUs!$B$2+K238*PCUs!$B$3+L238*PCUs!$B$4+M238*PCUs!$B$5</f>
        <v>12.3</v>
      </c>
      <c r="J238" s="24">
        <v>10</v>
      </c>
      <c r="K238" s="24">
        <v>0</v>
      </c>
      <c r="L238" s="24">
        <v>1</v>
      </c>
      <c r="M238" s="69">
        <v>0</v>
      </c>
      <c r="N238" s="75">
        <f t="shared" si="55"/>
        <v>70.725000000000009</v>
      </c>
      <c r="O238" s="60">
        <f t="shared" ref="O238:O248" si="62">O237</f>
        <v>0.35069444444444425</v>
      </c>
      <c r="P238" s="54">
        <f>Q238*PCUs!$B$2+R238*PCUs!$B$3+S238*PCUs!$B$4+T238*PCUs!$B$5</f>
        <v>5</v>
      </c>
      <c r="Q238" s="24">
        <v>3</v>
      </c>
      <c r="R238" s="24">
        <v>0</v>
      </c>
      <c r="S238" s="24">
        <v>0</v>
      </c>
      <c r="T238" s="69">
        <v>1</v>
      </c>
      <c r="U238" s="75">
        <f t="shared" si="56"/>
        <v>28.75</v>
      </c>
    </row>
    <row r="239" spans="1:21" ht="13.5" customHeight="1" x14ac:dyDescent="0.2">
      <c r="A239" s="60">
        <f t="shared" si="60"/>
        <v>0.35069444444444425</v>
      </c>
      <c r="B239" s="54">
        <f>C239*PCUs!$B$2+D239*PCUs!$B$3+E239*PCUs!$B$4+F239*PCUs!$B$5</f>
        <v>7</v>
      </c>
      <c r="C239" s="24">
        <v>7</v>
      </c>
      <c r="D239" s="24">
        <v>0</v>
      </c>
      <c r="E239" s="24">
        <v>0</v>
      </c>
      <c r="F239" s="69">
        <v>0</v>
      </c>
      <c r="G239" s="63">
        <f t="shared" si="54"/>
        <v>40.25</v>
      </c>
      <c r="H239" s="60">
        <f t="shared" si="61"/>
        <v>0.35069444444444425</v>
      </c>
      <c r="I239" s="54">
        <f>J239*PCUs!$B$2+K239*PCUs!$B$3+L239*PCUs!$B$4+M239*PCUs!$B$5</f>
        <v>8</v>
      </c>
      <c r="J239" s="24">
        <v>8</v>
      </c>
      <c r="K239" s="24">
        <v>0</v>
      </c>
      <c r="L239" s="24">
        <v>0</v>
      </c>
      <c r="M239" s="69">
        <v>0</v>
      </c>
      <c r="N239" s="75">
        <f t="shared" si="55"/>
        <v>46</v>
      </c>
      <c r="O239" s="60">
        <f t="shared" si="62"/>
        <v>0.35069444444444425</v>
      </c>
      <c r="P239" s="54">
        <f>Q239*PCUs!$B$2+R239*PCUs!$B$3+S239*PCUs!$B$4+T239*PCUs!$B$5</f>
        <v>4</v>
      </c>
      <c r="Q239" s="24">
        <v>4</v>
      </c>
      <c r="R239" s="24">
        <v>0</v>
      </c>
      <c r="S239" s="24">
        <v>0</v>
      </c>
      <c r="T239" s="69">
        <v>0</v>
      </c>
      <c r="U239" s="75">
        <f t="shared" si="56"/>
        <v>23</v>
      </c>
    </row>
    <row r="240" spans="1:21" ht="13.5" customHeight="1" x14ac:dyDescent="0.2">
      <c r="A240" s="60">
        <f t="shared" si="60"/>
        <v>0.35069444444444425</v>
      </c>
      <c r="B240" s="54">
        <f>C240*PCUs!$B$2+D240*PCUs!$B$3+E240*PCUs!$B$4+F240*PCUs!$B$5</f>
        <v>3</v>
      </c>
      <c r="C240" s="24">
        <v>3</v>
      </c>
      <c r="D240" s="24">
        <v>0</v>
      </c>
      <c r="E240" s="24">
        <v>0</v>
      </c>
      <c r="F240" s="69">
        <v>0</v>
      </c>
      <c r="G240" s="63">
        <f t="shared" si="54"/>
        <v>17.25</v>
      </c>
      <c r="H240" s="60">
        <f t="shared" si="61"/>
        <v>0.35069444444444425</v>
      </c>
      <c r="I240" s="54">
        <f>J240*PCUs!$B$2+K240*PCUs!$B$3+L240*PCUs!$B$4+M240*PCUs!$B$5</f>
        <v>5</v>
      </c>
      <c r="J240" s="24">
        <v>5</v>
      </c>
      <c r="K240" s="24">
        <v>0</v>
      </c>
      <c r="L240" s="24">
        <v>0</v>
      </c>
      <c r="M240" s="69">
        <v>0</v>
      </c>
      <c r="N240" s="75">
        <f t="shared" si="55"/>
        <v>28.75</v>
      </c>
      <c r="O240" s="60">
        <f t="shared" si="62"/>
        <v>0.35069444444444425</v>
      </c>
      <c r="P240" s="54">
        <f>Q240*PCUs!$B$2+R240*PCUs!$B$3+S240*PCUs!$B$4+T240*PCUs!$B$5</f>
        <v>2</v>
      </c>
      <c r="Q240" s="24">
        <v>2</v>
      </c>
      <c r="R240" s="24">
        <v>0</v>
      </c>
      <c r="S240" s="24">
        <v>0</v>
      </c>
      <c r="T240" s="69">
        <v>0</v>
      </c>
      <c r="U240" s="75">
        <f t="shared" si="56"/>
        <v>11.5</v>
      </c>
    </row>
    <row r="241" spans="1:21" ht="13.5" customHeight="1" x14ac:dyDescent="0.2">
      <c r="A241" s="60">
        <f t="shared" si="60"/>
        <v>0.35069444444444425</v>
      </c>
      <c r="B241" s="54">
        <f>C241*PCUs!$B$2+D241*PCUs!$B$3+E241*PCUs!$B$4+F241*PCUs!$B$5</f>
        <v>0</v>
      </c>
      <c r="F241" s="69"/>
      <c r="G241" s="63">
        <f t="shared" si="54"/>
        <v>0</v>
      </c>
      <c r="H241" s="60">
        <f t="shared" si="61"/>
        <v>0.35069444444444425</v>
      </c>
      <c r="I241" s="54">
        <f>J241*PCUs!$B$2+K241*PCUs!$B$3+L241*PCUs!$B$4+M241*PCUs!$B$5</f>
        <v>0</v>
      </c>
      <c r="M241" s="69"/>
      <c r="N241" s="75">
        <f t="shared" si="55"/>
        <v>0</v>
      </c>
      <c r="O241" s="60">
        <f t="shared" si="62"/>
        <v>0.35069444444444425</v>
      </c>
      <c r="P241" s="54">
        <f>Q241*PCUs!$B$2+R241*PCUs!$B$3+S241*PCUs!$B$4+T241*PCUs!$B$5</f>
        <v>0</v>
      </c>
      <c r="T241" s="69"/>
      <c r="U241" s="75">
        <f t="shared" si="56"/>
        <v>0</v>
      </c>
    </row>
    <row r="242" spans="1:21" ht="13.5" customHeight="1" x14ac:dyDescent="0.2">
      <c r="A242" s="60">
        <f t="shared" si="60"/>
        <v>0.35069444444444425</v>
      </c>
      <c r="B242" s="54">
        <f>C242*PCUs!$B$2+D242*PCUs!$B$3+E242*PCUs!$B$4+F242*PCUs!$B$5</f>
        <v>0</v>
      </c>
      <c r="F242" s="69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M242" s="69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T242" s="69"/>
      <c r="U242" s="75">
        <f t="shared" si="56"/>
        <v>0</v>
      </c>
    </row>
    <row r="243" spans="1:21" ht="13.5" customHeight="1" x14ac:dyDescent="0.2">
      <c r="A243" s="60">
        <f t="shared" si="60"/>
        <v>0.35069444444444425</v>
      </c>
      <c r="B243" s="54">
        <f>C243*PCUs!$B$2+D243*PCUs!$B$3+E243*PCUs!$B$4+F243*PCUs!$B$5</f>
        <v>0</v>
      </c>
      <c r="F243" s="69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M243" s="69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T243" s="69"/>
      <c r="U243" s="75">
        <f t="shared" si="56"/>
        <v>0</v>
      </c>
    </row>
    <row r="244" spans="1:21" ht="13.5" customHeight="1" x14ac:dyDescent="0.2">
      <c r="A244" s="60">
        <f t="shared" si="60"/>
        <v>0.35069444444444425</v>
      </c>
      <c r="B244" s="54">
        <f>C244*PCUs!$B$2+D244*PCUs!$B$3+E244*PCUs!$B$4+F244*PCUs!$B$5</f>
        <v>0</v>
      </c>
      <c r="F244" s="69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M244" s="69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T244" s="69"/>
      <c r="U244" s="75">
        <f t="shared" si="56"/>
        <v>0</v>
      </c>
    </row>
    <row r="245" spans="1:21" ht="13.5" customHeight="1" x14ac:dyDescent="0.2">
      <c r="A245" s="60">
        <f t="shared" si="60"/>
        <v>0.35069444444444425</v>
      </c>
      <c r="B245" s="54">
        <f>C245*PCUs!$B$2+D245*PCUs!$B$3+E245*PCUs!$B$4+F245*PCUs!$B$5</f>
        <v>0</v>
      </c>
      <c r="F245" s="69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M245" s="69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T245" s="69"/>
      <c r="U245" s="75">
        <f t="shared" si="56"/>
        <v>0</v>
      </c>
    </row>
    <row r="246" spans="1:21" ht="13.5" customHeight="1" x14ac:dyDescent="0.2">
      <c r="A246" s="60">
        <f t="shared" si="60"/>
        <v>0.35069444444444425</v>
      </c>
      <c r="B246" s="54">
        <f>C246*PCUs!$B$2+D246*PCUs!$B$3+E246*PCUs!$B$4+F246*PCUs!$B$5</f>
        <v>0</v>
      </c>
      <c r="F246" s="69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M246" s="69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T246" s="69"/>
      <c r="U246" s="75">
        <f t="shared" si="56"/>
        <v>0</v>
      </c>
    </row>
    <row r="247" spans="1:21" ht="13.5" customHeight="1" x14ac:dyDescent="0.2">
      <c r="A247" s="60">
        <f t="shared" si="60"/>
        <v>0.35069444444444425</v>
      </c>
      <c r="B247" s="54">
        <f>C247*PCUs!$B$2+D247*PCUs!$B$3+E247*PCUs!$B$4+F247*PCUs!$B$5</f>
        <v>0</v>
      </c>
      <c r="F247" s="69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M247" s="69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T247" s="69"/>
      <c r="U247" s="75">
        <f t="shared" si="56"/>
        <v>0</v>
      </c>
    </row>
    <row r="248" spans="1:21" ht="13.5" customHeight="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72"/>
      <c r="D248" s="72"/>
      <c r="E248" s="72"/>
      <c r="F248" s="73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72"/>
      <c r="K248" s="72"/>
      <c r="L248" s="72"/>
      <c r="M248" s="73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72"/>
      <c r="R248" s="72"/>
      <c r="S248" s="72"/>
      <c r="T248" s="73"/>
      <c r="U248" s="76">
        <f t="shared" si="56"/>
        <v>0</v>
      </c>
    </row>
    <row r="249" spans="1:21" ht="13.5" customHeight="1" x14ac:dyDescent="0.2">
      <c r="A249" s="70">
        <f>A248</f>
        <v>0.35069444444444425</v>
      </c>
      <c r="B249" s="54">
        <f>MAX(B237:B248)</f>
        <v>7</v>
      </c>
      <c r="C249" s="24">
        <f>VLOOKUP(B249,B237:F248,2,FALSE)</f>
        <v>7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0</v>
      </c>
      <c r="G249" s="63">
        <f t="shared" si="54"/>
        <v>40.25</v>
      </c>
      <c r="H249" s="70">
        <f>H248</f>
        <v>0.35069444444444425</v>
      </c>
      <c r="I249" s="54">
        <f>MAX(I237:I248)</f>
        <v>12.3</v>
      </c>
      <c r="J249" s="24">
        <f>VLOOKUP(I249,I237:M248,2,FALSE)</f>
        <v>10</v>
      </c>
      <c r="K249" s="24">
        <f>VLOOKUP(I249,I237:M248,3,FALSE)</f>
        <v>0</v>
      </c>
      <c r="L249" s="24">
        <f>VLOOKUP(I249,I237:M248,4,FALSE)</f>
        <v>1</v>
      </c>
      <c r="M249" s="69">
        <f>VLOOKUP(I249,I237:M248,5,FALSE)</f>
        <v>0</v>
      </c>
      <c r="N249" s="75">
        <f t="shared" si="55"/>
        <v>70.725000000000009</v>
      </c>
      <c r="O249" s="70">
        <f>O248</f>
        <v>0.35069444444444425</v>
      </c>
      <c r="P249" s="54">
        <f>MAX(P237:P248)</f>
        <v>9</v>
      </c>
      <c r="Q249" s="24">
        <f>VLOOKUP(P249,P237:T248,2,FALSE)</f>
        <v>9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51.75</v>
      </c>
    </row>
    <row r="250" spans="1:21" ht="14.45" customHeight="1" x14ac:dyDescent="0.2">
      <c r="A250" s="55">
        <f>A248+"00:05"</f>
        <v>0.35416666666666646</v>
      </c>
      <c r="B250" s="56">
        <f>C250*PCUs!$B$2+D250*PCUs!$B$3+E250*PCUs!$B$4+F250*PCUs!$B$5</f>
        <v>14</v>
      </c>
      <c r="C250" s="46">
        <v>14</v>
      </c>
      <c r="D250" s="46">
        <v>0</v>
      </c>
      <c r="E250" s="46">
        <v>0</v>
      </c>
      <c r="F250" s="71">
        <v>0</v>
      </c>
      <c r="G250" s="59">
        <f t="shared" si="54"/>
        <v>80.5</v>
      </c>
      <c r="H250" s="55">
        <f>H248+"00:05"</f>
        <v>0.35416666666666646</v>
      </c>
      <c r="I250" s="56">
        <f>J250*PCUs!$B$2+K250*PCUs!$B$3+L250*PCUs!$B$4+M250*PCUs!$B$5</f>
        <v>11</v>
      </c>
      <c r="J250" s="46">
        <v>11</v>
      </c>
      <c r="K250" s="46">
        <v>0</v>
      </c>
      <c r="L250" s="46">
        <v>0</v>
      </c>
      <c r="M250" s="71">
        <v>0</v>
      </c>
      <c r="N250" s="35">
        <f t="shared" si="55"/>
        <v>63.25</v>
      </c>
      <c r="O250" s="55">
        <f>O248+"00:05"</f>
        <v>0.35416666666666646</v>
      </c>
      <c r="P250" s="56">
        <f>Q250*PCUs!$B$2+R250*PCUs!$B$3+S250*PCUs!$B$4+T250*PCUs!$B$5</f>
        <v>3</v>
      </c>
      <c r="Q250" s="46">
        <v>3</v>
      </c>
      <c r="R250" s="46">
        <v>0</v>
      </c>
      <c r="S250" s="46">
        <v>0</v>
      </c>
      <c r="T250" s="71">
        <v>0</v>
      </c>
      <c r="U250" s="35">
        <f t="shared" si="56"/>
        <v>17.25</v>
      </c>
    </row>
    <row r="251" spans="1:21" ht="13.5" customHeight="1" x14ac:dyDescent="0.2">
      <c r="A251" s="60">
        <f t="shared" ref="A251:A261" si="63">A250</f>
        <v>0.35416666666666646</v>
      </c>
      <c r="B251" s="54">
        <f>C251*PCUs!$B$2+D251*PCUs!$B$3+E251*PCUs!$B$4+F251*PCUs!$B$5</f>
        <v>9.5</v>
      </c>
      <c r="C251" s="24">
        <v>8</v>
      </c>
      <c r="D251" s="24">
        <v>1</v>
      </c>
      <c r="E251" s="24">
        <v>0</v>
      </c>
      <c r="F251" s="69">
        <v>0</v>
      </c>
      <c r="G251" s="63">
        <f t="shared" si="54"/>
        <v>54.625</v>
      </c>
      <c r="H251" s="60">
        <f t="shared" ref="H251:H261" si="64">H250</f>
        <v>0.35416666666666646</v>
      </c>
      <c r="I251" s="54">
        <f>J251*PCUs!$B$2+K251*PCUs!$B$3+L251*PCUs!$B$4+M251*PCUs!$B$5</f>
        <v>7</v>
      </c>
      <c r="J251" s="24">
        <v>7</v>
      </c>
      <c r="K251" s="24">
        <v>0</v>
      </c>
      <c r="L251" s="24">
        <v>0</v>
      </c>
      <c r="M251" s="69">
        <v>0</v>
      </c>
      <c r="N251" s="75">
        <f t="shared" si="55"/>
        <v>40.25</v>
      </c>
      <c r="O251" s="60">
        <f t="shared" ref="O251:O261" si="65">O250</f>
        <v>0.35416666666666646</v>
      </c>
      <c r="P251" s="54">
        <f>Q251*PCUs!$B$2+R251*PCUs!$B$3+S251*PCUs!$B$4+T251*PCUs!$B$5</f>
        <v>2</v>
      </c>
      <c r="Q251" s="24">
        <v>2</v>
      </c>
      <c r="R251" s="24">
        <v>0</v>
      </c>
      <c r="S251" s="24">
        <v>0</v>
      </c>
      <c r="T251" s="69">
        <v>0</v>
      </c>
      <c r="U251" s="75">
        <f t="shared" si="56"/>
        <v>11.5</v>
      </c>
    </row>
    <row r="252" spans="1:21" ht="13.5" customHeight="1" x14ac:dyDescent="0.2">
      <c r="A252" s="60">
        <f t="shared" si="63"/>
        <v>0.35416666666666646</v>
      </c>
      <c r="B252" s="54">
        <f>C252*PCUs!$B$2+D252*PCUs!$B$3+E252*PCUs!$B$4+F252*PCUs!$B$5</f>
        <v>5</v>
      </c>
      <c r="C252" s="24">
        <v>5</v>
      </c>
      <c r="D252" s="24">
        <v>0</v>
      </c>
      <c r="E252" s="24">
        <v>0</v>
      </c>
      <c r="F252" s="69">
        <v>0</v>
      </c>
      <c r="G252" s="63">
        <f t="shared" si="54"/>
        <v>28.75</v>
      </c>
      <c r="H252" s="60">
        <f t="shared" si="64"/>
        <v>0.35416666666666646</v>
      </c>
      <c r="I252" s="54">
        <f>J252*PCUs!$B$2+K252*PCUs!$B$3+L252*PCUs!$B$4+M252*PCUs!$B$5</f>
        <v>5</v>
      </c>
      <c r="J252" s="24">
        <v>5</v>
      </c>
      <c r="K252" s="24">
        <v>0</v>
      </c>
      <c r="L252" s="24">
        <v>0</v>
      </c>
      <c r="M252" s="69">
        <v>0</v>
      </c>
      <c r="N252" s="75">
        <f t="shared" si="55"/>
        <v>28.75</v>
      </c>
      <c r="O252" s="60">
        <f t="shared" si="65"/>
        <v>0.35416666666666646</v>
      </c>
      <c r="P252" s="54">
        <f>Q252*PCUs!$B$2+R252*PCUs!$B$3+S252*PCUs!$B$4+T252*PCUs!$B$5</f>
        <v>4</v>
      </c>
      <c r="Q252" s="24">
        <v>4</v>
      </c>
      <c r="R252" s="24">
        <v>0</v>
      </c>
      <c r="S252" s="24">
        <v>0</v>
      </c>
      <c r="T252" s="69">
        <v>0</v>
      </c>
      <c r="U252" s="75">
        <f t="shared" si="56"/>
        <v>23</v>
      </c>
    </row>
    <row r="253" spans="1:21" ht="13.5" customHeight="1" x14ac:dyDescent="0.2">
      <c r="A253" s="60">
        <f t="shared" si="63"/>
        <v>0.35416666666666646</v>
      </c>
      <c r="B253" s="54">
        <f>C253*PCUs!$B$2+D253*PCUs!$B$3+E253*PCUs!$B$4+F253*PCUs!$B$5</f>
        <v>0</v>
      </c>
      <c r="F253" s="69"/>
      <c r="G253" s="63">
        <f t="shared" si="54"/>
        <v>0</v>
      </c>
      <c r="H253" s="60">
        <f t="shared" si="64"/>
        <v>0.35416666666666646</v>
      </c>
      <c r="I253" s="54">
        <f>J253*PCUs!$B$2+K253*PCUs!$B$3+L253*PCUs!$B$4+M253*PCUs!$B$5</f>
        <v>0</v>
      </c>
      <c r="M253" s="69"/>
      <c r="N253" s="75">
        <f t="shared" si="55"/>
        <v>0</v>
      </c>
      <c r="O253" s="60">
        <f t="shared" si="65"/>
        <v>0.35416666666666646</v>
      </c>
      <c r="P253" s="54">
        <f>Q253*PCUs!$B$2+R253*PCUs!$B$3+S253*PCUs!$B$4+T253*PCUs!$B$5</f>
        <v>0</v>
      </c>
      <c r="T253" s="69"/>
      <c r="U253" s="75">
        <f t="shared" si="56"/>
        <v>0</v>
      </c>
    </row>
    <row r="254" spans="1:21" ht="13.5" customHeight="1" x14ac:dyDescent="0.2">
      <c r="A254" s="60">
        <f t="shared" si="63"/>
        <v>0.35416666666666646</v>
      </c>
      <c r="B254" s="54">
        <f>C254*PCUs!$B$2+D254*PCUs!$B$3+E254*PCUs!$B$4+F254*PCUs!$B$5</f>
        <v>0</v>
      </c>
      <c r="F254" s="69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0</v>
      </c>
      <c r="M254" s="69"/>
      <c r="N254" s="75">
        <f t="shared" si="55"/>
        <v>0</v>
      </c>
      <c r="O254" s="60">
        <f t="shared" si="65"/>
        <v>0.35416666666666646</v>
      </c>
      <c r="P254" s="54">
        <f>Q254*PCUs!$B$2+R254*PCUs!$B$3+S254*PCUs!$B$4+T254*PCUs!$B$5</f>
        <v>0</v>
      </c>
      <c r="T254" s="69"/>
      <c r="U254" s="75">
        <f t="shared" si="56"/>
        <v>0</v>
      </c>
    </row>
    <row r="255" spans="1:21" ht="13.5" customHeight="1" x14ac:dyDescent="0.2">
      <c r="A255" s="60">
        <f t="shared" si="63"/>
        <v>0.35416666666666646</v>
      </c>
      <c r="B255" s="54">
        <f>C255*PCUs!$B$2+D255*PCUs!$B$3+E255*PCUs!$B$4+F255*PCUs!$B$5</f>
        <v>0</v>
      </c>
      <c r="F255" s="69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M255" s="69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T255" s="69"/>
      <c r="U255" s="75">
        <f t="shared" si="56"/>
        <v>0</v>
      </c>
    </row>
    <row r="256" spans="1:21" ht="13.5" customHeight="1" x14ac:dyDescent="0.2">
      <c r="A256" s="60">
        <f t="shared" si="63"/>
        <v>0.35416666666666646</v>
      </c>
      <c r="B256" s="54">
        <f>C256*PCUs!$B$2+D256*PCUs!$B$3+E256*PCUs!$B$4+F256*PCUs!$B$5</f>
        <v>0</v>
      </c>
      <c r="F256" s="69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M256" s="69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T256" s="69"/>
      <c r="U256" s="75">
        <f t="shared" si="56"/>
        <v>0</v>
      </c>
    </row>
    <row r="257" spans="1:21" ht="13.5" customHeight="1" x14ac:dyDescent="0.2">
      <c r="A257" s="60">
        <f t="shared" si="63"/>
        <v>0.35416666666666646</v>
      </c>
      <c r="B257" s="54">
        <f>C257*PCUs!$B$2+D257*PCUs!$B$3+E257*PCUs!$B$4+F257*PCUs!$B$5</f>
        <v>0</v>
      </c>
      <c r="F257" s="69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M257" s="69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T257" s="69"/>
      <c r="U257" s="75">
        <f t="shared" si="56"/>
        <v>0</v>
      </c>
    </row>
    <row r="258" spans="1:21" ht="13.5" customHeight="1" x14ac:dyDescent="0.2">
      <c r="A258" s="60">
        <f t="shared" si="63"/>
        <v>0.35416666666666646</v>
      </c>
      <c r="B258" s="54">
        <f>C258*PCUs!$B$2+D258*PCUs!$B$3+E258*PCUs!$B$4+F258*PCUs!$B$5</f>
        <v>0</v>
      </c>
      <c r="F258" s="69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M258" s="69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T258" s="69"/>
      <c r="U258" s="75">
        <f t="shared" si="56"/>
        <v>0</v>
      </c>
    </row>
    <row r="259" spans="1:21" ht="13.5" customHeight="1" x14ac:dyDescent="0.2">
      <c r="A259" s="60">
        <f t="shared" si="63"/>
        <v>0.35416666666666646</v>
      </c>
      <c r="B259" s="54">
        <f>C259*PCUs!$B$2+D259*PCUs!$B$3+E259*PCUs!$B$4+F259*PCUs!$B$5</f>
        <v>0</v>
      </c>
      <c r="F259" s="69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M259" s="69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T259" s="69"/>
      <c r="U259" s="75">
        <f t="shared" si="56"/>
        <v>0</v>
      </c>
    </row>
    <row r="260" spans="1:21" ht="13.5" customHeight="1" x14ac:dyDescent="0.2">
      <c r="A260" s="60">
        <f t="shared" si="63"/>
        <v>0.35416666666666646</v>
      </c>
      <c r="B260" s="54">
        <f>C260*PCUs!$B$2+D260*PCUs!$B$3+E260*PCUs!$B$4+F260*PCUs!$B$5</f>
        <v>0</v>
      </c>
      <c r="F260" s="69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M260" s="69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T260" s="69"/>
      <c r="U260" s="75">
        <f t="shared" si="56"/>
        <v>0</v>
      </c>
    </row>
    <row r="261" spans="1:21" ht="13.5" customHeight="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72"/>
      <c r="D261" s="72"/>
      <c r="E261" s="72"/>
      <c r="F261" s="73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72"/>
      <c r="K261" s="72"/>
      <c r="L261" s="72"/>
      <c r="M261" s="73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72"/>
      <c r="R261" s="72"/>
      <c r="S261" s="72"/>
      <c r="T261" s="73"/>
      <c r="U261" s="76">
        <f t="shared" si="56"/>
        <v>0</v>
      </c>
    </row>
    <row r="262" spans="1:21" ht="13.5" customHeight="1" x14ac:dyDescent="0.2">
      <c r="A262" s="70">
        <f>A261</f>
        <v>0.35416666666666646</v>
      </c>
      <c r="B262" s="54">
        <f>MAX(B250:B261)</f>
        <v>14</v>
      </c>
      <c r="C262" s="24">
        <f>VLOOKUP(B262,B250:F261,2,FALSE)</f>
        <v>14</v>
      </c>
      <c r="D262" s="24">
        <f>VLOOKUP(B262,B250:F261,3,FALSE)</f>
        <v>0</v>
      </c>
      <c r="E262" s="24">
        <f>VLOOKUP(B262,B250:F261,4,FALSE)</f>
        <v>0</v>
      </c>
      <c r="F262" s="69">
        <f>VLOOKUP(B262,B250:F261,5,FALSE)</f>
        <v>0</v>
      </c>
      <c r="G262" s="63">
        <f t="shared" si="54"/>
        <v>80.5</v>
      </c>
      <c r="H262" s="70">
        <f>H261</f>
        <v>0.35416666666666646</v>
      </c>
      <c r="I262" s="54">
        <f>MAX(I250:I261)</f>
        <v>11</v>
      </c>
      <c r="J262" s="24">
        <f>VLOOKUP(I262,I250:M261,2,FALSE)</f>
        <v>11</v>
      </c>
      <c r="K262" s="24">
        <f>VLOOKUP(I262,I250:M261,3,FALSE)</f>
        <v>0</v>
      </c>
      <c r="L262" s="24">
        <f>VLOOKUP(I262,I250:M261,4,FALSE)</f>
        <v>0</v>
      </c>
      <c r="M262" s="69">
        <f>VLOOKUP(I262,I250:M261,5,FALSE)</f>
        <v>0</v>
      </c>
      <c r="N262" s="75">
        <f t="shared" si="55"/>
        <v>63.25</v>
      </c>
      <c r="O262" s="70">
        <f>O261</f>
        <v>0.35416666666666646</v>
      </c>
      <c r="P262" s="54">
        <f>MAX(P250:P261)</f>
        <v>4</v>
      </c>
      <c r="Q262" s="24">
        <f>VLOOKUP(P262,P250:T261,2,FALSE)</f>
        <v>4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23</v>
      </c>
    </row>
    <row r="263" spans="1:21" ht="14.45" customHeight="1" x14ac:dyDescent="0.2">
      <c r="A263" s="55">
        <f>A261+"00:05"</f>
        <v>0.35763888888888867</v>
      </c>
      <c r="B263" s="56">
        <f>C263*PCUs!$B$2+D263*PCUs!$B$3+E263*PCUs!$B$4+F263*PCUs!$B$5</f>
        <v>1</v>
      </c>
      <c r="C263" s="46">
        <v>1</v>
      </c>
      <c r="D263" s="46">
        <v>0</v>
      </c>
      <c r="E263" s="46">
        <v>0</v>
      </c>
      <c r="F263" s="71">
        <v>0</v>
      </c>
      <c r="G263" s="59">
        <f t="shared" si="54"/>
        <v>5.75</v>
      </c>
      <c r="H263" s="55">
        <f>H261+"00:05"</f>
        <v>0.35763888888888867</v>
      </c>
      <c r="I263" s="56">
        <f>J263*PCUs!$B$2+K263*PCUs!$B$3+L263*PCUs!$B$4+M263*PCUs!$B$5</f>
        <v>3.5</v>
      </c>
      <c r="J263" s="46">
        <v>2</v>
      </c>
      <c r="K263" s="46">
        <v>1</v>
      </c>
      <c r="L263" s="46">
        <v>0</v>
      </c>
      <c r="M263" s="71">
        <v>0</v>
      </c>
      <c r="N263" s="35">
        <f t="shared" si="55"/>
        <v>20.125</v>
      </c>
      <c r="O263" s="55">
        <f>O261+"00:05"</f>
        <v>0.35763888888888867</v>
      </c>
      <c r="P263" s="56">
        <f>Q263*PCUs!$B$2+R263*PCUs!$B$3+S263*PCUs!$B$4+T263*PCUs!$B$5</f>
        <v>8</v>
      </c>
      <c r="Q263" s="46">
        <v>8</v>
      </c>
      <c r="R263" s="46">
        <v>0</v>
      </c>
      <c r="S263" s="46">
        <v>0</v>
      </c>
      <c r="T263" s="71">
        <v>0</v>
      </c>
      <c r="U263" s="35">
        <f t="shared" si="56"/>
        <v>46</v>
      </c>
    </row>
    <row r="264" spans="1:21" ht="13.5" customHeight="1" x14ac:dyDescent="0.2">
      <c r="A264" s="60">
        <f t="shared" ref="A264:A274" si="66">A263</f>
        <v>0.35763888888888867</v>
      </c>
      <c r="B264" s="54">
        <f>C264*PCUs!$B$2+D264*PCUs!$B$3+E264*PCUs!$B$4+F264*PCUs!$B$5</f>
        <v>1</v>
      </c>
      <c r="C264" s="24">
        <v>1</v>
      </c>
      <c r="D264" s="24">
        <v>0</v>
      </c>
      <c r="E264" s="24">
        <v>0</v>
      </c>
      <c r="F264" s="69">
        <v>0</v>
      </c>
      <c r="G264" s="63">
        <f t="shared" si="54"/>
        <v>5.75</v>
      </c>
      <c r="H264" s="60">
        <f t="shared" ref="H264:H274" si="67">H263</f>
        <v>0.35763888888888867</v>
      </c>
      <c r="I264" s="54">
        <f>J264*PCUs!$B$2+K264*PCUs!$B$3+L264*PCUs!$B$4+M264*PCUs!$B$5</f>
        <v>0</v>
      </c>
      <c r="J264" s="24">
        <v>0</v>
      </c>
      <c r="K264" s="24">
        <v>0</v>
      </c>
      <c r="L264" s="24">
        <v>0</v>
      </c>
      <c r="M264" s="69">
        <v>0</v>
      </c>
      <c r="N264" s="75">
        <f t="shared" si="55"/>
        <v>0</v>
      </c>
      <c r="O264" s="60">
        <f t="shared" ref="O264:O274" si="68">O263</f>
        <v>0.35763888888888867</v>
      </c>
      <c r="P264" s="54">
        <f>Q264*PCUs!$B$2+R264*PCUs!$B$3+S264*PCUs!$B$4+T264*PCUs!$B$5</f>
        <v>6</v>
      </c>
      <c r="Q264" s="24">
        <v>6</v>
      </c>
      <c r="R264" s="24">
        <v>0</v>
      </c>
      <c r="S264" s="24">
        <v>0</v>
      </c>
      <c r="T264" s="69">
        <v>0</v>
      </c>
      <c r="U264" s="75">
        <f t="shared" si="56"/>
        <v>34.5</v>
      </c>
    </row>
    <row r="265" spans="1:21" ht="13.5" customHeight="1" x14ac:dyDescent="0.2">
      <c r="A265" s="60">
        <f t="shared" si="66"/>
        <v>0.35763888888888867</v>
      </c>
      <c r="B265" s="54">
        <f>C265*PCUs!$B$2+D265*PCUs!$B$3+E265*PCUs!$B$4+F265*PCUs!$B$5</f>
        <v>7</v>
      </c>
      <c r="C265" s="24">
        <v>7</v>
      </c>
      <c r="D265" s="24">
        <v>0</v>
      </c>
      <c r="E265" s="24">
        <v>0</v>
      </c>
      <c r="F265" s="69">
        <v>0</v>
      </c>
      <c r="G265" s="63">
        <f t="shared" si="54"/>
        <v>40.25</v>
      </c>
      <c r="H265" s="60">
        <f t="shared" si="67"/>
        <v>0.35763888888888867</v>
      </c>
      <c r="I265" s="54">
        <f>J265*PCUs!$B$2+K265*PCUs!$B$3+L265*PCUs!$B$4+M265*PCUs!$B$5</f>
        <v>3.5</v>
      </c>
      <c r="J265" s="24">
        <v>2</v>
      </c>
      <c r="K265" s="24">
        <v>1</v>
      </c>
      <c r="L265" s="24">
        <v>0</v>
      </c>
      <c r="M265" s="69">
        <v>0</v>
      </c>
      <c r="N265" s="75">
        <f t="shared" si="55"/>
        <v>20.125</v>
      </c>
      <c r="O265" s="60">
        <f t="shared" si="68"/>
        <v>0.35763888888888867</v>
      </c>
      <c r="P265" s="54">
        <f>Q265*PCUs!$B$2+R265*PCUs!$B$3+S265*PCUs!$B$4+T265*PCUs!$B$5</f>
        <v>5</v>
      </c>
      <c r="Q265" s="24">
        <v>5</v>
      </c>
      <c r="R265" s="24">
        <v>0</v>
      </c>
      <c r="S265" s="24">
        <v>0</v>
      </c>
      <c r="T265" s="69">
        <v>0</v>
      </c>
      <c r="U265" s="75">
        <f t="shared" si="56"/>
        <v>28.75</v>
      </c>
    </row>
    <row r="266" spans="1:21" ht="13.5" customHeight="1" x14ac:dyDescent="0.2">
      <c r="A266" s="60">
        <f t="shared" si="66"/>
        <v>0.35763888888888867</v>
      </c>
      <c r="B266" s="54">
        <f>C266*PCUs!$B$2+D266*PCUs!$B$3+E266*PCUs!$B$4+F266*PCUs!$B$5</f>
        <v>6</v>
      </c>
      <c r="C266" s="24">
        <v>6</v>
      </c>
      <c r="D266" s="24">
        <v>0</v>
      </c>
      <c r="E266" s="24">
        <v>0</v>
      </c>
      <c r="F266" s="69">
        <v>0</v>
      </c>
      <c r="G266" s="63">
        <f t="shared" si="54"/>
        <v>34.5</v>
      </c>
      <c r="H266" s="60">
        <f t="shared" si="67"/>
        <v>0.35763888888888867</v>
      </c>
      <c r="I266" s="54">
        <f>J266*PCUs!$B$2+K266*PCUs!$B$3+L266*PCUs!$B$4+M266*PCUs!$B$5</f>
        <v>3</v>
      </c>
      <c r="J266" s="24">
        <v>3</v>
      </c>
      <c r="K266" s="24">
        <v>0</v>
      </c>
      <c r="L266" s="24">
        <v>0</v>
      </c>
      <c r="M266" s="69">
        <v>0</v>
      </c>
      <c r="N266" s="75">
        <f t="shared" si="55"/>
        <v>17.25</v>
      </c>
      <c r="O266" s="60">
        <f t="shared" si="68"/>
        <v>0.35763888888888867</v>
      </c>
      <c r="P266" s="54">
        <f>Q266*PCUs!$B$2+R266*PCUs!$B$3+S266*PCUs!$B$4+T266*PCUs!$B$5</f>
        <v>8</v>
      </c>
      <c r="Q266" s="24">
        <v>8</v>
      </c>
      <c r="R266" s="24">
        <v>0</v>
      </c>
      <c r="S266" s="24">
        <v>0</v>
      </c>
      <c r="T266" s="69">
        <v>0</v>
      </c>
      <c r="U266" s="75">
        <f t="shared" si="56"/>
        <v>46</v>
      </c>
    </row>
    <row r="267" spans="1:21" ht="13.5" customHeight="1" x14ac:dyDescent="0.2">
      <c r="A267" s="60">
        <f t="shared" si="66"/>
        <v>0.35763888888888867</v>
      </c>
      <c r="B267" s="54">
        <f>C267*PCUs!$B$2+D267*PCUs!$B$3+E267*PCUs!$B$4+F267*PCUs!$B$5</f>
        <v>0</v>
      </c>
      <c r="F267" s="69"/>
      <c r="G267" s="63">
        <f t="shared" si="54"/>
        <v>0</v>
      </c>
      <c r="H267" s="60">
        <f t="shared" si="67"/>
        <v>0.35763888888888867</v>
      </c>
      <c r="I267" s="54">
        <f>J267*PCUs!$B$2+K267*PCUs!$B$3+L267*PCUs!$B$4+M267*PCUs!$B$5</f>
        <v>0</v>
      </c>
      <c r="M267" s="69"/>
      <c r="N267" s="75">
        <f t="shared" si="55"/>
        <v>0</v>
      </c>
      <c r="O267" s="60">
        <f t="shared" si="68"/>
        <v>0.35763888888888867</v>
      </c>
      <c r="P267" s="54">
        <f>Q267*PCUs!$B$2+R267*PCUs!$B$3+S267*PCUs!$B$4+T267*PCUs!$B$5</f>
        <v>0</v>
      </c>
      <c r="T267" s="69"/>
      <c r="U267" s="75">
        <f t="shared" si="56"/>
        <v>0</v>
      </c>
    </row>
    <row r="268" spans="1:21" ht="13.5" customHeight="1" x14ac:dyDescent="0.2">
      <c r="A268" s="60">
        <f t="shared" si="66"/>
        <v>0.35763888888888867</v>
      </c>
      <c r="B268" s="54">
        <f>C268*PCUs!$B$2+D268*PCUs!$B$3+E268*PCUs!$B$4+F268*PCUs!$B$5</f>
        <v>0</v>
      </c>
      <c r="F268" s="69"/>
      <c r="G268" s="63">
        <f t="shared" si="54"/>
        <v>0</v>
      </c>
      <c r="H268" s="60">
        <f t="shared" si="67"/>
        <v>0.35763888888888867</v>
      </c>
      <c r="I268" s="54">
        <f>J268*PCUs!$B$2+K268*PCUs!$B$3+L268*PCUs!$B$4+M268*PCUs!$B$5</f>
        <v>0</v>
      </c>
      <c r="M268" s="69"/>
      <c r="N268" s="75">
        <f t="shared" si="55"/>
        <v>0</v>
      </c>
      <c r="O268" s="60">
        <f t="shared" si="68"/>
        <v>0.35763888888888867</v>
      </c>
      <c r="P268" s="54">
        <f>Q268*PCUs!$B$2+R268*PCUs!$B$3+S268*PCUs!$B$4+T268*PCUs!$B$5</f>
        <v>0</v>
      </c>
      <c r="T268" s="69"/>
      <c r="U268" s="75">
        <f t="shared" si="56"/>
        <v>0</v>
      </c>
    </row>
    <row r="269" spans="1:21" ht="13.5" customHeight="1" x14ac:dyDescent="0.2">
      <c r="A269" s="60">
        <f t="shared" si="66"/>
        <v>0.35763888888888867</v>
      </c>
      <c r="B269" s="54">
        <f>C269*PCUs!$B$2+D269*PCUs!$B$3+E269*PCUs!$B$4+F269*PCUs!$B$5</f>
        <v>0</v>
      </c>
      <c r="F269" s="69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M269" s="69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T269" s="69"/>
      <c r="U269" s="75">
        <f t="shared" si="56"/>
        <v>0</v>
      </c>
    </row>
    <row r="270" spans="1:21" ht="13.5" customHeight="1" x14ac:dyDescent="0.2">
      <c r="A270" s="60">
        <f t="shared" si="66"/>
        <v>0.35763888888888867</v>
      </c>
      <c r="B270" s="54">
        <f>C270*PCUs!$B$2+D270*PCUs!$B$3+E270*PCUs!$B$4+F270*PCUs!$B$5</f>
        <v>0</v>
      </c>
      <c r="F270" s="69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M270" s="69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T270" s="69"/>
      <c r="U270" s="75">
        <f t="shared" si="56"/>
        <v>0</v>
      </c>
    </row>
    <row r="271" spans="1:21" ht="13.5" customHeight="1" x14ac:dyDescent="0.2">
      <c r="A271" s="60">
        <f t="shared" si="66"/>
        <v>0.35763888888888867</v>
      </c>
      <c r="B271" s="54">
        <f>C271*PCUs!$B$2+D271*PCUs!$B$3+E271*PCUs!$B$4+F271*PCUs!$B$5</f>
        <v>0</v>
      </c>
      <c r="F271" s="69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M271" s="69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T271" s="69"/>
      <c r="U271" s="75">
        <f t="shared" si="56"/>
        <v>0</v>
      </c>
    </row>
    <row r="272" spans="1:21" ht="13.5" customHeight="1" x14ac:dyDescent="0.2">
      <c r="A272" s="60">
        <f t="shared" si="66"/>
        <v>0.35763888888888867</v>
      </c>
      <c r="B272" s="54">
        <f>C272*PCUs!$B$2+D272*PCUs!$B$3+E272*PCUs!$B$4+F272*PCUs!$B$5</f>
        <v>0</v>
      </c>
      <c r="F272" s="69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M272" s="69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T272" s="69"/>
      <c r="U272" s="75">
        <f t="shared" si="56"/>
        <v>0</v>
      </c>
    </row>
    <row r="273" spans="1:21" ht="13.5" customHeight="1" x14ac:dyDescent="0.2">
      <c r="A273" s="60">
        <f t="shared" si="66"/>
        <v>0.35763888888888867</v>
      </c>
      <c r="B273" s="54">
        <f>C273*PCUs!$B$2+D273*PCUs!$B$3+E273*PCUs!$B$4+F273*PCUs!$B$5</f>
        <v>0</v>
      </c>
      <c r="F273" s="69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M273" s="69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T273" s="69"/>
      <c r="U273" s="75">
        <f t="shared" si="56"/>
        <v>0</v>
      </c>
    </row>
    <row r="274" spans="1:21" ht="13.5" customHeight="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72"/>
      <c r="D274" s="72"/>
      <c r="E274" s="72"/>
      <c r="F274" s="73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72"/>
      <c r="K274" s="72"/>
      <c r="L274" s="72"/>
      <c r="M274" s="73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72"/>
      <c r="R274" s="72"/>
      <c r="S274" s="72"/>
      <c r="T274" s="73"/>
      <c r="U274" s="76">
        <f t="shared" si="56"/>
        <v>0</v>
      </c>
    </row>
    <row r="275" spans="1:21" ht="13.5" customHeight="1" x14ac:dyDescent="0.2">
      <c r="A275" s="70">
        <f>A274</f>
        <v>0.35763888888888867</v>
      </c>
      <c r="B275" s="54">
        <f>MAX(B263:B274)</f>
        <v>7</v>
      </c>
      <c r="C275" s="24">
        <f>VLOOKUP(B275,B263:F274,2,FALSE)</f>
        <v>7</v>
      </c>
      <c r="D275" s="24">
        <f>VLOOKUP(B275,B263:F274,3,FALSE)</f>
        <v>0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40.25</v>
      </c>
      <c r="H275" s="70">
        <f>H274</f>
        <v>0.35763888888888867</v>
      </c>
      <c r="I275" s="54">
        <f>MAX(I263:I274)</f>
        <v>3.5</v>
      </c>
      <c r="J275" s="24">
        <f>VLOOKUP(I275,I263:M274,2,FALSE)</f>
        <v>2</v>
      </c>
      <c r="K275" s="24">
        <f>VLOOKUP(I275,I263:M274,3,FALSE)</f>
        <v>1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20.125</v>
      </c>
      <c r="O275" s="70">
        <f>O274</f>
        <v>0.35763888888888867</v>
      </c>
      <c r="P275" s="54">
        <f>MAX(P263:P274)</f>
        <v>8</v>
      </c>
      <c r="Q275" s="24">
        <f>VLOOKUP(P275,P263:T274,2,FALSE)</f>
        <v>8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46</v>
      </c>
    </row>
    <row r="276" spans="1:21" ht="14.45" customHeight="1" x14ac:dyDescent="0.2">
      <c r="A276" s="55">
        <f>A274+"00:05"</f>
        <v>0.36111111111111088</v>
      </c>
      <c r="B276" s="56">
        <f>C276*PCUs!$B$2+D276*PCUs!$B$3+E276*PCUs!$B$4+F276*PCUs!$B$5</f>
        <v>5</v>
      </c>
      <c r="C276" s="46">
        <v>5</v>
      </c>
      <c r="D276" s="46">
        <v>0</v>
      </c>
      <c r="E276" s="46">
        <v>0</v>
      </c>
      <c r="F276" s="71">
        <v>0</v>
      </c>
      <c r="G276" s="59">
        <f t="shared" si="54"/>
        <v>28.75</v>
      </c>
      <c r="H276" s="55">
        <f>H274+"00:05"</f>
        <v>0.36111111111111088</v>
      </c>
      <c r="I276" s="56">
        <f>J276*PCUs!$B$2+K276*PCUs!$B$3+L276*PCUs!$B$4+M276*PCUs!$B$5</f>
        <v>5</v>
      </c>
      <c r="J276" s="46">
        <v>5</v>
      </c>
      <c r="K276" s="46">
        <v>0</v>
      </c>
      <c r="L276" s="46">
        <v>0</v>
      </c>
      <c r="M276" s="71">
        <v>0</v>
      </c>
      <c r="N276" s="35">
        <f t="shared" si="55"/>
        <v>28.75</v>
      </c>
      <c r="O276" s="55">
        <f>O274+"00:05"</f>
        <v>0.36111111111111088</v>
      </c>
      <c r="P276" s="56">
        <f>Q276*PCUs!$B$2+R276*PCUs!$B$3+S276*PCUs!$B$4+T276*PCUs!$B$5</f>
        <v>10</v>
      </c>
      <c r="Q276" s="46">
        <v>10</v>
      </c>
      <c r="R276" s="46">
        <v>0</v>
      </c>
      <c r="S276" s="46">
        <v>0</v>
      </c>
      <c r="T276" s="71">
        <v>0</v>
      </c>
      <c r="U276" s="35">
        <f t="shared" si="56"/>
        <v>57.5</v>
      </c>
    </row>
    <row r="277" spans="1:21" ht="13.5" customHeight="1" x14ac:dyDescent="0.2">
      <c r="A277" s="60">
        <f t="shared" ref="A277:A287" si="69">A276</f>
        <v>0.36111111111111088</v>
      </c>
      <c r="B277" s="54">
        <f>C277*PCUs!$B$2+D277*PCUs!$B$3+E277*PCUs!$B$4+F277*PCUs!$B$5</f>
        <v>5</v>
      </c>
      <c r="C277" s="24">
        <v>5</v>
      </c>
      <c r="D277" s="24">
        <v>0</v>
      </c>
      <c r="E277" s="24">
        <v>0</v>
      </c>
      <c r="F277" s="69">
        <v>0</v>
      </c>
      <c r="G277" s="63">
        <f t="shared" si="54"/>
        <v>28.75</v>
      </c>
      <c r="H277" s="60">
        <f t="shared" ref="H277:H287" si="70">H276</f>
        <v>0.36111111111111088</v>
      </c>
      <c r="I277" s="54">
        <f>J277*PCUs!$B$2+K277*PCUs!$B$3+L277*PCUs!$B$4+M277*PCUs!$B$5</f>
        <v>7</v>
      </c>
      <c r="J277" s="24">
        <v>7</v>
      </c>
      <c r="K277" s="24">
        <v>0</v>
      </c>
      <c r="L277" s="24">
        <v>0</v>
      </c>
      <c r="M277" s="69">
        <v>0</v>
      </c>
      <c r="N277" s="75">
        <f t="shared" si="55"/>
        <v>40.25</v>
      </c>
      <c r="O277" s="60">
        <f t="shared" ref="O277:O287" si="71">O276</f>
        <v>0.36111111111111088</v>
      </c>
      <c r="P277" s="54">
        <f>Q277*PCUs!$B$2+R277*PCUs!$B$3+S277*PCUs!$B$4+T277*PCUs!$B$5</f>
        <v>9</v>
      </c>
      <c r="Q277" s="24">
        <v>9</v>
      </c>
      <c r="R277" s="24">
        <v>0</v>
      </c>
      <c r="S277" s="24">
        <v>0</v>
      </c>
      <c r="T277" s="69">
        <v>0</v>
      </c>
      <c r="U277" s="75">
        <f t="shared" si="56"/>
        <v>51.75</v>
      </c>
    </row>
    <row r="278" spans="1:21" ht="13.5" customHeight="1" x14ac:dyDescent="0.2">
      <c r="A278" s="60">
        <f t="shared" si="69"/>
        <v>0.36111111111111088</v>
      </c>
      <c r="B278" s="54">
        <f>C278*PCUs!$B$2+D278*PCUs!$B$3+E278*PCUs!$B$4+F278*PCUs!$B$5</f>
        <v>3</v>
      </c>
      <c r="C278" s="24">
        <v>3</v>
      </c>
      <c r="D278" s="24">
        <v>0</v>
      </c>
      <c r="E278" s="24">
        <v>0</v>
      </c>
      <c r="F278" s="69">
        <v>0</v>
      </c>
      <c r="G278" s="63">
        <f t="shared" si="54"/>
        <v>17.25</v>
      </c>
      <c r="H278" s="60">
        <f t="shared" si="70"/>
        <v>0.36111111111111088</v>
      </c>
      <c r="I278" s="54">
        <f>J278*PCUs!$B$2+K278*PCUs!$B$3+L278*PCUs!$B$4+M278*PCUs!$B$5</f>
        <v>12</v>
      </c>
      <c r="J278" s="24">
        <v>12</v>
      </c>
      <c r="K278" s="24">
        <v>0</v>
      </c>
      <c r="L278" s="24">
        <v>0</v>
      </c>
      <c r="M278" s="69">
        <v>0</v>
      </c>
      <c r="N278" s="75">
        <f t="shared" si="55"/>
        <v>69</v>
      </c>
      <c r="O278" s="60">
        <f t="shared" si="71"/>
        <v>0.36111111111111088</v>
      </c>
      <c r="P278" s="54">
        <f>Q278*PCUs!$B$2+R278*PCUs!$B$3+S278*PCUs!$B$4+T278*PCUs!$B$5</f>
        <v>8.5</v>
      </c>
      <c r="Q278" s="24">
        <v>4</v>
      </c>
      <c r="R278" s="24">
        <v>3</v>
      </c>
      <c r="S278" s="24">
        <v>0</v>
      </c>
      <c r="T278" s="69">
        <v>0</v>
      </c>
      <c r="U278" s="75">
        <f t="shared" si="56"/>
        <v>48.875</v>
      </c>
    </row>
    <row r="279" spans="1:21" ht="13.5" customHeight="1" x14ac:dyDescent="0.2">
      <c r="A279" s="60">
        <f t="shared" si="69"/>
        <v>0.36111111111111088</v>
      </c>
      <c r="B279" s="54">
        <f>C279*PCUs!$B$2+D279*PCUs!$B$3+E279*PCUs!$B$4+F279*PCUs!$B$5</f>
        <v>5</v>
      </c>
      <c r="C279" s="24">
        <v>5</v>
      </c>
      <c r="D279" s="24">
        <v>0</v>
      </c>
      <c r="E279" s="24">
        <v>0</v>
      </c>
      <c r="F279" s="69">
        <v>0</v>
      </c>
      <c r="G279" s="63">
        <f t="shared" si="54"/>
        <v>28.75</v>
      </c>
      <c r="H279" s="60">
        <f t="shared" si="70"/>
        <v>0.36111111111111088</v>
      </c>
      <c r="I279" s="54">
        <f>J279*PCUs!$B$2+K279*PCUs!$B$3+L279*PCUs!$B$4+M279*PCUs!$B$5</f>
        <v>5</v>
      </c>
      <c r="J279" s="24">
        <v>5</v>
      </c>
      <c r="K279" s="24">
        <v>0</v>
      </c>
      <c r="L279" s="24">
        <v>0</v>
      </c>
      <c r="M279" s="69">
        <v>0</v>
      </c>
      <c r="N279" s="75">
        <f t="shared" si="55"/>
        <v>28.75</v>
      </c>
      <c r="O279" s="60">
        <f t="shared" si="71"/>
        <v>0.36111111111111088</v>
      </c>
      <c r="P279" s="54">
        <f>Q279*PCUs!$B$2+R279*PCUs!$B$3+S279*PCUs!$B$4+T279*PCUs!$B$5</f>
        <v>5</v>
      </c>
      <c r="Q279" s="24">
        <v>5</v>
      </c>
      <c r="R279" s="24">
        <v>0</v>
      </c>
      <c r="S279" s="24">
        <v>0</v>
      </c>
      <c r="T279" s="69">
        <v>0</v>
      </c>
      <c r="U279" s="75">
        <f t="shared" si="56"/>
        <v>28.75</v>
      </c>
    </row>
    <row r="280" spans="1:21" ht="13.5" customHeight="1" x14ac:dyDescent="0.2">
      <c r="A280" s="60">
        <f t="shared" si="69"/>
        <v>0.36111111111111088</v>
      </c>
      <c r="B280" s="54">
        <f>C280*PCUs!$B$2+D280*PCUs!$B$3+E280*PCUs!$B$4+F280*PCUs!$B$5</f>
        <v>0</v>
      </c>
      <c r="F280" s="69"/>
      <c r="G280" s="63">
        <f t="shared" si="54"/>
        <v>0</v>
      </c>
      <c r="H280" s="60">
        <f t="shared" si="70"/>
        <v>0.36111111111111088</v>
      </c>
      <c r="I280" s="54">
        <f>J280*PCUs!$B$2+K280*PCUs!$B$3+L280*PCUs!$B$4+M280*PCUs!$B$5</f>
        <v>0</v>
      </c>
      <c r="M280" s="69"/>
      <c r="N280" s="75">
        <f t="shared" si="55"/>
        <v>0</v>
      </c>
      <c r="O280" s="60">
        <f t="shared" si="71"/>
        <v>0.36111111111111088</v>
      </c>
      <c r="P280" s="54">
        <f>Q280*PCUs!$B$2+R280*PCUs!$B$3+S280*PCUs!$B$4+T280*PCUs!$B$5</f>
        <v>0</v>
      </c>
      <c r="T280" s="69"/>
      <c r="U280" s="75">
        <f t="shared" si="56"/>
        <v>0</v>
      </c>
    </row>
    <row r="281" spans="1:21" ht="13.5" customHeight="1" x14ac:dyDescent="0.2">
      <c r="A281" s="60">
        <f t="shared" si="69"/>
        <v>0.36111111111111088</v>
      </c>
      <c r="B281" s="54">
        <f>C281*PCUs!$B$2+D281*PCUs!$B$3+E281*PCUs!$B$4+F281*PCUs!$B$5</f>
        <v>0</v>
      </c>
      <c r="F281" s="69"/>
      <c r="G281" s="63">
        <f t="shared" si="54"/>
        <v>0</v>
      </c>
      <c r="H281" s="60">
        <f t="shared" si="70"/>
        <v>0.36111111111111088</v>
      </c>
      <c r="I281" s="54">
        <f>J281*PCUs!$B$2+K281*PCUs!$B$3+L281*PCUs!$B$4+M281*PCUs!$B$5</f>
        <v>0</v>
      </c>
      <c r="M281" s="69"/>
      <c r="N281" s="75">
        <f t="shared" si="55"/>
        <v>0</v>
      </c>
      <c r="O281" s="60">
        <f t="shared" si="71"/>
        <v>0.36111111111111088</v>
      </c>
      <c r="P281" s="54">
        <f>Q281*PCUs!$B$2+R281*PCUs!$B$3+S281*PCUs!$B$4+T281*PCUs!$B$5</f>
        <v>0</v>
      </c>
      <c r="T281" s="69"/>
      <c r="U281" s="75">
        <f t="shared" si="56"/>
        <v>0</v>
      </c>
    </row>
    <row r="282" spans="1:21" ht="13.5" customHeight="1" x14ac:dyDescent="0.2">
      <c r="A282" s="60">
        <f t="shared" si="69"/>
        <v>0.36111111111111088</v>
      </c>
      <c r="B282" s="54">
        <f>C282*PCUs!$B$2+D282*PCUs!$B$3+E282*PCUs!$B$4+F282*PCUs!$B$5</f>
        <v>0</v>
      </c>
      <c r="F282" s="69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M282" s="69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T282" s="69"/>
      <c r="U282" s="75">
        <f t="shared" si="56"/>
        <v>0</v>
      </c>
    </row>
    <row r="283" spans="1:21" ht="13.5" customHeight="1" x14ac:dyDescent="0.2">
      <c r="A283" s="60">
        <f t="shared" si="69"/>
        <v>0.36111111111111088</v>
      </c>
      <c r="B283" s="54">
        <f>C283*PCUs!$B$2+D283*PCUs!$B$3+E283*PCUs!$B$4+F283*PCUs!$B$5</f>
        <v>0</v>
      </c>
      <c r="F283" s="69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M283" s="69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T283" s="69"/>
      <c r="U283" s="75">
        <f t="shared" si="56"/>
        <v>0</v>
      </c>
    </row>
    <row r="284" spans="1:21" ht="13.5" customHeight="1" x14ac:dyDescent="0.2">
      <c r="A284" s="60">
        <f t="shared" si="69"/>
        <v>0.36111111111111088</v>
      </c>
      <c r="B284" s="54">
        <f>C284*PCUs!$B$2+D284*PCUs!$B$3+E284*PCUs!$B$4+F284*PCUs!$B$5</f>
        <v>0</v>
      </c>
      <c r="F284" s="69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M284" s="69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T284" s="69"/>
      <c r="U284" s="75">
        <f t="shared" si="56"/>
        <v>0</v>
      </c>
    </row>
    <row r="285" spans="1:21" ht="13.5" customHeight="1" x14ac:dyDescent="0.2">
      <c r="A285" s="60">
        <f t="shared" si="69"/>
        <v>0.36111111111111088</v>
      </c>
      <c r="B285" s="54">
        <f>C285*PCUs!$B$2+D285*PCUs!$B$3+E285*PCUs!$B$4+F285*PCUs!$B$5</f>
        <v>0</v>
      </c>
      <c r="F285" s="69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M285" s="69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T285" s="69"/>
      <c r="U285" s="75">
        <f t="shared" si="56"/>
        <v>0</v>
      </c>
    </row>
    <row r="286" spans="1:21" ht="13.5" customHeight="1" x14ac:dyDescent="0.2">
      <c r="A286" s="60">
        <f t="shared" si="69"/>
        <v>0.36111111111111088</v>
      </c>
      <c r="B286" s="54">
        <f>C286*PCUs!$B$2+D286*PCUs!$B$3+E286*PCUs!$B$4+F286*PCUs!$B$5</f>
        <v>0</v>
      </c>
      <c r="F286" s="69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M286" s="69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T286" s="69"/>
      <c r="U286" s="75">
        <f t="shared" si="56"/>
        <v>0</v>
      </c>
    </row>
    <row r="287" spans="1:21" ht="13.5" customHeight="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72"/>
      <c r="D287" s="72"/>
      <c r="E287" s="72"/>
      <c r="F287" s="73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72"/>
      <c r="K287" s="72"/>
      <c r="L287" s="72"/>
      <c r="M287" s="73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72"/>
      <c r="R287" s="72"/>
      <c r="S287" s="72"/>
      <c r="T287" s="73"/>
      <c r="U287" s="76">
        <f t="shared" si="56"/>
        <v>0</v>
      </c>
    </row>
    <row r="288" spans="1:21" ht="13.5" customHeight="1" x14ac:dyDescent="0.2">
      <c r="A288" s="70">
        <f>A287</f>
        <v>0.36111111111111088</v>
      </c>
      <c r="B288" s="54">
        <f>MAX(B276:B287)</f>
        <v>5</v>
      </c>
      <c r="C288" s="24">
        <f>VLOOKUP(B288,B276:F287,2,FALSE)</f>
        <v>5</v>
      </c>
      <c r="D288" s="24">
        <f>VLOOKUP(B288,B276:F287,3,FALSE)</f>
        <v>0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28.75</v>
      </c>
      <c r="H288" s="70">
        <f>H287</f>
        <v>0.36111111111111088</v>
      </c>
      <c r="I288" s="54">
        <f>MAX(I276:I287)</f>
        <v>12</v>
      </c>
      <c r="J288" s="24">
        <f>VLOOKUP(I288,I276:M287,2,FALSE)</f>
        <v>12</v>
      </c>
      <c r="K288" s="24">
        <f>VLOOKUP(I288,I276:M287,3,FALSE)</f>
        <v>0</v>
      </c>
      <c r="L288" s="24">
        <f>VLOOKUP(I288,I276:M287,4,FALSE)</f>
        <v>0</v>
      </c>
      <c r="M288" s="69">
        <f>VLOOKUP(I288,I276:M287,5,FALSE)</f>
        <v>0</v>
      </c>
      <c r="N288" s="75">
        <f t="shared" si="55"/>
        <v>69</v>
      </c>
      <c r="O288" s="70">
        <f>O287</f>
        <v>0.36111111111111088</v>
      </c>
      <c r="P288" s="54">
        <f>MAX(P276:P287)</f>
        <v>10</v>
      </c>
      <c r="Q288" s="24">
        <f>VLOOKUP(P288,P276:T287,2,FALSE)</f>
        <v>10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57.5</v>
      </c>
    </row>
    <row r="289" spans="1:21" ht="14.45" customHeight="1" x14ac:dyDescent="0.2">
      <c r="A289" s="55">
        <f>A287+"00:05"</f>
        <v>0.36458333333333309</v>
      </c>
      <c r="B289" s="56">
        <f>C289*PCUs!$B$2+D289*PCUs!$B$3+E289*PCUs!$B$4+F289*PCUs!$B$5</f>
        <v>3</v>
      </c>
      <c r="C289" s="46">
        <v>3</v>
      </c>
      <c r="D289" s="46">
        <v>0</v>
      </c>
      <c r="E289" s="46">
        <v>0</v>
      </c>
      <c r="F289" s="71">
        <v>0</v>
      </c>
      <c r="G289" s="59">
        <f t="shared" si="54"/>
        <v>17.25</v>
      </c>
      <c r="H289" s="55">
        <f>H287+"00:05"</f>
        <v>0.36458333333333309</v>
      </c>
      <c r="I289" s="56">
        <f>J289*PCUs!$B$2+K289*PCUs!$B$3+L289*PCUs!$B$4+M289*PCUs!$B$5</f>
        <v>9</v>
      </c>
      <c r="J289" s="46">
        <v>9</v>
      </c>
      <c r="K289" s="46">
        <v>0</v>
      </c>
      <c r="L289" s="46">
        <v>0</v>
      </c>
      <c r="M289" s="71">
        <v>0</v>
      </c>
      <c r="N289" s="35">
        <f t="shared" si="55"/>
        <v>51.75</v>
      </c>
      <c r="O289" s="55">
        <f>O287+"00:05"</f>
        <v>0.36458333333333309</v>
      </c>
      <c r="P289" s="56">
        <f>Q289*PCUs!$B$2+R289*PCUs!$B$3+S289*PCUs!$B$4+T289*PCUs!$B$5</f>
        <v>3</v>
      </c>
      <c r="Q289" s="46">
        <v>3</v>
      </c>
      <c r="R289" s="46">
        <v>0</v>
      </c>
      <c r="S289" s="46">
        <v>0</v>
      </c>
      <c r="T289" s="71">
        <v>0</v>
      </c>
      <c r="U289" s="35">
        <f t="shared" si="56"/>
        <v>17.25</v>
      </c>
    </row>
    <row r="290" spans="1:21" ht="13.5" customHeight="1" x14ac:dyDescent="0.2">
      <c r="A290" s="60">
        <f t="shared" ref="A290:A300" si="72">A289</f>
        <v>0.36458333333333309</v>
      </c>
      <c r="B290" s="54">
        <f>C290*PCUs!$B$2+D290*PCUs!$B$3+E290*PCUs!$B$4+F290*PCUs!$B$5</f>
        <v>0</v>
      </c>
      <c r="C290" s="24">
        <v>0</v>
      </c>
      <c r="D290" s="24">
        <v>0</v>
      </c>
      <c r="E290" s="24">
        <v>0</v>
      </c>
      <c r="F290" s="69">
        <v>0</v>
      </c>
      <c r="G290" s="63">
        <f t="shared" si="54"/>
        <v>0</v>
      </c>
      <c r="H290" s="60">
        <f t="shared" ref="H290:H300" si="73">H289</f>
        <v>0.36458333333333309</v>
      </c>
      <c r="I290" s="54">
        <f>J290*PCUs!$B$2+K290*PCUs!$B$3+L290*PCUs!$B$4+M290*PCUs!$B$5</f>
        <v>3</v>
      </c>
      <c r="J290" s="24">
        <v>3</v>
      </c>
      <c r="K290" s="24">
        <v>0</v>
      </c>
      <c r="L290" s="24">
        <v>0</v>
      </c>
      <c r="M290" s="69">
        <v>0</v>
      </c>
      <c r="N290" s="75">
        <f t="shared" si="55"/>
        <v>17.25</v>
      </c>
      <c r="O290" s="60">
        <f t="shared" ref="O290:O300" si="74">O289</f>
        <v>0.36458333333333309</v>
      </c>
      <c r="P290" s="54">
        <f>Q290*PCUs!$B$2+R290*PCUs!$B$3+S290*PCUs!$B$4+T290*PCUs!$B$5</f>
        <v>3.3</v>
      </c>
      <c r="Q290" s="24">
        <v>1</v>
      </c>
      <c r="R290" s="24">
        <v>0</v>
      </c>
      <c r="S290" s="24">
        <v>1</v>
      </c>
      <c r="T290" s="69">
        <v>0</v>
      </c>
      <c r="U290" s="75">
        <f t="shared" si="56"/>
        <v>18.974999999999998</v>
      </c>
    </row>
    <row r="291" spans="1:21" ht="13.5" customHeight="1" x14ac:dyDescent="0.2">
      <c r="A291" s="60">
        <f t="shared" si="72"/>
        <v>0.36458333333333309</v>
      </c>
      <c r="B291" s="54">
        <f>C291*PCUs!$B$2+D291*PCUs!$B$3+E291*PCUs!$B$4+F291*PCUs!$B$5</f>
        <v>11</v>
      </c>
      <c r="C291" s="24">
        <v>11</v>
      </c>
      <c r="D291" s="24">
        <v>0</v>
      </c>
      <c r="E291" s="24">
        <v>0</v>
      </c>
      <c r="F291" s="69">
        <v>0</v>
      </c>
      <c r="G291" s="63">
        <f t="shared" si="54"/>
        <v>63.25</v>
      </c>
      <c r="H291" s="60">
        <f t="shared" si="73"/>
        <v>0.36458333333333309</v>
      </c>
      <c r="I291" s="54">
        <f>J291*PCUs!$B$2+K291*PCUs!$B$3+L291*PCUs!$B$4+M291*PCUs!$B$5</f>
        <v>4</v>
      </c>
      <c r="J291" s="24">
        <v>4</v>
      </c>
      <c r="K291" s="24">
        <v>0</v>
      </c>
      <c r="L291" s="24">
        <v>0</v>
      </c>
      <c r="M291" s="69">
        <v>0</v>
      </c>
      <c r="N291" s="75">
        <f t="shared" si="55"/>
        <v>23</v>
      </c>
      <c r="O291" s="60">
        <f t="shared" si="74"/>
        <v>0.36458333333333309</v>
      </c>
      <c r="P291" s="54">
        <f>Q291*PCUs!$B$2+R291*PCUs!$B$3+S291*PCUs!$B$4+T291*PCUs!$B$5</f>
        <v>3</v>
      </c>
      <c r="Q291" s="24">
        <v>3</v>
      </c>
      <c r="R291" s="24">
        <v>0</v>
      </c>
      <c r="S291" s="24">
        <v>0</v>
      </c>
      <c r="T291" s="69">
        <v>0</v>
      </c>
      <c r="U291" s="75">
        <f t="shared" si="56"/>
        <v>17.25</v>
      </c>
    </row>
    <row r="292" spans="1:21" ht="13.5" customHeight="1" x14ac:dyDescent="0.2">
      <c r="A292" s="60">
        <f t="shared" si="72"/>
        <v>0.36458333333333309</v>
      </c>
      <c r="B292" s="54">
        <f>C292*PCUs!$B$2+D292*PCUs!$B$3+E292*PCUs!$B$4+F292*PCUs!$B$5</f>
        <v>11</v>
      </c>
      <c r="C292" s="24">
        <v>11</v>
      </c>
      <c r="D292" s="24">
        <v>0</v>
      </c>
      <c r="E292" s="24">
        <v>0</v>
      </c>
      <c r="F292" s="69">
        <v>0</v>
      </c>
      <c r="G292" s="63">
        <f t="shared" si="54"/>
        <v>63.25</v>
      </c>
      <c r="H292" s="60">
        <f t="shared" si="73"/>
        <v>0.36458333333333309</v>
      </c>
      <c r="I292" s="54">
        <f>J292*PCUs!$B$2+K292*PCUs!$B$3+L292*PCUs!$B$4+M292*PCUs!$B$5</f>
        <v>1</v>
      </c>
      <c r="J292" s="24">
        <v>1</v>
      </c>
      <c r="K292" s="24">
        <v>0</v>
      </c>
      <c r="L292" s="24">
        <v>0</v>
      </c>
      <c r="M292" s="69">
        <v>0</v>
      </c>
      <c r="N292" s="75">
        <f t="shared" si="55"/>
        <v>5.75</v>
      </c>
      <c r="O292" s="60">
        <f t="shared" si="74"/>
        <v>0.36458333333333309</v>
      </c>
      <c r="P292" s="54">
        <f>Q292*PCUs!$B$2+R292*PCUs!$B$3+S292*PCUs!$B$4+T292*PCUs!$B$5</f>
        <v>2</v>
      </c>
      <c r="Q292" s="24">
        <v>2</v>
      </c>
      <c r="R292" s="24">
        <v>0</v>
      </c>
      <c r="S292" s="24">
        <v>0</v>
      </c>
      <c r="T292" s="69">
        <v>0</v>
      </c>
      <c r="U292" s="75">
        <f t="shared" si="56"/>
        <v>11.5</v>
      </c>
    </row>
    <row r="293" spans="1:21" ht="13.5" customHeight="1" x14ac:dyDescent="0.2">
      <c r="A293" s="60">
        <f t="shared" si="72"/>
        <v>0.36458333333333309</v>
      </c>
      <c r="B293" s="54">
        <f>C293*PCUs!$B$2+D293*PCUs!$B$3+E293*PCUs!$B$4+F293*PCUs!$B$5</f>
        <v>0</v>
      </c>
      <c r="F293" s="69"/>
      <c r="G293" s="63">
        <f t="shared" si="54"/>
        <v>0</v>
      </c>
      <c r="H293" s="60">
        <f t="shared" si="73"/>
        <v>0.36458333333333309</v>
      </c>
      <c r="I293" s="54">
        <f>J293*PCUs!$B$2+K293*PCUs!$B$3+L293*PCUs!$B$4+M293*PCUs!$B$5</f>
        <v>0</v>
      </c>
      <c r="M293" s="69"/>
      <c r="N293" s="75">
        <f t="shared" si="55"/>
        <v>0</v>
      </c>
      <c r="O293" s="60">
        <f t="shared" si="74"/>
        <v>0.36458333333333309</v>
      </c>
      <c r="P293" s="54">
        <f>Q293*PCUs!$B$2+R293*PCUs!$B$3+S293*PCUs!$B$4+T293*PCUs!$B$5</f>
        <v>0</v>
      </c>
      <c r="T293" s="69"/>
      <c r="U293" s="75">
        <f t="shared" si="56"/>
        <v>0</v>
      </c>
    </row>
    <row r="294" spans="1:21" ht="13.5" customHeight="1" x14ac:dyDescent="0.2">
      <c r="A294" s="60">
        <f t="shared" si="72"/>
        <v>0.36458333333333309</v>
      </c>
      <c r="B294" s="54">
        <f>C294*PCUs!$B$2+D294*PCUs!$B$3+E294*PCUs!$B$4+F294*PCUs!$B$5</f>
        <v>0</v>
      </c>
      <c r="F294" s="69"/>
      <c r="G294" s="63">
        <f t="shared" si="54"/>
        <v>0</v>
      </c>
      <c r="H294" s="60">
        <f t="shared" si="73"/>
        <v>0.36458333333333309</v>
      </c>
      <c r="I294" s="54">
        <f>J294*PCUs!$B$2+K294*PCUs!$B$3+L294*PCUs!$B$4+M294*PCUs!$B$5</f>
        <v>0</v>
      </c>
      <c r="M294" s="69"/>
      <c r="N294" s="75">
        <f t="shared" si="55"/>
        <v>0</v>
      </c>
      <c r="O294" s="60">
        <f t="shared" si="74"/>
        <v>0.36458333333333309</v>
      </c>
      <c r="P294" s="54">
        <f>Q294*PCUs!$B$2+R294*PCUs!$B$3+S294*PCUs!$B$4+T294*PCUs!$B$5</f>
        <v>0</v>
      </c>
      <c r="T294" s="69"/>
      <c r="U294" s="75">
        <f t="shared" si="56"/>
        <v>0</v>
      </c>
    </row>
    <row r="295" spans="1:21" ht="13.5" customHeight="1" x14ac:dyDescent="0.2">
      <c r="A295" s="60">
        <f t="shared" si="72"/>
        <v>0.36458333333333309</v>
      </c>
      <c r="B295" s="54">
        <f>C295*PCUs!$B$2+D295*PCUs!$B$3+E295*PCUs!$B$4+F295*PCUs!$B$5</f>
        <v>0</v>
      </c>
      <c r="F295" s="69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M295" s="69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T295" s="69"/>
      <c r="U295" s="75">
        <f t="shared" si="56"/>
        <v>0</v>
      </c>
    </row>
    <row r="296" spans="1:21" ht="13.5" customHeight="1" x14ac:dyDescent="0.2">
      <c r="A296" s="60">
        <f t="shared" si="72"/>
        <v>0.36458333333333309</v>
      </c>
      <c r="B296" s="54">
        <f>C296*PCUs!$B$2+D296*PCUs!$B$3+E296*PCUs!$B$4+F296*PCUs!$B$5</f>
        <v>0</v>
      </c>
      <c r="F296" s="69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M296" s="69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T296" s="69"/>
      <c r="U296" s="75">
        <f t="shared" si="56"/>
        <v>0</v>
      </c>
    </row>
    <row r="297" spans="1:21" ht="13.5" customHeight="1" x14ac:dyDescent="0.2">
      <c r="A297" s="60">
        <f t="shared" si="72"/>
        <v>0.36458333333333309</v>
      </c>
      <c r="B297" s="54">
        <f>C297*PCUs!$B$2+D297*PCUs!$B$3+E297*PCUs!$B$4+F297*PCUs!$B$5</f>
        <v>0</v>
      </c>
      <c r="F297" s="69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M297" s="69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T297" s="69"/>
      <c r="U297" s="75">
        <f t="shared" si="56"/>
        <v>0</v>
      </c>
    </row>
    <row r="298" spans="1:21" ht="13.5" customHeight="1" x14ac:dyDescent="0.2">
      <c r="A298" s="60">
        <f t="shared" si="72"/>
        <v>0.36458333333333309</v>
      </c>
      <c r="B298" s="54">
        <f>C298*PCUs!$B$2+D298*PCUs!$B$3+E298*PCUs!$B$4+F298*PCUs!$B$5</f>
        <v>0</v>
      </c>
      <c r="F298" s="69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M298" s="69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T298" s="69"/>
      <c r="U298" s="75">
        <f t="shared" si="56"/>
        <v>0</v>
      </c>
    </row>
    <row r="299" spans="1:21" ht="13.5" customHeight="1" x14ac:dyDescent="0.2">
      <c r="A299" s="60">
        <f t="shared" si="72"/>
        <v>0.36458333333333309</v>
      </c>
      <c r="B299" s="54">
        <f>C299*PCUs!$B$2+D299*PCUs!$B$3+E299*PCUs!$B$4+F299*PCUs!$B$5</f>
        <v>0</v>
      </c>
      <c r="F299" s="69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M299" s="69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T299" s="69"/>
      <c r="U299" s="75">
        <f t="shared" si="56"/>
        <v>0</v>
      </c>
    </row>
    <row r="300" spans="1:21" ht="13.5" customHeight="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72"/>
      <c r="D300" s="72"/>
      <c r="E300" s="72"/>
      <c r="F300" s="73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72"/>
      <c r="K300" s="72"/>
      <c r="L300" s="72"/>
      <c r="M300" s="73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72"/>
      <c r="R300" s="72"/>
      <c r="S300" s="72"/>
      <c r="T300" s="73"/>
      <c r="U300" s="76">
        <f t="shared" si="56"/>
        <v>0</v>
      </c>
    </row>
    <row r="301" spans="1:21" ht="13.5" customHeight="1" x14ac:dyDescent="0.2">
      <c r="A301" s="70">
        <f>A300</f>
        <v>0.36458333333333309</v>
      </c>
      <c r="B301" s="54">
        <f>MAX(B289:B300)</f>
        <v>11</v>
      </c>
      <c r="C301" s="24">
        <f>VLOOKUP(B301,B289:F300,2,FALSE)</f>
        <v>11</v>
      </c>
      <c r="D301" s="24">
        <f>VLOOKUP(B301,B289:F300,3,FALSE)</f>
        <v>0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63.25</v>
      </c>
      <c r="H301" s="70">
        <f>H300</f>
        <v>0.36458333333333309</v>
      </c>
      <c r="I301" s="54">
        <f>MAX(I289:I300)</f>
        <v>9</v>
      </c>
      <c r="J301" s="24">
        <f>VLOOKUP(I301,I289:M300,2,FALSE)</f>
        <v>9</v>
      </c>
      <c r="K301" s="24">
        <f>VLOOKUP(I301,I289:M300,3,FALSE)</f>
        <v>0</v>
      </c>
      <c r="L301" s="24">
        <f>VLOOKUP(I301,I289:M300,4,FALSE)</f>
        <v>0</v>
      </c>
      <c r="M301" s="69">
        <f>VLOOKUP(I301,I289:M300,5,FALSE)</f>
        <v>0</v>
      </c>
      <c r="N301" s="75">
        <f t="shared" si="55"/>
        <v>51.75</v>
      </c>
      <c r="O301" s="70">
        <f>O300</f>
        <v>0.36458333333333309</v>
      </c>
      <c r="P301" s="54">
        <f>MAX(P289:P300)</f>
        <v>3.3</v>
      </c>
      <c r="Q301" s="24">
        <f>VLOOKUP(P301,P289:T300,2,FALSE)</f>
        <v>1</v>
      </c>
      <c r="R301" s="24">
        <f>VLOOKUP(P301,P289:T300,3,FALSE)</f>
        <v>0</v>
      </c>
      <c r="S301" s="24">
        <f>VLOOKUP(P301,P289:T300,4,FALSE)</f>
        <v>1</v>
      </c>
      <c r="T301" s="69">
        <f>VLOOKUP(P301,P289:T300,5,FALSE)</f>
        <v>0</v>
      </c>
      <c r="U301" s="75">
        <f t="shared" si="56"/>
        <v>18.974999999999998</v>
      </c>
    </row>
    <row r="302" spans="1:21" ht="14.45" customHeight="1" x14ac:dyDescent="0.2">
      <c r="A302" s="55">
        <f>A300+"00:05"</f>
        <v>0.3680555555555553</v>
      </c>
      <c r="B302" s="56">
        <f>C302*PCUs!$B$2+D302*PCUs!$B$3+E302*PCUs!$B$4+F302*PCUs!$B$5</f>
        <v>9</v>
      </c>
      <c r="C302" s="46">
        <v>9</v>
      </c>
      <c r="D302" s="46">
        <v>0</v>
      </c>
      <c r="E302" s="46">
        <v>0</v>
      </c>
      <c r="F302" s="71">
        <v>0</v>
      </c>
      <c r="G302" s="59">
        <f t="shared" si="54"/>
        <v>51.75</v>
      </c>
      <c r="H302" s="55">
        <f>H300+"00:05"</f>
        <v>0.3680555555555553</v>
      </c>
      <c r="I302" s="56">
        <f>J302*PCUs!$B$2+K302*PCUs!$B$3+L302*PCUs!$B$4+M302*PCUs!$B$5</f>
        <v>6</v>
      </c>
      <c r="J302" s="46">
        <v>6</v>
      </c>
      <c r="K302" s="46">
        <v>0</v>
      </c>
      <c r="L302" s="46">
        <v>0</v>
      </c>
      <c r="M302" s="71">
        <v>0</v>
      </c>
      <c r="N302" s="35">
        <f t="shared" si="55"/>
        <v>34.5</v>
      </c>
      <c r="O302" s="55">
        <f>O300+"00:05"</f>
        <v>0.3680555555555553</v>
      </c>
      <c r="P302" s="56">
        <f>Q302*PCUs!$B$2+R302*PCUs!$B$3+S302*PCUs!$B$4+T302*PCUs!$B$5</f>
        <v>1</v>
      </c>
      <c r="Q302" s="46">
        <v>1</v>
      </c>
      <c r="R302" s="46">
        <v>0</v>
      </c>
      <c r="S302" s="46">
        <v>0</v>
      </c>
      <c r="T302" s="71">
        <v>0</v>
      </c>
      <c r="U302" s="35">
        <f t="shared" si="56"/>
        <v>5.75</v>
      </c>
    </row>
    <row r="303" spans="1:21" ht="13.5" customHeight="1" x14ac:dyDescent="0.2">
      <c r="A303" s="60">
        <f t="shared" ref="A303:A313" si="75">A302</f>
        <v>0.3680555555555553</v>
      </c>
      <c r="B303" s="54">
        <f>C303*PCUs!$B$2+D303*PCUs!$B$3+E303*PCUs!$B$4+F303*PCUs!$B$5</f>
        <v>3</v>
      </c>
      <c r="C303" s="24">
        <v>3</v>
      </c>
      <c r="D303" s="24">
        <v>0</v>
      </c>
      <c r="E303" s="24">
        <v>0</v>
      </c>
      <c r="F303" s="69">
        <v>0</v>
      </c>
      <c r="G303" s="63">
        <f t="shared" si="54"/>
        <v>17.25</v>
      </c>
      <c r="H303" s="60">
        <f t="shared" ref="H303:H313" si="76">H302</f>
        <v>0.3680555555555553</v>
      </c>
      <c r="I303" s="54">
        <f>J303*PCUs!$B$2+K303*PCUs!$B$3+L303*PCUs!$B$4+M303*PCUs!$B$5</f>
        <v>1</v>
      </c>
      <c r="J303" s="24">
        <v>1</v>
      </c>
      <c r="K303" s="24">
        <v>0</v>
      </c>
      <c r="L303" s="24">
        <v>0</v>
      </c>
      <c r="M303" s="69">
        <v>0</v>
      </c>
      <c r="N303" s="75">
        <f t="shared" si="55"/>
        <v>5.75</v>
      </c>
      <c r="O303" s="60">
        <f t="shared" ref="O303:O313" si="77">O302</f>
        <v>0.3680555555555553</v>
      </c>
      <c r="P303" s="54">
        <f>Q303*PCUs!$B$2+R303*PCUs!$B$3+S303*PCUs!$B$4+T303*PCUs!$B$5</f>
        <v>6.8</v>
      </c>
      <c r="Q303" s="24">
        <v>3</v>
      </c>
      <c r="R303" s="24">
        <v>1</v>
      </c>
      <c r="S303" s="24">
        <v>1</v>
      </c>
      <c r="T303" s="69">
        <v>0</v>
      </c>
      <c r="U303" s="75">
        <f t="shared" si="56"/>
        <v>39.1</v>
      </c>
    </row>
    <row r="304" spans="1:21" ht="13.5" customHeight="1" x14ac:dyDescent="0.2">
      <c r="A304" s="60">
        <f t="shared" si="75"/>
        <v>0.3680555555555553</v>
      </c>
      <c r="B304" s="54">
        <f>C304*PCUs!$B$2+D304*PCUs!$B$3+E304*PCUs!$B$4+F304*PCUs!$B$5</f>
        <v>4</v>
      </c>
      <c r="C304" s="24">
        <v>4</v>
      </c>
      <c r="D304" s="24">
        <v>0</v>
      </c>
      <c r="E304" s="24">
        <v>0</v>
      </c>
      <c r="F304" s="69">
        <v>0</v>
      </c>
      <c r="G304" s="63">
        <f t="shared" si="54"/>
        <v>23</v>
      </c>
      <c r="H304" s="60">
        <f t="shared" si="76"/>
        <v>0.3680555555555553</v>
      </c>
      <c r="I304" s="54">
        <f>J304*PCUs!$B$2+K304*PCUs!$B$3+L304*PCUs!$B$4+M304*PCUs!$B$5</f>
        <v>6</v>
      </c>
      <c r="J304" s="24">
        <v>3</v>
      </c>
      <c r="K304" s="24">
        <v>2</v>
      </c>
      <c r="L304" s="24">
        <v>0</v>
      </c>
      <c r="M304" s="69">
        <v>0</v>
      </c>
      <c r="N304" s="75">
        <f t="shared" si="55"/>
        <v>34.5</v>
      </c>
      <c r="O304" s="60">
        <f t="shared" si="77"/>
        <v>0.3680555555555553</v>
      </c>
      <c r="P304" s="54">
        <f>Q304*PCUs!$B$2+R304*PCUs!$B$3+S304*PCUs!$B$4+T304*PCUs!$B$5</f>
        <v>1</v>
      </c>
      <c r="Q304" s="24">
        <v>1</v>
      </c>
      <c r="R304" s="24">
        <v>0</v>
      </c>
      <c r="S304" s="24">
        <v>0</v>
      </c>
      <c r="T304" s="69">
        <v>0</v>
      </c>
      <c r="U304" s="75">
        <f t="shared" si="56"/>
        <v>5.75</v>
      </c>
    </row>
    <row r="305" spans="1:21" ht="13.5" customHeight="1" x14ac:dyDescent="0.2">
      <c r="A305" s="60">
        <f t="shared" si="75"/>
        <v>0.3680555555555553</v>
      </c>
      <c r="B305" s="54">
        <f>C305*PCUs!$B$2+D305*PCUs!$B$3+E305*PCUs!$B$4+F305*PCUs!$B$5</f>
        <v>4</v>
      </c>
      <c r="C305" s="24">
        <v>4</v>
      </c>
      <c r="D305" s="24">
        <v>0</v>
      </c>
      <c r="E305" s="24">
        <v>0</v>
      </c>
      <c r="F305" s="69">
        <v>0</v>
      </c>
      <c r="G305" s="63">
        <f t="shared" si="54"/>
        <v>23</v>
      </c>
      <c r="H305" s="60">
        <f t="shared" si="76"/>
        <v>0.3680555555555553</v>
      </c>
      <c r="I305" s="54">
        <f>J305*PCUs!$B$2+K305*PCUs!$B$3+L305*PCUs!$B$4+M305*PCUs!$B$5</f>
        <v>7</v>
      </c>
      <c r="J305" s="24">
        <v>7</v>
      </c>
      <c r="K305" s="24">
        <v>0</v>
      </c>
      <c r="L305" s="24">
        <v>0</v>
      </c>
      <c r="M305" s="69">
        <v>0</v>
      </c>
      <c r="N305" s="75">
        <f t="shared" si="55"/>
        <v>40.25</v>
      </c>
      <c r="O305" s="60">
        <f t="shared" si="77"/>
        <v>0.3680555555555553</v>
      </c>
      <c r="P305" s="54">
        <f>Q305*PCUs!$B$2+R305*PCUs!$B$3+S305*PCUs!$B$4+T305*PCUs!$B$5</f>
        <v>1</v>
      </c>
      <c r="Q305" s="24">
        <v>1</v>
      </c>
      <c r="R305" s="24">
        <v>0</v>
      </c>
      <c r="S305" s="24">
        <v>0</v>
      </c>
      <c r="T305" s="69">
        <v>0</v>
      </c>
      <c r="U305" s="75">
        <f t="shared" si="56"/>
        <v>5.75</v>
      </c>
    </row>
    <row r="306" spans="1:21" ht="13.5" customHeight="1" x14ac:dyDescent="0.2">
      <c r="A306" s="60">
        <f t="shared" si="75"/>
        <v>0.3680555555555553</v>
      </c>
      <c r="B306" s="54">
        <f>C306*PCUs!$B$2+D306*PCUs!$B$3+E306*PCUs!$B$4+F306*PCUs!$B$5</f>
        <v>0</v>
      </c>
      <c r="F306" s="69"/>
      <c r="G306" s="63">
        <f t="shared" si="54"/>
        <v>0</v>
      </c>
      <c r="H306" s="60">
        <f t="shared" si="76"/>
        <v>0.3680555555555553</v>
      </c>
      <c r="I306" s="54">
        <f>J306*PCUs!$B$2+K306*PCUs!$B$3+L306*PCUs!$B$4+M306*PCUs!$B$5</f>
        <v>0</v>
      </c>
      <c r="M306" s="69"/>
      <c r="N306" s="75">
        <f t="shared" si="55"/>
        <v>0</v>
      </c>
      <c r="O306" s="60">
        <f t="shared" si="77"/>
        <v>0.3680555555555553</v>
      </c>
      <c r="P306" s="54">
        <f>Q306*PCUs!$B$2+R306*PCUs!$B$3+S306*PCUs!$B$4+T306*PCUs!$B$5</f>
        <v>0</v>
      </c>
      <c r="T306" s="69"/>
      <c r="U306" s="75">
        <f t="shared" si="56"/>
        <v>0</v>
      </c>
    </row>
    <row r="307" spans="1:21" ht="13.5" customHeight="1" x14ac:dyDescent="0.2">
      <c r="A307" s="60">
        <f t="shared" si="75"/>
        <v>0.3680555555555553</v>
      </c>
      <c r="B307" s="54">
        <f>C307*PCUs!$B$2+D307*PCUs!$B$3+E307*PCUs!$B$4+F307*PCUs!$B$5</f>
        <v>0</v>
      </c>
      <c r="F307" s="69"/>
      <c r="G307" s="63">
        <f t="shared" si="54"/>
        <v>0</v>
      </c>
      <c r="H307" s="60">
        <f t="shared" si="76"/>
        <v>0.3680555555555553</v>
      </c>
      <c r="I307" s="54">
        <f>J307*PCUs!$B$2+K307*PCUs!$B$3+L307*PCUs!$B$4+M307*PCUs!$B$5</f>
        <v>0</v>
      </c>
      <c r="M307" s="69"/>
      <c r="N307" s="75">
        <f t="shared" si="55"/>
        <v>0</v>
      </c>
      <c r="O307" s="60">
        <f t="shared" si="77"/>
        <v>0.3680555555555553</v>
      </c>
      <c r="P307" s="54">
        <f>Q307*PCUs!$B$2+R307*PCUs!$B$3+S307*PCUs!$B$4+T307*PCUs!$B$5</f>
        <v>0</v>
      </c>
      <c r="T307" s="69"/>
      <c r="U307" s="75">
        <f t="shared" si="56"/>
        <v>0</v>
      </c>
    </row>
    <row r="308" spans="1:21" ht="13.5" customHeight="1" x14ac:dyDescent="0.2">
      <c r="A308" s="60">
        <f t="shared" si="75"/>
        <v>0.3680555555555553</v>
      </c>
      <c r="B308" s="54">
        <f>C308*PCUs!$B$2+D308*PCUs!$B$3+E308*PCUs!$B$4+F308*PCUs!$B$5</f>
        <v>0</v>
      </c>
      <c r="F308" s="69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0</v>
      </c>
      <c r="M308" s="69"/>
      <c r="N308" s="75">
        <f t="shared" si="55"/>
        <v>0</v>
      </c>
      <c r="O308" s="60">
        <f t="shared" si="77"/>
        <v>0.3680555555555553</v>
      </c>
      <c r="P308" s="54">
        <f>Q308*PCUs!$B$2+R308*PCUs!$B$3+S308*PCUs!$B$4+T308*PCUs!$B$5</f>
        <v>0</v>
      </c>
      <c r="T308" s="69"/>
      <c r="U308" s="75">
        <f t="shared" si="56"/>
        <v>0</v>
      </c>
    </row>
    <row r="309" spans="1:21" ht="13.5" customHeight="1" x14ac:dyDescent="0.2">
      <c r="A309" s="60">
        <f t="shared" si="75"/>
        <v>0.3680555555555553</v>
      </c>
      <c r="B309" s="54">
        <f>C309*PCUs!$B$2+D309*PCUs!$B$3+E309*PCUs!$B$4+F309*PCUs!$B$5</f>
        <v>0</v>
      </c>
      <c r="F309" s="69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M309" s="69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T309" s="69"/>
      <c r="U309" s="75">
        <f t="shared" si="56"/>
        <v>0</v>
      </c>
    </row>
    <row r="310" spans="1:21" ht="13.5" customHeight="1" x14ac:dyDescent="0.2">
      <c r="A310" s="60">
        <f t="shared" si="75"/>
        <v>0.3680555555555553</v>
      </c>
      <c r="B310" s="54">
        <f>C310*PCUs!$B$2+D310*PCUs!$B$3+E310*PCUs!$B$4+F310*PCUs!$B$5</f>
        <v>0</v>
      </c>
      <c r="F310" s="69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M310" s="69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T310" s="69"/>
      <c r="U310" s="75">
        <f t="shared" si="56"/>
        <v>0</v>
      </c>
    </row>
    <row r="311" spans="1:21" ht="13.5" customHeight="1" x14ac:dyDescent="0.2">
      <c r="A311" s="60">
        <f t="shared" si="75"/>
        <v>0.3680555555555553</v>
      </c>
      <c r="B311" s="54">
        <f>C311*PCUs!$B$2+D311*PCUs!$B$3+E311*PCUs!$B$4+F311*PCUs!$B$5</f>
        <v>0</v>
      </c>
      <c r="F311" s="69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M311" s="69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T311" s="69"/>
      <c r="U311" s="75">
        <f t="shared" si="56"/>
        <v>0</v>
      </c>
    </row>
    <row r="312" spans="1:21" ht="13.5" customHeight="1" x14ac:dyDescent="0.2">
      <c r="A312" s="60">
        <f t="shared" si="75"/>
        <v>0.3680555555555553</v>
      </c>
      <c r="B312" s="54">
        <f>C312*PCUs!$B$2+D312*PCUs!$B$3+E312*PCUs!$B$4+F312*PCUs!$B$5</f>
        <v>0</v>
      </c>
      <c r="F312" s="69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M312" s="69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T312" s="69"/>
      <c r="U312" s="75">
        <f t="shared" si="56"/>
        <v>0</v>
      </c>
    </row>
    <row r="313" spans="1:21" ht="13.5" customHeight="1" x14ac:dyDescent="0.2">
      <c r="A313" s="60">
        <f t="shared" si="75"/>
        <v>0.3680555555555553</v>
      </c>
      <c r="B313" s="65">
        <f>C313*PCUs!$B$2+D313*PCUs!$B$3+E313*PCUs!$B$4+F313*PCUs!$B$5</f>
        <v>0</v>
      </c>
      <c r="C313" s="72"/>
      <c r="D313" s="72"/>
      <c r="E313" s="72"/>
      <c r="F313" s="73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72"/>
      <c r="K313" s="72"/>
      <c r="L313" s="72"/>
      <c r="M313" s="73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72"/>
      <c r="R313" s="72"/>
      <c r="S313" s="72"/>
      <c r="T313" s="73"/>
      <c r="U313" s="76">
        <f t="shared" si="56"/>
        <v>0</v>
      </c>
    </row>
    <row r="314" spans="1:21" ht="13.5" customHeight="1" x14ac:dyDescent="0.2">
      <c r="A314" s="70">
        <f>A313</f>
        <v>0.3680555555555553</v>
      </c>
      <c r="B314" s="54">
        <f>MAX(B302:B313)</f>
        <v>9</v>
      </c>
      <c r="C314" s="24">
        <f>VLOOKUP(B314,B302:F313,2,FALSE)</f>
        <v>9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51.75</v>
      </c>
      <c r="H314" s="70">
        <f>H313</f>
        <v>0.3680555555555553</v>
      </c>
      <c r="I314" s="54">
        <f>MAX(I302:I313)</f>
        <v>7</v>
      </c>
      <c r="J314" s="24">
        <f>VLOOKUP(I314,I302:M313,2,FALSE)</f>
        <v>7</v>
      </c>
      <c r="K314" s="24">
        <f>VLOOKUP(I314,I302:M313,3,FALSE)</f>
        <v>0</v>
      </c>
      <c r="L314" s="24">
        <f>VLOOKUP(I314,I302:M313,4,FALSE)</f>
        <v>0</v>
      </c>
      <c r="M314" s="69">
        <f>VLOOKUP(I314,I302:M313,5,FALSE)</f>
        <v>0</v>
      </c>
      <c r="N314" s="75">
        <f t="shared" si="55"/>
        <v>40.25</v>
      </c>
      <c r="O314" s="70">
        <f>O313</f>
        <v>0.3680555555555553</v>
      </c>
      <c r="P314" s="54">
        <f>MAX(P302:P313)</f>
        <v>6.8</v>
      </c>
      <c r="Q314" s="24">
        <f>VLOOKUP(P314,P302:T313,2,FALSE)</f>
        <v>3</v>
      </c>
      <c r="R314" s="24">
        <f>VLOOKUP(P314,P302:T313,3,FALSE)</f>
        <v>1</v>
      </c>
      <c r="S314" s="24">
        <f>VLOOKUP(P314,P302:T313,4,FALSE)</f>
        <v>1</v>
      </c>
      <c r="T314" s="69">
        <f>VLOOKUP(P314,P302:T313,5,FALSE)</f>
        <v>0</v>
      </c>
      <c r="U314" s="75">
        <f t="shared" si="56"/>
        <v>39.1</v>
      </c>
    </row>
    <row r="315" spans="1:21" ht="14.45" customHeight="1" x14ac:dyDescent="0.2">
      <c r="A315" s="55">
        <f>A313+"00:05"</f>
        <v>0.37152777777777751</v>
      </c>
      <c r="B315" s="56">
        <f>C315*PCUs!$B$2+D315*PCUs!$B$3+E315*PCUs!$B$4+F315*PCUs!$B$5</f>
        <v>12</v>
      </c>
      <c r="C315" s="46">
        <v>12</v>
      </c>
      <c r="D315" s="46">
        <v>0</v>
      </c>
      <c r="E315" s="46">
        <v>0</v>
      </c>
      <c r="F315" s="71">
        <v>0</v>
      </c>
      <c r="G315" s="59">
        <f t="shared" si="54"/>
        <v>69</v>
      </c>
      <c r="H315" s="55">
        <f>H313+"00:05"</f>
        <v>0.37152777777777751</v>
      </c>
      <c r="I315" s="56">
        <f>J315*PCUs!$B$2+K315*PCUs!$B$3+L315*PCUs!$B$4+M315*PCUs!$B$5</f>
        <v>9.5</v>
      </c>
      <c r="J315" s="46">
        <v>8</v>
      </c>
      <c r="K315" s="46">
        <v>1</v>
      </c>
      <c r="L315" s="46">
        <v>0</v>
      </c>
      <c r="M315" s="71">
        <v>0</v>
      </c>
      <c r="N315" s="35">
        <f t="shared" si="55"/>
        <v>54.625</v>
      </c>
      <c r="O315" s="55">
        <f>O313+"00:05"</f>
        <v>0.37152777777777751</v>
      </c>
      <c r="P315" s="56">
        <f>Q315*PCUs!$B$2+R315*PCUs!$B$3+S315*PCUs!$B$4+T315*PCUs!$B$5</f>
        <v>4</v>
      </c>
      <c r="Q315" s="46">
        <v>4</v>
      </c>
      <c r="R315" s="46">
        <v>0</v>
      </c>
      <c r="S315" s="46">
        <v>0</v>
      </c>
      <c r="T315" s="71">
        <v>0</v>
      </c>
      <c r="U315" s="35">
        <f t="shared" si="56"/>
        <v>23</v>
      </c>
    </row>
    <row r="316" spans="1:21" ht="13.5" customHeight="1" x14ac:dyDescent="0.2">
      <c r="A316" s="60">
        <f t="shared" ref="A316:A326" si="78">A315</f>
        <v>0.37152777777777751</v>
      </c>
      <c r="B316" s="54">
        <f>C316*PCUs!$B$2+D316*PCUs!$B$3+E316*PCUs!$B$4+F316*PCUs!$B$5</f>
        <v>5</v>
      </c>
      <c r="C316" s="24">
        <v>5</v>
      </c>
      <c r="D316" s="24">
        <v>0</v>
      </c>
      <c r="E316" s="24">
        <v>0</v>
      </c>
      <c r="F316" s="69">
        <v>0</v>
      </c>
      <c r="G316" s="63">
        <f t="shared" si="54"/>
        <v>28.75</v>
      </c>
      <c r="H316" s="60">
        <f t="shared" ref="H316:H326" si="79">H315</f>
        <v>0.37152777777777751</v>
      </c>
      <c r="I316" s="54">
        <f>J316*PCUs!$B$2+K316*PCUs!$B$3+L316*PCUs!$B$4+M316*PCUs!$B$5</f>
        <v>1</v>
      </c>
      <c r="J316" s="24">
        <v>1</v>
      </c>
      <c r="K316" s="24">
        <v>0</v>
      </c>
      <c r="L316" s="24">
        <v>0</v>
      </c>
      <c r="M316" s="69">
        <v>0</v>
      </c>
      <c r="N316" s="75">
        <f t="shared" si="55"/>
        <v>5.75</v>
      </c>
      <c r="O316" s="60">
        <f t="shared" ref="O316:O326" si="80">O315</f>
        <v>0.37152777777777751</v>
      </c>
      <c r="P316" s="54">
        <f>Q316*PCUs!$B$2+R316*PCUs!$B$3+S316*PCUs!$B$4+T316*PCUs!$B$5</f>
        <v>3</v>
      </c>
      <c r="Q316" s="24">
        <v>3</v>
      </c>
      <c r="R316" s="24">
        <v>0</v>
      </c>
      <c r="S316" s="24">
        <v>0</v>
      </c>
      <c r="T316" s="69">
        <v>0</v>
      </c>
      <c r="U316" s="75">
        <f t="shared" si="56"/>
        <v>17.25</v>
      </c>
    </row>
    <row r="317" spans="1:21" ht="13.5" customHeight="1" x14ac:dyDescent="0.2">
      <c r="A317" s="60">
        <f t="shared" si="78"/>
        <v>0.37152777777777751</v>
      </c>
      <c r="B317" s="54">
        <f>C317*PCUs!$B$2+D317*PCUs!$B$3+E317*PCUs!$B$4+F317*PCUs!$B$5</f>
        <v>4</v>
      </c>
      <c r="C317" s="24">
        <v>4</v>
      </c>
      <c r="D317" s="24">
        <v>0</v>
      </c>
      <c r="E317" s="24">
        <v>0</v>
      </c>
      <c r="F317" s="69">
        <v>0</v>
      </c>
      <c r="G317" s="63">
        <f t="shared" si="54"/>
        <v>23</v>
      </c>
      <c r="H317" s="60">
        <f t="shared" si="79"/>
        <v>0.37152777777777751</v>
      </c>
      <c r="I317" s="54">
        <f>J317*PCUs!$B$2+K317*PCUs!$B$3+L317*PCUs!$B$4+M317*PCUs!$B$5</f>
        <v>2</v>
      </c>
      <c r="J317" s="24">
        <v>2</v>
      </c>
      <c r="K317" s="24">
        <v>0</v>
      </c>
      <c r="L317" s="24">
        <v>0</v>
      </c>
      <c r="M317" s="69">
        <v>0</v>
      </c>
      <c r="N317" s="75">
        <f t="shared" si="55"/>
        <v>11.5</v>
      </c>
      <c r="O317" s="60">
        <f t="shared" si="80"/>
        <v>0.37152777777777751</v>
      </c>
      <c r="P317" s="54">
        <f>Q317*PCUs!$B$2+R317*PCUs!$B$3+S317*PCUs!$B$4+T317*PCUs!$B$5</f>
        <v>1</v>
      </c>
      <c r="Q317" s="24">
        <v>1</v>
      </c>
      <c r="R317" s="24">
        <v>0</v>
      </c>
      <c r="S317" s="24">
        <v>0</v>
      </c>
      <c r="T317" s="69">
        <v>0</v>
      </c>
      <c r="U317" s="75">
        <f t="shared" si="56"/>
        <v>5.75</v>
      </c>
    </row>
    <row r="318" spans="1:21" ht="13.5" customHeight="1" x14ac:dyDescent="0.2">
      <c r="A318" s="60">
        <f t="shared" si="78"/>
        <v>0.37152777777777751</v>
      </c>
      <c r="B318" s="54">
        <f>C318*PCUs!$B$2+D318*PCUs!$B$3+E318*PCUs!$B$4+F318*PCUs!$B$5</f>
        <v>0</v>
      </c>
      <c r="C318" s="24">
        <v>0</v>
      </c>
      <c r="D318" s="24">
        <v>0</v>
      </c>
      <c r="E318" s="24">
        <v>0</v>
      </c>
      <c r="F318" s="69">
        <v>0</v>
      </c>
      <c r="G318" s="63">
        <f t="shared" si="54"/>
        <v>0</v>
      </c>
      <c r="H318" s="60">
        <f t="shared" si="79"/>
        <v>0.37152777777777751</v>
      </c>
      <c r="I318" s="54">
        <f>J318*PCUs!$B$2+K318*PCUs!$B$3+L318*PCUs!$B$4+M318*PCUs!$B$5</f>
        <v>2</v>
      </c>
      <c r="J318" s="24">
        <v>2</v>
      </c>
      <c r="K318" s="24">
        <v>0</v>
      </c>
      <c r="L318" s="24">
        <v>0</v>
      </c>
      <c r="M318" s="69">
        <v>0</v>
      </c>
      <c r="N318" s="75">
        <f t="shared" si="55"/>
        <v>11.5</v>
      </c>
      <c r="O318" s="60">
        <f t="shared" si="80"/>
        <v>0.37152777777777751</v>
      </c>
      <c r="P318" s="54">
        <f>Q318*PCUs!$B$2+R318*PCUs!$B$3+S318*PCUs!$B$4+T318*PCUs!$B$5</f>
        <v>1</v>
      </c>
      <c r="Q318" s="24">
        <v>1</v>
      </c>
      <c r="R318" s="24">
        <v>0</v>
      </c>
      <c r="S318" s="24">
        <v>0</v>
      </c>
      <c r="T318" s="69">
        <v>0</v>
      </c>
      <c r="U318" s="75">
        <f t="shared" si="56"/>
        <v>5.75</v>
      </c>
    </row>
    <row r="319" spans="1:21" ht="13.5" customHeight="1" x14ac:dyDescent="0.2">
      <c r="A319" s="60">
        <f t="shared" si="78"/>
        <v>0.37152777777777751</v>
      </c>
      <c r="B319" s="54">
        <f>C319*PCUs!$B$2+D319*PCUs!$B$3+E319*PCUs!$B$4+F319*PCUs!$B$5</f>
        <v>0</v>
      </c>
      <c r="F319" s="69"/>
      <c r="G319" s="63">
        <f t="shared" si="54"/>
        <v>0</v>
      </c>
      <c r="H319" s="60">
        <f t="shared" si="79"/>
        <v>0.37152777777777751</v>
      </c>
      <c r="I319" s="54">
        <f>J319*PCUs!$B$2+K319*PCUs!$B$3+L319*PCUs!$B$4+M319*PCUs!$B$5</f>
        <v>0</v>
      </c>
      <c r="M319" s="69"/>
      <c r="N319" s="75">
        <f t="shared" si="55"/>
        <v>0</v>
      </c>
      <c r="O319" s="60">
        <f t="shared" si="80"/>
        <v>0.37152777777777751</v>
      </c>
      <c r="P319" s="54">
        <f>Q319*PCUs!$B$2+R319*PCUs!$B$3+S319*PCUs!$B$4+T319*PCUs!$B$5</f>
        <v>0</v>
      </c>
      <c r="T319" s="69"/>
      <c r="U319" s="75">
        <f t="shared" si="56"/>
        <v>0</v>
      </c>
    </row>
    <row r="320" spans="1:21" ht="13.5" customHeight="1" x14ac:dyDescent="0.2">
      <c r="A320" s="60">
        <f t="shared" si="78"/>
        <v>0.37152777777777751</v>
      </c>
      <c r="B320" s="54">
        <f>C320*PCUs!$B$2+D320*PCUs!$B$3+E320*PCUs!$B$4+F320*PCUs!$B$5</f>
        <v>0</v>
      </c>
      <c r="F320" s="69"/>
      <c r="G320" s="63">
        <f t="shared" si="54"/>
        <v>0</v>
      </c>
      <c r="H320" s="60">
        <f t="shared" si="79"/>
        <v>0.37152777777777751</v>
      </c>
      <c r="I320" s="54">
        <f>J320*PCUs!$B$2+K320*PCUs!$B$3+L320*PCUs!$B$4+M320*PCUs!$B$5</f>
        <v>0</v>
      </c>
      <c r="M320" s="69"/>
      <c r="N320" s="75">
        <f t="shared" si="55"/>
        <v>0</v>
      </c>
      <c r="O320" s="60">
        <f t="shared" si="80"/>
        <v>0.37152777777777751</v>
      </c>
      <c r="P320" s="54">
        <f>Q320*PCUs!$B$2+R320*PCUs!$B$3+S320*PCUs!$B$4+T320*PCUs!$B$5</f>
        <v>0</v>
      </c>
      <c r="T320" s="69"/>
      <c r="U320" s="75">
        <f t="shared" si="56"/>
        <v>0</v>
      </c>
    </row>
    <row r="321" spans="1:21" ht="13.5" customHeight="1" x14ac:dyDescent="0.2">
      <c r="A321" s="60">
        <f t="shared" si="78"/>
        <v>0.37152777777777751</v>
      </c>
      <c r="B321" s="54">
        <f>C321*PCUs!$B$2+D321*PCUs!$B$3+E321*PCUs!$B$4+F321*PCUs!$B$5</f>
        <v>0</v>
      </c>
      <c r="F321" s="69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M321" s="69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T321" s="69"/>
      <c r="U321" s="75">
        <f t="shared" si="56"/>
        <v>0</v>
      </c>
    </row>
    <row r="322" spans="1:21" ht="13.5" customHeight="1" x14ac:dyDescent="0.2">
      <c r="A322" s="60">
        <f t="shared" si="78"/>
        <v>0.37152777777777751</v>
      </c>
      <c r="B322" s="54">
        <f>C322*PCUs!$B$2+D322*PCUs!$B$3+E322*PCUs!$B$4+F322*PCUs!$B$5</f>
        <v>0</v>
      </c>
      <c r="F322" s="69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M322" s="69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T322" s="69"/>
      <c r="U322" s="75">
        <f t="shared" si="56"/>
        <v>0</v>
      </c>
    </row>
    <row r="323" spans="1:21" ht="13.5" customHeight="1" x14ac:dyDescent="0.2">
      <c r="A323" s="60">
        <f t="shared" si="78"/>
        <v>0.37152777777777751</v>
      </c>
      <c r="B323" s="54">
        <f>C323*PCUs!$B$2+D323*PCUs!$B$3+E323*PCUs!$B$4+F323*PCUs!$B$5</f>
        <v>0</v>
      </c>
      <c r="F323" s="69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M323" s="69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T323" s="69"/>
      <c r="U323" s="75">
        <f t="shared" si="56"/>
        <v>0</v>
      </c>
    </row>
    <row r="324" spans="1:21" ht="13.5" customHeight="1" x14ac:dyDescent="0.2">
      <c r="A324" s="60">
        <f t="shared" si="78"/>
        <v>0.37152777777777751</v>
      </c>
      <c r="B324" s="54">
        <f>C324*PCUs!$B$2+D324*PCUs!$B$3+E324*PCUs!$B$4+F324*PCUs!$B$5</f>
        <v>0</v>
      </c>
      <c r="F324" s="69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M324" s="69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T324" s="69"/>
      <c r="U324" s="75">
        <f t="shared" si="56"/>
        <v>0</v>
      </c>
    </row>
    <row r="325" spans="1:21" ht="13.5" customHeight="1" x14ac:dyDescent="0.2">
      <c r="A325" s="60">
        <f t="shared" si="78"/>
        <v>0.37152777777777751</v>
      </c>
      <c r="B325" s="54">
        <f>C325*PCUs!$B$2+D325*PCUs!$B$3+E325*PCUs!$B$4+F325*PCUs!$B$5</f>
        <v>0</v>
      </c>
      <c r="F325" s="69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M325" s="69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T325" s="69"/>
      <c r="U325" s="75">
        <f t="shared" si="56"/>
        <v>0</v>
      </c>
    </row>
    <row r="326" spans="1:21" ht="13.5" customHeight="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72"/>
      <c r="D326" s="72"/>
      <c r="E326" s="72"/>
      <c r="F326" s="73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72"/>
      <c r="K326" s="72"/>
      <c r="L326" s="72"/>
      <c r="M326" s="73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72"/>
      <c r="R326" s="72"/>
      <c r="S326" s="72"/>
      <c r="T326" s="73"/>
      <c r="U326" s="76">
        <f t="shared" si="56"/>
        <v>0</v>
      </c>
    </row>
    <row r="327" spans="1:21" ht="13.5" customHeight="1" x14ac:dyDescent="0.2">
      <c r="A327" s="70">
        <f>A326</f>
        <v>0.37152777777777751</v>
      </c>
      <c r="B327" s="54">
        <f>MAX(B315:B326)</f>
        <v>12</v>
      </c>
      <c r="C327" s="24">
        <f>VLOOKUP(B327,B315:F326,2,FALSE)</f>
        <v>12</v>
      </c>
      <c r="D327" s="24">
        <f>VLOOKUP(B327,B315:F326,3,FALSE)</f>
        <v>0</v>
      </c>
      <c r="E327" s="24">
        <f>VLOOKUP(B327,B315:F326,4,FALSE)</f>
        <v>0</v>
      </c>
      <c r="F327" s="69">
        <f>VLOOKUP(B327,B315:F326,5,FALSE)</f>
        <v>0</v>
      </c>
      <c r="G327" s="63">
        <f t="shared" si="54"/>
        <v>69</v>
      </c>
      <c r="H327" s="70">
        <f>H326</f>
        <v>0.37152777777777751</v>
      </c>
      <c r="I327" s="54">
        <f>MAX(I315:I326)</f>
        <v>9.5</v>
      </c>
      <c r="J327" s="24">
        <f>VLOOKUP(I327,I315:M326,2,FALSE)</f>
        <v>8</v>
      </c>
      <c r="K327" s="24">
        <f>VLOOKUP(I327,I315:M326,3,FALSE)</f>
        <v>1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54.625</v>
      </c>
      <c r="O327" s="70">
        <f>O326</f>
        <v>0.37152777777777751</v>
      </c>
      <c r="P327" s="54">
        <f>MAX(P315:P326)</f>
        <v>4</v>
      </c>
      <c r="Q327" s="24">
        <f>VLOOKUP(P327,P315:T326,2,FALSE)</f>
        <v>4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23</v>
      </c>
    </row>
    <row r="328" spans="1:21" ht="14.45" customHeight="1" x14ac:dyDescent="0.2">
      <c r="A328" s="55">
        <f>A326+"00:05"</f>
        <v>0.37499999999999972</v>
      </c>
      <c r="B328" s="56">
        <f>C328*PCUs!$B$2+D328*PCUs!$B$3+E328*PCUs!$B$4+F328*PCUs!$B$5</f>
        <v>4</v>
      </c>
      <c r="C328" s="46">
        <v>4</v>
      </c>
      <c r="D328" s="46">
        <v>0</v>
      </c>
      <c r="E328" s="46">
        <v>0</v>
      </c>
      <c r="F328" s="71">
        <v>0</v>
      </c>
      <c r="G328" s="59">
        <f t="shared" si="54"/>
        <v>23</v>
      </c>
      <c r="H328" s="55">
        <f>H326+"00:05"</f>
        <v>0.37499999999999972</v>
      </c>
      <c r="I328" s="56">
        <f>J328*PCUs!$B$2+K328*PCUs!$B$3+L328*PCUs!$B$4+M328*PCUs!$B$5</f>
        <v>5</v>
      </c>
      <c r="J328" s="46">
        <v>5</v>
      </c>
      <c r="K328" s="46">
        <v>0</v>
      </c>
      <c r="L328" s="46">
        <v>0</v>
      </c>
      <c r="M328" s="71">
        <v>0</v>
      </c>
      <c r="N328" s="35">
        <f t="shared" si="55"/>
        <v>28.75</v>
      </c>
      <c r="O328" s="55">
        <f>O326+"00:05"</f>
        <v>0.37499999999999972</v>
      </c>
      <c r="P328" s="56">
        <f>Q328*PCUs!$B$2+R328*PCUs!$B$3+S328*PCUs!$B$4+T328*PCUs!$B$5</f>
        <v>8.5</v>
      </c>
      <c r="Q328" s="46">
        <v>7</v>
      </c>
      <c r="R328" s="46">
        <v>1</v>
      </c>
      <c r="S328" s="46">
        <v>0</v>
      </c>
      <c r="T328" s="71">
        <v>0</v>
      </c>
      <c r="U328" s="35">
        <f t="shared" si="56"/>
        <v>48.875</v>
      </c>
    </row>
    <row r="329" spans="1:21" ht="13.5" customHeight="1" x14ac:dyDescent="0.2">
      <c r="A329" s="60">
        <f t="shared" ref="A329:A339" si="81">A328</f>
        <v>0.37499999999999972</v>
      </c>
      <c r="B329" s="54">
        <f>C329*PCUs!$B$2+D329*PCUs!$B$3+E329*PCUs!$B$4+F329*PCUs!$B$5</f>
        <v>12</v>
      </c>
      <c r="C329" s="24">
        <v>9</v>
      </c>
      <c r="D329" s="24">
        <v>2</v>
      </c>
      <c r="E329" s="24">
        <v>0</v>
      </c>
      <c r="F329" s="69">
        <v>0</v>
      </c>
      <c r="G329" s="63">
        <f t="shared" si="54"/>
        <v>69</v>
      </c>
      <c r="H329" s="60">
        <f t="shared" ref="H329:H339" si="82">H328</f>
        <v>0.37499999999999972</v>
      </c>
      <c r="I329" s="54">
        <f>J329*PCUs!$B$2+K329*PCUs!$B$3+L329*PCUs!$B$4+M329*PCUs!$B$5</f>
        <v>7.5</v>
      </c>
      <c r="J329" s="24">
        <v>6</v>
      </c>
      <c r="K329" s="24">
        <v>1</v>
      </c>
      <c r="L329" s="24">
        <v>0</v>
      </c>
      <c r="M329" s="69">
        <v>0</v>
      </c>
      <c r="N329" s="75">
        <f t="shared" si="55"/>
        <v>43.125</v>
      </c>
      <c r="O329" s="60">
        <f t="shared" ref="O329:O339" si="83">O328</f>
        <v>0.37499999999999972</v>
      </c>
      <c r="P329" s="54">
        <f>Q329*PCUs!$B$2+R329*PCUs!$B$3+S329*PCUs!$B$4+T329*PCUs!$B$5</f>
        <v>10.5</v>
      </c>
      <c r="Q329" s="24">
        <v>6</v>
      </c>
      <c r="R329" s="24">
        <v>3</v>
      </c>
      <c r="S329" s="24">
        <v>0</v>
      </c>
      <c r="T329" s="69">
        <v>0</v>
      </c>
      <c r="U329" s="75">
        <f t="shared" si="56"/>
        <v>60.375</v>
      </c>
    </row>
    <row r="330" spans="1:21" ht="13.5" customHeight="1" x14ac:dyDescent="0.2">
      <c r="A330" s="60">
        <f t="shared" si="81"/>
        <v>0.37499999999999972</v>
      </c>
      <c r="B330" s="54">
        <f>C330*PCUs!$B$2+D330*PCUs!$B$3+E330*PCUs!$B$4+F330*PCUs!$B$5</f>
        <v>14.5</v>
      </c>
      <c r="C330" s="24">
        <v>13</v>
      </c>
      <c r="D330" s="24">
        <v>1</v>
      </c>
      <c r="E330" s="24">
        <v>0</v>
      </c>
      <c r="F330" s="69">
        <v>0</v>
      </c>
      <c r="G330" s="63">
        <f t="shared" si="54"/>
        <v>83.375</v>
      </c>
      <c r="H330" s="60">
        <f t="shared" si="82"/>
        <v>0.37499999999999972</v>
      </c>
      <c r="I330" s="54">
        <f>J330*PCUs!$B$2+K330*PCUs!$B$3+L330*PCUs!$B$4+M330*PCUs!$B$5</f>
        <v>4.3</v>
      </c>
      <c r="J330" s="24">
        <v>2</v>
      </c>
      <c r="K330" s="24">
        <v>0</v>
      </c>
      <c r="L330" s="24">
        <v>1</v>
      </c>
      <c r="M330" s="69">
        <v>0</v>
      </c>
      <c r="N330" s="75">
        <f t="shared" si="55"/>
        <v>24.724999999999998</v>
      </c>
      <c r="O330" s="60">
        <f t="shared" si="83"/>
        <v>0.37499999999999972</v>
      </c>
      <c r="P330" s="54">
        <f>Q330*PCUs!$B$2+R330*PCUs!$B$3+S330*PCUs!$B$4+T330*PCUs!$B$5</f>
        <v>6.3</v>
      </c>
      <c r="Q330" s="24">
        <v>4</v>
      </c>
      <c r="R330" s="24">
        <v>0</v>
      </c>
      <c r="S330" s="24">
        <v>1</v>
      </c>
      <c r="T330" s="69">
        <v>0</v>
      </c>
      <c r="U330" s="75">
        <f t="shared" si="56"/>
        <v>36.225000000000001</v>
      </c>
    </row>
    <row r="331" spans="1:21" ht="13.5" customHeight="1" x14ac:dyDescent="0.2">
      <c r="A331" s="60">
        <f t="shared" si="81"/>
        <v>0.37499999999999972</v>
      </c>
      <c r="B331" s="54">
        <f>C331*PCUs!$B$2+D331*PCUs!$B$3+E331*PCUs!$B$4+F331*PCUs!$B$5</f>
        <v>3</v>
      </c>
      <c r="C331" s="24">
        <v>3</v>
      </c>
      <c r="D331" s="24">
        <v>0</v>
      </c>
      <c r="E331" s="24">
        <v>0</v>
      </c>
      <c r="F331" s="69">
        <v>0</v>
      </c>
      <c r="G331" s="63">
        <f t="shared" si="54"/>
        <v>17.25</v>
      </c>
      <c r="H331" s="60">
        <f t="shared" si="82"/>
        <v>0.37499999999999972</v>
      </c>
      <c r="I331" s="54">
        <f>J331*PCUs!$B$2+K331*PCUs!$B$3+L331*PCUs!$B$4+M331*PCUs!$B$5</f>
        <v>2.2999999999999998</v>
      </c>
      <c r="J331" s="24">
        <v>0</v>
      </c>
      <c r="K331" s="24">
        <v>0</v>
      </c>
      <c r="L331" s="24">
        <v>1</v>
      </c>
      <c r="M331" s="69">
        <v>0</v>
      </c>
      <c r="N331" s="75">
        <f t="shared" si="55"/>
        <v>13.225</v>
      </c>
      <c r="O331" s="60">
        <f t="shared" si="83"/>
        <v>0.37499999999999972</v>
      </c>
      <c r="P331" s="54">
        <f>Q331*PCUs!$B$2+R331*PCUs!$B$3+S331*PCUs!$B$4+T331*PCUs!$B$5</f>
        <v>4</v>
      </c>
      <c r="Q331" s="24">
        <v>4</v>
      </c>
      <c r="R331" s="24">
        <v>0</v>
      </c>
      <c r="S331" s="24">
        <v>0</v>
      </c>
      <c r="T331" s="69">
        <v>0</v>
      </c>
      <c r="U331" s="75">
        <f t="shared" si="56"/>
        <v>23</v>
      </c>
    </row>
    <row r="332" spans="1:21" ht="13.5" customHeight="1" x14ac:dyDescent="0.2">
      <c r="A332" s="60">
        <f t="shared" si="81"/>
        <v>0.37499999999999972</v>
      </c>
      <c r="B332" s="54">
        <f>C332*PCUs!$B$2+D332*PCUs!$B$3+E332*PCUs!$B$4+F332*PCUs!$B$5</f>
        <v>0</v>
      </c>
      <c r="F332" s="69"/>
      <c r="G332" s="63">
        <f t="shared" si="54"/>
        <v>0</v>
      </c>
      <c r="H332" s="60">
        <f t="shared" si="82"/>
        <v>0.37499999999999972</v>
      </c>
      <c r="I332" s="54">
        <f>J332*PCUs!$B$2+K332*PCUs!$B$3+L332*PCUs!$B$4+M332*PCUs!$B$5</f>
        <v>0</v>
      </c>
      <c r="M332" s="69"/>
      <c r="N332" s="75">
        <f t="shared" si="55"/>
        <v>0</v>
      </c>
      <c r="O332" s="60">
        <f t="shared" si="83"/>
        <v>0.37499999999999972</v>
      </c>
      <c r="P332" s="54">
        <f>Q332*PCUs!$B$2+R332*PCUs!$B$3+S332*PCUs!$B$4+T332*PCUs!$B$5</f>
        <v>0</v>
      </c>
      <c r="T332" s="69"/>
      <c r="U332" s="75">
        <f t="shared" si="56"/>
        <v>0</v>
      </c>
    </row>
    <row r="333" spans="1:21" ht="13.5" customHeight="1" x14ac:dyDescent="0.2">
      <c r="A333" s="60">
        <f t="shared" si="81"/>
        <v>0.37499999999999972</v>
      </c>
      <c r="B333" s="54">
        <f>C333*PCUs!$B$2+D333*PCUs!$B$3+E333*PCUs!$B$4+F333*PCUs!$B$5</f>
        <v>0</v>
      </c>
      <c r="F333" s="69"/>
      <c r="G333" s="63">
        <f t="shared" si="54"/>
        <v>0</v>
      </c>
      <c r="H333" s="60">
        <f t="shared" si="82"/>
        <v>0.37499999999999972</v>
      </c>
      <c r="I333" s="54">
        <f>J333*PCUs!$B$2+K333*PCUs!$B$3+L333*PCUs!$B$4+M333*PCUs!$B$5</f>
        <v>0</v>
      </c>
      <c r="M333" s="69"/>
      <c r="N333" s="75">
        <f t="shared" si="55"/>
        <v>0</v>
      </c>
      <c r="O333" s="60">
        <f t="shared" si="83"/>
        <v>0.37499999999999972</v>
      </c>
      <c r="P333" s="54">
        <f>Q333*PCUs!$B$2+R333*PCUs!$B$3+S333*PCUs!$B$4+T333*PCUs!$B$5</f>
        <v>0</v>
      </c>
      <c r="T333" s="69"/>
      <c r="U333" s="75">
        <f t="shared" si="56"/>
        <v>0</v>
      </c>
    </row>
    <row r="334" spans="1:21" ht="13.5" customHeight="1" x14ac:dyDescent="0.2">
      <c r="A334" s="60">
        <f t="shared" si="81"/>
        <v>0.37499999999999972</v>
      </c>
      <c r="B334" s="54">
        <f>C334*PCUs!$B$2+D334*PCUs!$B$3+E334*PCUs!$B$4+F334*PCUs!$B$5</f>
        <v>0</v>
      </c>
      <c r="F334" s="69"/>
      <c r="G334" s="63">
        <f t="shared" si="54"/>
        <v>0</v>
      </c>
      <c r="H334" s="60">
        <f t="shared" si="82"/>
        <v>0.37499999999999972</v>
      </c>
      <c r="I334" s="54">
        <f>J334*PCUs!$B$2+K334*PCUs!$B$3+L334*PCUs!$B$4+M334*PCUs!$B$5</f>
        <v>0</v>
      </c>
      <c r="M334" s="69"/>
      <c r="N334" s="75">
        <f t="shared" si="55"/>
        <v>0</v>
      </c>
      <c r="O334" s="60">
        <f t="shared" si="83"/>
        <v>0.37499999999999972</v>
      </c>
      <c r="P334" s="54">
        <f>Q334*PCUs!$B$2+R334*PCUs!$B$3+S334*PCUs!$B$4+T334*PCUs!$B$5</f>
        <v>0</v>
      </c>
      <c r="T334" s="69"/>
      <c r="U334" s="75">
        <f t="shared" si="56"/>
        <v>0</v>
      </c>
    </row>
    <row r="335" spans="1:21" ht="13.5" customHeight="1" x14ac:dyDescent="0.2">
      <c r="A335" s="60">
        <f t="shared" si="81"/>
        <v>0.37499999999999972</v>
      </c>
      <c r="B335" s="54">
        <f>C335*PCUs!$B$2+D335*PCUs!$B$3+E335*PCUs!$B$4+F335*PCUs!$B$5</f>
        <v>0</v>
      </c>
      <c r="F335" s="69"/>
      <c r="G335" s="63">
        <f t="shared" si="54"/>
        <v>0</v>
      </c>
      <c r="H335" s="60">
        <f t="shared" si="82"/>
        <v>0.37499999999999972</v>
      </c>
      <c r="I335" s="54">
        <f>J335*PCUs!$B$2+K335*PCUs!$B$3+L335*PCUs!$B$4+M335*PCUs!$B$5</f>
        <v>0</v>
      </c>
      <c r="M335" s="69"/>
      <c r="N335" s="75">
        <f t="shared" si="55"/>
        <v>0</v>
      </c>
      <c r="O335" s="60">
        <f t="shared" si="83"/>
        <v>0.37499999999999972</v>
      </c>
      <c r="P335" s="54">
        <f>Q335*PCUs!$B$2+R335*PCUs!$B$3+S335*PCUs!$B$4+T335*PCUs!$B$5</f>
        <v>0</v>
      </c>
      <c r="T335" s="69"/>
      <c r="U335" s="75">
        <f t="shared" si="56"/>
        <v>0</v>
      </c>
    </row>
    <row r="336" spans="1:21" ht="13.5" customHeight="1" x14ac:dyDescent="0.2">
      <c r="A336" s="60">
        <f t="shared" si="81"/>
        <v>0.37499999999999972</v>
      </c>
      <c r="B336" s="54">
        <f>C336*PCUs!$B$2+D336*PCUs!$B$3+E336*PCUs!$B$4+F336*PCUs!$B$5</f>
        <v>0</v>
      </c>
      <c r="F336" s="69"/>
      <c r="G336" s="63">
        <f t="shared" si="54"/>
        <v>0</v>
      </c>
      <c r="H336" s="60">
        <f t="shared" si="82"/>
        <v>0.37499999999999972</v>
      </c>
      <c r="I336" s="54">
        <f>J336*PCUs!$B$2+K336*PCUs!$B$3+L336*PCUs!$B$4+M336*PCUs!$B$5</f>
        <v>0</v>
      </c>
      <c r="M336" s="69"/>
      <c r="N336" s="75">
        <f t="shared" si="55"/>
        <v>0</v>
      </c>
      <c r="O336" s="60">
        <f t="shared" si="83"/>
        <v>0.37499999999999972</v>
      </c>
      <c r="P336" s="54">
        <f>Q336*PCUs!$B$2+R336*PCUs!$B$3+S336*PCUs!$B$4+T336*PCUs!$B$5</f>
        <v>0</v>
      </c>
      <c r="T336" s="69"/>
      <c r="U336" s="75">
        <f t="shared" si="56"/>
        <v>0</v>
      </c>
    </row>
    <row r="337" spans="1:21" ht="13.5" customHeight="1" x14ac:dyDescent="0.2">
      <c r="A337" s="60">
        <f t="shared" si="81"/>
        <v>0.37499999999999972</v>
      </c>
      <c r="B337" s="54">
        <f>C337*PCUs!$B$2+D337*PCUs!$B$3+E337*PCUs!$B$4+F337*PCUs!$B$5</f>
        <v>0</v>
      </c>
      <c r="F337" s="69"/>
      <c r="G337" s="63">
        <f t="shared" si="54"/>
        <v>0</v>
      </c>
      <c r="H337" s="60">
        <f t="shared" si="82"/>
        <v>0.37499999999999972</v>
      </c>
      <c r="I337" s="54">
        <f>J337*PCUs!$B$2+K337*PCUs!$B$3+L337*PCUs!$B$4+M337*PCUs!$B$5</f>
        <v>0</v>
      </c>
      <c r="M337" s="69"/>
      <c r="N337" s="75">
        <f t="shared" si="55"/>
        <v>0</v>
      </c>
      <c r="O337" s="60">
        <f t="shared" si="83"/>
        <v>0.37499999999999972</v>
      </c>
      <c r="P337" s="54">
        <f>Q337*PCUs!$B$2+R337*PCUs!$B$3+S337*PCUs!$B$4+T337*PCUs!$B$5</f>
        <v>0</v>
      </c>
      <c r="T337" s="69"/>
      <c r="U337" s="75">
        <f t="shared" si="56"/>
        <v>0</v>
      </c>
    </row>
    <row r="338" spans="1:21" ht="13.5" customHeight="1" x14ac:dyDescent="0.2">
      <c r="A338" s="60">
        <f t="shared" si="81"/>
        <v>0.37499999999999972</v>
      </c>
      <c r="B338" s="54">
        <f>C338*PCUs!$B$2+D338*PCUs!$B$3+E338*PCUs!$B$4+F338*PCUs!$B$5</f>
        <v>0</v>
      </c>
      <c r="F338" s="69"/>
      <c r="G338" s="63">
        <f t="shared" si="54"/>
        <v>0</v>
      </c>
      <c r="H338" s="60">
        <f t="shared" si="82"/>
        <v>0.37499999999999972</v>
      </c>
      <c r="I338" s="54">
        <f>J338*PCUs!$B$2+K338*PCUs!$B$3+L338*PCUs!$B$4+M338*PCUs!$B$5</f>
        <v>0</v>
      </c>
      <c r="M338" s="69"/>
      <c r="N338" s="75">
        <f t="shared" si="55"/>
        <v>0</v>
      </c>
      <c r="O338" s="60">
        <f t="shared" si="83"/>
        <v>0.37499999999999972</v>
      </c>
      <c r="P338" s="54">
        <f>Q338*PCUs!$B$2+R338*PCUs!$B$3+S338*PCUs!$B$4+T338*PCUs!$B$5</f>
        <v>0</v>
      </c>
      <c r="T338" s="69"/>
      <c r="U338" s="75">
        <f t="shared" si="56"/>
        <v>0</v>
      </c>
    </row>
    <row r="339" spans="1:21" ht="13.5" customHeight="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72"/>
      <c r="D339" s="72"/>
      <c r="E339" s="72"/>
      <c r="F339" s="73"/>
      <c r="G339" s="68">
        <f t="shared" si="54"/>
        <v>0</v>
      </c>
      <c r="H339" s="60">
        <f t="shared" si="82"/>
        <v>0.37499999999999972</v>
      </c>
      <c r="I339" s="65">
        <f>J339*PCUs!$B$2+K339*PCUs!$B$3+L339*PCUs!$B$4+M339*PCUs!$B$5</f>
        <v>0</v>
      </c>
      <c r="J339" s="72"/>
      <c r="K339" s="72"/>
      <c r="L339" s="72"/>
      <c r="M339" s="73"/>
      <c r="N339" s="76">
        <f t="shared" si="55"/>
        <v>0</v>
      </c>
      <c r="O339" s="60">
        <f t="shared" si="83"/>
        <v>0.37499999999999972</v>
      </c>
      <c r="P339" s="65">
        <f>Q339*PCUs!$B$2+R339*PCUs!$B$3+S339*PCUs!$B$4+T339*PCUs!$B$5</f>
        <v>0</v>
      </c>
      <c r="Q339" s="72"/>
      <c r="R339" s="72"/>
      <c r="S339" s="72"/>
      <c r="T339" s="73"/>
      <c r="U339" s="76">
        <f t="shared" si="56"/>
        <v>0</v>
      </c>
    </row>
    <row r="340" spans="1:21" ht="13.5" customHeight="1" x14ac:dyDescent="0.2">
      <c r="A340" s="70">
        <f>A339</f>
        <v>0.37499999999999972</v>
      </c>
      <c r="B340" s="54">
        <f>MAX(B328:B339)</f>
        <v>14.5</v>
      </c>
      <c r="C340" s="24">
        <f>VLOOKUP(B340,B328:F339,2,FALSE)</f>
        <v>13</v>
      </c>
      <c r="D340" s="24">
        <f>VLOOKUP(B340,B328:F339,3,FALSE)</f>
        <v>1</v>
      </c>
      <c r="E340" s="24">
        <f>VLOOKUP(B340,B328:F339,4,FALSE)</f>
        <v>0</v>
      </c>
      <c r="F340" s="69">
        <f>VLOOKUP(B340,B328:F339,5,FALSE)</f>
        <v>0</v>
      </c>
      <c r="G340" s="63">
        <f t="shared" si="54"/>
        <v>83.375</v>
      </c>
      <c r="H340" s="70">
        <f>H339</f>
        <v>0.37499999999999972</v>
      </c>
      <c r="I340" s="54">
        <f>MAX(I328:I339)</f>
        <v>7.5</v>
      </c>
      <c r="J340" s="24">
        <f>VLOOKUP(I340,I328:M339,2,FALSE)</f>
        <v>6</v>
      </c>
      <c r="K340" s="24">
        <f>VLOOKUP(I340,I328:M339,3,FALSE)</f>
        <v>1</v>
      </c>
      <c r="L340" s="24">
        <f>VLOOKUP(I340,I328:M339,4,FALSE)</f>
        <v>0</v>
      </c>
      <c r="M340" s="69">
        <f>VLOOKUP(I340,I328:M339,5,FALSE)</f>
        <v>0</v>
      </c>
      <c r="N340" s="75">
        <f t="shared" si="55"/>
        <v>43.125</v>
      </c>
      <c r="O340" s="70">
        <f>O339</f>
        <v>0.37499999999999972</v>
      </c>
      <c r="P340" s="54">
        <f>MAX(P328:P339)</f>
        <v>10.5</v>
      </c>
      <c r="Q340" s="24">
        <f>VLOOKUP(P340,P328:T339,2,FALSE)</f>
        <v>6</v>
      </c>
      <c r="R340" s="24">
        <f>VLOOKUP(P340,P328:T339,3,FALSE)</f>
        <v>3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60.375</v>
      </c>
    </row>
    <row r="341" spans="1:21" ht="14.45" customHeight="1" x14ac:dyDescent="0.2">
      <c r="A341" s="55">
        <f>A339+"00:05"</f>
        <v>0.37847222222222193</v>
      </c>
      <c r="B341" s="56">
        <f>C341*PCUs!$B$2+D341*PCUs!$B$3+E341*PCUs!$B$4+F341*PCUs!$B$5</f>
        <v>6</v>
      </c>
      <c r="C341" s="46">
        <v>6</v>
      </c>
      <c r="D341" s="46">
        <v>0</v>
      </c>
      <c r="E341" s="46">
        <v>0</v>
      </c>
      <c r="F341" s="71">
        <v>0</v>
      </c>
      <c r="G341" s="59">
        <f t="shared" si="54"/>
        <v>34.5</v>
      </c>
      <c r="H341" s="55">
        <f>H339+"00:05"</f>
        <v>0.37847222222222193</v>
      </c>
      <c r="I341" s="56">
        <f>J341*PCUs!$B$2+K341*PCUs!$B$3+L341*PCUs!$B$4+M341*PCUs!$B$5</f>
        <v>2</v>
      </c>
      <c r="J341" s="46">
        <v>2</v>
      </c>
      <c r="K341" s="46">
        <v>0</v>
      </c>
      <c r="L341" s="46">
        <v>0</v>
      </c>
      <c r="M341" s="71">
        <v>0</v>
      </c>
      <c r="N341" s="35">
        <f t="shared" si="55"/>
        <v>11.5</v>
      </c>
      <c r="O341" s="55">
        <f>O339+"00:05"</f>
        <v>0.37847222222222193</v>
      </c>
      <c r="P341" s="56">
        <f>Q341*PCUs!$B$2+R341*PCUs!$B$3+S341*PCUs!$B$4+T341*PCUs!$B$5</f>
        <v>1.5</v>
      </c>
      <c r="Q341" s="46">
        <v>0</v>
      </c>
      <c r="R341" s="46">
        <v>1</v>
      </c>
      <c r="S341" s="46">
        <v>0</v>
      </c>
      <c r="T341" s="71">
        <v>0</v>
      </c>
      <c r="U341" s="35">
        <f t="shared" si="56"/>
        <v>8.625</v>
      </c>
    </row>
    <row r="342" spans="1:21" ht="13.5" customHeight="1" x14ac:dyDescent="0.2">
      <c r="A342" s="60">
        <f t="shared" ref="A342:A352" si="84">A341</f>
        <v>0.37847222222222193</v>
      </c>
      <c r="B342" s="54">
        <f>C342*PCUs!$B$2+D342*PCUs!$B$3+E342*PCUs!$B$4+F342*PCUs!$B$5</f>
        <v>5.5</v>
      </c>
      <c r="C342" s="24">
        <v>4</v>
      </c>
      <c r="D342" s="24">
        <v>1</v>
      </c>
      <c r="E342" s="24">
        <v>0</v>
      </c>
      <c r="F342" s="69">
        <v>0</v>
      </c>
      <c r="G342" s="63">
        <f t="shared" si="54"/>
        <v>31.625</v>
      </c>
      <c r="H342" s="60">
        <f t="shared" ref="H342:H352" si="85">H341</f>
        <v>0.37847222222222193</v>
      </c>
      <c r="I342" s="54">
        <f>J342*PCUs!$B$2+K342*PCUs!$B$3+L342*PCUs!$B$4+M342*PCUs!$B$5</f>
        <v>1</v>
      </c>
      <c r="J342" s="24">
        <v>1</v>
      </c>
      <c r="K342" s="24">
        <v>0</v>
      </c>
      <c r="L342" s="24">
        <v>0</v>
      </c>
      <c r="M342" s="69">
        <v>0</v>
      </c>
      <c r="N342" s="75">
        <f t="shared" si="55"/>
        <v>5.75</v>
      </c>
      <c r="O342" s="60">
        <f t="shared" ref="O342:O352" si="86">O341</f>
        <v>0.37847222222222193</v>
      </c>
      <c r="P342" s="54">
        <f>Q342*PCUs!$B$2+R342*PCUs!$B$3+S342*PCUs!$B$4+T342*PCUs!$B$5</f>
        <v>3</v>
      </c>
      <c r="Q342" s="24">
        <v>3</v>
      </c>
      <c r="R342" s="24">
        <v>0</v>
      </c>
      <c r="S342" s="24">
        <v>0</v>
      </c>
      <c r="T342" s="69">
        <v>0</v>
      </c>
      <c r="U342" s="75">
        <f t="shared" si="56"/>
        <v>17.25</v>
      </c>
    </row>
    <row r="343" spans="1:21" ht="13.5" customHeight="1" x14ac:dyDescent="0.2">
      <c r="A343" s="60">
        <f t="shared" si="84"/>
        <v>0.37847222222222193</v>
      </c>
      <c r="B343" s="54">
        <f>C343*PCUs!$B$2+D343*PCUs!$B$3+E343*PCUs!$B$4+F343*PCUs!$B$5</f>
        <v>12.3</v>
      </c>
      <c r="C343" s="24">
        <v>10</v>
      </c>
      <c r="D343" s="24">
        <v>0</v>
      </c>
      <c r="E343" s="24">
        <v>1</v>
      </c>
      <c r="F343" s="69">
        <v>0</v>
      </c>
      <c r="G343" s="63">
        <f t="shared" si="54"/>
        <v>70.725000000000009</v>
      </c>
      <c r="H343" s="60">
        <f t="shared" si="85"/>
        <v>0.37847222222222193</v>
      </c>
      <c r="I343" s="54">
        <f>J343*PCUs!$B$2+K343*PCUs!$B$3+L343*PCUs!$B$4+M343*PCUs!$B$5</f>
        <v>3</v>
      </c>
      <c r="J343" s="24">
        <v>3</v>
      </c>
      <c r="K343" s="24">
        <v>0</v>
      </c>
      <c r="L343" s="24">
        <v>0</v>
      </c>
      <c r="M343" s="69">
        <v>0</v>
      </c>
      <c r="N343" s="75">
        <f t="shared" si="55"/>
        <v>17.25</v>
      </c>
      <c r="O343" s="60">
        <f t="shared" si="86"/>
        <v>0.37847222222222193</v>
      </c>
      <c r="P343" s="54">
        <f>Q343*PCUs!$B$2+R343*PCUs!$B$3+S343*PCUs!$B$4+T343*PCUs!$B$5</f>
        <v>0</v>
      </c>
      <c r="Q343" s="24">
        <v>0</v>
      </c>
      <c r="R343" s="24">
        <v>0</v>
      </c>
      <c r="S343" s="24">
        <v>0</v>
      </c>
      <c r="T343" s="69">
        <v>0</v>
      </c>
      <c r="U343" s="75">
        <f t="shared" si="56"/>
        <v>0</v>
      </c>
    </row>
    <row r="344" spans="1:21" ht="13.5" customHeight="1" x14ac:dyDescent="0.2">
      <c r="A344" s="60">
        <f t="shared" si="84"/>
        <v>0.37847222222222193</v>
      </c>
      <c r="B344" s="54">
        <f>C344*PCUs!$B$2+D344*PCUs!$B$3+E344*PCUs!$B$4+F344*PCUs!$B$5</f>
        <v>5</v>
      </c>
      <c r="C344" s="24">
        <v>5</v>
      </c>
      <c r="D344" s="24">
        <v>0</v>
      </c>
      <c r="E344" s="24">
        <v>0</v>
      </c>
      <c r="F344" s="69">
        <v>0</v>
      </c>
      <c r="G344" s="63">
        <f t="shared" si="54"/>
        <v>28.75</v>
      </c>
      <c r="H344" s="60">
        <f t="shared" si="85"/>
        <v>0.37847222222222193</v>
      </c>
      <c r="I344" s="54">
        <f>J344*PCUs!$B$2+K344*PCUs!$B$3+L344*PCUs!$B$4+M344*PCUs!$B$5</f>
        <v>5.5</v>
      </c>
      <c r="J344" s="24">
        <v>4</v>
      </c>
      <c r="K344" s="24">
        <v>1</v>
      </c>
      <c r="L344" s="24">
        <v>0</v>
      </c>
      <c r="M344" s="69">
        <v>0</v>
      </c>
      <c r="N344" s="75">
        <f t="shared" si="55"/>
        <v>31.625</v>
      </c>
      <c r="O344" s="60">
        <f t="shared" si="86"/>
        <v>0.37847222222222193</v>
      </c>
      <c r="P344" s="54">
        <f>Q344*PCUs!$B$2+R344*PCUs!$B$3+S344*PCUs!$B$4+T344*PCUs!$B$5</f>
        <v>4.5</v>
      </c>
      <c r="Q344" s="24">
        <v>3</v>
      </c>
      <c r="R344" s="24">
        <v>1</v>
      </c>
      <c r="S344" s="24">
        <v>0</v>
      </c>
      <c r="T344" s="69">
        <v>0</v>
      </c>
      <c r="U344" s="75">
        <f t="shared" si="56"/>
        <v>25.875</v>
      </c>
    </row>
    <row r="345" spans="1:21" ht="13.5" customHeight="1" x14ac:dyDescent="0.2">
      <c r="A345" s="60">
        <f t="shared" si="84"/>
        <v>0.37847222222222193</v>
      </c>
      <c r="B345" s="54">
        <f>C345*PCUs!$B$2+D345*PCUs!$B$3+E345*PCUs!$B$4+F345*PCUs!$B$5</f>
        <v>2</v>
      </c>
      <c r="C345" s="24">
        <v>2</v>
      </c>
      <c r="D345" s="24">
        <v>0</v>
      </c>
      <c r="E345" s="24">
        <v>0</v>
      </c>
      <c r="F345" s="69">
        <v>0</v>
      </c>
      <c r="G345" s="63">
        <f t="shared" si="54"/>
        <v>11.5</v>
      </c>
      <c r="H345" s="60">
        <f t="shared" si="85"/>
        <v>0.37847222222222193</v>
      </c>
      <c r="I345" s="54">
        <f>J345*PCUs!$B$2+K345*PCUs!$B$3+L345*PCUs!$B$4+M345*PCUs!$B$5</f>
        <v>2</v>
      </c>
      <c r="J345" s="24">
        <v>2</v>
      </c>
      <c r="K345" s="24">
        <v>0</v>
      </c>
      <c r="L345" s="24">
        <v>0</v>
      </c>
      <c r="M345" s="69">
        <v>0</v>
      </c>
      <c r="N345" s="75">
        <f t="shared" si="55"/>
        <v>11.5</v>
      </c>
      <c r="O345" s="60">
        <f t="shared" si="86"/>
        <v>0.37847222222222193</v>
      </c>
      <c r="P345" s="54">
        <f>Q345*PCUs!$B$2+R345*PCUs!$B$3+S345*PCUs!$B$4+T345*PCUs!$B$5</f>
        <v>2</v>
      </c>
      <c r="Q345" s="24">
        <v>2</v>
      </c>
      <c r="R345" s="24">
        <v>0</v>
      </c>
      <c r="S345" s="24">
        <v>0</v>
      </c>
      <c r="T345" s="69">
        <v>0</v>
      </c>
      <c r="U345" s="75">
        <f t="shared" si="56"/>
        <v>11.5</v>
      </c>
    </row>
    <row r="346" spans="1:21" ht="13.5" customHeight="1" x14ac:dyDescent="0.2">
      <c r="A346" s="60">
        <f t="shared" si="84"/>
        <v>0.37847222222222193</v>
      </c>
      <c r="B346" s="54">
        <f>C346*PCUs!$B$2+D346*PCUs!$B$3+E346*PCUs!$B$4+F346*PCUs!$B$5</f>
        <v>0</v>
      </c>
      <c r="F346" s="69"/>
      <c r="G346" s="63">
        <f t="shared" si="54"/>
        <v>0</v>
      </c>
      <c r="H346" s="60">
        <f t="shared" si="85"/>
        <v>0.37847222222222193</v>
      </c>
      <c r="I346" s="54">
        <f>J346*PCUs!$B$2+K346*PCUs!$B$3+L346*PCUs!$B$4+M346*PCUs!$B$5</f>
        <v>0</v>
      </c>
      <c r="M346" s="69"/>
      <c r="N346" s="75">
        <f t="shared" si="55"/>
        <v>0</v>
      </c>
      <c r="O346" s="60">
        <f t="shared" si="86"/>
        <v>0.37847222222222193</v>
      </c>
      <c r="P346" s="54">
        <f>Q346*PCUs!$B$2+R346*PCUs!$B$3+S346*PCUs!$B$4+T346*PCUs!$B$5</f>
        <v>0</v>
      </c>
      <c r="T346" s="69"/>
      <c r="U346" s="75">
        <f t="shared" si="56"/>
        <v>0</v>
      </c>
    </row>
    <row r="347" spans="1:21" ht="13.5" customHeight="1" x14ac:dyDescent="0.2">
      <c r="A347" s="60">
        <f t="shared" si="84"/>
        <v>0.37847222222222193</v>
      </c>
      <c r="B347" s="54">
        <f>C347*PCUs!$B$2+D347*PCUs!$B$3+E347*PCUs!$B$4+F347*PCUs!$B$5</f>
        <v>0</v>
      </c>
      <c r="F347" s="69"/>
      <c r="G347" s="63">
        <f t="shared" si="54"/>
        <v>0</v>
      </c>
      <c r="H347" s="60">
        <f t="shared" si="85"/>
        <v>0.37847222222222193</v>
      </c>
      <c r="I347" s="54">
        <f>J347*PCUs!$B$2+K347*PCUs!$B$3+L347*PCUs!$B$4+M347*PCUs!$B$5</f>
        <v>0</v>
      </c>
      <c r="M347" s="69"/>
      <c r="N347" s="75">
        <f t="shared" si="55"/>
        <v>0</v>
      </c>
      <c r="O347" s="60">
        <f t="shared" si="86"/>
        <v>0.37847222222222193</v>
      </c>
      <c r="P347" s="54">
        <f>Q347*PCUs!$B$2+R347*PCUs!$B$3+S347*PCUs!$B$4+T347*PCUs!$B$5</f>
        <v>0</v>
      </c>
      <c r="T347" s="69"/>
      <c r="U347" s="75">
        <f t="shared" si="56"/>
        <v>0</v>
      </c>
    </row>
    <row r="348" spans="1:21" ht="13.5" customHeight="1" x14ac:dyDescent="0.2">
      <c r="A348" s="60">
        <f t="shared" si="84"/>
        <v>0.37847222222222193</v>
      </c>
      <c r="B348" s="54">
        <f>C348*PCUs!$B$2+D348*PCUs!$B$3+E348*PCUs!$B$4+F348*PCUs!$B$5</f>
        <v>0</v>
      </c>
      <c r="F348" s="69"/>
      <c r="G348" s="63">
        <f t="shared" si="54"/>
        <v>0</v>
      </c>
      <c r="H348" s="60">
        <f t="shared" si="85"/>
        <v>0.37847222222222193</v>
      </c>
      <c r="I348" s="54">
        <f>J348*PCUs!$B$2+K348*PCUs!$B$3+L348*PCUs!$B$4+M348*PCUs!$B$5</f>
        <v>0</v>
      </c>
      <c r="M348" s="69"/>
      <c r="N348" s="75">
        <f t="shared" si="55"/>
        <v>0</v>
      </c>
      <c r="O348" s="60">
        <f t="shared" si="86"/>
        <v>0.37847222222222193</v>
      </c>
      <c r="P348" s="54">
        <f>Q348*PCUs!$B$2+R348*PCUs!$B$3+S348*PCUs!$B$4+T348*PCUs!$B$5</f>
        <v>0</v>
      </c>
      <c r="T348" s="69"/>
      <c r="U348" s="75">
        <f t="shared" si="56"/>
        <v>0</v>
      </c>
    </row>
    <row r="349" spans="1:21" ht="13.5" customHeight="1" x14ac:dyDescent="0.2">
      <c r="A349" s="60">
        <f t="shared" si="84"/>
        <v>0.37847222222222193</v>
      </c>
      <c r="B349" s="54">
        <f>C349*PCUs!$B$2+D349*PCUs!$B$3+E349*PCUs!$B$4+F349*PCUs!$B$5</f>
        <v>0</v>
      </c>
      <c r="F349" s="69"/>
      <c r="G349" s="63">
        <f t="shared" si="54"/>
        <v>0</v>
      </c>
      <c r="H349" s="60">
        <f t="shared" si="85"/>
        <v>0.37847222222222193</v>
      </c>
      <c r="I349" s="54">
        <f>J349*PCUs!$B$2+K349*PCUs!$B$3+L349*PCUs!$B$4+M349*PCUs!$B$5</f>
        <v>0</v>
      </c>
      <c r="M349" s="69"/>
      <c r="N349" s="75">
        <f t="shared" si="55"/>
        <v>0</v>
      </c>
      <c r="O349" s="60">
        <f t="shared" si="86"/>
        <v>0.37847222222222193</v>
      </c>
      <c r="P349" s="54">
        <f>Q349*PCUs!$B$2+R349*PCUs!$B$3+S349*PCUs!$B$4+T349*PCUs!$B$5</f>
        <v>0</v>
      </c>
      <c r="T349" s="69"/>
      <c r="U349" s="75">
        <f t="shared" si="56"/>
        <v>0</v>
      </c>
    </row>
    <row r="350" spans="1:21" ht="13.5" customHeight="1" x14ac:dyDescent="0.2">
      <c r="A350" s="60">
        <f t="shared" si="84"/>
        <v>0.37847222222222193</v>
      </c>
      <c r="B350" s="54">
        <f>C350*PCUs!$B$2+D350*PCUs!$B$3+E350*PCUs!$B$4+F350*PCUs!$B$5</f>
        <v>0</v>
      </c>
      <c r="F350" s="69"/>
      <c r="G350" s="63">
        <f t="shared" si="54"/>
        <v>0</v>
      </c>
      <c r="H350" s="60">
        <f t="shared" si="85"/>
        <v>0.37847222222222193</v>
      </c>
      <c r="I350" s="54">
        <f>J350*PCUs!$B$2+K350*PCUs!$B$3+L350*PCUs!$B$4+M350*PCUs!$B$5</f>
        <v>0</v>
      </c>
      <c r="M350" s="69"/>
      <c r="N350" s="75">
        <f t="shared" si="55"/>
        <v>0</v>
      </c>
      <c r="O350" s="60">
        <f t="shared" si="86"/>
        <v>0.37847222222222193</v>
      </c>
      <c r="P350" s="54">
        <f>Q350*PCUs!$B$2+R350*PCUs!$B$3+S350*PCUs!$B$4+T350*PCUs!$B$5</f>
        <v>0</v>
      </c>
      <c r="T350" s="69"/>
      <c r="U350" s="75">
        <f t="shared" si="56"/>
        <v>0</v>
      </c>
    </row>
    <row r="351" spans="1:21" ht="13.5" customHeight="1" x14ac:dyDescent="0.2">
      <c r="A351" s="60">
        <f t="shared" si="84"/>
        <v>0.37847222222222193</v>
      </c>
      <c r="B351" s="54">
        <f>C351*PCUs!$B$2+D351*PCUs!$B$3+E351*PCUs!$B$4+F351*PCUs!$B$5</f>
        <v>0</v>
      </c>
      <c r="F351" s="69"/>
      <c r="G351" s="63">
        <f t="shared" si="54"/>
        <v>0</v>
      </c>
      <c r="H351" s="60">
        <f t="shared" si="85"/>
        <v>0.37847222222222193</v>
      </c>
      <c r="I351" s="54">
        <f>J351*PCUs!$B$2+K351*PCUs!$B$3+L351*PCUs!$B$4+M351*PCUs!$B$5</f>
        <v>0</v>
      </c>
      <c r="M351" s="69"/>
      <c r="N351" s="75">
        <f t="shared" si="55"/>
        <v>0</v>
      </c>
      <c r="O351" s="60">
        <f t="shared" si="86"/>
        <v>0.37847222222222193</v>
      </c>
      <c r="P351" s="54">
        <f>Q351*PCUs!$B$2+R351*PCUs!$B$3+S351*PCUs!$B$4+T351*PCUs!$B$5</f>
        <v>0</v>
      </c>
      <c r="T351" s="69"/>
      <c r="U351" s="75">
        <f t="shared" si="56"/>
        <v>0</v>
      </c>
    </row>
    <row r="352" spans="1:21" ht="13.5" customHeight="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72"/>
      <c r="D352" s="72"/>
      <c r="E352" s="72"/>
      <c r="F352" s="73"/>
      <c r="G352" s="68">
        <f t="shared" si="54"/>
        <v>0</v>
      </c>
      <c r="H352" s="60">
        <f t="shared" si="85"/>
        <v>0.37847222222222193</v>
      </c>
      <c r="I352" s="65">
        <f>J352*PCUs!$B$2+K352*PCUs!$B$3+L352*PCUs!$B$4+M352*PCUs!$B$5</f>
        <v>0</v>
      </c>
      <c r="J352" s="72"/>
      <c r="K352" s="72"/>
      <c r="L352" s="72"/>
      <c r="M352" s="73"/>
      <c r="N352" s="76">
        <f t="shared" si="55"/>
        <v>0</v>
      </c>
      <c r="O352" s="60">
        <f t="shared" si="86"/>
        <v>0.37847222222222193</v>
      </c>
      <c r="P352" s="65">
        <f>Q352*PCUs!$B$2+R352*PCUs!$B$3+S352*PCUs!$B$4+T352*PCUs!$B$5</f>
        <v>0</v>
      </c>
      <c r="Q352" s="72"/>
      <c r="R352" s="72"/>
      <c r="S352" s="72"/>
      <c r="T352" s="73"/>
      <c r="U352" s="76">
        <f t="shared" si="56"/>
        <v>0</v>
      </c>
    </row>
    <row r="353" spans="1:21" ht="13.5" customHeight="1" x14ac:dyDescent="0.2">
      <c r="A353" s="70">
        <f>A352</f>
        <v>0.37847222222222193</v>
      </c>
      <c r="B353" s="54">
        <f>MAX(B341:B352)</f>
        <v>12.3</v>
      </c>
      <c r="C353" s="24">
        <f>VLOOKUP(B353,B341:F352,2,FALSE)</f>
        <v>10</v>
      </c>
      <c r="D353" s="24">
        <f>VLOOKUP(B353,B341:F352,3,FALSE)</f>
        <v>0</v>
      </c>
      <c r="E353" s="24">
        <f>VLOOKUP(B353,B341:F352,4,FALSE)</f>
        <v>1</v>
      </c>
      <c r="F353" s="69">
        <f>VLOOKUP(B353,B341:F352,5,FALSE)</f>
        <v>0</v>
      </c>
      <c r="G353" s="63">
        <f t="shared" si="54"/>
        <v>70.725000000000009</v>
      </c>
      <c r="H353" s="70">
        <f>H352</f>
        <v>0.37847222222222193</v>
      </c>
      <c r="I353" s="54">
        <f>MAX(I341:I352)</f>
        <v>5.5</v>
      </c>
      <c r="J353" s="24">
        <f>VLOOKUP(I353,I341:M352,2,FALSE)</f>
        <v>4</v>
      </c>
      <c r="K353" s="24">
        <f>VLOOKUP(I353,I341:M352,3,FALSE)</f>
        <v>1</v>
      </c>
      <c r="L353" s="24">
        <f>VLOOKUP(I353,I341:M352,4,FALSE)</f>
        <v>0</v>
      </c>
      <c r="M353" s="69">
        <f>VLOOKUP(I353,I341:M352,5,FALSE)</f>
        <v>0</v>
      </c>
      <c r="N353" s="75">
        <f t="shared" si="55"/>
        <v>31.625</v>
      </c>
      <c r="O353" s="70">
        <f>O352</f>
        <v>0.37847222222222193</v>
      </c>
      <c r="P353" s="54">
        <f>MAX(P341:P352)</f>
        <v>4.5</v>
      </c>
      <c r="Q353" s="24">
        <f>VLOOKUP(P353,P341:T352,2,FALSE)</f>
        <v>3</v>
      </c>
      <c r="R353" s="24">
        <f>VLOOKUP(P353,P341:T352,3,FALSE)</f>
        <v>1</v>
      </c>
      <c r="S353" s="24">
        <f>VLOOKUP(P353,P341:T352,4,FALSE)</f>
        <v>0</v>
      </c>
      <c r="T353" s="69">
        <f>VLOOKUP(P353,P341:T352,5,FALSE)</f>
        <v>0</v>
      </c>
      <c r="U353" s="75">
        <f t="shared" si="56"/>
        <v>25.875</v>
      </c>
    </row>
    <row r="354" spans="1:21" ht="14.45" customHeight="1" x14ac:dyDescent="0.2">
      <c r="A354" s="55">
        <f>A352+"00:05"</f>
        <v>0.38194444444444414</v>
      </c>
      <c r="B354" s="56">
        <f>C354*PCUs!$B$2+D354*PCUs!$B$3+E354*PCUs!$B$4+F354*PCUs!$B$5</f>
        <v>1</v>
      </c>
      <c r="C354" s="46">
        <v>1</v>
      </c>
      <c r="D354" s="46">
        <v>0</v>
      </c>
      <c r="E354" s="46">
        <v>0</v>
      </c>
      <c r="F354" s="71">
        <v>0</v>
      </c>
      <c r="G354" s="59">
        <f t="shared" si="54"/>
        <v>5.75</v>
      </c>
      <c r="H354" s="55">
        <f>H352+"00:05"</f>
        <v>0.38194444444444414</v>
      </c>
      <c r="I354" s="56">
        <f>J354*PCUs!$B$2+K354*PCUs!$B$3+L354*PCUs!$B$4+M354*PCUs!$B$5</f>
        <v>4</v>
      </c>
      <c r="J354" s="46">
        <v>4</v>
      </c>
      <c r="K354" s="46">
        <v>0</v>
      </c>
      <c r="L354" s="46">
        <v>0</v>
      </c>
      <c r="M354" s="71">
        <v>0</v>
      </c>
      <c r="N354" s="35">
        <f t="shared" si="55"/>
        <v>23</v>
      </c>
      <c r="O354" s="55">
        <f>O352+"00:05"</f>
        <v>0.38194444444444414</v>
      </c>
      <c r="P354" s="56">
        <f>Q354*PCUs!$B$2+R354*PCUs!$B$3+S354*PCUs!$B$4+T354*PCUs!$B$5</f>
        <v>5</v>
      </c>
      <c r="Q354" s="46">
        <v>5</v>
      </c>
      <c r="R354" s="46">
        <v>0</v>
      </c>
      <c r="S354" s="46">
        <v>0</v>
      </c>
      <c r="T354" s="71">
        <v>0</v>
      </c>
      <c r="U354" s="35">
        <f t="shared" si="56"/>
        <v>28.75</v>
      </c>
    </row>
    <row r="355" spans="1:21" ht="13.5" customHeight="1" x14ac:dyDescent="0.2">
      <c r="A355" s="60">
        <f t="shared" ref="A355:A365" si="87">A354</f>
        <v>0.38194444444444414</v>
      </c>
      <c r="B355" s="54">
        <f>C355*PCUs!$B$2+D355*PCUs!$B$3+E355*PCUs!$B$4+F355*PCUs!$B$5</f>
        <v>0</v>
      </c>
      <c r="C355" s="24">
        <v>0</v>
      </c>
      <c r="D355" s="24">
        <v>0</v>
      </c>
      <c r="E355" s="24">
        <v>0</v>
      </c>
      <c r="F355" s="69">
        <v>0</v>
      </c>
      <c r="G355" s="63">
        <f t="shared" si="54"/>
        <v>0</v>
      </c>
      <c r="H355" s="60">
        <f t="shared" ref="H355:H365" si="88">H354</f>
        <v>0.38194444444444414</v>
      </c>
      <c r="I355" s="54">
        <f>J355*PCUs!$B$2+K355*PCUs!$B$3+L355*PCUs!$B$4+M355*PCUs!$B$5</f>
        <v>0</v>
      </c>
      <c r="J355" s="24">
        <v>0</v>
      </c>
      <c r="K355" s="24">
        <v>0</v>
      </c>
      <c r="L355" s="24">
        <v>0</v>
      </c>
      <c r="M355" s="69">
        <v>0</v>
      </c>
      <c r="N355" s="75">
        <f t="shared" si="55"/>
        <v>0</v>
      </c>
      <c r="O355" s="60">
        <f t="shared" ref="O355:O365" si="89">O354</f>
        <v>0.38194444444444414</v>
      </c>
      <c r="P355" s="54">
        <f>Q355*PCUs!$B$2+R355*PCUs!$B$3+S355*PCUs!$B$4+T355*PCUs!$B$5</f>
        <v>0</v>
      </c>
      <c r="Q355" s="24">
        <v>0</v>
      </c>
      <c r="R355" s="24">
        <v>0</v>
      </c>
      <c r="S355" s="24">
        <v>0</v>
      </c>
      <c r="T355" s="69">
        <v>0</v>
      </c>
      <c r="U355" s="75">
        <f t="shared" si="56"/>
        <v>0</v>
      </c>
    </row>
    <row r="356" spans="1:21" ht="13.5" customHeight="1" x14ac:dyDescent="0.2">
      <c r="A356" s="60">
        <f t="shared" si="87"/>
        <v>0.38194444444444414</v>
      </c>
      <c r="B356" s="54">
        <f>C356*PCUs!$B$2+D356*PCUs!$B$3+E356*PCUs!$B$4+F356*PCUs!$B$5</f>
        <v>6</v>
      </c>
      <c r="C356" s="24">
        <v>6</v>
      </c>
      <c r="D356" s="24">
        <v>0</v>
      </c>
      <c r="E356" s="24">
        <v>0</v>
      </c>
      <c r="F356" s="69">
        <v>0</v>
      </c>
      <c r="G356" s="63">
        <f t="shared" si="54"/>
        <v>34.5</v>
      </c>
      <c r="H356" s="60">
        <f t="shared" si="88"/>
        <v>0.38194444444444414</v>
      </c>
      <c r="I356" s="54">
        <f>J356*PCUs!$B$2+K356*PCUs!$B$3+L356*PCUs!$B$4+M356*PCUs!$B$5</f>
        <v>0</v>
      </c>
      <c r="J356" s="24">
        <v>0</v>
      </c>
      <c r="K356" s="24">
        <v>0</v>
      </c>
      <c r="L356" s="24">
        <v>0</v>
      </c>
      <c r="M356" s="69">
        <v>0</v>
      </c>
      <c r="N356" s="75">
        <f t="shared" si="55"/>
        <v>0</v>
      </c>
      <c r="O356" s="60">
        <f t="shared" si="89"/>
        <v>0.38194444444444414</v>
      </c>
      <c r="P356" s="54">
        <f>Q356*PCUs!$B$2+R356*PCUs!$B$3+S356*PCUs!$B$4+T356*PCUs!$B$5</f>
        <v>4.3</v>
      </c>
      <c r="Q356" s="24">
        <v>2</v>
      </c>
      <c r="R356" s="24">
        <v>0</v>
      </c>
      <c r="S356" s="24">
        <v>1</v>
      </c>
      <c r="T356" s="69">
        <v>0</v>
      </c>
      <c r="U356" s="75">
        <f t="shared" si="56"/>
        <v>24.724999999999998</v>
      </c>
    </row>
    <row r="357" spans="1:21" ht="13.5" customHeight="1" x14ac:dyDescent="0.2">
      <c r="A357" s="60">
        <f t="shared" si="87"/>
        <v>0.38194444444444414</v>
      </c>
      <c r="B357" s="54">
        <f>C357*PCUs!$B$2+D357*PCUs!$B$3+E357*PCUs!$B$4+F357*PCUs!$B$5</f>
        <v>7</v>
      </c>
      <c r="C357" s="24">
        <v>7</v>
      </c>
      <c r="D357" s="24">
        <v>0</v>
      </c>
      <c r="E357" s="24">
        <v>0</v>
      </c>
      <c r="F357" s="69">
        <v>0</v>
      </c>
      <c r="G357" s="63">
        <f t="shared" si="54"/>
        <v>40.25</v>
      </c>
      <c r="H357" s="60">
        <f t="shared" si="88"/>
        <v>0.38194444444444414</v>
      </c>
      <c r="I357" s="54">
        <f>J357*PCUs!$B$2+K357*PCUs!$B$3+L357*PCUs!$B$4+M357*PCUs!$B$5</f>
        <v>2</v>
      </c>
      <c r="J357" s="24">
        <v>2</v>
      </c>
      <c r="K357" s="24">
        <v>0</v>
      </c>
      <c r="L357" s="24">
        <v>0</v>
      </c>
      <c r="M357" s="69">
        <v>0</v>
      </c>
      <c r="N357" s="75">
        <f t="shared" si="55"/>
        <v>11.5</v>
      </c>
      <c r="O357" s="60">
        <f t="shared" si="89"/>
        <v>0.38194444444444414</v>
      </c>
      <c r="P357" s="54">
        <f>Q357*PCUs!$B$2+R357*PCUs!$B$3+S357*PCUs!$B$4+T357*PCUs!$B$5</f>
        <v>2</v>
      </c>
      <c r="Q357" s="24">
        <v>2</v>
      </c>
      <c r="R357" s="24">
        <v>0</v>
      </c>
      <c r="S357" s="24">
        <v>0</v>
      </c>
      <c r="T357" s="69">
        <v>0</v>
      </c>
      <c r="U357" s="75">
        <f t="shared" si="56"/>
        <v>11.5</v>
      </c>
    </row>
    <row r="358" spans="1:21" ht="13.5" customHeight="1" x14ac:dyDescent="0.2">
      <c r="A358" s="60">
        <f t="shared" si="87"/>
        <v>0.38194444444444414</v>
      </c>
      <c r="B358" s="54">
        <f>C358*PCUs!$B$2+D358*PCUs!$B$3+E358*PCUs!$B$4+F358*PCUs!$B$5</f>
        <v>3</v>
      </c>
      <c r="C358" s="24">
        <v>3</v>
      </c>
      <c r="D358" s="24">
        <v>0</v>
      </c>
      <c r="E358" s="24">
        <v>0</v>
      </c>
      <c r="F358" s="69">
        <v>0</v>
      </c>
      <c r="G358" s="63">
        <f t="shared" si="54"/>
        <v>17.25</v>
      </c>
      <c r="H358" s="60">
        <f t="shared" si="88"/>
        <v>0.38194444444444414</v>
      </c>
      <c r="I358" s="54">
        <f>J358*PCUs!$B$2+K358*PCUs!$B$3+L358*PCUs!$B$4+M358*PCUs!$B$5</f>
        <v>1</v>
      </c>
      <c r="J358" s="24">
        <v>1</v>
      </c>
      <c r="K358" s="24">
        <v>0</v>
      </c>
      <c r="L358" s="24">
        <v>0</v>
      </c>
      <c r="M358" s="69">
        <v>0</v>
      </c>
      <c r="N358" s="75">
        <f t="shared" si="55"/>
        <v>5.75</v>
      </c>
      <c r="O358" s="60">
        <f t="shared" si="89"/>
        <v>0.38194444444444414</v>
      </c>
      <c r="P358" s="54">
        <f>Q358*PCUs!$B$2+R358*PCUs!$B$3+S358*PCUs!$B$4+T358*PCUs!$B$5</f>
        <v>0</v>
      </c>
      <c r="Q358" s="24">
        <v>0</v>
      </c>
      <c r="R358" s="24">
        <v>0</v>
      </c>
      <c r="S358" s="24">
        <v>0</v>
      </c>
      <c r="T358" s="69">
        <v>0</v>
      </c>
      <c r="U358" s="75">
        <f t="shared" si="56"/>
        <v>0</v>
      </c>
    </row>
    <row r="359" spans="1:21" ht="13.5" customHeight="1" x14ac:dyDescent="0.2">
      <c r="A359" s="60">
        <f t="shared" si="87"/>
        <v>0.38194444444444414</v>
      </c>
      <c r="B359" s="54">
        <f>C359*PCUs!$B$2+D359*PCUs!$B$3+E359*PCUs!$B$4+F359*PCUs!$B$5</f>
        <v>0</v>
      </c>
      <c r="F359" s="69"/>
      <c r="G359" s="63">
        <f t="shared" si="54"/>
        <v>0</v>
      </c>
      <c r="H359" s="60">
        <f t="shared" si="88"/>
        <v>0.38194444444444414</v>
      </c>
      <c r="I359" s="54">
        <f>J359*PCUs!$B$2+K359*PCUs!$B$3+L359*PCUs!$B$4+M359*PCUs!$B$5</f>
        <v>0</v>
      </c>
      <c r="M359" s="69"/>
      <c r="N359" s="75">
        <f t="shared" si="55"/>
        <v>0</v>
      </c>
      <c r="O359" s="60">
        <f t="shared" si="89"/>
        <v>0.38194444444444414</v>
      </c>
      <c r="P359" s="54">
        <f>Q359*PCUs!$B$2+R359*PCUs!$B$3+S359*PCUs!$B$4+T359*PCUs!$B$5</f>
        <v>0</v>
      </c>
      <c r="T359" s="69"/>
      <c r="U359" s="75">
        <f t="shared" si="56"/>
        <v>0</v>
      </c>
    </row>
    <row r="360" spans="1:21" ht="13.5" customHeight="1" x14ac:dyDescent="0.2">
      <c r="A360" s="60">
        <f t="shared" si="87"/>
        <v>0.38194444444444414</v>
      </c>
      <c r="B360" s="54">
        <f>C360*PCUs!$B$2+D360*PCUs!$B$3+E360*PCUs!$B$4+F360*PCUs!$B$5</f>
        <v>0</v>
      </c>
      <c r="F360" s="69"/>
      <c r="G360" s="63">
        <f t="shared" si="54"/>
        <v>0</v>
      </c>
      <c r="H360" s="60">
        <f t="shared" si="88"/>
        <v>0.38194444444444414</v>
      </c>
      <c r="I360" s="54">
        <f>J360*PCUs!$B$2+K360*PCUs!$B$3+L360*PCUs!$B$4+M360*PCUs!$B$5</f>
        <v>0</v>
      </c>
      <c r="M360" s="69"/>
      <c r="N360" s="75">
        <f t="shared" si="55"/>
        <v>0</v>
      </c>
      <c r="O360" s="60">
        <f t="shared" si="89"/>
        <v>0.38194444444444414</v>
      </c>
      <c r="P360" s="54">
        <f>Q360*PCUs!$B$2+R360*PCUs!$B$3+S360*PCUs!$B$4+T360*PCUs!$B$5</f>
        <v>0</v>
      </c>
      <c r="T360" s="69"/>
      <c r="U360" s="75">
        <f t="shared" si="56"/>
        <v>0</v>
      </c>
    </row>
    <row r="361" spans="1:21" ht="13.5" customHeight="1" x14ac:dyDescent="0.2">
      <c r="A361" s="60">
        <f t="shared" si="87"/>
        <v>0.38194444444444414</v>
      </c>
      <c r="B361" s="54">
        <f>C361*PCUs!$B$2+D361*PCUs!$B$3+E361*PCUs!$B$4+F361*PCUs!$B$5</f>
        <v>0</v>
      </c>
      <c r="F361" s="69"/>
      <c r="G361" s="63">
        <f t="shared" si="54"/>
        <v>0</v>
      </c>
      <c r="H361" s="60">
        <f t="shared" si="88"/>
        <v>0.38194444444444414</v>
      </c>
      <c r="I361" s="54">
        <f>J361*PCUs!$B$2+K361*PCUs!$B$3+L361*PCUs!$B$4+M361*PCUs!$B$5</f>
        <v>0</v>
      </c>
      <c r="M361" s="69"/>
      <c r="N361" s="75">
        <f t="shared" si="55"/>
        <v>0</v>
      </c>
      <c r="O361" s="60">
        <f t="shared" si="89"/>
        <v>0.38194444444444414</v>
      </c>
      <c r="P361" s="54">
        <f>Q361*PCUs!$B$2+R361*PCUs!$B$3+S361*PCUs!$B$4+T361*PCUs!$B$5</f>
        <v>0</v>
      </c>
      <c r="T361" s="69"/>
      <c r="U361" s="75">
        <f t="shared" si="56"/>
        <v>0</v>
      </c>
    </row>
    <row r="362" spans="1:21" ht="13.5" customHeight="1" x14ac:dyDescent="0.2">
      <c r="A362" s="60">
        <f t="shared" si="87"/>
        <v>0.38194444444444414</v>
      </c>
      <c r="B362" s="54">
        <f>C362*PCUs!$B$2+D362*PCUs!$B$3+E362*PCUs!$B$4+F362*PCUs!$B$5</f>
        <v>0</v>
      </c>
      <c r="F362" s="69"/>
      <c r="G362" s="63">
        <f t="shared" ref="G362:G425" si="90">B362*5.75</f>
        <v>0</v>
      </c>
      <c r="H362" s="60">
        <f t="shared" si="88"/>
        <v>0.38194444444444414</v>
      </c>
      <c r="I362" s="54">
        <f>J362*PCUs!$B$2+K362*PCUs!$B$3+L362*PCUs!$B$4+M362*PCUs!$B$5</f>
        <v>0</v>
      </c>
      <c r="M362" s="69"/>
      <c r="N362" s="75">
        <f t="shared" ref="N362:N425" si="91">I362*5.75</f>
        <v>0</v>
      </c>
      <c r="O362" s="60">
        <f t="shared" si="89"/>
        <v>0.38194444444444414</v>
      </c>
      <c r="P362" s="54">
        <f>Q362*PCUs!$B$2+R362*PCUs!$B$3+S362*PCUs!$B$4+T362*PCUs!$B$5</f>
        <v>0</v>
      </c>
      <c r="T362" s="69"/>
      <c r="U362" s="75">
        <f t="shared" ref="U362:U425" si="92">P362*5.75</f>
        <v>0</v>
      </c>
    </row>
    <row r="363" spans="1:21" ht="13.5" customHeight="1" x14ac:dyDescent="0.2">
      <c r="A363" s="60">
        <f t="shared" si="87"/>
        <v>0.38194444444444414</v>
      </c>
      <c r="B363" s="54">
        <f>C363*PCUs!$B$2+D363*PCUs!$B$3+E363*PCUs!$B$4+F363*PCUs!$B$5</f>
        <v>0</v>
      </c>
      <c r="F363" s="69"/>
      <c r="G363" s="63">
        <f t="shared" si="90"/>
        <v>0</v>
      </c>
      <c r="H363" s="60">
        <f t="shared" si="88"/>
        <v>0.38194444444444414</v>
      </c>
      <c r="I363" s="54">
        <f>J363*PCUs!$B$2+K363*PCUs!$B$3+L363*PCUs!$B$4+M363*PCUs!$B$5</f>
        <v>0</v>
      </c>
      <c r="M363" s="69"/>
      <c r="N363" s="75">
        <f t="shared" si="91"/>
        <v>0</v>
      </c>
      <c r="O363" s="60">
        <f t="shared" si="89"/>
        <v>0.38194444444444414</v>
      </c>
      <c r="P363" s="54">
        <f>Q363*PCUs!$B$2+R363*PCUs!$B$3+S363*PCUs!$B$4+T363*PCUs!$B$5</f>
        <v>0</v>
      </c>
      <c r="T363" s="69"/>
      <c r="U363" s="75">
        <f t="shared" si="92"/>
        <v>0</v>
      </c>
    </row>
    <row r="364" spans="1:21" ht="13.5" customHeight="1" x14ac:dyDescent="0.2">
      <c r="A364" s="60">
        <f t="shared" si="87"/>
        <v>0.38194444444444414</v>
      </c>
      <c r="B364" s="54">
        <f>C364*PCUs!$B$2+D364*PCUs!$B$3+E364*PCUs!$B$4+F364*PCUs!$B$5</f>
        <v>0</v>
      </c>
      <c r="F364" s="69"/>
      <c r="G364" s="63">
        <f t="shared" si="90"/>
        <v>0</v>
      </c>
      <c r="H364" s="60">
        <f t="shared" si="88"/>
        <v>0.38194444444444414</v>
      </c>
      <c r="I364" s="54">
        <f>J364*PCUs!$B$2+K364*PCUs!$B$3+L364*PCUs!$B$4+M364*PCUs!$B$5</f>
        <v>0</v>
      </c>
      <c r="M364" s="69"/>
      <c r="N364" s="75">
        <f t="shared" si="91"/>
        <v>0</v>
      </c>
      <c r="O364" s="60">
        <f t="shared" si="89"/>
        <v>0.38194444444444414</v>
      </c>
      <c r="P364" s="54">
        <f>Q364*PCUs!$B$2+R364*PCUs!$B$3+S364*PCUs!$B$4+T364*PCUs!$B$5</f>
        <v>0</v>
      </c>
      <c r="T364" s="69"/>
      <c r="U364" s="75">
        <f t="shared" si="92"/>
        <v>0</v>
      </c>
    </row>
    <row r="365" spans="1:21" ht="13.5" customHeight="1" x14ac:dyDescent="0.2">
      <c r="A365" s="60">
        <f t="shared" si="87"/>
        <v>0.38194444444444414</v>
      </c>
      <c r="B365" s="65">
        <f>C365*PCUs!$B$2+D365*PCUs!$B$3+E365*PCUs!$B$4+F365*PCUs!$B$5</f>
        <v>0</v>
      </c>
      <c r="C365" s="72"/>
      <c r="D365" s="72"/>
      <c r="E365" s="72"/>
      <c r="F365" s="73"/>
      <c r="G365" s="68">
        <f t="shared" si="90"/>
        <v>0</v>
      </c>
      <c r="H365" s="60">
        <f t="shared" si="88"/>
        <v>0.38194444444444414</v>
      </c>
      <c r="I365" s="65">
        <f>J365*PCUs!$B$2+K365*PCUs!$B$3+L365*PCUs!$B$4+M365*PCUs!$B$5</f>
        <v>0</v>
      </c>
      <c r="J365" s="72"/>
      <c r="K365" s="72"/>
      <c r="L365" s="72"/>
      <c r="M365" s="73"/>
      <c r="N365" s="76">
        <f t="shared" si="91"/>
        <v>0</v>
      </c>
      <c r="O365" s="60">
        <f t="shared" si="89"/>
        <v>0.38194444444444414</v>
      </c>
      <c r="P365" s="65">
        <f>Q365*PCUs!$B$2+R365*PCUs!$B$3+S365*PCUs!$B$4+T365*PCUs!$B$5</f>
        <v>0</v>
      </c>
      <c r="Q365" s="72"/>
      <c r="R365" s="72"/>
      <c r="S365" s="72"/>
      <c r="T365" s="73"/>
      <c r="U365" s="76">
        <f t="shared" si="92"/>
        <v>0</v>
      </c>
    </row>
    <row r="366" spans="1:21" ht="13.5" customHeight="1" x14ac:dyDescent="0.2">
      <c r="A366" s="70">
        <f>A365</f>
        <v>0.38194444444444414</v>
      </c>
      <c r="B366" s="54">
        <f>MAX(B354:B365)</f>
        <v>7</v>
      </c>
      <c r="C366" s="24">
        <f>VLOOKUP(B366,B354:F365,2,FALSE)</f>
        <v>7</v>
      </c>
      <c r="D366" s="24">
        <f>VLOOKUP(B366,B354:F365,3,FALSE)</f>
        <v>0</v>
      </c>
      <c r="E366" s="24">
        <f>VLOOKUP(B366,B354:F365,4,FALSE)</f>
        <v>0</v>
      </c>
      <c r="F366" s="69">
        <f>VLOOKUP(B366,B354:F365,5,FALSE)</f>
        <v>0</v>
      </c>
      <c r="G366" s="63">
        <f t="shared" si="90"/>
        <v>40.25</v>
      </c>
      <c r="H366" s="70">
        <f>H365</f>
        <v>0.38194444444444414</v>
      </c>
      <c r="I366" s="54">
        <f>MAX(I354:I365)</f>
        <v>4</v>
      </c>
      <c r="J366" s="24">
        <f>VLOOKUP(I366,I354:M365,2,FALSE)</f>
        <v>4</v>
      </c>
      <c r="K366" s="24">
        <f>VLOOKUP(I366,I354:M365,3,FALSE)</f>
        <v>0</v>
      </c>
      <c r="L366" s="24">
        <f>VLOOKUP(I366,I354:M365,4,FALSE)</f>
        <v>0</v>
      </c>
      <c r="M366" s="69">
        <f>VLOOKUP(I366,I354:M365,5,FALSE)</f>
        <v>0</v>
      </c>
      <c r="N366" s="75">
        <f t="shared" si="91"/>
        <v>23</v>
      </c>
      <c r="O366" s="70">
        <f>O365</f>
        <v>0.38194444444444414</v>
      </c>
      <c r="P366" s="54">
        <f>MAX(P354:P365)</f>
        <v>5</v>
      </c>
      <c r="Q366" s="24">
        <f>VLOOKUP(P366,P354:T365,2,FALSE)</f>
        <v>5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28.75</v>
      </c>
    </row>
    <row r="367" spans="1:21" ht="14.45" customHeight="1" x14ac:dyDescent="0.2">
      <c r="A367" s="55">
        <f>A365+"00:05"</f>
        <v>0.38541666666666635</v>
      </c>
      <c r="B367" s="56">
        <f>C367*PCUs!$B$2+D367*PCUs!$B$3+E367*PCUs!$B$4+F367*PCUs!$B$5</f>
        <v>2</v>
      </c>
      <c r="C367" s="46">
        <v>2</v>
      </c>
      <c r="D367" s="46">
        <v>0</v>
      </c>
      <c r="E367" s="46">
        <v>0</v>
      </c>
      <c r="F367" s="71">
        <v>0</v>
      </c>
      <c r="G367" s="59">
        <f t="shared" si="90"/>
        <v>11.5</v>
      </c>
      <c r="H367" s="55">
        <f>H365+"00:05"</f>
        <v>0.38541666666666635</v>
      </c>
      <c r="I367" s="56">
        <f>J367*PCUs!$B$2+K367*PCUs!$B$3+L367*PCUs!$B$4+M367*PCUs!$B$5</f>
        <v>2</v>
      </c>
      <c r="J367" s="46">
        <v>2</v>
      </c>
      <c r="K367" s="46">
        <v>0</v>
      </c>
      <c r="L367" s="46">
        <v>0</v>
      </c>
      <c r="M367" s="71">
        <v>0</v>
      </c>
      <c r="N367" s="35">
        <f t="shared" si="91"/>
        <v>11.5</v>
      </c>
      <c r="O367" s="55">
        <f>O365+"00:05"</f>
        <v>0.38541666666666635</v>
      </c>
      <c r="P367" s="56">
        <f>Q367*PCUs!$B$2+R367*PCUs!$B$3+S367*PCUs!$B$4+T367*PCUs!$B$5</f>
        <v>0</v>
      </c>
      <c r="Q367" s="46">
        <v>0</v>
      </c>
      <c r="R367" s="46">
        <v>0</v>
      </c>
      <c r="S367" s="46">
        <v>0</v>
      </c>
      <c r="T367" s="71">
        <v>0</v>
      </c>
      <c r="U367" s="35">
        <f t="shared" si="92"/>
        <v>0</v>
      </c>
    </row>
    <row r="368" spans="1:21" ht="13.5" customHeight="1" x14ac:dyDescent="0.2">
      <c r="A368" s="60">
        <f t="shared" ref="A368:A378" si="93">A367</f>
        <v>0.38541666666666635</v>
      </c>
      <c r="B368" s="54">
        <f>C368*PCUs!$B$2+D368*PCUs!$B$3+E368*PCUs!$B$4+F368*PCUs!$B$5</f>
        <v>8</v>
      </c>
      <c r="C368" s="24">
        <v>8</v>
      </c>
      <c r="D368" s="24">
        <v>0</v>
      </c>
      <c r="E368" s="24">
        <v>0</v>
      </c>
      <c r="F368" s="69">
        <v>0</v>
      </c>
      <c r="G368" s="63">
        <f t="shared" si="90"/>
        <v>46</v>
      </c>
      <c r="H368" s="60">
        <f t="shared" ref="H368:H378" si="94">H367</f>
        <v>0.38541666666666635</v>
      </c>
      <c r="I368" s="54">
        <f>J368*PCUs!$B$2+K368*PCUs!$B$3+L368*PCUs!$B$4+M368*PCUs!$B$5</f>
        <v>3</v>
      </c>
      <c r="J368" s="24">
        <v>3</v>
      </c>
      <c r="K368" s="24">
        <v>0</v>
      </c>
      <c r="L368" s="24">
        <v>0</v>
      </c>
      <c r="M368" s="69">
        <v>0</v>
      </c>
      <c r="N368" s="75">
        <f t="shared" si="91"/>
        <v>17.25</v>
      </c>
      <c r="O368" s="60">
        <f t="shared" ref="O368:O378" si="95">O367</f>
        <v>0.38541666666666635</v>
      </c>
      <c r="P368" s="54">
        <f>Q368*PCUs!$B$2+R368*PCUs!$B$3+S368*PCUs!$B$4+T368*PCUs!$B$5</f>
        <v>0</v>
      </c>
      <c r="Q368" s="24">
        <v>0</v>
      </c>
      <c r="R368" s="24">
        <v>0</v>
      </c>
      <c r="S368" s="24">
        <v>0</v>
      </c>
      <c r="T368" s="69">
        <v>0</v>
      </c>
      <c r="U368" s="75">
        <f t="shared" si="92"/>
        <v>0</v>
      </c>
    </row>
    <row r="369" spans="1:21" ht="13.5" customHeight="1" x14ac:dyDescent="0.2">
      <c r="A369" s="60">
        <f t="shared" si="93"/>
        <v>0.38541666666666635</v>
      </c>
      <c r="B369" s="54">
        <f>C369*PCUs!$B$2+D369*PCUs!$B$3+E369*PCUs!$B$4+F369*PCUs!$B$5</f>
        <v>0</v>
      </c>
      <c r="C369" s="24">
        <v>0</v>
      </c>
      <c r="D369" s="24">
        <v>0</v>
      </c>
      <c r="E369" s="24">
        <v>0</v>
      </c>
      <c r="F369" s="69">
        <v>0</v>
      </c>
      <c r="G369" s="63">
        <f t="shared" si="90"/>
        <v>0</v>
      </c>
      <c r="H369" s="60">
        <f t="shared" si="94"/>
        <v>0.38541666666666635</v>
      </c>
      <c r="I369" s="54">
        <f>J369*PCUs!$B$2+K369*PCUs!$B$3+L369*PCUs!$B$4+M369*PCUs!$B$5</f>
        <v>5</v>
      </c>
      <c r="J369" s="24">
        <v>5</v>
      </c>
      <c r="K369" s="24">
        <v>0</v>
      </c>
      <c r="L369" s="24">
        <v>0</v>
      </c>
      <c r="M369" s="69">
        <v>0</v>
      </c>
      <c r="N369" s="75">
        <f t="shared" si="91"/>
        <v>28.75</v>
      </c>
      <c r="O369" s="60">
        <f t="shared" si="95"/>
        <v>0.38541666666666635</v>
      </c>
      <c r="P369" s="54">
        <f>Q369*PCUs!$B$2+R369*PCUs!$B$3+S369*PCUs!$B$4+T369*PCUs!$B$5</f>
        <v>3.5</v>
      </c>
      <c r="Q369" s="24">
        <v>2</v>
      </c>
      <c r="R369" s="24">
        <v>1</v>
      </c>
      <c r="S369" s="24">
        <v>0</v>
      </c>
      <c r="T369" s="69">
        <v>0</v>
      </c>
      <c r="U369" s="75">
        <f t="shared" si="92"/>
        <v>20.125</v>
      </c>
    </row>
    <row r="370" spans="1:21" ht="13.5" customHeight="1" x14ac:dyDescent="0.2">
      <c r="A370" s="60">
        <f t="shared" si="93"/>
        <v>0.38541666666666635</v>
      </c>
      <c r="B370" s="54">
        <f>C370*PCUs!$B$2+D370*PCUs!$B$3+E370*PCUs!$B$4+F370*PCUs!$B$5</f>
        <v>5</v>
      </c>
      <c r="C370" s="24">
        <v>5</v>
      </c>
      <c r="D370" s="24">
        <v>0</v>
      </c>
      <c r="E370" s="24">
        <v>0</v>
      </c>
      <c r="F370" s="69">
        <v>0</v>
      </c>
      <c r="G370" s="63">
        <f t="shared" si="90"/>
        <v>28.75</v>
      </c>
      <c r="H370" s="60">
        <f t="shared" si="94"/>
        <v>0.38541666666666635</v>
      </c>
      <c r="I370" s="54">
        <f>J370*PCUs!$B$2+K370*PCUs!$B$3+L370*PCUs!$B$4+M370*PCUs!$B$5</f>
        <v>4</v>
      </c>
      <c r="J370" s="24">
        <v>4</v>
      </c>
      <c r="K370" s="24">
        <v>0</v>
      </c>
      <c r="L370" s="24">
        <v>0</v>
      </c>
      <c r="M370" s="69">
        <v>0</v>
      </c>
      <c r="N370" s="75">
        <f t="shared" si="91"/>
        <v>23</v>
      </c>
      <c r="O370" s="60">
        <f t="shared" si="95"/>
        <v>0.38541666666666635</v>
      </c>
      <c r="P370" s="54">
        <f>Q370*PCUs!$B$2+R370*PCUs!$B$3+S370*PCUs!$B$4+T370*PCUs!$B$5</f>
        <v>2</v>
      </c>
      <c r="Q370" s="24">
        <v>2</v>
      </c>
      <c r="R370" s="24">
        <v>0</v>
      </c>
      <c r="S370" s="24">
        <v>0</v>
      </c>
      <c r="T370" s="69">
        <v>0</v>
      </c>
      <c r="U370" s="75">
        <f t="shared" si="92"/>
        <v>11.5</v>
      </c>
    </row>
    <row r="371" spans="1:21" ht="13.5" customHeight="1" x14ac:dyDescent="0.2">
      <c r="A371" s="60">
        <f t="shared" si="93"/>
        <v>0.38541666666666635</v>
      </c>
      <c r="B371" s="54">
        <f>C371*PCUs!$B$2+D371*PCUs!$B$3+E371*PCUs!$B$4+F371*PCUs!$B$5</f>
        <v>0</v>
      </c>
      <c r="C371" s="24">
        <v>0</v>
      </c>
      <c r="D371" s="24">
        <v>0</v>
      </c>
      <c r="E371" s="24">
        <v>0</v>
      </c>
      <c r="F371" s="69">
        <v>0</v>
      </c>
      <c r="G371" s="63">
        <f t="shared" si="90"/>
        <v>0</v>
      </c>
      <c r="H371" s="60">
        <f t="shared" si="94"/>
        <v>0.38541666666666635</v>
      </c>
      <c r="I371" s="54">
        <f>J371*PCUs!$B$2+K371*PCUs!$B$3+L371*PCUs!$B$4+M371*PCUs!$B$5</f>
        <v>4</v>
      </c>
      <c r="J371" s="24">
        <v>4</v>
      </c>
      <c r="K371" s="24">
        <v>0</v>
      </c>
      <c r="L371" s="24">
        <v>0</v>
      </c>
      <c r="M371" s="69">
        <v>0</v>
      </c>
      <c r="N371" s="75">
        <f t="shared" si="91"/>
        <v>23</v>
      </c>
      <c r="O371" s="60">
        <f t="shared" si="95"/>
        <v>0.38541666666666635</v>
      </c>
      <c r="P371" s="54">
        <f>Q371*PCUs!$B$2+R371*PCUs!$B$3+S371*PCUs!$B$4+T371*PCUs!$B$5</f>
        <v>5</v>
      </c>
      <c r="Q371" s="24">
        <v>5</v>
      </c>
      <c r="R371" s="24">
        <v>0</v>
      </c>
      <c r="S371" s="24">
        <v>0</v>
      </c>
      <c r="T371" s="69">
        <v>0</v>
      </c>
      <c r="U371" s="75">
        <f t="shared" si="92"/>
        <v>28.75</v>
      </c>
    </row>
    <row r="372" spans="1:21" ht="13.5" customHeight="1" x14ac:dyDescent="0.2">
      <c r="A372" s="60">
        <f t="shared" si="93"/>
        <v>0.38541666666666635</v>
      </c>
      <c r="B372" s="54">
        <f>C372*PCUs!$B$2+D372*PCUs!$B$3+E372*PCUs!$B$4+F372*PCUs!$B$5</f>
        <v>0</v>
      </c>
      <c r="F372" s="69"/>
      <c r="G372" s="63">
        <f t="shared" si="90"/>
        <v>0</v>
      </c>
      <c r="H372" s="60">
        <f t="shared" si="94"/>
        <v>0.38541666666666635</v>
      </c>
      <c r="I372" s="54">
        <f>J372*PCUs!$B$2+K372*PCUs!$B$3+L372*PCUs!$B$4+M372*PCUs!$B$5</f>
        <v>0</v>
      </c>
      <c r="M372" s="69"/>
      <c r="N372" s="75">
        <f t="shared" si="91"/>
        <v>0</v>
      </c>
      <c r="O372" s="60">
        <f t="shared" si="95"/>
        <v>0.38541666666666635</v>
      </c>
      <c r="P372" s="54">
        <f>Q372*PCUs!$B$2+R372*PCUs!$B$3+S372*PCUs!$B$4+T372*PCUs!$B$5</f>
        <v>0</v>
      </c>
      <c r="T372" s="69"/>
      <c r="U372" s="75">
        <f t="shared" si="92"/>
        <v>0</v>
      </c>
    </row>
    <row r="373" spans="1:21" ht="13.5" customHeight="1" x14ac:dyDescent="0.2">
      <c r="A373" s="60">
        <f t="shared" si="93"/>
        <v>0.38541666666666635</v>
      </c>
      <c r="B373" s="54">
        <f>C373*PCUs!$B$2+D373*PCUs!$B$3+E373*PCUs!$B$4+F373*PCUs!$B$5</f>
        <v>0</v>
      </c>
      <c r="F373" s="69"/>
      <c r="G373" s="63">
        <f t="shared" si="90"/>
        <v>0</v>
      </c>
      <c r="H373" s="60">
        <f t="shared" si="94"/>
        <v>0.38541666666666635</v>
      </c>
      <c r="I373" s="54">
        <f>J373*PCUs!$B$2+K373*PCUs!$B$3+L373*PCUs!$B$4+M373*PCUs!$B$5</f>
        <v>0</v>
      </c>
      <c r="M373" s="69"/>
      <c r="N373" s="75">
        <f t="shared" si="91"/>
        <v>0</v>
      </c>
      <c r="O373" s="60">
        <f t="shared" si="95"/>
        <v>0.38541666666666635</v>
      </c>
      <c r="P373" s="54">
        <f>Q373*PCUs!$B$2+R373*PCUs!$B$3+S373*PCUs!$B$4+T373*PCUs!$B$5</f>
        <v>0</v>
      </c>
      <c r="T373" s="69"/>
      <c r="U373" s="75">
        <f t="shared" si="92"/>
        <v>0</v>
      </c>
    </row>
    <row r="374" spans="1:21" ht="13.5" customHeight="1" x14ac:dyDescent="0.2">
      <c r="A374" s="60">
        <f t="shared" si="93"/>
        <v>0.38541666666666635</v>
      </c>
      <c r="B374" s="54">
        <f>C374*PCUs!$B$2+D374*PCUs!$B$3+E374*PCUs!$B$4+F374*PCUs!$B$5</f>
        <v>0</v>
      </c>
      <c r="F374" s="69"/>
      <c r="G374" s="63">
        <f t="shared" si="90"/>
        <v>0</v>
      </c>
      <c r="H374" s="60">
        <f t="shared" si="94"/>
        <v>0.38541666666666635</v>
      </c>
      <c r="I374" s="54">
        <f>J374*PCUs!$B$2+K374*PCUs!$B$3+L374*PCUs!$B$4+M374*PCUs!$B$5</f>
        <v>0</v>
      </c>
      <c r="M374" s="69"/>
      <c r="N374" s="75">
        <f t="shared" si="91"/>
        <v>0</v>
      </c>
      <c r="O374" s="60">
        <f t="shared" si="95"/>
        <v>0.38541666666666635</v>
      </c>
      <c r="P374" s="54">
        <f>Q374*PCUs!$B$2+R374*PCUs!$B$3+S374*PCUs!$B$4+T374*PCUs!$B$5</f>
        <v>0</v>
      </c>
      <c r="T374" s="69"/>
      <c r="U374" s="75">
        <f t="shared" si="92"/>
        <v>0</v>
      </c>
    </row>
    <row r="375" spans="1:21" ht="13.5" customHeight="1" x14ac:dyDescent="0.2">
      <c r="A375" s="60">
        <f t="shared" si="93"/>
        <v>0.38541666666666635</v>
      </c>
      <c r="B375" s="54">
        <f>C375*PCUs!$B$2+D375*PCUs!$B$3+E375*PCUs!$B$4+F375*PCUs!$B$5</f>
        <v>0</v>
      </c>
      <c r="F375" s="69"/>
      <c r="G375" s="63">
        <f t="shared" si="90"/>
        <v>0</v>
      </c>
      <c r="H375" s="60">
        <f t="shared" si="94"/>
        <v>0.38541666666666635</v>
      </c>
      <c r="I375" s="54">
        <f>J375*PCUs!$B$2+K375*PCUs!$B$3+L375*PCUs!$B$4+M375*PCUs!$B$5</f>
        <v>0</v>
      </c>
      <c r="M375" s="69"/>
      <c r="N375" s="75">
        <f t="shared" si="91"/>
        <v>0</v>
      </c>
      <c r="O375" s="60">
        <f t="shared" si="95"/>
        <v>0.38541666666666635</v>
      </c>
      <c r="P375" s="54">
        <f>Q375*PCUs!$B$2+R375*PCUs!$B$3+S375*PCUs!$B$4+T375*PCUs!$B$5</f>
        <v>0</v>
      </c>
      <c r="T375" s="69"/>
      <c r="U375" s="75">
        <f t="shared" si="92"/>
        <v>0</v>
      </c>
    </row>
    <row r="376" spans="1:21" ht="13.5" customHeight="1" x14ac:dyDescent="0.2">
      <c r="A376" s="60">
        <f t="shared" si="93"/>
        <v>0.38541666666666635</v>
      </c>
      <c r="B376" s="54">
        <f>C376*PCUs!$B$2+D376*PCUs!$B$3+E376*PCUs!$B$4+F376*PCUs!$B$5</f>
        <v>0</v>
      </c>
      <c r="F376" s="69"/>
      <c r="G376" s="63">
        <f t="shared" si="90"/>
        <v>0</v>
      </c>
      <c r="H376" s="60">
        <f t="shared" si="94"/>
        <v>0.38541666666666635</v>
      </c>
      <c r="I376" s="54">
        <f>J376*PCUs!$B$2+K376*PCUs!$B$3+L376*PCUs!$B$4+M376*PCUs!$B$5</f>
        <v>0</v>
      </c>
      <c r="M376" s="69"/>
      <c r="N376" s="75">
        <f t="shared" si="91"/>
        <v>0</v>
      </c>
      <c r="O376" s="60">
        <f t="shared" si="95"/>
        <v>0.38541666666666635</v>
      </c>
      <c r="P376" s="54">
        <f>Q376*PCUs!$B$2+R376*PCUs!$B$3+S376*PCUs!$B$4+T376*PCUs!$B$5</f>
        <v>0</v>
      </c>
      <c r="T376" s="69"/>
      <c r="U376" s="75">
        <f t="shared" si="92"/>
        <v>0</v>
      </c>
    </row>
    <row r="377" spans="1:21" ht="13.5" customHeight="1" x14ac:dyDescent="0.2">
      <c r="A377" s="60">
        <f t="shared" si="93"/>
        <v>0.38541666666666635</v>
      </c>
      <c r="B377" s="54">
        <f>C377*PCUs!$B$2+D377*PCUs!$B$3+E377*PCUs!$B$4+F377*PCUs!$B$5</f>
        <v>0</v>
      </c>
      <c r="F377" s="69"/>
      <c r="G377" s="63">
        <f t="shared" si="90"/>
        <v>0</v>
      </c>
      <c r="H377" s="60">
        <f t="shared" si="94"/>
        <v>0.38541666666666635</v>
      </c>
      <c r="I377" s="54">
        <f>J377*PCUs!$B$2+K377*PCUs!$B$3+L377*PCUs!$B$4+M377*PCUs!$B$5</f>
        <v>0</v>
      </c>
      <c r="M377" s="69"/>
      <c r="N377" s="75">
        <f t="shared" si="91"/>
        <v>0</v>
      </c>
      <c r="O377" s="60">
        <f t="shared" si="95"/>
        <v>0.38541666666666635</v>
      </c>
      <c r="P377" s="54">
        <f>Q377*PCUs!$B$2+R377*PCUs!$B$3+S377*PCUs!$B$4+T377*PCUs!$B$5</f>
        <v>0</v>
      </c>
      <c r="T377" s="69"/>
      <c r="U377" s="75">
        <f t="shared" si="92"/>
        <v>0</v>
      </c>
    </row>
    <row r="378" spans="1:21" ht="13.5" customHeight="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72"/>
      <c r="D378" s="72"/>
      <c r="E378" s="72"/>
      <c r="F378" s="73"/>
      <c r="G378" s="68">
        <f t="shared" si="90"/>
        <v>0</v>
      </c>
      <c r="H378" s="60">
        <f t="shared" si="94"/>
        <v>0.38541666666666635</v>
      </c>
      <c r="I378" s="65">
        <f>J378*PCUs!$B$2+K378*PCUs!$B$3+L378*PCUs!$B$4+M378*PCUs!$B$5</f>
        <v>0</v>
      </c>
      <c r="J378" s="72"/>
      <c r="K378" s="72"/>
      <c r="L378" s="72"/>
      <c r="M378" s="73"/>
      <c r="N378" s="76">
        <f t="shared" si="91"/>
        <v>0</v>
      </c>
      <c r="O378" s="60">
        <f t="shared" si="95"/>
        <v>0.38541666666666635</v>
      </c>
      <c r="P378" s="65">
        <f>Q378*PCUs!$B$2+R378*PCUs!$B$3+S378*PCUs!$B$4+T378*PCUs!$B$5</f>
        <v>0</v>
      </c>
      <c r="Q378" s="72"/>
      <c r="R378" s="72"/>
      <c r="S378" s="72"/>
      <c r="T378" s="73"/>
      <c r="U378" s="76">
        <f t="shared" si="92"/>
        <v>0</v>
      </c>
    </row>
    <row r="379" spans="1:21" ht="13.5" customHeight="1" x14ac:dyDescent="0.2">
      <c r="A379" s="70">
        <f>A378</f>
        <v>0.38541666666666635</v>
      </c>
      <c r="B379" s="54">
        <f>MAX(B367:B378)</f>
        <v>8</v>
      </c>
      <c r="C379" s="24">
        <f>VLOOKUP(B379,B367:F378,2,FALSE)</f>
        <v>8</v>
      </c>
      <c r="D379" s="24">
        <f>VLOOKUP(B379,B367:F378,3,FALSE)</f>
        <v>0</v>
      </c>
      <c r="E379" s="24">
        <f>VLOOKUP(B379,B367:F378,4,FALSE)</f>
        <v>0</v>
      </c>
      <c r="F379" s="69">
        <f>VLOOKUP(B379,B367:F378,5,FALSE)</f>
        <v>0</v>
      </c>
      <c r="G379" s="63">
        <f t="shared" si="90"/>
        <v>46</v>
      </c>
      <c r="H379" s="70">
        <f>H378</f>
        <v>0.38541666666666635</v>
      </c>
      <c r="I379" s="54">
        <f>MAX(I367:I378)</f>
        <v>5</v>
      </c>
      <c r="J379" s="24">
        <f>VLOOKUP(I379,I367:M378,2,FALSE)</f>
        <v>5</v>
      </c>
      <c r="K379" s="24">
        <f>VLOOKUP(I379,I367:M378,3,FALSE)</f>
        <v>0</v>
      </c>
      <c r="L379" s="24">
        <f>VLOOKUP(I379,I367:M378,4,FALSE)</f>
        <v>0</v>
      </c>
      <c r="M379" s="69">
        <f>VLOOKUP(I379,I367:M378,5,FALSE)</f>
        <v>0</v>
      </c>
      <c r="N379" s="75">
        <f t="shared" si="91"/>
        <v>28.75</v>
      </c>
      <c r="O379" s="70">
        <f>O378</f>
        <v>0.38541666666666635</v>
      </c>
      <c r="P379" s="54">
        <f>MAX(P367:P378)</f>
        <v>5</v>
      </c>
      <c r="Q379" s="24">
        <f>VLOOKUP(P379,P367:T378,2,FALSE)</f>
        <v>5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92"/>
        <v>28.75</v>
      </c>
    </row>
    <row r="380" spans="1:21" ht="14.45" customHeight="1" x14ac:dyDescent="0.2">
      <c r="A380" s="55">
        <f>A378+"00:05"</f>
        <v>0.38888888888888856</v>
      </c>
      <c r="B380" s="56">
        <f>C380*PCUs!$B$2+D380*PCUs!$B$3+E380*PCUs!$B$4+F380*PCUs!$B$5</f>
        <v>2</v>
      </c>
      <c r="C380" s="46">
        <v>2</v>
      </c>
      <c r="D380" s="46">
        <v>0</v>
      </c>
      <c r="E380" s="46">
        <v>0</v>
      </c>
      <c r="F380" s="71">
        <v>0</v>
      </c>
      <c r="G380" s="59">
        <f t="shared" si="90"/>
        <v>11.5</v>
      </c>
      <c r="H380" s="55">
        <f>H378+"00:05"</f>
        <v>0.38888888888888856</v>
      </c>
      <c r="I380" s="56">
        <f>J380*PCUs!$B$2+K380*PCUs!$B$3+L380*PCUs!$B$4+M380*PCUs!$B$5</f>
        <v>2</v>
      </c>
      <c r="J380" s="46">
        <v>2</v>
      </c>
      <c r="K380" s="46">
        <v>0</v>
      </c>
      <c r="L380" s="46">
        <v>0</v>
      </c>
      <c r="M380" s="71">
        <v>0</v>
      </c>
      <c r="N380" s="35">
        <f t="shared" si="91"/>
        <v>11.5</v>
      </c>
      <c r="O380" s="55">
        <f>O378+"00:05"</f>
        <v>0.38888888888888856</v>
      </c>
      <c r="P380" s="56">
        <f>Q380*PCUs!$B$2+R380*PCUs!$B$3+S380*PCUs!$B$4+T380*PCUs!$B$5</f>
        <v>2</v>
      </c>
      <c r="Q380" s="46">
        <v>2</v>
      </c>
      <c r="R380" s="46">
        <v>0</v>
      </c>
      <c r="S380" s="46">
        <v>0</v>
      </c>
      <c r="T380" s="71">
        <v>0</v>
      </c>
      <c r="U380" s="35">
        <f t="shared" si="92"/>
        <v>11.5</v>
      </c>
    </row>
    <row r="381" spans="1:21" ht="13.5" customHeight="1" x14ac:dyDescent="0.2">
      <c r="A381" s="60">
        <f t="shared" ref="A381:A391" si="96">A380</f>
        <v>0.38888888888888856</v>
      </c>
      <c r="B381" s="54">
        <f>C381*PCUs!$B$2+D381*PCUs!$B$3+E381*PCUs!$B$4+F381*PCUs!$B$5</f>
        <v>4</v>
      </c>
      <c r="C381" s="24">
        <v>4</v>
      </c>
      <c r="D381" s="24">
        <v>0</v>
      </c>
      <c r="E381" s="24">
        <v>0</v>
      </c>
      <c r="F381" s="69">
        <v>0</v>
      </c>
      <c r="G381" s="63">
        <f t="shared" si="90"/>
        <v>23</v>
      </c>
      <c r="H381" s="60">
        <f t="shared" ref="H381:H391" si="97">H380</f>
        <v>0.38888888888888856</v>
      </c>
      <c r="I381" s="54">
        <f>J381*PCUs!$B$2+K381*PCUs!$B$3+L381*PCUs!$B$4+M381*PCUs!$B$5</f>
        <v>3</v>
      </c>
      <c r="J381" s="24">
        <v>3</v>
      </c>
      <c r="K381" s="24">
        <v>0</v>
      </c>
      <c r="L381" s="24">
        <v>0</v>
      </c>
      <c r="M381" s="69">
        <v>0</v>
      </c>
      <c r="N381" s="75">
        <f t="shared" si="91"/>
        <v>17.25</v>
      </c>
      <c r="O381" s="60">
        <f t="shared" ref="O381:O391" si="98">O380</f>
        <v>0.38888888888888856</v>
      </c>
      <c r="P381" s="54">
        <f>Q381*PCUs!$B$2+R381*PCUs!$B$3+S381*PCUs!$B$4+T381*PCUs!$B$5</f>
        <v>2</v>
      </c>
      <c r="Q381" s="24">
        <v>2</v>
      </c>
      <c r="R381" s="24">
        <v>0</v>
      </c>
      <c r="S381" s="24">
        <v>0</v>
      </c>
      <c r="T381" s="69">
        <v>0</v>
      </c>
      <c r="U381" s="75">
        <f t="shared" si="92"/>
        <v>11.5</v>
      </c>
    </row>
    <row r="382" spans="1:21" ht="13.5" customHeight="1" x14ac:dyDescent="0.2">
      <c r="A382" s="60">
        <f t="shared" si="96"/>
        <v>0.38888888888888856</v>
      </c>
      <c r="B382" s="54">
        <f>C382*PCUs!$B$2+D382*PCUs!$B$3+E382*PCUs!$B$4+F382*PCUs!$B$5</f>
        <v>0</v>
      </c>
      <c r="C382" s="24">
        <v>0</v>
      </c>
      <c r="D382" s="24">
        <v>0</v>
      </c>
      <c r="E382" s="24">
        <v>0</v>
      </c>
      <c r="F382" s="69">
        <v>0</v>
      </c>
      <c r="G382" s="63">
        <f t="shared" si="90"/>
        <v>0</v>
      </c>
      <c r="H382" s="60">
        <f t="shared" si="97"/>
        <v>0.38888888888888856</v>
      </c>
      <c r="I382" s="54">
        <f>J382*PCUs!$B$2+K382*PCUs!$B$3+L382*PCUs!$B$4+M382*PCUs!$B$5</f>
        <v>1</v>
      </c>
      <c r="J382" s="24">
        <v>1</v>
      </c>
      <c r="K382" s="24">
        <v>0</v>
      </c>
      <c r="L382" s="24">
        <v>0</v>
      </c>
      <c r="M382" s="69">
        <v>0</v>
      </c>
      <c r="N382" s="75">
        <f t="shared" si="91"/>
        <v>5.75</v>
      </c>
      <c r="O382" s="60">
        <f t="shared" si="98"/>
        <v>0.38888888888888856</v>
      </c>
      <c r="P382" s="54">
        <f>Q382*PCUs!$B$2+R382*PCUs!$B$3+S382*PCUs!$B$4+T382*PCUs!$B$5</f>
        <v>4</v>
      </c>
      <c r="Q382" s="24">
        <v>4</v>
      </c>
      <c r="R382" s="24">
        <v>0</v>
      </c>
      <c r="S382" s="24">
        <v>0</v>
      </c>
      <c r="T382" s="69">
        <v>0</v>
      </c>
      <c r="U382" s="75">
        <f t="shared" si="92"/>
        <v>23</v>
      </c>
    </row>
    <row r="383" spans="1:21" ht="13.5" customHeight="1" x14ac:dyDescent="0.2">
      <c r="A383" s="60">
        <f t="shared" si="96"/>
        <v>0.38888888888888856</v>
      </c>
      <c r="B383" s="54">
        <f>C383*PCUs!$B$2+D383*PCUs!$B$3+E383*PCUs!$B$4+F383*PCUs!$B$5</f>
        <v>5</v>
      </c>
      <c r="C383" s="24">
        <v>5</v>
      </c>
      <c r="D383" s="24">
        <v>0</v>
      </c>
      <c r="E383" s="24">
        <v>0</v>
      </c>
      <c r="F383" s="69">
        <v>0</v>
      </c>
      <c r="G383" s="63">
        <f t="shared" si="90"/>
        <v>28.75</v>
      </c>
      <c r="H383" s="60">
        <f t="shared" si="97"/>
        <v>0.38888888888888856</v>
      </c>
      <c r="I383" s="54">
        <f>J383*PCUs!$B$2+K383*PCUs!$B$3+L383*PCUs!$B$4+M383*PCUs!$B$5</f>
        <v>3</v>
      </c>
      <c r="J383" s="24">
        <v>3</v>
      </c>
      <c r="K383" s="24">
        <v>0</v>
      </c>
      <c r="L383" s="24">
        <v>0</v>
      </c>
      <c r="M383" s="69">
        <v>0</v>
      </c>
      <c r="N383" s="75">
        <f t="shared" si="91"/>
        <v>17.25</v>
      </c>
      <c r="O383" s="60">
        <f t="shared" si="98"/>
        <v>0.38888888888888856</v>
      </c>
      <c r="P383" s="54">
        <f>Q383*PCUs!$B$2+R383*PCUs!$B$3+S383*PCUs!$B$4+T383*PCUs!$B$5</f>
        <v>0</v>
      </c>
      <c r="Q383" s="24">
        <v>0</v>
      </c>
      <c r="R383" s="24">
        <v>0</v>
      </c>
      <c r="S383" s="24">
        <v>0</v>
      </c>
      <c r="T383" s="69">
        <v>0</v>
      </c>
      <c r="U383" s="75">
        <f t="shared" si="92"/>
        <v>0</v>
      </c>
    </row>
    <row r="384" spans="1:21" ht="13.5" customHeight="1" x14ac:dyDescent="0.2">
      <c r="A384" s="60">
        <f t="shared" si="96"/>
        <v>0.38888888888888856</v>
      </c>
      <c r="B384" s="54">
        <f>C384*PCUs!$B$2+D384*PCUs!$B$3+E384*PCUs!$B$4+F384*PCUs!$B$5</f>
        <v>4</v>
      </c>
      <c r="C384" s="24">
        <v>4</v>
      </c>
      <c r="D384" s="24">
        <v>0</v>
      </c>
      <c r="E384" s="24">
        <v>0</v>
      </c>
      <c r="F384" s="69">
        <v>0</v>
      </c>
      <c r="G384" s="63">
        <f t="shared" si="90"/>
        <v>23</v>
      </c>
      <c r="H384" s="60">
        <f t="shared" si="97"/>
        <v>0.38888888888888856</v>
      </c>
      <c r="I384" s="54">
        <f>J384*PCUs!$B$2+K384*PCUs!$B$3+L384*PCUs!$B$4+M384*PCUs!$B$5</f>
        <v>3</v>
      </c>
      <c r="J384" s="24">
        <v>1</v>
      </c>
      <c r="K384" s="24">
        <v>0</v>
      </c>
      <c r="L384" s="24">
        <v>0</v>
      </c>
      <c r="M384" s="69">
        <v>1</v>
      </c>
      <c r="N384" s="75">
        <f t="shared" si="91"/>
        <v>17.25</v>
      </c>
      <c r="O384" s="60">
        <f t="shared" si="98"/>
        <v>0.38888888888888856</v>
      </c>
      <c r="P384" s="54">
        <f>Q384*PCUs!$B$2+R384*PCUs!$B$3+S384*PCUs!$B$4+T384*PCUs!$B$5</f>
        <v>0</v>
      </c>
      <c r="Q384" s="24">
        <v>0</v>
      </c>
      <c r="R384" s="24">
        <v>0</v>
      </c>
      <c r="S384" s="24">
        <v>0</v>
      </c>
      <c r="T384" s="69">
        <v>0</v>
      </c>
      <c r="U384" s="75">
        <f t="shared" si="92"/>
        <v>0</v>
      </c>
    </row>
    <row r="385" spans="1:21" ht="13.5" customHeight="1" x14ac:dyDescent="0.2">
      <c r="A385" s="60">
        <f t="shared" si="96"/>
        <v>0.38888888888888856</v>
      </c>
      <c r="B385" s="54">
        <f>C385*PCUs!$B$2+D385*PCUs!$B$3+E385*PCUs!$B$4+F385*PCUs!$B$5</f>
        <v>0</v>
      </c>
      <c r="F385" s="69"/>
      <c r="G385" s="63">
        <f t="shared" si="90"/>
        <v>0</v>
      </c>
      <c r="H385" s="60">
        <f t="shared" si="97"/>
        <v>0.38888888888888856</v>
      </c>
      <c r="I385" s="54">
        <f>J385*PCUs!$B$2+K385*PCUs!$B$3+L385*PCUs!$B$4+M385*PCUs!$B$5</f>
        <v>0</v>
      </c>
      <c r="M385" s="69"/>
      <c r="N385" s="75">
        <f t="shared" si="91"/>
        <v>0</v>
      </c>
      <c r="O385" s="60">
        <f t="shared" si="98"/>
        <v>0.38888888888888856</v>
      </c>
      <c r="P385" s="54">
        <f>Q385*PCUs!$B$2+R385*PCUs!$B$3+S385*PCUs!$B$4+T385*PCUs!$B$5</f>
        <v>0</v>
      </c>
      <c r="T385" s="69"/>
      <c r="U385" s="75">
        <f t="shared" si="92"/>
        <v>0</v>
      </c>
    </row>
    <row r="386" spans="1:21" ht="13.5" customHeight="1" x14ac:dyDescent="0.2">
      <c r="A386" s="60">
        <f t="shared" si="96"/>
        <v>0.38888888888888856</v>
      </c>
      <c r="B386" s="54">
        <f>C386*PCUs!$B$2+D386*PCUs!$B$3+E386*PCUs!$B$4+F386*PCUs!$B$5</f>
        <v>0</v>
      </c>
      <c r="F386" s="69"/>
      <c r="G386" s="63">
        <f t="shared" si="90"/>
        <v>0</v>
      </c>
      <c r="H386" s="60">
        <f t="shared" si="97"/>
        <v>0.38888888888888856</v>
      </c>
      <c r="I386" s="54">
        <f>J386*PCUs!$B$2+K386*PCUs!$B$3+L386*PCUs!$B$4+M386*PCUs!$B$5</f>
        <v>0</v>
      </c>
      <c r="M386" s="69"/>
      <c r="N386" s="75">
        <f t="shared" si="91"/>
        <v>0</v>
      </c>
      <c r="O386" s="60">
        <f t="shared" si="98"/>
        <v>0.38888888888888856</v>
      </c>
      <c r="P386" s="54">
        <f>Q386*PCUs!$B$2+R386*PCUs!$B$3+S386*PCUs!$B$4+T386*PCUs!$B$5</f>
        <v>0</v>
      </c>
      <c r="T386" s="69"/>
      <c r="U386" s="75">
        <f t="shared" si="92"/>
        <v>0</v>
      </c>
    </row>
    <row r="387" spans="1:21" ht="13.5" customHeight="1" x14ac:dyDescent="0.2">
      <c r="A387" s="60">
        <f t="shared" si="96"/>
        <v>0.38888888888888856</v>
      </c>
      <c r="B387" s="54">
        <f>C387*PCUs!$B$2+D387*PCUs!$B$3+E387*PCUs!$B$4+F387*PCUs!$B$5</f>
        <v>0</v>
      </c>
      <c r="F387" s="69"/>
      <c r="G387" s="63">
        <f t="shared" si="90"/>
        <v>0</v>
      </c>
      <c r="H387" s="60">
        <f t="shared" si="97"/>
        <v>0.38888888888888856</v>
      </c>
      <c r="I387" s="54">
        <f>J387*PCUs!$B$2+K387*PCUs!$B$3+L387*PCUs!$B$4+M387*PCUs!$B$5</f>
        <v>0</v>
      </c>
      <c r="M387" s="69"/>
      <c r="N387" s="75">
        <f t="shared" si="91"/>
        <v>0</v>
      </c>
      <c r="O387" s="60">
        <f t="shared" si="98"/>
        <v>0.38888888888888856</v>
      </c>
      <c r="P387" s="54">
        <f>Q387*PCUs!$B$2+R387*PCUs!$B$3+S387*PCUs!$B$4+T387*PCUs!$B$5</f>
        <v>0</v>
      </c>
      <c r="T387" s="69"/>
      <c r="U387" s="75">
        <f t="shared" si="92"/>
        <v>0</v>
      </c>
    </row>
    <row r="388" spans="1:21" ht="13.5" customHeight="1" x14ac:dyDescent="0.2">
      <c r="A388" s="60">
        <f t="shared" si="96"/>
        <v>0.38888888888888856</v>
      </c>
      <c r="B388" s="54">
        <f>C388*PCUs!$B$2+D388*PCUs!$B$3+E388*PCUs!$B$4+F388*PCUs!$B$5</f>
        <v>0</v>
      </c>
      <c r="F388" s="69"/>
      <c r="G388" s="63">
        <f t="shared" si="90"/>
        <v>0</v>
      </c>
      <c r="H388" s="60">
        <f t="shared" si="97"/>
        <v>0.38888888888888856</v>
      </c>
      <c r="I388" s="54">
        <f>J388*PCUs!$B$2+K388*PCUs!$B$3+L388*PCUs!$B$4+M388*PCUs!$B$5</f>
        <v>0</v>
      </c>
      <c r="M388" s="69"/>
      <c r="N388" s="75">
        <f t="shared" si="91"/>
        <v>0</v>
      </c>
      <c r="O388" s="60">
        <f t="shared" si="98"/>
        <v>0.38888888888888856</v>
      </c>
      <c r="P388" s="54">
        <f>Q388*PCUs!$B$2+R388*PCUs!$B$3+S388*PCUs!$B$4+T388*PCUs!$B$5</f>
        <v>0</v>
      </c>
      <c r="T388" s="69"/>
      <c r="U388" s="75">
        <f t="shared" si="92"/>
        <v>0</v>
      </c>
    </row>
    <row r="389" spans="1:21" ht="13.5" customHeight="1" x14ac:dyDescent="0.2">
      <c r="A389" s="60">
        <f t="shared" si="96"/>
        <v>0.38888888888888856</v>
      </c>
      <c r="B389" s="54">
        <f>C389*PCUs!$B$2+D389*PCUs!$B$3+E389*PCUs!$B$4+F389*PCUs!$B$5</f>
        <v>0</v>
      </c>
      <c r="F389" s="69"/>
      <c r="G389" s="63">
        <f t="shared" si="90"/>
        <v>0</v>
      </c>
      <c r="H389" s="60">
        <f t="shared" si="97"/>
        <v>0.38888888888888856</v>
      </c>
      <c r="I389" s="54">
        <f>J389*PCUs!$B$2+K389*PCUs!$B$3+L389*PCUs!$B$4+M389*PCUs!$B$5</f>
        <v>0</v>
      </c>
      <c r="M389" s="69"/>
      <c r="N389" s="75">
        <f t="shared" si="91"/>
        <v>0</v>
      </c>
      <c r="O389" s="60">
        <f t="shared" si="98"/>
        <v>0.38888888888888856</v>
      </c>
      <c r="P389" s="54">
        <f>Q389*PCUs!$B$2+R389*PCUs!$B$3+S389*PCUs!$B$4+T389*PCUs!$B$5</f>
        <v>0</v>
      </c>
      <c r="T389" s="69"/>
      <c r="U389" s="75">
        <f t="shared" si="92"/>
        <v>0</v>
      </c>
    </row>
    <row r="390" spans="1:21" ht="13.5" customHeight="1" x14ac:dyDescent="0.2">
      <c r="A390" s="60">
        <f t="shared" si="96"/>
        <v>0.38888888888888856</v>
      </c>
      <c r="B390" s="54">
        <f>C390*PCUs!$B$2+D390*PCUs!$B$3+E390*PCUs!$B$4+F390*PCUs!$B$5</f>
        <v>0</v>
      </c>
      <c r="F390" s="69"/>
      <c r="G390" s="63">
        <f t="shared" si="90"/>
        <v>0</v>
      </c>
      <c r="H390" s="60">
        <f t="shared" si="97"/>
        <v>0.38888888888888856</v>
      </c>
      <c r="I390" s="54">
        <f>J390*PCUs!$B$2+K390*PCUs!$B$3+L390*PCUs!$B$4+M390*PCUs!$B$5</f>
        <v>0</v>
      </c>
      <c r="M390" s="69"/>
      <c r="N390" s="75">
        <f t="shared" si="91"/>
        <v>0</v>
      </c>
      <c r="O390" s="60">
        <f t="shared" si="98"/>
        <v>0.38888888888888856</v>
      </c>
      <c r="P390" s="54">
        <f>Q390*PCUs!$B$2+R390*PCUs!$B$3+S390*PCUs!$B$4+T390*PCUs!$B$5</f>
        <v>0</v>
      </c>
      <c r="T390" s="69"/>
      <c r="U390" s="75">
        <f t="shared" si="92"/>
        <v>0</v>
      </c>
    </row>
    <row r="391" spans="1:21" ht="13.5" customHeight="1" x14ac:dyDescent="0.2">
      <c r="A391" s="60">
        <f t="shared" si="96"/>
        <v>0.38888888888888856</v>
      </c>
      <c r="B391" s="65">
        <f>C391*PCUs!$B$2+D391*PCUs!$B$3+E391*PCUs!$B$4+F391*PCUs!$B$5</f>
        <v>0</v>
      </c>
      <c r="C391" s="72"/>
      <c r="D391" s="72"/>
      <c r="E391" s="72"/>
      <c r="F391" s="73"/>
      <c r="G391" s="68">
        <f t="shared" si="90"/>
        <v>0</v>
      </c>
      <c r="H391" s="60">
        <f t="shared" si="97"/>
        <v>0.38888888888888856</v>
      </c>
      <c r="I391" s="65">
        <f>J391*PCUs!$B$2+K391*PCUs!$B$3+L391*PCUs!$B$4+M391*PCUs!$B$5</f>
        <v>0</v>
      </c>
      <c r="J391" s="72"/>
      <c r="K391" s="72"/>
      <c r="L391" s="72"/>
      <c r="M391" s="73"/>
      <c r="N391" s="76">
        <f t="shared" si="91"/>
        <v>0</v>
      </c>
      <c r="O391" s="60">
        <f t="shared" si="98"/>
        <v>0.38888888888888856</v>
      </c>
      <c r="P391" s="65">
        <f>Q391*PCUs!$B$2+R391*PCUs!$B$3+S391*PCUs!$B$4+T391*PCUs!$B$5</f>
        <v>0</v>
      </c>
      <c r="Q391" s="72"/>
      <c r="R391" s="72"/>
      <c r="S391" s="72"/>
      <c r="T391" s="73"/>
      <c r="U391" s="76">
        <f t="shared" si="92"/>
        <v>0</v>
      </c>
    </row>
    <row r="392" spans="1:21" ht="13.5" customHeight="1" x14ac:dyDescent="0.2">
      <c r="A392" s="70">
        <f>A391</f>
        <v>0.38888888888888856</v>
      </c>
      <c r="B392" s="54">
        <f>MAX(B380:B391)</f>
        <v>5</v>
      </c>
      <c r="C392" s="24">
        <f>VLOOKUP(B392,B380:F391,2,FALSE)</f>
        <v>5</v>
      </c>
      <c r="D392" s="24">
        <f>VLOOKUP(B392,B380:F391,3,FALSE)</f>
        <v>0</v>
      </c>
      <c r="E392" s="24">
        <f>VLOOKUP(B392,B380:F391,4,FALSE)</f>
        <v>0</v>
      </c>
      <c r="F392" s="69">
        <f>VLOOKUP(B392,B380:F391,5,FALSE)</f>
        <v>0</v>
      </c>
      <c r="G392" s="63">
        <f t="shared" si="90"/>
        <v>28.75</v>
      </c>
      <c r="H392" s="70">
        <f>H391</f>
        <v>0.38888888888888856</v>
      </c>
      <c r="I392" s="54">
        <f>MAX(I380:I391)</f>
        <v>3</v>
      </c>
      <c r="J392" s="24">
        <f>VLOOKUP(I392,I380:M391,2,FALSE)</f>
        <v>3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si="91"/>
        <v>17.25</v>
      </c>
      <c r="O392" s="70">
        <f>O391</f>
        <v>0.38888888888888856</v>
      </c>
      <c r="P392" s="54">
        <f>MAX(P380:P391)</f>
        <v>4</v>
      </c>
      <c r="Q392" s="24">
        <f>VLOOKUP(P392,P380:T391,2,FALSE)</f>
        <v>4</v>
      </c>
      <c r="R392" s="24">
        <f>VLOOKUP(P392,P380:T391,3,FALSE)</f>
        <v>0</v>
      </c>
      <c r="S392" s="24">
        <f>VLOOKUP(P392,P380:T391,4,FALSE)</f>
        <v>0</v>
      </c>
      <c r="T392" s="69">
        <f>VLOOKUP(P392,P380:T391,5,FALSE)</f>
        <v>0</v>
      </c>
      <c r="U392" s="75">
        <f t="shared" si="92"/>
        <v>23</v>
      </c>
    </row>
    <row r="393" spans="1:21" ht="14.45" customHeight="1" x14ac:dyDescent="0.2">
      <c r="A393" s="55">
        <f>A391+"00:05"</f>
        <v>0.39236111111111077</v>
      </c>
      <c r="B393" s="56">
        <f>C393*PCUs!$B$2+D393*PCUs!$B$3+E393*PCUs!$B$4+F393*PCUs!$B$5</f>
        <v>1</v>
      </c>
      <c r="C393" s="46">
        <v>1</v>
      </c>
      <c r="D393" s="46">
        <v>0</v>
      </c>
      <c r="E393" s="46">
        <v>0</v>
      </c>
      <c r="F393" s="71">
        <v>0</v>
      </c>
      <c r="G393" s="59">
        <f t="shared" si="90"/>
        <v>5.75</v>
      </c>
      <c r="H393" s="55">
        <f>H391+"00:05"</f>
        <v>0.39236111111111077</v>
      </c>
      <c r="I393" s="56">
        <f>J393*PCUs!$B$2+K393*PCUs!$B$3+L393*PCUs!$B$4+M393*PCUs!$B$5</f>
        <v>4.3</v>
      </c>
      <c r="J393" s="46">
        <v>2</v>
      </c>
      <c r="K393" s="46">
        <v>0</v>
      </c>
      <c r="L393" s="46">
        <v>1</v>
      </c>
      <c r="M393" s="71">
        <v>0</v>
      </c>
      <c r="N393" s="35">
        <f t="shared" si="91"/>
        <v>24.724999999999998</v>
      </c>
      <c r="O393" s="55">
        <f>O391+"00:05"</f>
        <v>0.39236111111111077</v>
      </c>
      <c r="P393" s="56">
        <f>Q393*PCUs!$B$2+R393*PCUs!$B$3+S393*PCUs!$B$4+T393*PCUs!$B$5</f>
        <v>2</v>
      </c>
      <c r="Q393" s="46">
        <v>2</v>
      </c>
      <c r="R393" s="46">
        <v>0</v>
      </c>
      <c r="S393" s="46">
        <v>0</v>
      </c>
      <c r="T393" s="71">
        <v>0</v>
      </c>
      <c r="U393" s="35">
        <f t="shared" si="92"/>
        <v>11.5</v>
      </c>
    </row>
    <row r="394" spans="1:21" ht="13.5" customHeight="1" x14ac:dyDescent="0.2">
      <c r="A394" s="60">
        <f t="shared" ref="A394:A404" si="99">A393</f>
        <v>0.39236111111111077</v>
      </c>
      <c r="B394" s="54">
        <f>C394*PCUs!$B$2+D394*PCUs!$B$3+E394*PCUs!$B$4+F394*PCUs!$B$5</f>
        <v>3</v>
      </c>
      <c r="C394" s="24">
        <v>3</v>
      </c>
      <c r="D394" s="24">
        <v>0</v>
      </c>
      <c r="E394" s="24">
        <v>0</v>
      </c>
      <c r="F394" s="69">
        <v>0</v>
      </c>
      <c r="G394" s="63">
        <f t="shared" si="90"/>
        <v>17.25</v>
      </c>
      <c r="H394" s="60">
        <f t="shared" ref="H394:H404" si="100">H393</f>
        <v>0.39236111111111077</v>
      </c>
      <c r="I394" s="54">
        <f>J394*PCUs!$B$2+K394*PCUs!$B$3+L394*PCUs!$B$4+M394*PCUs!$B$5</f>
        <v>7.5</v>
      </c>
      <c r="J394" s="24">
        <v>6</v>
      </c>
      <c r="K394" s="24">
        <v>1</v>
      </c>
      <c r="L394" s="24">
        <v>0</v>
      </c>
      <c r="M394" s="69">
        <v>0</v>
      </c>
      <c r="N394" s="75">
        <f t="shared" si="91"/>
        <v>43.125</v>
      </c>
      <c r="O394" s="60">
        <f t="shared" ref="O394:O404" si="101">O393</f>
        <v>0.39236111111111077</v>
      </c>
      <c r="P394" s="54">
        <f>Q394*PCUs!$B$2+R394*PCUs!$B$3+S394*PCUs!$B$4+T394*PCUs!$B$5</f>
        <v>9</v>
      </c>
      <c r="Q394" s="24">
        <v>9</v>
      </c>
      <c r="R394" s="24">
        <v>0</v>
      </c>
      <c r="S394" s="24">
        <v>0</v>
      </c>
      <c r="T394" s="69">
        <v>0</v>
      </c>
      <c r="U394" s="75">
        <f t="shared" si="92"/>
        <v>51.75</v>
      </c>
    </row>
    <row r="395" spans="1:21" ht="13.5" customHeight="1" x14ac:dyDescent="0.2">
      <c r="A395" s="60">
        <f t="shared" si="99"/>
        <v>0.39236111111111077</v>
      </c>
      <c r="B395" s="54">
        <f>C395*PCUs!$B$2+D395*PCUs!$B$3+E395*PCUs!$B$4+F395*PCUs!$B$5</f>
        <v>0</v>
      </c>
      <c r="C395" s="24">
        <v>0</v>
      </c>
      <c r="D395" s="24">
        <v>0</v>
      </c>
      <c r="E395" s="24">
        <v>0</v>
      </c>
      <c r="F395" s="69">
        <v>0</v>
      </c>
      <c r="G395" s="63">
        <f t="shared" si="90"/>
        <v>0</v>
      </c>
      <c r="H395" s="60">
        <f t="shared" si="100"/>
        <v>0.39236111111111077</v>
      </c>
      <c r="I395" s="54">
        <f>J395*PCUs!$B$2+K395*PCUs!$B$3+L395*PCUs!$B$4+M395*PCUs!$B$5</f>
        <v>1</v>
      </c>
      <c r="J395" s="24">
        <v>1</v>
      </c>
      <c r="K395" s="24">
        <v>0</v>
      </c>
      <c r="L395" s="24">
        <v>0</v>
      </c>
      <c r="M395" s="69">
        <v>0</v>
      </c>
      <c r="N395" s="75">
        <f t="shared" si="91"/>
        <v>5.75</v>
      </c>
      <c r="O395" s="60">
        <f t="shared" si="101"/>
        <v>0.39236111111111077</v>
      </c>
      <c r="P395" s="54">
        <f>Q395*PCUs!$B$2+R395*PCUs!$B$3+S395*PCUs!$B$4+T395*PCUs!$B$5</f>
        <v>1</v>
      </c>
      <c r="Q395" s="24">
        <v>1</v>
      </c>
      <c r="R395" s="24">
        <v>0</v>
      </c>
      <c r="S395" s="24">
        <v>0</v>
      </c>
      <c r="T395" s="69">
        <v>0</v>
      </c>
      <c r="U395" s="75">
        <f t="shared" si="92"/>
        <v>5.75</v>
      </c>
    </row>
    <row r="396" spans="1:21" ht="13.5" customHeight="1" x14ac:dyDescent="0.2">
      <c r="A396" s="60">
        <f t="shared" si="99"/>
        <v>0.39236111111111077</v>
      </c>
      <c r="B396" s="54">
        <f>C396*PCUs!$B$2+D396*PCUs!$B$3+E396*PCUs!$B$4+F396*PCUs!$B$5</f>
        <v>5.5</v>
      </c>
      <c r="C396" s="24">
        <v>4</v>
      </c>
      <c r="D396" s="24">
        <v>1</v>
      </c>
      <c r="E396" s="24">
        <v>0</v>
      </c>
      <c r="F396" s="69">
        <v>0</v>
      </c>
      <c r="G396" s="63">
        <f t="shared" si="90"/>
        <v>31.625</v>
      </c>
      <c r="H396" s="60">
        <f t="shared" si="100"/>
        <v>0.39236111111111077</v>
      </c>
      <c r="I396" s="54">
        <f>J396*PCUs!$B$2+K396*PCUs!$B$3+L396*PCUs!$B$4+M396*PCUs!$B$5</f>
        <v>2</v>
      </c>
      <c r="J396" s="24">
        <v>2</v>
      </c>
      <c r="K396" s="24">
        <v>0</v>
      </c>
      <c r="L396" s="24">
        <v>0</v>
      </c>
      <c r="M396" s="69">
        <v>0</v>
      </c>
      <c r="N396" s="75">
        <f t="shared" si="91"/>
        <v>11.5</v>
      </c>
      <c r="O396" s="60">
        <f t="shared" si="101"/>
        <v>0.39236111111111077</v>
      </c>
      <c r="P396" s="54">
        <f>Q396*PCUs!$B$2+R396*PCUs!$B$3+S396*PCUs!$B$4+T396*PCUs!$B$5</f>
        <v>4</v>
      </c>
      <c r="Q396" s="24">
        <v>4</v>
      </c>
      <c r="R396" s="24">
        <v>0</v>
      </c>
      <c r="S396" s="24">
        <v>0</v>
      </c>
      <c r="T396" s="69">
        <v>0</v>
      </c>
      <c r="U396" s="75">
        <f t="shared" si="92"/>
        <v>23</v>
      </c>
    </row>
    <row r="397" spans="1:21" ht="13.5" customHeight="1" x14ac:dyDescent="0.2">
      <c r="A397" s="60">
        <f t="shared" si="99"/>
        <v>0.39236111111111077</v>
      </c>
      <c r="B397" s="54">
        <f>C397*PCUs!$B$2+D397*PCUs!$B$3+E397*PCUs!$B$4+F397*PCUs!$B$5</f>
        <v>0</v>
      </c>
      <c r="F397" s="69"/>
      <c r="G397" s="63">
        <f t="shared" si="90"/>
        <v>0</v>
      </c>
      <c r="H397" s="60">
        <f t="shared" si="100"/>
        <v>0.39236111111111077</v>
      </c>
      <c r="I397" s="54">
        <f>J397*PCUs!$B$2+K397*PCUs!$B$3+L397*PCUs!$B$4+M397*PCUs!$B$5</f>
        <v>0</v>
      </c>
      <c r="M397" s="69"/>
      <c r="N397" s="75">
        <f t="shared" si="91"/>
        <v>0</v>
      </c>
      <c r="O397" s="60">
        <f t="shared" si="101"/>
        <v>0.39236111111111077</v>
      </c>
      <c r="P397" s="54">
        <f>Q397*PCUs!$B$2+R397*PCUs!$B$3+S397*PCUs!$B$4+T397*PCUs!$B$5</f>
        <v>0</v>
      </c>
      <c r="T397" s="69"/>
      <c r="U397" s="75">
        <f t="shared" si="92"/>
        <v>0</v>
      </c>
    </row>
    <row r="398" spans="1:21" ht="13.5" customHeight="1" x14ac:dyDescent="0.2">
      <c r="A398" s="60">
        <f t="shared" si="99"/>
        <v>0.39236111111111077</v>
      </c>
      <c r="B398" s="54">
        <f>C398*PCUs!$B$2+D398*PCUs!$B$3+E398*PCUs!$B$4+F398*PCUs!$B$5</f>
        <v>0</v>
      </c>
      <c r="F398" s="69"/>
      <c r="G398" s="63">
        <f t="shared" si="90"/>
        <v>0</v>
      </c>
      <c r="H398" s="60">
        <f t="shared" si="100"/>
        <v>0.39236111111111077</v>
      </c>
      <c r="I398" s="54">
        <f>J398*PCUs!$B$2+K398*PCUs!$B$3+L398*PCUs!$B$4+M398*PCUs!$B$5</f>
        <v>0</v>
      </c>
      <c r="M398" s="69"/>
      <c r="N398" s="75">
        <f t="shared" si="91"/>
        <v>0</v>
      </c>
      <c r="O398" s="60">
        <f t="shared" si="101"/>
        <v>0.39236111111111077</v>
      </c>
      <c r="P398" s="54">
        <f>Q398*PCUs!$B$2+R398*PCUs!$B$3+S398*PCUs!$B$4+T398*PCUs!$B$5</f>
        <v>0</v>
      </c>
      <c r="T398" s="69"/>
      <c r="U398" s="75">
        <f t="shared" si="92"/>
        <v>0</v>
      </c>
    </row>
    <row r="399" spans="1:21" ht="13.5" customHeight="1" x14ac:dyDescent="0.2">
      <c r="A399" s="60">
        <f t="shared" si="99"/>
        <v>0.39236111111111077</v>
      </c>
      <c r="B399" s="54">
        <f>C399*PCUs!$B$2+D399*PCUs!$B$3+E399*PCUs!$B$4+F399*PCUs!$B$5</f>
        <v>0</v>
      </c>
      <c r="F399" s="69"/>
      <c r="G399" s="63">
        <f t="shared" si="90"/>
        <v>0</v>
      </c>
      <c r="H399" s="60">
        <f t="shared" si="100"/>
        <v>0.39236111111111077</v>
      </c>
      <c r="I399" s="54">
        <f>J399*PCUs!$B$2+K399*PCUs!$B$3+L399*PCUs!$B$4+M399*PCUs!$B$5</f>
        <v>0</v>
      </c>
      <c r="M399" s="69"/>
      <c r="N399" s="75">
        <f t="shared" si="91"/>
        <v>0</v>
      </c>
      <c r="O399" s="60">
        <f t="shared" si="101"/>
        <v>0.39236111111111077</v>
      </c>
      <c r="P399" s="54">
        <f>Q399*PCUs!$B$2+R399*PCUs!$B$3+S399*PCUs!$B$4+T399*PCUs!$B$5</f>
        <v>0</v>
      </c>
      <c r="T399" s="69"/>
      <c r="U399" s="75">
        <f t="shared" si="92"/>
        <v>0</v>
      </c>
    </row>
    <row r="400" spans="1:21" ht="13.5" customHeight="1" x14ac:dyDescent="0.2">
      <c r="A400" s="60">
        <f t="shared" si="99"/>
        <v>0.39236111111111077</v>
      </c>
      <c r="B400" s="54">
        <f>C400*PCUs!$B$2+D400*PCUs!$B$3+E400*PCUs!$B$4+F400*PCUs!$B$5</f>
        <v>0</v>
      </c>
      <c r="F400" s="69"/>
      <c r="G400" s="63">
        <f t="shared" si="90"/>
        <v>0</v>
      </c>
      <c r="H400" s="60">
        <f t="shared" si="100"/>
        <v>0.39236111111111077</v>
      </c>
      <c r="I400" s="54">
        <f>J400*PCUs!$B$2+K400*PCUs!$B$3+L400*PCUs!$B$4+M400*PCUs!$B$5</f>
        <v>0</v>
      </c>
      <c r="M400" s="69"/>
      <c r="N400" s="75">
        <f t="shared" si="91"/>
        <v>0</v>
      </c>
      <c r="O400" s="60">
        <f t="shared" si="101"/>
        <v>0.39236111111111077</v>
      </c>
      <c r="P400" s="54">
        <f>Q400*PCUs!$B$2+R400*PCUs!$B$3+S400*PCUs!$B$4+T400*PCUs!$B$5</f>
        <v>0</v>
      </c>
      <c r="T400" s="69"/>
      <c r="U400" s="75">
        <f t="shared" si="92"/>
        <v>0</v>
      </c>
    </row>
    <row r="401" spans="1:21" ht="13.5" customHeight="1" x14ac:dyDescent="0.2">
      <c r="A401" s="60">
        <f t="shared" si="99"/>
        <v>0.39236111111111077</v>
      </c>
      <c r="B401" s="54">
        <f>C401*PCUs!$B$2+D401*PCUs!$B$3+E401*PCUs!$B$4+F401*PCUs!$B$5</f>
        <v>0</v>
      </c>
      <c r="F401" s="69"/>
      <c r="G401" s="63">
        <f t="shared" si="90"/>
        <v>0</v>
      </c>
      <c r="H401" s="60">
        <f t="shared" si="100"/>
        <v>0.39236111111111077</v>
      </c>
      <c r="I401" s="54">
        <f>J401*PCUs!$B$2+K401*PCUs!$B$3+L401*PCUs!$B$4+M401*PCUs!$B$5</f>
        <v>0</v>
      </c>
      <c r="M401" s="69"/>
      <c r="N401" s="75">
        <f t="shared" si="91"/>
        <v>0</v>
      </c>
      <c r="O401" s="60">
        <f t="shared" si="101"/>
        <v>0.39236111111111077</v>
      </c>
      <c r="P401" s="54">
        <f>Q401*PCUs!$B$2+R401*PCUs!$B$3+S401*PCUs!$B$4+T401*PCUs!$B$5</f>
        <v>0</v>
      </c>
      <c r="T401" s="69"/>
      <c r="U401" s="75">
        <f t="shared" si="92"/>
        <v>0</v>
      </c>
    </row>
    <row r="402" spans="1:21" ht="13.5" customHeight="1" x14ac:dyDescent="0.2">
      <c r="A402" s="60">
        <f t="shared" si="99"/>
        <v>0.39236111111111077</v>
      </c>
      <c r="B402" s="54">
        <f>C402*PCUs!$B$2+D402*PCUs!$B$3+E402*PCUs!$B$4+F402*PCUs!$B$5</f>
        <v>0</v>
      </c>
      <c r="F402" s="69"/>
      <c r="G402" s="63">
        <f t="shared" si="90"/>
        <v>0</v>
      </c>
      <c r="H402" s="60">
        <f t="shared" si="100"/>
        <v>0.39236111111111077</v>
      </c>
      <c r="I402" s="54">
        <f>J402*PCUs!$B$2+K402*PCUs!$B$3+L402*PCUs!$B$4+M402*PCUs!$B$5</f>
        <v>0</v>
      </c>
      <c r="M402" s="69"/>
      <c r="N402" s="75">
        <f t="shared" si="91"/>
        <v>0</v>
      </c>
      <c r="O402" s="60">
        <f t="shared" si="101"/>
        <v>0.39236111111111077</v>
      </c>
      <c r="P402" s="54">
        <f>Q402*PCUs!$B$2+R402*PCUs!$B$3+S402*PCUs!$B$4+T402*PCUs!$B$5</f>
        <v>0</v>
      </c>
      <c r="T402" s="69"/>
      <c r="U402" s="75">
        <f t="shared" si="92"/>
        <v>0</v>
      </c>
    </row>
    <row r="403" spans="1:21" ht="13.5" customHeight="1" x14ac:dyDescent="0.2">
      <c r="A403" s="60">
        <f t="shared" si="99"/>
        <v>0.39236111111111077</v>
      </c>
      <c r="B403" s="54">
        <f>C403*PCUs!$B$2+D403*PCUs!$B$3+E403*PCUs!$B$4+F403*PCUs!$B$5</f>
        <v>0</v>
      </c>
      <c r="F403" s="69"/>
      <c r="G403" s="63">
        <f t="shared" si="90"/>
        <v>0</v>
      </c>
      <c r="H403" s="60">
        <f t="shared" si="100"/>
        <v>0.39236111111111077</v>
      </c>
      <c r="I403" s="54">
        <f>J403*PCUs!$B$2+K403*PCUs!$B$3+L403*PCUs!$B$4+M403*PCUs!$B$5</f>
        <v>0</v>
      </c>
      <c r="M403" s="69"/>
      <c r="N403" s="75">
        <f t="shared" si="91"/>
        <v>0</v>
      </c>
      <c r="O403" s="60">
        <f t="shared" si="101"/>
        <v>0.39236111111111077</v>
      </c>
      <c r="P403" s="54">
        <f>Q403*PCUs!$B$2+R403*PCUs!$B$3+S403*PCUs!$B$4+T403*PCUs!$B$5</f>
        <v>0</v>
      </c>
      <c r="T403" s="69"/>
      <c r="U403" s="75">
        <f t="shared" si="92"/>
        <v>0</v>
      </c>
    </row>
    <row r="404" spans="1:21" ht="13.5" customHeight="1" x14ac:dyDescent="0.2">
      <c r="A404" s="60">
        <f t="shared" si="99"/>
        <v>0.39236111111111077</v>
      </c>
      <c r="B404" s="65">
        <f>C404*PCUs!$B$2+D404*PCUs!$B$3+E404*PCUs!$B$4+F404*PCUs!$B$5</f>
        <v>0</v>
      </c>
      <c r="C404" s="72"/>
      <c r="D404" s="72"/>
      <c r="E404" s="72"/>
      <c r="F404" s="73"/>
      <c r="G404" s="68">
        <f t="shared" si="90"/>
        <v>0</v>
      </c>
      <c r="H404" s="60">
        <f t="shared" si="100"/>
        <v>0.39236111111111077</v>
      </c>
      <c r="I404" s="65">
        <f>J404*PCUs!$B$2+K404*PCUs!$B$3+L404*PCUs!$B$4+M404*PCUs!$B$5</f>
        <v>0</v>
      </c>
      <c r="J404" s="72"/>
      <c r="K404" s="72"/>
      <c r="L404" s="72"/>
      <c r="M404" s="73"/>
      <c r="N404" s="76">
        <f t="shared" si="91"/>
        <v>0</v>
      </c>
      <c r="O404" s="60">
        <f t="shared" si="101"/>
        <v>0.39236111111111077</v>
      </c>
      <c r="P404" s="65">
        <f>Q404*PCUs!$B$2+R404*PCUs!$B$3+S404*PCUs!$B$4+T404*PCUs!$B$5</f>
        <v>0</v>
      </c>
      <c r="Q404" s="72"/>
      <c r="R404" s="72"/>
      <c r="S404" s="72"/>
      <c r="T404" s="73"/>
      <c r="U404" s="76">
        <f t="shared" si="92"/>
        <v>0</v>
      </c>
    </row>
    <row r="405" spans="1:21" ht="13.5" customHeight="1" x14ac:dyDescent="0.2">
      <c r="A405" s="70">
        <f>A404</f>
        <v>0.39236111111111077</v>
      </c>
      <c r="B405" s="54">
        <f>MAX(B393:B404)</f>
        <v>5.5</v>
      </c>
      <c r="C405" s="24">
        <f>VLOOKUP(B405,B393:F404,2,FALSE)</f>
        <v>4</v>
      </c>
      <c r="D405" s="24">
        <f>VLOOKUP(B405,B393:F404,3,FALSE)</f>
        <v>1</v>
      </c>
      <c r="E405" s="24">
        <f>VLOOKUP(B405,B393:F404,4,FALSE)</f>
        <v>0</v>
      </c>
      <c r="F405" s="69">
        <f>VLOOKUP(B405,B393:F404,5,FALSE)</f>
        <v>0</v>
      </c>
      <c r="G405" s="63">
        <f t="shared" si="90"/>
        <v>31.625</v>
      </c>
      <c r="H405" s="70">
        <f>H404</f>
        <v>0.39236111111111077</v>
      </c>
      <c r="I405" s="54">
        <f>MAX(I393:I404)</f>
        <v>7.5</v>
      </c>
      <c r="J405" s="24">
        <f>VLOOKUP(I405,I393:M404,2,FALSE)</f>
        <v>6</v>
      </c>
      <c r="K405" s="24">
        <f>VLOOKUP(I405,I393:M404,3,FALSE)</f>
        <v>1</v>
      </c>
      <c r="L405" s="24">
        <f>VLOOKUP(I405,I393:M404,4,FALSE)</f>
        <v>0</v>
      </c>
      <c r="M405" s="69">
        <f>VLOOKUP(I405,I393:M404,5,FALSE)</f>
        <v>0</v>
      </c>
      <c r="N405" s="75">
        <f t="shared" si="91"/>
        <v>43.125</v>
      </c>
      <c r="O405" s="70">
        <f>O404</f>
        <v>0.39236111111111077</v>
      </c>
      <c r="P405" s="54">
        <f>MAX(P393:P404)</f>
        <v>9</v>
      </c>
      <c r="Q405" s="24">
        <f>VLOOKUP(P405,P393:T404,2,FALSE)</f>
        <v>9</v>
      </c>
      <c r="R405" s="24">
        <f>VLOOKUP(P405,P393:T404,3,FALSE)</f>
        <v>0</v>
      </c>
      <c r="S405" s="24">
        <f>VLOOKUP(P405,P393:T404,4,FALSE)</f>
        <v>0</v>
      </c>
      <c r="T405" s="69">
        <f>VLOOKUP(P405,P393:T404,5,FALSE)</f>
        <v>0</v>
      </c>
      <c r="U405" s="75">
        <f t="shared" si="92"/>
        <v>51.75</v>
      </c>
    </row>
    <row r="406" spans="1:21" ht="14.45" customHeight="1" x14ac:dyDescent="0.2">
      <c r="A406" s="55">
        <f>A404+"00:05"</f>
        <v>0.39583333333333298</v>
      </c>
      <c r="B406" s="56">
        <f>C406*PCUs!$B$2+D406*PCUs!$B$3+E406*PCUs!$B$4+F406*PCUs!$B$5</f>
        <v>0</v>
      </c>
      <c r="C406" s="46">
        <v>0</v>
      </c>
      <c r="D406" s="46">
        <v>0</v>
      </c>
      <c r="E406" s="46">
        <v>0</v>
      </c>
      <c r="F406" s="71">
        <v>0</v>
      </c>
      <c r="G406" s="59">
        <f t="shared" si="90"/>
        <v>0</v>
      </c>
      <c r="H406" s="55">
        <f>H404+"00:05"</f>
        <v>0.39583333333333298</v>
      </c>
      <c r="I406" s="56">
        <f>J406*PCUs!$B$2+K406*PCUs!$B$3+L406*PCUs!$B$4+M406*PCUs!$B$5</f>
        <v>0</v>
      </c>
      <c r="J406" s="46">
        <v>0</v>
      </c>
      <c r="K406" s="46">
        <v>0</v>
      </c>
      <c r="L406" s="46">
        <v>0</v>
      </c>
      <c r="M406" s="71">
        <v>0</v>
      </c>
      <c r="N406" s="35">
        <f t="shared" si="91"/>
        <v>0</v>
      </c>
      <c r="O406" s="55">
        <f>O404+"00:05"</f>
        <v>0.39583333333333298</v>
      </c>
      <c r="P406" s="56">
        <f>Q406*PCUs!$B$2+R406*PCUs!$B$3+S406*PCUs!$B$4+T406*PCUs!$B$5</f>
        <v>1</v>
      </c>
      <c r="Q406" s="46">
        <v>1</v>
      </c>
      <c r="R406" s="46">
        <v>0</v>
      </c>
      <c r="S406" s="46">
        <v>0</v>
      </c>
      <c r="T406" s="71">
        <v>0</v>
      </c>
      <c r="U406" s="35">
        <f t="shared" si="92"/>
        <v>5.75</v>
      </c>
    </row>
    <row r="407" spans="1:21" ht="13.5" customHeight="1" x14ac:dyDescent="0.2">
      <c r="A407" s="60">
        <f t="shared" ref="A407:A417" si="102">A406</f>
        <v>0.39583333333333298</v>
      </c>
      <c r="B407" s="54">
        <f>C407*PCUs!$B$2+D407*PCUs!$B$3+E407*PCUs!$B$4+F407*PCUs!$B$5</f>
        <v>0</v>
      </c>
      <c r="C407" s="24">
        <v>0</v>
      </c>
      <c r="D407" s="24">
        <v>0</v>
      </c>
      <c r="E407" s="24">
        <v>0</v>
      </c>
      <c r="F407" s="69">
        <v>0</v>
      </c>
      <c r="G407" s="63">
        <f t="shared" si="90"/>
        <v>0</v>
      </c>
      <c r="H407" s="60">
        <f t="shared" ref="H407:H417" si="103">H406</f>
        <v>0.39583333333333298</v>
      </c>
      <c r="I407" s="54">
        <f>J407*PCUs!$B$2+K407*PCUs!$B$3+L407*PCUs!$B$4+M407*PCUs!$B$5</f>
        <v>3</v>
      </c>
      <c r="J407" s="24">
        <v>3</v>
      </c>
      <c r="K407" s="24">
        <v>0</v>
      </c>
      <c r="L407" s="24">
        <v>0</v>
      </c>
      <c r="M407" s="69">
        <v>0</v>
      </c>
      <c r="N407" s="75">
        <f t="shared" si="91"/>
        <v>17.25</v>
      </c>
      <c r="O407" s="60">
        <f t="shared" ref="O407:O417" si="104">O406</f>
        <v>0.39583333333333298</v>
      </c>
      <c r="P407" s="54">
        <f>Q407*PCUs!$B$2+R407*PCUs!$B$3+S407*PCUs!$B$4+T407*PCUs!$B$5</f>
        <v>1</v>
      </c>
      <c r="Q407" s="24">
        <v>1</v>
      </c>
      <c r="R407" s="24">
        <v>0</v>
      </c>
      <c r="S407" s="24">
        <v>0</v>
      </c>
      <c r="T407" s="69">
        <v>0</v>
      </c>
      <c r="U407" s="75">
        <f t="shared" si="92"/>
        <v>5.75</v>
      </c>
    </row>
    <row r="408" spans="1:21" ht="13.5" customHeight="1" x14ac:dyDescent="0.2">
      <c r="A408" s="60">
        <f t="shared" si="102"/>
        <v>0.39583333333333298</v>
      </c>
      <c r="B408" s="54">
        <f>C408*PCUs!$B$2+D408*PCUs!$B$3+E408*PCUs!$B$4+F408*PCUs!$B$5</f>
        <v>2</v>
      </c>
      <c r="C408" s="24">
        <v>2</v>
      </c>
      <c r="D408" s="24">
        <v>0</v>
      </c>
      <c r="E408" s="24">
        <v>0</v>
      </c>
      <c r="F408" s="69">
        <v>0</v>
      </c>
      <c r="G408" s="63">
        <f t="shared" si="90"/>
        <v>11.5</v>
      </c>
      <c r="H408" s="60">
        <f t="shared" si="103"/>
        <v>0.39583333333333298</v>
      </c>
      <c r="I408" s="54">
        <f>J408*PCUs!$B$2+K408*PCUs!$B$3+L408*PCUs!$B$4+M408*PCUs!$B$5</f>
        <v>4.5</v>
      </c>
      <c r="J408" s="24">
        <v>3</v>
      </c>
      <c r="K408" s="24">
        <v>1</v>
      </c>
      <c r="L408" s="24">
        <v>0</v>
      </c>
      <c r="M408" s="69">
        <v>0</v>
      </c>
      <c r="N408" s="75">
        <f t="shared" si="91"/>
        <v>25.875</v>
      </c>
      <c r="O408" s="60">
        <f t="shared" si="104"/>
        <v>0.39583333333333298</v>
      </c>
      <c r="P408" s="54">
        <f>Q408*PCUs!$B$2+R408*PCUs!$B$3+S408*PCUs!$B$4+T408*PCUs!$B$5</f>
        <v>3.3</v>
      </c>
      <c r="Q408" s="24">
        <v>1</v>
      </c>
      <c r="R408" s="24">
        <v>0</v>
      </c>
      <c r="S408" s="24">
        <v>1</v>
      </c>
      <c r="T408" s="69">
        <v>0</v>
      </c>
      <c r="U408" s="75">
        <f t="shared" si="92"/>
        <v>18.974999999999998</v>
      </c>
    </row>
    <row r="409" spans="1:21" ht="13.5" customHeight="1" x14ac:dyDescent="0.2">
      <c r="A409" s="60">
        <f t="shared" si="102"/>
        <v>0.39583333333333298</v>
      </c>
      <c r="B409" s="54">
        <f>C409*PCUs!$B$2+D409*PCUs!$B$3+E409*PCUs!$B$4+F409*PCUs!$B$5</f>
        <v>3</v>
      </c>
      <c r="C409" s="24">
        <v>3</v>
      </c>
      <c r="D409" s="24">
        <v>0</v>
      </c>
      <c r="E409" s="24">
        <v>0</v>
      </c>
      <c r="F409" s="69">
        <v>0</v>
      </c>
      <c r="G409" s="63">
        <f t="shared" si="90"/>
        <v>17.25</v>
      </c>
      <c r="H409" s="60">
        <f t="shared" si="103"/>
        <v>0.39583333333333298</v>
      </c>
      <c r="I409" s="54">
        <f>J409*PCUs!$B$2+K409*PCUs!$B$3+L409*PCUs!$B$4+M409*PCUs!$B$5</f>
        <v>0</v>
      </c>
      <c r="J409" s="24">
        <v>0</v>
      </c>
      <c r="K409" s="24">
        <v>0</v>
      </c>
      <c r="L409" s="24">
        <v>0</v>
      </c>
      <c r="M409" s="69">
        <v>0</v>
      </c>
      <c r="N409" s="75">
        <f t="shared" si="91"/>
        <v>0</v>
      </c>
      <c r="O409" s="60">
        <f t="shared" si="104"/>
        <v>0.39583333333333298</v>
      </c>
      <c r="P409" s="54">
        <f>Q409*PCUs!$B$2+R409*PCUs!$B$3+S409*PCUs!$B$4+T409*PCUs!$B$5</f>
        <v>0</v>
      </c>
      <c r="Q409" s="24">
        <v>0</v>
      </c>
      <c r="R409" s="24">
        <v>0</v>
      </c>
      <c r="S409" s="24">
        <v>0</v>
      </c>
      <c r="T409" s="69">
        <v>0</v>
      </c>
      <c r="U409" s="75">
        <f t="shared" si="92"/>
        <v>0</v>
      </c>
    </row>
    <row r="410" spans="1:21" ht="13.5" customHeight="1" x14ac:dyDescent="0.2">
      <c r="A410" s="60">
        <f t="shared" si="102"/>
        <v>0.39583333333333298</v>
      </c>
      <c r="B410" s="54">
        <f>C410*PCUs!$B$2+D410*PCUs!$B$3+E410*PCUs!$B$4+F410*PCUs!$B$5</f>
        <v>0</v>
      </c>
      <c r="F410" s="69"/>
      <c r="G410" s="63">
        <f t="shared" si="90"/>
        <v>0</v>
      </c>
      <c r="H410" s="60">
        <f t="shared" si="103"/>
        <v>0.39583333333333298</v>
      </c>
      <c r="I410" s="54">
        <f>J410*PCUs!$B$2+K410*PCUs!$B$3+L410*PCUs!$B$4+M410*PCUs!$B$5</f>
        <v>0</v>
      </c>
      <c r="M410" s="69"/>
      <c r="N410" s="75">
        <f t="shared" si="91"/>
        <v>0</v>
      </c>
      <c r="O410" s="60">
        <f t="shared" si="104"/>
        <v>0.39583333333333298</v>
      </c>
      <c r="P410" s="54">
        <f>Q410*PCUs!$B$2+R410*PCUs!$B$3+S410*PCUs!$B$4+T410*PCUs!$B$5</f>
        <v>0</v>
      </c>
      <c r="T410" s="69"/>
      <c r="U410" s="75">
        <f t="shared" si="92"/>
        <v>0</v>
      </c>
    </row>
    <row r="411" spans="1:21" ht="13.5" customHeight="1" x14ac:dyDescent="0.2">
      <c r="A411" s="60">
        <f t="shared" si="102"/>
        <v>0.39583333333333298</v>
      </c>
      <c r="B411" s="54">
        <f>C411*PCUs!$B$2+D411*PCUs!$B$3+E411*PCUs!$B$4+F411*PCUs!$B$5</f>
        <v>0</v>
      </c>
      <c r="F411" s="69"/>
      <c r="G411" s="63">
        <f t="shared" si="90"/>
        <v>0</v>
      </c>
      <c r="H411" s="60">
        <f t="shared" si="103"/>
        <v>0.39583333333333298</v>
      </c>
      <c r="I411" s="54">
        <f>J411*PCUs!$B$2+K411*PCUs!$B$3+L411*PCUs!$B$4+M411*PCUs!$B$5</f>
        <v>0</v>
      </c>
      <c r="M411" s="69"/>
      <c r="N411" s="75">
        <f t="shared" si="91"/>
        <v>0</v>
      </c>
      <c r="O411" s="60">
        <f t="shared" si="104"/>
        <v>0.39583333333333298</v>
      </c>
      <c r="P411" s="54">
        <f>Q411*PCUs!$B$2+R411*PCUs!$B$3+S411*PCUs!$B$4+T411*PCUs!$B$5</f>
        <v>0</v>
      </c>
      <c r="T411" s="69"/>
      <c r="U411" s="75">
        <f t="shared" si="92"/>
        <v>0</v>
      </c>
    </row>
    <row r="412" spans="1:21" ht="13.5" customHeight="1" x14ac:dyDescent="0.2">
      <c r="A412" s="60">
        <f t="shared" si="102"/>
        <v>0.39583333333333298</v>
      </c>
      <c r="B412" s="54">
        <f>C412*PCUs!$B$2+D412*PCUs!$B$3+E412*PCUs!$B$4+F412*PCUs!$B$5</f>
        <v>0</v>
      </c>
      <c r="F412" s="69"/>
      <c r="G412" s="63">
        <f t="shared" si="90"/>
        <v>0</v>
      </c>
      <c r="H412" s="60">
        <f t="shared" si="103"/>
        <v>0.39583333333333298</v>
      </c>
      <c r="I412" s="54">
        <f>J412*PCUs!$B$2+K412*PCUs!$B$3+L412*PCUs!$B$4+M412*PCUs!$B$5</f>
        <v>0</v>
      </c>
      <c r="M412" s="69"/>
      <c r="N412" s="75">
        <f t="shared" si="91"/>
        <v>0</v>
      </c>
      <c r="O412" s="60">
        <f t="shared" si="104"/>
        <v>0.39583333333333298</v>
      </c>
      <c r="P412" s="54">
        <f>Q412*PCUs!$B$2+R412*PCUs!$B$3+S412*PCUs!$B$4+T412*PCUs!$B$5</f>
        <v>0</v>
      </c>
      <c r="T412" s="69"/>
      <c r="U412" s="75">
        <f t="shared" si="92"/>
        <v>0</v>
      </c>
    </row>
    <row r="413" spans="1:21" ht="13.5" customHeight="1" x14ac:dyDescent="0.2">
      <c r="A413" s="60">
        <f t="shared" si="102"/>
        <v>0.39583333333333298</v>
      </c>
      <c r="B413" s="54">
        <f>C413*PCUs!$B$2+D413*PCUs!$B$3+E413*PCUs!$B$4+F413*PCUs!$B$5</f>
        <v>0</v>
      </c>
      <c r="F413" s="69"/>
      <c r="G413" s="63">
        <f t="shared" si="90"/>
        <v>0</v>
      </c>
      <c r="H413" s="60">
        <f t="shared" si="103"/>
        <v>0.39583333333333298</v>
      </c>
      <c r="I413" s="54">
        <f>J413*PCUs!$B$2+K413*PCUs!$B$3+L413*PCUs!$B$4+M413*PCUs!$B$5</f>
        <v>0</v>
      </c>
      <c r="M413" s="69"/>
      <c r="N413" s="75">
        <f t="shared" si="91"/>
        <v>0</v>
      </c>
      <c r="O413" s="60">
        <f t="shared" si="104"/>
        <v>0.39583333333333298</v>
      </c>
      <c r="P413" s="54">
        <f>Q413*PCUs!$B$2+R413*PCUs!$B$3+S413*PCUs!$B$4+T413*PCUs!$B$5</f>
        <v>0</v>
      </c>
      <c r="T413" s="69"/>
      <c r="U413" s="75">
        <f t="shared" si="92"/>
        <v>0</v>
      </c>
    </row>
    <row r="414" spans="1:21" ht="13.5" customHeight="1" x14ac:dyDescent="0.2">
      <c r="A414" s="60">
        <f t="shared" si="102"/>
        <v>0.39583333333333298</v>
      </c>
      <c r="B414" s="54">
        <f>C414*PCUs!$B$2+D414*PCUs!$B$3+E414*PCUs!$B$4+F414*PCUs!$B$5</f>
        <v>0</v>
      </c>
      <c r="F414" s="69"/>
      <c r="G414" s="63">
        <f t="shared" si="90"/>
        <v>0</v>
      </c>
      <c r="H414" s="60">
        <f t="shared" si="103"/>
        <v>0.39583333333333298</v>
      </c>
      <c r="I414" s="54">
        <f>J414*PCUs!$B$2+K414*PCUs!$B$3+L414*PCUs!$B$4+M414*PCUs!$B$5</f>
        <v>0</v>
      </c>
      <c r="M414" s="69"/>
      <c r="N414" s="75">
        <f t="shared" si="91"/>
        <v>0</v>
      </c>
      <c r="O414" s="60">
        <f t="shared" si="104"/>
        <v>0.39583333333333298</v>
      </c>
      <c r="P414" s="54">
        <f>Q414*PCUs!$B$2+R414*PCUs!$B$3+S414*PCUs!$B$4+T414*PCUs!$B$5</f>
        <v>0</v>
      </c>
      <c r="T414" s="69"/>
      <c r="U414" s="75">
        <f t="shared" si="92"/>
        <v>0</v>
      </c>
    </row>
    <row r="415" spans="1:21" ht="13.5" customHeight="1" x14ac:dyDescent="0.2">
      <c r="A415" s="60">
        <f t="shared" si="102"/>
        <v>0.39583333333333298</v>
      </c>
      <c r="B415" s="54">
        <f>C415*PCUs!$B$2+D415*PCUs!$B$3+E415*PCUs!$B$4+F415*PCUs!$B$5</f>
        <v>0</v>
      </c>
      <c r="F415" s="69"/>
      <c r="G415" s="63">
        <f t="shared" si="90"/>
        <v>0</v>
      </c>
      <c r="H415" s="60">
        <f t="shared" si="103"/>
        <v>0.39583333333333298</v>
      </c>
      <c r="I415" s="54">
        <f>J415*PCUs!$B$2+K415*PCUs!$B$3+L415*PCUs!$B$4+M415*PCUs!$B$5</f>
        <v>0</v>
      </c>
      <c r="M415" s="69"/>
      <c r="N415" s="75">
        <f t="shared" si="91"/>
        <v>0</v>
      </c>
      <c r="O415" s="60">
        <f t="shared" si="104"/>
        <v>0.39583333333333298</v>
      </c>
      <c r="P415" s="54">
        <f>Q415*PCUs!$B$2+R415*PCUs!$B$3+S415*PCUs!$B$4+T415*PCUs!$B$5</f>
        <v>0</v>
      </c>
      <c r="T415" s="69"/>
      <c r="U415" s="75">
        <f t="shared" si="92"/>
        <v>0</v>
      </c>
    </row>
    <row r="416" spans="1:21" ht="13.5" customHeight="1" x14ac:dyDescent="0.2">
      <c r="A416" s="60">
        <f t="shared" si="102"/>
        <v>0.39583333333333298</v>
      </c>
      <c r="B416" s="54">
        <f>C416*PCUs!$B$2+D416*PCUs!$B$3+E416*PCUs!$B$4+F416*PCUs!$B$5</f>
        <v>0</v>
      </c>
      <c r="F416" s="69"/>
      <c r="G416" s="63">
        <f t="shared" si="90"/>
        <v>0</v>
      </c>
      <c r="H416" s="60">
        <f t="shared" si="103"/>
        <v>0.39583333333333298</v>
      </c>
      <c r="I416" s="54">
        <f>J416*PCUs!$B$2+K416*PCUs!$B$3+L416*PCUs!$B$4+M416*PCUs!$B$5</f>
        <v>0</v>
      </c>
      <c r="M416" s="69"/>
      <c r="N416" s="75">
        <f t="shared" si="91"/>
        <v>0</v>
      </c>
      <c r="O416" s="60">
        <f t="shared" si="104"/>
        <v>0.39583333333333298</v>
      </c>
      <c r="P416" s="54">
        <f>Q416*PCUs!$B$2+R416*PCUs!$B$3+S416*PCUs!$B$4+T416*PCUs!$B$5</f>
        <v>0</v>
      </c>
      <c r="T416" s="69"/>
      <c r="U416" s="75">
        <f t="shared" si="92"/>
        <v>0</v>
      </c>
    </row>
    <row r="417" spans="1:21" ht="13.5" customHeight="1" x14ac:dyDescent="0.2">
      <c r="A417" s="60">
        <f t="shared" si="102"/>
        <v>0.39583333333333298</v>
      </c>
      <c r="B417" s="65">
        <f>C417*PCUs!$B$2+D417*PCUs!$B$3+E417*PCUs!$B$4+F417*PCUs!$B$5</f>
        <v>0</v>
      </c>
      <c r="C417" s="72"/>
      <c r="D417" s="72"/>
      <c r="E417" s="72"/>
      <c r="F417" s="73"/>
      <c r="G417" s="68">
        <f t="shared" si="90"/>
        <v>0</v>
      </c>
      <c r="H417" s="60">
        <f t="shared" si="103"/>
        <v>0.39583333333333298</v>
      </c>
      <c r="I417" s="65">
        <f>J417*PCUs!$B$2+K417*PCUs!$B$3+L417*PCUs!$B$4+M417*PCUs!$B$5</f>
        <v>0</v>
      </c>
      <c r="J417" s="72"/>
      <c r="K417" s="72"/>
      <c r="L417" s="72"/>
      <c r="M417" s="73"/>
      <c r="N417" s="76">
        <f t="shared" si="91"/>
        <v>0</v>
      </c>
      <c r="O417" s="60">
        <f t="shared" si="104"/>
        <v>0.39583333333333298</v>
      </c>
      <c r="P417" s="65">
        <f>Q417*PCUs!$B$2+R417*PCUs!$B$3+S417*PCUs!$B$4+T417*PCUs!$B$5</f>
        <v>0</v>
      </c>
      <c r="Q417" s="72"/>
      <c r="R417" s="72"/>
      <c r="S417" s="72"/>
      <c r="T417" s="73"/>
      <c r="U417" s="76">
        <f t="shared" si="92"/>
        <v>0</v>
      </c>
    </row>
    <row r="418" spans="1:21" ht="13.5" customHeight="1" x14ac:dyDescent="0.2">
      <c r="A418" s="70">
        <f>A417</f>
        <v>0.39583333333333298</v>
      </c>
      <c r="B418" s="54">
        <f>MAX(B406:B417)</f>
        <v>3</v>
      </c>
      <c r="C418" s="24">
        <f>VLOOKUP(B418,B406:F417,2,FALSE)</f>
        <v>3</v>
      </c>
      <c r="D418" s="24">
        <f>VLOOKUP(B418,B406:F417,3,FALSE)</f>
        <v>0</v>
      </c>
      <c r="E418" s="24">
        <f>VLOOKUP(B418,B406:F417,4,FALSE)</f>
        <v>0</v>
      </c>
      <c r="F418" s="69">
        <f>VLOOKUP(B418,B406:F417,5,FALSE)</f>
        <v>0</v>
      </c>
      <c r="G418" s="63">
        <f t="shared" si="90"/>
        <v>17.25</v>
      </c>
      <c r="H418" s="70">
        <f>H417</f>
        <v>0.39583333333333298</v>
      </c>
      <c r="I418" s="54">
        <f>MAX(I406:I417)</f>
        <v>4.5</v>
      </c>
      <c r="J418" s="24">
        <f>VLOOKUP(I418,I406:M417,2,FALSE)</f>
        <v>3</v>
      </c>
      <c r="K418" s="24">
        <f>VLOOKUP(I418,I406:M417,3,FALSE)</f>
        <v>1</v>
      </c>
      <c r="L418" s="24">
        <f>VLOOKUP(I418,I406:M417,4,FALSE)</f>
        <v>0</v>
      </c>
      <c r="M418" s="69">
        <f>VLOOKUP(I418,I406:M417,5,FALSE)</f>
        <v>0</v>
      </c>
      <c r="N418" s="75">
        <f t="shared" si="91"/>
        <v>25.875</v>
      </c>
      <c r="O418" s="70">
        <f>O417</f>
        <v>0.39583333333333298</v>
      </c>
      <c r="P418" s="54">
        <f>MAX(P406:P417)</f>
        <v>3.3</v>
      </c>
      <c r="Q418" s="24">
        <f>VLOOKUP(P418,P406:T417,2,FALSE)</f>
        <v>1</v>
      </c>
      <c r="R418" s="24">
        <f>VLOOKUP(P418,P406:T417,3,FALSE)</f>
        <v>0</v>
      </c>
      <c r="S418" s="24">
        <f>VLOOKUP(P418,P406:T417,4,FALSE)</f>
        <v>1</v>
      </c>
      <c r="T418" s="69">
        <f>VLOOKUP(P418,P406:T417,5,FALSE)</f>
        <v>0</v>
      </c>
      <c r="U418" s="75">
        <f t="shared" si="92"/>
        <v>18.974999999999998</v>
      </c>
    </row>
    <row r="419" spans="1:21" ht="14.45" customHeight="1" x14ac:dyDescent="0.2">
      <c r="A419" s="55">
        <f>A417+"00:05"</f>
        <v>0.39930555555555519</v>
      </c>
      <c r="B419" s="56">
        <f>C419*PCUs!$B$2+D419*PCUs!$B$3+E419*PCUs!$B$4+F419*PCUs!$B$5</f>
        <v>6</v>
      </c>
      <c r="C419" s="46">
        <v>6</v>
      </c>
      <c r="D419" s="46">
        <v>0</v>
      </c>
      <c r="E419" s="46">
        <v>0</v>
      </c>
      <c r="F419" s="71">
        <v>0</v>
      </c>
      <c r="G419" s="59">
        <f t="shared" si="90"/>
        <v>34.5</v>
      </c>
      <c r="H419" s="55">
        <f>H417+"00:05"</f>
        <v>0.39930555555555519</v>
      </c>
      <c r="I419" s="56">
        <f>J419*PCUs!$B$2+K419*PCUs!$B$3+L419*PCUs!$B$4+M419*PCUs!$B$5</f>
        <v>8</v>
      </c>
      <c r="J419" s="46">
        <v>8</v>
      </c>
      <c r="K419" s="46">
        <v>0</v>
      </c>
      <c r="L419" s="46">
        <v>0</v>
      </c>
      <c r="M419" s="71">
        <v>0</v>
      </c>
      <c r="N419" s="35">
        <f t="shared" si="91"/>
        <v>46</v>
      </c>
      <c r="O419" s="55">
        <f>O417+"00:05"</f>
        <v>0.39930555555555519</v>
      </c>
      <c r="P419" s="56">
        <f>Q419*PCUs!$B$2+R419*PCUs!$B$3+S419*PCUs!$B$4+T419*PCUs!$B$5</f>
        <v>4.3</v>
      </c>
      <c r="Q419" s="46">
        <v>2</v>
      </c>
      <c r="R419" s="46">
        <v>0</v>
      </c>
      <c r="S419" s="46">
        <v>1</v>
      </c>
      <c r="T419" s="71">
        <v>0</v>
      </c>
      <c r="U419" s="35">
        <f t="shared" si="92"/>
        <v>24.724999999999998</v>
      </c>
    </row>
    <row r="420" spans="1:21" ht="13.5" customHeight="1" x14ac:dyDescent="0.2">
      <c r="A420" s="60">
        <f t="shared" ref="A420:A430" si="105">A419</f>
        <v>0.39930555555555519</v>
      </c>
      <c r="B420" s="54">
        <f>C420*PCUs!$B$2+D420*PCUs!$B$3+E420*PCUs!$B$4+F420*PCUs!$B$5</f>
        <v>4.5</v>
      </c>
      <c r="C420" s="24">
        <v>3</v>
      </c>
      <c r="D420" s="24">
        <v>1</v>
      </c>
      <c r="E420" s="24">
        <v>0</v>
      </c>
      <c r="F420" s="69">
        <v>0</v>
      </c>
      <c r="G420" s="63">
        <f t="shared" si="90"/>
        <v>25.875</v>
      </c>
      <c r="H420" s="60">
        <f t="shared" ref="H420:H430" si="106">H419</f>
        <v>0.39930555555555519</v>
      </c>
      <c r="I420" s="54">
        <f>J420*PCUs!$B$2+K420*PCUs!$B$3+L420*PCUs!$B$4+M420*PCUs!$B$5</f>
        <v>3</v>
      </c>
      <c r="J420" s="24">
        <v>3</v>
      </c>
      <c r="K420" s="24">
        <v>0</v>
      </c>
      <c r="L420" s="24">
        <v>0</v>
      </c>
      <c r="M420" s="69">
        <v>0</v>
      </c>
      <c r="N420" s="75">
        <f t="shared" si="91"/>
        <v>17.25</v>
      </c>
      <c r="O420" s="60">
        <f t="shared" ref="O420:O430" si="107">O419</f>
        <v>0.39930555555555519</v>
      </c>
      <c r="P420" s="54">
        <f>Q420*PCUs!$B$2+R420*PCUs!$B$3+S420*PCUs!$B$4+T420*PCUs!$B$5</f>
        <v>8</v>
      </c>
      <c r="Q420" s="24">
        <v>8</v>
      </c>
      <c r="R420" s="24">
        <v>0</v>
      </c>
      <c r="S420" s="24">
        <v>0</v>
      </c>
      <c r="T420" s="69">
        <v>0</v>
      </c>
      <c r="U420" s="75">
        <f t="shared" si="92"/>
        <v>46</v>
      </c>
    </row>
    <row r="421" spans="1:21" ht="13.5" customHeight="1" x14ac:dyDescent="0.2">
      <c r="A421" s="60">
        <f t="shared" si="105"/>
        <v>0.39930555555555519</v>
      </c>
      <c r="B421" s="54">
        <f>C421*PCUs!$B$2+D421*PCUs!$B$3+E421*PCUs!$B$4+F421*PCUs!$B$5</f>
        <v>1</v>
      </c>
      <c r="C421" s="24">
        <v>1</v>
      </c>
      <c r="D421" s="24">
        <v>0</v>
      </c>
      <c r="E421" s="24">
        <v>0</v>
      </c>
      <c r="F421" s="69">
        <v>0</v>
      </c>
      <c r="G421" s="63">
        <f t="shared" si="90"/>
        <v>5.75</v>
      </c>
      <c r="H421" s="60">
        <f t="shared" si="106"/>
        <v>0.39930555555555519</v>
      </c>
      <c r="I421" s="54">
        <f>J421*PCUs!$B$2+K421*PCUs!$B$3+L421*PCUs!$B$4+M421*PCUs!$B$5</f>
        <v>4</v>
      </c>
      <c r="J421" s="24">
        <v>4</v>
      </c>
      <c r="K421" s="24">
        <v>0</v>
      </c>
      <c r="L421" s="24">
        <v>0</v>
      </c>
      <c r="M421" s="69">
        <v>0</v>
      </c>
      <c r="N421" s="75">
        <f t="shared" si="91"/>
        <v>23</v>
      </c>
      <c r="O421" s="60">
        <f t="shared" si="107"/>
        <v>0.39930555555555519</v>
      </c>
      <c r="P421" s="54">
        <f>Q421*PCUs!$B$2+R421*PCUs!$B$3+S421*PCUs!$B$4+T421*PCUs!$B$5</f>
        <v>1</v>
      </c>
      <c r="Q421" s="24">
        <v>1</v>
      </c>
      <c r="R421" s="24">
        <v>0</v>
      </c>
      <c r="S421" s="24">
        <v>0</v>
      </c>
      <c r="T421" s="69">
        <v>0</v>
      </c>
      <c r="U421" s="75">
        <f t="shared" si="92"/>
        <v>5.75</v>
      </c>
    </row>
    <row r="422" spans="1:21" ht="13.5" customHeight="1" x14ac:dyDescent="0.2">
      <c r="A422" s="60">
        <f t="shared" si="105"/>
        <v>0.39930555555555519</v>
      </c>
      <c r="B422" s="54">
        <f>C422*PCUs!$B$2+D422*PCUs!$B$3+E422*PCUs!$B$4+F422*PCUs!$B$5</f>
        <v>2</v>
      </c>
      <c r="C422" s="24">
        <v>2</v>
      </c>
      <c r="D422" s="24">
        <v>0</v>
      </c>
      <c r="E422" s="24">
        <v>0</v>
      </c>
      <c r="F422" s="69">
        <v>0</v>
      </c>
      <c r="G422" s="63">
        <f t="shared" si="90"/>
        <v>11.5</v>
      </c>
      <c r="H422" s="60">
        <f t="shared" si="106"/>
        <v>0.39930555555555519</v>
      </c>
      <c r="I422" s="54">
        <f>J422*PCUs!$B$2+K422*PCUs!$B$3+L422*PCUs!$B$4+M422*PCUs!$B$5</f>
        <v>1</v>
      </c>
      <c r="J422" s="24">
        <v>1</v>
      </c>
      <c r="K422" s="24">
        <v>0</v>
      </c>
      <c r="L422" s="24">
        <v>0</v>
      </c>
      <c r="M422" s="69">
        <v>0</v>
      </c>
      <c r="N422" s="75">
        <f t="shared" si="91"/>
        <v>5.75</v>
      </c>
      <c r="O422" s="60">
        <f t="shared" si="107"/>
        <v>0.39930555555555519</v>
      </c>
      <c r="P422" s="54">
        <f>Q422*PCUs!$B$2+R422*PCUs!$B$3+S422*PCUs!$B$4+T422*PCUs!$B$5</f>
        <v>1</v>
      </c>
      <c r="Q422" s="24">
        <v>1</v>
      </c>
      <c r="R422" s="24">
        <v>0</v>
      </c>
      <c r="S422" s="24">
        <v>0</v>
      </c>
      <c r="T422" s="69">
        <v>0</v>
      </c>
      <c r="U422" s="75">
        <f t="shared" si="92"/>
        <v>5.75</v>
      </c>
    </row>
    <row r="423" spans="1:21" ht="13.5" customHeight="1" x14ac:dyDescent="0.2">
      <c r="A423" s="60">
        <f t="shared" si="105"/>
        <v>0.39930555555555519</v>
      </c>
      <c r="B423" s="54">
        <f>C423*PCUs!$B$2+D423*PCUs!$B$3+E423*PCUs!$B$4+F423*PCUs!$B$5</f>
        <v>2</v>
      </c>
      <c r="C423" s="24">
        <v>2</v>
      </c>
      <c r="D423" s="24">
        <v>0</v>
      </c>
      <c r="E423" s="24">
        <v>0</v>
      </c>
      <c r="F423" s="69">
        <v>0</v>
      </c>
      <c r="G423" s="63">
        <f t="shared" si="90"/>
        <v>11.5</v>
      </c>
      <c r="H423" s="60">
        <f t="shared" si="106"/>
        <v>0.39930555555555519</v>
      </c>
      <c r="I423" s="54">
        <f>J423*PCUs!$B$2+K423*PCUs!$B$3+L423*PCUs!$B$4+M423*PCUs!$B$5</f>
        <v>3</v>
      </c>
      <c r="J423" s="24">
        <v>3</v>
      </c>
      <c r="K423" s="24">
        <v>0</v>
      </c>
      <c r="L423" s="24">
        <v>0</v>
      </c>
      <c r="M423" s="69">
        <v>0</v>
      </c>
      <c r="N423" s="75">
        <f t="shared" si="91"/>
        <v>17.25</v>
      </c>
      <c r="O423" s="60">
        <f t="shared" si="107"/>
        <v>0.39930555555555519</v>
      </c>
      <c r="P423" s="54">
        <f>Q423*PCUs!$B$2+R423*PCUs!$B$3+S423*PCUs!$B$4+T423*PCUs!$B$5</f>
        <v>3</v>
      </c>
      <c r="Q423" s="24">
        <v>3</v>
      </c>
      <c r="R423" s="24">
        <v>0</v>
      </c>
      <c r="S423" s="24">
        <v>0</v>
      </c>
      <c r="T423" s="69">
        <v>0</v>
      </c>
      <c r="U423" s="75">
        <f t="shared" si="92"/>
        <v>17.25</v>
      </c>
    </row>
    <row r="424" spans="1:21" ht="13.5" customHeight="1" x14ac:dyDescent="0.2">
      <c r="A424" s="60">
        <f t="shared" si="105"/>
        <v>0.39930555555555519</v>
      </c>
      <c r="B424" s="54">
        <f>C424*PCUs!$B$2+D424*PCUs!$B$3+E424*PCUs!$B$4+F424*PCUs!$B$5</f>
        <v>0</v>
      </c>
      <c r="F424" s="69"/>
      <c r="G424" s="63">
        <f t="shared" si="90"/>
        <v>0</v>
      </c>
      <c r="H424" s="60">
        <f t="shared" si="106"/>
        <v>0.39930555555555519</v>
      </c>
      <c r="I424" s="54">
        <f>J424*PCUs!$B$2+K424*PCUs!$B$3+L424*PCUs!$B$4+M424*PCUs!$B$5</f>
        <v>0</v>
      </c>
      <c r="M424" s="69"/>
      <c r="N424" s="75">
        <f t="shared" si="91"/>
        <v>0</v>
      </c>
      <c r="O424" s="60">
        <f t="shared" si="107"/>
        <v>0.39930555555555519</v>
      </c>
      <c r="P424" s="54">
        <f>Q424*PCUs!$B$2+R424*PCUs!$B$3+S424*PCUs!$B$4+T424*PCUs!$B$5</f>
        <v>0</v>
      </c>
      <c r="T424" s="69"/>
      <c r="U424" s="75">
        <f t="shared" si="92"/>
        <v>0</v>
      </c>
    </row>
    <row r="425" spans="1:21" ht="13.5" customHeight="1" x14ac:dyDescent="0.2">
      <c r="A425" s="60">
        <f t="shared" si="105"/>
        <v>0.39930555555555519</v>
      </c>
      <c r="B425" s="54">
        <f>C425*PCUs!$B$2+D425*PCUs!$B$3+E425*PCUs!$B$4+F425*PCUs!$B$5</f>
        <v>0</v>
      </c>
      <c r="F425" s="69"/>
      <c r="G425" s="63">
        <f t="shared" si="90"/>
        <v>0</v>
      </c>
      <c r="H425" s="60">
        <f t="shared" si="106"/>
        <v>0.39930555555555519</v>
      </c>
      <c r="I425" s="54">
        <f>J425*PCUs!$B$2+K425*PCUs!$B$3+L425*PCUs!$B$4+M425*PCUs!$B$5</f>
        <v>0</v>
      </c>
      <c r="M425" s="69"/>
      <c r="N425" s="75">
        <f t="shared" si="91"/>
        <v>0</v>
      </c>
      <c r="O425" s="60">
        <f t="shared" si="107"/>
        <v>0.39930555555555519</v>
      </c>
      <c r="P425" s="54">
        <f>Q425*PCUs!$B$2+R425*PCUs!$B$3+S425*PCUs!$B$4+T425*PCUs!$B$5</f>
        <v>0</v>
      </c>
      <c r="T425" s="69"/>
      <c r="U425" s="75">
        <f t="shared" si="92"/>
        <v>0</v>
      </c>
    </row>
    <row r="426" spans="1:21" ht="13.5" customHeight="1" x14ac:dyDescent="0.2">
      <c r="A426" s="60">
        <f t="shared" si="105"/>
        <v>0.39930555555555519</v>
      </c>
      <c r="B426" s="54">
        <f>C426*PCUs!$B$2+D426*PCUs!$B$3+E426*PCUs!$B$4+F426*PCUs!$B$5</f>
        <v>0</v>
      </c>
      <c r="F426" s="69"/>
      <c r="G426" s="63">
        <f t="shared" ref="G426:G546" si="108">B426*5.75</f>
        <v>0</v>
      </c>
      <c r="H426" s="60">
        <f t="shared" si="106"/>
        <v>0.39930555555555519</v>
      </c>
      <c r="I426" s="54">
        <f>J426*PCUs!$B$2+K426*PCUs!$B$3+L426*PCUs!$B$4+M426*PCUs!$B$5</f>
        <v>0</v>
      </c>
      <c r="M426" s="69"/>
      <c r="N426" s="75">
        <f t="shared" ref="N426:N546" si="109">I426*5.75</f>
        <v>0</v>
      </c>
      <c r="O426" s="60">
        <f t="shared" si="107"/>
        <v>0.39930555555555519</v>
      </c>
      <c r="P426" s="54">
        <f>Q426*PCUs!$B$2+R426*PCUs!$B$3+S426*PCUs!$B$4+T426*PCUs!$B$5</f>
        <v>0</v>
      </c>
      <c r="T426" s="69"/>
      <c r="U426" s="75">
        <f t="shared" ref="U426:U546" si="110">P426*5.75</f>
        <v>0</v>
      </c>
    </row>
    <row r="427" spans="1:21" ht="13.5" customHeight="1" x14ac:dyDescent="0.2">
      <c r="A427" s="60">
        <f t="shared" si="105"/>
        <v>0.39930555555555519</v>
      </c>
      <c r="B427" s="54">
        <f>C427*PCUs!$B$2+D427*PCUs!$B$3+E427*PCUs!$B$4+F427*PCUs!$B$5</f>
        <v>0</v>
      </c>
      <c r="F427" s="69"/>
      <c r="G427" s="63">
        <f t="shared" si="108"/>
        <v>0</v>
      </c>
      <c r="H427" s="60">
        <f t="shared" si="106"/>
        <v>0.39930555555555519</v>
      </c>
      <c r="I427" s="54">
        <f>J427*PCUs!$B$2+K427*PCUs!$B$3+L427*PCUs!$B$4+M427*PCUs!$B$5</f>
        <v>0</v>
      </c>
      <c r="M427" s="69"/>
      <c r="N427" s="75">
        <f t="shared" si="109"/>
        <v>0</v>
      </c>
      <c r="O427" s="60">
        <f t="shared" si="107"/>
        <v>0.39930555555555519</v>
      </c>
      <c r="P427" s="54">
        <f>Q427*PCUs!$B$2+R427*PCUs!$B$3+S427*PCUs!$B$4+T427*PCUs!$B$5</f>
        <v>0</v>
      </c>
      <c r="T427" s="69"/>
      <c r="U427" s="75">
        <f t="shared" si="110"/>
        <v>0</v>
      </c>
    </row>
    <row r="428" spans="1:21" ht="13.5" customHeight="1" x14ac:dyDescent="0.2">
      <c r="A428" s="60">
        <f t="shared" si="105"/>
        <v>0.39930555555555519</v>
      </c>
      <c r="B428" s="54">
        <f>C428*PCUs!$B$2+D428*PCUs!$B$3+E428*PCUs!$B$4+F428*PCUs!$B$5</f>
        <v>0</v>
      </c>
      <c r="F428" s="69"/>
      <c r="G428" s="63">
        <f t="shared" si="108"/>
        <v>0</v>
      </c>
      <c r="H428" s="60">
        <f t="shared" si="106"/>
        <v>0.39930555555555519</v>
      </c>
      <c r="I428" s="54">
        <f>J428*PCUs!$B$2+K428*PCUs!$B$3+L428*PCUs!$B$4+M428*PCUs!$B$5</f>
        <v>0</v>
      </c>
      <c r="M428" s="69"/>
      <c r="N428" s="75">
        <f t="shared" si="109"/>
        <v>0</v>
      </c>
      <c r="O428" s="60">
        <f t="shared" si="107"/>
        <v>0.39930555555555519</v>
      </c>
      <c r="P428" s="54">
        <f>Q428*PCUs!$B$2+R428*PCUs!$B$3+S428*PCUs!$B$4+T428*PCUs!$B$5</f>
        <v>0</v>
      </c>
      <c r="T428" s="69"/>
      <c r="U428" s="75">
        <f t="shared" si="110"/>
        <v>0</v>
      </c>
    </row>
    <row r="429" spans="1:21" ht="13.5" customHeight="1" x14ac:dyDescent="0.2">
      <c r="A429" s="60">
        <f t="shared" si="105"/>
        <v>0.39930555555555519</v>
      </c>
      <c r="B429" s="54">
        <f>C429*PCUs!$B$2+D429*PCUs!$B$3+E429*PCUs!$B$4+F429*PCUs!$B$5</f>
        <v>0</v>
      </c>
      <c r="F429" s="69"/>
      <c r="G429" s="63">
        <f t="shared" si="108"/>
        <v>0</v>
      </c>
      <c r="H429" s="60">
        <f t="shared" si="106"/>
        <v>0.39930555555555519</v>
      </c>
      <c r="I429" s="54">
        <f>J429*PCUs!$B$2+K429*PCUs!$B$3+L429*PCUs!$B$4+M429*PCUs!$B$5</f>
        <v>0</v>
      </c>
      <c r="M429" s="69"/>
      <c r="N429" s="75">
        <f t="shared" si="109"/>
        <v>0</v>
      </c>
      <c r="O429" s="60">
        <f t="shared" si="107"/>
        <v>0.39930555555555519</v>
      </c>
      <c r="P429" s="54">
        <f>Q429*PCUs!$B$2+R429*PCUs!$B$3+S429*PCUs!$B$4+T429*PCUs!$B$5</f>
        <v>0</v>
      </c>
      <c r="T429" s="69"/>
      <c r="U429" s="75">
        <f t="shared" si="110"/>
        <v>0</v>
      </c>
    </row>
    <row r="430" spans="1:21" ht="13.5" customHeight="1" x14ac:dyDescent="0.2">
      <c r="A430" s="60">
        <f t="shared" si="105"/>
        <v>0.39930555555555519</v>
      </c>
      <c r="B430" s="65">
        <f>C430*PCUs!$B$2+D430*PCUs!$B$3+E430*PCUs!$B$4+F430*PCUs!$B$5</f>
        <v>0</v>
      </c>
      <c r="C430" s="72"/>
      <c r="D430" s="72"/>
      <c r="E430" s="72"/>
      <c r="F430" s="73"/>
      <c r="G430" s="68">
        <f t="shared" si="108"/>
        <v>0</v>
      </c>
      <c r="H430" s="60">
        <f t="shared" si="106"/>
        <v>0.39930555555555519</v>
      </c>
      <c r="I430" s="65">
        <f>J430*PCUs!$B$2+K430*PCUs!$B$3+L430*PCUs!$B$4+M430*PCUs!$B$5</f>
        <v>0</v>
      </c>
      <c r="J430" s="72"/>
      <c r="K430" s="72"/>
      <c r="L430" s="72"/>
      <c r="M430" s="73"/>
      <c r="N430" s="76">
        <f t="shared" si="109"/>
        <v>0</v>
      </c>
      <c r="O430" s="60">
        <f t="shared" si="107"/>
        <v>0.39930555555555519</v>
      </c>
      <c r="P430" s="65">
        <f>Q430*PCUs!$B$2+R430*PCUs!$B$3+S430*PCUs!$B$4+T430*PCUs!$B$5</f>
        <v>0</v>
      </c>
      <c r="Q430" s="72"/>
      <c r="R430" s="72"/>
      <c r="S430" s="72"/>
      <c r="T430" s="73"/>
      <c r="U430" s="76">
        <f t="shared" si="110"/>
        <v>0</v>
      </c>
    </row>
    <row r="431" spans="1:21" ht="13.5" customHeight="1" x14ac:dyDescent="0.2">
      <c r="A431" s="70">
        <f>A430</f>
        <v>0.39930555555555519</v>
      </c>
      <c r="B431" s="54">
        <f>MAX(B419:B430)</f>
        <v>6</v>
      </c>
      <c r="C431" s="24">
        <f>VLOOKUP(B431,B419:F430,2,FALSE)</f>
        <v>6</v>
      </c>
      <c r="D431" s="24">
        <f>VLOOKUP(B431,B419:F430,3,FALSE)</f>
        <v>0</v>
      </c>
      <c r="E431" s="24">
        <f>VLOOKUP(B431,B419:F430,4,FALSE)</f>
        <v>0</v>
      </c>
      <c r="F431" s="69">
        <f>VLOOKUP(B431,B419:F430,5,FALSE)</f>
        <v>0</v>
      </c>
      <c r="G431" s="63">
        <f t="shared" si="108"/>
        <v>34.5</v>
      </c>
      <c r="H431" s="70">
        <f>H430</f>
        <v>0.39930555555555519</v>
      </c>
      <c r="I431" s="54">
        <f>MAX(I419:I430)</f>
        <v>8</v>
      </c>
      <c r="J431" s="24">
        <f>VLOOKUP(I431,I419:M430,2,FALSE)</f>
        <v>8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si="109"/>
        <v>46</v>
      </c>
      <c r="O431" s="70">
        <f>O430</f>
        <v>0.39930555555555519</v>
      </c>
      <c r="P431" s="54">
        <f>MAX(P419:P430)</f>
        <v>8</v>
      </c>
      <c r="Q431" s="24">
        <f>VLOOKUP(P431,P419:T430,2,FALSE)</f>
        <v>8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10"/>
        <v>46</v>
      </c>
    </row>
    <row r="432" spans="1:21" ht="14.45" customHeight="1" x14ac:dyDescent="0.2">
      <c r="A432" s="55">
        <f>A430+"00:05"</f>
        <v>0.4027777777777774</v>
      </c>
      <c r="B432" s="56">
        <f>C432*PCUs!$B$2+D432*PCUs!$B$3+E432*PCUs!$B$4+F432*PCUs!$B$5</f>
        <v>1</v>
      </c>
      <c r="C432" s="46">
        <v>1</v>
      </c>
      <c r="D432" s="46">
        <v>0</v>
      </c>
      <c r="E432" s="46">
        <v>0</v>
      </c>
      <c r="F432" s="71">
        <v>0</v>
      </c>
      <c r="G432" s="59">
        <f t="shared" si="108"/>
        <v>5.75</v>
      </c>
      <c r="H432" s="55">
        <f>H430+"00:05"</f>
        <v>0.4027777777777774</v>
      </c>
      <c r="I432" s="56">
        <f>J432*PCUs!$B$2+K432*PCUs!$B$3+L432*PCUs!$B$4+M432*PCUs!$B$5</f>
        <v>0</v>
      </c>
      <c r="J432" s="46">
        <v>0</v>
      </c>
      <c r="K432" s="46">
        <v>0</v>
      </c>
      <c r="L432" s="46">
        <v>0</v>
      </c>
      <c r="M432" s="71">
        <v>0</v>
      </c>
      <c r="N432" s="35">
        <f t="shared" si="109"/>
        <v>0</v>
      </c>
      <c r="O432" s="55">
        <f>O430+"00:05"</f>
        <v>0.4027777777777774</v>
      </c>
      <c r="P432" s="56">
        <f>Q432*PCUs!$B$2+R432*PCUs!$B$3+S432*PCUs!$B$4+T432*PCUs!$B$5</f>
        <v>3</v>
      </c>
      <c r="Q432" s="46">
        <v>3</v>
      </c>
      <c r="R432" s="46">
        <v>0</v>
      </c>
      <c r="S432" s="46">
        <v>0</v>
      </c>
      <c r="T432" s="71">
        <v>0</v>
      </c>
      <c r="U432" s="35">
        <f t="shared" si="110"/>
        <v>17.25</v>
      </c>
    </row>
    <row r="433" spans="1:21" ht="13.5" customHeight="1" x14ac:dyDescent="0.2">
      <c r="A433" s="60">
        <f t="shared" ref="A433:A443" si="111">A432</f>
        <v>0.4027777777777774</v>
      </c>
      <c r="B433" s="54">
        <f>C433*PCUs!$B$2+D433*PCUs!$B$3+E433*PCUs!$B$4+F433*PCUs!$B$5</f>
        <v>1</v>
      </c>
      <c r="C433" s="24">
        <v>1</v>
      </c>
      <c r="D433" s="24">
        <v>0</v>
      </c>
      <c r="E433" s="24">
        <v>0</v>
      </c>
      <c r="F433" s="69">
        <v>0</v>
      </c>
      <c r="G433" s="63">
        <f t="shared" si="108"/>
        <v>5.75</v>
      </c>
      <c r="H433" s="60">
        <f t="shared" ref="H433:H443" si="112">H432</f>
        <v>0.4027777777777774</v>
      </c>
      <c r="I433" s="54">
        <f>J433*PCUs!$B$2+K433*PCUs!$B$3+L433*PCUs!$B$4+M433*PCUs!$B$5</f>
        <v>0</v>
      </c>
      <c r="J433" s="24">
        <v>0</v>
      </c>
      <c r="K433" s="24">
        <v>0</v>
      </c>
      <c r="L433" s="24">
        <v>0</v>
      </c>
      <c r="M433" s="69">
        <v>0</v>
      </c>
      <c r="N433" s="75">
        <f t="shared" si="109"/>
        <v>0</v>
      </c>
      <c r="O433" s="60">
        <f t="shared" ref="O433:O443" si="113">O432</f>
        <v>0.4027777777777774</v>
      </c>
      <c r="P433" s="54">
        <f>Q433*PCUs!$B$2+R433*PCUs!$B$3+S433*PCUs!$B$4+T433*PCUs!$B$5</f>
        <v>2</v>
      </c>
      <c r="Q433" s="24">
        <v>2</v>
      </c>
      <c r="R433" s="24">
        <v>0</v>
      </c>
      <c r="S433" s="24">
        <v>0</v>
      </c>
      <c r="T433" s="69">
        <v>0</v>
      </c>
      <c r="U433" s="75">
        <f t="shared" si="110"/>
        <v>11.5</v>
      </c>
    </row>
    <row r="434" spans="1:21" ht="13.5" customHeight="1" x14ac:dyDescent="0.2">
      <c r="A434" s="60">
        <f t="shared" si="111"/>
        <v>0.4027777777777774</v>
      </c>
      <c r="B434" s="54">
        <f>C434*PCUs!$B$2+D434*PCUs!$B$3+E434*PCUs!$B$4+F434*PCUs!$B$5</f>
        <v>1</v>
      </c>
      <c r="C434" s="24">
        <v>1</v>
      </c>
      <c r="D434" s="24">
        <v>0</v>
      </c>
      <c r="E434" s="24">
        <v>0</v>
      </c>
      <c r="F434" s="69">
        <v>0</v>
      </c>
      <c r="G434" s="63">
        <f t="shared" si="108"/>
        <v>5.75</v>
      </c>
      <c r="H434" s="60">
        <f t="shared" si="112"/>
        <v>0.4027777777777774</v>
      </c>
      <c r="I434" s="54">
        <f>J434*PCUs!$B$2+K434*PCUs!$B$3+L434*PCUs!$B$4+M434*PCUs!$B$5</f>
        <v>4.5</v>
      </c>
      <c r="J434" s="24">
        <v>3</v>
      </c>
      <c r="K434" s="24">
        <v>1</v>
      </c>
      <c r="L434" s="24">
        <v>0</v>
      </c>
      <c r="M434" s="69">
        <v>0</v>
      </c>
      <c r="N434" s="75">
        <f t="shared" si="109"/>
        <v>25.875</v>
      </c>
      <c r="O434" s="60">
        <f t="shared" si="113"/>
        <v>0.4027777777777774</v>
      </c>
      <c r="P434" s="54">
        <f>Q434*PCUs!$B$2+R434*PCUs!$B$3+S434*PCUs!$B$4+T434*PCUs!$B$5</f>
        <v>7</v>
      </c>
      <c r="Q434" s="24">
        <v>4</v>
      </c>
      <c r="R434" s="24">
        <v>2</v>
      </c>
      <c r="S434" s="24">
        <v>0</v>
      </c>
      <c r="T434" s="69">
        <v>0</v>
      </c>
      <c r="U434" s="75">
        <f t="shared" si="110"/>
        <v>40.25</v>
      </c>
    </row>
    <row r="435" spans="1:21" ht="13.5" customHeight="1" x14ac:dyDescent="0.2">
      <c r="A435" s="60">
        <f t="shared" si="111"/>
        <v>0.4027777777777774</v>
      </c>
      <c r="B435" s="54">
        <f>C435*PCUs!$B$2+D435*PCUs!$B$3+E435*PCUs!$B$4+F435*PCUs!$B$5</f>
        <v>0</v>
      </c>
      <c r="C435" s="24">
        <v>0</v>
      </c>
      <c r="D435" s="24">
        <v>0</v>
      </c>
      <c r="E435" s="24">
        <v>0</v>
      </c>
      <c r="F435" s="69">
        <v>0</v>
      </c>
      <c r="G435" s="63">
        <f t="shared" si="108"/>
        <v>0</v>
      </c>
      <c r="H435" s="60">
        <f t="shared" si="112"/>
        <v>0.4027777777777774</v>
      </c>
      <c r="I435" s="54">
        <f>J435*PCUs!$B$2+K435*PCUs!$B$3+L435*PCUs!$B$4+M435*PCUs!$B$5</f>
        <v>3.3</v>
      </c>
      <c r="J435" s="24">
        <v>1</v>
      </c>
      <c r="K435" s="24">
        <v>0</v>
      </c>
      <c r="L435" s="24">
        <v>1</v>
      </c>
      <c r="M435" s="69">
        <v>0</v>
      </c>
      <c r="N435" s="75">
        <f t="shared" si="109"/>
        <v>18.974999999999998</v>
      </c>
      <c r="O435" s="60">
        <f t="shared" si="113"/>
        <v>0.4027777777777774</v>
      </c>
      <c r="P435" s="54">
        <f>Q435*PCUs!$B$2+R435*PCUs!$B$3+S435*PCUs!$B$4+T435*PCUs!$B$5</f>
        <v>2</v>
      </c>
      <c r="Q435" s="24">
        <v>2</v>
      </c>
      <c r="R435" s="24">
        <v>0</v>
      </c>
      <c r="S435" s="24">
        <v>0</v>
      </c>
      <c r="T435" s="69">
        <v>0</v>
      </c>
      <c r="U435" s="75">
        <f t="shared" si="110"/>
        <v>11.5</v>
      </c>
    </row>
    <row r="436" spans="1:21" ht="13.5" customHeight="1" x14ac:dyDescent="0.2">
      <c r="A436" s="60">
        <f t="shared" si="111"/>
        <v>0.4027777777777774</v>
      </c>
      <c r="B436" s="54">
        <f>C436*PCUs!$B$2+D436*PCUs!$B$3+E436*PCUs!$B$4+F436*PCUs!$B$5</f>
        <v>0</v>
      </c>
      <c r="F436" s="69"/>
      <c r="G436" s="63">
        <f t="shared" si="108"/>
        <v>0</v>
      </c>
      <c r="H436" s="60">
        <f t="shared" si="112"/>
        <v>0.4027777777777774</v>
      </c>
      <c r="I436" s="54">
        <f>J436*PCUs!$B$2+K436*PCUs!$B$3+L436*PCUs!$B$4+M436*PCUs!$B$5</f>
        <v>0</v>
      </c>
      <c r="M436" s="69"/>
      <c r="N436" s="75">
        <f t="shared" si="109"/>
        <v>0</v>
      </c>
      <c r="O436" s="60">
        <f t="shared" si="113"/>
        <v>0.4027777777777774</v>
      </c>
      <c r="P436" s="54">
        <f>Q436*PCUs!$B$2+R436*PCUs!$B$3+S436*PCUs!$B$4+T436*PCUs!$B$5</f>
        <v>0</v>
      </c>
      <c r="T436" s="69"/>
      <c r="U436" s="75">
        <f t="shared" si="110"/>
        <v>0</v>
      </c>
    </row>
    <row r="437" spans="1:21" ht="13.5" customHeight="1" x14ac:dyDescent="0.2">
      <c r="A437" s="60">
        <f t="shared" si="111"/>
        <v>0.4027777777777774</v>
      </c>
      <c r="B437" s="54">
        <f>C437*PCUs!$B$2+D437*PCUs!$B$3+E437*PCUs!$B$4+F437*PCUs!$B$5</f>
        <v>0</v>
      </c>
      <c r="F437" s="69"/>
      <c r="G437" s="63">
        <f t="shared" si="108"/>
        <v>0</v>
      </c>
      <c r="H437" s="60">
        <f t="shared" si="112"/>
        <v>0.4027777777777774</v>
      </c>
      <c r="I437" s="54">
        <f>J437*PCUs!$B$2+K437*PCUs!$B$3+L437*PCUs!$B$4+M437*PCUs!$B$5</f>
        <v>0</v>
      </c>
      <c r="M437" s="69"/>
      <c r="N437" s="75">
        <f t="shared" si="109"/>
        <v>0</v>
      </c>
      <c r="O437" s="60">
        <f t="shared" si="113"/>
        <v>0.4027777777777774</v>
      </c>
      <c r="P437" s="54">
        <f>Q437*PCUs!$B$2+R437*PCUs!$B$3+S437*PCUs!$B$4+T437*PCUs!$B$5</f>
        <v>0</v>
      </c>
      <c r="T437" s="69"/>
      <c r="U437" s="75">
        <f t="shared" si="110"/>
        <v>0</v>
      </c>
    </row>
    <row r="438" spans="1:21" ht="13.5" customHeight="1" x14ac:dyDescent="0.2">
      <c r="A438" s="60">
        <f t="shared" si="111"/>
        <v>0.4027777777777774</v>
      </c>
      <c r="B438" s="54">
        <f>C438*PCUs!$B$2+D438*PCUs!$B$3+E438*PCUs!$B$4+F438*PCUs!$B$5</f>
        <v>0</v>
      </c>
      <c r="F438" s="69"/>
      <c r="G438" s="63">
        <f t="shared" si="108"/>
        <v>0</v>
      </c>
      <c r="H438" s="60">
        <f t="shared" si="112"/>
        <v>0.4027777777777774</v>
      </c>
      <c r="I438" s="54">
        <f>J438*PCUs!$B$2+K438*PCUs!$B$3+L438*PCUs!$B$4+M438*PCUs!$B$5</f>
        <v>0</v>
      </c>
      <c r="M438" s="69"/>
      <c r="N438" s="75">
        <f t="shared" si="109"/>
        <v>0</v>
      </c>
      <c r="O438" s="60">
        <f t="shared" si="113"/>
        <v>0.4027777777777774</v>
      </c>
      <c r="P438" s="54">
        <f>Q438*PCUs!$B$2+R438*PCUs!$B$3+S438*PCUs!$B$4+T438*PCUs!$B$5</f>
        <v>0</v>
      </c>
      <c r="T438" s="69"/>
      <c r="U438" s="75">
        <f t="shared" si="110"/>
        <v>0</v>
      </c>
    </row>
    <row r="439" spans="1:21" ht="13.5" customHeight="1" x14ac:dyDescent="0.2">
      <c r="A439" s="60">
        <f t="shared" si="111"/>
        <v>0.4027777777777774</v>
      </c>
      <c r="B439" s="54">
        <f>C439*PCUs!$B$2+D439*PCUs!$B$3+E439*PCUs!$B$4+F439*PCUs!$B$5</f>
        <v>0</v>
      </c>
      <c r="F439" s="69"/>
      <c r="G439" s="63">
        <f t="shared" si="108"/>
        <v>0</v>
      </c>
      <c r="H439" s="60">
        <f t="shared" si="112"/>
        <v>0.4027777777777774</v>
      </c>
      <c r="I439" s="54">
        <f>J439*PCUs!$B$2+K439*PCUs!$B$3+L439*PCUs!$B$4+M439*PCUs!$B$5</f>
        <v>0</v>
      </c>
      <c r="M439" s="69"/>
      <c r="N439" s="75">
        <f t="shared" si="109"/>
        <v>0</v>
      </c>
      <c r="O439" s="60">
        <f t="shared" si="113"/>
        <v>0.4027777777777774</v>
      </c>
      <c r="P439" s="54">
        <f>Q439*PCUs!$B$2+R439*PCUs!$B$3+S439*PCUs!$B$4+T439*PCUs!$B$5</f>
        <v>0</v>
      </c>
      <c r="T439" s="69"/>
      <c r="U439" s="75">
        <f t="shared" si="110"/>
        <v>0</v>
      </c>
    </row>
    <row r="440" spans="1:21" ht="13.5" customHeight="1" x14ac:dyDescent="0.2">
      <c r="A440" s="60">
        <f t="shared" si="111"/>
        <v>0.4027777777777774</v>
      </c>
      <c r="B440" s="54">
        <f>C440*PCUs!$B$2+D440*PCUs!$B$3+E440*PCUs!$B$4+F440*PCUs!$B$5</f>
        <v>0</v>
      </c>
      <c r="F440" s="69"/>
      <c r="G440" s="63">
        <f t="shared" si="108"/>
        <v>0</v>
      </c>
      <c r="H440" s="60">
        <f t="shared" si="112"/>
        <v>0.4027777777777774</v>
      </c>
      <c r="I440" s="54">
        <f>J440*PCUs!$B$2+K440*PCUs!$B$3+L440*PCUs!$B$4+M440*PCUs!$B$5</f>
        <v>0</v>
      </c>
      <c r="M440" s="69"/>
      <c r="N440" s="75">
        <f t="shared" si="109"/>
        <v>0</v>
      </c>
      <c r="O440" s="60">
        <f t="shared" si="113"/>
        <v>0.4027777777777774</v>
      </c>
      <c r="P440" s="54">
        <f>Q440*PCUs!$B$2+R440*PCUs!$B$3+S440*PCUs!$B$4+T440*PCUs!$B$5</f>
        <v>0</v>
      </c>
      <c r="T440" s="69"/>
      <c r="U440" s="75">
        <f t="shared" si="110"/>
        <v>0</v>
      </c>
    </row>
    <row r="441" spans="1:21" ht="13.5" customHeight="1" x14ac:dyDescent="0.2">
      <c r="A441" s="60">
        <f t="shared" si="111"/>
        <v>0.4027777777777774</v>
      </c>
      <c r="B441" s="54">
        <f>C441*PCUs!$B$2+D441*PCUs!$B$3+E441*PCUs!$B$4+F441*PCUs!$B$5</f>
        <v>0</v>
      </c>
      <c r="F441" s="69"/>
      <c r="G441" s="63">
        <f t="shared" si="108"/>
        <v>0</v>
      </c>
      <c r="H441" s="60">
        <f t="shared" si="112"/>
        <v>0.4027777777777774</v>
      </c>
      <c r="I441" s="54">
        <f>J441*PCUs!$B$2+K441*PCUs!$B$3+L441*PCUs!$B$4+M441*PCUs!$B$5</f>
        <v>0</v>
      </c>
      <c r="M441" s="69"/>
      <c r="N441" s="75">
        <f t="shared" si="109"/>
        <v>0</v>
      </c>
      <c r="O441" s="60">
        <f t="shared" si="113"/>
        <v>0.4027777777777774</v>
      </c>
      <c r="P441" s="54">
        <f>Q441*PCUs!$B$2+R441*PCUs!$B$3+S441*PCUs!$B$4+T441*PCUs!$B$5</f>
        <v>0</v>
      </c>
      <c r="T441" s="69"/>
      <c r="U441" s="75">
        <f t="shared" si="110"/>
        <v>0</v>
      </c>
    </row>
    <row r="442" spans="1:21" ht="13.5" customHeight="1" x14ac:dyDescent="0.2">
      <c r="A442" s="60">
        <f t="shared" si="111"/>
        <v>0.4027777777777774</v>
      </c>
      <c r="B442" s="54">
        <f>C442*PCUs!$B$2+D442*PCUs!$B$3+E442*PCUs!$B$4+F442*PCUs!$B$5</f>
        <v>0</v>
      </c>
      <c r="F442" s="69"/>
      <c r="G442" s="63">
        <f t="shared" si="108"/>
        <v>0</v>
      </c>
      <c r="H442" s="60">
        <f t="shared" si="112"/>
        <v>0.4027777777777774</v>
      </c>
      <c r="I442" s="54">
        <f>J442*PCUs!$B$2+K442*PCUs!$B$3+L442*PCUs!$B$4+M442*PCUs!$B$5</f>
        <v>0</v>
      </c>
      <c r="M442" s="69"/>
      <c r="N442" s="75">
        <f t="shared" si="109"/>
        <v>0</v>
      </c>
      <c r="O442" s="60">
        <f t="shared" si="113"/>
        <v>0.4027777777777774</v>
      </c>
      <c r="P442" s="54">
        <f>Q442*PCUs!$B$2+R442*PCUs!$B$3+S442*PCUs!$B$4+T442*PCUs!$B$5</f>
        <v>0</v>
      </c>
      <c r="T442" s="69"/>
      <c r="U442" s="75">
        <f t="shared" si="110"/>
        <v>0</v>
      </c>
    </row>
    <row r="443" spans="1:21" ht="13.5" customHeight="1" x14ac:dyDescent="0.2">
      <c r="A443" s="60">
        <f t="shared" si="111"/>
        <v>0.4027777777777774</v>
      </c>
      <c r="B443" s="65">
        <f>C443*PCUs!$B$2+D443*PCUs!$B$3+E443*PCUs!$B$4+F443*PCUs!$B$5</f>
        <v>0</v>
      </c>
      <c r="C443" s="72"/>
      <c r="D443" s="72"/>
      <c r="E443" s="72"/>
      <c r="F443" s="73"/>
      <c r="G443" s="68">
        <f t="shared" si="108"/>
        <v>0</v>
      </c>
      <c r="H443" s="60">
        <f t="shared" si="112"/>
        <v>0.4027777777777774</v>
      </c>
      <c r="I443" s="65">
        <f>J443*PCUs!$B$2+K443*PCUs!$B$3+L443*PCUs!$B$4+M443*PCUs!$B$5</f>
        <v>0</v>
      </c>
      <c r="J443" s="72"/>
      <c r="K443" s="72"/>
      <c r="L443" s="72"/>
      <c r="M443" s="73"/>
      <c r="N443" s="76">
        <f t="shared" si="109"/>
        <v>0</v>
      </c>
      <c r="O443" s="60">
        <f t="shared" si="113"/>
        <v>0.4027777777777774</v>
      </c>
      <c r="P443" s="65">
        <f>Q443*PCUs!$B$2+R443*PCUs!$B$3+S443*PCUs!$B$4+T443*PCUs!$B$5</f>
        <v>0</v>
      </c>
      <c r="Q443" s="72"/>
      <c r="R443" s="72"/>
      <c r="S443" s="72"/>
      <c r="T443" s="73"/>
      <c r="U443" s="76">
        <f t="shared" si="110"/>
        <v>0</v>
      </c>
    </row>
    <row r="444" spans="1:21" ht="13.5" customHeight="1" x14ac:dyDescent="0.2">
      <c r="A444" s="70">
        <f>A443</f>
        <v>0.4027777777777774</v>
      </c>
      <c r="B444" s="54">
        <f>MAX(B432:B443)</f>
        <v>1</v>
      </c>
      <c r="C444" s="24">
        <f>VLOOKUP(B444,B432:F443,2,FALSE)</f>
        <v>1</v>
      </c>
      <c r="D444" s="24">
        <f>VLOOKUP(B444,B432:F443,3,FALSE)</f>
        <v>0</v>
      </c>
      <c r="E444" s="24">
        <f>VLOOKUP(B444,B432:F443,4,FALSE)</f>
        <v>0</v>
      </c>
      <c r="F444" s="69">
        <f>VLOOKUP(B444,B432:F443,5,FALSE)</f>
        <v>0</v>
      </c>
      <c r="G444" s="63">
        <f t="shared" si="108"/>
        <v>5.75</v>
      </c>
      <c r="H444" s="70">
        <f>H443</f>
        <v>0.4027777777777774</v>
      </c>
      <c r="I444" s="54">
        <f>MAX(I432:I443)</f>
        <v>4.5</v>
      </c>
      <c r="J444" s="24">
        <f>VLOOKUP(I444,I432:M443,2,FALSE)</f>
        <v>3</v>
      </c>
      <c r="K444" s="24">
        <f>VLOOKUP(I444,I432:M443,3,FALSE)</f>
        <v>1</v>
      </c>
      <c r="L444" s="24">
        <f>VLOOKUP(I444,I432:M443,4,FALSE)</f>
        <v>0</v>
      </c>
      <c r="M444" s="69">
        <f>VLOOKUP(I444,I432:M443,5,FALSE)</f>
        <v>0</v>
      </c>
      <c r="N444" s="75">
        <f t="shared" si="109"/>
        <v>25.875</v>
      </c>
      <c r="O444" s="70">
        <f>O443</f>
        <v>0.4027777777777774</v>
      </c>
      <c r="P444" s="54">
        <f>MAX(P432:P443)</f>
        <v>7</v>
      </c>
      <c r="Q444" s="24">
        <f>VLOOKUP(P444,P432:T443,2,FALSE)</f>
        <v>4</v>
      </c>
      <c r="R444" s="24">
        <f>VLOOKUP(P444,P432:T443,3,FALSE)</f>
        <v>2</v>
      </c>
      <c r="S444" s="24">
        <f>VLOOKUP(P444,P432:T443,4,FALSE)</f>
        <v>0</v>
      </c>
      <c r="T444" s="69">
        <f>VLOOKUP(P444,P432:T443,5,FALSE)</f>
        <v>0</v>
      </c>
      <c r="U444" s="75">
        <f t="shared" si="110"/>
        <v>40.25</v>
      </c>
    </row>
    <row r="445" spans="1:21" ht="14.45" customHeight="1" x14ac:dyDescent="0.2">
      <c r="A445" s="55">
        <f>A443+"00:05"</f>
        <v>0.40624999999999961</v>
      </c>
      <c r="B445" s="56">
        <f>C445*PCUs!$B$2+D445*PCUs!$B$3+E445*PCUs!$B$4+F445*PCUs!$B$5</f>
        <v>5</v>
      </c>
      <c r="C445" s="46">
        <v>5</v>
      </c>
      <c r="D445" s="46">
        <v>0</v>
      </c>
      <c r="E445" s="46">
        <v>0</v>
      </c>
      <c r="F445" s="71">
        <v>0</v>
      </c>
      <c r="G445" s="59">
        <f t="shared" si="108"/>
        <v>28.75</v>
      </c>
      <c r="H445" s="55">
        <f>H443+"00:05"</f>
        <v>0.40624999999999961</v>
      </c>
      <c r="I445" s="56">
        <f>J445*PCUs!$B$2+K445*PCUs!$B$3+L445*PCUs!$B$4+M445*PCUs!$B$5</f>
        <v>8</v>
      </c>
      <c r="J445" s="46">
        <v>8</v>
      </c>
      <c r="K445" s="46">
        <v>0</v>
      </c>
      <c r="L445" s="46">
        <v>0</v>
      </c>
      <c r="M445" s="71">
        <v>0</v>
      </c>
      <c r="N445" s="35">
        <f t="shared" si="109"/>
        <v>46</v>
      </c>
      <c r="O445" s="55">
        <f>O443+"00:05"</f>
        <v>0.40624999999999961</v>
      </c>
      <c r="P445" s="56">
        <f>Q445*PCUs!$B$2+R445*PCUs!$B$3+S445*PCUs!$B$4+T445*PCUs!$B$5</f>
        <v>6.5</v>
      </c>
      <c r="Q445" s="46">
        <v>5</v>
      </c>
      <c r="R445" s="46">
        <v>1</v>
      </c>
      <c r="S445" s="46">
        <v>0</v>
      </c>
      <c r="T445" s="71">
        <v>0</v>
      </c>
      <c r="U445" s="35">
        <f t="shared" si="110"/>
        <v>37.375</v>
      </c>
    </row>
    <row r="446" spans="1:21" ht="13.5" customHeight="1" x14ac:dyDescent="0.2">
      <c r="A446" s="60">
        <f t="shared" ref="A446:A456" si="114">A445</f>
        <v>0.40624999999999961</v>
      </c>
      <c r="B446" s="54">
        <f>C446*PCUs!$B$2+D446*PCUs!$B$3+E446*PCUs!$B$4+F446*PCUs!$B$5</f>
        <v>8</v>
      </c>
      <c r="C446" s="24">
        <v>5</v>
      </c>
      <c r="D446" s="24">
        <v>2</v>
      </c>
      <c r="E446" s="24">
        <v>0</v>
      </c>
      <c r="F446" s="69">
        <v>0</v>
      </c>
      <c r="G446" s="63">
        <f t="shared" si="108"/>
        <v>46</v>
      </c>
      <c r="H446" s="60">
        <f t="shared" ref="H446:H456" si="115">H445</f>
        <v>0.40624999999999961</v>
      </c>
      <c r="I446" s="54">
        <f>J446*PCUs!$B$2+K446*PCUs!$B$3+L446*PCUs!$B$4+M446*PCUs!$B$5</f>
        <v>5</v>
      </c>
      <c r="J446" s="24">
        <v>2</v>
      </c>
      <c r="K446" s="24">
        <v>2</v>
      </c>
      <c r="L446" s="24">
        <v>0</v>
      </c>
      <c r="M446" s="69">
        <v>0</v>
      </c>
      <c r="N446" s="75">
        <f t="shared" si="109"/>
        <v>28.75</v>
      </c>
      <c r="O446" s="60">
        <f t="shared" ref="O446:O456" si="116">O445</f>
        <v>0.40624999999999961</v>
      </c>
      <c r="P446" s="54">
        <f>Q446*PCUs!$B$2+R446*PCUs!$B$3+S446*PCUs!$B$4+T446*PCUs!$B$5</f>
        <v>2</v>
      </c>
      <c r="Q446" s="24">
        <v>2</v>
      </c>
      <c r="R446" s="24">
        <v>0</v>
      </c>
      <c r="S446" s="24">
        <v>0</v>
      </c>
      <c r="T446" s="69">
        <v>0</v>
      </c>
      <c r="U446" s="75">
        <f t="shared" si="110"/>
        <v>11.5</v>
      </c>
    </row>
    <row r="447" spans="1:21" ht="13.5" customHeight="1" x14ac:dyDescent="0.2">
      <c r="A447" s="60">
        <f t="shared" si="114"/>
        <v>0.40624999999999961</v>
      </c>
      <c r="B447" s="54">
        <f>C447*PCUs!$B$2+D447*PCUs!$B$3+E447*PCUs!$B$4+F447*PCUs!$B$5</f>
        <v>0</v>
      </c>
      <c r="C447" s="24">
        <v>0</v>
      </c>
      <c r="D447" s="24">
        <v>0</v>
      </c>
      <c r="E447" s="24">
        <v>0</v>
      </c>
      <c r="F447" s="69">
        <v>0</v>
      </c>
      <c r="G447" s="63">
        <f t="shared" si="108"/>
        <v>0</v>
      </c>
      <c r="H447" s="60">
        <f t="shared" si="115"/>
        <v>0.40624999999999961</v>
      </c>
      <c r="I447" s="54">
        <f>J447*PCUs!$B$2+K447*PCUs!$B$3+L447*PCUs!$B$4+M447*PCUs!$B$5</f>
        <v>1</v>
      </c>
      <c r="J447" s="24">
        <v>1</v>
      </c>
      <c r="K447" s="24">
        <v>0</v>
      </c>
      <c r="L447" s="24">
        <v>0</v>
      </c>
      <c r="M447" s="69">
        <v>0</v>
      </c>
      <c r="N447" s="75">
        <f t="shared" si="109"/>
        <v>5.75</v>
      </c>
      <c r="O447" s="60">
        <f t="shared" si="116"/>
        <v>0.40624999999999961</v>
      </c>
      <c r="P447" s="54">
        <f>Q447*PCUs!$B$2+R447*PCUs!$B$3+S447*PCUs!$B$4+T447*PCUs!$B$5</f>
        <v>2</v>
      </c>
      <c r="Q447" s="24">
        <v>2</v>
      </c>
      <c r="R447" s="24">
        <v>0</v>
      </c>
      <c r="S447" s="24">
        <v>0</v>
      </c>
      <c r="T447" s="69">
        <v>0</v>
      </c>
      <c r="U447" s="75">
        <f t="shared" si="110"/>
        <v>11.5</v>
      </c>
    </row>
    <row r="448" spans="1:21" ht="13.5" customHeight="1" x14ac:dyDescent="0.2">
      <c r="A448" s="60">
        <f t="shared" si="114"/>
        <v>0.40624999999999961</v>
      </c>
      <c r="B448" s="54">
        <f>C448*PCUs!$B$2+D448*PCUs!$B$3+E448*PCUs!$B$4+F448*PCUs!$B$5</f>
        <v>0</v>
      </c>
      <c r="C448" s="24">
        <v>0</v>
      </c>
      <c r="D448" s="24">
        <v>0</v>
      </c>
      <c r="E448" s="24">
        <v>0</v>
      </c>
      <c r="F448" s="69">
        <v>0</v>
      </c>
      <c r="G448" s="63">
        <f t="shared" si="108"/>
        <v>0</v>
      </c>
      <c r="H448" s="60">
        <f t="shared" si="115"/>
        <v>0.40624999999999961</v>
      </c>
      <c r="I448" s="54">
        <f>J448*PCUs!$B$2+K448*PCUs!$B$3+L448*PCUs!$B$4+M448*PCUs!$B$5</f>
        <v>0</v>
      </c>
      <c r="J448" s="24">
        <v>0</v>
      </c>
      <c r="K448" s="24">
        <v>0</v>
      </c>
      <c r="L448" s="24">
        <v>0</v>
      </c>
      <c r="M448" s="69">
        <v>0</v>
      </c>
      <c r="N448" s="75">
        <f t="shared" si="109"/>
        <v>0</v>
      </c>
      <c r="O448" s="60">
        <f t="shared" si="116"/>
        <v>0.40624999999999961</v>
      </c>
      <c r="P448" s="54">
        <f>Q448*PCUs!$B$2+R448*PCUs!$B$3+S448*PCUs!$B$4+T448*PCUs!$B$5</f>
        <v>0</v>
      </c>
      <c r="Q448" s="24">
        <v>0</v>
      </c>
      <c r="R448" s="24">
        <v>0</v>
      </c>
      <c r="S448" s="24">
        <v>0</v>
      </c>
      <c r="T448" s="69">
        <v>0</v>
      </c>
      <c r="U448" s="75">
        <f t="shared" si="110"/>
        <v>0</v>
      </c>
    </row>
    <row r="449" spans="1:21" ht="13.5" customHeight="1" x14ac:dyDescent="0.2">
      <c r="A449" s="60">
        <f t="shared" si="114"/>
        <v>0.40624999999999961</v>
      </c>
      <c r="B449" s="54">
        <f>C449*PCUs!$B$2+D449*PCUs!$B$3+E449*PCUs!$B$4+F449*PCUs!$B$5</f>
        <v>3</v>
      </c>
      <c r="C449" s="24">
        <v>3</v>
      </c>
      <c r="D449" s="24">
        <v>0</v>
      </c>
      <c r="E449" s="24">
        <v>0</v>
      </c>
      <c r="F449" s="69">
        <v>0</v>
      </c>
      <c r="G449" s="63">
        <f t="shared" si="108"/>
        <v>17.25</v>
      </c>
      <c r="H449" s="60">
        <f t="shared" si="115"/>
        <v>0.40624999999999961</v>
      </c>
      <c r="I449" s="54">
        <f>J449*PCUs!$B$2+K449*PCUs!$B$3+L449*PCUs!$B$4+M449*PCUs!$B$5</f>
        <v>3</v>
      </c>
      <c r="J449" s="24">
        <v>3</v>
      </c>
      <c r="K449" s="24">
        <v>0</v>
      </c>
      <c r="L449" s="24">
        <v>0</v>
      </c>
      <c r="M449" s="69">
        <v>0</v>
      </c>
      <c r="N449" s="75">
        <f t="shared" si="109"/>
        <v>17.25</v>
      </c>
      <c r="O449" s="60">
        <f t="shared" si="116"/>
        <v>0.40624999999999961</v>
      </c>
      <c r="P449" s="54">
        <f>Q449*PCUs!$B$2+R449*PCUs!$B$3+S449*PCUs!$B$4+T449*PCUs!$B$5</f>
        <v>3</v>
      </c>
      <c r="Q449" s="24">
        <v>3</v>
      </c>
      <c r="R449" s="24">
        <v>0</v>
      </c>
      <c r="S449" s="24">
        <v>0</v>
      </c>
      <c r="T449" s="69">
        <v>0</v>
      </c>
      <c r="U449" s="75">
        <f t="shared" si="110"/>
        <v>17.25</v>
      </c>
    </row>
    <row r="450" spans="1:21" ht="13.5" customHeight="1" x14ac:dyDescent="0.2">
      <c r="A450" s="60">
        <f t="shared" si="114"/>
        <v>0.40624999999999961</v>
      </c>
      <c r="B450" s="54">
        <f>C450*PCUs!$B$2+D450*PCUs!$B$3+E450*PCUs!$B$4+F450*PCUs!$B$5</f>
        <v>0</v>
      </c>
      <c r="F450" s="69"/>
      <c r="G450" s="63">
        <f t="shared" si="108"/>
        <v>0</v>
      </c>
      <c r="H450" s="60">
        <f t="shared" si="115"/>
        <v>0.40624999999999961</v>
      </c>
      <c r="I450" s="54">
        <f>J450*PCUs!$B$2+K450*PCUs!$B$3+L450*PCUs!$B$4+M450*PCUs!$B$5</f>
        <v>0</v>
      </c>
      <c r="M450" s="69"/>
      <c r="N450" s="75">
        <f t="shared" si="109"/>
        <v>0</v>
      </c>
      <c r="O450" s="60">
        <f t="shared" si="116"/>
        <v>0.40624999999999961</v>
      </c>
      <c r="P450" s="54">
        <f>Q450*PCUs!$B$2+R450*PCUs!$B$3+S450*PCUs!$B$4+T450*PCUs!$B$5</f>
        <v>0</v>
      </c>
      <c r="T450" s="69"/>
      <c r="U450" s="75">
        <f t="shared" si="110"/>
        <v>0</v>
      </c>
    </row>
    <row r="451" spans="1:21" ht="13.5" customHeight="1" x14ac:dyDescent="0.2">
      <c r="A451" s="60">
        <f t="shared" si="114"/>
        <v>0.40624999999999961</v>
      </c>
      <c r="B451" s="54">
        <f>C451*PCUs!$B$2+D451*PCUs!$B$3+E451*PCUs!$B$4+F451*PCUs!$B$5</f>
        <v>0</v>
      </c>
      <c r="F451" s="69"/>
      <c r="G451" s="63">
        <f t="shared" si="108"/>
        <v>0</v>
      </c>
      <c r="H451" s="60">
        <f t="shared" si="115"/>
        <v>0.40624999999999961</v>
      </c>
      <c r="I451" s="54">
        <f>J451*PCUs!$B$2+K451*PCUs!$B$3+L451*PCUs!$B$4+M451*PCUs!$B$5</f>
        <v>0</v>
      </c>
      <c r="M451" s="69"/>
      <c r="N451" s="75">
        <f t="shared" si="109"/>
        <v>0</v>
      </c>
      <c r="O451" s="60">
        <f t="shared" si="116"/>
        <v>0.40624999999999961</v>
      </c>
      <c r="P451" s="54">
        <f>Q451*PCUs!$B$2+R451*PCUs!$B$3+S451*PCUs!$B$4+T451*PCUs!$B$5</f>
        <v>0</v>
      </c>
      <c r="T451" s="69"/>
      <c r="U451" s="75">
        <f t="shared" si="110"/>
        <v>0</v>
      </c>
    </row>
    <row r="452" spans="1:21" ht="13.5" customHeight="1" x14ac:dyDescent="0.2">
      <c r="A452" s="60">
        <f t="shared" si="114"/>
        <v>0.40624999999999961</v>
      </c>
      <c r="B452" s="54">
        <f>C452*PCUs!$B$2+D452*PCUs!$B$3+E452*PCUs!$B$4+F452*PCUs!$B$5</f>
        <v>0</v>
      </c>
      <c r="F452" s="69"/>
      <c r="G452" s="63">
        <f t="shared" si="108"/>
        <v>0</v>
      </c>
      <c r="H452" s="60">
        <f t="shared" si="115"/>
        <v>0.40624999999999961</v>
      </c>
      <c r="I452" s="54">
        <f>J452*PCUs!$B$2+K452*PCUs!$B$3+L452*PCUs!$B$4+M452*PCUs!$B$5</f>
        <v>0</v>
      </c>
      <c r="M452" s="69"/>
      <c r="N452" s="75">
        <f t="shared" si="109"/>
        <v>0</v>
      </c>
      <c r="O452" s="60">
        <f t="shared" si="116"/>
        <v>0.40624999999999961</v>
      </c>
      <c r="P452" s="54">
        <f>Q452*PCUs!$B$2+R452*PCUs!$B$3+S452*PCUs!$B$4+T452*PCUs!$B$5</f>
        <v>0</v>
      </c>
      <c r="T452" s="69"/>
      <c r="U452" s="75">
        <f t="shared" si="110"/>
        <v>0</v>
      </c>
    </row>
    <row r="453" spans="1:21" ht="13.5" customHeight="1" x14ac:dyDescent="0.2">
      <c r="A453" s="60">
        <f t="shared" si="114"/>
        <v>0.40624999999999961</v>
      </c>
      <c r="B453" s="54">
        <f>C453*PCUs!$B$2+D453*PCUs!$B$3+E453*PCUs!$B$4+F453*PCUs!$B$5</f>
        <v>0</v>
      </c>
      <c r="F453" s="69"/>
      <c r="G453" s="63">
        <f t="shared" si="108"/>
        <v>0</v>
      </c>
      <c r="H453" s="60">
        <f t="shared" si="115"/>
        <v>0.40624999999999961</v>
      </c>
      <c r="I453" s="54">
        <f>J453*PCUs!$B$2+K453*PCUs!$B$3+L453*PCUs!$B$4+M453*PCUs!$B$5</f>
        <v>0</v>
      </c>
      <c r="M453" s="69"/>
      <c r="N453" s="75">
        <f t="shared" si="109"/>
        <v>0</v>
      </c>
      <c r="O453" s="60">
        <f t="shared" si="116"/>
        <v>0.40624999999999961</v>
      </c>
      <c r="P453" s="54">
        <f>Q453*PCUs!$B$2+R453*PCUs!$B$3+S453*PCUs!$B$4+T453*PCUs!$B$5</f>
        <v>0</v>
      </c>
      <c r="T453" s="69"/>
      <c r="U453" s="75">
        <f t="shared" si="110"/>
        <v>0</v>
      </c>
    </row>
    <row r="454" spans="1:21" ht="13.5" customHeight="1" x14ac:dyDescent="0.2">
      <c r="A454" s="60">
        <f t="shared" si="114"/>
        <v>0.40624999999999961</v>
      </c>
      <c r="B454" s="54">
        <f>C454*PCUs!$B$2+D454*PCUs!$B$3+E454*PCUs!$B$4+F454*PCUs!$B$5</f>
        <v>0</v>
      </c>
      <c r="F454" s="69"/>
      <c r="G454" s="63">
        <f t="shared" si="108"/>
        <v>0</v>
      </c>
      <c r="H454" s="60">
        <f t="shared" si="115"/>
        <v>0.40624999999999961</v>
      </c>
      <c r="I454" s="54">
        <f>J454*PCUs!$B$2+K454*PCUs!$B$3+L454*PCUs!$B$4+M454*PCUs!$B$5</f>
        <v>0</v>
      </c>
      <c r="M454" s="69"/>
      <c r="N454" s="75">
        <f t="shared" si="109"/>
        <v>0</v>
      </c>
      <c r="O454" s="60">
        <f t="shared" si="116"/>
        <v>0.40624999999999961</v>
      </c>
      <c r="P454" s="54">
        <f>Q454*PCUs!$B$2+R454*PCUs!$B$3+S454*PCUs!$B$4+T454*PCUs!$B$5</f>
        <v>0</v>
      </c>
      <c r="T454" s="69"/>
      <c r="U454" s="75">
        <f t="shared" si="110"/>
        <v>0</v>
      </c>
    </row>
    <row r="455" spans="1:21" ht="13.5" customHeight="1" x14ac:dyDescent="0.2">
      <c r="A455" s="60">
        <f t="shared" si="114"/>
        <v>0.40624999999999961</v>
      </c>
      <c r="B455" s="54">
        <f>C455*PCUs!$B$2+D455*PCUs!$B$3+E455*PCUs!$B$4+F455*PCUs!$B$5</f>
        <v>0</v>
      </c>
      <c r="F455" s="69"/>
      <c r="G455" s="63">
        <f t="shared" si="108"/>
        <v>0</v>
      </c>
      <c r="H455" s="60">
        <f t="shared" si="115"/>
        <v>0.40624999999999961</v>
      </c>
      <c r="I455" s="54">
        <f>J455*PCUs!$B$2+K455*PCUs!$B$3+L455*PCUs!$B$4+M455*PCUs!$B$5</f>
        <v>0</v>
      </c>
      <c r="M455" s="69"/>
      <c r="N455" s="75">
        <f t="shared" si="109"/>
        <v>0</v>
      </c>
      <c r="O455" s="60">
        <f t="shared" si="116"/>
        <v>0.40624999999999961</v>
      </c>
      <c r="P455" s="54">
        <f>Q455*PCUs!$B$2+R455*PCUs!$B$3+S455*PCUs!$B$4+T455*PCUs!$B$5</f>
        <v>0</v>
      </c>
      <c r="T455" s="69"/>
      <c r="U455" s="75">
        <f t="shared" si="110"/>
        <v>0</v>
      </c>
    </row>
    <row r="456" spans="1:21" ht="13.5" customHeight="1" x14ac:dyDescent="0.2">
      <c r="A456" s="60">
        <f t="shared" si="114"/>
        <v>0.40624999999999961</v>
      </c>
      <c r="B456" s="65">
        <f>C456*PCUs!$B$2+D456*PCUs!$B$3+E456*PCUs!$B$4+F456*PCUs!$B$5</f>
        <v>0</v>
      </c>
      <c r="C456" s="72"/>
      <c r="D456" s="72"/>
      <c r="E456" s="72"/>
      <c r="F456" s="73"/>
      <c r="G456" s="68">
        <f t="shared" si="108"/>
        <v>0</v>
      </c>
      <c r="H456" s="60">
        <f t="shared" si="115"/>
        <v>0.40624999999999961</v>
      </c>
      <c r="I456" s="65">
        <f>J456*PCUs!$B$2+K456*PCUs!$B$3+L456*PCUs!$B$4+M456*PCUs!$B$5</f>
        <v>0</v>
      </c>
      <c r="J456" s="72"/>
      <c r="K456" s="72"/>
      <c r="L456" s="72"/>
      <c r="M456" s="73"/>
      <c r="N456" s="76">
        <f t="shared" si="109"/>
        <v>0</v>
      </c>
      <c r="O456" s="60">
        <f t="shared" si="116"/>
        <v>0.40624999999999961</v>
      </c>
      <c r="P456" s="65">
        <f>Q456*PCUs!$B$2+R456*PCUs!$B$3+S456*PCUs!$B$4+T456*PCUs!$B$5</f>
        <v>0</v>
      </c>
      <c r="Q456" s="72"/>
      <c r="R456" s="72"/>
      <c r="S456" s="72"/>
      <c r="T456" s="73"/>
      <c r="U456" s="76">
        <f t="shared" si="110"/>
        <v>0</v>
      </c>
    </row>
    <row r="457" spans="1:21" ht="13.5" customHeight="1" x14ac:dyDescent="0.2">
      <c r="A457" s="70">
        <f>A456</f>
        <v>0.40624999999999961</v>
      </c>
      <c r="B457" s="54">
        <f>MAX(B445:B456)</f>
        <v>8</v>
      </c>
      <c r="C457" s="24">
        <f>VLOOKUP(B457,B445:F456,2,FALSE)</f>
        <v>5</v>
      </c>
      <c r="D457" s="24">
        <f>VLOOKUP(B457,B445:F456,3,FALSE)</f>
        <v>2</v>
      </c>
      <c r="E457" s="24">
        <f>VLOOKUP(B457,B445:F456,4,FALSE)</f>
        <v>0</v>
      </c>
      <c r="F457" s="69">
        <f>VLOOKUP(B457,B445:F456,5,FALSE)</f>
        <v>0</v>
      </c>
      <c r="G457" s="63">
        <f t="shared" si="108"/>
        <v>46</v>
      </c>
      <c r="H457" s="70">
        <f>H456</f>
        <v>0.40624999999999961</v>
      </c>
      <c r="I457" s="54">
        <f>MAX(I445:I456)</f>
        <v>8</v>
      </c>
      <c r="J457" s="24">
        <f>VLOOKUP(I457,I445:M456,2,FALSE)</f>
        <v>8</v>
      </c>
      <c r="K457" s="24">
        <f>VLOOKUP(I457,I445:M456,3,FALSE)</f>
        <v>0</v>
      </c>
      <c r="L457" s="24">
        <f>VLOOKUP(I457,I445:M456,4,FALSE)</f>
        <v>0</v>
      </c>
      <c r="M457" s="69">
        <f>VLOOKUP(I457,I445:M456,5,FALSE)</f>
        <v>0</v>
      </c>
      <c r="N457" s="75">
        <f t="shared" si="109"/>
        <v>46</v>
      </c>
      <c r="O457" s="70">
        <f>O456</f>
        <v>0.40624999999999961</v>
      </c>
      <c r="P457" s="54">
        <f>MAX(P445:P456)</f>
        <v>6.5</v>
      </c>
      <c r="Q457" s="24">
        <f>VLOOKUP(P457,P445:T456,2,FALSE)</f>
        <v>5</v>
      </c>
      <c r="R457" s="24">
        <f>VLOOKUP(P457,P445:T456,3,FALSE)</f>
        <v>1</v>
      </c>
      <c r="S457" s="24">
        <f>VLOOKUP(P457,P445:T456,4,FALSE)</f>
        <v>0</v>
      </c>
      <c r="T457" s="69">
        <f>VLOOKUP(P457,P445:T456,5,FALSE)</f>
        <v>0</v>
      </c>
      <c r="U457" s="75">
        <f t="shared" si="110"/>
        <v>37.375</v>
      </c>
    </row>
    <row r="458" spans="1:21" ht="14.45" customHeight="1" x14ac:dyDescent="0.2">
      <c r="A458" s="55">
        <f>A456+"00:05"</f>
        <v>0.40972222222222182</v>
      </c>
      <c r="B458" s="56">
        <f>C458*PCUs!$B$2+D458*PCUs!$B$3+E458*PCUs!$B$4+F458*PCUs!$B$5</f>
        <v>3</v>
      </c>
      <c r="C458" s="46">
        <v>3</v>
      </c>
      <c r="D458" s="46">
        <v>0</v>
      </c>
      <c r="E458" s="46">
        <v>0</v>
      </c>
      <c r="F458" s="71">
        <v>0</v>
      </c>
      <c r="G458" s="59">
        <f t="shared" si="108"/>
        <v>17.25</v>
      </c>
      <c r="H458" s="55">
        <f>H456+"00:05"</f>
        <v>0.40972222222222182</v>
      </c>
      <c r="I458" s="56">
        <f>J458*PCUs!$B$2+K458*PCUs!$B$3+L458*PCUs!$B$4+M458*PCUs!$B$5</f>
        <v>4</v>
      </c>
      <c r="J458" s="46">
        <v>4</v>
      </c>
      <c r="K458" s="46">
        <v>0</v>
      </c>
      <c r="L458" s="46">
        <v>0</v>
      </c>
      <c r="M458" s="71">
        <v>0</v>
      </c>
      <c r="N458" s="35">
        <f t="shared" si="109"/>
        <v>23</v>
      </c>
      <c r="O458" s="55">
        <f>O456+"00:05"</f>
        <v>0.40972222222222182</v>
      </c>
      <c r="P458" s="56">
        <f>Q458*PCUs!$B$2+R458*PCUs!$B$3+S458*PCUs!$B$4+T458*PCUs!$B$5</f>
        <v>3</v>
      </c>
      <c r="Q458" s="46">
        <v>3</v>
      </c>
      <c r="R458" s="46">
        <v>0</v>
      </c>
      <c r="S458" s="46">
        <v>0</v>
      </c>
      <c r="T458" s="71">
        <v>0</v>
      </c>
      <c r="U458" s="35">
        <f t="shared" si="110"/>
        <v>17.25</v>
      </c>
    </row>
    <row r="459" spans="1:21" ht="13.5" customHeight="1" x14ac:dyDescent="0.2">
      <c r="A459" s="60">
        <f t="shared" ref="A459:A469" si="117">A458</f>
        <v>0.40972222222222182</v>
      </c>
      <c r="B459" s="54">
        <f>C459*PCUs!$B$2+D459*PCUs!$B$3+E459*PCUs!$B$4+F459*PCUs!$B$5</f>
        <v>3</v>
      </c>
      <c r="C459" s="24">
        <v>3</v>
      </c>
      <c r="D459" s="24">
        <v>0</v>
      </c>
      <c r="E459" s="24">
        <v>0</v>
      </c>
      <c r="F459" s="69">
        <v>0</v>
      </c>
      <c r="G459" s="63">
        <f t="shared" si="108"/>
        <v>17.25</v>
      </c>
      <c r="H459" s="60">
        <f t="shared" ref="H459:H469" si="118">H458</f>
        <v>0.40972222222222182</v>
      </c>
      <c r="I459" s="54">
        <f>J459*PCUs!$B$2+K459*PCUs!$B$3+L459*PCUs!$B$4+M459*PCUs!$B$5</f>
        <v>0</v>
      </c>
      <c r="J459" s="24">
        <v>0</v>
      </c>
      <c r="K459" s="24">
        <v>0</v>
      </c>
      <c r="L459" s="24">
        <v>0</v>
      </c>
      <c r="M459" s="69">
        <v>0</v>
      </c>
      <c r="N459" s="75">
        <f t="shared" si="109"/>
        <v>0</v>
      </c>
      <c r="O459" s="60">
        <f t="shared" ref="O459:O469" si="119">O458</f>
        <v>0.40972222222222182</v>
      </c>
      <c r="P459" s="54">
        <f>Q459*PCUs!$B$2+R459*PCUs!$B$3+S459*PCUs!$B$4+T459*PCUs!$B$5</f>
        <v>1</v>
      </c>
      <c r="Q459" s="24">
        <v>1</v>
      </c>
      <c r="R459" s="24">
        <v>0</v>
      </c>
      <c r="S459" s="24">
        <v>0</v>
      </c>
      <c r="T459" s="69">
        <v>0</v>
      </c>
      <c r="U459" s="75">
        <f t="shared" si="110"/>
        <v>5.75</v>
      </c>
    </row>
    <row r="460" spans="1:21" ht="13.5" customHeight="1" x14ac:dyDescent="0.2">
      <c r="A460" s="60">
        <f t="shared" si="117"/>
        <v>0.40972222222222182</v>
      </c>
      <c r="B460" s="54">
        <f>C460*PCUs!$B$2+D460*PCUs!$B$3+E460*PCUs!$B$4+F460*PCUs!$B$5</f>
        <v>4</v>
      </c>
      <c r="C460" s="24">
        <v>4</v>
      </c>
      <c r="D460" s="24">
        <v>0</v>
      </c>
      <c r="E460" s="24">
        <v>0</v>
      </c>
      <c r="F460" s="69">
        <v>0</v>
      </c>
      <c r="G460" s="63">
        <f t="shared" si="108"/>
        <v>23</v>
      </c>
      <c r="H460" s="60">
        <f t="shared" si="118"/>
        <v>0.40972222222222182</v>
      </c>
      <c r="I460" s="54">
        <f>J460*PCUs!$B$2+K460*PCUs!$B$3+L460*PCUs!$B$4+M460*PCUs!$B$5</f>
        <v>3</v>
      </c>
      <c r="J460" s="24">
        <v>3</v>
      </c>
      <c r="K460" s="24">
        <v>0</v>
      </c>
      <c r="L460" s="24">
        <v>0</v>
      </c>
      <c r="M460" s="69">
        <v>0</v>
      </c>
      <c r="N460" s="75">
        <f t="shared" si="109"/>
        <v>17.25</v>
      </c>
      <c r="O460" s="60">
        <f t="shared" si="119"/>
        <v>0.40972222222222182</v>
      </c>
      <c r="P460" s="54">
        <f>Q460*PCUs!$B$2+R460*PCUs!$B$3+S460*PCUs!$B$4+T460*PCUs!$B$5</f>
        <v>4</v>
      </c>
      <c r="Q460" s="24">
        <v>4</v>
      </c>
      <c r="R460" s="24">
        <v>0</v>
      </c>
      <c r="S460" s="24">
        <v>0</v>
      </c>
      <c r="T460" s="69">
        <v>0</v>
      </c>
      <c r="U460" s="75">
        <f t="shared" si="110"/>
        <v>23</v>
      </c>
    </row>
    <row r="461" spans="1:21" ht="13.5" customHeight="1" x14ac:dyDescent="0.2">
      <c r="A461" s="60">
        <f t="shared" si="117"/>
        <v>0.40972222222222182</v>
      </c>
      <c r="B461" s="54">
        <f>C461*PCUs!$B$2+D461*PCUs!$B$3+E461*PCUs!$B$4+F461*PCUs!$B$5</f>
        <v>4</v>
      </c>
      <c r="C461" s="24">
        <v>4</v>
      </c>
      <c r="D461" s="24">
        <v>0</v>
      </c>
      <c r="E461" s="24">
        <v>0</v>
      </c>
      <c r="F461" s="69">
        <v>0</v>
      </c>
      <c r="G461" s="63">
        <f t="shared" si="108"/>
        <v>23</v>
      </c>
      <c r="H461" s="60">
        <f t="shared" si="118"/>
        <v>0.40972222222222182</v>
      </c>
      <c r="I461" s="54">
        <f>J461*PCUs!$B$2+K461*PCUs!$B$3+L461*PCUs!$B$4+M461*PCUs!$B$5</f>
        <v>3</v>
      </c>
      <c r="J461" s="24">
        <v>3</v>
      </c>
      <c r="K461" s="24">
        <v>0</v>
      </c>
      <c r="L461" s="24">
        <v>0</v>
      </c>
      <c r="M461" s="69">
        <v>0</v>
      </c>
      <c r="N461" s="75">
        <f t="shared" si="109"/>
        <v>17.25</v>
      </c>
      <c r="O461" s="60">
        <f t="shared" si="119"/>
        <v>0.40972222222222182</v>
      </c>
      <c r="P461" s="54">
        <f>Q461*PCUs!$B$2+R461*PCUs!$B$3+S461*PCUs!$B$4+T461*PCUs!$B$5</f>
        <v>6.3</v>
      </c>
      <c r="Q461" s="24">
        <v>4</v>
      </c>
      <c r="R461" s="24">
        <v>0</v>
      </c>
      <c r="S461" s="24">
        <v>1</v>
      </c>
      <c r="T461" s="69">
        <v>0</v>
      </c>
      <c r="U461" s="75">
        <f t="shared" si="110"/>
        <v>36.225000000000001</v>
      </c>
    </row>
    <row r="462" spans="1:21" ht="13.5" customHeight="1" x14ac:dyDescent="0.2">
      <c r="A462" s="60">
        <f t="shared" si="117"/>
        <v>0.40972222222222182</v>
      </c>
      <c r="B462" s="54">
        <f>C462*PCUs!$B$2+D462*PCUs!$B$3+E462*PCUs!$B$4+F462*PCUs!$B$5</f>
        <v>0</v>
      </c>
      <c r="C462" s="24">
        <v>0</v>
      </c>
      <c r="D462" s="24">
        <v>0</v>
      </c>
      <c r="E462" s="24">
        <v>0</v>
      </c>
      <c r="F462" s="69">
        <v>0</v>
      </c>
      <c r="G462" s="63">
        <f t="shared" si="108"/>
        <v>0</v>
      </c>
      <c r="H462" s="60">
        <f t="shared" si="118"/>
        <v>0.40972222222222182</v>
      </c>
      <c r="I462" s="54">
        <f>J462*PCUs!$B$2+K462*PCUs!$B$3+L462*PCUs!$B$4+M462*PCUs!$B$5</f>
        <v>2.5</v>
      </c>
      <c r="J462" s="24">
        <v>1</v>
      </c>
      <c r="K462" s="24">
        <v>1</v>
      </c>
      <c r="L462" s="24">
        <v>0</v>
      </c>
      <c r="M462" s="69">
        <v>0</v>
      </c>
      <c r="N462" s="75">
        <f t="shared" si="109"/>
        <v>14.375</v>
      </c>
      <c r="O462" s="60">
        <f t="shared" si="119"/>
        <v>0.40972222222222182</v>
      </c>
      <c r="P462" s="54">
        <f>Q462*PCUs!$B$2+R462*PCUs!$B$3+S462*PCUs!$B$4+T462*PCUs!$B$5</f>
        <v>0</v>
      </c>
      <c r="Q462" s="24">
        <v>0</v>
      </c>
      <c r="R462" s="24">
        <v>0</v>
      </c>
      <c r="S462" s="24">
        <v>0</v>
      </c>
      <c r="T462" s="69">
        <v>0</v>
      </c>
      <c r="U462" s="75">
        <f t="shared" si="110"/>
        <v>0</v>
      </c>
    </row>
    <row r="463" spans="1:21" ht="13.5" customHeight="1" x14ac:dyDescent="0.2">
      <c r="A463" s="60">
        <f t="shared" si="117"/>
        <v>0.40972222222222182</v>
      </c>
      <c r="B463" s="54">
        <f>C463*PCUs!$B$2+D463*PCUs!$B$3+E463*PCUs!$B$4+F463*PCUs!$B$5</f>
        <v>0</v>
      </c>
      <c r="F463" s="69"/>
      <c r="G463" s="63">
        <f t="shared" si="108"/>
        <v>0</v>
      </c>
      <c r="H463" s="60">
        <f t="shared" si="118"/>
        <v>0.40972222222222182</v>
      </c>
      <c r="I463" s="54">
        <f>J463*PCUs!$B$2+K463*PCUs!$B$3+L463*PCUs!$B$4+M463*PCUs!$B$5</f>
        <v>0</v>
      </c>
      <c r="M463" s="69"/>
      <c r="N463" s="75">
        <f t="shared" si="109"/>
        <v>0</v>
      </c>
      <c r="O463" s="60">
        <f t="shared" si="119"/>
        <v>0.40972222222222182</v>
      </c>
      <c r="P463" s="54">
        <f>Q463*PCUs!$B$2+R463*PCUs!$B$3+S463*PCUs!$B$4+T463*PCUs!$B$5</f>
        <v>0</v>
      </c>
      <c r="T463" s="69"/>
      <c r="U463" s="75">
        <f t="shared" si="110"/>
        <v>0</v>
      </c>
    </row>
    <row r="464" spans="1:21" ht="13.5" customHeight="1" x14ac:dyDescent="0.2">
      <c r="A464" s="60">
        <f t="shared" si="117"/>
        <v>0.40972222222222182</v>
      </c>
      <c r="B464" s="54">
        <f>C464*PCUs!$B$2+D464*PCUs!$B$3+E464*PCUs!$B$4+F464*PCUs!$B$5</f>
        <v>0</v>
      </c>
      <c r="F464" s="69"/>
      <c r="G464" s="63">
        <f t="shared" si="108"/>
        <v>0</v>
      </c>
      <c r="H464" s="60">
        <f t="shared" si="118"/>
        <v>0.40972222222222182</v>
      </c>
      <c r="I464" s="54">
        <f>J464*PCUs!$B$2+K464*PCUs!$B$3+L464*PCUs!$B$4+M464*PCUs!$B$5</f>
        <v>0</v>
      </c>
      <c r="M464" s="69"/>
      <c r="N464" s="75">
        <f t="shared" si="109"/>
        <v>0</v>
      </c>
      <c r="O464" s="60">
        <f t="shared" si="119"/>
        <v>0.40972222222222182</v>
      </c>
      <c r="P464" s="54">
        <f>Q464*PCUs!$B$2+R464*PCUs!$B$3+S464*PCUs!$B$4+T464*PCUs!$B$5</f>
        <v>0</v>
      </c>
      <c r="T464" s="69"/>
      <c r="U464" s="75">
        <f t="shared" si="110"/>
        <v>0</v>
      </c>
    </row>
    <row r="465" spans="1:21" ht="13.5" customHeight="1" x14ac:dyDescent="0.2">
      <c r="A465" s="60">
        <f t="shared" si="117"/>
        <v>0.40972222222222182</v>
      </c>
      <c r="B465" s="54">
        <f>C465*PCUs!$B$2+D465*PCUs!$B$3+E465*PCUs!$B$4+F465*PCUs!$B$5</f>
        <v>0</v>
      </c>
      <c r="F465" s="69"/>
      <c r="G465" s="63">
        <f t="shared" si="108"/>
        <v>0</v>
      </c>
      <c r="H465" s="60">
        <f t="shared" si="118"/>
        <v>0.40972222222222182</v>
      </c>
      <c r="I465" s="54">
        <f>J465*PCUs!$B$2+K465*PCUs!$B$3+L465*PCUs!$B$4+M465*PCUs!$B$5</f>
        <v>0</v>
      </c>
      <c r="M465" s="69"/>
      <c r="N465" s="75">
        <f t="shared" si="109"/>
        <v>0</v>
      </c>
      <c r="O465" s="60">
        <f t="shared" si="119"/>
        <v>0.40972222222222182</v>
      </c>
      <c r="P465" s="54">
        <f>Q465*PCUs!$B$2+R465*PCUs!$B$3+S465*PCUs!$B$4+T465*PCUs!$B$5</f>
        <v>0</v>
      </c>
      <c r="T465" s="69"/>
      <c r="U465" s="75">
        <f t="shared" si="110"/>
        <v>0</v>
      </c>
    </row>
    <row r="466" spans="1:21" ht="13.5" customHeight="1" x14ac:dyDescent="0.2">
      <c r="A466" s="60">
        <f t="shared" si="117"/>
        <v>0.40972222222222182</v>
      </c>
      <c r="B466" s="54">
        <f>C466*PCUs!$B$2+D466*PCUs!$B$3+E466*PCUs!$B$4+F466*PCUs!$B$5</f>
        <v>0</v>
      </c>
      <c r="F466" s="69"/>
      <c r="G466" s="63">
        <f t="shared" si="108"/>
        <v>0</v>
      </c>
      <c r="H466" s="60">
        <f t="shared" si="118"/>
        <v>0.40972222222222182</v>
      </c>
      <c r="I466" s="54">
        <f>J466*PCUs!$B$2+K466*PCUs!$B$3+L466*PCUs!$B$4+M466*PCUs!$B$5</f>
        <v>0</v>
      </c>
      <c r="M466" s="69"/>
      <c r="N466" s="75">
        <f t="shared" si="109"/>
        <v>0</v>
      </c>
      <c r="O466" s="60">
        <f t="shared" si="119"/>
        <v>0.40972222222222182</v>
      </c>
      <c r="P466" s="54">
        <f>Q466*PCUs!$B$2+R466*PCUs!$B$3+S466*PCUs!$B$4+T466*PCUs!$B$5</f>
        <v>0</v>
      </c>
      <c r="T466" s="69"/>
      <c r="U466" s="75">
        <f t="shared" si="110"/>
        <v>0</v>
      </c>
    </row>
    <row r="467" spans="1:21" ht="13.5" customHeight="1" x14ac:dyDescent="0.2">
      <c r="A467" s="60">
        <f t="shared" si="117"/>
        <v>0.40972222222222182</v>
      </c>
      <c r="B467" s="54">
        <f>C467*PCUs!$B$2+D467*PCUs!$B$3+E467*PCUs!$B$4+F467*PCUs!$B$5</f>
        <v>0</v>
      </c>
      <c r="F467" s="69"/>
      <c r="G467" s="63">
        <f t="shared" si="108"/>
        <v>0</v>
      </c>
      <c r="H467" s="60">
        <f t="shared" si="118"/>
        <v>0.40972222222222182</v>
      </c>
      <c r="I467" s="54">
        <f>J467*PCUs!$B$2+K467*PCUs!$B$3+L467*PCUs!$B$4+M467*PCUs!$B$5</f>
        <v>0</v>
      </c>
      <c r="M467" s="69"/>
      <c r="N467" s="75">
        <f t="shared" si="109"/>
        <v>0</v>
      </c>
      <c r="O467" s="60">
        <f t="shared" si="119"/>
        <v>0.40972222222222182</v>
      </c>
      <c r="P467" s="54">
        <f>Q467*PCUs!$B$2+R467*PCUs!$B$3+S467*PCUs!$B$4+T467*PCUs!$B$5</f>
        <v>0</v>
      </c>
      <c r="T467" s="69"/>
      <c r="U467" s="75">
        <f t="shared" si="110"/>
        <v>0</v>
      </c>
    </row>
    <row r="468" spans="1:21" ht="13.5" customHeight="1" x14ac:dyDescent="0.2">
      <c r="A468" s="60">
        <f t="shared" si="117"/>
        <v>0.40972222222222182</v>
      </c>
      <c r="B468" s="54">
        <f>C468*PCUs!$B$2+D468*PCUs!$B$3+E468*PCUs!$B$4+F468*PCUs!$B$5</f>
        <v>0</v>
      </c>
      <c r="F468" s="69"/>
      <c r="G468" s="63">
        <f t="shared" si="108"/>
        <v>0</v>
      </c>
      <c r="H468" s="60">
        <f t="shared" si="118"/>
        <v>0.40972222222222182</v>
      </c>
      <c r="I468" s="54">
        <f>J468*PCUs!$B$2+K468*PCUs!$B$3+L468*PCUs!$B$4+M468*PCUs!$B$5</f>
        <v>0</v>
      </c>
      <c r="M468" s="69"/>
      <c r="N468" s="75">
        <f t="shared" si="109"/>
        <v>0</v>
      </c>
      <c r="O468" s="60">
        <f t="shared" si="119"/>
        <v>0.40972222222222182</v>
      </c>
      <c r="P468" s="54">
        <f>Q468*PCUs!$B$2+R468*PCUs!$B$3+S468*PCUs!$B$4+T468*PCUs!$B$5</f>
        <v>0</v>
      </c>
      <c r="T468" s="69"/>
      <c r="U468" s="75">
        <f t="shared" si="110"/>
        <v>0</v>
      </c>
    </row>
    <row r="469" spans="1:21" ht="13.5" customHeight="1" x14ac:dyDescent="0.2">
      <c r="A469" s="60">
        <f t="shared" si="117"/>
        <v>0.40972222222222182</v>
      </c>
      <c r="B469" s="65">
        <f>C469*PCUs!$B$2+D469*PCUs!$B$3+E469*PCUs!$B$4+F469*PCUs!$B$5</f>
        <v>0</v>
      </c>
      <c r="C469" s="72"/>
      <c r="D469" s="72"/>
      <c r="E469" s="72"/>
      <c r="F469" s="73"/>
      <c r="G469" s="68">
        <f t="shared" si="108"/>
        <v>0</v>
      </c>
      <c r="H469" s="60">
        <f t="shared" si="118"/>
        <v>0.40972222222222182</v>
      </c>
      <c r="I469" s="65">
        <f>J469*PCUs!$B$2+K469*PCUs!$B$3+L469*PCUs!$B$4+M469*PCUs!$B$5</f>
        <v>0</v>
      </c>
      <c r="J469" s="72"/>
      <c r="K469" s="72"/>
      <c r="L469" s="72"/>
      <c r="M469" s="73"/>
      <c r="N469" s="76">
        <f t="shared" si="109"/>
        <v>0</v>
      </c>
      <c r="O469" s="60">
        <f t="shared" si="119"/>
        <v>0.40972222222222182</v>
      </c>
      <c r="P469" s="65">
        <f>Q469*PCUs!$B$2+R469*PCUs!$B$3+S469*PCUs!$B$4+T469*PCUs!$B$5</f>
        <v>0</v>
      </c>
      <c r="Q469" s="72"/>
      <c r="R469" s="72"/>
      <c r="S469" s="72"/>
      <c r="T469" s="73"/>
      <c r="U469" s="76">
        <f t="shared" si="110"/>
        <v>0</v>
      </c>
    </row>
    <row r="470" spans="1:21" ht="13.5" customHeight="1" x14ac:dyDescent="0.2">
      <c r="A470" s="70">
        <f>A469</f>
        <v>0.40972222222222182</v>
      </c>
      <c r="B470" s="54">
        <f>MAX(B458:B469)</f>
        <v>4</v>
      </c>
      <c r="C470" s="24">
        <f>VLOOKUP(B470,B458:F469,2,FALSE)</f>
        <v>4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si="108"/>
        <v>23</v>
      </c>
      <c r="H470" s="70">
        <f>H469</f>
        <v>0.40972222222222182</v>
      </c>
      <c r="I470" s="54">
        <f>MAX(I458:I469)</f>
        <v>4</v>
      </c>
      <c r="J470" s="24">
        <f>VLOOKUP(I470,I458:M469,2,FALSE)</f>
        <v>4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si="109"/>
        <v>23</v>
      </c>
      <c r="O470" s="70">
        <f>O469</f>
        <v>0.40972222222222182</v>
      </c>
      <c r="P470" s="54">
        <f>MAX(P458:P469)</f>
        <v>6.3</v>
      </c>
      <c r="Q470" s="24">
        <f>VLOOKUP(P470,P458:T469,2,FALSE)</f>
        <v>4</v>
      </c>
      <c r="R470" s="24">
        <f>VLOOKUP(P470,P458:T469,3,FALSE)</f>
        <v>0</v>
      </c>
      <c r="S470" s="24">
        <f>VLOOKUP(P470,P458:T469,4,FALSE)</f>
        <v>1</v>
      </c>
      <c r="T470" s="69">
        <f>VLOOKUP(P470,P458:T469,5,FALSE)</f>
        <v>0</v>
      </c>
      <c r="U470" s="75">
        <f t="shared" si="110"/>
        <v>36.225000000000001</v>
      </c>
    </row>
    <row r="471" spans="1:21" ht="14.45" customHeight="1" x14ac:dyDescent="0.2">
      <c r="A471" s="55">
        <f>A469+"00:05"</f>
        <v>0.41319444444444403</v>
      </c>
      <c r="B471" s="56">
        <f>C471*PCUs!$B$2+D471*PCUs!$B$3+E471*PCUs!$B$4+F471*PCUs!$B$5</f>
        <v>1</v>
      </c>
      <c r="C471" s="46">
        <v>1</v>
      </c>
      <c r="D471" s="46">
        <v>0</v>
      </c>
      <c r="E471" s="46">
        <v>0</v>
      </c>
      <c r="F471" s="71">
        <v>0</v>
      </c>
      <c r="G471" s="59">
        <f t="shared" si="108"/>
        <v>5.75</v>
      </c>
      <c r="H471" s="55">
        <f>H469+"00:05"</f>
        <v>0.41319444444444403</v>
      </c>
      <c r="I471" s="56">
        <f>J471*PCUs!$B$2+K471*PCUs!$B$3+L471*PCUs!$B$4+M471*PCUs!$B$5</f>
        <v>2</v>
      </c>
      <c r="J471" s="46">
        <v>2</v>
      </c>
      <c r="K471" s="46">
        <v>0</v>
      </c>
      <c r="L471" s="46">
        <v>0</v>
      </c>
      <c r="M471" s="71">
        <v>0</v>
      </c>
      <c r="N471" s="35">
        <f t="shared" si="109"/>
        <v>11.5</v>
      </c>
      <c r="O471" s="55">
        <f>O469+"00:05"</f>
        <v>0.41319444444444403</v>
      </c>
      <c r="P471" s="56">
        <f>Q471*PCUs!$B$2+R471*PCUs!$B$3+S471*PCUs!$B$4+T471*PCUs!$B$5</f>
        <v>0</v>
      </c>
      <c r="Q471" s="46">
        <v>0</v>
      </c>
      <c r="R471" s="46">
        <v>0</v>
      </c>
      <c r="S471" s="46">
        <v>0</v>
      </c>
      <c r="T471" s="71">
        <v>0</v>
      </c>
      <c r="U471" s="35">
        <f t="shared" si="110"/>
        <v>0</v>
      </c>
    </row>
    <row r="472" spans="1:21" ht="13.5" customHeight="1" x14ac:dyDescent="0.2">
      <c r="A472" s="60">
        <f t="shared" ref="A472:A482" si="120">A471</f>
        <v>0.41319444444444403</v>
      </c>
      <c r="B472" s="54">
        <f>C472*PCUs!$B$2+D472*PCUs!$B$3+E472*PCUs!$B$4+F472*PCUs!$B$5</f>
        <v>5</v>
      </c>
      <c r="C472" s="24">
        <v>5</v>
      </c>
      <c r="D472" s="24">
        <v>0</v>
      </c>
      <c r="E472" s="24">
        <v>0</v>
      </c>
      <c r="F472" s="69">
        <v>0</v>
      </c>
      <c r="G472" s="63">
        <f t="shared" si="108"/>
        <v>28.75</v>
      </c>
      <c r="H472" s="60">
        <f t="shared" ref="H472:H482" si="121">H471</f>
        <v>0.41319444444444403</v>
      </c>
      <c r="I472" s="54">
        <f>J472*PCUs!$B$2+K472*PCUs!$B$3+L472*PCUs!$B$4+M472*PCUs!$B$5</f>
        <v>1</v>
      </c>
      <c r="J472" s="24">
        <v>1</v>
      </c>
      <c r="K472" s="24">
        <v>0</v>
      </c>
      <c r="L472" s="24">
        <v>0</v>
      </c>
      <c r="M472" s="69">
        <v>0</v>
      </c>
      <c r="N472" s="75">
        <f t="shared" si="109"/>
        <v>5.75</v>
      </c>
      <c r="O472" s="60">
        <f t="shared" ref="O472:O482" si="122">O471</f>
        <v>0.41319444444444403</v>
      </c>
      <c r="P472" s="54">
        <f>Q472*PCUs!$B$2+R472*PCUs!$B$3+S472*PCUs!$B$4+T472*PCUs!$B$5</f>
        <v>2</v>
      </c>
      <c r="Q472" s="24">
        <v>2</v>
      </c>
      <c r="R472" s="24">
        <v>0</v>
      </c>
      <c r="S472" s="24">
        <v>0</v>
      </c>
      <c r="T472" s="69">
        <v>0</v>
      </c>
      <c r="U472" s="75">
        <f t="shared" si="110"/>
        <v>11.5</v>
      </c>
    </row>
    <row r="473" spans="1:21" ht="13.5" customHeight="1" x14ac:dyDescent="0.2">
      <c r="A473" s="60">
        <f t="shared" si="120"/>
        <v>0.41319444444444403</v>
      </c>
      <c r="B473" s="54">
        <f>C473*PCUs!$B$2+D473*PCUs!$B$3+E473*PCUs!$B$4+F473*PCUs!$B$5</f>
        <v>1</v>
      </c>
      <c r="C473" s="24">
        <v>1</v>
      </c>
      <c r="D473" s="24">
        <v>0</v>
      </c>
      <c r="E473" s="24">
        <v>0</v>
      </c>
      <c r="F473" s="69">
        <v>0</v>
      </c>
      <c r="G473" s="63">
        <f t="shared" si="108"/>
        <v>5.75</v>
      </c>
      <c r="H473" s="60">
        <f t="shared" si="121"/>
        <v>0.41319444444444403</v>
      </c>
      <c r="I473" s="54">
        <f>J473*PCUs!$B$2+K473*PCUs!$B$3+L473*PCUs!$B$4+M473*PCUs!$B$5</f>
        <v>1</v>
      </c>
      <c r="J473" s="24">
        <v>1</v>
      </c>
      <c r="K473" s="24">
        <v>0</v>
      </c>
      <c r="L473" s="24">
        <v>0</v>
      </c>
      <c r="M473" s="69">
        <v>0</v>
      </c>
      <c r="N473" s="75">
        <f t="shared" si="109"/>
        <v>5.75</v>
      </c>
      <c r="O473" s="60">
        <f t="shared" si="122"/>
        <v>0.41319444444444403</v>
      </c>
      <c r="P473" s="54">
        <f>Q473*PCUs!$B$2+R473*PCUs!$B$3+S473*PCUs!$B$4+T473*PCUs!$B$5</f>
        <v>8</v>
      </c>
      <c r="Q473" s="24">
        <v>8</v>
      </c>
      <c r="R473" s="24">
        <v>0</v>
      </c>
      <c r="S473" s="24">
        <v>0</v>
      </c>
      <c r="T473" s="69">
        <v>0</v>
      </c>
      <c r="U473" s="75">
        <f t="shared" si="110"/>
        <v>46</v>
      </c>
    </row>
    <row r="474" spans="1:21" ht="13.5" customHeight="1" x14ac:dyDescent="0.2">
      <c r="A474" s="60">
        <f t="shared" si="120"/>
        <v>0.41319444444444403</v>
      </c>
      <c r="B474" s="54">
        <f>C474*PCUs!$B$2+D474*PCUs!$B$3+E474*PCUs!$B$4+F474*PCUs!$B$5</f>
        <v>4</v>
      </c>
      <c r="C474" s="24">
        <v>4</v>
      </c>
      <c r="D474" s="24">
        <v>0</v>
      </c>
      <c r="E474" s="24">
        <v>0</v>
      </c>
      <c r="F474" s="69">
        <v>0</v>
      </c>
      <c r="G474" s="63">
        <f t="shared" si="108"/>
        <v>23</v>
      </c>
      <c r="H474" s="60">
        <f t="shared" si="121"/>
        <v>0.41319444444444403</v>
      </c>
      <c r="I474" s="54">
        <f>J474*PCUs!$B$2+K474*PCUs!$B$3+L474*PCUs!$B$4+M474*PCUs!$B$5</f>
        <v>1</v>
      </c>
      <c r="J474" s="24">
        <v>1</v>
      </c>
      <c r="K474" s="24">
        <v>0</v>
      </c>
      <c r="L474" s="24">
        <v>0</v>
      </c>
      <c r="M474" s="69">
        <v>0</v>
      </c>
      <c r="N474" s="75">
        <f t="shared" si="109"/>
        <v>5.75</v>
      </c>
      <c r="O474" s="60">
        <f t="shared" si="122"/>
        <v>0.41319444444444403</v>
      </c>
      <c r="P474" s="54">
        <f>Q474*PCUs!$B$2+R474*PCUs!$B$3+S474*PCUs!$B$4+T474*PCUs!$B$5</f>
        <v>1</v>
      </c>
      <c r="Q474" s="24">
        <v>1</v>
      </c>
      <c r="R474" s="24">
        <v>0</v>
      </c>
      <c r="S474" s="24">
        <v>0</v>
      </c>
      <c r="T474" s="69">
        <v>0</v>
      </c>
      <c r="U474" s="75">
        <f t="shared" si="110"/>
        <v>5.75</v>
      </c>
    </row>
    <row r="475" spans="1:21" ht="13.5" customHeight="1" x14ac:dyDescent="0.2">
      <c r="A475" s="60">
        <f t="shared" si="120"/>
        <v>0.41319444444444403</v>
      </c>
      <c r="B475" s="54">
        <f>C475*PCUs!$B$2+D475*PCUs!$B$3+E475*PCUs!$B$4+F475*PCUs!$B$5</f>
        <v>0</v>
      </c>
      <c r="F475" s="69"/>
      <c r="G475" s="63">
        <f t="shared" si="108"/>
        <v>0</v>
      </c>
      <c r="H475" s="60">
        <f t="shared" si="121"/>
        <v>0.41319444444444403</v>
      </c>
      <c r="I475" s="54">
        <f>J475*PCUs!$B$2+K475*PCUs!$B$3+L475*PCUs!$B$4+M475*PCUs!$B$5</f>
        <v>0</v>
      </c>
      <c r="M475" s="69"/>
      <c r="N475" s="75">
        <f t="shared" si="109"/>
        <v>0</v>
      </c>
      <c r="O475" s="60">
        <f t="shared" si="122"/>
        <v>0.41319444444444403</v>
      </c>
      <c r="P475" s="54">
        <f>Q475*PCUs!$B$2+R475*PCUs!$B$3+S475*PCUs!$B$4+T475*PCUs!$B$5</f>
        <v>0</v>
      </c>
      <c r="T475" s="69"/>
      <c r="U475" s="75">
        <f t="shared" si="110"/>
        <v>0</v>
      </c>
    </row>
    <row r="476" spans="1:21" ht="13.5" customHeight="1" x14ac:dyDescent="0.2">
      <c r="A476" s="60">
        <f t="shared" si="120"/>
        <v>0.41319444444444403</v>
      </c>
      <c r="B476" s="54">
        <f>C476*PCUs!$B$2+D476*PCUs!$B$3+E476*PCUs!$B$4+F476*PCUs!$B$5</f>
        <v>0</v>
      </c>
      <c r="F476" s="69"/>
      <c r="G476" s="63">
        <f t="shared" si="108"/>
        <v>0</v>
      </c>
      <c r="H476" s="60">
        <f t="shared" si="121"/>
        <v>0.41319444444444403</v>
      </c>
      <c r="I476" s="54">
        <f>J476*PCUs!$B$2+K476*PCUs!$B$3+L476*PCUs!$B$4+M476*PCUs!$B$5</f>
        <v>0</v>
      </c>
      <c r="M476" s="69"/>
      <c r="N476" s="75">
        <f t="shared" si="109"/>
        <v>0</v>
      </c>
      <c r="O476" s="60">
        <f t="shared" si="122"/>
        <v>0.41319444444444403</v>
      </c>
      <c r="P476" s="54">
        <f>Q476*PCUs!$B$2+R476*PCUs!$B$3+S476*PCUs!$B$4+T476*PCUs!$B$5</f>
        <v>0</v>
      </c>
      <c r="T476" s="69"/>
      <c r="U476" s="75">
        <f t="shared" si="110"/>
        <v>0</v>
      </c>
    </row>
    <row r="477" spans="1:21" ht="13.5" customHeight="1" x14ac:dyDescent="0.2">
      <c r="A477" s="60">
        <f t="shared" si="120"/>
        <v>0.41319444444444403</v>
      </c>
      <c r="B477" s="54">
        <f>C477*PCUs!$B$2+D477*PCUs!$B$3+E477*PCUs!$B$4+F477*PCUs!$B$5</f>
        <v>0</v>
      </c>
      <c r="F477" s="69"/>
      <c r="G477" s="63">
        <f t="shared" si="108"/>
        <v>0</v>
      </c>
      <c r="H477" s="60">
        <f t="shared" si="121"/>
        <v>0.41319444444444403</v>
      </c>
      <c r="I477" s="54">
        <f>J477*PCUs!$B$2+K477*PCUs!$B$3+L477*PCUs!$B$4+M477*PCUs!$B$5</f>
        <v>0</v>
      </c>
      <c r="M477" s="69"/>
      <c r="N477" s="75">
        <f t="shared" si="109"/>
        <v>0</v>
      </c>
      <c r="O477" s="60">
        <f t="shared" si="122"/>
        <v>0.41319444444444403</v>
      </c>
      <c r="P477" s="54">
        <f>Q477*PCUs!$B$2+R477*PCUs!$B$3+S477*PCUs!$B$4+T477*PCUs!$B$5</f>
        <v>0</v>
      </c>
      <c r="T477" s="69"/>
      <c r="U477" s="75">
        <f t="shared" si="110"/>
        <v>0</v>
      </c>
    </row>
    <row r="478" spans="1:21" ht="13.5" customHeight="1" x14ac:dyDescent="0.2">
      <c r="A478" s="60">
        <f t="shared" si="120"/>
        <v>0.41319444444444403</v>
      </c>
      <c r="B478" s="54">
        <f>C478*PCUs!$B$2+D478*PCUs!$B$3+E478*PCUs!$B$4+F478*PCUs!$B$5</f>
        <v>0</v>
      </c>
      <c r="F478" s="69"/>
      <c r="G478" s="63">
        <f t="shared" si="108"/>
        <v>0</v>
      </c>
      <c r="H478" s="60">
        <f t="shared" si="121"/>
        <v>0.41319444444444403</v>
      </c>
      <c r="I478" s="54">
        <f>J478*PCUs!$B$2+K478*PCUs!$B$3+L478*PCUs!$B$4+M478*PCUs!$B$5</f>
        <v>0</v>
      </c>
      <c r="M478" s="69"/>
      <c r="N478" s="75">
        <f t="shared" si="109"/>
        <v>0</v>
      </c>
      <c r="O478" s="60">
        <f t="shared" si="122"/>
        <v>0.41319444444444403</v>
      </c>
      <c r="P478" s="54">
        <f>Q478*PCUs!$B$2+R478*PCUs!$B$3+S478*PCUs!$B$4+T478*PCUs!$B$5</f>
        <v>0</v>
      </c>
      <c r="T478" s="69"/>
      <c r="U478" s="75">
        <f t="shared" si="110"/>
        <v>0</v>
      </c>
    </row>
    <row r="479" spans="1:21" ht="13.5" customHeight="1" x14ac:dyDescent="0.2">
      <c r="A479" s="60">
        <f t="shared" si="120"/>
        <v>0.41319444444444403</v>
      </c>
      <c r="B479" s="54">
        <f>C479*PCUs!$B$2+D479*PCUs!$B$3+E479*PCUs!$B$4+F479*PCUs!$B$5</f>
        <v>0</v>
      </c>
      <c r="F479" s="69"/>
      <c r="G479" s="63">
        <f t="shared" si="108"/>
        <v>0</v>
      </c>
      <c r="H479" s="60">
        <f t="shared" si="121"/>
        <v>0.41319444444444403</v>
      </c>
      <c r="I479" s="54">
        <f>J479*PCUs!$B$2+K479*PCUs!$B$3+L479*PCUs!$B$4+M479*PCUs!$B$5</f>
        <v>0</v>
      </c>
      <c r="M479" s="69"/>
      <c r="N479" s="75">
        <f t="shared" si="109"/>
        <v>0</v>
      </c>
      <c r="O479" s="60">
        <f t="shared" si="122"/>
        <v>0.41319444444444403</v>
      </c>
      <c r="P479" s="54">
        <f>Q479*PCUs!$B$2+R479*PCUs!$B$3+S479*PCUs!$B$4+T479*PCUs!$B$5</f>
        <v>0</v>
      </c>
      <c r="T479" s="69"/>
      <c r="U479" s="75">
        <f t="shared" si="110"/>
        <v>0</v>
      </c>
    </row>
    <row r="480" spans="1:21" ht="13.5" customHeight="1" x14ac:dyDescent="0.2">
      <c r="A480" s="60">
        <f t="shared" si="120"/>
        <v>0.41319444444444403</v>
      </c>
      <c r="B480" s="54">
        <f>C480*PCUs!$B$2+D480*PCUs!$B$3+E480*PCUs!$B$4+F480*PCUs!$B$5</f>
        <v>0</v>
      </c>
      <c r="F480" s="69"/>
      <c r="G480" s="63">
        <f t="shared" si="108"/>
        <v>0</v>
      </c>
      <c r="H480" s="60">
        <f t="shared" si="121"/>
        <v>0.41319444444444403</v>
      </c>
      <c r="I480" s="54">
        <f>J480*PCUs!$B$2+K480*PCUs!$B$3+L480*PCUs!$B$4+M480*PCUs!$B$5</f>
        <v>0</v>
      </c>
      <c r="M480" s="69"/>
      <c r="N480" s="75">
        <f t="shared" si="109"/>
        <v>0</v>
      </c>
      <c r="O480" s="60">
        <f t="shared" si="122"/>
        <v>0.41319444444444403</v>
      </c>
      <c r="P480" s="54">
        <f>Q480*PCUs!$B$2+R480*PCUs!$B$3+S480*PCUs!$B$4+T480*PCUs!$B$5</f>
        <v>0</v>
      </c>
      <c r="T480" s="69"/>
      <c r="U480" s="75">
        <f t="shared" si="110"/>
        <v>0</v>
      </c>
    </row>
    <row r="481" spans="1:21" ht="13.5" customHeight="1" x14ac:dyDescent="0.2">
      <c r="A481" s="60">
        <f t="shared" si="120"/>
        <v>0.41319444444444403</v>
      </c>
      <c r="B481" s="54">
        <f>C481*PCUs!$B$2+D481*PCUs!$B$3+E481*PCUs!$B$4+F481*PCUs!$B$5</f>
        <v>0</v>
      </c>
      <c r="F481" s="69"/>
      <c r="G481" s="63">
        <f t="shared" si="108"/>
        <v>0</v>
      </c>
      <c r="H481" s="60">
        <f t="shared" si="121"/>
        <v>0.41319444444444403</v>
      </c>
      <c r="I481" s="54">
        <f>J481*PCUs!$B$2+K481*PCUs!$B$3+L481*PCUs!$B$4+M481*PCUs!$B$5</f>
        <v>0</v>
      </c>
      <c r="M481" s="69"/>
      <c r="N481" s="75">
        <f t="shared" si="109"/>
        <v>0</v>
      </c>
      <c r="O481" s="60">
        <f t="shared" si="122"/>
        <v>0.41319444444444403</v>
      </c>
      <c r="P481" s="54">
        <f>Q481*PCUs!$B$2+R481*PCUs!$B$3+S481*PCUs!$B$4+T481*PCUs!$B$5</f>
        <v>0</v>
      </c>
      <c r="T481" s="69"/>
      <c r="U481" s="75">
        <f t="shared" si="110"/>
        <v>0</v>
      </c>
    </row>
    <row r="482" spans="1:21" ht="13.5" customHeight="1" x14ac:dyDescent="0.2">
      <c r="A482" s="60">
        <f t="shared" si="120"/>
        <v>0.41319444444444403</v>
      </c>
      <c r="B482" s="65">
        <f>C482*PCUs!$B$2+D482*PCUs!$B$3+E482*PCUs!$B$4+F482*PCUs!$B$5</f>
        <v>0</v>
      </c>
      <c r="C482" s="72"/>
      <c r="D482" s="72"/>
      <c r="E482" s="72"/>
      <c r="F482" s="73"/>
      <c r="G482" s="68">
        <f t="shared" si="108"/>
        <v>0</v>
      </c>
      <c r="H482" s="60">
        <f t="shared" si="121"/>
        <v>0.41319444444444403</v>
      </c>
      <c r="I482" s="65">
        <f>J482*PCUs!$B$2+K482*PCUs!$B$3+L482*PCUs!$B$4+M482*PCUs!$B$5</f>
        <v>0</v>
      </c>
      <c r="J482" s="72"/>
      <c r="K482" s="72"/>
      <c r="L482" s="72"/>
      <c r="M482" s="73"/>
      <c r="N482" s="76">
        <f t="shared" si="109"/>
        <v>0</v>
      </c>
      <c r="O482" s="60">
        <f t="shared" si="122"/>
        <v>0.41319444444444403</v>
      </c>
      <c r="P482" s="65">
        <f>Q482*PCUs!$B$2+R482*PCUs!$B$3+S482*PCUs!$B$4+T482*PCUs!$B$5</f>
        <v>0</v>
      </c>
      <c r="Q482" s="72"/>
      <c r="R482" s="72"/>
      <c r="S482" s="72"/>
      <c r="T482" s="73"/>
      <c r="U482" s="76">
        <f t="shared" si="110"/>
        <v>0</v>
      </c>
    </row>
    <row r="483" spans="1:21" ht="13.5" customHeight="1" x14ac:dyDescent="0.2">
      <c r="A483" s="70">
        <f>A482</f>
        <v>0.41319444444444403</v>
      </c>
      <c r="B483" s="54">
        <f>MAX(B471:B482)</f>
        <v>5</v>
      </c>
      <c r="C483" s="24">
        <f>VLOOKUP(B483,B471:F482,2,FALSE)</f>
        <v>5</v>
      </c>
      <c r="D483" s="24">
        <f>VLOOKUP(B483,B471:F482,3,FALSE)</f>
        <v>0</v>
      </c>
      <c r="E483" s="24">
        <f>VLOOKUP(B483,B471:F482,4,FALSE)</f>
        <v>0</v>
      </c>
      <c r="F483" s="69">
        <f>VLOOKUP(B483,B471:F482,5,FALSE)</f>
        <v>0</v>
      </c>
      <c r="G483" s="63">
        <f t="shared" si="108"/>
        <v>28.75</v>
      </c>
      <c r="H483" s="70">
        <f>H482</f>
        <v>0.41319444444444403</v>
      </c>
      <c r="I483" s="54">
        <f>MAX(I471:I482)</f>
        <v>2</v>
      </c>
      <c r="J483" s="24">
        <f>VLOOKUP(I483,I471:M482,2,FALSE)</f>
        <v>2</v>
      </c>
      <c r="K483" s="24">
        <f>VLOOKUP(I483,I471:M482,3,FALSE)</f>
        <v>0</v>
      </c>
      <c r="L483" s="24">
        <f>VLOOKUP(I483,I471:M482,4,FALSE)</f>
        <v>0</v>
      </c>
      <c r="M483" s="69">
        <f>VLOOKUP(I483,I471:M482,5,FALSE)</f>
        <v>0</v>
      </c>
      <c r="N483" s="75">
        <f t="shared" si="109"/>
        <v>11.5</v>
      </c>
      <c r="O483" s="70">
        <f>O482</f>
        <v>0.41319444444444403</v>
      </c>
      <c r="P483" s="54">
        <f>MAX(P471:P482)</f>
        <v>8</v>
      </c>
      <c r="Q483" s="24">
        <f>VLOOKUP(P483,P471:T482,2,FALSE)</f>
        <v>8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10"/>
        <v>46</v>
      </c>
    </row>
    <row r="484" spans="1:21" ht="14.45" customHeight="1" x14ac:dyDescent="0.2">
      <c r="A484" s="55">
        <v>0.66666666666666663</v>
      </c>
      <c r="B484" s="56">
        <f>C484*PCUs!$B$2+D484*PCUs!$B$3+E484*PCUs!$B$4+F484*PCUs!$B$5</f>
        <v>0</v>
      </c>
      <c r="C484" s="46">
        <v>0</v>
      </c>
      <c r="D484" s="46">
        <v>0</v>
      </c>
      <c r="E484" s="46">
        <v>0</v>
      </c>
      <c r="F484" s="71">
        <v>0</v>
      </c>
      <c r="G484" s="59">
        <f t="shared" si="108"/>
        <v>0</v>
      </c>
      <c r="H484" s="55">
        <v>0.66666666666666663</v>
      </c>
      <c r="I484" s="56">
        <f>J484*PCUs!$B$2+K484*PCUs!$B$3+L484*PCUs!$B$4+M484*PCUs!$B$5</f>
        <v>8</v>
      </c>
      <c r="J484" s="46">
        <v>8</v>
      </c>
      <c r="K484" s="46">
        <v>0</v>
      </c>
      <c r="L484" s="46">
        <v>0</v>
      </c>
      <c r="M484" s="71">
        <v>0</v>
      </c>
      <c r="N484" s="35">
        <f t="shared" si="109"/>
        <v>46</v>
      </c>
      <c r="O484" s="55">
        <v>0.66666666666666663</v>
      </c>
      <c r="P484" s="56">
        <f>Q484*PCUs!$B$2+R484*PCUs!$B$3+S484*PCUs!$B$4+T484*PCUs!$B$5</f>
        <v>5</v>
      </c>
      <c r="Q484" s="46">
        <v>5</v>
      </c>
      <c r="R484" s="46">
        <v>0</v>
      </c>
      <c r="S484" s="46">
        <v>0</v>
      </c>
      <c r="T484" s="71">
        <v>0</v>
      </c>
      <c r="U484" s="35">
        <f t="shared" si="110"/>
        <v>28.75</v>
      </c>
    </row>
    <row r="485" spans="1:21" ht="13.5" customHeight="1" x14ac:dyDescent="0.2">
      <c r="A485" s="60">
        <f t="shared" ref="A485:A495" si="123">A484</f>
        <v>0.66666666666666663</v>
      </c>
      <c r="B485" s="54">
        <f>C485*PCUs!$B$2+D485*PCUs!$B$3+E485*PCUs!$B$4+F485*PCUs!$B$5</f>
        <v>2</v>
      </c>
      <c r="C485" s="24">
        <v>2</v>
      </c>
      <c r="D485" s="24">
        <v>0</v>
      </c>
      <c r="E485" s="24">
        <v>0</v>
      </c>
      <c r="F485" s="69">
        <v>0</v>
      </c>
      <c r="G485" s="63">
        <f t="shared" si="108"/>
        <v>11.5</v>
      </c>
      <c r="H485" s="60">
        <f t="shared" ref="H485:H495" si="124">H484</f>
        <v>0.66666666666666663</v>
      </c>
      <c r="I485" s="54">
        <f>J485*PCUs!$B$2+K485*PCUs!$B$3+L485*PCUs!$B$4+M485*PCUs!$B$5</f>
        <v>0</v>
      </c>
      <c r="J485" s="24">
        <v>0</v>
      </c>
      <c r="K485" s="24">
        <v>0</v>
      </c>
      <c r="L485" s="24">
        <v>0</v>
      </c>
      <c r="M485" s="69">
        <v>0</v>
      </c>
      <c r="N485" s="75">
        <f t="shared" si="109"/>
        <v>0</v>
      </c>
      <c r="O485" s="60">
        <f t="shared" ref="O485:O495" si="125">O484</f>
        <v>0.66666666666666663</v>
      </c>
      <c r="P485" s="54">
        <f>Q485*PCUs!$B$2+R485*PCUs!$B$3+S485*PCUs!$B$4+T485*PCUs!$B$5</f>
        <v>2</v>
      </c>
      <c r="Q485" s="24">
        <v>2</v>
      </c>
      <c r="R485" s="24">
        <v>0</v>
      </c>
      <c r="S485" s="24">
        <v>0</v>
      </c>
      <c r="T485" s="69">
        <v>0</v>
      </c>
      <c r="U485" s="75">
        <f t="shared" si="110"/>
        <v>11.5</v>
      </c>
    </row>
    <row r="486" spans="1:21" ht="13.5" customHeight="1" x14ac:dyDescent="0.2">
      <c r="A486" s="60">
        <f t="shared" si="123"/>
        <v>0.66666666666666663</v>
      </c>
      <c r="B486" s="54">
        <f>C486*PCUs!$B$2+D486*PCUs!$B$3+E486*PCUs!$B$4+F486*PCUs!$B$5</f>
        <v>5</v>
      </c>
      <c r="C486" s="24">
        <v>5</v>
      </c>
      <c r="D486" s="24">
        <v>0</v>
      </c>
      <c r="E486" s="24">
        <v>0</v>
      </c>
      <c r="F486" s="69">
        <v>0</v>
      </c>
      <c r="G486" s="63">
        <f t="shared" si="108"/>
        <v>28.75</v>
      </c>
      <c r="H486" s="60">
        <f t="shared" si="124"/>
        <v>0.66666666666666663</v>
      </c>
      <c r="I486" s="54">
        <f>J486*PCUs!$B$2+K486*PCUs!$B$3+L486*PCUs!$B$4+M486*PCUs!$B$5</f>
        <v>2</v>
      </c>
      <c r="J486" s="24">
        <v>2</v>
      </c>
      <c r="K486" s="24">
        <v>0</v>
      </c>
      <c r="L486" s="24">
        <v>0</v>
      </c>
      <c r="M486" s="69">
        <v>0</v>
      </c>
      <c r="N486" s="75">
        <f t="shared" si="109"/>
        <v>11.5</v>
      </c>
      <c r="O486" s="60">
        <f t="shared" si="125"/>
        <v>0.66666666666666663</v>
      </c>
      <c r="P486" s="54">
        <f>Q486*PCUs!$B$2+R486*PCUs!$B$3+S486*PCUs!$B$4+T486*PCUs!$B$5</f>
        <v>6</v>
      </c>
      <c r="Q486" s="24">
        <v>6</v>
      </c>
      <c r="R486" s="24">
        <v>0</v>
      </c>
      <c r="S486" s="24">
        <v>0</v>
      </c>
      <c r="T486" s="69">
        <v>0</v>
      </c>
      <c r="U486" s="75">
        <f t="shared" si="110"/>
        <v>34.5</v>
      </c>
    </row>
    <row r="487" spans="1:21" ht="13.5" customHeight="1" x14ac:dyDescent="0.2">
      <c r="A487" s="60">
        <f t="shared" si="123"/>
        <v>0.66666666666666663</v>
      </c>
      <c r="B487" s="54">
        <f>C487*PCUs!$B$2+D487*PCUs!$B$3+E487*PCUs!$B$4+F487*PCUs!$B$5</f>
        <v>0</v>
      </c>
      <c r="C487" s="24">
        <v>0</v>
      </c>
      <c r="D487" s="24">
        <v>0</v>
      </c>
      <c r="E487" s="24">
        <v>0</v>
      </c>
      <c r="F487" s="69">
        <v>0</v>
      </c>
      <c r="G487" s="63">
        <f t="shared" si="108"/>
        <v>0</v>
      </c>
      <c r="H487" s="60">
        <f t="shared" si="124"/>
        <v>0.66666666666666663</v>
      </c>
      <c r="I487" s="54">
        <f>J487*PCUs!$B$2+K487*PCUs!$B$3+L487*PCUs!$B$4+M487*PCUs!$B$5</f>
        <v>0</v>
      </c>
      <c r="J487" s="24">
        <v>0</v>
      </c>
      <c r="K487" s="24">
        <v>0</v>
      </c>
      <c r="L487" s="24">
        <v>0</v>
      </c>
      <c r="M487" s="69">
        <v>0</v>
      </c>
      <c r="N487" s="75">
        <f t="shared" si="109"/>
        <v>0</v>
      </c>
      <c r="O487" s="60">
        <f t="shared" si="125"/>
        <v>0.66666666666666663</v>
      </c>
      <c r="P487" s="54">
        <f>Q487*PCUs!$B$2+R487*PCUs!$B$3+S487*PCUs!$B$4+T487*PCUs!$B$5</f>
        <v>3</v>
      </c>
      <c r="Q487" s="24">
        <v>3</v>
      </c>
      <c r="R487" s="24">
        <v>0</v>
      </c>
      <c r="S487" s="24">
        <v>0</v>
      </c>
      <c r="T487" s="69">
        <v>0</v>
      </c>
      <c r="U487" s="75">
        <f t="shared" si="110"/>
        <v>17.25</v>
      </c>
    </row>
    <row r="488" spans="1:21" ht="13.5" customHeight="1" x14ac:dyDescent="0.2">
      <c r="A488" s="60">
        <f t="shared" si="123"/>
        <v>0.66666666666666663</v>
      </c>
      <c r="B488" s="54">
        <f>C488*PCUs!$B$2+D488*PCUs!$B$3+E488*PCUs!$B$4+F488*PCUs!$B$5</f>
        <v>0</v>
      </c>
      <c r="F488" s="69"/>
      <c r="G488" s="63">
        <f t="shared" si="108"/>
        <v>0</v>
      </c>
      <c r="H488" s="60">
        <f t="shared" si="124"/>
        <v>0.66666666666666663</v>
      </c>
      <c r="I488" s="54">
        <f>J488*PCUs!$B$2+K488*PCUs!$B$3+L488*PCUs!$B$4+M488*PCUs!$B$5</f>
        <v>0</v>
      </c>
      <c r="M488" s="69"/>
      <c r="N488" s="75">
        <f t="shared" si="109"/>
        <v>0</v>
      </c>
      <c r="O488" s="60">
        <f t="shared" si="125"/>
        <v>0.66666666666666663</v>
      </c>
      <c r="P488" s="54">
        <f>Q488*PCUs!$B$2+R488*PCUs!$B$3+S488*PCUs!$B$4+T488*PCUs!$B$5</f>
        <v>0</v>
      </c>
      <c r="T488" s="69"/>
      <c r="U488" s="75">
        <f t="shared" si="110"/>
        <v>0</v>
      </c>
    </row>
    <row r="489" spans="1:21" ht="13.5" customHeight="1" x14ac:dyDescent="0.2">
      <c r="A489" s="60">
        <f t="shared" si="123"/>
        <v>0.66666666666666663</v>
      </c>
      <c r="B489" s="54">
        <f>C489*PCUs!$B$2+D489*PCUs!$B$3+E489*PCUs!$B$4+F489*PCUs!$B$5</f>
        <v>0</v>
      </c>
      <c r="F489" s="69"/>
      <c r="G489" s="63">
        <f t="shared" si="108"/>
        <v>0</v>
      </c>
      <c r="H489" s="60">
        <f t="shared" si="124"/>
        <v>0.66666666666666663</v>
      </c>
      <c r="I489" s="54">
        <f>J489*PCUs!$B$2+K489*PCUs!$B$3+L489*PCUs!$B$4+M489*PCUs!$B$5</f>
        <v>0</v>
      </c>
      <c r="M489" s="69"/>
      <c r="N489" s="75">
        <f t="shared" si="109"/>
        <v>0</v>
      </c>
      <c r="O489" s="60">
        <f t="shared" si="125"/>
        <v>0.66666666666666663</v>
      </c>
      <c r="P489" s="54">
        <f>Q489*PCUs!$B$2+R489*PCUs!$B$3+S489*PCUs!$B$4+T489*PCUs!$B$5</f>
        <v>0</v>
      </c>
      <c r="T489" s="69"/>
      <c r="U489" s="75">
        <f t="shared" si="110"/>
        <v>0</v>
      </c>
    </row>
    <row r="490" spans="1:21" ht="13.5" customHeight="1" x14ac:dyDescent="0.2">
      <c r="A490" s="60">
        <f t="shared" si="123"/>
        <v>0.66666666666666663</v>
      </c>
      <c r="B490" s="54">
        <f>C490*PCUs!$B$2+D490*PCUs!$B$3+E490*PCUs!$B$4+F490*PCUs!$B$5</f>
        <v>0</v>
      </c>
      <c r="F490" s="69"/>
      <c r="G490" s="63">
        <f t="shared" si="108"/>
        <v>0</v>
      </c>
      <c r="H490" s="60">
        <f t="shared" si="124"/>
        <v>0.66666666666666663</v>
      </c>
      <c r="I490" s="54">
        <f>J490*PCUs!$B$2+K490*PCUs!$B$3+L490*PCUs!$B$4+M490*PCUs!$B$5</f>
        <v>0</v>
      </c>
      <c r="M490" s="69"/>
      <c r="N490" s="75">
        <f t="shared" si="109"/>
        <v>0</v>
      </c>
      <c r="O490" s="60">
        <f t="shared" si="125"/>
        <v>0.66666666666666663</v>
      </c>
      <c r="P490" s="54">
        <f>Q490*PCUs!$B$2+R490*PCUs!$B$3+S490*PCUs!$B$4+T490*PCUs!$B$5</f>
        <v>0</v>
      </c>
      <c r="T490" s="69"/>
      <c r="U490" s="75">
        <f t="shared" si="110"/>
        <v>0</v>
      </c>
    </row>
    <row r="491" spans="1:21" ht="13.5" customHeight="1" x14ac:dyDescent="0.2">
      <c r="A491" s="60">
        <f t="shared" si="123"/>
        <v>0.66666666666666663</v>
      </c>
      <c r="B491" s="54">
        <f>C491*PCUs!$B$2+D491*PCUs!$B$3+E491*PCUs!$B$4+F491*PCUs!$B$5</f>
        <v>0</v>
      </c>
      <c r="F491" s="69"/>
      <c r="G491" s="63">
        <f t="shared" si="108"/>
        <v>0</v>
      </c>
      <c r="H491" s="60">
        <f t="shared" si="124"/>
        <v>0.66666666666666663</v>
      </c>
      <c r="I491" s="54">
        <f>J491*PCUs!$B$2+K491*PCUs!$B$3+L491*PCUs!$B$4+M491*PCUs!$B$5</f>
        <v>0</v>
      </c>
      <c r="M491" s="69"/>
      <c r="N491" s="75">
        <f t="shared" si="109"/>
        <v>0</v>
      </c>
      <c r="O491" s="60">
        <f t="shared" si="125"/>
        <v>0.66666666666666663</v>
      </c>
      <c r="P491" s="54">
        <f>Q491*PCUs!$B$2+R491*PCUs!$B$3+S491*PCUs!$B$4+T491*PCUs!$B$5</f>
        <v>0</v>
      </c>
      <c r="T491" s="69"/>
      <c r="U491" s="75">
        <f t="shared" si="110"/>
        <v>0</v>
      </c>
    </row>
    <row r="492" spans="1:21" ht="13.5" customHeight="1" x14ac:dyDescent="0.2">
      <c r="A492" s="60">
        <f t="shared" si="123"/>
        <v>0.66666666666666663</v>
      </c>
      <c r="B492" s="54">
        <f>C492*PCUs!$B$2+D492*PCUs!$B$3+E492*PCUs!$B$4+F492*PCUs!$B$5</f>
        <v>0</v>
      </c>
      <c r="F492" s="69"/>
      <c r="G492" s="63">
        <f t="shared" si="108"/>
        <v>0</v>
      </c>
      <c r="H492" s="60">
        <f t="shared" si="124"/>
        <v>0.66666666666666663</v>
      </c>
      <c r="I492" s="54">
        <f>J492*PCUs!$B$2+K492*PCUs!$B$3+L492*PCUs!$B$4+M492*PCUs!$B$5</f>
        <v>0</v>
      </c>
      <c r="M492" s="69"/>
      <c r="N492" s="75">
        <f t="shared" si="109"/>
        <v>0</v>
      </c>
      <c r="O492" s="60">
        <f t="shared" si="125"/>
        <v>0.66666666666666663</v>
      </c>
      <c r="P492" s="54">
        <f>Q492*PCUs!$B$2+R492*PCUs!$B$3+S492*PCUs!$B$4+T492*PCUs!$B$5</f>
        <v>0</v>
      </c>
      <c r="T492" s="69"/>
      <c r="U492" s="75">
        <f t="shared" si="110"/>
        <v>0</v>
      </c>
    </row>
    <row r="493" spans="1:21" ht="13.5" customHeight="1" x14ac:dyDescent="0.2">
      <c r="A493" s="60">
        <f t="shared" si="123"/>
        <v>0.66666666666666663</v>
      </c>
      <c r="B493" s="54">
        <f>C493*PCUs!$B$2+D493*PCUs!$B$3+E493*PCUs!$B$4+F493*PCUs!$B$5</f>
        <v>0</v>
      </c>
      <c r="F493" s="69"/>
      <c r="G493" s="63">
        <f t="shared" si="108"/>
        <v>0</v>
      </c>
      <c r="H493" s="60">
        <f t="shared" si="124"/>
        <v>0.66666666666666663</v>
      </c>
      <c r="I493" s="54">
        <f>J493*PCUs!$B$2+K493*PCUs!$B$3+L493*PCUs!$B$4+M493*PCUs!$B$5</f>
        <v>0</v>
      </c>
      <c r="M493" s="69"/>
      <c r="N493" s="75">
        <f t="shared" si="109"/>
        <v>0</v>
      </c>
      <c r="O493" s="60">
        <f t="shared" si="125"/>
        <v>0.66666666666666663</v>
      </c>
      <c r="P493" s="54">
        <f>Q493*PCUs!$B$2+R493*PCUs!$B$3+S493*PCUs!$B$4+T493*PCUs!$B$5</f>
        <v>0</v>
      </c>
      <c r="T493" s="69"/>
      <c r="U493" s="75">
        <f t="shared" si="110"/>
        <v>0</v>
      </c>
    </row>
    <row r="494" spans="1:21" ht="13.5" customHeight="1" x14ac:dyDescent="0.2">
      <c r="A494" s="60">
        <f t="shared" si="123"/>
        <v>0.66666666666666663</v>
      </c>
      <c r="B494" s="54">
        <f>C494*PCUs!$B$2+D494*PCUs!$B$3+E494*PCUs!$B$4+F494*PCUs!$B$5</f>
        <v>0</v>
      </c>
      <c r="F494" s="69"/>
      <c r="G494" s="63">
        <f t="shared" si="108"/>
        <v>0</v>
      </c>
      <c r="H494" s="60">
        <f t="shared" si="124"/>
        <v>0.66666666666666663</v>
      </c>
      <c r="I494" s="54">
        <f>J494*PCUs!$B$2+K494*PCUs!$B$3+L494*PCUs!$B$4+M494*PCUs!$B$5</f>
        <v>0</v>
      </c>
      <c r="M494" s="69"/>
      <c r="N494" s="75">
        <f t="shared" si="109"/>
        <v>0</v>
      </c>
      <c r="O494" s="60">
        <f t="shared" si="125"/>
        <v>0.66666666666666663</v>
      </c>
      <c r="P494" s="54">
        <f>Q494*PCUs!$B$2+R494*PCUs!$B$3+S494*PCUs!$B$4+T494*PCUs!$B$5</f>
        <v>0</v>
      </c>
      <c r="T494" s="69"/>
      <c r="U494" s="75">
        <f t="shared" si="110"/>
        <v>0</v>
      </c>
    </row>
    <row r="495" spans="1:21" ht="13.5" customHeight="1" x14ac:dyDescent="0.2">
      <c r="A495" s="60">
        <f t="shared" si="123"/>
        <v>0.66666666666666663</v>
      </c>
      <c r="B495" s="65">
        <f>C495*PCUs!$B$2+D495*PCUs!$B$3+E495*PCUs!$B$4+F495*PCUs!$B$5</f>
        <v>0</v>
      </c>
      <c r="C495" s="72"/>
      <c r="D495" s="72"/>
      <c r="E495" s="72"/>
      <c r="F495" s="73"/>
      <c r="G495" s="68">
        <f t="shared" si="108"/>
        <v>0</v>
      </c>
      <c r="H495" s="60">
        <f t="shared" si="124"/>
        <v>0.66666666666666663</v>
      </c>
      <c r="I495" s="65">
        <f>J495*PCUs!$B$2+K495*PCUs!$B$3+L495*PCUs!$B$4+M495*PCUs!$B$5</f>
        <v>0</v>
      </c>
      <c r="J495" s="72"/>
      <c r="K495" s="72"/>
      <c r="L495" s="72"/>
      <c r="M495" s="73"/>
      <c r="N495" s="76">
        <f t="shared" si="109"/>
        <v>0</v>
      </c>
      <c r="O495" s="60">
        <f t="shared" si="125"/>
        <v>0.66666666666666663</v>
      </c>
      <c r="P495" s="65">
        <f>Q495*PCUs!$B$2+R495*PCUs!$B$3+S495*PCUs!$B$4+T495*PCUs!$B$5</f>
        <v>0</v>
      </c>
      <c r="Q495" s="72"/>
      <c r="R495" s="72"/>
      <c r="S495" s="72"/>
      <c r="T495" s="73"/>
      <c r="U495" s="76">
        <f t="shared" si="110"/>
        <v>0</v>
      </c>
    </row>
    <row r="496" spans="1:21" ht="13.5" customHeight="1" x14ac:dyDescent="0.2">
      <c r="A496" s="70">
        <f>A495</f>
        <v>0.66666666666666663</v>
      </c>
      <c r="B496" s="54">
        <f>MAX(B484:B495)</f>
        <v>5</v>
      </c>
      <c r="C496" s="24">
        <f>VLOOKUP(B496,B484:F495,2,FALSE)</f>
        <v>5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08"/>
        <v>28.75</v>
      </c>
      <c r="H496" s="70">
        <f>H495</f>
        <v>0.66666666666666663</v>
      </c>
      <c r="I496" s="54">
        <f>MAX(I484:I495)</f>
        <v>8</v>
      </c>
      <c r="J496" s="24">
        <f>VLOOKUP(I496,I484:M495,2,FALSE)</f>
        <v>8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09"/>
        <v>46</v>
      </c>
      <c r="O496" s="70">
        <f>O495</f>
        <v>0.66666666666666663</v>
      </c>
      <c r="P496" s="54">
        <f>MAX(P484:P495)</f>
        <v>6</v>
      </c>
      <c r="Q496" s="24">
        <f>VLOOKUP(P496,P484:T495,2,FALSE)</f>
        <v>6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si="110"/>
        <v>34.5</v>
      </c>
    </row>
    <row r="497" spans="1:21" ht="14.45" customHeight="1" x14ac:dyDescent="0.2">
      <c r="A497" s="55">
        <f>A495+"00:05"</f>
        <v>0.67013888888888884</v>
      </c>
      <c r="B497" s="56">
        <f>C497*PCUs!$B$2+D497*PCUs!$B$3+E497*PCUs!$B$4+F497*PCUs!$B$5</f>
        <v>4</v>
      </c>
      <c r="C497" s="46">
        <v>4</v>
      </c>
      <c r="D497" s="46">
        <v>0</v>
      </c>
      <c r="E497" s="46">
        <v>0</v>
      </c>
      <c r="F497" s="71">
        <v>0</v>
      </c>
      <c r="G497" s="59">
        <f t="shared" si="108"/>
        <v>23</v>
      </c>
      <c r="H497" s="55">
        <f>H495+"00:05"</f>
        <v>0.67013888888888884</v>
      </c>
      <c r="I497" s="56">
        <f>J497*PCUs!$B$2+K497*PCUs!$B$3+L497*PCUs!$B$4+M497*PCUs!$B$5</f>
        <v>5</v>
      </c>
      <c r="J497" s="46">
        <v>5</v>
      </c>
      <c r="K497" s="46">
        <v>0</v>
      </c>
      <c r="L497" s="46">
        <v>0</v>
      </c>
      <c r="M497" s="71">
        <v>0</v>
      </c>
      <c r="N497" s="35">
        <f t="shared" si="109"/>
        <v>28.75</v>
      </c>
      <c r="O497" s="55">
        <f>O495+"00:05"</f>
        <v>0.67013888888888884</v>
      </c>
      <c r="P497" s="56">
        <f>Q497*PCUs!$B$2+R497*PCUs!$B$3+S497*PCUs!$B$4+T497*PCUs!$B$5</f>
        <v>3</v>
      </c>
      <c r="Q497" s="46">
        <v>3</v>
      </c>
      <c r="R497" s="46">
        <v>0</v>
      </c>
      <c r="S497" s="46">
        <v>0</v>
      </c>
      <c r="T497" s="71">
        <v>0</v>
      </c>
      <c r="U497" s="35">
        <f t="shared" si="110"/>
        <v>17.25</v>
      </c>
    </row>
    <row r="498" spans="1:21" ht="13.5" customHeight="1" x14ac:dyDescent="0.2">
      <c r="A498" s="60">
        <f t="shared" ref="A498:A508" si="126">A497</f>
        <v>0.67013888888888884</v>
      </c>
      <c r="B498" s="54">
        <f>C498*PCUs!$B$2+D498*PCUs!$B$3+E498*PCUs!$B$4+F498*PCUs!$B$5</f>
        <v>5</v>
      </c>
      <c r="C498" s="24">
        <v>5</v>
      </c>
      <c r="D498" s="24">
        <v>0</v>
      </c>
      <c r="E498" s="24">
        <v>0</v>
      </c>
      <c r="F498" s="69">
        <v>0</v>
      </c>
      <c r="G498" s="63">
        <f t="shared" si="108"/>
        <v>28.75</v>
      </c>
      <c r="H498" s="60">
        <f t="shared" ref="H498:H508" si="127">H497</f>
        <v>0.67013888888888884</v>
      </c>
      <c r="I498" s="54">
        <f>J498*PCUs!$B$2+K498*PCUs!$B$3+L498*PCUs!$B$4+M498*PCUs!$B$5</f>
        <v>3</v>
      </c>
      <c r="J498" s="24">
        <v>3</v>
      </c>
      <c r="K498" s="24">
        <v>0</v>
      </c>
      <c r="L498" s="24">
        <v>0</v>
      </c>
      <c r="M498" s="69">
        <v>0</v>
      </c>
      <c r="N498" s="75">
        <f t="shared" si="109"/>
        <v>17.25</v>
      </c>
      <c r="O498" s="60">
        <f t="shared" ref="O498:O508" si="128">O497</f>
        <v>0.67013888888888884</v>
      </c>
      <c r="P498" s="54">
        <f>Q498*PCUs!$B$2+R498*PCUs!$B$3+S498*PCUs!$B$4+T498*PCUs!$B$5</f>
        <v>7</v>
      </c>
      <c r="Q498" s="24">
        <v>7</v>
      </c>
      <c r="R498" s="24">
        <v>0</v>
      </c>
      <c r="S498" s="24">
        <v>0</v>
      </c>
      <c r="T498" s="69">
        <v>0</v>
      </c>
      <c r="U498" s="75">
        <f t="shared" si="110"/>
        <v>40.25</v>
      </c>
    </row>
    <row r="499" spans="1:21" ht="13.5" customHeight="1" x14ac:dyDescent="0.2">
      <c r="A499" s="60">
        <f t="shared" si="126"/>
        <v>0.67013888888888884</v>
      </c>
      <c r="B499" s="54">
        <f>C499*PCUs!$B$2+D499*PCUs!$B$3+E499*PCUs!$B$4+F499*PCUs!$B$5</f>
        <v>7</v>
      </c>
      <c r="C499" s="24">
        <v>7</v>
      </c>
      <c r="D499" s="24">
        <v>0</v>
      </c>
      <c r="E499" s="24">
        <v>0</v>
      </c>
      <c r="F499" s="69">
        <v>0</v>
      </c>
      <c r="G499" s="63">
        <f t="shared" si="108"/>
        <v>40.25</v>
      </c>
      <c r="H499" s="60">
        <f t="shared" si="127"/>
        <v>0.67013888888888884</v>
      </c>
      <c r="I499" s="54">
        <f>J499*PCUs!$B$2+K499*PCUs!$B$3+L499*PCUs!$B$4+M499*PCUs!$B$5</f>
        <v>3</v>
      </c>
      <c r="J499" s="24">
        <v>3</v>
      </c>
      <c r="K499" s="24">
        <v>0</v>
      </c>
      <c r="L499" s="24">
        <v>0</v>
      </c>
      <c r="M499" s="69">
        <v>0</v>
      </c>
      <c r="N499" s="75">
        <f t="shared" si="109"/>
        <v>17.25</v>
      </c>
      <c r="O499" s="60">
        <f t="shared" si="128"/>
        <v>0.67013888888888884</v>
      </c>
      <c r="P499" s="54">
        <f>Q499*PCUs!$B$2+R499*PCUs!$B$3+S499*PCUs!$B$4+T499*PCUs!$B$5</f>
        <v>5.5</v>
      </c>
      <c r="Q499" s="24">
        <v>4</v>
      </c>
      <c r="R499" s="24">
        <v>1</v>
      </c>
      <c r="S499" s="24">
        <v>0</v>
      </c>
      <c r="T499" s="69">
        <v>0</v>
      </c>
      <c r="U499" s="75">
        <f t="shared" si="110"/>
        <v>31.625</v>
      </c>
    </row>
    <row r="500" spans="1:21" ht="13.5" customHeight="1" x14ac:dyDescent="0.2">
      <c r="A500" s="60">
        <f t="shared" si="126"/>
        <v>0.67013888888888884</v>
      </c>
      <c r="B500" s="54">
        <f>C500*PCUs!$B$2+D500*PCUs!$B$3+E500*PCUs!$B$4+F500*PCUs!$B$5</f>
        <v>3</v>
      </c>
      <c r="C500" s="24">
        <v>1</v>
      </c>
      <c r="D500" s="24">
        <v>0</v>
      </c>
      <c r="E500" s="24">
        <v>0</v>
      </c>
      <c r="F500" s="69">
        <v>1</v>
      </c>
      <c r="G500" s="63">
        <f t="shared" si="108"/>
        <v>17.25</v>
      </c>
      <c r="H500" s="60">
        <f t="shared" si="127"/>
        <v>0.67013888888888884</v>
      </c>
      <c r="I500" s="54">
        <f>J500*PCUs!$B$2+K500*PCUs!$B$3+L500*PCUs!$B$4+M500*PCUs!$B$5</f>
        <v>2</v>
      </c>
      <c r="J500" s="24">
        <v>2</v>
      </c>
      <c r="K500" s="24">
        <v>0</v>
      </c>
      <c r="L500" s="24">
        <v>0</v>
      </c>
      <c r="M500" s="69">
        <v>0</v>
      </c>
      <c r="N500" s="75">
        <f t="shared" si="109"/>
        <v>11.5</v>
      </c>
      <c r="O500" s="60">
        <f t="shared" si="128"/>
        <v>0.67013888888888884</v>
      </c>
      <c r="P500" s="54">
        <f>Q500*PCUs!$B$2+R500*PCUs!$B$3+S500*PCUs!$B$4+T500*PCUs!$B$5</f>
        <v>11.8</v>
      </c>
      <c r="Q500" s="24">
        <v>8</v>
      </c>
      <c r="R500" s="24">
        <v>1</v>
      </c>
      <c r="S500" s="24">
        <v>1</v>
      </c>
      <c r="T500" s="69">
        <v>0</v>
      </c>
      <c r="U500" s="75">
        <f t="shared" si="110"/>
        <v>67.850000000000009</v>
      </c>
    </row>
    <row r="501" spans="1:21" ht="13.5" customHeight="1" x14ac:dyDescent="0.2">
      <c r="A501" s="60">
        <f t="shared" si="126"/>
        <v>0.67013888888888884</v>
      </c>
      <c r="B501" s="54">
        <f>C501*PCUs!$B$2+D501*PCUs!$B$3+E501*PCUs!$B$4+F501*PCUs!$B$5</f>
        <v>2.5</v>
      </c>
      <c r="C501" s="24">
        <v>1</v>
      </c>
      <c r="D501" s="24">
        <v>1</v>
      </c>
      <c r="E501" s="24">
        <v>0</v>
      </c>
      <c r="F501" s="69">
        <v>0</v>
      </c>
      <c r="G501" s="63">
        <f t="shared" si="108"/>
        <v>14.375</v>
      </c>
      <c r="H501" s="60">
        <f t="shared" si="127"/>
        <v>0.67013888888888884</v>
      </c>
      <c r="I501" s="54">
        <f>J501*PCUs!$B$2+K501*PCUs!$B$3+L501*PCUs!$B$4+M501*PCUs!$B$5</f>
        <v>0</v>
      </c>
      <c r="J501" s="24">
        <v>0</v>
      </c>
      <c r="K501" s="24">
        <v>0</v>
      </c>
      <c r="L501" s="24">
        <v>0</v>
      </c>
      <c r="M501" s="69">
        <v>0</v>
      </c>
      <c r="N501" s="75">
        <f t="shared" si="109"/>
        <v>0</v>
      </c>
      <c r="O501" s="60">
        <f t="shared" si="128"/>
        <v>0.67013888888888884</v>
      </c>
      <c r="P501" s="54">
        <f>Q501*PCUs!$B$2+R501*PCUs!$B$3+S501*PCUs!$B$4+T501*PCUs!$B$5</f>
        <v>8</v>
      </c>
      <c r="Q501" s="24">
        <v>8</v>
      </c>
      <c r="R501" s="24">
        <v>0</v>
      </c>
      <c r="S501" s="24">
        <v>0</v>
      </c>
      <c r="T501" s="69">
        <v>0</v>
      </c>
      <c r="U501" s="75">
        <f t="shared" si="110"/>
        <v>46</v>
      </c>
    </row>
    <row r="502" spans="1:21" ht="13.5" customHeight="1" x14ac:dyDescent="0.2">
      <c r="A502" s="60">
        <f t="shared" si="126"/>
        <v>0.67013888888888884</v>
      </c>
      <c r="B502" s="54">
        <f>C502*PCUs!$B$2+D502*PCUs!$B$3+E502*PCUs!$B$4+F502*PCUs!$B$5</f>
        <v>0</v>
      </c>
      <c r="F502" s="69"/>
      <c r="G502" s="63">
        <f t="shared" si="108"/>
        <v>0</v>
      </c>
      <c r="H502" s="60">
        <f t="shared" si="127"/>
        <v>0.67013888888888884</v>
      </c>
      <c r="I502" s="54">
        <f>J502*PCUs!$B$2+K502*PCUs!$B$3+L502*PCUs!$B$4+M502*PCUs!$B$5</f>
        <v>0</v>
      </c>
      <c r="M502" s="69"/>
      <c r="N502" s="75">
        <f t="shared" si="109"/>
        <v>0</v>
      </c>
      <c r="O502" s="60">
        <f t="shared" si="128"/>
        <v>0.67013888888888884</v>
      </c>
      <c r="P502" s="54">
        <f>Q502*PCUs!$B$2+R502*PCUs!$B$3+S502*PCUs!$B$4+T502*PCUs!$B$5</f>
        <v>0</v>
      </c>
      <c r="T502" s="69"/>
      <c r="U502" s="75">
        <f t="shared" si="110"/>
        <v>0</v>
      </c>
    </row>
    <row r="503" spans="1:21" ht="13.5" customHeight="1" x14ac:dyDescent="0.2">
      <c r="A503" s="60">
        <f t="shared" si="126"/>
        <v>0.67013888888888884</v>
      </c>
      <c r="B503" s="54">
        <f>C503*PCUs!$B$2+D503*PCUs!$B$3+E503*PCUs!$B$4+F503*PCUs!$B$5</f>
        <v>0</v>
      </c>
      <c r="F503" s="69"/>
      <c r="G503" s="63">
        <f t="shared" si="108"/>
        <v>0</v>
      </c>
      <c r="H503" s="60">
        <f t="shared" si="127"/>
        <v>0.67013888888888884</v>
      </c>
      <c r="I503" s="54">
        <f>J503*PCUs!$B$2+K503*PCUs!$B$3+L503*PCUs!$B$4+M503*PCUs!$B$5</f>
        <v>0</v>
      </c>
      <c r="M503" s="69"/>
      <c r="N503" s="75">
        <f t="shared" si="109"/>
        <v>0</v>
      </c>
      <c r="O503" s="60">
        <f t="shared" si="128"/>
        <v>0.67013888888888884</v>
      </c>
      <c r="P503" s="54">
        <f>Q503*PCUs!$B$2+R503*PCUs!$B$3+S503*PCUs!$B$4+T503*PCUs!$B$5</f>
        <v>0</v>
      </c>
      <c r="T503" s="69"/>
      <c r="U503" s="75">
        <f t="shared" si="110"/>
        <v>0</v>
      </c>
    </row>
    <row r="504" spans="1:21" ht="13.5" customHeight="1" x14ac:dyDescent="0.2">
      <c r="A504" s="60">
        <f t="shared" si="126"/>
        <v>0.67013888888888884</v>
      </c>
      <c r="B504" s="54">
        <f>C504*PCUs!$B$2+D504*PCUs!$B$3+E504*PCUs!$B$4+F504*PCUs!$B$5</f>
        <v>0</v>
      </c>
      <c r="F504" s="69"/>
      <c r="G504" s="63">
        <f t="shared" si="108"/>
        <v>0</v>
      </c>
      <c r="H504" s="60">
        <f t="shared" si="127"/>
        <v>0.67013888888888884</v>
      </c>
      <c r="I504" s="54">
        <f>J504*PCUs!$B$2+K504*PCUs!$B$3+L504*PCUs!$B$4+M504*PCUs!$B$5</f>
        <v>0</v>
      </c>
      <c r="M504" s="69"/>
      <c r="N504" s="75">
        <f t="shared" si="109"/>
        <v>0</v>
      </c>
      <c r="O504" s="60">
        <f t="shared" si="128"/>
        <v>0.67013888888888884</v>
      </c>
      <c r="P504" s="54">
        <f>Q504*PCUs!$B$2+R504*PCUs!$B$3+S504*PCUs!$B$4+T504*PCUs!$B$5</f>
        <v>0</v>
      </c>
      <c r="T504" s="69"/>
      <c r="U504" s="75">
        <f t="shared" si="110"/>
        <v>0</v>
      </c>
    </row>
    <row r="505" spans="1:21" ht="13.5" customHeight="1" x14ac:dyDescent="0.2">
      <c r="A505" s="60">
        <f t="shared" si="126"/>
        <v>0.67013888888888884</v>
      </c>
      <c r="B505" s="54">
        <f>C505*PCUs!$B$2+D505*PCUs!$B$3+E505*PCUs!$B$4+F505*PCUs!$B$5</f>
        <v>0</v>
      </c>
      <c r="F505" s="69"/>
      <c r="G505" s="63">
        <f t="shared" si="108"/>
        <v>0</v>
      </c>
      <c r="H505" s="60">
        <f t="shared" si="127"/>
        <v>0.67013888888888884</v>
      </c>
      <c r="I505" s="54">
        <f>J505*PCUs!$B$2+K505*PCUs!$B$3+L505*PCUs!$B$4+M505*PCUs!$B$5</f>
        <v>0</v>
      </c>
      <c r="M505" s="69"/>
      <c r="N505" s="75">
        <f t="shared" si="109"/>
        <v>0</v>
      </c>
      <c r="O505" s="60">
        <f t="shared" si="128"/>
        <v>0.67013888888888884</v>
      </c>
      <c r="P505" s="54">
        <f>Q505*PCUs!$B$2+R505*PCUs!$B$3+S505*PCUs!$B$4+T505*PCUs!$B$5</f>
        <v>0</v>
      </c>
      <c r="T505" s="69"/>
      <c r="U505" s="75">
        <f t="shared" si="110"/>
        <v>0</v>
      </c>
    </row>
    <row r="506" spans="1:21" ht="13.5" customHeight="1" x14ac:dyDescent="0.2">
      <c r="A506" s="60">
        <f t="shared" si="126"/>
        <v>0.67013888888888884</v>
      </c>
      <c r="B506" s="54">
        <f>C506*PCUs!$B$2+D506*PCUs!$B$3+E506*PCUs!$B$4+F506*PCUs!$B$5</f>
        <v>0</v>
      </c>
      <c r="F506" s="69"/>
      <c r="G506" s="63">
        <f t="shared" si="108"/>
        <v>0</v>
      </c>
      <c r="H506" s="60">
        <f t="shared" si="127"/>
        <v>0.67013888888888884</v>
      </c>
      <c r="I506" s="54">
        <f>J506*PCUs!$B$2+K506*PCUs!$B$3+L506*PCUs!$B$4+M506*PCUs!$B$5</f>
        <v>0</v>
      </c>
      <c r="M506" s="69"/>
      <c r="N506" s="75">
        <f t="shared" si="109"/>
        <v>0</v>
      </c>
      <c r="O506" s="60">
        <f t="shared" si="128"/>
        <v>0.67013888888888884</v>
      </c>
      <c r="P506" s="54">
        <f>Q506*PCUs!$B$2+R506*PCUs!$B$3+S506*PCUs!$B$4+T506*PCUs!$B$5</f>
        <v>0</v>
      </c>
      <c r="T506" s="69"/>
      <c r="U506" s="75">
        <f t="shared" si="110"/>
        <v>0</v>
      </c>
    </row>
    <row r="507" spans="1:21" ht="13.5" customHeight="1" x14ac:dyDescent="0.2">
      <c r="A507" s="60">
        <f t="shared" si="126"/>
        <v>0.67013888888888884</v>
      </c>
      <c r="B507" s="54">
        <f>C507*PCUs!$B$2+D507*PCUs!$B$3+E507*PCUs!$B$4+F507*PCUs!$B$5</f>
        <v>0</v>
      </c>
      <c r="F507" s="69"/>
      <c r="G507" s="63">
        <f t="shared" si="108"/>
        <v>0</v>
      </c>
      <c r="H507" s="60">
        <f t="shared" si="127"/>
        <v>0.67013888888888884</v>
      </c>
      <c r="I507" s="54">
        <f>J507*PCUs!$B$2+K507*PCUs!$B$3+L507*PCUs!$B$4+M507*PCUs!$B$5</f>
        <v>0</v>
      </c>
      <c r="M507" s="69"/>
      <c r="N507" s="75">
        <f t="shared" si="109"/>
        <v>0</v>
      </c>
      <c r="O507" s="60">
        <f t="shared" si="128"/>
        <v>0.67013888888888884</v>
      </c>
      <c r="P507" s="54">
        <f>Q507*PCUs!$B$2+R507*PCUs!$B$3+S507*PCUs!$B$4+T507*PCUs!$B$5</f>
        <v>0</v>
      </c>
      <c r="T507" s="69"/>
      <c r="U507" s="75">
        <f t="shared" si="110"/>
        <v>0</v>
      </c>
    </row>
    <row r="508" spans="1:21" ht="13.5" customHeight="1" x14ac:dyDescent="0.2">
      <c r="A508" s="60">
        <f t="shared" si="126"/>
        <v>0.67013888888888884</v>
      </c>
      <c r="B508" s="65">
        <f>C508*PCUs!$B$2+D508*PCUs!$B$3+E508*PCUs!$B$4+F508*PCUs!$B$5</f>
        <v>0</v>
      </c>
      <c r="C508" s="72"/>
      <c r="D508" s="72"/>
      <c r="E508" s="72"/>
      <c r="F508" s="73"/>
      <c r="G508" s="68">
        <f t="shared" si="108"/>
        <v>0</v>
      </c>
      <c r="H508" s="60">
        <f t="shared" si="127"/>
        <v>0.67013888888888884</v>
      </c>
      <c r="I508" s="65">
        <f>J508*PCUs!$B$2+K508*PCUs!$B$3+L508*PCUs!$B$4+M508*PCUs!$B$5</f>
        <v>0</v>
      </c>
      <c r="J508" s="72"/>
      <c r="K508" s="72"/>
      <c r="L508" s="72"/>
      <c r="M508" s="73"/>
      <c r="N508" s="76">
        <f t="shared" si="109"/>
        <v>0</v>
      </c>
      <c r="O508" s="60">
        <f t="shared" si="128"/>
        <v>0.67013888888888884</v>
      </c>
      <c r="P508" s="65">
        <f>Q508*PCUs!$B$2+R508*PCUs!$B$3+S508*PCUs!$B$4+T508*PCUs!$B$5</f>
        <v>0</v>
      </c>
      <c r="Q508" s="72"/>
      <c r="R508" s="72"/>
      <c r="S508" s="72"/>
      <c r="T508" s="73"/>
      <c r="U508" s="76">
        <f t="shared" si="110"/>
        <v>0</v>
      </c>
    </row>
    <row r="509" spans="1:21" ht="13.5" customHeight="1" x14ac:dyDescent="0.2">
      <c r="A509" s="70">
        <f>A508</f>
        <v>0.67013888888888884</v>
      </c>
      <c r="B509" s="54">
        <f>MAX(B497:B508)</f>
        <v>7</v>
      </c>
      <c r="C509" s="24">
        <f>VLOOKUP(B509,B497:F508,2,FALSE)</f>
        <v>7</v>
      </c>
      <c r="D509" s="24">
        <f>VLOOKUP(B509,B497:F508,3,FALSE)</f>
        <v>0</v>
      </c>
      <c r="E509" s="24">
        <f>VLOOKUP(B509,B497:F508,4,FALSE)</f>
        <v>0</v>
      </c>
      <c r="F509" s="69">
        <f>VLOOKUP(B509,B497:F508,5,FALSE)</f>
        <v>0</v>
      </c>
      <c r="G509" s="63">
        <f t="shared" si="108"/>
        <v>40.25</v>
      </c>
      <c r="H509" s="70">
        <f>H508</f>
        <v>0.67013888888888884</v>
      </c>
      <c r="I509" s="54">
        <f>MAX(I497:I508)</f>
        <v>5</v>
      </c>
      <c r="J509" s="24">
        <f>VLOOKUP(I509,I497:M508,2,FALSE)</f>
        <v>5</v>
      </c>
      <c r="K509" s="24">
        <f>VLOOKUP(I509,I497:M508,3,FALSE)</f>
        <v>0</v>
      </c>
      <c r="L509" s="24">
        <f>VLOOKUP(I509,I497:M508,4,FALSE)</f>
        <v>0</v>
      </c>
      <c r="M509" s="69">
        <f>VLOOKUP(I509,I497:M508,5,FALSE)</f>
        <v>0</v>
      </c>
      <c r="N509" s="75">
        <f t="shared" si="109"/>
        <v>28.75</v>
      </c>
      <c r="O509" s="70">
        <f>O508</f>
        <v>0.67013888888888884</v>
      </c>
      <c r="P509" s="54">
        <f>MAX(P497:P508)</f>
        <v>11.8</v>
      </c>
      <c r="Q509" s="24">
        <f>VLOOKUP(P509,P497:T508,2,FALSE)</f>
        <v>8</v>
      </c>
      <c r="R509" s="24">
        <f>VLOOKUP(P509,P497:T508,3,FALSE)</f>
        <v>1</v>
      </c>
      <c r="S509" s="24">
        <f>VLOOKUP(P509,P497:T508,4,FALSE)</f>
        <v>1</v>
      </c>
      <c r="T509" s="69">
        <f>VLOOKUP(P509,P497:T508,5,FALSE)</f>
        <v>0</v>
      </c>
      <c r="U509" s="75">
        <f t="shared" si="110"/>
        <v>67.850000000000009</v>
      </c>
    </row>
    <row r="510" spans="1:21" ht="14.45" customHeight="1" x14ac:dyDescent="0.2">
      <c r="A510" s="55">
        <f>A508+"00:05"</f>
        <v>0.67361111111111105</v>
      </c>
      <c r="B510" s="56">
        <f>C510*PCUs!$B$2+D510*PCUs!$B$3+E510*PCUs!$B$4+F510*PCUs!$B$5</f>
        <v>1</v>
      </c>
      <c r="C510" s="46">
        <v>1</v>
      </c>
      <c r="D510" s="46">
        <v>0</v>
      </c>
      <c r="E510" s="46">
        <v>0</v>
      </c>
      <c r="F510" s="71">
        <v>0</v>
      </c>
      <c r="G510" s="59">
        <f t="shared" si="108"/>
        <v>5.75</v>
      </c>
      <c r="H510" s="55">
        <f>H508+"00:05"</f>
        <v>0.67361111111111105</v>
      </c>
      <c r="I510" s="56">
        <f>J510*PCUs!$B$2+K510*PCUs!$B$3+L510*PCUs!$B$4+M510*PCUs!$B$5</f>
        <v>4</v>
      </c>
      <c r="J510" s="46">
        <v>4</v>
      </c>
      <c r="K510" s="46">
        <v>0</v>
      </c>
      <c r="L510" s="46">
        <v>0</v>
      </c>
      <c r="M510" s="71">
        <v>0</v>
      </c>
      <c r="N510" s="35">
        <f t="shared" si="109"/>
        <v>23</v>
      </c>
      <c r="O510" s="55">
        <f>O508+"00:05"</f>
        <v>0.67361111111111105</v>
      </c>
      <c r="P510" s="56">
        <f>Q510*PCUs!$B$2+R510*PCUs!$B$3+S510*PCUs!$B$4+T510*PCUs!$B$5</f>
        <v>9</v>
      </c>
      <c r="Q510" s="46">
        <v>9</v>
      </c>
      <c r="R510" s="46">
        <v>0</v>
      </c>
      <c r="S510" s="46">
        <v>0</v>
      </c>
      <c r="T510" s="71">
        <v>0</v>
      </c>
      <c r="U510" s="35">
        <f t="shared" si="110"/>
        <v>51.75</v>
      </c>
    </row>
    <row r="511" spans="1:21" ht="13.5" customHeight="1" x14ac:dyDescent="0.2">
      <c r="A511" s="60">
        <f t="shared" ref="A511:A521" si="129">A510</f>
        <v>0.67361111111111105</v>
      </c>
      <c r="B511" s="54">
        <f>C511*PCUs!$B$2+D511*PCUs!$B$3+E511*PCUs!$B$4+F511*PCUs!$B$5</f>
        <v>1</v>
      </c>
      <c r="C511" s="24">
        <v>1</v>
      </c>
      <c r="D511" s="24">
        <v>0</v>
      </c>
      <c r="E511" s="24">
        <v>0</v>
      </c>
      <c r="F511" s="69">
        <v>0</v>
      </c>
      <c r="G511" s="63">
        <f t="shared" si="108"/>
        <v>5.75</v>
      </c>
      <c r="H511" s="60">
        <f t="shared" ref="H511:H521" si="130">H510</f>
        <v>0.67361111111111105</v>
      </c>
      <c r="I511" s="54">
        <f>J511*PCUs!$B$2+K511*PCUs!$B$3+L511*PCUs!$B$4+M511*PCUs!$B$5</f>
        <v>3</v>
      </c>
      <c r="J511" s="24">
        <v>3</v>
      </c>
      <c r="K511" s="24">
        <v>0</v>
      </c>
      <c r="L511" s="24">
        <v>0</v>
      </c>
      <c r="M511" s="69">
        <v>0</v>
      </c>
      <c r="N511" s="75">
        <f t="shared" si="109"/>
        <v>17.25</v>
      </c>
      <c r="O511" s="60">
        <f t="shared" ref="O511:O521" si="131">O510</f>
        <v>0.67361111111111105</v>
      </c>
      <c r="P511" s="54">
        <f>Q511*PCUs!$B$2+R511*PCUs!$B$3+S511*PCUs!$B$4+T511*PCUs!$B$5</f>
        <v>9</v>
      </c>
      <c r="Q511" s="24">
        <v>9</v>
      </c>
      <c r="R511" s="24">
        <v>0</v>
      </c>
      <c r="S511" s="24">
        <v>0</v>
      </c>
      <c r="T511" s="69">
        <v>0</v>
      </c>
      <c r="U511" s="75">
        <f t="shared" si="110"/>
        <v>51.75</v>
      </c>
    </row>
    <row r="512" spans="1:21" ht="13.5" customHeight="1" x14ac:dyDescent="0.2">
      <c r="A512" s="60">
        <f t="shared" si="129"/>
        <v>0.67361111111111105</v>
      </c>
      <c r="B512" s="54">
        <f>C512*PCUs!$B$2+D512*PCUs!$B$3+E512*PCUs!$B$4+F512*PCUs!$B$5</f>
        <v>0</v>
      </c>
      <c r="C512" s="24">
        <v>0</v>
      </c>
      <c r="D512" s="24">
        <v>0</v>
      </c>
      <c r="E512" s="24">
        <v>0</v>
      </c>
      <c r="F512" s="69">
        <v>0</v>
      </c>
      <c r="G512" s="63">
        <f t="shared" si="108"/>
        <v>0</v>
      </c>
      <c r="H512" s="60">
        <f t="shared" si="130"/>
        <v>0.67361111111111105</v>
      </c>
      <c r="I512" s="54">
        <f>J512*PCUs!$B$2+K512*PCUs!$B$3+L512*PCUs!$B$4+M512*PCUs!$B$5</f>
        <v>4</v>
      </c>
      <c r="J512" s="24">
        <v>4</v>
      </c>
      <c r="K512" s="24">
        <v>0</v>
      </c>
      <c r="L512" s="24">
        <v>0</v>
      </c>
      <c r="M512" s="69">
        <v>0</v>
      </c>
      <c r="N512" s="75">
        <f t="shared" si="109"/>
        <v>23</v>
      </c>
      <c r="O512" s="60">
        <f t="shared" si="131"/>
        <v>0.67361111111111105</v>
      </c>
      <c r="P512" s="54">
        <f>Q512*PCUs!$B$2+R512*PCUs!$B$3+S512*PCUs!$B$4+T512*PCUs!$B$5</f>
        <v>0</v>
      </c>
      <c r="Q512" s="24">
        <v>0</v>
      </c>
      <c r="R512" s="24">
        <v>0</v>
      </c>
      <c r="S512" s="24">
        <v>0</v>
      </c>
      <c r="T512" s="69">
        <v>0</v>
      </c>
      <c r="U512" s="75">
        <f t="shared" si="110"/>
        <v>0</v>
      </c>
    </row>
    <row r="513" spans="1:21" ht="13.5" customHeight="1" x14ac:dyDescent="0.2">
      <c r="A513" s="60">
        <f t="shared" si="129"/>
        <v>0.67361111111111105</v>
      </c>
      <c r="B513" s="54">
        <f>C513*PCUs!$B$2+D513*PCUs!$B$3+E513*PCUs!$B$4+F513*PCUs!$B$5</f>
        <v>8</v>
      </c>
      <c r="C513" s="24">
        <v>8</v>
      </c>
      <c r="D513" s="24">
        <v>0</v>
      </c>
      <c r="E513" s="24">
        <v>0</v>
      </c>
      <c r="F513" s="69">
        <v>0</v>
      </c>
      <c r="G513" s="63">
        <f t="shared" si="108"/>
        <v>46</v>
      </c>
      <c r="H513" s="60">
        <f t="shared" si="130"/>
        <v>0.67361111111111105</v>
      </c>
      <c r="I513" s="54">
        <f>J513*PCUs!$B$2+K513*PCUs!$B$3+L513*PCUs!$B$4+M513*PCUs!$B$5</f>
        <v>2</v>
      </c>
      <c r="J513" s="24">
        <v>2</v>
      </c>
      <c r="K513" s="24">
        <v>0</v>
      </c>
      <c r="L513" s="24">
        <v>0</v>
      </c>
      <c r="M513" s="69">
        <v>0</v>
      </c>
      <c r="N513" s="75">
        <f t="shared" si="109"/>
        <v>11.5</v>
      </c>
      <c r="O513" s="60">
        <f t="shared" si="131"/>
        <v>0.67361111111111105</v>
      </c>
      <c r="P513" s="54">
        <f>Q513*PCUs!$B$2+R513*PCUs!$B$3+S513*PCUs!$B$4+T513*PCUs!$B$5</f>
        <v>15.3</v>
      </c>
      <c r="Q513" s="24">
        <v>13</v>
      </c>
      <c r="R513" s="24">
        <v>0</v>
      </c>
      <c r="S513" s="24">
        <v>1</v>
      </c>
      <c r="T513" s="69">
        <v>0</v>
      </c>
      <c r="U513" s="75">
        <f t="shared" si="110"/>
        <v>87.975000000000009</v>
      </c>
    </row>
    <row r="514" spans="1:21" ht="13.5" customHeight="1" x14ac:dyDescent="0.2">
      <c r="A514" s="60">
        <f t="shared" si="129"/>
        <v>0.67361111111111105</v>
      </c>
      <c r="B514" s="54">
        <f>C514*PCUs!$B$2+D514*PCUs!$B$3+E514*PCUs!$B$4+F514*PCUs!$B$5</f>
        <v>0</v>
      </c>
      <c r="F514" s="69"/>
      <c r="G514" s="63">
        <f t="shared" si="108"/>
        <v>0</v>
      </c>
      <c r="H514" s="60">
        <f t="shared" si="130"/>
        <v>0.67361111111111105</v>
      </c>
      <c r="I514" s="54">
        <f>J514*PCUs!$B$2+K514*PCUs!$B$3+L514*PCUs!$B$4+M514*PCUs!$B$5</f>
        <v>0</v>
      </c>
      <c r="M514" s="69"/>
      <c r="N514" s="75">
        <f t="shared" si="109"/>
        <v>0</v>
      </c>
      <c r="O514" s="60">
        <f t="shared" si="131"/>
        <v>0.67361111111111105</v>
      </c>
      <c r="P514" s="54">
        <f>Q514*PCUs!$B$2+R514*PCUs!$B$3+S514*PCUs!$B$4+T514*PCUs!$B$5</f>
        <v>0</v>
      </c>
      <c r="T514" s="69"/>
      <c r="U514" s="75">
        <f t="shared" si="110"/>
        <v>0</v>
      </c>
    </row>
    <row r="515" spans="1:21" ht="13.5" customHeight="1" x14ac:dyDescent="0.2">
      <c r="A515" s="60">
        <f t="shared" si="129"/>
        <v>0.67361111111111105</v>
      </c>
      <c r="B515" s="54">
        <f>C515*PCUs!$B$2+D515*PCUs!$B$3+E515*PCUs!$B$4+F515*PCUs!$B$5</f>
        <v>0</v>
      </c>
      <c r="F515" s="69"/>
      <c r="G515" s="63">
        <f t="shared" si="108"/>
        <v>0</v>
      </c>
      <c r="H515" s="60">
        <f t="shared" si="130"/>
        <v>0.67361111111111105</v>
      </c>
      <c r="I515" s="54">
        <f>J515*PCUs!$B$2+K515*PCUs!$B$3+L515*PCUs!$B$4+M515*PCUs!$B$5</f>
        <v>0</v>
      </c>
      <c r="M515" s="69"/>
      <c r="N515" s="75">
        <f t="shared" si="109"/>
        <v>0</v>
      </c>
      <c r="O515" s="60">
        <f t="shared" si="131"/>
        <v>0.67361111111111105</v>
      </c>
      <c r="P515" s="54">
        <f>Q515*PCUs!$B$2+R515*PCUs!$B$3+S515*PCUs!$B$4+T515*PCUs!$B$5</f>
        <v>0</v>
      </c>
      <c r="T515" s="69"/>
      <c r="U515" s="75">
        <f t="shared" si="110"/>
        <v>0</v>
      </c>
    </row>
    <row r="516" spans="1:21" ht="13.5" customHeight="1" x14ac:dyDescent="0.2">
      <c r="A516" s="60">
        <f t="shared" si="129"/>
        <v>0.67361111111111105</v>
      </c>
      <c r="B516" s="54">
        <f>C516*PCUs!$B$2+D516*PCUs!$B$3+E516*PCUs!$B$4+F516*PCUs!$B$5</f>
        <v>0</v>
      </c>
      <c r="F516" s="69"/>
      <c r="G516" s="63">
        <f t="shared" si="108"/>
        <v>0</v>
      </c>
      <c r="H516" s="60">
        <f t="shared" si="130"/>
        <v>0.67361111111111105</v>
      </c>
      <c r="I516" s="54">
        <f>J516*PCUs!$B$2+K516*PCUs!$B$3+L516*PCUs!$B$4+M516*PCUs!$B$5</f>
        <v>0</v>
      </c>
      <c r="M516" s="69"/>
      <c r="N516" s="75">
        <f t="shared" si="109"/>
        <v>0</v>
      </c>
      <c r="O516" s="60">
        <f t="shared" si="131"/>
        <v>0.67361111111111105</v>
      </c>
      <c r="P516" s="54">
        <f>Q516*PCUs!$B$2+R516*PCUs!$B$3+S516*PCUs!$B$4+T516*PCUs!$B$5</f>
        <v>0</v>
      </c>
      <c r="T516" s="69"/>
      <c r="U516" s="75">
        <f t="shared" si="110"/>
        <v>0</v>
      </c>
    </row>
    <row r="517" spans="1:21" ht="13.5" customHeight="1" x14ac:dyDescent="0.2">
      <c r="A517" s="60">
        <f t="shared" si="129"/>
        <v>0.67361111111111105</v>
      </c>
      <c r="B517" s="54">
        <f>C517*PCUs!$B$2+D517*PCUs!$B$3+E517*PCUs!$B$4+F517*PCUs!$B$5</f>
        <v>0</v>
      </c>
      <c r="F517" s="69"/>
      <c r="G517" s="63">
        <f t="shared" si="108"/>
        <v>0</v>
      </c>
      <c r="H517" s="60">
        <f t="shared" si="130"/>
        <v>0.67361111111111105</v>
      </c>
      <c r="I517" s="54">
        <f>J517*PCUs!$B$2+K517*PCUs!$B$3+L517*PCUs!$B$4+M517*PCUs!$B$5</f>
        <v>0</v>
      </c>
      <c r="M517" s="69"/>
      <c r="N517" s="75">
        <f t="shared" si="109"/>
        <v>0</v>
      </c>
      <c r="O517" s="60">
        <f t="shared" si="131"/>
        <v>0.67361111111111105</v>
      </c>
      <c r="P517" s="54">
        <f>Q517*PCUs!$B$2+R517*PCUs!$B$3+S517*PCUs!$B$4+T517*PCUs!$B$5</f>
        <v>0</v>
      </c>
      <c r="T517" s="69"/>
      <c r="U517" s="75">
        <f t="shared" si="110"/>
        <v>0</v>
      </c>
    </row>
    <row r="518" spans="1:21" ht="13.5" customHeight="1" x14ac:dyDescent="0.2">
      <c r="A518" s="60">
        <f t="shared" si="129"/>
        <v>0.67361111111111105</v>
      </c>
      <c r="B518" s="54">
        <f>C518*PCUs!$B$2+D518*PCUs!$B$3+E518*PCUs!$B$4+F518*PCUs!$B$5</f>
        <v>0</v>
      </c>
      <c r="F518" s="69"/>
      <c r="G518" s="63">
        <f t="shared" si="108"/>
        <v>0</v>
      </c>
      <c r="H518" s="60">
        <f t="shared" si="130"/>
        <v>0.67361111111111105</v>
      </c>
      <c r="I518" s="54">
        <f>J518*PCUs!$B$2+K518*PCUs!$B$3+L518*PCUs!$B$4+M518*PCUs!$B$5</f>
        <v>0</v>
      </c>
      <c r="M518" s="69"/>
      <c r="N518" s="75">
        <f t="shared" si="109"/>
        <v>0</v>
      </c>
      <c r="O518" s="60">
        <f t="shared" si="131"/>
        <v>0.67361111111111105</v>
      </c>
      <c r="P518" s="54">
        <f>Q518*PCUs!$B$2+R518*PCUs!$B$3+S518*PCUs!$B$4+T518*PCUs!$B$5</f>
        <v>0</v>
      </c>
      <c r="T518" s="69"/>
      <c r="U518" s="75">
        <f t="shared" si="110"/>
        <v>0</v>
      </c>
    </row>
    <row r="519" spans="1:21" ht="13.5" customHeight="1" x14ac:dyDescent="0.2">
      <c r="A519" s="60">
        <f t="shared" si="129"/>
        <v>0.67361111111111105</v>
      </c>
      <c r="B519" s="54">
        <f>C519*PCUs!$B$2+D519*PCUs!$B$3+E519*PCUs!$B$4+F519*PCUs!$B$5</f>
        <v>0</v>
      </c>
      <c r="F519" s="69"/>
      <c r="G519" s="63">
        <f t="shared" si="108"/>
        <v>0</v>
      </c>
      <c r="H519" s="60">
        <f t="shared" si="130"/>
        <v>0.67361111111111105</v>
      </c>
      <c r="I519" s="54">
        <f>J519*PCUs!$B$2+K519*PCUs!$B$3+L519*PCUs!$B$4+M519*PCUs!$B$5</f>
        <v>0</v>
      </c>
      <c r="M519" s="69"/>
      <c r="N519" s="75">
        <f t="shared" si="109"/>
        <v>0</v>
      </c>
      <c r="O519" s="60">
        <f t="shared" si="131"/>
        <v>0.67361111111111105</v>
      </c>
      <c r="P519" s="54">
        <f>Q519*PCUs!$B$2+R519*PCUs!$B$3+S519*PCUs!$B$4+T519*PCUs!$B$5</f>
        <v>0</v>
      </c>
      <c r="T519" s="69"/>
      <c r="U519" s="75">
        <f t="shared" si="110"/>
        <v>0</v>
      </c>
    </row>
    <row r="520" spans="1:21" ht="13.5" customHeight="1" x14ac:dyDescent="0.2">
      <c r="A520" s="60">
        <f t="shared" si="129"/>
        <v>0.67361111111111105</v>
      </c>
      <c r="B520" s="54">
        <f>C520*PCUs!$B$2+D520*PCUs!$B$3+E520*PCUs!$B$4+F520*PCUs!$B$5</f>
        <v>0</v>
      </c>
      <c r="F520" s="69"/>
      <c r="G520" s="63">
        <f t="shared" si="108"/>
        <v>0</v>
      </c>
      <c r="H520" s="60">
        <f t="shared" si="130"/>
        <v>0.67361111111111105</v>
      </c>
      <c r="I520" s="54">
        <f>J520*PCUs!$B$2+K520*PCUs!$B$3+L520*PCUs!$B$4+M520*PCUs!$B$5</f>
        <v>0</v>
      </c>
      <c r="M520" s="69"/>
      <c r="N520" s="75">
        <f t="shared" si="109"/>
        <v>0</v>
      </c>
      <c r="O520" s="60">
        <f t="shared" si="131"/>
        <v>0.67361111111111105</v>
      </c>
      <c r="P520" s="54">
        <f>Q520*PCUs!$B$2+R520*PCUs!$B$3+S520*PCUs!$B$4+T520*PCUs!$B$5</f>
        <v>0</v>
      </c>
      <c r="T520" s="69"/>
      <c r="U520" s="75">
        <f t="shared" si="110"/>
        <v>0</v>
      </c>
    </row>
    <row r="521" spans="1:21" ht="13.5" customHeight="1" x14ac:dyDescent="0.2">
      <c r="A521" s="60">
        <f t="shared" si="129"/>
        <v>0.67361111111111105</v>
      </c>
      <c r="B521" s="65">
        <f>C521*PCUs!$B$2+D521*PCUs!$B$3+E521*PCUs!$B$4+F521*PCUs!$B$5</f>
        <v>0</v>
      </c>
      <c r="C521" s="72"/>
      <c r="D521" s="72"/>
      <c r="E521" s="72"/>
      <c r="F521" s="73"/>
      <c r="G521" s="68">
        <f t="shared" si="108"/>
        <v>0</v>
      </c>
      <c r="H521" s="60">
        <f t="shared" si="130"/>
        <v>0.67361111111111105</v>
      </c>
      <c r="I521" s="65">
        <f>J521*PCUs!$B$2+K521*PCUs!$B$3+L521*PCUs!$B$4+M521*PCUs!$B$5</f>
        <v>0</v>
      </c>
      <c r="J521" s="72"/>
      <c r="K521" s="72"/>
      <c r="L521" s="72"/>
      <c r="M521" s="73"/>
      <c r="N521" s="76">
        <f t="shared" si="109"/>
        <v>0</v>
      </c>
      <c r="O521" s="60">
        <f t="shared" si="131"/>
        <v>0.67361111111111105</v>
      </c>
      <c r="P521" s="65">
        <f>Q521*PCUs!$B$2+R521*PCUs!$B$3+S521*PCUs!$B$4+T521*PCUs!$B$5</f>
        <v>0</v>
      </c>
      <c r="Q521" s="72"/>
      <c r="R521" s="72"/>
      <c r="S521" s="72"/>
      <c r="T521" s="73"/>
      <c r="U521" s="76">
        <f t="shared" si="110"/>
        <v>0</v>
      </c>
    </row>
    <row r="522" spans="1:21" ht="13.5" customHeight="1" x14ac:dyDescent="0.2">
      <c r="A522" s="70">
        <f>A521</f>
        <v>0.67361111111111105</v>
      </c>
      <c r="B522" s="54">
        <f>MAX(B510:B521)</f>
        <v>8</v>
      </c>
      <c r="C522" s="24">
        <f>VLOOKUP(B522,B510:F521,2,FALSE)</f>
        <v>8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08"/>
        <v>46</v>
      </c>
      <c r="H522" s="70">
        <f>H521</f>
        <v>0.67361111111111105</v>
      </c>
      <c r="I522" s="54">
        <f>MAX(I510:I521)</f>
        <v>4</v>
      </c>
      <c r="J522" s="24">
        <f>VLOOKUP(I522,I510:M521,2,FALSE)</f>
        <v>4</v>
      </c>
      <c r="K522" s="24">
        <f>VLOOKUP(I522,I510:M521,3,FALSE)</f>
        <v>0</v>
      </c>
      <c r="L522" s="24">
        <f>VLOOKUP(I522,I510:M521,4,FALSE)</f>
        <v>0</v>
      </c>
      <c r="M522" s="69">
        <f>VLOOKUP(I522,I510:M521,5,FALSE)</f>
        <v>0</v>
      </c>
      <c r="N522" s="75">
        <f t="shared" si="109"/>
        <v>23</v>
      </c>
      <c r="O522" s="70">
        <f>O521</f>
        <v>0.67361111111111105</v>
      </c>
      <c r="P522" s="54">
        <f>MAX(P510:P521)</f>
        <v>15.3</v>
      </c>
      <c r="Q522" s="24">
        <f>VLOOKUP(P522,P510:T521,2,FALSE)</f>
        <v>13</v>
      </c>
      <c r="R522" s="24">
        <f>VLOOKUP(P522,P510:T521,3,FALSE)</f>
        <v>0</v>
      </c>
      <c r="S522" s="24">
        <f>VLOOKUP(P522,P510:T521,4,FALSE)</f>
        <v>1</v>
      </c>
      <c r="T522" s="69">
        <f>VLOOKUP(P522,P510:T521,5,FALSE)</f>
        <v>0</v>
      </c>
      <c r="U522" s="75">
        <f t="shared" si="110"/>
        <v>87.975000000000009</v>
      </c>
    </row>
    <row r="523" spans="1:21" ht="14.45" customHeight="1" x14ac:dyDescent="0.2">
      <c r="A523" s="55">
        <f>A521+"00:05"</f>
        <v>0.67708333333333326</v>
      </c>
      <c r="B523" s="56">
        <f>C523*PCUs!$B$2+D523*PCUs!$B$3+E523*PCUs!$B$4+F523*PCUs!$B$5</f>
        <v>0</v>
      </c>
      <c r="C523" s="46">
        <v>0</v>
      </c>
      <c r="D523" s="46">
        <v>0</v>
      </c>
      <c r="E523" s="46">
        <v>0</v>
      </c>
      <c r="F523" s="71">
        <v>0</v>
      </c>
      <c r="G523" s="59">
        <f t="shared" si="108"/>
        <v>0</v>
      </c>
      <c r="H523" s="55">
        <f>H521+"00:05"</f>
        <v>0.67708333333333326</v>
      </c>
      <c r="I523" s="56">
        <f>J523*PCUs!$B$2+K523*PCUs!$B$3+L523*PCUs!$B$4+M523*PCUs!$B$5</f>
        <v>1</v>
      </c>
      <c r="J523" s="46">
        <v>1</v>
      </c>
      <c r="K523" s="46">
        <v>0</v>
      </c>
      <c r="L523" s="46">
        <v>0</v>
      </c>
      <c r="M523" s="71">
        <v>0</v>
      </c>
      <c r="N523" s="35">
        <f t="shared" si="109"/>
        <v>5.75</v>
      </c>
      <c r="O523" s="55">
        <f>O521+"00:05"</f>
        <v>0.67708333333333326</v>
      </c>
      <c r="P523" s="56">
        <f>Q523*PCUs!$B$2+R523*PCUs!$B$3+S523*PCUs!$B$4+T523*PCUs!$B$5</f>
        <v>2</v>
      </c>
      <c r="Q523" s="46">
        <v>2</v>
      </c>
      <c r="R523" s="46">
        <v>0</v>
      </c>
      <c r="S523" s="46">
        <v>0</v>
      </c>
      <c r="T523" s="71">
        <v>0</v>
      </c>
      <c r="U523" s="35">
        <f t="shared" si="110"/>
        <v>11.5</v>
      </c>
    </row>
    <row r="524" spans="1:21" ht="13.5" customHeight="1" x14ac:dyDescent="0.2">
      <c r="A524" s="60">
        <f t="shared" ref="A524:A534" si="132">A523</f>
        <v>0.67708333333333326</v>
      </c>
      <c r="B524" s="54">
        <f>C524*PCUs!$B$2+D524*PCUs!$B$3+E524*PCUs!$B$4+F524*PCUs!$B$5</f>
        <v>10</v>
      </c>
      <c r="C524" s="24">
        <v>10</v>
      </c>
      <c r="D524" s="24">
        <v>0</v>
      </c>
      <c r="E524" s="24">
        <v>0</v>
      </c>
      <c r="F524" s="69">
        <v>0</v>
      </c>
      <c r="G524" s="63">
        <f t="shared" si="108"/>
        <v>57.5</v>
      </c>
      <c r="H524" s="60">
        <f t="shared" ref="H524:H534" si="133">H523</f>
        <v>0.67708333333333326</v>
      </c>
      <c r="I524" s="54">
        <f>J524*PCUs!$B$2+K524*PCUs!$B$3+L524*PCUs!$B$4+M524*PCUs!$B$5</f>
        <v>4</v>
      </c>
      <c r="J524" s="24">
        <v>4</v>
      </c>
      <c r="K524" s="24">
        <v>0</v>
      </c>
      <c r="L524" s="24">
        <v>0</v>
      </c>
      <c r="M524" s="69">
        <v>0</v>
      </c>
      <c r="N524" s="75">
        <f t="shared" si="109"/>
        <v>23</v>
      </c>
      <c r="O524" s="60">
        <f t="shared" ref="O524:O534" si="134">O523</f>
        <v>0.67708333333333326</v>
      </c>
      <c r="P524" s="54">
        <f>Q524*PCUs!$B$2+R524*PCUs!$B$3+S524*PCUs!$B$4+T524*PCUs!$B$5</f>
        <v>5.5</v>
      </c>
      <c r="Q524" s="24">
        <v>4</v>
      </c>
      <c r="R524" s="24">
        <v>1</v>
      </c>
      <c r="S524" s="24">
        <v>0</v>
      </c>
      <c r="T524" s="69">
        <v>0</v>
      </c>
      <c r="U524" s="75">
        <f t="shared" si="110"/>
        <v>31.625</v>
      </c>
    </row>
    <row r="525" spans="1:21" ht="13.5" customHeight="1" x14ac:dyDescent="0.2">
      <c r="A525" s="60">
        <f t="shared" si="132"/>
        <v>0.67708333333333326</v>
      </c>
      <c r="B525" s="54">
        <f>C525*PCUs!$B$2+D525*PCUs!$B$3+E525*PCUs!$B$4+F525*PCUs!$B$5</f>
        <v>1</v>
      </c>
      <c r="C525" s="24">
        <v>1</v>
      </c>
      <c r="D525" s="24">
        <v>0</v>
      </c>
      <c r="E525" s="24">
        <v>0</v>
      </c>
      <c r="F525" s="69">
        <v>0</v>
      </c>
      <c r="G525" s="63">
        <f t="shared" si="108"/>
        <v>5.75</v>
      </c>
      <c r="H525" s="60">
        <f t="shared" si="133"/>
        <v>0.67708333333333326</v>
      </c>
      <c r="I525" s="54">
        <f>J525*PCUs!$B$2+K525*PCUs!$B$3+L525*PCUs!$B$4+M525*PCUs!$B$5</f>
        <v>0</v>
      </c>
      <c r="J525" s="24">
        <v>0</v>
      </c>
      <c r="K525" s="24">
        <v>0</v>
      </c>
      <c r="L525" s="24">
        <v>0</v>
      </c>
      <c r="M525" s="69">
        <v>0</v>
      </c>
      <c r="N525" s="75">
        <f t="shared" si="109"/>
        <v>0</v>
      </c>
      <c r="O525" s="60">
        <f t="shared" si="134"/>
        <v>0.67708333333333326</v>
      </c>
      <c r="P525" s="54">
        <f>Q525*PCUs!$B$2+R525*PCUs!$B$3+S525*PCUs!$B$4+T525*PCUs!$B$5</f>
        <v>1</v>
      </c>
      <c r="Q525" s="24">
        <v>1</v>
      </c>
      <c r="R525" s="24">
        <v>0</v>
      </c>
      <c r="S525" s="24">
        <v>0</v>
      </c>
      <c r="T525" s="69">
        <v>0</v>
      </c>
      <c r="U525" s="75">
        <f t="shared" si="110"/>
        <v>5.75</v>
      </c>
    </row>
    <row r="526" spans="1:21" ht="13.5" customHeight="1" x14ac:dyDescent="0.2">
      <c r="A526" s="60">
        <f t="shared" si="132"/>
        <v>0.67708333333333326</v>
      </c>
      <c r="B526" s="54">
        <f>C526*PCUs!$B$2+D526*PCUs!$B$3+E526*PCUs!$B$4+F526*PCUs!$B$5</f>
        <v>9</v>
      </c>
      <c r="C526" s="24">
        <v>6</v>
      </c>
      <c r="D526" s="24">
        <v>2</v>
      </c>
      <c r="E526" s="24">
        <v>0</v>
      </c>
      <c r="F526" s="69">
        <v>0</v>
      </c>
      <c r="G526" s="63">
        <f t="shared" si="108"/>
        <v>51.75</v>
      </c>
      <c r="H526" s="60">
        <f t="shared" si="133"/>
        <v>0.67708333333333326</v>
      </c>
      <c r="I526" s="54">
        <f>J526*PCUs!$B$2+K526*PCUs!$B$3+L526*PCUs!$B$4+M526*PCUs!$B$5</f>
        <v>11</v>
      </c>
      <c r="J526" s="24">
        <v>8</v>
      </c>
      <c r="K526" s="24">
        <v>2</v>
      </c>
      <c r="L526" s="24">
        <v>0</v>
      </c>
      <c r="M526" s="69">
        <v>0</v>
      </c>
      <c r="N526" s="75">
        <f t="shared" si="109"/>
        <v>63.25</v>
      </c>
      <c r="O526" s="60">
        <f t="shared" si="134"/>
        <v>0.67708333333333326</v>
      </c>
      <c r="P526" s="54">
        <f>Q526*PCUs!$B$2+R526*PCUs!$B$3+S526*PCUs!$B$4+T526*PCUs!$B$5</f>
        <v>17</v>
      </c>
      <c r="Q526" s="24">
        <v>17</v>
      </c>
      <c r="R526" s="24">
        <v>0</v>
      </c>
      <c r="S526" s="24">
        <v>0</v>
      </c>
      <c r="T526" s="69">
        <v>0</v>
      </c>
      <c r="U526" s="75">
        <f t="shared" si="110"/>
        <v>97.75</v>
      </c>
    </row>
    <row r="527" spans="1:21" ht="13.5" customHeight="1" x14ac:dyDescent="0.2">
      <c r="A527" s="60">
        <f t="shared" si="132"/>
        <v>0.67708333333333326</v>
      </c>
      <c r="B527" s="54">
        <f>C527*PCUs!$B$2+D527*PCUs!$B$3+E527*PCUs!$B$4+F527*PCUs!$B$5</f>
        <v>0</v>
      </c>
      <c r="F527" s="69"/>
      <c r="G527" s="63">
        <f t="shared" si="108"/>
        <v>0</v>
      </c>
      <c r="H527" s="60">
        <f t="shared" si="133"/>
        <v>0.67708333333333326</v>
      </c>
      <c r="I527" s="54">
        <f>J527*PCUs!$B$2+K527*PCUs!$B$3+L527*PCUs!$B$4+M527*PCUs!$B$5</f>
        <v>0</v>
      </c>
      <c r="M527" s="69"/>
      <c r="N527" s="75">
        <f t="shared" si="109"/>
        <v>0</v>
      </c>
      <c r="O527" s="60">
        <f t="shared" si="134"/>
        <v>0.67708333333333326</v>
      </c>
      <c r="P527" s="54">
        <f>Q527*PCUs!$B$2+R527*PCUs!$B$3+S527*PCUs!$B$4+T527*PCUs!$B$5</f>
        <v>0</v>
      </c>
      <c r="T527" s="69"/>
      <c r="U527" s="75">
        <f t="shared" si="110"/>
        <v>0</v>
      </c>
    </row>
    <row r="528" spans="1:21" ht="13.5" customHeight="1" x14ac:dyDescent="0.2">
      <c r="A528" s="60">
        <f t="shared" si="132"/>
        <v>0.67708333333333326</v>
      </c>
      <c r="B528" s="54">
        <f>C528*PCUs!$B$2+D528*PCUs!$B$3+E528*PCUs!$B$4+F528*PCUs!$B$5</f>
        <v>0</v>
      </c>
      <c r="F528" s="69"/>
      <c r="G528" s="63">
        <f t="shared" si="108"/>
        <v>0</v>
      </c>
      <c r="H528" s="60">
        <f t="shared" si="133"/>
        <v>0.67708333333333326</v>
      </c>
      <c r="I528" s="54">
        <f>J528*PCUs!$B$2+K528*PCUs!$B$3+L528*PCUs!$B$4+M528*PCUs!$B$5</f>
        <v>0</v>
      </c>
      <c r="M528" s="69"/>
      <c r="N528" s="75">
        <f t="shared" si="109"/>
        <v>0</v>
      </c>
      <c r="O528" s="60">
        <f t="shared" si="134"/>
        <v>0.67708333333333326</v>
      </c>
      <c r="P528" s="54">
        <f>Q528*PCUs!$B$2+R528*PCUs!$B$3+S528*PCUs!$B$4+T528*PCUs!$B$5</f>
        <v>0</v>
      </c>
      <c r="T528" s="69"/>
      <c r="U528" s="75">
        <f t="shared" si="110"/>
        <v>0</v>
      </c>
    </row>
    <row r="529" spans="1:21" ht="13.5" customHeight="1" x14ac:dyDescent="0.2">
      <c r="A529" s="60">
        <f t="shared" si="132"/>
        <v>0.67708333333333326</v>
      </c>
      <c r="B529" s="54">
        <f>C529*PCUs!$B$2+D529*PCUs!$B$3+E529*PCUs!$B$4+F529*PCUs!$B$5</f>
        <v>0</v>
      </c>
      <c r="F529" s="69"/>
      <c r="G529" s="63">
        <f t="shared" si="108"/>
        <v>0</v>
      </c>
      <c r="H529" s="60">
        <f t="shared" si="133"/>
        <v>0.67708333333333326</v>
      </c>
      <c r="I529" s="54">
        <f>J529*PCUs!$B$2+K529*PCUs!$B$3+L529*PCUs!$B$4+M529*PCUs!$B$5</f>
        <v>0</v>
      </c>
      <c r="M529" s="69"/>
      <c r="N529" s="75">
        <f t="shared" si="109"/>
        <v>0</v>
      </c>
      <c r="O529" s="60">
        <f t="shared" si="134"/>
        <v>0.67708333333333326</v>
      </c>
      <c r="P529" s="54">
        <f>Q529*PCUs!$B$2+R529*PCUs!$B$3+S529*PCUs!$B$4+T529*PCUs!$B$5</f>
        <v>0</v>
      </c>
      <c r="T529" s="69"/>
      <c r="U529" s="75">
        <f t="shared" si="110"/>
        <v>0</v>
      </c>
    </row>
    <row r="530" spans="1:21" ht="13.5" customHeight="1" x14ac:dyDescent="0.2">
      <c r="A530" s="60">
        <f t="shared" si="132"/>
        <v>0.67708333333333326</v>
      </c>
      <c r="B530" s="54">
        <f>C530*PCUs!$B$2+D530*PCUs!$B$3+E530*PCUs!$B$4+F530*PCUs!$B$5</f>
        <v>0</v>
      </c>
      <c r="F530" s="69"/>
      <c r="G530" s="63">
        <f t="shared" si="108"/>
        <v>0</v>
      </c>
      <c r="H530" s="60">
        <f t="shared" si="133"/>
        <v>0.67708333333333326</v>
      </c>
      <c r="I530" s="54">
        <f>J530*PCUs!$B$2+K530*PCUs!$B$3+L530*PCUs!$B$4+M530*PCUs!$B$5</f>
        <v>0</v>
      </c>
      <c r="M530" s="69"/>
      <c r="N530" s="75">
        <f t="shared" si="109"/>
        <v>0</v>
      </c>
      <c r="O530" s="60">
        <f t="shared" si="134"/>
        <v>0.67708333333333326</v>
      </c>
      <c r="P530" s="54">
        <f>Q530*PCUs!$B$2+R530*PCUs!$B$3+S530*PCUs!$B$4+T530*PCUs!$B$5</f>
        <v>0</v>
      </c>
      <c r="T530" s="69"/>
      <c r="U530" s="75">
        <f t="shared" si="110"/>
        <v>0</v>
      </c>
    </row>
    <row r="531" spans="1:21" ht="13.5" customHeight="1" x14ac:dyDescent="0.2">
      <c r="A531" s="60">
        <f t="shared" si="132"/>
        <v>0.67708333333333326</v>
      </c>
      <c r="B531" s="54">
        <f>C531*PCUs!$B$2+D531*PCUs!$B$3+E531*PCUs!$B$4+F531*PCUs!$B$5</f>
        <v>0</v>
      </c>
      <c r="F531" s="69"/>
      <c r="G531" s="63">
        <f t="shared" si="108"/>
        <v>0</v>
      </c>
      <c r="H531" s="60">
        <f t="shared" si="133"/>
        <v>0.67708333333333326</v>
      </c>
      <c r="I531" s="54">
        <f>J531*PCUs!$B$2+K531*PCUs!$B$3+L531*PCUs!$B$4+M531*PCUs!$B$5</f>
        <v>0</v>
      </c>
      <c r="M531" s="69"/>
      <c r="N531" s="75">
        <f t="shared" si="109"/>
        <v>0</v>
      </c>
      <c r="O531" s="60">
        <f t="shared" si="134"/>
        <v>0.67708333333333326</v>
      </c>
      <c r="P531" s="54">
        <f>Q531*PCUs!$B$2+R531*PCUs!$B$3+S531*PCUs!$B$4+T531*PCUs!$B$5</f>
        <v>0</v>
      </c>
      <c r="T531" s="69"/>
      <c r="U531" s="75">
        <f t="shared" si="110"/>
        <v>0</v>
      </c>
    </row>
    <row r="532" spans="1:21" ht="13.5" customHeight="1" x14ac:dyDescent="0.2">
      <c r="A532" s="60">
        <f t="shared" si="132"/>
        <v>0.67708333333333326</v>
      </c>
      <c r="B532" s="54">
        <f>C532*PCUs!$B$2+D532*PCUs!$B$3+E532*PCUs!$B$4+F532*PCUs!$B$5</f>
        <v>0</v>
      </c>
      <c r="F532" s="69"/>
      <c r="G532" s="63">
        <f t="shared" si="108"/>
        <v>0</v>
      </c>
      <c r="H532" s="60">
        <f t="shared" si="133"/>
        <v>0.67708333333333326</v>
      </c>
      <c r="I532" s="54">
        <f>J532*PCUs!$B$2+K532*PCUs!$B$3+L532*PCUs!$B$4+M532*PCUs!$B$5</f>
        <v>0</v>
      </c>
      <c r="M532" s="69"/>
      <c r="N532" s="75">
        <f t="shared" si="109"/>
        <v>0</v>
      </c>
      <c r="O532" s="60">
        <f t="shared" si="134"/>
        <v>0.67708333333333326</v>
      </c>
      <c r="P532" s="54">
        <f>Q532*PCUs!$B$2+R532*PCUs!$B$3+S532*PCUs!$B$4+T532*PCUs!$B$5</f>
        <v>0</v>
      </c>
      <c r="T532" s="69"/>
      <c r="U532" s="75">
        <f t="shared" si="110"/>
        <v>0</v>
      </c>
    </row>
    <row r="533" spans="1:21" ht="13.5" customHeight="1" x14ac:dyDescent="0.2">
      <c r="A533" s="60">
        <f t="shared" si="132"/>
        <v>0.67708333333333326</v>
      </c>
      <c r="B533" s="54">
        <f>C533*PCUs!$B$2+D533*PCUs!$B$3+E533*PCUs!$B$4+F533*PCUs!$B$5</f>
        <v>0</v>
      </c>
      <c r="F533" s="69"/>
      <c r="G533" s="63">
        <f t="shared" si="108"/>
        <v>0</v>
      </c>
      <c r="H533" s="60">
        <f t="shared" si="133"/>
        <v>0.67708333333333326</v>
      </c>
      <c r="I533" s="54">
        <f>J533*PCUs!$B$2+K533*PCUs!$B$3+L533*PCUs!$B$4+M533*PCUs!$B$5</f>
        <v>0</v>
      </c>
      <c r="M533" s="69"/>
      <c r="N533" s="75">
        <f t="shared" si="109"/>
        <v>0</v>
      </c>
      <c r="O533" s="60">
        <f t="shared" si="134"/>
        <v>0.67708333333333326</v>
      </c>
      <c r="P533" s="54">
        <f>Q533*PCUs!$B$2+R533*PCUs!$B$3+S533*PCUs!$B$4+T533*PCUs!$B$5</f>
        <v>0</v>
      </c>
      <c r="T533" s="69"/>
      <c r="U533" s="75">
        <f t="shared" si="110"/>
        <v>0</v>
      </c>
    </row>
    <row r="534" spans="1:21" ht="13.5" customHeight="1" x14ac:dyDescent="0.2">
      <c r="A534" s="60">
        <f t="shared" si="132"/>
        <v>0.67708333333333326</v>
      </c>
      <c r="B534" s="65">
        <f>C534*PCUs!$B$2+D534*PCUs!$B$3+E534*PCUs!$B$4+F534*PCUs!$B$5</f>
        <v>0</v>
      </c>
      <c r="C534" s="72"/>
      <c r="D534" s="72"/>
      <c r="E534" s="72"/>
      <c r="F534" s="73"/>
      <c r="G534" s="68">
        <f t="shared" si="108"/>
        <v>0</v>
      </c>
      <c r="H534" s="60">
        <f t="shared" si="133"/>
        <v>0.67708333333333326</v>
      </c>
      <c r="I534" s="65">
        <f>J534*PCUs!$B$2+K534*PCUs!$B$3+L534*PCUs!$B$4+M534*PCUs!$B$5</f>
        <v>0</v>
      </c>
      <c r="J534" s="72"/>
      <c r="K534" s="72"/>
      <c r="L534" s="72"/>
      <c r="M534" s="73"/>
      <c r="N534" s="76">
        <f t="shared" si="109"/>
        <v>0</v>
      </c>
      <c r="O534" s="60">
        <f t="shared" si="134"/>
        <v>0.67708333333333326</v>
      </c>
      <c r="P534" s="65">
        <f>Q534*PCUs!$B$2+R534*PCUs!$B$3+S534*PCUs!$B$4+T534*PCUs!$B$5</f>
        <v>0</v>
      </c>
      <c r="Q534" s="72"/>
      <c r="R534" s="72"/>
      <c r="S534" s="72"/>
      <c r="T534" s="73"/>
      <c r="U534" s="76">
        <f t="shared" si="110"/>
        <v>0</v>
      </c>
    </row>
    <row r="535" spans="1:21" ht="13.5" customHeight="1" x14ac:dyDescent="0.2">
      <c r="A535" s="70">
        <f>A534</f>
        <v>0.67708333333333326</v>
      </c>
      <c r="B535" s="54">
        <f>MAX(B523:B534)</f>
        <v>10</v>
      </c>
      <c r="C535" s="24">
        <f>VLOOKUP(B535,B523:F534,2,FALSE)</f>
        <v>10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08"/>
        <v>57.5</v>
      </c>
      <c r="H535" s="70">
        <f>H534</f>
        <v>0.67708333333333326</v>
      </c>
      <c r="I535" s="54">
        <f>MAX(I523:I534)</f>
        <v>11</v>
      </c>
      <c r="J535" s="24">
        <f>VLOOKUP(I535,I523:M534,2,FALSE)</f>
        <v>8</v>
      </c>
      <c r="K535" s="24">
        <f>VLOOKUP(I535,I523:M534,3,FALSE)</f>
        <v>2</v>
      </c>
      <c r="L535" s="24">
        <f>VLOOKUP(I535,I523:M534,4,FALSE)</f>
        <v>0</v>
      </c>
      <c r="M535" s="69">
        <f>VLOOKUP(I535,I523:M534,5,FALSE)</f>
        <v>0</v>
      </c>
      <c r="N535" s="75">
        <f t="shared" si="109"/>
        <v>63.25</v>
      </c>
      <c r="O535" s="70">
        <f>O534</f>
        <v>0.67708333333333326</v>
      </c>
      <c r="P535" s="54">
        <f>MAX(P523:P534)</f>
        <v>17</v>
      </c>
      <c r="Q535" s="24">
        <f>VLOOKUP(P535,P523:T534,2,FALSE)</f>
        <v>17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10"/>
        <v>97.75</v>
      </c>
    </row>
    <row r="536" spans="1:21" ht="14.45" customHeight="1" x14ac:dyDescent="0.2">
      <c r="A536" s="55">
        <f>A534+"00:05"</f>
        <v>0.68055555555555547</v>
      </c>
      <c r="B536" s="56">
        <f>C536*PCUs!$B$2+D536*PCUs!$B$3+E536*PCUs!$B$4+F536*PCUs!$B$5</f>
        <v>8.5</v>
      </c>
      <c r="C536" s="46">
        <v>7</v>
      </c>
      <c r="D536" s="46">
        <v>1</v>
      </c>
      <c r="E536" s="46">
        <v>0</v>
      </c>
      <c r="F536" s="71">
        <v>0</v>
      </c>
      <c r="G536" s="59">
        <f t="shared" si="108"/>
        <v>48.875</v>
      </c>
      <c r="H536" s="55">
        <f>H534+"00:05"</f>
        <v>0.68055555555555547</v>
      </c>
      <c r="I536" s="56">
        <f>J536*PCUs!$B$2+K536*PCUs!$B$3+L536*PCUs!$B$4+M536*PCUs!$B$5</f>
        <v>5</v>
      </c>
      <c r="J536" s="46">
        <v>5</v>
      </c>
      <c r="K536" s="46">
        <v>0</v>
      </c>
      <c r="L536" s="46">
        <v>0</v>
      </c>
      <c r="M536" s="71">
        <v>0</v>
      </c>
      <c r="N536" s="35">
        <f t="shared" si="109"/>
        <v>28.75</v>
      </c>
      <c r="O536" s="55">
        <f>O534+"00:05"</f>
        <v>0.68055555555555547</v>
      </c>
      <c r="P536" s="56">
        <f>Q536*PCUs!$B$2+R536*PCUs!$B$3+S536*PCUs!$B$4+T536*PCUs!$B$5</f>
        <v>11</v>
      </c>
      <c r="Q536" s="46">
        <v>11</v>
      </c>
      <c r="R536" s="46">
        <v>0</v>
      </c>
      <c r="S536" s="46">
        <v>0</v>
      </c>
      <c r="T536" s="71">
        <v>0</v>
      </c>
      <c r="U536" s="35">
        <f t="shared" si="110"/>
        <v>63.25</v>
      </c>
    </row>
    <row r="537" spans="1:21" ht="13.5" customHeight="1" x14ac:dyDescent="0.2">
      <c r="A537" s="60">
        <f t="shared" ref="A537:A547" si="135">A536</f>
        <v>0.68055555555555547</v>
      </c>
      <c r="B537" s="54">
        <f>C537*PCUs!$B$2+D537*PCUs!$B$3+E537*PCUs!$B$4+F537*PCUs!$B$5</f>
        <v>3</v>
      </c>
      <c r="C537" s="24">
        <v>3</v>
      </c>
      <c r="D537" s="24">
        <v>0</v>
      </c>
      <c r="E537" s="24">
        <v>0</v>
      </c>
      <c r="F537" s="69">
        <v>0</v>
      </c>
      <c r="G537" s="63">
        <f t="shared" si="108"/>
        <v>17.25</v>
      </c>
      <c r="H537" s="60">
        <f t="shared" ref="H537:H547" si="136">H536</f>
        <v>0.68055555555555547</v>
      </c>
      <c r="I537" s="54">
        <f>J537*PCUs!$B$2+K537*PCUs!$B$3+L537*PCUs!$B$4+M537*PCUs!$B$5</f>
        <v>6</v>
      </c>
      <c r="J537" s="24">
        <v>6</v>
      </c>
      <c r="K537" s="24">
        <v>0</v>
      </c>
      <c r="L537" s="24">
        <v>0</v>
      </c>
      <c r="M537" s="69">
        <v>0</v>
      </c>
      <c r="N537" s="75">
        <f t="shared" si="109"/>
        <v>34.5</v>
      </c>
      <c r="O537" s="60">
        <f t="shared" ref="O537:O547" si="137">O536</f>
        <v>0.68055555555555547</v>
      </c>
      <c r="P537" s="54">
        <f>Q537*PCUs!$B$2+R537*PCUs!$B$3+S537*PCUs!$B$4+T537*PCUs!$B$5</f>
        <v>10</v>
      </c>
      <c r="Q537" s="24">
        <v>10</v>
      </c>
      <c r="R537" s="24">
        <v>0</v>
      </c>
      <c r="S537" s="24">
        <v>0</v>
      </c>
      <c r="T537" s="69">
        <v>0</v>
      </c>
      <c r="U537" s="75">
        <f t="shared" si="110"/>
        <v>57.5</v>
      </c>
    </row>
    <row r="538" spans="1:21" ht="13.5" customHeight="1" x14ac:dyDescent="0.2">
      <c r="A538" s="60">
        <f t="shared" si="135"/>
        <v>0.68055555555555547</v>
      </c>
      <c r="B538" s="54">
        <f>C538*PCUs!$B$2+D538*PCUs!$B$3+E538*PCUs!$B$4+F538*PCUs!$B$5</f>
        <v>2</v>
      </c>
      <c r="C538" s="24">
        <v>2</v>
      </c>
      <c r="D538" s="24">
        <v>0</v>
      </c>
      <c r="E538" s="24">
        <v>0</v>
      </c>
      <c r="F538" s="69">
        <v>0</v>
      </c>
      <c r="G538" s="63">
        <f t="shared" si="108"/>
        <v>11.5</v>
      </c>
      <c r="H538" s="60">
        <f t="shared" si="136"/>
        <v>0.68055555555555547</v>
      </c>
      <c r="I538" s="54">
        <f>J538*PCUs!$B$2+K538*PCUs!$B$3+L538*PCUs!$B$4+M538*PCUs!$B$5</f>
        <v>13.3</v>
      </c>
      <c r="J538" s="24">
        <v>11</v>
      </c>
      <c r="K538" s="24">
        <v>0</v>
      </c>
      <c r="L538" s="24">
        <v>1</v>
      </c>
      <c r="M538" s="69">
        <v>0</v>
      </c>
      <c r="N538" s="75">
        <f t="shared" si="109"/>
        <v>76.475000000000009</v>
      </c>
      <c r="O538" s="60">
        <f t="shared" si="137"/>
        <v>0.68055555555555547</v>
      </c>
      <c r="P538" s="54">
        <f>Q538*PCUs!$B$2+R538*PCUs!$B$3+S538*PCUs!$B$4+T538*PCUs!$B$5</f>
        <v>4</v>
      </c>
      <c r="Q538" s="24">
        <v>4</v>
      </c>
      <c r="R538" s="24">
        <v>0</v>
      </c>
      <c r="S538" s="24">
        <v>0</v>
      </c>
      <c r="T538" s="69">
        <v>0</v>
      </c>
      <c r="U538" s="75">
        <f t="shared" si="110"/>
        <v>23</v>
      </c>
    </row>
    <row r="539" spans="1:21" ht="13.5" customHeight="1" x14ac:dyDescent="0.2">
      <c r="A539" s="60">
        <f t="shared" si="135"/>
        <v>0.68055555555555547</v>
      </c>
      <c r="B539" s="54">
        <f>C539*PCUs!$B$2+D539*PCUs!$B$3+E539*PCUs!$B$4+F539*PCUs!$B$5</f>
        <v>0</v>
      </c>
      <c r="F539" s="69"/>
      <c r="G539" s="63">
        <f t="shared" si="108"/>
        <v>0</v>
      </c>
      <c r="H539" s="60">
        <f t="shared" si="136"/>
        <v>0.68055555555555547</v>
      </c>
      <c r="I539" s="54">
        <f>J539*PCUs!$B$2+K539*PCUs!$B$3+L539*PCUs!$B$4+M539*PCUs!$B$5</f>
        <v>0</v>
      </c>
      <c r="M539" s="69"/>
      <c r="N539" s="75">
        <f t="shared" si="109"/>
        <v>0</v>
      </c>
      <c r="O539" s="60">
        <f t="shared" si="137"/>
        <v>0.68055555555555547</v>
      </c>
      <c r="P539" s="54">
        <f>Q539*PCUs!$B$2+R539*PCUs!$B$3+S539*PCUs!$B$4+T539*PCUs!$B$5</f>
        <v>0</v>
      </c>
      <c r="T539" s="69"/>
      <c r="U539" s="75">
        <f t="shared" si="110"/>
        <v>0</v>
      </c>
    </row>
    <row r="540" spans="1:21" ht="13.5" customHeight="1" x14ac:dyDescent="0.2">
      <c r="A540" s="60">
        <f t="shared" si="135"/>
        <v>0.68055555555555547</v>
      </c>
      <c r="B540" s="54">
        <f>C540*PCUs!$B$2+D540*PCUs!$B$3+E540*PCUs!$B$4+F540*PCUs!$B$5</f>
        <v>0</v>
      </c>
      <c r="F540" s="69"/>
      <c r="G540" s="63">
        <f t="shared" si="108"/>
        <v>0</v>
      </c>
      <c r="H540" s="60">
        <f t="shared" si="136"/>
        <v>0.68055555555555547</v>
      </c>
      <c r="I540" s="54">
        <f>J540*PCUs!$B$2+K540*PCUs!$B$3+L540*PCUs!$B$4+M540*PCUs!$B$5</f>
        <v>0</v>
      </c>
      <c r="M540" s="69"/>
      <c r="N540" s="75">
        <f t="shared" si="109"/>
        <v>0</v>
      </c>
      <c r="O540" s="60">
        <f t="shared" si="137"/>
        <v>0.68055555555555547</v>
      </c>
      <c r="P540" s="54">
        <f>Q540*PCUs!$B$2+R540*PCUs!$B$3+S540*PCUs!$B$4+T540*PCUs!$B$5</f>
        <v>0</v>
      </c>
      <c r="T540" s="69"/>
      <c r="U540" s="75">
        <f t="shared" si="110"/>
        <v>0</v>
      </c>
    </row>
    <row r="541" spans="1:21" ht="13.5" customHeight="1" x14ac:dyDescent="0.2">
      <c r="A541" s="60">
        <f t="shared" si="135"/>
        <v>0.68055555555555547</v>
      </c>
      <c r="B541" s="54">
        <f>C541*PCUs!$B$2+D541*PCUs!$B$3+E541*PCUs!$B$4+F541*PCUs!$B$5</f>
        <v>0</v>
      </c>
      <c r="F541" s="69"/>
      <c r="G541" s="63">
        <f t="shared" si="108"/>
        <v>0</v>
      </c>
      <c r="H541" s="60">
        <f t="shared" si="136"/>
        <v>0.68055555555555547</v>
      </c>
      <c r="I541" s="54">
        <f>J541*PCUs!$B$2+K541*PCUs!$B$3+L541*PCUs!$B$4+M541*PCUs!$B$5</f>
        <v>0</v>
      </c>
      <c r="M541" s="69"/>
      <c r="N541" s="75">
        <f t="shared" si="109"/>
        <v>0</v>
      </c>
      <c r="O541" s="60">
        <f t="shared" si="137"/>
        <v>0.68055555555555547</v>
      </c>
      <c r="P541" s="54">
        <f>Q541*PCUs!$B$2+R541*PCUs!$B$3+S541*PCUs!$B$4+T541*PCUs!$B$5</f>
        <v>0</v>
      </c>
      <c r="T541" s="69"/>
      <c r="U541" s="75">
        <f t="shared" si="110"/>
        <v>0</v>
      </c>
    </row>
    <row r="542" spans="1:21" ht="13.5" customHeight="1" x14ac:dyDescent="0.2">
      <c r="A542" s="60">
        <f t="shared" si="135"/>
        <v>0.68055555555555547</v>
      </c>
      <c r="B542" s="54">
        <f>C542*PCUs!$B$2+D542*PCUs!$B$3+E542*PCUs!$B$4+F542*PCUs!$B$5</f>
        <v>0</v>
      </c>
      <c r="F542" s="69"/>
      <c r="G542" s="63">
        <f t="shared" si="108"/>
        <v>0</v>
      </c>
      <c r="H542" s="60">
        <f t="shared" si="136"/>
        <v>0.68055555555555547</v>
      </c>
      <c r="I542" s="54">
        <f>J542*PCUs!$B$2+K542*PCUs!$B$3+L542*PCUs!$B$4+M542*PCUs!$B$5</f>
        <v>0</v>
      </c>
      <c r="M542" s="69"/>
      <c r="N542" s="75">
        <f t="shared" si="109"/>
        <v>0</v>
      </c>
      <c r="O542" s="60">
        <f t="shared" si="137"/>
        <v>0.68055555555555547</v>
      </c>
      <c r="P542" s="54">
        <f>Q542*PCUs!$B$2+R542*PCUs!$B$3+S542*PCUs!$B$4+T542*PCUs!$B$5</f>
        <v>0</v>
      </c>
      <c r="T542" s="69"/>
      <c r="U542" s="75">
        <f t="shared" si="110"/>
        <v>0</v>
      </c>
    </row>
    <row r="543" spans="1:21" ht="13.5" customHeight="1" x14ac:dyDescent="0.2">
      <c r="A543" s="60">
        <f t="shared" si="135"/>
        <v>0.68055555555555547</v>
      </c>
      <c r="B543" s="54">
        <f>C543*PCUs!$B$2+D543*PCUs!$B$3+E543*PCUs!$B$4+F543*PCUs!$B$5</f>
        <v>0</v>
      </c>
      <c r="F543" s="69"/>
      <c r="G543" s="63">
        <f t="shared" si="108"/>
        <v>0</v>
      </c>
      <c r="H543" s="60">
        <f t="shared" si="136"/>
        <v>0.68055555555555547</v>
      </c>
      <c r="I543" s="54">
        <f>J543*PCUs!$B$2+K543*PCUs!$B$3+L543*PCUs!$B$4+M543*PCUs!$B$5</f>
        <v>0</v>
      </c>
      <c r="M543" s="69"/>
      <c r="N543" s="75">
        <f t="shared" si="109"/>
        <v>0</v>
      </c>
      <c r="O543" s="60">
        <f t="shared" si="137"/>
        <v>0.68055555555555547</v>
      </c>
      <c r="P543" s="54">
        <f>Q543*PCUs!$B$2+R543*PCUs!$B$3+S543*PCUs!$B$4+T543*PCUs!$B$5</f>
        <v>0</v>
      </c>
      <c r="T543" s="69"/>
      <c r="U543" s="75">
        <f t="shared" si="110"/>
        <v>0</v>
      </c>
    </row>
    <row r="544" spans="1:21" ht="13.5" customHeight="1" x14ac:dyDescent="0.2">
      <c r="A544" s="60">
        <f t="shared" si="135"/>
        <v>0.68055555555555547</v>
      </c>
      <c r="B544" s="54">
        <f>C544*PCUs!$B$2+D544*PCUs!$B$3+E544*PCUs!$B$4+F544*PCUs!$B$5</f>
        <v>0</v>
      </c>
      <c r="F544" s="69"/>
      <c r="G544" s="63">
        <f t="shared" si="108"/>
        <v>0</v>
      </c>
      <c r="H544" s="60">
        <f t="shared" si="136"/>
        <v>0.68055555555555547</v>
      </c>
      <c r="I544" s="54">
        <f>J544*PCUs!$B$2+K544*PCUs!$B$3+L544*PCUs!$B$4+M544*PCUs!$B$5</f>
        <v>0</v>
      </c>
      <c r="M544" s="69"/>
      <c r="N544" s="75">
        <f t="shared" si="109"/>
        <v>0</v>
      </c>
      <c r="O544" s="60">
        <f t="shared" si="137"/>
        <v>0.68055555555555547</v>
      </c>
      <c r="P544" s="54">
        <f>Q544*PCUs!$B$2+R544*PCUs!$B$3+S544*PCUs!$B$4+T544*PCUs!$B$5</f>
        <v>0</v>
      </c>
      <c r="T544" s="69"/>
      <c r="U544" s="75">
        <f t="shared" si="110"/>
        <v>0</v>
      </c>
    </row>
    <row r="545" spans="1:21" ht="13.5" customHeight="1" x14ac:dyDescent="0.2">
      <c r="A545" s="60">
        <f t="shared" si="135"/>
        <v>0.68055555555555547</v>
      </c>
      <c r="B545" s="54">
        <f>C545*PCUs!$B$2+D545*PCUs!$B$3+E545*PCUs!$B$4+F545*PCUs!$B$5</f>
        <v>0</v>
      </c>
      <c r="F545" s="69"/>
      <c r="G545" s="63">
        <f t="shared" si="108"/>
        <v>0</v>
      </c>
      <c r="H545" s="60">
        <f t="shared" si="136"/>
        <v>0.68055555555555547</v>
      </c>
      <c r="I545" s="54">
        <f>J545*PCUs!$B$2+K545*PCUs!$B$3+L545*PCUs!$B$4+M545*PCUs!$B$5</f>
        <v>0</v>
      </c>
      <c r="M545" s="69"/>
      <c r="N545" s="75">
        <f t="shared" si="109"/>
        <v>0</v>
      </c>
      <c r="O545" s="60">
        <f t="shared" si="137"/>
        <v>0.68055555555555547</v>
      </c>
      <c r="P545" s="54">
        <f>Q545*PCUs!$B$2+R545*PCUs!$B$3+S545*PCUs!$B$4+T545*PCUs!$B$5</f>
        <v>0</v>
      </c>
      <c r="T545" s="69"/>
      <c r="U545" s="75">
        <f t="shared" si="110"/>
        <v>0</v>
      </c>
    </row>
    <row r="546" spans="1:21" ht="13.5" customHeight="1" x14ac:dyDescent="0.2">
      <c r="A546" s="60">
        <f t="shared" si="135"/>
        <v>0.68055555555555547</v>
      </c>
      <c r="B546" s="54">
        <f>C546*PCUs!$B$2+D546*PCUs!$B$3+E546*PCUs!$B$4+F546*PCUs!$B$5</f>
        <v>0</v>
      </c>
      <c r="F546" s="69"/>
      <c r="G546" s="63">
        <f t="shared" si="108"/>
        <v>0</v>
      </c>
      <c r="H546" s="60">
        <f t="shared" si="136"/>
        <v>0.68055555555555547</v>
      </c>
      <c r="I546" s="54">
        <f>J546*PCUs!$B$2+K546*PCUs!$B$3+L546*PCUs!$B$4+M546*PCUs!$B$5</f>
        <v>0</v>
      </c>
      <c r="M546" s="69"/>
      <c r="N546" s="75">
        <f t="shared" si="109"/>
        <v>0</v>
      </c>
      <c r="O546" s="60">
        <f t="shared" si="137"/>
        <v>0.68055555555555547</v>
      </c>
      <c r="P546" s="54">
        <f>Q546*PCUs!$B$2+R546*PCUs!$B$3+S546*PCUs!$B$4+T546*PCUs!$B$5</f>
        <v>0</v>
      </c>
      <c r="T546" s="69"/>
      <c r="U546" s="75">
        <f t="shared" si="110"/>
        <v>0</v>
      </c>
    </row>
    <row r="547" spans="1:21" ht="13.5" customHeight="1" x14ac:dyDescent="0.2">
      <c r="A547" s="60">
        <f t="shared" si="135"/>
        <v>0.68055555555555547</v>
      </c>
      <c r="B547" s="65">
        <f>C547*PCUs!$B$2+D547*PCUs!$B$3+E547*PCUs!$B$4+F547*PCUs!$B$5</f>
        <v>0</v>
      </c>
      <c r="C547" s="72"/>
      <c r="D547" s="72"/>
      <c r="E547" s="72"/>
      <c r="F547" s="73"/>
      <c r="G547" s="68">
        <f t="shared" ref="G547:G610" si="138">B547*5.75</f>
        <v>0</v>
      </c>
      <c r="H547" s="60">
        <f t="shared" si="136"/>
        <v>0.68055555555555547</v>
      </c>
      <c r="I547" s="65">
        <f>J547*PCUs!$B$2+K547*PCUs!$B$3+L547*PCUs!$B$4+M547*PCUs!$B$5</f>
        <v>0</v>
      </c>
      <c r="J547" s="72"/>
      <c r="K547" s="72"/>
      <c r="L547" s="72"/>
      <c r="M547" s="73"/>
      <c r="N547" s="76">
        <f t="shared" ref="N547:N610" si="139">I547*5.75</f>
        <v>0</v>
      </c>
      <c r="O547" s="60">
        <f t="shared" si="137"/>
        <v>0.68055555555555547</v>
      </c>
      <c r="P547" s="65">
        <f>Q547*PCUs!$B$2+R547*PCUs!$B$3+S547*PCUs!$B$4+T547*PCUs!$B$5</f>
        <v>0</v>
      </c>
      <c r="Q547" s="72"/>
      <c r="R547" s="72"/>
      <c r="S547" s="72"/>
      <c r="T547" s="73"/>
      <c r="U547" s="76">
        <f t="shared" ref="U547:U610" si="140">P547*5.75</f>
        <v>0</v>
      </c>
    </row>
    <row r="548" spans="1:21" ht="13.5" customHeight="1" x14ac:dyDescent="0.2">
      <c r="A548" s="70">
        <f>A547</f>
        <v>0.68055555555555547</v>
      </c>
      <c r="B548" s="54">
        <f>MAX(B536:B547)</f>
        <v>8.5</v>
      </c>
      <c r="C548" s="24">
        <f>VLOOKUP(B548,B536:F547,2,FALSE)</f>
        <v>7</v>
      </c>
      <c r="D548" s="24">
        <f>VLOOKUP(B548,B536:F547,3,FALSE)</f>
        <v>1</v>
      </c>
      <c r="E548" s="24">
        <f>VLOOKUP(B548,B536:F547,4,FALSE)</f>
        <v>0</v>
      </c>
      <c r="F548" s="69">
        <f>VLOOKUP(B548,B536:F547,5,FALSE)</f>
        <v>0</v>
      </c>
      <c r="G548" s="63">
        <f t="shared" si="138"/>
        <v>48.875</v>
      </c>
      <c r="H548" s="70">
        <f>H547</f>
        <v>0.68055555555555547</v>
      </c>
      <c r="I548" s="54">
        <f>MAX(I536:I547)</f>
        <v>13.3</v>
      </c>
      <c r="J548" s="24">
        <f>VLOOKUP(I548,I536:M547,2,FALSE)</f>
        <v>11</v>
      </c>
      <c r="K548" s="24">
        <f>VLOOKUP(I548,I536:M547,3,FALSE)</f>
        <v>0</v>
      </c>
      <c r="L548" s="24">
        <f>VLOOKUP(I548,I536:M547,4,FALSE)</f>
        <v>1</v>
      </c>
      <c r="M548" s="69">
        <f>VLOOKUP(I548,I536:M547,5,FALSE)</f>
        <v>0</v>
      </c>
      <c r="N548" s="75">
        <f t="shared" si="139"/>
        <v>76.475000000000009</v>
      </c>
      <c r="O548" s="70">
        <f>O547</f>
        <v>0.68055555555555547</v>
      </c>
      <c r="P548" s="54">
        <f>MAX(P536:P547)</f>
        <v>11</v>
      </c>
      <c r="Q548" s="24">
        <f>VLOOKUP(P548,P536:T547,2,FALSE)</f>
        <v>11</v>
      </c>
      <c r="R548" s="24">
        <f>VLOOKUP(P548,P536:T547,3,FALSE)</f>
        <v>0</v>
      </c>
      <c r="S548" s="24">
        <f>VLOOKUP(P548,P536:T547,4,FALSE)</f>
        <v>0</v>
      </c>
      <c r="T548" s="69">
        <f>VLOOKUP(P548,P536:T547,5,FALSE)</f>
        <v>0</v>
      </c>
      <c r="U548" s="75">
        <f t="shared" si="140"/>
        <v>63.25</v>
      </c>
    </row>
    <row r="549" spans="1:21" ht="14.45" customHeight="1" x14ac:dyDescent="0.2">
      <c r="A549" s="55">
        <f>A547+"00:05"</f>
        <v>0.68402777777777768</v>
      </c>
      <c r="B549" s="56">
        <f>C549*PCUs!$B$2+D549*PCUs!$B$3+E549*PCUs!$B$4+F549*PCUs!$B$5</f>
        <v>1</v>
      </c>
      <c r="C549" s="46">
        <v>1</v>
      </c>
      <c r="D549" s="46">
        <v>0</v>
      </c>
      <c r="E549" s="46">
        <v>0</v>
      </c>
      <c r="F549" s="71">
        <v>0</v>
      </c>
      <c r="G549" s="59">
        <f t="shared" si="138"/>
        <v>5.75</v>
      </c>
      <c r="H549" s="55">
        <f>H547+"00:05"</f>
        <v>0.68402777777777768</v>
      </c>
      <c r="I549" s="56">
        <f>J549*PCUs!$B$2+K549*PCUs!$B$3+L549*PCUs!$B$4+M549*PCUs!$B$5</f>
        <v>1</v>
      </c>
      <c r="J549" s="46">
        <v>1</v>
      </c>
      <c r="K549" s="46">
        <v>0</v>
      </c>
      <c r="L549" s="46">
        <v>0</v>
      </c>
      <c r="M549" s="71">
        <v>0</v>
      </c>
      <c r="N549" s="35">
        <f t="shared" si="139"/>
        <v>5.75</v>
      </c>
      <c r="O549" s="55">
        <f>O547+"00:05"</f>
        <v>0.68402777777777768</v>
      </c>
      <c r="P549" s="56">
        <f>Q549*PCUs!$B$2+R549*PCUs!$B$3+S549*PCUs!$B$4+T549*PCUs!$B$5</f>
        <v>10</v>
      </c>
      <c r="Q549" s="46">
        <v>10</v>
      </c>
      <c r="R549" s="46">
        <v>0</v>
      </c>
      <c r="S549" s="46">
        <v>0</v>
      </c>
      <c r="T549" s="71">
        <v>0</v>
      </c>
      <c r="U549" s="35">
        <f t="shared" si="140"/>
        <v>57.5</v>
      </c>
    </row>
    <row r="550" spans="1:21" ht="13.5" customHeight="1" x14ac:dyDescent="0.2">
      <c r="A550" s="60">
        <f t="shared" ref="A550:A560" si="141">A549</f>
        <v>0.68402777777777768</v>
      </c>
      <c r="B550" s="54">
        <f>C550*PCUs!$B$2+D550*PCUs!$B$3+E550*PCUs!$B$4+F550*PCUs!$B$5</f>
        <v>5</v>
      </c>
      <c r="C550" s="24">
        <v>5</v>
      </c>
      <c r="D550" s="24">
        <v>0</v>
      </c>
      <c r="E550" s="24">
        <v>0</v>
      </c>
      <c r="F550" s="69">
        <v>0</v>
      </c>
      <c r="G550" s="63">
        <f t="shared" si="138"/>
        <v>28.75</v>
      </c>
      <c r="H550" s="60">
        <f t="shared" ref="H550:H560" si="142">H549</f>
        <v>0.68402777777777768</v>
      </c>
      <c r="I550" s="54">
        <f>J550*PCUs!$B$2+K550*PCUs!$B$3+L550*PCUs!$B$4+M550*PCUs!$B$5</f>
        <v>6</v>
      </c>
      <c r="J550" s="24">
        <v>6</v>
      </c>
      <c r="K550" s="24">
        <v>0</v>
      </c>
      <c r="L550" s="24">
        <v>0</v>
      </c>
      <c r="M550" s="69">
        <v>0</v>
      </c>
      <c r="N550" s="75">
        <f t="shared" si="139"/>
        <v>34.5</v>
      </c>
      <c r="O550" s="60">
        <f t="shared" ref="O550:O560" si="143">O549</f>
        <v>0.68402777777777768</v>
      </c>
      <c r="P550" s="54">
        <f>Q550*PCUs!$B$2+R550*PCUs!$B$3+S550*PCUs!$B$4+T550*PCUs!$B$5</f>
        <v>13.3</v>
      </c>
      <c r="Q550" s="24">
        <v>11</v>
      </c>
      <c r="R550" s="24">
        <v>0</v>
      </c>
      <c r="S550" s="24">
        <v>1</v>
      </c>
      <c r="T550" s="69">
        <v>0</v>
      </c>
      <c r="U550" s="75">
        <f t="shared" si="140"/>
        <v>76.475000000000009</v>
      </c>
    </row>
    <row r="551" spans="1:21" ht="13.5" customHeight="1" x14ac:dyDescent="0.2">
      <c r="A551" s="60">
        <f t="shared" si="141"/>
        <v>0.68402777777777768</v>
      </c>
      <c r="B551" s="54">
        <f>C551*PCUs!$B$2+D551*PCUs!$B$3+E551*PCUs!$B$4+F551*PCUs!$B$5</f>
        <v>2</v>
      </c>
      <c r="C551" s="24">
        <v>2</v>
      </c>
      <c r="D551" s="24">
        <v>0</v>
      </c>
      <c r="E551" s="24">
        <v>0</v>
      </c>
      <c r="F551" s="69">
        <v>0</v>
      </c>
      <c r="G551" s="63">
        <f t="shared" si="138"/>
        <v>11.5</v>
      </c>
      <c r="H551" s="60">
        <f t="shared" si="142"/>
        <v>0.68402777777777768</v>
      </c>
      <c r="I551" s="54">
        <f>J551*PCUs!$B$2+K551*PCUs!$B$3+L551*PCUs!$B$4+M551*PCUs!$B$5</f>
        <v>1</v>
      </c>
      <c r="J551" s="24">
        <v>1</v>
      </c>
      <c r="K551" s="24">
        <v>0</v>
      </c>
      <c r="L551" s="24">
        <v>0</v>
      </c>
      <c r="M551" s="69">
        <v>0</v>
      </c>
      <c r="N551" s="75">
        <f t="shared" si="139"/>
        <v>5.75</v>
      </c>
      <c r="O551" s="60">
        <f t="shared" si="143"/>
        <v>0.68402777777777768</v>
      </c>
      <c r="P551" s="54">
        <f>Q551*PCUs!$B$2+R551*PCUs!$B$3+S551*PCUs!$B$4+T551*PCUs!$B$5</f>
        <v>0</v>
      </c>
      <c r="Q551" s="24">
        <v>0</v>
      </c>
      <c r="R551" s="24">
        <v>0</v>
      </c>
      <c r="S551" s="24">
        <v>0</v>
      </c>
      <c r="T551" s="69">
        <v>0</v>
      </c>
      <c r="U551" s="75">
        <f t="shared" si="140"/>
        <v>0</v>
      </c>
    </row>
    <row r="552" spans="1:21" ht="13.5" customHeight="1" x14ac:dyDescent="0.2">
      <c r="A552" s="60">
        <f t="shared" si="141"/>
        <v>0.68402777777777768</v>
      </c>
      <c r="B552" s="54">
        <f>C552*PCUs!$B$2+D552*PCUs!$B$3+E552*PCUs!$B$4+F552*PCUs!$B$5</f>
        <v>1</v>
      </c>
      <c r="C552" s="24">
        <v>1</v>
      </c>
      <c r="D552" s="24">
        <v>0</v>
      </c>
      <c r="E552" s="24">
        <v>0</v>
      </c>
      <c r="F552" s="69">
        <v>0</v>
      </c>
      <c r="G552" s="63">
        <f t="shared" si="138"/>
        <v>5.75</v>
      </c>
      <c r="H552" s="60">
        <f t="shared" si="142"/>
        <v>0.68402777777777768</v>
      </c>
      <c r="I552" s="54">
        <f>J552*PCUs!$B$2+K552*PCUs!$B$3+L552*PCUs!$B$4+M552*PCUs!$B$5</f>
        <v>2</v>
      </c>
      <c r="J552" s="24">
        <v>2</v>
      </c>
      <c r="K552" s="24">
        <v>0</v>
      </c>
      <c r="L552" s="24">
        <v>0</v>
      </c>
      <c r="M552" s="69">
        <v>0</v>
      </c>
      <c r="N552" s="75">
        <f t="shared" si="139"/>
        <v>11.5</v>
      </c>
      <c r="O552" s="60">
        <f t="shared" si="143"/>
        <v>0.68402777777777768</v>
      </c>
      <c r="P552" s="54">
        <f>Q552*PCUs!$B$2+R552*PCUs!$B$3+S552*PCUs!$B$4+T552*PCUs!$B$5</f>
        <v>5</v>
      </c>
      <c r="Q552" s="24">
        <v>5</v>
      </c>
      <c r="R552" s="24">
        <v>0</v>
      </c>
      <c r="S552" s="24">
        <v>0</v>
      </c>
      <c r="T552" s="69">
        <v>0</v>
      </c>
      <c r="U552" s="75">
        <f t="shared" si="140"/>
        <v>28.75</v>
      </c>
    </row>
    <row r="553" spans="1:21" ht="13.5" customHeight="1" x14ac:dyDescent="0.2">
      <c r="A553" s="60">
        <f t="shared" si="141"/>
        <v>0.68402777777777768</v>
      </c>
      <c r="B553" s="54">
        <f>C553*PCUs!$B$2+D553*PCUs!$B$3+E553*PCUs!$B$4+F553*PCUs!$B$5</f>
        <v>0</v>
      </c>
      <c r="F553" s="69"/>
      <c r="G553" s="63">
        <f t="shared" si="138"/>
        <v>0</v>
      </c>
      <c r="H553" s="60">
        <f t="shared" si="142"/>
        <v>0.68402777777777768</v>
      </c>
      <c r="I553" s="54">
        <f>J553*PCUs!$B$2+K553*PCUs!$B$3+L553*PCUs!$B$4+M553*PCUs!$B$5</f>
        <v>0</v>
      </c>
      <c r="M553" s="69"/>
      <c r="N553" s="75">
        <f t="shared" si="139"/>
        <v>0</v>
      </c>
      <c r="O553" s="60">
        <f t="shared" si="143"/>
        <v>0.68402777777777768</v>
      </c>
      <c r="P553" s="54">
        <f>Q553*PCUs!$B$2+R553*PCUs!$B$3+S553*PCUs!$B$4+T553*PCUs!$B$5</f>
        <v>0</v>
      </c>
      <c r="T553" s="69"/>
      <c r="U553" s="75">
        <f t="shared" si="140"/>
        <v>0</v>
      </c>
    </row>
    <row r="554" spans="1:21" ht="13.5" customHeight="1" x14ac:dyDescent="0.2">
      <c r="A554" s="60">
        <f t="shared" si="141"/>
        <v>0.68402777777777768</v>
      </c>
      <c r="B554" s="54">
        <f>C554*PCUs!$B$2+D554*PCUs!$B$3+E554*PCUs!$B$4+F554*PCUs!$B$5</f>
        <v>0</v>
      </c>
      <c r="F554" s="69"/>
      <c r="G554" s="63">
        <f t="shared" si="138"/>
        <v>0</v>
      </c>
      <c r="H554" s="60">
        <f t="shared" si="142"/>
        <v>0.68402777777777768</v>
      </c>
      <c r="I554" s="54">
        <f>J554*PCUs!$B$2+K554*PCUs!$B$3+L554*PCUs!$B$4+M554*PCUs!$B$5</f>
        <v>0</v>
      </c>
      <c r="M554" s="69"/>
      <c r="N554" s="75">
        <f t="shared" si="139"/>
        <v>0</v>
      </c>
      <c r="O554" s="60">
        <f t="shared" si="143"/>
        <v>0.68402777777777768</v>
      </c>
      <c r="P554" s="54">
        <f>Q554*PCUs!$B$2+R554*PCUs!$B$3+S554*PCUs!$B$4+T554*PCUs!$B$5</f>
        <v>0</v>
      </c>
      <c r="T554" s="69"/>
      <c r="U554" s="75">
        <f t="shared" si="140"/>
        <v>0</v>
      </c>
    </row>
    <row r="555" spans="1:21" ht="13.5" customHeight="1" x14ac:dyDescent="0.2">
      <c r="A555" s="60">
        <f t="shared" si="141"/>
        <v>0.68402777777777768</v>
      </c>
      <c r="B555" s="54">
        <f>C555*PCUs!$B$2+D555*PCUs!$B$3+E555*PCUs!$B$4+F555*PCUs!$B$5</f>
        <v>0</v>
      </c>
      <c r="F555" s="69"/>
      <c r="G555" s="63">
        <f t="shared" si="138"/>
        <v>0</v>
      </c>
      <c r="H555" s="60">
        <f t="shared" si="142"/>
        <v>0.68402777777777768</v>
      </c>
      <c r="I555" s="54">
        <f>J555*PCUs!$B$2+K555*PCUs!$B$3+L555*PCUs!$B$4+M555*PCUs!$B$5</f>
        <v>0</v>
      </c>
      <c r="M555" s="69"/>
      <c r="N555" s="75">
        <f t="shared" si="139"/>
        <v>0</v>
      </c>
      <c r="O555" s="60">
        <f t="shared" si="143"/>
        <v>0.68402777777777768</v>
      </c>
      <c r="P555" s="54">
        <f>Q555*PCUs!$B$2+R555*PCUs!$B$3+S555*PCUs!$B$4+T555*PCUs!$B$5</f>
        <v>0</v>
      </c>
      <c r="T555" s="69"/>
      <c r="U555" s="75">
        <f t="shared" si="140"/>
        <v>0</v>
      </c>
    </row>
    <row r="556" spans="1:21" ht="13.5" customHeight="1" x14ac:dyDescent="0.2">
      <c r="A556" s="60">
        <f t="shared" si="141"/>
        <v>0.68402777777777768</v>
      </c>
      <c r="B556" s="54">
        <f>C556*PCUs!$B$2+D556*PCUs!$B$3+E556*PCUs!$B$4+F556*PCUs!$B$5</f>
        <v>0</v>
      </c>
      <c r="F556" s="69"/>
      <c r="G556" s="63">
        <f t="shared" si="138"/>
        <v>0</v>
      </c>
      <c r="H556" s="60">
        <f t="shared" si="142"/>
        <v>0.68402777777777768</v>
      </c>
      <c r="I556" s="54">
        <f>J556*PCUs!$B$2+K556*PCUs!$B$3+L556*PCUs!$B$4+M556*PCUs!$B$5</f>
        <v>0</v>
      </c>
      <c r="M556" s="69"/>
      <c r="N556" s="75">
        <f t="shared" si="139"/>
        <v>0</v>
      </c>
      <c r="O556" s="60">
        <f t="shared" si="143"/>
        <v>0.68402777777777768</v>
      </c>
      <c r="P556" s="54">
        <f>Q556*PCUs!$B$2+R556*PCUs!$B$3+S556*PCUs!$B$4+T556*PCUs!$B$5</f>
        <v>0</v>
      </c>
      <c r="T556" s="69"/>
      <c r="U556" s="75">
        <f t="shared" si="140"/>
        <v>0</v>
      </c>
    </row>
    <row r="557" spans="1:21" ht="13.5" customHeight="1" x14ac:dyDescent="0.2">
      <c r="A557" s="60">
        <f t="shared" si="141"/>
        <v>0.68402777777777768</v>
      </c>
      <c r="B557" s="54">
        <f>C557*PCUs!$B$2+D557*PCUs!$B$3+E557*PCUs!$B$4+F557*PCUs!$B$5</f>
        <v>0</v>
      </c>
      <c r="F557" s="69"/>
      <c r="G557" s="63">
        <f t="shared" si="138"/>
        <v>0</v>
      </c>
      <c r="H557" s="60">
        <f t="shared" si="142"/>
        <v>0.68402777777777768</v>
      </c>
      <c r="I557" s="54">
        <f>J557*PCUs!$B$2+K557*PCUs!$B$3+L557*PCUs!$B$4+M557*PCUs!$B$5</f>
        <v>0</v>
      </c>
      <c r="M557" s="69"/>
      <c r="N557" s="75">
        <f t="shared" si="139"/>
        <v>0</v>
      </c>
      <c r="O557" s="60">
        <f t="shared" si="143"/>
        <v>0.68402777777777768</v>
      </c>
      <c r="P557" s="54">
        <f>Q557*PCUs!$B$2+R557*PCUs!$B$3+S557*PCUs!$B$4+T557*PCUs!$B$5</f>
        <v>0</v>
      </c>
      <c r="T557" s="69"/>
      <c r="U557" s="75">
        <f t="shared" si="140"/>
        <v>0</v>
      </c>
    </row>
    <row r="558" spans="1:21" ht="13.5" customHeight="1" x14ac:dyDescent="0.2">
      <c r="A558" s="60">
        <f t="shared" si="141"/>
        <v>0.68402777777777768</v>
      </c>
      <c r="B558" s="54">
        <f>C558*PCUs!$B$2+D558*PCUs!$B$3+E558*PCUs!$B$4+F558*PCUs!$B$5</f>
        <v>0</v>
      </c>
      <c r="F558" s="69"/>
      <c r="G558" s="63">
        <f t="shared" si="138"/>
        <v>0</v>
      </c>
      <c r="H558" s="60">
        <f t="shared" si="142"/>
        <v>0.68402777777777768</v>
      </c>
      <c r="I558" s="54">
        <f>J558*PCUs!$B$2+K558*PCUs!$B$3+L558*PCUs!$B$4+M558*PCUs!$B$5</f>
        <v>0</v>
      </c>
      <c r="M558" s="69"/>
      <c r="N558" s="75">
        <f t="shared" si="139"/>
        <v>0</v>
      </c>
      <c r="O558" s="60">
        <f t="shared" si="143"/>
        <v>0.68402777777777768</v>
      </c>
      <c r="P558" s="54">
        <f>Q558*PCUs!$B$2+R558*PCUs!$B$3+S558*PCUs!$B$4+T558*PCUs!$B$5</f>
        <v>0</v>
      </c>
      <c r="T558" s="69"/>
      <c r="U558" s="75">
        <f t="shared" si="140"/>
        <v>0</v>
      </c>
    </row>
    <row r="559" spans="1:21" ht="13.5" customHeight="1" x14ac:dyDescent="0.2">
      <c r="A559" s="60">
        <f t="shared" si="141"/>
        <v>0.68402777777777768</v>
      </c>
      <c r="B559" s="54">
        <f>C559*PCUs!$B$2+D559*PCUs!$B$3+E559*PCUs!$B$4+F559*PCUs!$B$5</f>
        <v>0</v>
      </c>
      <c r="F559" s="69"/>
      <c r="G559" s="63">
        <f t="shared" si="138"/>
        <v>0</v>
      </c>
      <c r="H559" s="60">
        <f t="shared" si="142"/>
        <v>0.68402777777777768</v>
      </c>
      <c r="I559" s="54">
        <f>J559*PCUs!$B$2+K559*PCUs!$B$3+L559*PCUs!$B$4+M559*PCUs!$B$5</f>
        <v>0</v>
      </c>
      <c r="M559" s="69"/>
      <c r="N559" s="75">
        <f t="shared" si="139"/>
        <v>0</v>
      </c>
      <c r="O559" s="60">
        <f t="shared" si="143"/>
        <v>0.68402777777777768</v>
      </c>
      <c r="P559" s="54">
        <f>Q559*PCUs!$B$2+R559*PCUs!$B$3+S559*PCUs!$B$4+T559*PCUs!$B$5</f>
        <v>0</v>
      </c>
      <c r="T559" s="69"/>
      <c r="U559" s="75">
        <f t="shared" si="140"/>
        <v>0</v>
      </c>
    </row>
    <row r="560" spans="1:21" ht="13.5" customHeight="1" x14ac:dyDescent="0.2">
      <c r="A560" s="60">
        <f t="shared" si="141"/>
        <v>0.68402777777777768</v>
      </c>
      <c r="B560" s="65">
        <f>C560*PCUs!$B$2+D560*PCUs!$B$3+E560*PCUs!$B$4+F560*PCUs!$B$5</f>
        <v>0</v>
      </c>
      <c r="C560" s="72"/>
      <c r="D560" s="72"/>
      <c r="E560" s="72"/>
      <c r="F560" s="73"/>
      <c r="G560" s="68">
        <f t="shared" si="138"/>
        <v>0</v>
      </c>
      <c r="H560" s="60">
        <f t="shared" si="142"/>
        <v>0.68402777777777768</v>
      </c>
      <c r="I560" s="65">
        <f>J560*PCUs!$B$2+K560*PCUs!$B$3+L560*PCUs!$B$4+M560*PCUs!$B$5</f>
        <v>0</v>
      </c>
      <c r="J560" s="72"/>
      <c r="K560" s="72"/>
      <c r="L560" s="72"/>
      <c r="M560" s="73"/>
      <c r="N560" s="76">
        <f t="shared" si="139"/>
        <v>0</v>
      </c>
      <c r="O560" s="60">
        <f t="shared" si="143"/>
        <v>0.68402777777777768</v>
      </c>
      <c r="P560" s="65">
        <f>Q560*PCUs!$B$2+R560*PCUs!$B$3+S560*PCUs!$B$4+T560*PCUs!$B$5</f>
        <v>0</v>
      </c>
      <c r="Q560" s="72"/>
      <c r="R560" s="72"/>
      <c r="S560" s="72"/>
      <c r="T560" s="73"/>
      <c r="U560" s="76">
        <f t="shared" si="140"/>
        <v>0</v>
      </c>
    </row>
    <row r="561" spans="1:21" ht="13.5" customHeight="1" x14ac:dyDescent="0.2">
      <c r="A561" s="70">
        <f>A560</f>
        <v>0.68402777777777768</v>
      </c>
      <c r="B561" s="54">
        <f>MAX(B549:B560)</f>
        <v>5</v>
      </c>
      <c r="C561" s="24">
        <f>VLOOKUP(B561,B549:F560,2,FALSE)</f>
        <v>5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38"/>
        <v>28.75</v>
      </c>
      <c r="H561" s="70">
        <f>H560</f>
        <v>0.68402777777777768</v>
      </c>
      <c r="I561" s="54">
        <f>MAX(I549:I560)</f>
        <v>6</v>
      </c>
      <c r="J561" s="24">
        <f>VLOOKUP(I561,I549:M560,2,FALSE)</f>
        <v>6</v>
      </c>
      <c r="K561" s="24">
        <f>VLOOKUP(I561,I549:M560,3,FALSE)</f>
        <v>0</v>
      </c>
      <c r="L561" s="24">
        <f>VLOOKUP(I561,I549:M560,4,FALSE)</f>
        <v>0</v>
      </c>
      <c r="M561" s="69">
        <f>VLOOKUP(I561,I549:M560,5,FALSE)</f>
        <v>0</v>
      </c>
      <c r="N561" s="75">
        <f t="shared" si="139"/>
        <v>34.5</v>
      </c>
      <c r="O561" s="70">
        <f>O560</f>
        <v>0.68402777777777768</v>
      </c>
      <c r="P561" s="54">
        <f>MAX(P549:P560)</f>
        <v>13.3</v>
      </c>
      <c r="Q561" s="24">
        <f>VLOOKUP(P561,P549:T560,2,FALSE)</f>
        <v>11</v>
      </c>
      <c r="R561" s="24">
        <f>VLOOKUP(P561,P549:T560,3,FALSE)</f>
        <v>0</v>
      </c>
      <c r="S561" s="24">
        <f>VLOOKUP(P561,P549:T560,4,FALSE)</f>
        <v>1</v>
      </c>
      <c r="T561" s="69">
        <f>VLOOKUP(P561,P549:T560,5,FALSE)</f>
        <v>0</v>
      </c>
      <c r="U561" s="75">
        <f t="shared" si="140"/>
        <v>76.475000000000009</v>
      </c>
    </row>
    <row r="562" spans="1:21" ht="14.45" customHeight="1" x14ac:dyDescent="0.2">
      <c r="A562" s="55">
        <f>A560+"00:05"</f>
        <v>0.68749999999999989</v>
      </c>
      <c r="B562" s="56">
        <f>C562*PCUs!$B$2+D562*PCUs!$B$3+E562*PCUs!$B$4+F562*PCUs!$B$5</f>
        <v>1</v>
      </c>
      <c r="C562" s="46">
        <v>1</v>
      </c>
      <c r="D562" s="46">
        <v>0</v>
      </c>
      <c r="E562" s="46">
        <v>0</v>
      </c>
      <c r="F562" s="71">
        <v>0</v>
      </c>
      <c r="G562" s="59">
        <f t="shared" si="138"/>
        <v>5.75</v>
      </c>
      <c r="H562" s="55">
        <f>H560+"00:05"</f>
        <v>0.68749999999999989</v>
      </c>
      <c r="I562" s="56">
        <f>J562*PCUs!$B$2+K562*PCUs!$B$3+L562*PCUs!$B$4+M562*PCUs!$B$5</f>
        <v>0</v>
      </c>
      <c r="J562" s="46">
        <v>0</v>
      </c>
      <c r="K562" s="46">
        <v>0</v>
      </c>
      <c r="L562" s="46">
        <v>0</v>
      </c>
      <c r="M562" s="71">
        <v>0</v>
      </c>
      <c r="N562" s="35">
        <f t="shared" si="139"/>
        <v>0</v>
      </c>
      <c r="O562" s="55">
        <f>O560+"00:05"</f>
        <v>0.68749999999999989</v>
      </c>
      <c r="P562" s="56">
        <f>Q562*PCUs!$B$2+R562*PCUs!$B$3+S562*PCUs!$B$4+T562*PCUs!$B$5</f>
        <v>1</v>
      </c>
      <c r="Q562" s="46">
        <v>1</v>
      </c>
      <c r="R562" s="46">
        <v>0</v>
      </c>
      <c r="S562" s="46">
        <v>0</v>
      </c>
      <c r="T562" s="71">
        <v>0</v>
      </c>
      <c r="U562" s="35">
        <f t="shared" si="140"/>
        <v>5.75</v>
      </c>
    </row>
    <row r="563" spans="1:21" ht="13.5" customHeight="1" x14ac:dyDescent="0.2">
      <c r="A563" s="60">
        <f t="shared" ref="A563:A573" si="144">A562</f>
        <v>0.68749999999999989</v>
      </c>
      <c r="B563" s="54">
        <f>C563*PCUs!$B$2+D563*PCUs!$B$3+E563*PCUs!$B$4+F563*PCUs!$B$5</f>
        <v>6.5</v>
      </c>
      <c r="C563" s="24">
        <v>5</v>
      </c>
      <c r="D563" s="24">
        <v>1</v>
      </c>
      <c r="E563" s="24">
        <v>0</v>
      </c>
      <c r="F563" s="69">
        <v>0</v>
      </c>
      <c r="G563" s="63">
        <f t="shared" si="138"/>
        <v>37.375</v>
      </c>
      <c r="H563" s="60">
        <f t="shared" ref="H563:H573" si="145">H562</f>
        <v>0.68749999999999989</v>
      </c>
      <c r="I563" s="54">
        <f>J563*PCUs!$B$2+K563*PCUs!$B$3+L563*PCUs!$B$4+M563*PCUs!$B$5</f>
        <v>8</v>
      </c>
      <c r="J563" s="24">
        <v>8</v>
      </c>
      <c r="K563" s="24">
        <v>0</v>
      </c>
      <c r="L563" s="24">
        <v>0</v>
      </c>
      <c r="M563" s="69">
        <v>0</v>
      </c>
      <c r="N563" s="75">
        <f t="shared" si="139"/>
        <v>46</v>
      </c>
      <c r="O563" s="60">
        <f t="shared" ref="O563:O573" si="146">O562</f>
        <v>0.68749999999999989</v>
      </c>
      <c r="P563" s="54">
        <f>Q563*PCUs!$B$2+R563*PCUs!$B$3+S563*PCUs!$B$4+T563*PCUs!$B$5</f>
        <v>10</v>
      </c>
      <c r="Q563" s="24">
        <v>10</v>
      </c>
      <c r="R563" s="24">
        <v>0</v>
      </c>
      <c r="S563" s="24">
        <v>0</v>
      </c>
      <c r="T563" s="69">
        <v>0</v>
      </c>
      <c r="U563" s="75">
        <f t="shared" si="140"/>
        <v>57.5</v>
      </c>
    </row>
    <row r="564" spans="1:21" ht="13.5" customHeight="1" x14ac:dyDescent="0.2">
      <c r="A564" s="60">
        <f t="shared" si="144"/>
        <v>0.68749999999999989</v>
      </c>
      <c r="B564" s="54">
        <f>C564*PCUs!$B$2+D564*PCUs!$B$3+E564*PCUs!$B$4+F564*PCUs!$B$5</f>
        <v>4</v>
      </c>
      <c r="C564" s="24">
        <v>4</v>
      </c>
      <c r="D564" s="24">
        <v>0</v>
      </c>
      <c r="E564" s="24">
        <v>0</v>
      </c>
      <c r="F564" s="69">
        <v>0</v>
      </c>
      <c r="G564" s="63">
        <f t="shared" si="138"/>
        <v>23</v>
      </c>
      <c r="H564" s="60">
        <f t="shared" si="145"/>
        <v>0.68749999999999989</v>
      </c>
      <c r="I564" s="54">
        <f>J564*PCUs!$B$2+K564*PCUs!$B$3+L564*PCUs!$B$4+M564*PCUs!$B$5</f>
        <v>1</v>
      </c>
      <c r="J564" s="24">
        <v>1</v>
      </c>
      <c r="K564" s="24">
        <v>0</v>
      </c>
      <c r="L564" s="24">
        <v>0</v>
      </c>
      <c r="M564" s="69">
        <v>0</v>
      </c>
      <c r="N564" s="75">
        <f t="shared" si="139"/>
        <v>5.75</v>
      </c>
      <c r="O564" s="60">
        <f t="shared" si="146"/>
        <v>0.68749999999999989</v>
      </c>
      <c r="P564" s="54">
        <f>Q564*PCUs!$B$2+R564*PCUs!$B$3+S564*PCUs!$B$4+T564*PCUs!$B$5</f>
        <v>2</v>
      </c>
      <c r="Q564" s="24">
        <v>2</v>
      </c>
      <c r="R564" s="24">
        <v>0</v>
      </c>
      <c r="S564" s="24">
        <v>0</v>
      </c>
      <c r="T564" s="69">
        <v>0</v>
      </c>
      <c r="U564" s="75">
        <f t="shared" si="140"/>
        <v>11.5</v>
      </c>
    </row>
    <row r="565" spans="1:21" ht="13.5" customHeight="1" x14ac:dyDescent="0.2">
      <c r="A565" s="60">
        <f t="shared" si="144"/>
        <v>0.68749999999999989</v>
      </c>
      <c r="B565" s="54">
        <f>C565*PCUs!$B$2+D565*PCUs!$B$3+E565*PCUs!$B$4+F565*PCUs!$B$5</f>
        <v>1</v>
      </c>
      <c r="C565" s="24">
        <v>1</v>
      </c>
      <c r="D565" s="24">
        <v>0</v>
      </c>
      <c r="E565" s="24">
        <v>0</v>
      </c>
      <c r="F565" s="69">
        <v>0</v>
      </c>
      <c r="G565" s="63">
        <f t="shared" si="138"/>
        <v>5.75</v>
      </c>
      <c r="H565" s="60">
        <f t="shared" si="145"/>
        <v>0.68749999999999989</v>
      </c>
      <c r="I565" s="54">
        <f>J565*PCUs!$B$2+K565*PCUs!$B$3+L565*PCUs!$B$4+M565*PCUs!$B$5</f>
        <v>1</v>
      </c>
      <c r="J565" s="24">
        <v>1</v>
      </c>
      <c r="K565" s="24">
        <v>0</v>
      </c>
      <c r="L565" s="24">
        <v>0</v>
      </c>
      <c r="M565" s="69">
        <v>0</v>
      </c>
      <c r="N565" s="75">
        <f t="shared" si="139"/>
        <v>5.75</v>
      </c>
      <c r="O565" s="60">
        <f t="shared" si="146"/>
        <v>0.68749999999999989</v>
      </c>
      <c r="P565" s="54">
        <f>Q565*PCUs!$B$2+R565*PCUs!$B$3+S565*PCUs!$B$4+T565*PCUs!$B$5</f>
        <v>1</v>
      </c>
      <c r="Q565" s="24">
        <v>1</v>
      </c>
      <c r="R565" s="24">
        <v>0</v>
      </c>
      <c r="S565" s="24">
        <v>0</v>
      </c>
      <c r="T565" s="69">
        <v>0</v>
      </c>
      <c r="U565" s="75">
        <f t="shared" si="140"/>
        <v>5.75</v>
      </c>
    </row>
    <row r="566" spans="1:21" ht="13.5" customHeight="1" x14ac:dyDescent="0.2">
      <c r="A566" s="60">
        <f t="shared" si="144"/>
        <v>0.68749999999999989</v>
      </c>
      <c r="B566" s="54">
        <f>C566*PCUs!$B$2+D566*PCUs!$B$3+E566*PCUs!$B$4+F566*PCUs!$B$5</f>
        <v>0</v>
      </c>
      <c r="F566" s="69"/>
      <c r="G566" s="63">
        <f t="shared" si="138"/>
        <v>0</v>
      </c>
      <c r="H566" s="60">
        <f t="shared" si="145"/>
        <v>0.68749999999999989</v>
      </c>
      <c r="I566" s="54">
        <f>J566*PCUs!$B$2+K566*PCUs!$B$3+L566*PCUs!$B$4+M566*PCUs!$B$5</f>
        <v>0</v>
      </c>
      <c r="M566" s="69"/>
      <c r="N566" s="75">
        <f t="shared" si="139"/>
        <v>0</v>
      </c>
      <c r="O566" s="60">
        <f t="shared" si="146"/>
        <v>0.68749999999999989</v>
      </c>
      <c r="P566" s="54">
        <f>Q566*PCUs!$B$2+R566*PCUs!$B$3+S566*PCUs!$B$4+T566*PCUs!$B$5</f>
        <v>0</v>
      </c>
      <c r="T566" s="69"/>
      <c r="U566" s="75">
        <f t="shared" si="140"/>
        <v>0</v>
      </c>
    </row>
    <row r="567" spans="1:21" ht="13.5" customHeight="1" x14ac:dyDescent="0.2">
      <c r="A567" s="60">
        <f t="shared" si="144"/>
        <v>0.68749999999999989</v>
      </c>
      <c r="B567" s="54">
        <f>C567*PCUs!$B$2+D567*PCUs!$B$3+E567*PCUs!$B$4+F567*PCUs!$B$5</f>
        <v>0</v>
      </c>
      <c r="F567" s="69"/>
      <c r="G567" s="63">
        <f t="shared" si="138"/>
        <v>0</v>
      </c>
      <c r="H567" s="60">
        <f t="shared" si="145"/>
        <v>0.68749999999999989</v>
      </c>
      <c r="I567" s="54">
        <f>J567*PCUs!$B$2+K567*PCUs!$B$3+L567*PCUs!$B$4+M567*PCUs!$B$5</f>
        <v>0</v>
      </c>
      <c r="M567" s="69"/>
      <c r="N567" s="75">
        <f t="shared" si="139"/>
        <v>0</v>
      </c>
      <c r="O567" s="60">
        <f t="shared" si="146"/>
        <v>0.68749999999999989</v>
      </c>
      <c r="P567" s="54">
        <f>Q567*PCUs!$B$2+R567*PCUs!$B$3+S567*PCUs!$B$4+T567*PCUs!$B$5</f>
        <v>0</v>
      </c>
      <c r="T567" s="69"/>
      <c r="U567" s="75">
        <f t="shared" si="140"/>
        <v>0</v>
      </c>
    </row>
    <row r="568" spans="1:21" ht="13.5" customHeight="1" x14ac:dyDescent="0.2">
      <c r="A568" s="60">
        <f t="shared" si="144"/>
        <v>0.68749999999999989</v>
      </c>
      <c r="B568" s="54">
        <f>C568*PCUs!$B$2+D568*PCUs!$B$3+E568*PCUs!$B$4+F568*PCUs!$B$5</f>
        <v>0</v>
      </c>
      <c r="F568" s="69"/>
      <c r="G568" s="63">
        <f t="shared" si="138"/>
        <v>0</v>
      </c>
      <c r="H568" s="60">
        <f t="shared" si="145"/>
        <v>0.68749999999999989</v>
      </c>
      <c r="I568" s="54">
        <f>J568*PCUs!$B$2+K568*PCUs!$B$3+L568*PCUs!$B$4+M568*PCUs!$B$5</f>
        <v>0</v>
      </c>
      <c r="M568" s="69"/>
      <c r="N568" s="75">
        <f t="shared" si="139"/>
        <v>0</v>
      </c>
      <c r="O568" s="60">
        <f t="shared" si="146"/>
        <v>0.68749999999999989</v>
      </c>
      <c r="P568" s="54">
        <f>Q568*PCUs!$B$2+R568*PCUs!$B$3+S568*PCUs!$B$4+T568*PCUs!$B$5</f>
        <v>0</v>
      </c>
      <c r="T568" s="69"/>
      <c r="U568" s="75">
        <f t="shared" si="140"/>
        <v>0</v>
      </c>
    </row>
    <row r="569" spans="1:21" ht="13.5" customHeight="1" x14ac:dyDescent="0.2">
      <c r="A569" s="60">
        <f t="shared" si="144"/>
        <v>0.68749999999999989</v>
      </c>
      <c r="B569" s="54">
        <f>C569*PCUs!$B$2+D569*PCUs!$B$3+E569*PCUs!$B$4+F569*PCUs!$B$5</f>
        <v>0</v>
      </c>
      <c r="F569" s="69"/>
      <c r="G569" s="63">
        <f t="shared" si="138"/>
        <v>0</v>
      </c>
      <c r="H569" s="60">
        <f t="shared" si="145"/>
        <v>0.68749999999999989</v>
      </c>
      <c r="I569" s="54">
        <f>J569*PCUs!$B$2+K569*PCUs!$B$3+L569*PCUs!$B$4+M569*PCUs!$B$5</f>
        <v>0</v>
      </c>
      <c r="M569" s="69"/>
      <c r="N569" s="75">
        <f t="shared" si="139"/>
        <v>0</v>
      </c>
      <c r="O569" s="60">
        <f t="shared" si="146"/>
        <v>0.68749999999999989</v>
      </c>
      <c r="P569" s="54">
        <f>Q569*PCUs!$B$2+R569*PCUs!$B$3+S569*PCUs!$B$4+T569*PCUs!$B$5</f>
        <v>0</v>
      </c>
      <c r="T569" s="69"/>
      <c r="U569" s="75">
        <f t="shared" si="140"/>
        <v>0</v>
      </c>
    </row>
    <row r="570" spans="1:21" ht="13.5" customHeight="1" x14ac:dyDescent="0.2">
      <c r="A570" s="60">
        <f t="shared" si="144"/>
        <v>0.68749999999999989</v>
      </c>
      <c r="B570" s="54">
        <f>C570*PCUs!$B$2+D570*PCUs!$B$3+E570*PCUs!$B$4+F570*PCUs!$B$5</f>
        <v>0</v>
      </c>
      <c r="F570" s="69"/>
      <c r="G570" s="63">
        <f t="shared" si="138"/>
        <v>0</v>
      </c>
      <c r="H570" s="60">
        <f t="shared" si="145"/>
        <v>0.68749999999999989</v>
      </c>
      <c r="I570" s="54">
        <f>J570*PCUs!$B$2+K570*PCUs!$B$3+L570*PCUs!$B$4+M570*PCUs!$B$5</f>
        <v>0</v>
      </c>
      <c r="M570" s="69"/>
      <c r="N570" s="75">
        <f t="shared" si="139"/>
        <v>0</v>
      </c>
      <c r="O570" s="60">
        <f t="shared" si="146"/>
        <v>0.68749999999999989</v>
      </c>
      <c r="P570" s="54">
        <f>Q570*PCUs!$B$2+R570*PCUs!$B$3+S570*PCUs!$B$4+T570*PCUs!$B$5</f>
        <v>0</v>
      </c>
      <c r="T570" s="69"/>
      <c r="U570" s="75">
        <f t="shared" si="140"/>
        <v>0</v>
      </c>
    </row>
    <row r="571" spans="1:21" ht="13.5" customHeight="1" x14ac:dyDescent="0.2">
      <c r="A571" s="60">
        <f t="shared" si="144"/>
        <v>0.68749999999999989</v>
      </c>
      <c r="B571" s="54">
        <f>C571*PCUs!$B$2+D571*PCUs!$B$3+E571*PCUs!$B$4+F571*PCUs!$B$5</f>
        <v>0</v>
      </c>
      <c r="F571" s="69"/>
      <c r="G571" s="63">
        <f t="shared" si="138"/>
        <v>0</v>
      </c>
      <c r="H571" s="60">
        <f t="shared" si="145"/>
        <v>0.68749999999999989</v>
      </c>
      <c r="I571" s="54">
        <f>J571*PCUs!$B$2+K571*PCUs!$B$3+L571*PCUs!$B$4+M571*PCUs!$B$5</f>
        <v>0</v>
      </c>
      <c r="M571" s="69"/>
      <c r="N571" s="75">
        <f t="shared" si="139"/>
        <v>0</v>
      </c>
      <c r="O571" s="60">
        <f t="shared" si="146"/>
        <v>0.68749999999999989</v>
      </c>
      <c r="P571" s="54">
        <f>Q571*PCUs!$B$2+R571*PCUs!$B$3+S571*PCUs!$B$4+T571*PCUs!$B$5</f>
        <v>0</v>
      </c>
      <c r="T571" s="69"/>
      <c r="U571" s="75">
        <f t="shared" si="140"/>
        <v>0</v>
      </c>
    </row>
    <row r="572" spans="1:21" ht="13.5" customHeight="1" x14ac:dyDescent="0.2">
      <c r="A572" s="60">
        <f t="shared" si="144"/>
        <v>0.68749999999999989</v>
      </c>
      <c r="B572" s="54">
        <f>C572*PCUs!$B$2+D572*PCUs!$B$3+E572*PCUs!$B$4+F572*PCUs!$B$5</f>
        <v>0</v>
      </c>
      <c r="F572" s="69"/>
      <c r="G572" s="63">
        <f t="shared" si="138"/>
        <v>0</v>
      </c>
      <c r="H572" s="60">
        <f t="shared" si="145"/>
        <v>0.68749999999999989</v>
      </c>
      <c r="I572" s="54">
        <f>J572*PCUs!$B$2+K572*PCUs!$B$3+L572*PCUs!$B$4+M572*PCUs!$B$5</f>
        <v>0</v>
      </c>
      <c r="M572" s="69"/>
      <c r="N572" s="75">
        <f t="shared" si="139"/>
        <v>0</v>
      </c>
      <c r="O572" s="60">
        <f t="shared" si="146"/>
        <v>0.68749999999999989</v>
      </c>
      <c r="P572" s="54">
        <f>Q572*PCUs!$B$2+R572*PCUs!$B$3+S572*PCUs!$B$4+T572*PCUs!$B$5</f>
        <v>0</v>
      </c>
      <c r="T572" s="69"/>
      <c r="U572" s="75">
        <f t="shared" si="140"/>
        <v>0</v>
      </c>
    </row>
    <row r="573" spans="1:21" ht="13.5" customHeight="1" x14ac:dyDescent="0.2">
      <c r="A573" s="60">
        <f t="shared" si="144"/>
        <v>0.68749999999999989</v>
      </c>
      <c r="B573" s="65">
        <f>C573*PCUs!$B$2+D573*PCUs!$B$3+E573*PCUs!$B$4+F573*PCUs!$B$5</f>
        <v>0</v>
      </c>
      <c r="C573" s="72"/>
      <c r="D573" s="72"/>
      <c r="E573" s="72"/>
      <c r="F573" s="73"/>
      <c r="G573" s="68">
        <f t="shared" si="138"/>
        <v>0</v>
      </c>
      <c r="H573" s="60">
        <f t="shared" si="145"/>
        <v>0.68749999999999989</v>
      </c>
      <c r="I573" s="65">
        <f>J573*PCUs!$B$2+K573*PCUs!$B$3+L573*PCUs!$B$4+M573*PCUs!$B$5</f>
        <v>0</v>
      </c>
      <c r="J573" s="72"/>
      <c r="K573" s="72"/>
      <c r="L573" s="72"/>
      <c r="M573" s="73"/>
      <c r="N573" s="76">
        <f t="shared" si="139"/>
        <v>0</v>
      </c>
      <c r="O573" s="60">
        <f t="shared" si="146"/>
        <v>0.68749999999999989</v>
      </c>
      <c r="P573" s="65">
        <f>Q573*PCUs!$B$2+R573*PCUs!$B$3+S573*PCUs!$B$4+T573*PCUs!$B$5</f>
        <v>0</v>
      </c>
      <c r="Q573" s="72"/>
      <c r="R573" s="72"/>
      <c r="S573" s="72"/>
      <c r="T573" s="73"/>
      <c r="U573" s="76">
        <f t="shared" si="140"/>
        <v>0</v>
      </c>
    </row>
    <row r="574" spans="1:21" ht="13.5" customHeight="1" x14ac:dyDescent="0.2">
      <c r="A574" s="70">
        <f>A573</f>
        <v>0.68749999999999989</v>
      </c>
      <c r="B574" s="54">
        <f>MAX(B562:B573)</f>
        <v>6.5</v>
      </c>
      <c r="C574" s="24">
        <f>VLOOKUP(B574,B562:F573,2,FALSE)</f>
        <v>5</v>
      </c>
      <c r="D574" s="24">
        <f>VLOOKUP(B574,B562:F573,3,FALSE)</f>
        <v>1</v>
      </c>
      <c r="E574" s="24">
        <f>VLOOKUP(B574,B562:F573,4,FALSE)</f>
        <v>0</v>
      </c>
      <c r="F574" s="69">
        <f>VLOOKUP(B574,B562:F573,5,FALSE)</f>
        <v>0</v>
      </c>
      <c r="G574" s="63">
        <f t="shared" si="138"/>
        <v>37.375</v>
      </c>
      <c r="H574" s="70">
        <f>H573</f>
        <v>0.68749999999999989</v>
      </c>
      <c r="I574" s="54">
        <f>MAX(I562:I573)</f>
        <v>8</v>
      </c>
      <c r="J574" s="24">
        <f>VLOOKUP(I574,I562:M573,2,FALSE)</f>
        <v>8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39"/>
        <v>46</v>
      </c>
      <c r="O574" s="70">
        <f>O573</f>
        <v>0.68749999999999989</v>
      </c>
      <c r="P574" s="54">
        <f>MAX(P562:P573)</f>
        <v>10</v>
      </c>
      <c r="Q574" s="24">
        <f>VLOOKUP(P574,P562:T573,2,FALSE)</f>
        <v>10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40"/>
        <v>57.5</v>
      </c>
    </row>
    <row r="575" spans="1:21" ht="14.45" customHeight="1" x14ac:dyDescent="0.2">
      <c r="A575" s="55">
        <f>A573+"00:05"</f>
        <v>0.6909722222222221</v>
      </c>
      <c r="B575" s="56">
        <f>C575*PCUs!$B$2+D575*PCUs!$B$3+E575*PCUs!$B$4+F575*PCUs!$B$5</f>
        <v>4</v>
      </c>
      <c r="C575" s="46">
        <v>4</v>
      </c>
      <c r="D575" s="46">
        <v>0</v>
      </c>
      <c r="E575" s="46">
        <v>0</v>
      </c>
      <c r="F575" s="71">
        <v>0</v>
      </c>
      <c r="G575" s="59">
        <f t="shared" si="138"/>
        <v>23</v>
      </c>
      <c r="H575" s="55">
        <f>H573+"00:05"</f>
        <v>0.6909722222222221</v>
      </c>
      <c r="I575" s="56">
        <f>J575*PCUs!$B$2+K575*PCUs!$B$3+L575*PCUs!$B$4+M575*PCUs!$B$5</f>
        <v>5</v>
      </c>
      <c r="J575" s="46">
        <v>5</v>
      </c>
      <c r="K575" s="46">
        <v>0</v>
      </c>
      <c r="L575" s="46">
        <v>0</v>
      </c>
      <c r="M575" s="71">
        <v>0</v>
      </c>
      <c r="N575" s="35">
        <f t="shared" si="139"/>
        <v>28.75</v>
      </c>
      <c r="O575" s="55">
        <f>O573+"00:05"</f>
        <v>0.6909722222222221</v>
      </c>
      <c r="P575" s="56">
        <f>Q575*PCUs!$B$2+R575*PCUs!$B$3+S575*PCUs!$B$4+T575*PCUs!$B$5</f>
        <v>1</v>
      </c>
      <c r="Q575" s="46">
        <v>1</v>
      </c>
      <c r="R575" s="46">
        <v>0</v>
      </c>
      <c r="S575" s="46">
        <v>0</v>
      </c>
      <c r="T575" s="71">
        <v>0</v>
      </c>
      <c r="U575" s="35">
        <f t="shared" si="140"/>
        <v>5.75</v>
      </c>
    </row>
    <row r="576" spans="1:21" ht="13.5" customHeight="1" x14ac:dyDescent="0.2">
      <c r="A576" s="60">
        <f t="shared" ref="A576:A586" si="147">A575</f>
        <v>0.6909722222222221</v>
      </c>
      <c r="B576" s="54">
        <f>C576*PCUs!$B$2+D576*PCUs!$B$3+E576*PCUs!$B$4+F576*PCUs!$B$5</f>
        <v>1</v>
      </c>
      <c r="C576" s="24">
        <v>1</v>
      </c>
      <c r="D576" s="24">
        <v>0</v>
      </c>
      <c r="E576" s="24">
        <v>0</v>
      </c>
      <c r="F576" s="69">
        <v>0</v>
      </c>
      <c r="G576" s="63">
        <f t="shared" si="138"/>
        <v>5.75</v>
      </c>
      <c r="H576" s="60">
        <f t="shared" ref="H576:H586" si="148">H575</f>
        <v>0.6909722222222221</v>
      </c>
      <c r="I576" s="54">
        <f>J576*PCUs!$B$2+K576*PCUs!$B$3+L576*PCUs!$B$4+M576*PCUs!$B$5</f>
        <v>1</v>
      </c>
      <c r="J576" s="24">
        <v>1</v>
      </c>
      <c r="K576" s="24">
        <v>0</v>
      </c>
      <c r="L576" s="24">
        <v>0</v>
      </c>
      <c r="M576" s="69">
        <v>0</v>
      </c>
      <c r="N576" s="75">
        <f t="shared" si="139"/>
        <v>5.75</v>
      </c>
      <c r="O576" s="60">
        <f t="shared" ref="O576:O586" si="149">O575</f>
        <v>0.6909722222222221</v>
      </c>
      <c r="P576" s="54">
        <f>Q576*PCUs!$B$2+R576*PCUs!$B$3+S576*PCUs!$B$4+T576*PCUs!$B$5</f>
        <v>6</v>
      </c>
      <c r="Q576" s="24">
        <v>6</v>
      </c>
      <c r="R576" s="24">
        <v>0</v>
      </c>
      <c r="S576" s="24">
        <v>0</v>
      </c>
      <c r="T576" s="69">
        <v>0</v>
      </c>
      <c r="U576" s="75">
        <f t="shared" si="140"/>
        <v>34.5</v>
      </c>
    </row>
    <row r="577" spans="1:21" ht="13.5" customHeight="1" x14ac:dyDescent="0.2">
      <c r="A577" s="60">
        <f t="shared" si="147"/>
        <v>0.6909722222222221</v>
      </c>
      <c r="B577" s="54">
        <f>C577*PCUs!$B$2+D577*PCUs!$B$3+E577*PCUs!$B$4+F577*PCUs!$B$5</f>
        <v>10</v>
      </c>
      <c r="C577" s="24">
        <v>10</v>
      </c>
      <c r="D577" s="24">
        <v>0</v>
      </c>
      <c r="E577" s="24">
        <v>0</v>
      </c>
      <c r="F577" s="69">
        <v>0</v>
      </c>
      <c r="G577" s="63">
        <f t="shared" si="138"/>
        <v>57.5</v>
      </c>
      <c r="H577" s="60">
        <f t="shared" si="148"/>
        <v>0.6909722222222221</v>
      </c>
      <c r="I577" s="54">
        <f>J577*PCUs!$B$2+K577*PCUs!$B$3+L577*PCUs!$B$4+M577*PCUs!$B$5</f>
        <v>8.3000000000000007</v>
      </c>
      <c r="J577" s="24">
        <v>6</v>
      </c>
      <c r="K577" s="24">
        <v>0</v>
      </c>
      <c r="L577" s="24">
        <v>1</v>
      </c>
      <c r="M577" s="69">
        <v>0</v>
      </c>
      <c r="N577" s="75">
        <f t="shared" si="139"/>
        <v>47.725000000000001</v>
      </c>
      <c r="O577" s="60">
        <f t="shared" si="149"/>
        <v>0.6909722222222221</v>
      </c>
      <c r="P577" s="54">
        <f>Q577*PCUs!$B$2+R577*PCUs!$B$3+S577*PCUs!$B$4+T577*PCUs!$B$5</f>
        <v>1</v>
      </c>
      <c r="Q577" s="24">
        <v>1</v>
      </c>
      <c r="R577" s="24">
        <v>0</v>
      </c>
      <c r="S577" s="24">
        <v>0</v>
      </c>
      <c r="T577" s="69">
        <v>0</v>
      </c>
      <c r="U577" s="75">
        <f t="shared" si="140"/>
        <v>5.75</v>
      </c>
    </row>
    <row r="578" spans="1:21" ht="13.5" customHeight="1" x14ac:dyDescent="0.2">
      <c r="A578" s="60">
        <f t="shared" si="147"/>
        <v>0.6909722222222221</v>
      </c>
      <c r="B578" s="54">
        <f>C578*PCUs!$B$2+D578*PCUs!$B$3+E578*PCUs!$B$4+F578*PCUs!$B$5</f>
        <v>0</v>
      </c>
      <c r="F578" s="69"/>
      <c r="G578" s="63">
        <f t="shared" si="138"/>
        <v>0</v>
      </c>
      <c r="H578" s="60">
        <f t="shared" si="148"/>
        <v>0.6909722222222221</v>
      </c>
      <c r="I578" s="54">
        <f>J578*PCUs!$B$2+K578*PCUs!$B$3+L578*PCUs!$B$4+M578*PCUs!$B$5</f>
        <v>0</v>
      </c>
      <c r="M578" s="69"/>
      <c r="N578" s="75">
        <f t="shared" si="139"/>
        <v>0</v>
      </c>
      <c r="O578" s="60">
        <f t="shared" si="149"/>
        <v>0.6909722222222221</v>
      </c>
      <c r="P578" s="54">
        <f>Q578*PCUs!$B$2+R578*PCUs!$B$3+S578*PCUs!$B$4+T578*PCUs!$B$5</f>
        <v>0</v>
      </c>
      <c r="T578" s="69"/>
      <c r="U578" s="75">
        <f t="shared" si="140"/>
        <v>0</v>
      </c>
    </row>
    <row r="579" spans="1:21" ht="13.5" customHeight="1" x14ac:dyDescent="0.2">
      <c r="A579" s="60">
        <f t="shared" si="147"/>
        <v>0.6909722222222221</v>
      </c>
      <c r="B579" s="54">
        <f>C579*PCUs!$B$2+D579*PCUs!$B$3+E579*PCUs!$B$4+F579*PCUs!$B$5</f>
        <v>0</v>
      </c>
      <c r="F579" s="69"/>
      <c r="G579" s="63">
        <f t="shared" si="138"/>
        <v>0</v>
      </c>
      <c r="H579" s="60">
        <f t="shared" si="148"/>
        <v>0.6909722222222221</v>
      </c>
      <c r="I579" s="54">
        <f>J579*PCUs!$B$2+K579*PCUs!$B$3+L579*PCUs!$B$4+M579*PCUs!$B$5</f>
        <v>0</v>
      </c>
      <c r="M579" s="69"/>
      <c r="N579" s="75">
        <f t="shared" si="139"/>
        <v>0</v>
      </c>
      <c r="O579" s="60">
        <f t="shared" si="149"/>
        <v>0.6909722222222221</v>
      </c>
      <c r="P579" s="54">
        <f>Q579*PCUs!$B$2+R579*PCUs!$B$3+S579*PCUs!$B$4+T579*PCUs!$B$5</f>
        <v>0</v>
      </c>
      <c r="T579" s="69"/>
      <c r="U579" s="75">
        <f t="shared" si="140"/>
        <v>0</v>
      </c>
    </row>
    <row r="580" spans="1:21" ht="13.5" customHeight="1" x14ac:dyDescent="0.2">
      <c r="A580" s="60">
        <f t="shared" si="147"/>
        <v>0.6909722222222221</v>
      </c>
      <c r="B580" s="54">
        <f>C580*PCUs!$B$2+D580*PCUs!$B$3+E580*PCUs!$B$4+F580*PCUs!$B$5</f>
        <v>0</v>
      </c>
      <c r="F580" s="69"/>
      <c r="G580" s="63">
        <f t="shared" si="138"/>
        <v>0</v>
      </c>
      <c r="H580" s="60">
        <f t="shared" si="148"/>
        <v>0.6909722222222221</v>
      </c>
      <c r="I580" s="54">
        <f>J580*PCUs!$B$2+K580*PCUs!$B$3+L580*PCUs!$B$4+M580*PCUs!$B$5</f>
        <v>0</v>
      </c>
      <c r="M580" s="69"/>
      <c r="N580" s="75">
        <f t="shared" si="139"/>
        <v>0</v>
      </c>
      <c r="O580" s="60">
        <f t="shared" si="149"/>
        <v>0.6909722222222221</v>
      </c>
      <c r="P580" s="54">
        <f>Q580*PCUs!$B$2+R580*PCUs!$B$3+S580*PCUs!$B$4+T580*PCUs!$B$5</f>
        <v>0</v>
      </c>
      <c r="T580" s="69"/>
      <c r="U580" s="75">
        <f t="shared" si="140"/>
        <v>0</v>
      </c>
    </row>
    <row r="581" spans="1:21" ht="13.5" customHeight="1" x14ac:dyDescent="0.2">
      <c r="A581" s="60">
        <f t="shared" si="147"/>
        <v>0.6909722222222221</v>
      </c>
      <c r="B581" s="54">
        <f>C581*PCUs!$B$2+D581*PCUs!$B$3+E581*PCUs!$B$4+F581*PCUs!$B$5</f>
        <v>0</v>
      </c>
      <c r="F581" s="69"/>
      <c r="G581" s="63">
        <f t="shared" si="138"/>
        <v>0</v>
      </c>
      <c r="H581" s="60">
        <f t="shared" si="148"/>
        <v>0.6909722222222221</v>
      </c>
      <c r="I581" s="54">
        <f>J581*PCUs!$B$2+K581*PCUs!$B$3+L581*PCUs!$B$4+M581*PCUs!$B$5</f>
        <v>0</v>
      </c>
      <c r="M581" s="69"/>
      <c r="N581" s="75">
        <f t="shared" si="139"/>
        <v>0</v>
      </c>
      <c r="O581" s="60">
        <f t="shared" si="149"/>
        <v>0.6909722222222221</v>
      </c>
      <c r="P581" s="54">
        <f>Q581*PCUs!$B$2+R581*PCUs!$B$3+S581*PCUs!$B$4+T581*PCUs!$B$5</f>
        <v>0</v>
      </c>
      <c r="T581" s="69"/>
      <c r="U581" s="75">
        <f t="shared" si="140"/>
        <v>0</v>
      </c>
    </row>
    <row r="582" spans="1:21" ht="13.5" customHeight="1" x14ac:dyDescent="0.2">
      <c r="A582" s="60">
        <f t="shared" si="147"/>
        <v>0.6909722222222221</v>
      </c>
      <c r="B582" s="54">
        <f>C582*PCUs!$B$2+D582*PCUs!$B$3+E582*PCUs!$B$4+F582*PCUs!$B$5</f>
        <v>0</v>
      </c>
      <c r="F582" s="69"/>
      <c r="G582" s="63">
        <f t="shared" si="138"/>
        <v>0</v>
      </c>
      <c r="H582" s="60">
        <f t="shared" si="148"/>
        <v>0.6909722222222221</v>
      </c>
      <c r="I582" s="54">
        <f>J582*PCUs!$B$2+K582*PCUs!$B$3+L582*PCUs!$B$4+M582*PCUs!$B$5</f>
        <v>0</v>
      </c>
      <c r="M582" s="69"/>
      <c r="N582" s="75">
        <f t="shared" si="139"/>
        <v>0</v>
      </c>
      <c r="O582" s="60">
        <f t="shared" si="149"/>
        <v>0.6909722222222221</v>
      </c>
      <c r="P582" s="54">
        <f>Q582*PCUs!$B$2+R582*PCUs!$B$3+S582*PCUs!$B$4+T582*PCUs!$B$5</f>
        <v>0</v>
      </c>
      <c r="T582" s="69"/>
      <c r="U582" s="75">
        <f t="shared" si="140"/>
        <v>0</v>
      </c>
    </row>
    <row r="583" spans="1:21" ht="13.5" customHeight="1" x14ac:dyDescent="0.2">
      <c r="A583" s="60">
        <f t="shared" si="147"/>
        <v>0.6909722222222221</v>
      </c>
      <c r="B583" s="54">
        <f>C583*PCUs!$B$2+D583*PCUs!$B$3+E583*PCUs!$B$4+F583*PCUs!$B$5</f>
        <v>0</v>
      </c>
      <c r="F583" s="69"/>
      <c r="G583" s="63">
        <f t="shared" si="138"/>
        <v>0</v>
      </c>
      <c r="H583" s="60">
        <f t="shared" si="148"/>
        <v>0.6909722222222221</v>
      </c>
      <c r="I583" s="54">
        <f>J583*PCUs!$B$2+K583*PCUs!$B$3+L583*PCUs!$B$4+M583*PCUs!$B$5</f>
        <v>0</v>
      </c>
      <c r="M583" s="69"/>
      <c r="N583" s="75">
        <f t="shared" si="139"/>
        <v>0</v>
      </c>
      <c r="O583" s="60">
        <f t="shared" si="149"/>
        <v>0.6909722222222221</v>
      </c>
      <c r="P583" s="54">
        <f>Q583*PCUs!$B$2+R583*PCUs!$B$3+S583*PCUs!$B$4+T583*PCUs!$B$5</f>
        <v>0</v>
      </c>
      <c r="T583" s="69"/>
      <c r="U583" s="75">
        <f t="shared" si="140"/>
        <v>0</v>
      </c>
    </row>
    <row r="584" spans="1:21" ht="13.5" customHeight="1" x14ac:dyDescent="0.2">
      <c r="A584" s="60">
        <f t="shared" si="147"/>
        <v>0.6909722222222221</v>
      </c>
      <c r="B584" s="54">
        <f>C584*PCUs!$B$2+D584*PCUs!$B$3+E584*PCUs!$B$4+F584*PCUs!$B$5</f>
        <v>0</v>
      </c>
      <c r="F584" s="69"/>
      <c r="G584" s="63">
        <f t="shared" si="138"/>
        <v>0</v>
      </c>
      <c r="H584" s="60">
        <f t="shared" si="148"/>
        <v>0.6909722222222221</v>
      </c>
      <c r="I584" s="54">
        <f>J584*PCUs!$B$2+K584*PCUs!$B$3+L584*PCUs!$B$4+M584*PCUs!$B$5</f>
        <v>0</v>
      </c>
      <c r="M584" s="69"/>
      <c r="N584" s="75">
        <f t="shared" si="139"/>
        <v>0</v>
      </c>
      <c r="O584" s="60">
        <f t="shared" si="149"/>
        <v>0.6909722222222221</v>
      </c>
      <c r="P584" s="54">
        <f>Q584*PCUs!$B$2+R584*PCUs!$B$3+S584*PCUs!$B$4+T584*PCUs!$B$5</f>
        <v>0</v>
      </c>
      <c r="T584" s="69"/>
      <c r="U584" s="75">
        <f t="shared" si="140"/>
        <v>0</v>
      </c>
    </row>
    <row r="585" spans="1:21" ht="13.5" customHeight="1" x14ac:dyDescent="0.2">
      <c r="A585" s="60">
        <f t="shared" si="147"/>
        <v>0.6909722222222221</v>
      </c>
      <c r="B585" s="54">
        <f>C585*PCUs!$B$2+D585*PCUs!$B$3+E585*PCUs!$B$4+F585*PCUs!$B$5</f>
        <v>0</v>
      </c>
      <c r="F585" s="69"/>
      <c r="G585" s="63">
        <f t="shared" si="138"/>
        <v>0</v>
      </c>
      <c r="H585" s="60">
        <f t="shared" si="148"/>
        <v>0.6909722222222221</v>
      </c>
      <c r="I585" s="54">
        <f>J585*PCUs!$B$2+K585*PCUs!$B$3+L585*PCUs!$B$4+M585*PCUs!$B$5</f>
        <v>0</v>
      </c>
      <c r="M585" s="69"/>
      <c r="N585" s="75">
        <f t="shared" si="139"/>
        <v>0</v>
      </c>
      <c r="O585" s="60">
        <f t="shared" si="149"/>
        <v>0.6909722222222221</v>
      </c>
      <c r="P585" s="54">
        <f>Q585*PCUs!$B$2+R585*PCUs!$B$3+S585*PCUs!$B$4+T585*PCUs!$B$5</f>
        <v>0</v>
      </c>
      <c r="T585" s="69"/>
      <c r="U585" s="75">
        <f t="shared" si="140"/>
        <v>0</v>
      </c>
    </row>
    <row r="586" spans="1:21" ht="13.5" customHeight="1" x14ac:dyDescent="0.2">
      <c r="A586" s="60">
        <f t="shared" si="147"/>
        <v>0.6909722222222221</v>
      </c>
      <c r="B586" s="65">
        <f>C586*PCUs!$B$2+D586*PCUs!$B$3+E586*PCUs!$B$4+F586*PCUs!$B$5</f>
        <v>0</v>
      </c>
      <c r="C586" s="72"/>
      <c r="D586" s="72"/>
      <c r="E586" s="72"/>
      <c r="F586" s="73"/>
      <c r="G586" s="68">
        <f t="shared" si="138"/>
        <v>0</v>
      </c>
      <c r="H586" s="60">
        <f t="shared" si="148"/>
        <v>0.6909722222222221</v>
      </c>
      <c r="I586" s="65">
        <f>J586*PCUs!$B$2+K586*PCUs!$B$3+L586*PCUs!$B$4+M586*PCUs!$B$5</f>
        <v>0</v>
      </c>
      <c r="J586" s="72"/>
      <c r="K586" s="72"/>
      <c r="L586" s="72"/>
      <c r="M586" s="73"/>
      <c r="N586" s="76">
        <f t="shared" si="139"/>
        <v>0</v>
      </c>
      <c r="O586" s="60">
        <f t="shared" si="149"/>
        <v>0.6909722222222221</v>
      </c>
      <c r="P586" s="65">
        <f>Q586*PCUs!$B$2+R586*PCUs!$B$3+S586*PCUs!$B$4+T586*PCUs!$B$5</f>
        <v>0</v>
      </c>
      <c r="Q586" s="72"/>
      <c r="R586" s="72"/>
      <c r="S586" s="72"/>
      <c r="T586" s="73"/>
      <c r="U586" s="76">
        <f t="shared" si="140"/>
        <v>0</v>
      </c>
    </row>
    <row r="587" spans="1:21" ht="13.5" customHeight="1" x14ac:dyDescent="0.2">
      <c r="A587" s="70">
        <f>A586</f>
        <v>0.6909722222222221</v>
      </c>
      <c r="B587" s="54">
        <f>MAX(B575:B586)</f>
        <v>10</v>
      </c>
      <c r="C587" s="24">
        <f>VLOOKUP(B587,B575:F586,2,FALSE)</f>
        <v>10</v>
      </c>
      <c r="D587" s="24">
        <f>VLOOKUP(B587,B575:F586,3,FALSE)</f>
        <v>0</v>
      </c>
      <c r="E587" s="24">
        <f>VLOOKUP(B587,B575:F586,4,FALSE)</f>
        <v>0</v>
      </c>
      <c r="F587" s="69">
        <f>VLOOKUP(B587,B575:F586,5,FALSE)</f>
        <v>0</v>
      </c>
      <c r="G587" s="63">
        <f t="shared" si="138"/>
        <v>57.5</v>
      </c>
      <c r="H587" s="70">
        <f>H586</f>
        <v>0.6909722222222221</v>
      </c>
      <c r="I587" s="54">
        <f>MAX(I575:I586)</f>
        <v>8.3000000000000007</v>
      </c>
      <c r="J587" s="24">
        <f>VLOOKUP(I587,I575:M586,2,FALSE)</f>
        <v>6</v>
      </c>
      <c r="K587" s="24">
        <f>VLOOKUP(I587,I575:M586,3,FALSE)</f>
        <v>0</v>
      </c>
      <c r="L587" s="24">
        <f>VLOOKUP(I587,I575:M586,4,FALSE)</f>
        <v>1</v>
      </c>
      <c r="M587" s="69">
        <f>VLOOKUP(I587,I575:M586,5,FALSE)</f>
        <v>0</v>
      </c>
      <c r="N587" s="75">
        <f t="shared" si="139"/>
        <v>47.725000000000001</v>
      </c>
      <c r="O587" s="70">
        <f>O586</f>
        <v>0.6909722222222221</v>
      </c>
      <c r="P587" s="54">
        <f>MAX(P575:P586)</f>
        <v>6</v>
      </c>
      <c r="Q587" s="24">
        <f>VLOOKUP(P587,P575:T586,2,FALSE)</f>
        <v>6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40"/>
        <v>34.5</v>
      </c>
    </row>
    <row r="588" spans="1:21" ht="14.45" customHeight="1" x14ac:dyDescent="0.2">
      <c r="A588" s="55">
        <f>A586+"00:05"</f>
        <v>0.69444444444444431</v>
      </c>
      <c r="B588" s="56">
        <f>C588*PCUs!$B$2+D588*PCUs!$B$3+E588*PCUs!$B$4+F588*PCUs!$B$5</f>
        <v>1</v>
      </c>
      <c r="C588" s="46">
        <v>1</v>
      </c>
      <c r="D588" s="46">
        <v>0</v>
      </c>
      <c r="E588" s="46">
        <v>0</v>
      </c>
      <c r="F588" s="71">
        <v>0</v>
      </c>
      <c r="G588" s="59">
        <f t="shared" si="138"/>
        <v>5.75</v>
      </c>
      <c r="H588" s="55">
        <f>H586+"00:05"</f>
        <v>0.69444444444444431</v>
      </c>
      <c r="I588" s="56">
        <f>J588*PCUs!$B$2+K588*PCUs!$B$3+L588*PCUs!$B$4+M588*PCUs!$B$5</f>
        <v>3</v>
      </c>
      <c r="J588" s="46">
        <v>3</v>
      </c>
      <c r="K588" s="46">
        <v>0</v>
      </c>
      <c r="L588" s="46">
        <v>0</v>
      </c>
      <c r="M588" s="71">
        <v>0</v>
      </c>
      <c r="N588" s="35">
        <f t="shared" si="139"/>
        <v>17.25</v>
      </c>
      <c r="O588" s="55">
        <f>O586+"00:05"</f>
        <v>0.69444444444444431</v>
      </c>
      <c r="P588" s="56">
        <f>Q588*PCUs!$B$2+R588*PCUs!$B$3+S588*PCUs!$B$4+T588*PCUs!$B$5</f>
        <v>9</v>
      </c>
      <c r="Q588" s="46">
        <v>9</v>
      </c>
      <c r="R588" s="46">
        <v>0</v>
      </c>
      <c r="S588" s="46">
        <v>0</v>
      </c>
      <c r="T588" s="71">
        <v>0</v>
      </c>
      <c r="U588" s="35">
        <f t="shared" si="140"/>
        <v>51.75</v>
      </c>
    </row>
    <row r="589" spans="1:21" ht="13.5" customHeight="1" x14ac:dyDescent="0.2">
      <c r="A589" s="60">
        <f t="shared" ref="A589:A599" si="150">A588</f>
        <v>0.69444444444444431</v>
      </c>
      <c r="B589" s="54">
        <f>C589*PCUs!$B$2+D589*PCUs!$B$3+E589*PCUs!$B$4+F589*PCUs!$B$5</f>
        <v>2</v>
      </c>
      <c r="C589" s="24">
        <v>2</v>
      </c>
      <c r="D589" s="24">
        <v>0</v>
      </c>
      <c r="E589" s="24">
        <v>0</v>
      </c>
      <c r="F589" s="69">
        <v>0</v>
      </c>
      <c r="G589" s="63">
        <f t="shared" si="138"/>
        <v>11.5</v>
      </c>
      <c r="H589" s="60">
        <f t="shared" ref="H589:H599" si="151">H588</f>
        <v>0.69444444444444431</v>
      </c>
      <c r="I589" s="54">
        <f>J589*PCUs!$B$2+K589*PCUs!$B$3+L589*PCUs!$B$4+M589*PCUs!$B$5</f>
        <v>0</v>
      </c>
      <c r="J589" s="24">
        <v>0</v>
      </c>
      <c r="K589" s="24">
        <v>0</v>
      </c>
      <c r="L589" s="24">
        <v>0</v>
      </c>
      <c r="M589" s="69">
        <v>0</v>
      </c>
      <c r="N589" s="75">
        <f t="shared" si="139"/>
        <v>0</v>
      </c>
      <c r="O589" s="60">
        <f t="shared" ref="O589:O599" si="152">O588</f>
        <v>0.69444444444444431</v>
      </c>
      <c r="P589" s="54">
        <f>Q589*PCUs!$B$2+R589*PCUs!$B$3+S589*PCUs!$B$4+T589*PCUs!$B$5</f>
        <v>4</v>
      </c>
      <c r="Q589" s="24">
        <v>4</v>
      </c>
      <c r="R589" s="24">
        <v>0</v>
      </c>
      <c r="S589" s="24">
        <v>0</v>
      </c>
      <c r="T589" s="69">
        <v>0</v>
      </c>
      <c r="U589" s="75">
        <f t="shared" si="140"/>
        <v>23</v>
      </c>
    </row>
    <row r="590" spans="1:21" ht="13.5" customHeight="1" x14ac:dyDescent="0.2">
      <c r="A590" s="60">
        <f t="shared" si="150"/>
        <v>0.69444444444444431</v>
      </c>
      <c r="B590" s="54">
        <f>C590*PCUs!$B$2+D590*PCUs!$B$3+E590*PCUs!$B$4+F590*PCUs!$B$5</f>
        <v>8</v>
      </c>
      <c r="C590" s="24">
        <v>8</v>
      </c>
      <c r="D590" s="24">
        <v>0</v>
      </c>
      <c r="E590" s="24">
        <v>0</v>
      </c>
      <c r="F590" s="69">
        <v>0</v>
      </c>
      <c r="G590" s="63">
        <f t="shared" si="138"/>
        <v>46</v>
      </c>
      <c r="H590" s="60">
        <f t="shared" si="151"/>
        <v>0.69444444444444431</v>
      </c>
      <c r="I590" s="54">
        <f>J590*PCUs!$B$2+K590*PCUs!$B$3+L590*PCUs!$B$4+M590*PCUs!$B$5</f>
        <v>0</v>
      </c>
      <c r="J590" s="24">
        <v>0</v>
      </c>
      <c r="K590" s="24">
        <v>0</v>
      </c>
      <c r="L590" s="24">
        <v>0</v>
      </c>
      <c r="M590" s="69">
        <v>0</v>
      </c>
      <c r="N590" s="75">
        <f t="shared" si="139"/>
        <v>0</v>
      </c>
      <c r="O590" s="60">
        <f t="shared" si="152"/>
        <v>0.69444444444444431</v>
      </c>
      <c r="P590" s="54">
        <f>Q590*PCUs!$B$2+R590*PCUs!$B$3+S590*PCUs!$B$4+T590*PCUs!$B$5</f>
        <v>5</v>
      </c>
      <c r="Q590" s="24">
        <v>5</v>
      </c>
      <c r="R590" s="24">
        <v>0</v>
      </c>
      <c r="S590" s="24">
        <v>0</v>
      </c>
      <c r="T590" s="69">
        <v>0</v>
      </c>
      <c r="U590" s="75">
        <f t="shared" si="140"/>
        <v>28.75</v>
      </c>
    </row>
    <row r="591" spans="1:21" ht="13.5" customHeight="1" x14ac:dyDescent="0.2">
      <c r="A591" s="60">
        <f t="shared" si="150"/>
        <v>0.69444444444444431</v>
      </c>
      <c r="B591" s="54">
        <f>C591*PCUs!$B$2+D591*PCUs!$B$3+E591*PCUs!$B$4+F591*PCUs!$B$5</f>
        <v>7</v>
      </c>
      <c r="C591" s="24">
        <v>7</v>
      </c>
      <c r="D591" s="24">
        <v>0</v>
      </c>
      <c r="E591" s="24">
        <v>0</v>
      </c>
      <c r="F591" s="69">
        <v>0</v>
      </c>
      <c r="G591" s="63">
        <f t="shared" si="138"/>
        <v>40.25</v>
      </c>
      <c r="H591" s="60">
        <f t="shared" si="151"/>
        <v>0.69444444444444431</v>
      </c>
      <c r="I591" s="54">
        <f>J591*PCUs!$B$2+K591*PCUs!$B$3+L591*PCUs!$B$4+M591*PCUs!$B$5</f>
        <v>11</v>
      </c>
      <c r="J591" s="24">
        <v>8</v>
      </c>
      <c r="K591" s="24">
        <v>2</v>
      </c>
      <c r="L591" s="24">
        <v>0</v>
      </c>
      <c r="M591" s="69">
        <v>0</v>
      </c>
      <c r="N591" s="75">
        <f t="shared" si="139"/>
        <v>63.25</v>
      </c>
      <c r="O591" s="60">
        <f t="shared" si="152"/>
        <v>0.69444444444444431</v>
      </c>
      <c r="P591" s="54">
        <f>Q591*PCUs!$B$2+R591*PCUs!$B$3+S591*PCUs!$B$4+T591*PCUs!$B$5</f>
        <v>0</v>
      </c>
      <c r="Q591" s="24">
        <v>0</v>
      </c>
      <c r="R591" s="24">
        <v>0</v>
      </c>
      <c r="S591" s="24">
        <v>0</v>
      </c>
      <c r="T591" s="69">
        <v>0</v>
      </c>
      <c r="U591" s="75">
        <f t="shared" si="140"/>
        <v>0</v>
      </c>
    </row>
    <row r="592" spans="1:21" ht="13.5" customHeight="1" x14ac:dyDescent="0.2">
      <c r="A592" s="60">
        <f t="shared" si="150"/>
        <v>0.69444444444444431</v>
      </c>
      <c r="B592" s="54">
        <f>C592*PCUs!$B$2+D592*PCUs!$B$3+E592*PCUs!$B$4+F592*PCUs!$B$5</f>
        <v>0</v>
      </c>
      <c r="F592" s="69"/>
      <c r="G592" s="63">
        <f t="shared" si="138"/>
        <v>0</v>
      </c>
      <c r="H592" s="60">
        <f t="shared" si="151"/>
        <v>0.69444444444444431</v>
      </c>
      <c r="I592" s="54">
        <f>J592*PCUs!$B$2+K592*PCUs!$B$3+L592*PCUs!$B$4+M592*PCUs!$B$5</f>
        <v>0</v>
      </c>
      <c r="M592" s="69"/>
      <c r="N592" s="75">
        <f t="shared" si="139"/>
        <v>0</v>
      </c>
      <c r="O592" s="60">
        <f t="shared" si="152"/>
        <v>0.69444444444444431</v>
      </c>
      <c r="P592" s="54">
        <f>Q592*PCUs!$B$2+R592*PCUs!$B$3+S592*PCUs!$B$4+T592*PCUs!$B$5</f>
        <v>0</v>
      </c>
      <c r="T592" s="69"/>
      <c r="U592" s="75">
        <f t="shared" si="140"/>
        <v>0</v>
      </c>
    </row>
    <row r="593" spans="1:21" ht="13.5" customHeight="1" x14ac:dyDescent="0.2">
      <c r="A593" s="60">
        <f t="shared" si="150"/>
        <v>0.69444444444444431</v>
      </c>
      <c r="B593" s="54">
        <f>C593*PCUs!$B$2+D593*PCUs!$B$3+E593*PCUs!$B$4+F593*PCUs!$B$5</f>
        <v>0</v>
      </c>
      <c r="F593" s="69"/>
      <c r="G593" s="63">
        <f t="shared" si="138"/>
        <v>0</v>
      </c>
      <c r="H593" s="60">
        <f t="shared" si="151"/>
        <v>0.69444444444444431</v>
      </c>
      <c r="I593" s="54">
        <f>J593*PCUs!$B$2+K593*PCUs!$B$3+L593*PCUs!$B$4+M593*PCUs!$B$5</f>
        <v>0</v>
      </c>
      <c r="M593" s="69"/>
      <c r="N593" s="75">
        <f t="shared" si="139"/>
        <v>0</v>
      </c>
      <c r="O593" s="60">
        <f t="shared" si="152"/>
        <v>0.69444444444444431</v>
      </c>
      <c r="P593" s="54">
        <f>Q593*PCUs!$B$2+R593*PCUs!$B$3+S593*PCUs!$B$4+T593*PCUs!$B$5</f>
        <v>0</v>
      </c>
      <c r="T593" s="69"/>
      <c r="U593" s="75">
        <f t="shared" si="140"/>
        <v>0</v>
      </c>
    </row>
    <row r="594" spans="1:21" ht="13.5" customHeight="1" x14ac:dyDescent="0.2">
      <c r="A594" s="60">
        <f t="shared" si="150"/>
        <v>0.69444444444444431</v>
      </c>
      <c r="B594" s="54">
        <f>C594*PCUs!$B$2+D594*PCUs!$B$3+E594*PCUs!$B$4+F594*PCUs!$B$5</f>
        <v>0</v>
      </c>
      <c r="F594" s="69"/>
      <c r="G594" s="63">
        <f t="shared" si="138"/>
        <v>0</v>
      </c>
      <c r="H594" s="60">
        <f t="shared" si="151"/>
        <v>0.69444444444444431</v>
      </c>
      <c r="I594" s="54">
        <f>J594*PCUs!$B$2+K594*PCUs!$B$3+L594*PCUs!$B$4+M594*PCUs!$B$5</f>
        <v>0</v>
      </c>
      <c r="M594" s="69"/>
      <c r="N594" s="75">
        <f t="shared" si="139"/>
        <v>0</v>
      </c>
      <c r="O594" s="60">
        <f t="shared" si="152"/>
        <v>0.69444444444444431</v>
      </c>
      <c r="P594" s="54">
        <f>Q594*PCUs!$B$2+R594*PCUs!$B$3+S594*PCUs!$B$4+T594*PCUs!$B$5</f>
        <v>0</v>
      </c>
      <c r="T594" s="69"/>
      <c r="U594" s="75">
        <f t="shared" si="140"/>
        <v>0</v>
      </c>
    </row>
    <row r="595" spans="1:21" ht="13.5" customHeight="1" x14ac:dyDescent="0.2">
      <c r="A595" s="60">
        <f t="shared" si="150"/>
        <v>0.69444444444444431</v>
      </c>
      <c r="B595" s="54">
        <f>C595*PCUs!$B$2+D595*PCUs!$B$3+E595*PCUs!$B$4+F595*PCUs!$B$5</f>
        <v>0</v>
      </c>
      <c r="F595" s="69"/>
      <c r="G595" s="63">
        <f t="shared" si="138"/>
        <v>0</v>
      </c>
      <c r="H595" s="60">
        <f t="shared" si="151"/>
        <v>0.69444444444444431</v>
      </c>
      <c r="I595" s="54">
        <f>J595*PCUs!$B$2+K595*PCUs!$B$3+L595*PCUs!$B$4+M595*PCUs!$B$5</f>
        <v>0</v>
      </c>
      <c r="M595" s="69"/>
      <c r="N595" s="75">
        <f t="shared" si="139"/>
        <v>0</v>
      </c>
      <c r="O595" s="60">
        <f t="shared" si="152"/>
        <v>0.69444444444444431</v>
      </c>
      <c r="P595" s="54">
        <f>Q595*PCUs!$B$2+R595*PCUs!$B$3+S595*PCUs!$B$4+T595*PCUs!$B$5</f>
        <v>0</v>
      </c>
      <c r="T595" s="69"/>
      <c r="U595" s="75">
        <f t="shared" si="140"/>
        <v>0</v>
      </c>
    </row>
    <row r="596" spans="1:21" ht="13.5" customHeight="1" x14ac:dyDescent="0.2">
      <c r="A596" s="60">
        <f t="shared" si="150"/>
        <v>0.69444444444444431</v>
      </c>
      <c r="B596" s="54">
        <f>C596*PCUs!$B$2+D596*PCUs!$B$3+E596*PCUs!$B$4+F596*PCUs!$B$5</f>
        <v>0</v>
      </c>
      <c r="F596" s="69"/>
      <c r="G596" s="63">
        <f t="shared" si="138"/>
        <v>0</v>
      </c>
      <c r="H596" s="60">
        <f t="shared" si="151"/>
        <v>0.69444444444444431</v>
      </c>
      <c r="I596" s="54">
        <f>J596*PCUs!$B$2+K596*PCUs!$B$3+L596*PCUs!$B$4+M596*PCUs!$B$5</f>
        <v>0</v>
      </c>
      <c r="M596" s="69"/>
      <c r="N596" s="75">
        <f t="shared" si="139"/>
        <v>0</v>
      </c>
      <c r="O596" s="60">
        <f t="shared" si="152"/>
        <v>0.69444444444444431</v>
      </c>
      <c r="P596" s="54">
        <f>Q596*PCUs!$B$2+R596*PCUs!$B$3+S596*PCUs!$B$4+T596*PCUs!$B$5</f>
        <v>0</v>
      </c>
      <c r="T596" s="69"/>
      <c r="U596" s="75">
        <f t="shared" si="140"/>
        <v>0</v>
      </c>
    </row>
    <row r="597" spans="1:21" ht="13.5" customHeight="1" x14ac:dyDescent="0.2">
      <c r="A597" s="60">
        <f t="shared" si="150"/>
        <v>0.69444444444444431</v>
      </c>
      <c r="B597" s="54">
        <f>C597*PCUs!$B$2+D597*PCUs!$B$3+E597*PCUs!$B$4+F597*PCUs!$B$5</f>
        <v>0</v>
      </c>
      <c r="F597" s="69"/>
      <c r="G597" s="63">
        <f t="shared" si="138"/>
        <v>0</v>
      </c>
      <c r="H597" s="60">
        <f t="shared" si="151"/>
        <v>0.69444444444444431</v>
      </c>
      <c r="I597" s="54">
        <f>J597*PCUs!$B$2+K597*PCUs!$B$3+L597*PCUs!$B$4+M597*PCUs!$B$5</f>
        <v>0</v>
      </c>
      <c r="M597" s="69"/>
      <c r="N597" s="75">
        <f t="shared" si="139"/>
        <v>0</v>
      </c>
      <c r="O597" s="60">
        <f t="shared" si="152"/>
        <v>0.69444444444444431</v>
      </c>
      <c r="P597" s="54">
        <f>Q597*PCUs!$B$2+R597*PCUs!$B$3+S597*PCUs!$B$4+T597*PCUs!$B$5</f>
        <v>0</v>
      </c>
      <c r="T597" s="69"/>
      <c r="U597" s="75">
        <f t="shared" si="140"/>
        <v>0</v>
      </c>
    </row>
    <row r="598" spans="1:21" ht="13.5" customHeight="1" x14ac:dyDescent="0.2">
      <c r="A598" s="60">
        <f t="shared" si="150"/>
        <v>0.69444444444444431</v>
      </c>
      <c r="B598" s="54">
        <f>C598*PCUs!$B$2+D598*PCUs!$B$3+E598*PCUs!$B$4+F598*PCUs!$B$5</f>
        <v>0</v>
      </c>
      <c r="F598" s="69"/>
      <c r="G598" s="63">
        <f t="shared" si="138"/>
        <v>0</v>
      </c>
      <c r="H598" s="60">
        <f t="shared" si="151"/>
        <v>0.69444444444444431</v>
      </c>
      <c r="I598" s="54">
        <f>J598*PCUs!$B$2+K598*PCUs!$B$3+L598*PCUs!$B$4+M598*PCUs!$B$5</f>
        <v>0</v>
      </c>
      <c r="M598" s="69"/>
      <c r="N598" s="75">
        <f t="shared" si="139"/>
        <v>0</v>
      </c>
      <c r="O598" s="60">
        <f t="shared" si="152"/>
        <v>0.69444444444444431</v>
      </c>
      <c r="P598" s="54">
        <f>Q598*PCUs!$B$2+R598*PCUs!$B$3+S598*PCUs!$B$4+T598*PCUs!$B$5</f>
        <v>0</v>
      </c>
      <c r="T598" s="69"/>
      <c r="U598" s="75">
        <f t="shared" si="140"/>
        <v>0</v>
      </c>
    </row>
    <row r="599" spans="1:21" ht="13.5" customHeight="1" x14ac:dyDescent="0.2">
      <c r="A599" s="60">
        <f t="shared" si="150"/>
        <v>0.69444444444444431</v>
      </c>
      <c r="B599" s="65">
        <f>C599*PCUs!$B$2+D599*PCUs!$B$3+E599*PCUs!$B$4+F599*PCUs!$B$5</f>
        <v>0</v>
      </c>
      <c r="C599" s="72"/>
      <c r="D599" s="72"/>
      <c r="E599" s="72"/>
      <c r="F599" s="73"/>
      <c r="G599" s="68">
        <f t="shared" si="138"/>
        <v>0</v>
      </c>
      <c r="H599" s="60">
        <f t="shared" si="151"/>
        <v>0.69444444444444431</v>
      </c>
      <c r="I599" s="65">
        <f>J599*PCUs!$B$2+K599*PCUs!$B$3+L599*PCUs!$B$4+M599*PCUs!$B$5</f>
        <v>0</v>
      </c>
      <c r="J599" s="72"/>
      <c r="K599" s="72"/>
      <c r="L599" s="72"/>
      <c r="M599" s="73"/>
      <c r="N599" s="76">
        <f t="shared" si="139"/>
        <v>0</v>
      </c>
      <c r="O599" s="60">
        <f t="shared" si="152"/>
        <v>0.69444444444444431</v>
      </c>
      <c r="P599" s="65">
        <f>Q599*PCUs!$B$2+R599*PCUs!$B$3+S599*PCUs!$B$4+T599*PCUs!$B$5</f>
        <v>0</v>
      </c>
      <c r="Q599" s="72"/>
      <c r="R599" s="72"/>
      <c r="S599" s="72"/>
      <c r="T599" s="73"/>
      <c r="U599" s="76">
        <f t="shared" si="140"/>
        <v>0</v>
      </c>
    </row>
    <row r="600" spans="1:21" ht="13.5" customHeight="1" x14ac:dyDescent="0.2">
      <c r="A600" s="70">
        <f>A599</f>
        <v>0.69444444444444431</v>
      </c>
      <c r="B600" s="54">
        <f>MAX(B588:B599)</f>
        <v>8</v>
      </c>
      <c r="C600" s="24">
        <f>VLOOKUP(B600,B588:F599,2,FALSE)</f>
        <v>8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38"/>
        <v>46</v>
      </c>
      <c r="H600" s="70">
        <f>H599</f>
        <v>0.69444444444444431</v>
      </c>
      <c r="I600" s="54">
        <f>MAX(I588:I599)</f>
        <v>11</v>
      </c>
      <c r="J600" s="24">
        <f>VLOOKUP(I600,I588:M599,2,FALSE)</f>
        <v>8</v>
      </c>
      <c r="K600" s="24">
        <f>VLOOKUP(I600,I588:M599,3,FALSE)</f>
        <v>2</v>
      </c>
      <c r="L600" s="24">
        <f>VLOOKUP(I600,I588:M599,4,FALSE)</f>
        <v>0</v>
      </c>
      <c r="M600" s="69">
        <f>VLOOKUP(I600,I588:M599,5,FALSE)</f>
        <v>0</v>
      </c>
      <c r="N600" s="75">
        <f t="shared" si="139"/>
        <v>63.25</v>
      </c>
      <c r="O600" s="70">
        <f>O599</f>
        <v>0.69444444444444431</v>
      </c>
      <c r="P600" s="54">
        <f>MAX(P588:P599)</f>
        <v>9</v>
      </c>
      <c r="Q600" s="24">
        <f>VLOOKUP(P600,P588:T599,2,FALSE)</f>
        <v>9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40"/>
        <v>51.75</v>
      </c>
    </row>
    <row r="601" spans="1:21" ht="14.45" customHeight="1" x14ac:dyDescent="0.2">
      <c r="A601" s="55">
        <f>A599+"00:05"</f>
        <v>0.69791666666666652</v>
      </c>
      <c r="B601" s="56">
        <f>C601*PCUs!$B$2+D601*PCUs!$B$3+E601*PCUs!$B$4+F601*PCUs!$B$5</f>
        <v>3</v>
      </c>
      <c r="C601" s="46">
        <v>3</v>
      </c>
      <c r="D601" s="46">
        <v>0</v>
      </c>
      <c r="E601" s="46">
        <v>0</v>
      </c>
      <c r="F601" s="71">
        <v>0</v>
      </c>
      <c r="G601" s="59">
        <f t="shared" si="138"/>
        <v>17.25</v>
      </c>
      <c r="H601" s="55">
        <f>H599+"00:05"</f>
        <v>0.69791666666666652</v>
      </c>
      <c r="I601" s="56">
        <f>J601*PCUs!$B$2+K601*PCUs!$B$3+L601*PCUs!$B$4+M601*PCUs!$B$5</f>
        <v>3</v>
      </c>
      <c r="J601" s="46">
        <v>3</v>
      </c>
      <c r="K601" s="46">
        <v>0</v>
      </c>
      <c r="L601" s="46">
        <v>0</v>
      </c>
      <c r="M601" s="71">
        <v>0</v>
      </c>
      <c r="N601" s="35">
        <f t="shared" si="139"/>
        <v>17.25</v>
      </c>
      <c r="O601" s="55">
        <f>O599+"00:05"</f>
        <v>0.69791666666666652</v>
      </c>
      <c r="P601" s="56">
        <f>Q601*PCUs!$B$2+R601*PCUs!$B$3+S601*PCUs!$B$4+T601*PCUs!$B$5</f>
        <v>8</v>
      </c>
      <c r="Q601" s="46">
        <v>8</v>
      </c>
      <c r="R601" s="46">
        <v>0</v>
      </c>
      <c r="S601" s="46">
        <v>0</v>
      </c>
      <c r="T601" s="71">
        <v>0</v>
      </c>
      <c r="U601" s="35">
        <f t="shared" si="140"/>
        <v>46</v>
      </c>
    </row>
    <row r="602" spans="1:21" ht="13.5" customHeight="1" x14ac:dyDescent="0.2">
      <c r="A602" s="60">
        <f t="shared" ref="A602:A612" si="153">A601</f>
        <v>0.69791666666666652</v>
      </c>
      <c r="B602" s="54">
        <f>C602*PCUs!$B$2+D602*PCUs!$B$3+E602*PCUs!$B$4+F602*PCUs!$B$5</f>
        <v>14</v>
      </c>
      <c r="C602" s="24">
        <v>14</v>
      </c>
      <c r="D602" s="24">
        <v>0</v>
      </c>
      <c r="E602" s="24">
        <v>0</v>
      </c>
      <c r="F602" s="69">
        <v>0</v>
      </c>
      <c r="G602" s="63">
        <f t="shared" si="138"/>
        <v>80.5</v>
      </c>
      <c r="H602" s="60">
        <f t="shared" ref="H602:H612" si="154">H601</f>
        <v>0.69791666666666652</v>
      </c>
      <c r="I602" s="54">
        <f>J602*PCUs!$B$2+K602*PCUs!$B$3+L602*PCUs!$B$4+M602*PCUs!$B$5</f>
        <v>8.5</v>
      </c>
      <c r="J602" s="24">
        <v>7</v>
      </c>
      <c r="K602" s="24">
        <v>1</v>
      </c>
      <c r="L602" s="24">
        <v>0</v>
      </c>
      <c r="M602" s="69">
        <v>0</v>
      </c>
      <c r="N602" s="75">
        <f t="shared" si="139"/>
        <v>48.875</v>
      </c>
      <c r="O602" s="60">
        <f t="shared" ref="O602:O612" si="155">O601</f>
        <v>0.69791666666666652</v>
      </c>
      <c r="P602" s="54">
        <f>Q602*PCUs!$B$2+R602*PCUs!$B$3+S602*PCUs!$B$4+T602*PCUs!$B$5</f>
        <v>5</v>
      </c>
      <c r="Q602" s="24">
        <v>5</v>
      </c>
      <c r="R602" s="24">
        <v>0</v>
      </c>
      <c r="S602" s="24">
        <v>0</v>
      </c>
      <c r="T602" s="69">
        <v>0</v>
      </c>
      <c r="U602" s="75">
        <f t="shared" si="140"/>
        <v>28.75</v>
      </c>
    </row>
    <row r="603" spans="1:21" ht="13.5" customHeight="1" x14ac:dyDescent="0.2">
      <c r="A603" s="60">
        <f t="shared" si="153"/>
        <v>0.69791666666666652</v>
      </c>
      <c r="B603" s="54">
        <f>C603*PCUs!$B$2+D603*PCUs!$B$3+E603*PCUs!$B$4+F603*PCUs!$B$5</f>
        <v>1</v>
      </c>
      <c r="C603" s="24">
        <v>1</v>
      </c>
      <c r="D603" s="24">
        <v>0</v>
      </c>
      <c r="E603" s="24">
        <v>0</v>
      </c>
      <c r="F603" s="69">
        <v>0</v>
      </c>
      <c r="G603" s="63">
        <f t="shared" si="138"/>
        <v>5.75</v>
      </c>
      <c r="H603" s="60">
        <f t="shared" si="154"/>
        <v>0.69791666666666652</v>
      </c>
      <c r="I603" s="54">
        <f>J603*PCUs!$B$2+K603*PCUs!$B$3+L603*PCUs!$B$4+M603*PCUs!$B$5</f>
        <v>1</v>
      </c>
      <c r="J603" s="24">
        <v>1</v>
      </c>
      <c r="K603" s="24">
        <v>0</v>
      </c>
      <c r="L603" s="24">
        <v>0</v>
      </c>
      <c r="M603" s="69">
        <v>0</v>
      </c>
      <c r="N603" s="75">
        <f t="shared" si="139"/>
        <v>5.75</v>
      </c>
      <c r="O603" s="60">
        <f t="shared" si="155"/>
        <v>0.69791666666666652</v>
      </c>
      <c r="P603" s="54">
        <f>Q603*PCUs!$B$2+R603*PCUs!$B$3+S603*PCUs!$B$4+T603*PCUs!$B$5</f>
        <v>11</v>
      </c>
      <c r="Q603" s="24">
        <v>11</v>
      </c>
      <c r="R603" s="24">
        <v>0</v>
      </c>
      <c r="S603" s="24">
        <v>0</v>
      </c>
      <c r="T603" s="69">
        <v>0</v>
      </c>
      <c r="U603" s="75">
        <f t="shared" si="140"/>
        <v>63.25</v>
      </c>
    </row>
    <row r="604" spans="1:21" ht="13.5" customHeight="1" x14ac:dyDescent="0.2">
      <c r="A604" s="60">
        <f t="shared" si="153"/>
        <v>0.69791666666666652</v>
      </c>
      <c r="B604" s="54">
        <f>C604*PCUs!$B$2+D604*PCUs!$B$3+E604*PCUs!$B$4+F604*PCUs!$B$5</f>
        <v>10</v>
      </c>
      <c r="C604" s="24">
        <v>10</v>
      </c>
      <c r="D604" s="24">
        <v>0</v>
      </c>
      <c r="E604" s="24">
        <v>0</v>
      </c>
      <c r="F604" s="69">
        <v>0</v>
      </c>
      <c r="G604" s="63">
        <f t="shared" si="138"/>
        <v>57.5</v>
      </c>
      <c r="H604" s="60">
        <f t="shared" si="154"/>
        <v>0.69791666666666652</v>
      </c>
      <c r="I604" s="54">
        <f>J604*PCUs!$B$2+K604*PCUs!$B$3+L604*PCUs!$B$4+M604*PCUs!$B$5</f>
        <v>11.5</v>
      </c>
      <c r="J604" s="24">
        <v>10</v>
      </c>
      <c r="K604" s="24">
        <v>1</v>
      </c>
      <c r="L604" s="24">
        <v>0</v>
      </c>
      <c r="M604" s="69">
        <v>0</v>
      </c>
      <c r="N604" s="75">
        <f t="shared" si="139"/>
        <v>66.125</v>
      </c>
      <c r="O604" s="60">
        <f t="shared" si="155"/>
        <v>0.69791666666666652</v>
      </c>
      <c r="P604" s="54">
        <f>Q604*PCUs!$B$2+R604*PCUs!$B$3+S604*PCUs!$B$4+T604*PCUs!$B$5</f>
        <v>0</v>
      </c>
      <c r="Q604" s="24">
        <v>0</v>
      </c>
      <c r="R604" s="24">
        <v>0</v>
      </c>
      <c r="S604" s="24">
        <v>0</v>
      </c>
      <c r="T604" s="69">
        <v>0</v>
      </c>
      <c r="U604" s="75">
        <f t="shared" si="140"/>
        <v>0</v>
      </c>
    </row>
    <row r="605" spans="1:21" ht="13.5" customHeight="1" x14ac:dyDescent="0.2">
      <c r="A605" s="60">
        <f t="shared" si="153"/>
        <v>0.69791666666666652</v>
      </c>
      <c r="B605" s="54">
        <f>C605*PCUs!$B$2+D605*PCUs!$B$3+E605*PCUs!$B$4+F605*PCUs!$B$5</f>
        <v>0</v>
      </c>
      <c r="F605" s="69"/>
      <c r="G605" s="63">
        <f t="shared" si="138"/>
        <v>0</v>
      </c>
      <c r="H605" s="60">
        <f t="shared" si="154"/>
        <v>0.69791666666666652</v>
      </c>
      <c r="I605" s="54">
        <f>J605*PCUs!$B$2+K605*PCUs!$B$3+L605*PCUs!$B$4+M605*PCUs!$B$5</f>
        <v>0</v>
      </c>
      <c r="M605" s="69"/>
      <c r="N605" s="75">
        <f t="shared" si="139"/>
        <v>0</v>
      </c>
      <c r="O605" s="60">
        <f t="shared" si="155"/>
        <v>0.69791666666666652</v>
      </c>
      <c r="P605" s="54">
        <f>Q605*PCUs!$B$2+R605*PCUs!$B$3+S605*PCUs!$B$4+T605*PCUs!$B$5</f>
        <v>0</v>
      </c>
      <c r="T605" s="69"/>
      <c r="U605" s="75">
        <f t="shared" si="140"/>
        <v>0</v>
      </c>
    </row>
    <row r="606" spans="1:21" ht="13.5" customHeight="1" x14ac:dyDescent="0.2">
      <c r="A606" s="60">
        <f t="shared" si="153"/>
        <v>0.69791666666666652</v>
      </c>
      <c r="B606" s="54">
        <f>C606*PCUs!$B$2+D606*PCUs!$B$3+E606*PCUs!$B$4+F606*PCUs!$B$5</f>
        <v>0</v>
      </c>
      <c r="F606" s="69"/>
      <c r="G606" s="63">
        <f t="shared" si="138"/>
        <v>0</v>
      </c>
      <c r="H606" s="60">
        <f t="shared" si="154"/>
        <v>0.69791666666666652</v>
      </c>
      <c r="I606" s="54">
        <f>J606*PCUs!$B$2+K606*PCUs!$B$3+L606*PCUs!$B$4+M606*PCUs!$B$5</f>
        <v>0</v>
      </c>
      <c r="M606" s="69"/>
      <c r="N606" s="75">
        <f t="shared" si="139"/>
        <v>0</v>
      </c>
      <c r="O606" s="60">
        <f t="shared" si="155"/>
        <v>0.69791666666666652</v>
      </c>
      <c r="P606" s="54">
        <f>Q606*PCUs!$B$2+R606*PCUs!$B$3+S606*PCUs!$B$4+T606*PCUs!$B$5</f>
        <v>0</v>
      </c>
      <c r="T606" s="69"/>
      <c r="U606" s="75">
        <f t="shared" si="140"/>
        <v>0</v>
      </c>
    </row>
    <row r="607" spans="1:21" ht="13.5" customHeight="1" x14ac:dyDescent="0.2">
      <c r="A607" s="60">
        <f t="shared" si="153"/>
        <v>0.69791666666666652</v>
      </c>
      <c r="B607" s="54">
        <f>C607*PCUs!$B$2+D607*PCUs!$B$3+E607*PCUs!$B$4+F607*PCUs!$B$5</f>
        <v>0</v>
      </c>
      <c r="F607" s="69"/>
      <c r="G607" s="63">
        <f t="shared" si="138"/>
        <v>0</v>
      </c>
      <c r="H607" s="60">
        <f t="shared" si="154"/>
        <v>0.69791666666666652</v>
      </c>
      <c r="I607" s="54">
        <f>J607*PCUs!$B$2+K607*PCUs!$B$3+L607*PCUs!$B$4+M607*PCUs!$B$5</f>
        <v>0</v>
      </c>
      <c r="M607" s="69"/>
      <c r="N607" s="75">
        <f t="shared" si="139"/>
        <v>0</v>
      </c>
      <c r="O607" s="60">
        <f t="shared" si="155"/>
        <v>0.69791666666666652</v>
      </c>
      <c r="P607" s="54">
        <f>Q607*PCUs!$B$2+R607*PCUs!$B$3+S607*PCUs!$B$4+T607*PCUs!$B$5</f>
        <v>0</v>
      </c>
      <c r="T607" s="69"/>
      <c r="U607" s="75">
        <f t="shared" si="140"/>
        <v>0</v>
      </c>
    </row>
    <row r="608" spans="1:21" ht="13.5" customHeight="1" x14ac:dyDescent="0.2">
      <c r="A608" s="60">
        <f t="shared" si="153"/>
        <v>0.69791666666666652</v>
      </c>
      <c r="B608" s="54">
        <f>C608*PCUs!$B$2+D608*PCUs!$B$3+E608*PCUs!$B$4+F608*PCUs!$B$5</f>
        <v>0</v>
      </c>
      <c r="F608" s="69"/>
      <c r="G608" s="63">
        <f t="shared" si="138"/>
        <v>0</v>
      </c>
      <c r="H608" s="60">
        <f t="shared" si="154"/>
        <v>0.69791666666666652</v>
      </c>
      <c r="I608" s="54">
        <f>J608*PCUs!$B$2+K608*PCUs!$B$3+L608*PCUs!$B$4+M608*PCUs!$B$5</f>
        <v>0</v>
      </c>
      <c r="M608" s="69"/>
      <c r="N608" s="75">
        <f t="shared" si="139"/>
        <v>0</v>
      </c>
      <c r="O608" s="60">
        <f t="shared" si="155"/>
        <v>0.69791666666666652</v>
      </c>
      <c r="P608" s="54">
        <f>Q608*PCUs!$B$2+R608*PCUs!$B$3+S608*PCUs!$B$4+T608*PCUs!$B$5</f>
        <v>0</v>
      </c>
      <c r="T608" s="69"/>
      <c r="U608" s="75">
        <f t="shared" si="140"/>
        <v>0</v>
      </c>
    </row>
    <row r="609" spans="1:21" ht="13.5" customHeight="1" x14ac:dyDescent="0.2">
      <c r="A609" s="60">
        <f t="shared" si="153"/>
        <v>0.69791666666666652</v>
      </c>
      <c r="B609" s="54">
        <f>C609*PCUs!$B$2+D609*PCUs!$B$3+E609*PCUs!$B$4+F609*PCUs!$B$5</f>
        <v>0</v>
      </c>
      <c r="F609" s="69"/>
      <c r="G609" s="63">
        <f t="shared" si="138"/>
        <v>0</v>
      </c>
      <c r="H609" s="60">
        <f t="shared" si="154"/>
        <v>0.69791666666666652</v>
      </c>
      <c r="I609" s="54">
        <f>J609*PCUs!$B$2+K609*PCUs!$B$3+L609*PCUs!$B$4+M609*PCUs!$B$5</f>
        <v>0</v>
      </c>
      <c r="M609" s="69"/>
      <c r="N609" s="75">
        <f t="shared" si="139"/>
        <v>0</v>
      </c>
      <c r="O609" s="60">
        <f t="shared" si="155"/>
        <v>0.69791666666666652</v>
      </c>
      <c r="P609" s="54">
        <f>Q609*PCUs!$B$2+R609*PCUs!$B$3+S609*PCUs!$B$4+T609*PCUs!$B$5</f>
        <v>0</v>
      </c>
      <c r="T609" s="69"/>
      <c r="U609" s="75">
        <f t="shared" si="140"/>
        <v>0</v>
      </c>
    </row>
    <row r="610" spans="1:21" ht="13.5" customHeight="1" x14ac:dyDescent="0.2">
      <c r="A610" s="60">
        <f t="shared" si="153"/>
        <v>0.69791666666666652</v>
      </c>
      <c r="B610" s="54">
        <f>C610*PCUs!$B$2+D610*PCUs!$B$3+E610*PCUs!$B$4+F610*PCUs!$B$5</f>
        <v>0</v>
      </c>
      <c r="F610" s="69"/>
      <c r="G610" s="63">
        <f t="shared" si="138"/>
        <v>0</v>
      </c>
      <c r="H610" s="60">
        <f t="shared" si="154"/>
        <v>0.69791666666666652</v>
      </c>
      <c r="I610" s="54">
        <f>J610*PCUs!$B$2+K610*PCUs!$B$3+L610*PCUs!$B$4+M610*PCUs!$B$5</f>
        <v>0</v>
      </c>
      <c r="M610" s="69"/>
      <c r="N610" s="75">
        <f t="shared" si="139"/>
        <v>0</v>
      </c>
      <c r="O610" s="60">
        <f t="shared" si="155"/>
        <v>0.69791666666666652</v>
      </c>
      <c r="P610" s="54">
        <f>Q610*PCUs!$B$2+R610*PCUs!$B$3+S610*PCUs!$B$4+T610*PCUs!$B$5</f>
        <v>0</v>
      </c>
      <c r="T610" s="69"/>
      <c r="U610" s="75">
        <f t="shared" si="140"/>
        <v>0</v>
      </c>
    </row>
    <row r="611" spans="1:21" ht="13.5" customHeight="1" x14ac:dyDescent="0.2">
      <c r="A611" s="60">
        <f t="shared" si="153"/>
        <v>0.69791666666666652</v>
      </c>
      <c r="B611" s="54">
        <f>C611*PCUs!$B$2+D611*PCUs!$B$3+E611*PCUs!$B$4+F611*PCUs!$B$5</f>
        <v>0</v>
      </c>
      <c r="F611" s="69"/>
      <c r="G611" s="63">
        <f t="shared" ref="G611:G743" si="156">B611*5.75</f>
        <v>0</v>
      </c>
      <c r="H611" s="60">
        <f t="shared" si="154"/>
        <v>0.69791666666666652</v>
      </c>
      <c r="I611" s="54">
        <f>J611*PCUs!$B$2+K611*PCUs!$B$3+L611*PCUs!$B$4+M611*PCUs!$B$5</f>
        <v>0</v>
      </c>
      <c r="M611" s="69"/>
      <c r="N611" s="75">
        <f t="shared" ref="N611:N743" si="157">I611*5.75</f>
        <v>0</v>
      </c>
      <c r="O611" s="60">
        <f t="shared" si="155"/>
        <v>0.69791666666666652</v>
      </c>
      <c r="P611" s="54">
        <f>Q611*PCUs!$B$2+R611*PCUs!$B$3+S611*PCUs!$B$4+T611*PCUs!$B$5</f>
        <v>0</v>
      </c>
      <c r="T611" s="69"/>
      <c r="U611" s="75">
        <f t="shared" ref="U611:U743" si="158">P611*5.75</f>
        <v>0</v>
      </c>
    </row>
    <row r="612" spans="1:21" ht="13.5" customHeight="1" x14ac:dyDescent="0.2">
      <c r="A612" s="60">
        <f t="shared" si="153"/>
        <v>0.69791666666666652</v>
      </c>
      <c r="B612" s="65">
        <f>C612*PCUs!$B$2+D612*PCUs!$B$3+E612*PCUs!$B$4+F612*PCUs!$B$5</f>
        <v>0</v>
      </c>
      <c r="C612" s="72"/>
      <c r="D612" s="72"/>
      <c r="E612" s="72"/>
      <c r="F612" s="73"/>
      <c r="G612" s="68">
        <f t="shared" si="156"/>
        <v>0</v>
      </c>
      <c r="H612" s="60">
        <f t="shared" si="154"/>
        <v>0.69791666666666652</v>
      </c>
      <c r="I612" s="65">
        <f>J612*PCUs!$B$2+K612*PCUs!$B$3+L612*PCUs!$B$4+M612*PCUs!$B$5</f>
        <v>0</v>
      </c>
      <c r="J612" s="72"/>
      <c r="K612" s="72"/>
      <c r="L612" s="72"/>
      <c r="M612" s="73"/>
      <c r="N612" s="76">
        <f t="shared" si="157"/>
        <v>0</v>
      </c>
      <c r="O612" s="60">
        <f t="shared" si="155"/>
        <v>0.69791666666666652</v>
      </c>
      <c r="P612" s="65">
        <f>Q612*PCUs!$B$2+R612*PCUs!$B$3+S612*PCUs!$B$4+T612*PCUs!$B$5</f>
        <v>0</v>
      </c>
      <c r="Q612" s="72"/>
      <c r="R612" s="72"/>
      <c r="S612" s="72"/>
      <c r="T612" s="73"/>
      <c r="U612" s="76">
        <f t="shared" si="158"/>
        <v>0</v>
      </c>
    </row>
    <row r="613" spans="1:21" ht="13.5" customHeight="1" x14ac:dyDescent="0.2">
      <c r="A613" s="70">
        <f>A612</f>
        <v>0.69791666666666652</v>
      </c>
      <c r="B613" s="54">
        <f>MAX(B601:B612)</f>
        <v>14</v>
      </c>
      <c r="C613" s="24">
        <f>VLOOKUP(B613,B601:F612,2,FALSE)</f>
        <v>14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56"/>
        <v>80.5</v>
      </c>
      <c r="H613" s="70">
        <f>H612</f>
        <v>0.69791666666666652</v>
      </c>
      <c r="I613" s="54">
        <f>MAX(I601:I612)</f>
        <v>11.5</v>
      </c>
      <c r="J613" s="24">
        <f>VLOOKUP(I613,I601:M612,2,FALSE)</f>
        <v>10</v>
      </c>
      <c r="K613" s="24">
        <f>VLOOKUP(I613,I601:M612,3,FALSE)</f>
        <v>1</v>
      </c>
      <c r="L613" s="24">
        <f>VLOOKUP(I613,I601:M612,4,FALSE)</f>
        <v>0</v>
      </c>
      <c r="M613" s="69">
        <f>VLOOKUP(I613,I601:M612,5,FALSE)</f>
        <v>0</v>
      </c>
      <c r="N613" s="75">
        <f t="shared" si="157"/>
        <v>66.125</v>
      </c>
      <c r="O613" s="70">
        <f>O612</f>
        <v>0.69791666666666652</v>
      </c>
      <c r="P613" s="54">
        <f>MAX(P601:P612)</f>
        <v>11</v>
      </c>
      <c r="Q613" s="24">
        <f>VLOOKUP(P613,P601:T612,2,FALSE)</f>
        <v>11</v>
      </c>
      <c r="R613" s="24">
        <f>VLOOKUP(P613,P601:T612,3,FALSE)</f>
        <v>0</v>
      </c>
      <c r="S613" s="24">
        <f>VLOOKUP(P613,P601:T612,4,FALSE)</f>
        <v>0</v>
      </c>
      <c r="T613" s="69">
        <f>VLOOKUP(P613,P601:T612,5,FALSE)</f>
        <v>0</v>
      </c>
      <c r="U613" s="75">
        <f t="shared" si="158"/>
        <v>63.25</v>
      </c>
    </row>
    <row r="614" spans="1:21" ht="14.45" customHeight="1" x14ac:dyDescent="0.2">
      <c r="A614" s="55">
        <f>A612+"00:05"</f>
        <v>0.70138888888888873</v>
      </c>
      <c r="B614" s="56">
        <f>C614*PCUs!$B$2+D614*PCUs!$B$3+E614*PCUs!$B$4+F614*PCUs!$B$5</f>
        <v>3</v>
      </c>
      <c r="C614" s="46">
        <v>3</v>
      </c>
      <c r="D614" s="46">
        <v>0</v>
      </c>
      <c r="E614" s="46">
        <v>0</v>
      </c>
      <c r="F614" s="71">
        <v>0</v>
      </c>
      <c r="G614" s="59">
        <f t="shared" si="156"/>
        <v>17.25</v>
      </c>
      <c r="H614" s="55">
        <f>H612+"00:05"</f>
        <v>0.70138888888888873</v>
      </c>
      <c r="I614" s="56">
        <f>J614*PCUs!$B$2+K614*PCUs!$B$3+L614*PCUs!$B$4+M614*PCUs!$B$5</f>
        <v>0</v>
      </c>
      <c r="J614" s="46">
        <v>0</v>
      </c>
      <c r="K614" s="46">
        <v>0</v>
      </c>
      <c r="L614" s="46">
        <v>0</v>
      </c>
      <c r="M614" s="71">
        <v>0</v>
      </c>
      <c r="N614" s="35">
        <f t="shared" si="157"/>
        <v>0</v>
      </c>
      <c r="O614" s="55">
        <f>O612+"00:05"</f>
        <v>0.70138888888888873</v>
      </c>
      <c r="P614" s="56">
        <f>Q614*PCUs!$B$2+R614*PCUs!$B$3+S614*PCUs!$B$4+T614*PCUs!$B$5</f>
        <v>0</v>
      </c>
      <c r="Q614" s="46">
        <v>0</v>
      </c>
      <c r="R614" s="46">
        <v>0</v>
      </c>
      <c r="S614" s="46">
        <v>0</v>
      </c>
      <c r="T614" s="71">
        <v>0</v>
      </c>
      <c r="U614" s="35">
        <f t="shared" si="158"/>
        <v>0</v>
      </c>
    </row>
    <row r="615" spans="1:21" ht="13.5" customHeight="1" x14ac:dyDescent="0.2">
      <c r="A615" s="60">
        <f t="shared" ref="A615:A625" si="159">A614</f>
        <v>0.70138888888888873</v>
      </c>
      <c r="B615" s="54">
        <f>C615*PCUs!$B$2+D615*PCUs!$B$3+E615*PCUs!$B$4+F615*PCUs!$B$5</f>
        <v>8</v>
      </c>
      <c r="C615" s="24">
        <v>8</v>
      </c>
      <c r="D615" s="24">
        <v>0</v>
      </c>
      <c r="E615" s="24">
        <v>0</v>
      </c>
      <c r="F615" s="69">
        <v>0</v>
      </c>
      <c r="G615" s="63">
        <f t="shared" si="156"/>
        <v>46</v>
      </c>
      <c r="H615" s="60">
        <f t="shared" ref="H615:H625" si="160">H614</f>
        <v>0.70138888888888873</v>
      </c>
      <c r="I615" s="54">
        <f>J615*PCUs!$B$2+K615*PCUs!$B$3+L615*PCUs!$B$4+M615*PCUs!$B$5</f>
        <v>10</v>
      </c>
      <c r="J615" s="24">
        <v>10</v>
      </c>
      <c r="K615" s="24">
        <v>0</v>
      </c>
      <c r="L615" s="24">
        <v>0</v>
      </c>
      <c r="M615" s="69">
        <v>0</v>
      </c>
      <c r="N615" s="75">
        <f t="shared" si="157"/>
        <v>57.5</v>
      </c>
      <c r="O615" s="60">
        <f t="shared" ref="O615:O625" si="161">O614</f>
        <v>0.70138888888888873</v>
      </c>
      <c r="P615" s="54">
        <f>Q615*PCUs!$B$2+R615*PCUs!$B$3+S615*PCUs!$B$4+T615*PCUs!$B$5</f>
        <v>1</v>
      </c>
      <c r="Q615" s="24">
        <v>1</v>
      </c>
      <c r="R615" s="24">
        <v>0</v>
      </c>
      <c r="S615" s="24">
        <v>0</v>
      </c>
      <c r="T615" s="69">
        <v>0</v>
      </c>
      <c r="U615" s="75">
        <f t="shared" si="158"/>
        <v>5.75</v>
      </c>
    </row>
    <row r="616" spans="1:21" ht="13.5" customHeight="1" x14ac:dyDescent="0.2">
      <c r="A616" s="60">
        <f t="shared" si="159"/>
        <v>0.70138888888888873</v>
      </c>
      <c r="B616" s="54">
        <f>C616*PCUs!$B$2+D616*PCUs!$B$3+E616*PCUs!$B$4+F616*PCUs!$B$5</f>
        <v>1</v>
      </c>
      <c r="C616" s="24">
        <v>1</v>
      </c>
      <c r="D616" s="24">
        <v>0</v>
      </c>
      <c r="E616" s="24">
        <v>0</v>
      </c>
      <c r="F616" s="69">
        <v>0</v>
      </c>
      <c r="G616" s="63">
        <f t="shared" si="156"/>
        <v>5.75</v>
      </c>
      <c r="H616" s="60">
        <f t="shared" si="160"/>
        <v>0.70138888888888873</v>
      </c>
      <c r="I616" s="54">
        <f>J616*PCUs!$B$2+K616*PCUs!$B$3+L616*PCUs!$B$4+M616*PCUs!$B$5</f>
        <v>0</v>
      </c>
      <c r="J616" s="24">
        <v>0</v>
      </c>
      <c r="K616" s="24">
        <v>0</v>
      </c>
      <c r="L616" s="24">
        <v>0</v>
      </c>
      <c r="M616" s="69">
        <v>0</v>
      </c>
      <c r="N616" s="75">
        <f t="shared" si="157"/>
        <v>0</v>
      </c>
      <c r="O616" s="60">
        <f t="shared" si="161"/>
        <v>0.70138888888888873</v>
      </c>
      <c r="P616" s="54">
        <f>Q616*PCUs!$B$2+R616*PCUs!$B$3+S616*PCUs!$B$4+T616*PCUs!$B$5</f>
        <v>7</v>
      </c>
      <c r="Q616" s="24">
        <v>7</v>
      </c>
      <c r="R616" s="24">
        <v>0</v>
      </c>
      <c r="S616" s="24">
        <v>0</v>
      </c>
      <c r="T616" s="69">
        <v>0</v>
      </c>
      <c r="U616" s="75">
        <f t="shared" si="158"/>
        <v>40.25</v>
      </c>
    </row>
    <row r="617" spans="1:21" ht="13.5" customHeight="1" x14ac:dyDescent="0.2">
      <c r="A617" s="60">
        <f t="shared" si="159"/>
        <v>0.70138888888888873</v>
      </c>
      <c r="B617" s="54">
        <f>C617*PCUs!$B$2+D617*PCUs!$B$3+E617*PCUs!$B$4+F617*PCUs!$B$5</f>
        <v>1</v>
      </c>
      <c r="C617" s="24">
        <v>1</v>
      </c>
      <c r="D617" s="24">
        <v>0</v>
      </c>
      <c r="E617" s="24">
        <v>0</v>
      </c>
      <c r="F617" s="69">
        <v>0</v>
      </c>
      <c r="G617" s="63">
        <f t="shared" si="156"/>
        <v>5.75</v>
      </c>
      <c r="H617" s="60">
        <f t="shared" si="160"/>
        <v>0.70138888888888873</v>
      </c>
      <c r="I617" s="54">
        <f>J617*PCUs!$B$2+K617*PCUs!$B$3+L617*PCUs!$B$4+M617*PCUs!$B$5</f>
        <v>0</v>
      </c>
      <c r="J617" s="24">
        <v>0</v>
      </c>
      <c r="K617" s="24">
        <v>0</v>
      </c>
      <c r="L617" s="24">
        <v>0</v>
      </c>
      <c r="M617" s="69">
        <v>0</v>
      </c>
      <c r="N617" s="75">
        <f t="shared" si="157"/>
        <v>0</v>
      </c>
      <c r="O617" s="60">
        <f t="shared" si="161"/>
        <v>0.70138888888888873</v>
      </c>
      <c r="P617" s="54">
        <f>Q617*PCUs!$B$2+R617*PCUs!$B$3+S617*PCUs!$B$4+T617*PCUs!$B$5</f>
        <v>1</v>
      </c>
      <c r="Q617" s="24">
        <v>1</v>
      </c>
      <c r="R617" s="24">
        <v>0</v>
      </c>
      <c r="S617" s="24">
        <v>0</v>
      </c>
      <c r="T617" s="69">
        <v>0</v>
      </c>
      <c r="U617" s="75">
        <f t="shared" si="158"/>
        <v>5.75</v>
      </c>
    </row>
    <row r="618" spans="1:21" ht="13.5" customHeight="1" x14ac:dyDescent="0.2">
      <c r="A618" s="60">
        <f t="shared" si="159"/>
        <v>0.70138888888888873</v>
      </c>
      <c r="B618" s="54">
        <f>C618*PCUs!$B$2+D618*PCUs!$B$3+E618*PCUs!$B$4+F618*PCUs!$B$5</f>
        <v>0</v>
      </c>
      <c r="F618" s="69"/>
      <c r="G618" s="63">
        <f t="shared" si="156"/>
        <v>0</v>
      </c>
      <c r="H618" s="60">
        <f t="shared" si="160"/>
        <v>0.70138888888888873</v>
      </c>
      <c r="I618" s="54">
        <f>J618*PCUs!$B$2+K618*PCUs!$B$3+L618*PCUs!$B$4+M618*PCUs!$B$5</f>
        <v>0</v>
      </c>
      <c r="M618" s="69"/>
      <c r="N618" s="75">
        <f t="shared" si="157"/>
        <v>0</v>
      </c>
      <c r="O618" s="60">
        <f t="shared" si="161"/>
        <v>0.70138888888888873</v>
      </c>
      <c r="P618" s="54">
        <f>Q618*PCUs!$B$2+R618*PCUs!$B$3+S618*PCUs!$B$4+T618*PCUs!$B$5</f>
        <v>0</v>
      </c>
      <c r="T618" s="69"/>
      <c r="U618" s="75">
        <f t="shared" si="158"/>
        <v>0</v>
      </c>
    </row>
    <row r="619" spans="1:21" ht="13.5" customHeight="1" x14ac:dyDescent="0.2">
      <c r="A619" s="60">
        <f t="shared" si="159"/>
        <v>0.70138888888888873</v>
      </c>
      <c r="B619" s="54">
        <f>C619*PCUs!$B$2+D619*PCUs!$B$3+E619*PCUs!$B$4+F619*PCUs!$B$5</f>
        <v>0</v>
      </c>
      <c r="F619" s="69"/>
      <c r="G619" s="63">
        <f t="shared" si="156"/>
        <v>0</v>
      </c>
      <c r="H619" s="60">
        <f t="shared" si="160"/>
        <v>0.70138888888888873</v>
      </c>
      <c r="I619" s="54">
        <f>J619*PCUs!$B$2+K619*PCUs!$B$3+L619*PCUs!$B$4+M619*PCUs!$B$5</f>
        <v>0</v>
      </c>
      <c r="M619" s="69"/>
      <c r="N619" s="75">
        <f t="shared" si="157"/>
        <v>0</v>
      </c>
      <c r="O619" s="60">
        <f t="shared" si="161"/>
        <v>0.70138888888888873</v>
      </c>
      <c r="P619" s="54">
        <f>Q619*PCUs!$B$2+R619*PCUs!$B$3+S619*PCUs!$B$4+T619*PCUs!$B$5</f>
        <v>0</v>
      </c>
      <c r="T619" s="69"/>
      <c r="U619" s="75">
        <f t="shared" si="158"/>
        <v>0</v>
      </c>
    </row>
    <row r="620" spans="1:21" ht="13.5" customHeight="1" x14ac:dyDescent="0.2">
      <c r="A620" s="60">
        <f t="shared" si="159"/>
        <v>0.70138888888888873</v>
      </c>
      <c r="B620" s="54">
        <f>C620*PCUs!$B$2+D620*PCUs!$B$3+E620*PCUs!$B$4+F620*PCUs!$B$5</f>
        <v>0</v>
      </c>
      <c r="F620" s="69"/>
      <c r="G620" s="63">
        <f t="shared" si="156"/>
        <v>0</v>
      </c>
      <c r="H620" s="60">
        <f t="shared" si="160"/>
        <v>0.70138888888888873</v>
      </c>
      <c r="I620" s="54">
        <f>J620*PCUs!$B$2+K620*PCUs!$B$3+L620*PCUs!$B$4+M620*PCUs!$B$5</f>
        <v>0</v>
      </c>
      <c r="M620" s="69"/>
      <c r="N620" s="75">
        <f t="shared" si="157"/>
        <v>0</v>
      </c>
      <c r="O620" s="60">
        <f t="shared" si="161"/>
        <v>0.70138888888888873</v>
      </c>
      <c r="P620" s="54">
        <f>Q620*PCUs!$B$2+R620*PCUs!$B$3+S620*PCUs!$B$4+T620*PCUs!$B$5</f>
        <v>0</v>
      </c>
      <c r="T620" s="69"/>
      <c r="U620" s="75">
        <f t="shared" si="158"/>
        <v>0</v>
      </c>
    </row>
    <row r="621" spans="1:21" ht="13.5" customHeight="1" x14ac:dyDescent="0.2">
      <c r="A621" s="60">
        <f t="shared" si="159"/>
        <v>0.70138888888888873</v>
      </c>
      <c r="B621" s="54">
        <f>C621*PCUs!$B$2+D621*PCUs!$B$3+E621*PCUs!$B$4+F621*PCUs!$B$5</f>
        <v>0</v>
      </c>
      <c r="F621" s="69"/>
      <c r="G621" s="63">
        <f t="shared" si="156"/>
        <v>0</v>
      </c>
      <c r="H621" s="60">
        <f t="shared" si="160"/>
        <v>0.70138888888888873</v>
      </c>
      <c r="I621" s="54">
        <f>J621*PCUs!$B$2+K621*PCUs!$B$3+L621*PCUs!$B$4+M621*PCUs!$B$5</f>
        <v>0</v>
      </c>
      <c r="M621" s="69"/>
      <c r="N621" s="75">
        <f t="shared" si="157"/>
        <v>0</v>
      </c>
      <c r="O621" s="60">
        <f t="shared" si="161"/>
        <v>0.70138888888888873</v>
      </c>
      <c r="P621" s="54">
        <f>Q621*PCUs!$B$2+R621*PCUs!$B$3+S621*PCUs!$B$4+T621*PCUs!$B$5</f>
        <v>0</v>
      </c>
      <c r="T621" s="69"/>
      <c r="U621" s="75">
        <f t="shared" si="158"/>
        <v>0</v>
      </c>
    </row>
    <row r="622" spans="1:21" ht="13.5" customHeight="1" x14ac:dyDescent="0.2">
      <c r="A622" s="60">
        <f t="shared" si="159"/>
        <v>0.70138888888888873</v>
      </c>
      <c r="B622" s="54">
        <f>C622*PCUs!$B$2+D622*PCUs!$B$3+E622*PCUs!$B$4+F622*PCUs!$B$5</f>
        <v>0</v>
      </c>
      <c r="F622" s="69"/>
      <c r="G622" s="63">
        <f t="shared" si="156"/>
        <v>0</v>
      </c>
      <c r="H622" s="60">
        <f t="shared" si="160"/>
        <v>0.70138888888888873</v>
      </c>
      <c r="I622" s="54">
        <f>J622*PCUs!$B$2+K622*PCUs!$B$3+L622*PCUs!$B$4+M622*PCUs!$B$5</f>
        <v>0</v>
      </c>
      <c r="M622" s="69"/>
      <c r="N622" s="75">
        <f t="shared" si="157"/>
        <v>0</v>
      </c>
      <c r="O622" s="60">
        <f t="shared" si="161"/>
        <v>0.70138888888888873</v>
      </c>
      <c r="P622" s="54">
        <f>Q622*PCUs!$B$2+R622*PCUs!$B$3+S622*PCUs!$B$4+T622*PCUs!$B$5</f>
        <v>0</v>
      </c>
      <c r="T622" s="69"/>
      <c r="U622" s="75">
        <f t="shared" si="158"/>
        <v>0</v>
      </c>
    </row>
    <row r="623" spans="1:21" ht="13.5" customHeight="1" x14ac:dyDescent="0.2">
      <c r="A623" s="60">
        <f t="shared" si="159"/>
        <v>0.70138888888888873</v>
      </c>
      <c r="B623" s="54">
        <f>C623*PCUs!$B$2+D623*PCUs!$B$3+E623*PCUs!$B$4+F623*PCUs!$B$5</f>
        <v>0</v>
      </c>
      <c r="F623" s="69"/>
      <c r="G623" s="63">
        <f t="shared" si="156"/>
        <v>0</v>
      </c>
      <c r="H623" s="60">
        <f t="shared" si="160"/>
        <v>0.70138888888888873</v>
      </c>
      <c r="I623" s="54">
        <f>J623*PCUs!$B$2+K623*PCUs!$B$3+L623*PCUs!$B$4+M623*PCUs!$B$5</f>
        <v>0</v>
      </c>
      <c r="M623" s="69"/>
      <c r="N623" s="75">
        <f t="shared" si="157"/>
        <v>0</v>
      </c>
      <c r="O623" s="60">
        <f t="shared" si="161"/>
        <v>0.70138888888888873</v>
      </c>
      <c r="P623" s="54">
        <f>Q623*PCUs!$B$2+R623*PCUs!$B$3+S623*PCUs!$B$4+T623*PCUs!$B$5</f>
        <v>0</v>
      </c>
      <c r="T623" s="69"/>
      <c r="U623" s="75">
        <f t="shared" si="158"/>
        <v>0</v>
      </c>
    </row>
    <row r="624" spans="1:21" ht="13.5" customHeight="1" x14ac:dyDescent="0.2">
      <c r="A624" s="60">
        <f t="shared" si="159"/>
        <v>0.70138888888888873</v>
      </c>
      <c r="B624" s="54">
        <f>C624*PCUs!$B$2+D624*PCUs!$B$3+E624*PCUs!$B$4+F624*PCUs!$B$5</f>
        <v>0</v>
      </c>
      <c r="F624" s="69"/>
      <c r="G624" s="63">
        <f t="shared" si="156"/>
        <v>0</v>
      </c>
      <c r="H624" s="60">
        <f t="shared" si="160"/>
        <v>0.70138888888888873</v>
      </c>
      <c r="I624" s="54">
        <f>J624*PCUs!$B$2+K624*PCUs!$B$3+L624*PCUs!$B$4+M624*PCUs!$B$5</f>
        <v>0</v>
      </c>
      <c r="M624" s="69"/>
      <c r="N624" s="75">
        <f t="shared" si="157"/>
        <v>0</v>
      </c>
      <c r="O624" s="60">
        <f t="shared" si="161"/>
        <v>0.70138888888888873</v>
      </c>
      <c r="P624" s="54">
        <f>Q624*PCUs!$B$2+R624*PCUs!$B$3+S624*PCUs!$B$4+T624*PCUs!$B$5</f>
        <v>0</v>
      </c>
      <c r="T624" s="69"/>
      <c r="U624" s="75">
        <f t="shared" si="158"/>
        <v>0</v>
      </c>
    </row>
    <row r="625" spans="1:21" ht="13.5" customHeight="1" x14ac:dyDescent="0.2">
      <c r="A625" s="60">
        <f t="shared" si="159"/>
        <v>0.70138888888888873</v>
      </c>
      <c r="B625" s="65">
        <f>C625*PCUs!$B$2+D625*PCUs!$B$3+E625*PCUs!$B$4+F625*PCUs!$B$5</f>
        <v>0</v>
      </c>
      <c r="C625" s="72"/>
      <c r="D625" s="72"/>
      <c r="E625" s="72"/>
      <c r="F625" s="73"/>
      <c r="G625" s="68">
        <f t="shared" si="156"/>
        <v>0</v>
      </c>
      <c r="H625" s="60">
        <f t="shared" si="160"/>
        <v>0.70138888888888873</v>
      </c>
      <c r="I625" s="65">
        <f>J625*PCUs!$B$2+K625*PCUs!$B$3+L625*PCUs!$B$4+M625*PCUs!$B$5</f>
        <v>0</v>
      </c>
      <c r="J625" s="72"/>
      <c r="K625" s="72"/>
      <c r="L625" s="72"/>
      <c r="M625" s="73"/>
      <c r="N625" s="76">
        <f t="shared" si="157"/>
        <v>0</v>
      </c>
      <c r="O625" s="60">
        <f t="shared" si="161"/>
        <v>0.70138888888888873</v>
      </c>
      <c r="P625" s="65">
        <f>Q625*PCUs!$B$2+R625*PCUs!$B$3+S625*PCUs!$B$4+T625*PCUs!$B$5</f>
        <v>0</v>
      </c>
      <c r="Q625" s="72"/>
      <c r="R625" s="72"/>
      <c r="S625" s="72"/>
      <c r="T625" s="73"/>
      <c r="U625" s="76">
        <f t="shared" si="158"/>
        <v>0</v>
      </c>
    </row>
    <row r="626" spans="1:21" ht="13.5" customHeight="1" x14ac:dyDescent="0.2">
      <c r="A626" s="70">
        <f>A625</f>
        <v>0.70138888888888873</v>
      </c>
      <c r="B626" s="54">
        <f>MAX(B614:B625)</f>
        <v>8</v>
      </c>
      <c r="C626" s="24">
        <f>VLOOKUP(B626,B614:F625,2,FALSE)</f>
        <v>8</v>
      </c>
      <c r="D626" s="24">
        <f>VLOOKUP(B626,B614:F625,3,FALSE)</f>
        <v>0</v>
      </c>
      <c r="E626" s="24">
        <f>VLOOKUP(B626,B614:F625,4,FALSE)</f>
        <v>0</v>
      </c>
      <c r="F626" s="69">
        <f>VLOOKUP(B626,B614:F625,5,FALSE)</f>
        <v>0</v>
      </c>
      <c r="G626" s="63">
        <f t="shared" si="156"/>
        <v>46</v>
      </c>
      <c r="H626" s="70">
        <f>H625</f>
        <v>0.70138888888888873</v>
      </c>
      <c r="I626" s="54">
        <f>MAX(I614:I625)</f>
        <v>10</v>
      </c>
      <c r="J626" s="24">
        <f>VLOOKUP(I626,I614:M625,2,FALSE)</f>
        <v>10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57"/>
        <v>57.5</v>
      </c>
      <c r="O626" s="70">
        <f>O625</f>
        <v>0.70138888888888873</v>
      </c>
      <c r="P626" s="54">
        <f>MAX(P614:P625)</f>
        <v>7</v>
      </c>
      <c r="Q626" s="24">
        <f>VLOOKUP(P626,P614:T625,2,FALSE)</f>
        <v>7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58"/>
        <v>40.25</v>
      </c>
    </row>
    <row r="627" spans="1:21" ht="14.45" customHeight="1" x14ac:dyDescent="0.2">
      <c r="A627" s="55">
        <f>A625+"00:05"</f>
        <v>0.70486111111111094</v>
      </c>
      <c r="B627" s="56">
        <f>C627*PCUs!$B$2+D627*PCUs!$B$3+E627*PCUs!$B$4+F627*PCUs!$B$5</f>
        <v>5.5</v>
      </c>
      <c r="C627" s="46">
        <v>4</v>
      </c>
      <c r="D627" s="46">
        <v>1</v>
      </c>
      <c r="E627" s="46">
        <v>0</v>
      </c>
      <c r="F627" s="71">
        <v>0</v>
      </c>
      <c r="G627" s="59">
        <f t="shared" si="156"/>
        <v>31.625</v>
      </c>
      <c r="H627" s="55">
        <f>H625+"00:05"</f>
        <v>0.70486111111111094</v>
      </c>
      <c r="I627" s="56">
        <f>J627*PCUs!$B$2+K627*PCUs!$B$3+L627*PCUs!$B$4+M627*PCUs!$B$5</f>
        <v>1</v>
      </c>
      <c r="J627" s="46">
        <v>1</v>
      </c>
      <c r="K627" s="46">
        <v>0</v>
      </c>
      <c r="L627" s="46">
        <v>0</v>
      </c>
      <c r="M627" s="71">
        <v>0</v>
      </c>
      <c r="N627" s="35">
        <f t="shared" si="157"/>
        <v>5.75</v>
      </c>
      <c r="O627" s="55">
        <f>O625+"00:05"</f>
        <v>0.70486111111111094</v>
      </c>
      <c r="P627" s="56">
        <f>Q627*PCUs!$B$2+R627*PCUs!$B$3+S627*PCUs!$B$4+T627*PCUs!$B$5</f>
        <v>7</v>
      </c>
      <c r="Q627" s="46">
        <v>7</v>
      </c>
      <c r="R627" s="46">
        <v>0</v>
      </c>
      <c r="S627" s="46">
        <v>0</v>
      </c>
      <c r="T627" s="71">
        <v>0</v>
      </c>
      <c r="U627" s="35">
        <f t="shared" si="158"/>
        <v>40.25</v>
      </c>
    </row>
    <row r="628" spans="1:21" ht="13.5" customHeight="1" x14ac:dyDescent="0.2">
      <c r="A628" s="60">
        <f t="shared" ref="A628:A638" si="162">A627</f>
        <v>0.70486111111111094</v>
      </c>
      <c r="B628" s="54">
        <f>C628*PCUs!$B$2+D628*PCUs!$B$3+E628*PCUs!$B$4+F628*PCUs!$B$5</f>
        <v>2</v>
      </c>
      <c r="C628" s="24">
        <v>2</v>
      </c>
      <c r="D628" s="24">
        <v>0</v>
      </c>
      <c r="E628" s="24">
        <v>0</v>
      </c>
      <c r="F628" s="69">
        <v>0</v>
      </c>
      <c r="G628" s="63">
        <f t="shared" si="156"/>
        <v>11.5</v>
      </c>
      <c r="H628" s="60">
        <f t="shared" ref="H628:H638" si="163">H627</f>
        <v>0.70486111111111094</v>
      </c>
      <c r="I628" s="54">
        <f>J628*PCUs!$B$2+K628*PCUs!$B$3+L628*PCUs!$B$4+M628*PCUs!$B$5</f>
        <v>1</v>
      </c>
      <c r="J628" s="24">
        <v>1</v>
      </c>
      <c r="K628" s="24">
        <v>0</v>
      </c>
      <c r="L628" s="24">
        <v>0</v>
      </c>
      <c r="M628" s="69">
        <v>0</v>
      </c>
      <c r="N628" s="75">
        <f t="shared" si="157"/>
        <v>5.75</v>
      </c>
      <c r="O628" s="60">
        <f t="shared" ref="O628:O638" si="164">O627</f>
        <v>0.70486111111111094</v>
      </c>
      <c r="P628" s="54">
        <f>Q628*PCUs!$B$2+R628*PCUs!$B$3+S628*PCUs!$B$4+T628*PCUs!$B$5</f>
        <v>3</v>
      </c>
      <c r="Q628" s="24">
        <v>3</v>
      </c>
      <c r="R628" s="24">
        <v>0</v>
      </c>
      <c r="S628" s="24">
        <v>0</v>
      </c>
      <c r="T628" s="69">
        <v>0</v>
      </c>
      <c r="U628" s="75">
        <f t="shared" si="158"/>
        <v>17.25</v>
      </c>
    </row>
    <row r="629" spans="1:21" ht="13.5" customHeight="1" x14ac:dyDescent="0.2">
      <c r="A629" s="60">
        <f t="shared" si="162"/>
        <v>0.70486111111111094</v>
      </c>
      <c r="B629" s="54">
        <f>C629*PCUs!$B$2+D629*PCUs!$B$3+E629*PCUs!$B$4+F629*PCUs!$B$5</f>
        <v>3</v>
      </c>
      <c r="C629" s="24">
        <v>3</v>
      </c>
      <c r="D629" s="24">
        <v>0</v>
      </c>
      <c r="E629" s="24">
        <v>0</v>
      </c>
      <c r="F629" s="69">
        <v>0</v>
      </c>
      <c r="G629" s="63">
        <f t="shared" si="156"/>
        <v>17.25</v>
      </c>
      <c r="H629" s="60">
        <f t="shared" si="163"/>
        <v>0.70486111111111094</v>
      </c>
      <c r="I629" s="54">
        <f>J629*PCUs!$B$2+K629*PCUs!$B$3+L629*PCUs!$B$4+M629*PCUs!$B$5</f>
        <v>4</v>
      </c>
      <c r="J629" s="24">
        <v>4</v>
      </c>
      <c r="K629" s="24">
        <v>0</v>
      </c>
      <c r="L629" s="24">
        <v>0</v>
      </c>
      <c r="M629" s="69">
        <v>0</v>
      </c>
      <c r="N629" s="75">
        <f t="shared" si="157"/>
        <v>23</v>
      </c>
      <c r="O629" s="60">
        <f t="shared" si="164"/>
        <v>0.70486111111111094</v>
      </c>
      <c r="P629" s="54">
        <f>Q629*PCUs!$B$2+R629*PCUs!$B$3+S629*PCUs!$B$4+T629*PCUs!$B$5</f>
        <v>6</v>
      </c>
      <c r="Q629" s="24">
        <v>6</v>
      </c>
      <c r="R629" s="24">
        <v>0</v>
      </c>
      <c r="S629" s="24">
        <v>0</v>
      </c>
      <c r="T629" s="69">
        <v>0</v>
      </c>
      <c r="U629" s="75">
        <f t="shared" si="158"/>
        <v>34.5</v>
      </c>
    </row>
    <row r="630" spans="1:21" ht="13.5" customHeight="1" x14ac:dyDescent="0.2">
      <c r="A630" s="60">
        <f t="shared" si="162"/>
        <v>0.70486111111111094</v>
      </c>
      <c r="B630" s="54">
        <f>C630*PCUs!$B$2+D630*PCUs!$B$3+E630*PCUs!$B$4+F630*PCUs!$B$5</f>
        <v>0</v>
      </c>
      <c r="F630" s="69"/>
      <c r="G630" s="63">
        <f t="shared" si="156"/>
        <v>0</v>
      </c>
      <c r="H630" s="60">
        <f t="shared" si="163"/>
        <v>0.70486111111111094</v>
      </c>
      <c r="I630" s="54">
        <f>J630*PCUs!$B$2+K630*PCUs!$B$3+L630*PCUs!$B$4+M630*PCUs!$B$5</f>
        <v>0</v>
      </c>
      <c r="M630" s="69"/>
      <c r="N630" s="75">
        <f t="shared" si="157"/>
        <v>0</v>
      </c>
      <c r="O630" s="60">
        <f t="shared" si="164"/>
        <v>0.70486111111111094</v>
      </c>
      <c r="P630" s="54">
        <f>Q630*PCUs!$B$2+R630*PCUs!$B$3+S630*PCUs!$B$4+T630*PCUs!$B$5</f>
        <v>0</v>
      </c>
      <c r="T630" s="69"/>
      <c r="U630" s="75">
        <f t="shared" si="158"/>
        <v>0</v>
      </c>
    </row>
    <row r="631" spans="1:21" ht="13.5" customHeight="1" x14ac:dyDescent="0.2">
      <c r="A631" s="60">
        <f t="shared" si="162"/>
        <v>0.70486111111111094</v>
      </c>
      <c r="B631" s="54">
        <f>C631*PCUs!$B$2+D631*PCUs!$B$3+E631*PCUs!$B$4+F631*PCUs!$B$5</f>
        <v>0</v>
      </c>
      <c r="F631" s="69"/>
      <c r="G631" s="63">
        <f t="shared" si="156"/>
        <v>0</v>
      </c>
      <c r="H631" s="60">
        <f t="shared" si="163"/>
        <v>0.70486111111111094</v>
      </c>
      <c r="I631" s="54">
        <f>J631*PCUs!$B$2+K631*PCUs!$B$3+L631*PCUs!$B$4+M631*PCUs!$B$5</f>
        <v>0</v>
      </c>
      <c r="M631" s="69"/>
      <c r="N631" s="75">
        <f t="shared" si="157"/>
        <v>0</v>
      </c>
      <c r="O631" s="60">
        <f t="shared" si="164"/>
        <v>0.70486111111111094</v>
      </c>
      <c r="P631" s="54">
        <f>Q631*PCUs!$B$2+R631*PCUs!$B$3+S631*PCUs!$B$4+T631*PCUs!$B$5</f>
        <v>0</v>
      </c>
      <c r="T631" s="69"/>
      <c r="U631" s="75">
        <f t="shared" si="158"/>
        <v>0</v>
      </c>
    </row>
    <row r="632" spans="1:21" ht="13.5" customHeight="1" x14ac:dyDescent="0.2">
      <c r="A632" s="60">
        <f t="shared" si="162"/>
        <v>0.70486111111111094</v>
      </c>
      <c r="B632" s="54">
        <f>C632*PCUs!$B$2+D632*PCUs!$B$3+E632*PCUs!$B$4+F632*PCUs!$B$5</f>
        <v>0</v>
      </c>
      <c r="F632" s="69"/>
      <c r="G632" s="63">
        <f t="shared" si="156"/>
        <v>0</v>
      </c>
      <c r="H632" s="60">
        <f t="shared" si="163"/>
        <v>0.70486111111111094</v>
      </c>
      <c r="I632" s="54">
        <f>J632*PCUs!$B$2+K632*PCUs!$B$3+L632*PCUs!$B$4+M632*PCUs!$B$5</f>
        <v>0</v>
      </c>
      <c r="M632" s="69"/>
      <c r="N632" s="75">
        <f t="shared" si="157"/>
        <v>0</v>
      </c>
      <c r="O632" s="60">
        <f t="shared" si="164"/>
        <v>0.70486111111111094</v>
      </c>
      <c r="P632" s="54">
        <f>Q632*PCUs!$B$2+R632*PCUs!$B$3+S632*PCUs!$B$4+T632*PCUs!$B$5</f>
        <v>0</v>
      </c>
      <c r="T632" s="69"/>
      <c r="U632" s="75">
        <f t="shared" si="158"/>
        <v>0</v>
      </c>
    </row>
    <row r="633" spans="1:21" ht="13.5" customHeight="1" x14ac:dyDescent="0.2">
      <c r="A633" s="60">
        <f t="shared" si="162"/>
        <v>0.70486111111111094</v>
      </c>
      <c r="B633" s="54">
        <f>C633*PCUs!$B$2+D633*PCUs!$B$3+E633*PCUs!$B$4+F633*PCUs!$B$5</f>
        <v>0</v>
      </c>
      <c r="F633" s="69"/>
      <c r="G633" s="63">
        <f t="shared" si="156"/>
        <v>0</v>
      </c>
      <c r="H633" s="60">
        <f t="shared" si="163"/>
        <v>0.70486111111111094</v>
      </c>
      <c r="I633" s="54">
        <f>J633*PCUs!$B$2+K633*PCUs!$B$3+L633*PCUs!$B$4+M633*PCUs!$B$5</f>
        <v>0</v>
      </c>
      <c r="M633" s="69"/>
      <c r="N633" s="75">
        <f t="shared" si="157"/>
        <v>0</v>
      </c>
      <c r="O633" s="60">
        <f t="shared" si="164"/>
        <v>0.70486111111111094</v>
      </c>
      <c r="P633" s="54">
        <f>Q633*PCUs!$B$2+R633*PCUs!$B$3+S633*PCUs!$B$4+T633*PCUs!$B$5</f>
        <v>0</v>
      </c>
      <c r="T633" s="69"/>
      <c r="U633" s="75">
        <f t="shared" si="158"/>
        <v>0</v>
      </c>
    </row>
    <row r="634" spans="1:21" ht="13.5" customHeight="1" x14ac:dyDescent="0.2">
      <c r="A634" s="60">
        <f t="shared" si="162"/>
        <v>0.70486111111111094</v>
      </c>
      <c r="B634" s="54">
        <f>C634*PCUs!$B$2+D634*PCUs!$B$3+E634*PCUs!$B$4+F634*PCUs!$B$5</f>
        <v>0</v>
      </c>
      <c r="F634" s="69"/>
      <c r="G634" s="63">
        <f t="shared" si="156"/>
        <v>0</v>
      </c>
      <c r="H634" s="60">
        <f t="shared" si="163"/>
        <v>0.70486111111111094</v>
      </c>
      <c r="I634" s="54">
        <f>J634*PCUs!$B$2+K634*PCUs!$B$3+L634*PCUs!$B$4+M634*PCUs!$B$5</f>
        <v>0</v>
      </c>
      <c r="M634" s="69"/>
      <c r="N634" s="75">
        <f t="shared" si="157"/>
        <v>0</v>
      </c>
      <c r="O634" s="60">
        <f t="shared" si="164"/>
        <v>0.70486111111111094</v>
      </c>
      <c r="P634" s="54">
        <f>Q634*PCUs!$B$2+R634*PCUs!$B$3+S634*PCUs!$B$4+T634*PCUs!$B$5</f>
        <v>0</v>
      </c>
      <c r="T634" s="69"/>
      <c r="U634" s="75">
        <f t="shared" si="158"/>
        <v>0</v>
      </c>
    </row>
    <row r="635" spans="1:21" ht="13.5" customHeight="1" x14ac:dyDescent="0.2">
      <c r="A635" s="60">
        <f t="shared" si="162"/>
        <v>0.70486111111111094</v>
      </c>
      <c r="B635" s="54">
        <f>C635*PCUs!$B$2+D635*PCUs!$B$3+E635*PCUs!$B$4+F635*PCUs!$B$5</f>
        <v>0</v>
      </c>
      <c r="F635" s="69"/>
      <c r="G635" s="63">
        <f t="shared" si="156"/>
        <v>0</v>
      </c>
      <c r="H635" s="60">
        <f t="shared" si="163"/>
        <v>0.70486111111111094</v>
      </c>
      <c r="I635" s="54">
        <f>J635*PCUs!$B$2+K635*PCUs!$B$3+L635*PCUs!$B$4+M635*PCUs!$B$5</f>
        <v>0</v>
      </c>
      <c r="M635" s="69"/>
      <c r="N635" s="75">
        <f t="shared" si="157"/>
        <v>0</v>
      </c>
      <c r="O635" s="60">
        <f t="shared" si="164"/>
        <v>0.70486111111111094</v>
      </c>
      <c r="P635" s="54">
        <f>Q635*PCUs!$B$2+R635*PCUs!$B$3+S635*PCUs!$B$4+T635*PCUs!$B$5</f>
        <v>0</v>
      </c>
      <c r="T635" s="69"/>
      <c r="U635" s="75">
        <f t="shared" si="158"/>
        <v>0</v>
      </c>
    </row>
    <row r="636" spans="1:21" ht="13.5" customHeight="1" x14ac:dyDescent="0.2">
      <c r="A636" s="60">
        <f t="shared" si="162"/>
        <v>0.70486111111111094</v>
      </c>
      <c r="B636" s="54">
        <f>C636*PCUs!$B$2+D636*PCUs!$B$3+E636*PCUs!$B$4+F636*PCUs!$B$5</f>
        <v>0</v>
      </c>
      <c r="F636" s="69"/>
      <c r="G636" s="63">
        <f t="shared" si="156"/>
        <v>0</v>
      </c>
      <c r="H636" s="60">
        <f t="shared" si="163"/>
        <v>0.70486111111111094</v>
      </c>
      <c r="I636" s="54">
        <f>J636*PCUs!$B$2+K636*PCUs!$B$3+L636*PCUs!$B$4+M636*PCUs!$B$5</f>
        <v>0</v>
      </c>
      <c r="M636" s="69"/>
      <c r="N636" s="75">
        <f t="shared" si="157"/>
        <v>0</v>
      </c>
      <c r="O636" s="60">
        <f t="shared" si="164"/>
        <v>0.70486111111111094</v>
      </c>
      <c r="P636" s="54">
        <f>Q636*PCUs!$B$2+R636*PCUs!$B$3+S636*PCUs!$B$4+T636*PCUs!$B$5</f>
        <v>0</v>
      </c>
      <c r="T636" s="69"/>
      <c r="U636" s="75">
        <f t="shared" si="158"/>
        <v>0</v>
      </c>
    </row>
    <row r="637" spans="1:21" ht="13.5" customHeight="1" x14ac:dyDescent="0.2">
      <c r="A637" s="60">
        <f t="shared" si="162"/>
        <v>0.70486111111111094</v>
      </c>
      <c r="B637" s="54">
        <f>C637*PCUs!$B$2+D637*PCUs!$B$3+E637*PCUs!$B$4+F637*PCUs!$B$5</f>
        <v>0</v>
      </c>
      <c r="F637" s="69"/>
      <c r="G637" s="63">
        <f t="shared" si="156"/>
        <v>0</v>
      </c>
      <c r="H637" s="60">
        <f t="shared" si="163"/>
        <v>0.70486111111111094</v>
      </c>
      <c r="I637" s="54">
        <f>J637*PCUs!$B$2+K637*PCUs!$B$3+L637*PCUs!$B$4+M637*PCUs!$B$5</f>
        <v>0</v>
      </c>
      <c r="M637" s="69"/>
      <c r="N637" s="75">
        <f t="shared" si="157"/>
        <v>0</v>
      </c>
      <c r="O637" s="60">
        <f t="shared" si="164"/>
        <v>0.70486111111111094</v>
      </c>
      <c r="P637" s="54">
        <f>Q637*PCUs!$B$2+R637*PCUs!$B$3+S637*PCUs!$B$4+T637*PCUs!$B$5</f>
        <v>0</v>
      </c>
      <c r="T637" s="69"/>
      <c r="U637" s="75">
        <f t="shared" si="158"/>
        <v>0</v>
      </c>
    </row>
    <row r="638" spans="1:21" ht="13.5" customHeight="1" x14ac:dyDescent="0.2">
      <c r="A638" s="60">
        <f t="shared" si="162"/>
        <v>0.70486111111111094</v>
      </c>
      <c r="B638" s="65">
        <f>C638*PCUs!$B$2+D638*PCUs!$B$3+E638*PCUs!$B$4+F638*PCUs!$B$5</f>
        <v>0</v>
      </c>
      <c r="C638" s="72"/>
      <c r="D638" s="72"/>
      <c r="E638" s="72"/>
      <c r="F638" s="73"/>
      <c r="G638" s="68">
        <f t="shared" si="156"/>
        <v>0</v>
      </c>
      <c r="H638" s="60">
        <f t="shared" si="163"/>
        <v>0.70486111111111094</v>
      </c>
      <c r="I638" s="65">
        <f>J638*PCUs!$B$2+K638*PCUs!$B$3+L638*PCUs!$B$4+M638*PCUs!$B$5</f>
        <v>0</v>
      </c>
      <c r="J638" s="72"/>
      <c r="K638" s="72"/>
      <c r="L638" s="72"/>
      <c r="M638" s="73"/>
      <c r="N638" s="76">
        <f t="shared" si="157"/>
        <v>0</v>
      </c>
      <c r="O638" s="60">
        <f t="shared" si="164"/>
        <v>0.70486111111111094</v>
      </c>
      <c r="P638" s="65">
        <f>Q638*PCUs!$B$2+R638*PCUs!$B$3+S638*PCUs!$B$4+T638*PCUs!$B$5</f>
        <v>0</v>
      </c>
      <c r="Q638" s="72"/>
      <c r="R638" s="72"/>
      <c r="S638" s="72"/>
      <c r="T638" s="73"/>
      <c r="U638" s="76">
        <f t="shared" si="158"/>
        <v>0</v>
      </c>
    </row>
    <row r="639" spans="1:21" ht="13.5" customHeight="1" x14ac:dyDescent="0.2">
      <c r="A639" s="70">
        <f>A638</f>
        <v>0.70486111111111094</v>
      </c>
      <c r="B639" s="54">
        <f>MAX(B627:B638)</f>
        <v>5.5</v>
      </c>
      <c r="C639" s="24">
        <f>VLOOKUP(B639,B627:F638,2,FALSE)</f>
        <v>4</v>
      </c>
      <c r="D639" s="24">
        <f>VLOOKUP(B639,B627:F638,3,FALSE)</f>
        <v>1</v>
      </c>
      <c r="E639" s="24">
        <f>VLOOKUP(B639,B627:F638,4,FALSE)</f>
        <v>0</v>
      </c>
      <c r="F639" s="69">
        <f>VLOOKUP(B639,B627:F638,5,FALSE)</f>
        <v>0</v>
      </c>
      <c r="G639" s="63">
        <f t="shared" si="156"/>
        <v>31.625</v>
      </c>
      <c r="H639" s="70">
        <f>H638</f>
        <v>0.70486111111111094</v>
      </c>
      <c r="I639" s="54">
        <f>MAX(I627:I638)</f>
        <v>4</v>
      </c>
      <c r="J639" s="24">
        <f>VLOOKUP(I639,I627:M638,2,FALSE)</f>
        <v>4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si="157"/>
        <v>23</v>
      </c>
      <c r="O639" s="70">
        <f>O638</f>
        <v>0.70486111111111094</v>
      </c>
      <c r="P639" s="54">
        <f>MAX(P627:P638)</f>
        <v>7</v>
      </c>
      <c r="Q639" s="24">
        <f>VLOOKUP(P639,P627:T638,2,FALSE)</f>
        <v>7</v>
      </c>
      <c r="R639" s="24">
        <f>VLOOKUP(P639,P627:T638,3,FALSE)</f>
        <v>0</v>
      </c>
      <c r="S639" s="24">
        <f>VLOOKUP(P639,P627:T638,4,FALSE)</f>
        <v>0</v>
      </c>
      <c r="T639" s="69">
        <f>VLOOKUP(P639,P627:T638,5,FALSE)</f>
        <v>0</v>
      </c>
      <c r="U639" s="75">
        <f t="shared" si="158"/>
        <v>40.25</v>
      </c>
    </row>
    <row r="640" spans="1:21" ht="14.45" customHeight="1" x14ac:dyDescent="0.2">
      <c r="A640" s="55">
        <f>A638+"00:05"</f>
        <v>0.70833333333333315</v>
      </c>
      <c r="B640" s="56">
        <f>C640*PCUs!$B$2+D640*PCUs!$B$3+E640*PCUs!$B$4+F640*PCUs!$B$5</f>
        <v>9.5</v>
      </c>
      <c r="C640" s="46">
        <v>8</v>
      </c>
      <c r="D640" s="46">
        <v>1</v>
      </c>
      <c r="E640" s="46">
        <v>0</v>
      </c>
      <c r="F640" s="71">
        <v>0</v>
      </c>
      <c r="G640" s="59">
        <f t="shared" si="156"/>
        <v>54.625</v>
      </c>
      <c r="H640" s="55">
        <f>H638+"00:05"</f>
        <v>0.70833333333333315</v>
      </c>
      <c r="I640" s="56">
        <f>J640*PCUs!$B$2+K640*PCUs!$B$3+L640*PCUs!$B$4+M640*PCUs!$B$5</f>
        <v>2</v>
      </c>
      <c r="J640" s="46">
        <v>2</v>
      </c>
      <c r="K640" s="46">
        <v>0</v>
      </c>
      <c r="L640" s="46">
        <v>0</v>
      </c>
      <c r="M640" s="71">
        <v>0</v>
      </c>
      <c r="N640" s="35">
        <f t="shared" si="157"/>
        <v>11.5</v>
      </c>
      <c r="O640" s="55">
        <f>O638+"00:05"</f>
        <v>0.70833333333333315</v>
      </c>
      <c r="P640" s="56">
        <f>Q640*PCUs!$B$2+R640*PCUs!$B$3+S640*PCUs!$B$4+T640*PCUs!$B$5</f>
        <v>0</v>
      </c>
      <c r="Q640" s="46">
        <v>0</v>
      </c>
      <c r="R640" s="46">
        <v>0</v>
      </c>
      <c r="S640" s="46">
        <v>0</v>
      </c>
      <c r="T640" s="71">
        <v>0</v>
      </c>
      <c r="U640" s="35">
        <f t="shared" si="158"/>
        <v>0</v>
      </c>
    </row>
    <row r="641" spans="1:21" ht="13.5" customHeight="1" x14ac:dyDescent="0.2">
      <c r="A641" s="60">
        <f t="shared" ref="A641:A651" si="165">A640</f>
        <v>0.70833333333333315</v>
      </c>
      <c r="B641" s="54">
        <f>C641*PCUs!$B$2+D641*PCUs!$B$3+E641*PCUs!$B$4+F641*PCUs!$B$5</f>
        <v>2</v>
      </c>
      <c r="C641" s="24">
        <v>2</v>
      </c>
      <c r="D641" s="24">
        <v>0</v>
      </c>
      <c r="E641" s="24">
        <v>0</v>
      </c>
      <c r="F641" s="69">
        <v>0</v>
      </c>
      <c r="G641" s="63">
        <f t="shared" si="156"/>
        <v>11.5</v>
      </c>
      <c r="H641" s="60">
        <f t="shared" ref="H641:H651" si="166">H640</f>
        <v>0.70833333333333315</v>
      </c>
      <c r="I641" s="54">
        <f>J641*PCUs!$B$2+K641*PCUs!$B$3+L641*PCUs!$B$4+M641*PCUs!$B$5</f>
        <v>9.5</v>
      </c>
      <c r="J641" s="24">
        <v>8</v>
      </c>
      <c r="K641" s="24">
        <v>1</v>
      </c>
      <c r="L641" s="24">
        <v>0</v>
      </c>
      <c r="M641" s="69">
        <v>0</v>
      </c>
      <c r="N641" s="75">
        <f t="shared" si="157"/>
        <v>54.625</v>
      </c>
      <c r="O641" s="60">
        <f t="shared" ref="O641:O651" si="167">O640</f>
        <v>0.70833333333333315</v>
      </c>
      <c r="P641" s="54">
        <f>Q641*PCUs!$B$2+R641*PCUs!$B$3+S641*PCUs!$B$4+T641*PCUs!$B$5</f>
        <v>2</v>
      </c>
      <c r="Q641" s="24">
        <v>2</v>
      </c>
      <c r="R641" s="24">
        <v>0</v>
      </c>
      <c r="S641" s="24">
        <v>0</v>
      </c>
      <c r="T641" s="69">
        <v>0</v>
      </c>
      <c r="U641" s="75">
        <f t="shared" si="158"/>
        <v>11.5</v>
      </c>
    </row>
    <row r="642" spans="1:21" ht="13.5" customHeight="1" x14ac:dyDescent="0.2">
      <c r="A642" s="60">
        <f t="shared" si="165"/>
        <v>0.70833333333333315</v>
      </c>
      <c r="B642" s="54">
        <f>C642*PCUs!$B$2+D642*PCUs!$B$3+E642*PCUs!$B$4+F642*PCUs!$B$5</f>
        <v>11.3</v>
      </c>
      <c r="C642" s="24">
        <v>9</v>
      </c>
      <c r="D642" s="24">
        <v>0</v>
      </c>
      <c r="E642" s="24">
        <v>1</v>
      </c>
      <c r="F642" s="69">
        <v>0</v>
      </c>
      <c r="G642" s="63">
        <f t="shared" si="156"/>
        <v>64.975000000000009</v>
      </c>
      <c r="H642" s="60">
        <f t="shared" si="166"/>
        <v>0.70833333333333315</v>
      </c>
      <c r="I642" s="54">
        <f>J642*PCUs!$B$2+K642*PCUs!$B$3+L642*PCUs!$B$4+M642*PCUs!$B$5</f>
        <v>8</v>
      </c>
      <c r="J642" s="24">
        <v>8</v>
      </c>
      <c r="K642" s="24">
        <v>0</v>
      </c>
      <c r="L642" s="24">
        <v>0</v>
      </c>
      <c r="M642" s="69">
        <v>0</v>
      </c>
      <c r="N642" s="75">
        <f t="shared" si="157"/>
        <v>46</v>
      </c>
      <c r="O642" s="60">
        <f t="shared" si="167"/>
        <v>0.70833333333333315</v>
      </c>
      <c r="P642" s="54">
        <f>Q642*PCUs!$B$2+R642*PCUs!$B$3+S642*PCUs!$B$4+T642*PCUs!$B$5</f>
        <v>2</v>
      </c>
      <c r="Q642" s="24">
        <v>2</v>
      </c>
      <c r="R642" s="24">
        <v>0</v>
      </c>
      <c r="S642" s="24">
        <v>0</v>
      </c>
      <c r="T642" s="69">
        <v>0</v>
      </c>
      <c r="U642" s="75">
        <f t="shared" si="158"/>
        <v>11.5</v>
      </c>
    </row>
    <row r="643" spans="1:21" ht="13.5" customHeight="1" x14ac:dyDescent="0.2">
      <c r="A643" s="60">
        <f t="shared" si="165"/>
        <v>0.70833333333333315</v>
      </c>
      <c r="B643" s="54">
        <f>C643*PCUs!$B$2+D643*PCUs!$B$3+E643*PCUs!$B$4+F643*PCUs!$B$5</f>
        <v>1</v>
      </c>
      <c r="C643" s="24">
        <v>1</v>
      </c>
      <c r="D643" s="24">
        <v>0</v>
      </c>
      <c r="E643" s="24">
        <v>0</v>
      </c>
      <c r="F643" s="69">
        <v>0</v>
      </c>
      <c r="G643" s="63">
        <f t="shared" si="156"/>
        <v>5.75</v>
      </c>
      <c r="H643" s="60">
        <f t="shared" si="166"/>
        <v>0.70833333333333315</v>
      </c>
      <c r="I643" s="54">
        <f>J643*PCUs!$B$2+K643*PCUs!$B$3+L643*PCUs!$B$4+M643*PCUs!$B$5</f>
        <v>2</v>
      </c>
      <c r="J643" s="24">
        <v>2</v>
      </c>
      <c r="K643" s="24">
        <v>0</v>
      </c>
      <c r="L643" s="24">
        <v>0</v>
      </c>
      <c r="M643" s="69">
        <v>0</v>
      </c>
      <c r="N643" s="75">
        <f t="shared" si="157"/>
        <v>11.5</v>
      </c>
      <c r="O643" s="60">
        <f t="shared" si="167"/>
        <v>0.70833333333333315</v>
      </c>
      <c r="P643" s="54">
        <f>Q643*PCUs!$B$2+R643*PCUs!$B$3+S643*PCUs!$B$4+T643*PCUs!$B$5</f>
        <v>11</v>
      </c>
      <c r="Q643" s="24">
        <v>11</v>
      </c>
      <c r="R643" s="24">
        <v>0</v>
      </c>
      <c r="S643" s="24">
        <v>0</v>
      </c>
      <c r="T643" s="69">
        <v>0</v>
      </c>
      <c r="U643" s="75">
        <f t="shared" si="158"/>
        <v>63.25</v>
      </c>
    </row>
    <row r="644" spans="1:21" ht="13.5" customHeight="1" x14ac:dyDescent="0.2">
      <c r="A644" s="60">
        <f t="shared" si="165"/>
        <v>0.70833333333333315</v>
      </c>
      <c r="B644" s="54">
        <f>C644*PCUs!$B$2+D644*PCUs!$B$3+E644*PCUs!$B$4+F644*PCUs!$B$5</f>
        <v>0</v>
      </c>
      <c r="F644" s="69"/>
      <c r="G644" s="63">
        <f t="shared" si="156"/>
        <v>0</v>
      </c>
      <c r="H644" s="60">
        <f t="shared" si="166"/>
        <v>0.70833333333333315</v>
      </c>
      <c r="I644" s="54">
        <f>J644*PCUs!$B$2+K644*PCUs!$B$3+L644*PCUs!$B$4+M644*PCUs!$B$5</f>
        <v>0</v>
      </c>
      <c r="M644" s="69"/>
      <c r="N644" s="75">
        <f t="shared" si="157"/>
        <v>0</v>
      </c>
      <c r="O644" s="60">
        <f t="shared" si="167"/>
        <v>0.70833333333333315</v>
      </c>
      <c r="P644" s="54">
        <f>Q644*PCUs!$B$2+R644*PCUs!$B$3+S644*PCUs!$B$4+T644*PCUs!$B$5</f>
        <v>0</v>
      </c>
      <c r="T644" s="69"/>
      <c r="U644" s="75">
        <f t="shared" si="158"/>
        <v>0</v>
      </c>
    </row>
    <row r="645" spans="1:21" ht="13.5" customHeight="1" x14ac:dyDescent="0.2">
      <c r="A645" s="60">
        <f t="shared" si="165"/>
        <v>0.70833333333333315</v>
      </c>
      <c r="B645" s="54">
        <f>C645*PCUs!$B$2+D645*PCUs!$B$3+E645*PCUs!$B$4+F645*PCUs!$B$5</f>
        <v>0</v>
      </c>
      <c r="F645" s="69"/>
      <c r="G645" s="63">
        <f t="shared" si="156"/>
        <v>0</v>
      </c>
      <c r="H645" s="60">
        <f t="shared" si="166"/>
        <v>0.70833333333333315</v>
      </c>
      <c r="I645" s="54">
        <f>J645*PCUs!$B$2+K645*PCUs!$B$3+L645*PCUs!$B$4+M645*PCUs!$B$5</f>
        <v>0</v>
      </c>
      <c r="M645" s="69"/>
      <c r="N645" s="75">
        <f t="shared" si="157"/>
        <v>0</v>
      </c>
      <c r="O645" s="60">
        <f t="shared" si="167"/>
        <v>0.70833333333333315</v>
      </c>
      <c r="P645" s="54">
        <f>Q645*PCUs!$B$2+R645*PCUs!$B$3+S645*PCUs!$B$4+T645*PCUs!$B$5</f>
        <v>0</v>
      </c>
      <c r="T645" s="69"/>
      <c r="U645" s="75">
        <f t="shared" si="158"/>
        <v>0</v>
      </c>
    </row>
    <row r="646" spans="1:21" ht="13.5" customHeight="1" x14ac:dyDescent="0.2">
      <c r="A646" s="60">
        <f t="shared" si="165"/>
        <v>0.70833333333333315</v>
      </c>
      <c r="B646" s="54">
        <f>C646*PCUs!$B$2+D646*PCUs!$B$3+E646*PCUs!$B$4+F646*PCUs!$B$5</f>
        <v>0</v>
      </c>
      <c r="F646" s="69"/>
      <c r="G646" s="63">
        <f t="shared" si="156"/>
        <v>0</v>
      </c>
      <c r="H646" s="60">
        <f t="shared" si="166"/>
        <v>0.70833333333333315</v>
      </c>
      <c r="I646" s="54">
        <f>J646*PCUs!$B$2+K646*PCUs!$B$3+L646*PCUs!$B$4+M646*PCUs!$B$5</f>
        <v>0</v>
      </c>
      <c r="M646" s="69"/>
      <c r="N646" s="75">
        <f t="shared" si="157"/>
        <v>0</v>
      </c>
      <c r="O646" s="60">
        <f t="shared" si="167"/>
        <v>0.70833333333333315</v>
      </c>
      <c r="P646" s="54">
        <f>Q646*PCUs!$B$2+R646*PCUs!$B$3+S646*PCUs!$B$4+T646*PCUs!$B$5</f>
        <v>0</v>
      </c>
      <c r="T646" s="69"/>
      <c r="U646" s="75">
        <f t="shared" si="158"/>
        <v>0</v>
      </c>
    </row>
    <row r="647" spans="1:21" ht="13.5" customHeight="1" x14ac:dyDescent="0.2">
      <c r="A647" s="60">
        <f t="shared" si="165"/>
        <v>0.70833333333333315</v>
      </c>
      <c r="B647" s="54">
        <f>C647*PCUs!$B$2+D647*PCUs!$B$3+E647*PCUs!$B$4+F647*PCUs!$B$5</f>
        <v>0</v>
      </c>
      <c r="F647" s="69"/>
      <c r="G647" s="63">
        <f t="shared" si="156"/>
        <v>0</v>
      </c>
      <c r="H647" s="60">
        <f t="shared" si="166"/>
        <v>0.70833333333333315</v>
      </c>
      <c r="I647" s="54">
        <f>J647*PCUs!$B$2+K647*PCUs!$B$3+L647*PCUs!$B$4+M647*PCUs!$B$5</f>
        <v>0</v>
      </c>
      <c r="M647" s="69"/>
      <c r="N647" s="75">
        <f t="shared" si="157"/>
        <v>0</v>
      </c>
      <c r="O647" s="60">
        <f t="shared" si="167"/>
        <v>0.70833333333333315</v>
      </c>
      <c r="P647" s="54">
        <f>Q647*PCUs!$B$2+R647*PCUs!$B$3+S647*PCUs!$B$4+T647*PCUs!$B$5</f>
        <v>0</v>
      </c>
      <c r="T647" s="69"/>
      <c r="U647" s="75">
        <f t="shared" si="158"/>
        <v>0</v>
      </c>
    </row>
    <row r="648" spans="1:21" ht="13.5" customHeight="1" x14ac:dyDescent="0.2">
      <c r="A648" s="60">
        <f t="shared" si="165"/>
        <v>0.70833333333333315</v>
      </c>
      <c r="B648" s="54">
        <f>C648*PCUs!$B$2+D648*PCUs!$B$3+E648*PCUs!$B$4+F648*PCUs!$B$5</f>
        <v>0</v>
      </c>
      <c r="F648" s="69"/>
      <c r="G648" s="63">
        <f t="shared" si="156"/>
        <v>0</v>
      </c>
      <c r="H648" s="60">
        <f t="shared" si="166"/>
        <v>0.70833333333333315</v>
      </c>
      <c r="I648" s="54">
        <f>J648*PCUs!$B$2+K648*PCUs!$B$3+L648*PCUs!$B$4+M648*PCUs!$B$5</f>
        <v>0</v>
      </c>
      <c r="M648" s="69"/>
      <c r="N648" s="75">
        <f t="shared" si="157"/>
        <v>0</v>
      </c>
      <c r="O648" s="60">
        <f t="shared" si="167"/>
        <v>0.70833333333333315</v>
      </c>
      <c r="P648" s="54">
        <f>Q648*PCUs!$B$2+R648*PCUs!$B$3+S648*PCUs!$B$4+T648*PCUs!$B$5</f>
        <v>0</v>
      </c>
      <c r="T648" s="69"/>
      <c r="U648" s="75">
        <f t="shared" si="158"/>
        <v>0</v>
      </c>
    </row>
    <row r="649" spans="1:21" ht="13.5" customHeight="1" x14ac:dyDescent="0.2">
      <c r="A649" s="60">
        <f t="shared" si="165"/>
        <v>0.70833333333333315</v>
      </c>
      <c r="B649" s="54">
        <f>C649*PCUs!$B$2+D649*PCUs!$B$3+E649*PCUs!$B$4+F649*PCUs!$B$5</f>
        <v>0</v>
      </c>
      <c r="F649" s="69"/>
      <c r="G649" s="63">
        <f t="shared" si="156"/>
        <v>0</v>
      </c>
      <c r="H649" s="60">
        <f t="shared" si="166"/>
        <v>0.70833333333333315</v>
      </c>
      <c r="I649" s="54">
        <f>J649*PCUs!$B$2+K649*PCUs!$B$3+L649*PCUs!$B$4+M649*PCUs!$B$5</f>
        <v>0</v>
      </c>
      <c r="M649" s="69"/>
      <c r="N649" s="75">
        <f t="shared" si="157"/>
        <v>0</v>
      </c>
      <c r="O649" s="60">
        <f t="shared" si="167"/>
        <v>0.70833333333333315</v>
      </c>
      <c r="P649" s="54">
        <f>Q649*PCUs!$B$2+R649*PCUs!$B$3+S649*PCUs!$B$4+T649*PCUs!$B$5</f>
        <v>0</v>
      </c>
      <c r="T649" s="69"/>
      <c r="U649" s="75">
        <f t="shared" si="158"/>
        <v>0</v>
      </c>
    </row>
    <row r="650" spans="1:21" ht="13.5" customHeight="1" x14ac:dyDescent="0.2">
      <c r="A650" s="60">
        <f t="shared" si="165"/>
        <v>0.70833333333333315</v>
      </c>
      <c r="B650" s="54">
        <f>C650*PCUs!$B$2+D650*PCUs!$B$3+E650*PCUs!$B$4+F650*PCUs!$B$5</f>
        <v>0</v>
      </c>
      <c r="F650" s="69"/>
      <c r="G650" s="63">
        <f t="shared" si="156"/>
        <v>0</v>
      </c>
      <c r="H650" s="60">
        <f t="shared" si="166"/>
        <v>0.70833333333333315</v>
      </c>
      <c r="I650" s="54">
        <f>J650*PCUs!$B$2+K650*PCUs!$B$3+L650*PCUs!$B$4+M650*PCUs!$B$5</f>
        <v>0</v>
      </c>
      <c r="M650" s="69"/>
      <c r="N650" s="75">
        <f t="shared" si="157"/>
        <v>0</v>
      </c>
      <c r="O650" s="60">
        <f t="shared" si="167"/>
        <v>0.70833333333333315</v>
      </c>
      <c r="P650" s="54">
        <f>Q650*PCUs!$B$2+R650*PCUs!$B$3+S650*PCUs!$B$4+T650*PCUs!$B$5</f>
        <v>0</v>
      </c>
      <c r="T650" s="69"/>
      <c r="U650" s="75">
        <f t="shared" si="158"/>
        <v>0</v>
      </c>
    </row>
    <row r="651" spans="1:21" ht="13.5" customHeight="1" x14ac:dyDescent="0.2">
      <c r="A651" s="60">
        <f t="shared" si="165"/>
        <v>0.70833333333333315</v>
      </c>
      <c r="B651" s="65">
        <f>C651*PCUs!$B$2+D651*PCUs!$B$3+E651*PCUs!$B$4+F651*PCUs!$B$5</f>
        <v>0</v>
      </c>
      <c r="C651" s="72"/>
      <c r="D651" s="72"/>
      <c r="E651" s="72"/>
      <c r="F651" s="73"/>
      <c r="G651" s="68">
        <f t="shared" si="156"/>
        <v>0</v>
      </c>
      <c r="H651" s="60">
        <f t="shared" si="166"/>
        <v>0.70833333333333315</v>
      </c>
      <c r="I651" s="65">
        <f>J651*PCUs!$B$2+K651*PCUs!$B$3+L651*PCUs!$B$4+M651*PCUs!$B$5</f>
        <v>0</v>
      </c>
      <c r="J651" s="72"/>
      <c r="K651" s="72"/>
      <c r="L651" s="72"/>
      <c r="M651" s="73"/>
      <c r="N651" s="76">
        <f t="shared" si="157"/>
        <v>0</v>
      </c>
      <c r="O651" s="60">
        <f t="shared" si="167"/>
        <v>0.70833333333333315</v>
      </c>
      <c r="P651" s="65">
        <f>Q651*PCUs!$B$2+R651*PCUs!$B$3+S651*PCUs!$B$4+T651*PCUs!$B$5</f>
        <v>0</v>
      </c>
      <c r="Q651" s="72"/>
      <c r="R651" s="72"/>
      <c r="S651" s="72"/>
      <c r="T651" s="73"/>
      <c r="U651" s="76">
        <f t="shared" si="158"/>
        <v>0</v>
      </c>
    </row>
    <row r="652" spans="1:21" ht="13.5" customHeight="1" x14ac:dyDescent="0.2">
      <c r="A652" s="70">
        <f>A651</f>
        <v>0.70833333333333315</v>
      </c>
      <c r="B652" s="54">
        <f>MAX(B640:B651)</f>
        <v>11.3</v>
      </c>
      <c r="C652" s="24">
        <f>VLOOKUP(B652,B640:F651,2,FALSE)</f>
        <v>9</v>
      </c>
      <c r="D652" s="24">
        <f>VLOOKUP(B652,B640:F651,3,FALSE)</f>
        <v>0</v>
      </c>
      <c r="E652" s="24">
        <f>VLOOKUP(B652,B640:F651,4,FALSE)</f>
        <v>1</v>
      </c>
      <c r="F652" s="69">
        <f>VLOOKUP(B652,B640:F651,5,FALSE)</f>
        <v>0</v>
      </c>
      <c r="G652" s="63">
        <f t="shared" si="156"/>
        <v>64.975000000000009</v>
      </c>
      <c r="H652" s="70">
        <f>H651</f>
        <v>0.70833333333333315</v>
      </c>
      <c r="I652" s="54">
        <f>MAX(I640:I651)</f>
        <v>9.5</v>
      </c>
      <c r="J652" s="24">
        <f>VLOOKUP(I652,I640:M651,2,FALSE)</f>
        <v>8</v>
      </c>
      <c r="K652" s="24">
        <f>VLOOKUP(I652,I640:M651,3,FALSE)</f>
        <v>1</v>
      </c>
      <c r="L652" s="24">
        <f>VLOOKUP(I652,I640:M651,4,FALSE)</f>
        <v>0</v>
      </c>
      <c r="M652" s="69">
        <f>VLOOKUP(I652,I640:M651,5,FALSE)</f>
        <v>0</v>
      </c>
      <c r="N652" s="75">
        <f t="shared" si="157"/>
        <v>54.625</v>
      </c>
      <c r="O652" s="70">
        <f>O651</f>
        <v>0.70833333333333315</v>
      </c>
      <c r="P652" s="54">
        <f>MAX(P640:P651)</f>
        <v>11</v>
      </c>
      <c r="Q652" s="24">
        <f>VLOOKUP(P652,P640:T651,2,FALSE)</f>
        <v>11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58"/>
        <v>63.25</v>
      </c>
    </row>
    <row r="653" spans="1:21" ht="14.45" customHeight="1" x14ac:dyDescent="0.2">
      <c r="A653" s="55">
        <f>A651+"00:05"</f>
        <v>0.71180555555555536</v>
      </c>
      <c r="B653" s="56">
        <f>C653*PCUs!$B$2+D653*PCUs!$B$3+E653*PCUs!$B$4+F653*PCUs!$B$5</f>
        <v>3</v>
      </c>
      <c r="C653" s="46">
        <v>3</v>
      </c>
      <c r="D653" s="46">
        <v>0</v>
      </c>
      <c r="E653" s="46">
        <v>0</v>
      </c>
      <c r="F653" s="71">
        <v>0</v>
      </c>
      <c r="G653" s="59">
        <f t="shared" si="156"/>
        <v>17.25</v>
      </c>
      <c r="H653" s="55">
        <f>H651+"00:05"</f>
        <v>0.71180555555555536</v>
      </c>
      <c r="I653" s="56">
        <f>J653*PCUs!$B$2+K653*PCUs!$B$3+L653*PCUs!$B$4+M653*PCUs!$B$5</f>
        <v>0</v>
      </c>
      <c r="J653" s="46">
        <v>0</v>
      </c>
      <c r="K653" s="46">
        <v>0</v>
      </c>
      <c r="L653" s="46">
        <v>0</v>
      </c>
      <c r="M653" s="71">
        <v>0</v>
      </c>
      <c r="N653" s="35">
        <f t="shared" si="157"/>
        <v>0</v>
      </c>
      <c r="O653" s="55">
        <f>O651+"00:05"</f>
        <v>0.71180555555555536</v>
      </c>
      <c r="P653" s="56">
        <f>Q653*PCUs!$B$2+R653*PCUs!$B$3+S653*PCUs!$B$4+T653*PCUs!$B$5</f>
        <v>7</v>
      </c>
      <c r="Q653" s="46">
        <v>7</v>
      </c>
      <c r="R653" s="46">
        <v>0</v>
      </c>
      <c r="S653" s="46">
        <v>0</v>
      </c>
      <c r="T653" s="71">
        <v>0</v>
      </c>
      <c r="U653" s="35">
        <f t="shared" si="158"/>
        <v>40.25</v>
      </c>
    </row>
    <row r="654" spans="1:21" ht="13.5" customHeight="1" x14ac:dyDescent="0.2">
      <c r="A654" s="60">
        <f t="shared" ref="A654:A664" si="168">A653</f>
        <v>0.71180555555555536</v>
      </c>
      <c r="B654" s="54">
        <f>C654*PCUs!$B$2+D654*PCUs!$B$3+E654*PCUs!$B$4+F654*PCUs!$B$5</f>
        <v>6</v>
      </c>
      <c r="C654" s="24">
        <v>6</v>
      </c>
      <c r="D654" s="24">
        <v>0</v>
      </c>
      <c r="E654" s="24">
        <v>0</v>
      </c>
      <c r="F654" s="69">
        <v>0</v>
      </c>
      <c r="G654" s="63">
        <f t="shared" si="156"/>
        <v>34.5</v>
      </c>
      <c r="H654" s="60">
        <f t="shared" ref="H654:H664" si="169">H653</f>
        <v>0.71180555555555536</v>
      </c>
      <c r="I654" s="54">
        <f>J654*PCUs!$B$2+K654*PCUs!$B$3+L654*PCUs!$B$4+M654*PCUs!$B$5</f>
        <v>7</v>
      </c>
      <c r="J654" s="24">
        <v>4</v>
      </c>
      <c r="K654" s="24">
        <v>2</v>
      </c>
      <c r="L654" s="24">
        <v>0</v>
      </c>
      <c r="M654" s="69">
        <v>0</v>
      </c>
      <c r="N654" s="75">
        <f t="shared" si="157"/>
        <v>40.25</v>
      </c>
      <c r="O654" s="60">
        <f t="shared" ref="O654:O664" si="170">O653</f>
        <v>0.71180555555555536</v>
      </c>
      <c r="P654" s="54">
        <f>Q654*PCUs!$B$2+R654*PCUs!$B$3+S654*PCUs!$B$4+T654*PCUs!$B$5</f>
        <v>3</v>
      </c>
      <c r="Q654" s="24">
        <v>3</v>
      </c>
      <c r="R654" s="24">
        <v>0</v>
      </c>
      <c r="S654" s="24">
        <v>0</v>
      </c>
      <c r="T654" s="69">
        <v>0</v>
      </c>
      <c r="U654" s="75">
        <f t="shared" si="158"/>
        <v>17.25</v>
      </c>
    </row>
    <row r="655" spans="1:21" ht="13.5" customHeight="1" x14ac:dyDescent="0.2">
      <c r="A655" s="60">
        <f t="shared" si="168"/>
        <v>0.71180555555555536</v>
      </c>
      <c r="B655" s="54">
        <f>C655*PCUs!$B$2+D655*PCUs!$B$3+E655*PCUs!$B$4+F655*PCUs!$B$5</f>
        <v>1</v>
      </c>
      <c r="C655" s="24">
        <v>1</v>
      </c>
      <c r="D655" s="24">
        <v>0</v>
      </c>
      <c r="E655" s="24">
        <v>0</v>
      </c>
      <c r="F655" s="69">
        <v>0</v>
      </c>
      <c r="G655" s="63">
        <f t="shared" si="156"/>
        <v>5.75</v>
      </c>
      <c r="H655" s="60">
        <f t="shared" si="169"/>
        <v>0.71180555555555536</v>
      </c>
      <c r="I655" s="54">
        <f>J655*PCUs!$B$2+K655*PCUs!$B$3+L655*PCUs!$B$4+M655*PCUs!$B$5</f>
        <v>2</v>
      </c>
      <c r="J655" s="24">
        <v>2</v>
      </c>
      <c r="K655" s="24">
        <v>0</v>
      </c>
      <c r="L655" s="24">
        <v>0</v>
      </c>
      <c r="M655" s="69">
        <v>0</v>
      </c>
      <c r="N655" s="75">
        <f t="shared" si="157"/>
        <v>11.5</v>
      </c>
      <c r="O655" s="60">
        <f t="shared" si="170"/>
        <v>0.71180555555555536</v>
      </c>
      <c r="P655" s="54">
        <f>Q655*PCUs!$B$2+R655*PCUs!$B$3+S655*PCUs!$B$4+T655*PCUs!$B$5</f>
        <v>6</v>
      </c>
      <c r="Q655" s="24">
        <v>6</v>
      </c>
      <c r="R655" s="24">
        <v>0</v>
      </c>
      <c r="S655" s="24">
        <v>0</v>
      </c>
      <c r="T655" s="69">
        <v>0</v>
      </c>
      <c r="U655" s="75">
        <f t="shared" si="158"/>
        <v>34.5</v>
      </c>
    </row>
    <row r="656" spans="1:21" ht="13.5" customHeight="1" x14ac:dyDescent="0.2">
      <c r="A656" s="60">
        <f t="shared" si="168"/>
        <v>0.71180555555555536</v>
      </c>
      <c r="B656" s="54">
        <f>C656*PCUs!$B$2+D656*PCUs!$B$3+E656*PCUs!$B$4+F656*PCUs!$B$5</f>
        <v>2</v>
      </c>
      <c r="C656" s="24">
        <v>2</v>
      </c>
      <c r="D656" s="24">
        <v>0</v>
      </c>
      <c r="E656" s="24">
        <v>0</v>
      </c>
      <c r="F656" s="69">
        <v>0</v>
      </c>
      <c r="G656" s="63">
        <f t="shared" si="156"/>
        <v>11.5</v>
      </c>
      <c r="H656" s="60">
        <f t="shared" si="169"/>
        <v>0.71180555555555536</v>
      </c>
      <c r="I656" s="54">
        <f>J656*PCUs!$B$2+K656*PCUs!$B$3+L656*PCUs!$B$4+M656*PCUs!$B$5</f>
        <v>2</v>
      </c>
      <c r="J656" s="24">
        <v>2</v>
      </c>
      <c r="K656" s="24">
        <v>0</v>
      </c>
      <c r="L656" s="24">
        <v>0</v>
      </c>
      <c r="M656" s="69">
        <v>0</v>
      </c>
      <c r="N656" s="75">
        <f t="shared" si="157"/>
        <v>11.5</v>
      </c>
      <c r="O656" s="60">
        <f t="shared" si="170"/>
        <v>0.71180555555555536</v>
      </c>
      <c r="P656" s="54">
        <f>Q656*PCUs!$B$2+R656*PCUs!$B$3+S656*PCUs!$B$4+T656*PCUs!$B$5</f>
        <v>7</v>
      </c>
      <c r="Q656" s="24">
        <v>7</v>
      </c>
      <c r="R656" s="24">
        <v>0</v>
      </c>
      <c r="S656" s="24">
        <v>0</v>
      </c>
      <c r="T656" s="69">
        <v>0</v>
      </c>
      <c r="U656" s="75">
        <f t="shared" si="158"/>
        <v>40.25</v>
      </c>
    </row>
    <row r="657" spans="1:21" ht="13.5" customHeight="1" x14ac:dyDescent="0.2">
      <c r="A657" s="60">
        <f t="shared" si="168"/>
        <v>0.71180555555555536</v>
      </c>
      <c r="B657" s="54">
        <f>C657*PCUs!$B$2+D657*PCUs!$B$3+E657*PCUs!$B$4+F657*PCUs!$B$5</f>
        <v>0</v>
      </c>
      <c r="F657" s="69"/>
      <c r="G657" s="63">
        <f t="shared" si="156"/>
        <v>0</v>
      </c>
      <c r="H657" s="60">
        <f t="shared" si="169"/>
        <v>0.71180555555555536</v>
      </c>
      <c r="I657" s="54">
        <f>J657*PCUs!$B$2+K657*PCUs!$B$3+L657*PCUs!$B$4+M657*PCUs!$B$5</f>
        <v>0</v>
      </c>
      <c r="M657" s="69"/>
      <c r="N657" s="75">
        <f t="shared" si="157"/>
        <v>0</v>
      </c>
      <c r="O657" s="60">
        <f t="shared" si="170"/>
        <v>0.71180555555555536</v>
      </c>
      <c r="P657" s="54">
        <f>Q657*PCUs!$B$2+R657*PCUs!$B$3+S657*PCUs!$B$4+T657*PCUs!$B$5</f>
        <v>0</v>
      </c>
      <c r="T657" s="69"/>
      <c r="U657" s="75">
        <f t="shared" si="158"/>
        <v>0</v>
      </c>
    </row>
    <row r="658" spans="1:21" ht="13.5" customHeight="1" x14ac:dyDescent="0.2">
      <c r="A658" s="60">
        <f t="shared" si="168"/>
        <v>0.71180555555555536</v>
      </c>
      <c r="B658" s="54">
        <f>C658*PCUs!$B$2+D658*PCUs!$B$3+E658*PCUs!$B$4+F658*PCUs!$B$5</f>
        <v>0</v>
      </c>
      <c r="F658" s="69"/>
      <c r="G658" s="63">
        <f t="shared" si="156"/>
        <v>0</v>
      </c>
      <c r="H658" s="60">
        <f t="shared" si="169"/>
        <v>0.71180555555555536</v>
      </c>
      <c r="I658" s="54">
        <f>J658*PCUs!$B$2+K658*PCUs!$B$3+L658*PCUs!$B$4+M658*PCUs!$B$5</f>
        <v>0</v>
      </c>
      <c r="M658" s="69"/>
      <c r="N658" s="75">
        <f t="shared" si="157"/>
        <v>0</v>
      </c>
      <c r="O658" s="60">
        <f t="shared" si="170"/>
        <v>0.71180555555555536</v>
      </c>
      <c r="P658" s="54">
        <f>Q658*PCUs!$B$2+R658*PCUs!$B$3+S658*PCUs!$B$4+T658*PCUs!$B$5</f>
        <v>0</v>
      </c>
      <c r="T658" s="69"/>
      <c r="U658" s="75">
        <f t="shared" si="158"/>
        <v>0</v>
      </c>
    </row>
    <row r="659" spans="1:21" ht="13.5" customHeight="1" x14ac:dyDescent="0.2">
      <c r="A659" s="60">
        <f t="shared" si="168"/>
        <v>0.71180555555555536</v>
      </c>
      <c r="B659" s="54">
        <f>C659*PCUs!$B$2+D659*PCUs!$B$3+E659*PCUs!$B$4+F659*PCUs!$B$5</f>
        <v>0</v>
      </c>
      <c r="F659" s="69"/>
      <c r="G659" s="63">
        <f t="shared" si="156"/>
        <v>0</v>
      </c>
      <c r="H659" s="60">
        <f t="shared" si="169"/>
        <v>0.71180555555555536</v>
      </c>
      <c r="I659" s="54">
        <f>J659*PCUs!$B$2+K659*PCUs!$B$3+L659*PCUs!$B$4+M659*PCUs!$B$5</f>
        <v>0</v>
      </c>
      <c r="M659" s="69"/>
      <c r="N659" s="75">
        <f t="shared" si="157"/>
        <v>0</v>
      </c>
      <c r="O659" s="60">
        <f t="shared" si="170"/>
        <v>0.71180555555555536</v>
      </c>
      <c r="P659" s="54">
        <f>Q659*PCUs!$B$2+R659*PCUs!$B$3+S659*PCUs!$B$4+T659*PCUs!$B$5</f>
        <v>0</v>
      </c>
      <c r="T659" s="69"/>
      <c r="U659" s="75">
        <f t="shared" si="158"/>
        <v>0</v>
      </c>
    </row>
    <row r="660" spans="1:21" ht="13.5" customHeight="1" x14ac:dyDescent="0.2">
      <c r="A660" s="60">
        <f t="shared" si="168"/>
        <v>0.71180555555555536</v>
      </c>
      <c r="B660" s="54">
        <f>C660*PCUs!$B$2+D660*PCUs!$B$3+E660*PCUs!$B$4+F660*PCUs!$B$5</f>
        <v>0</v>
      </c>
      <c r="F660" s="69"/>
      <c r="G660" s="63">
        <f t="shared" si="156"/>
        <v>0</v>
      </c>
      <c r="H660" s="60">
        <f t="shared" si="169"/>
        <v>0.71180555555555536</v>
      </c>
      <c r="I660" s="54">
        <f>J660*PCUs!$B$2+K660*PCUs!$B$3+L660*PCUs!$B$4+M660*PCUs!$B$5</f>
        <v>0</v>
      </c>
      <c r="M660" s="69"/>
      <c r="N660" s="75">
        <f t="shared" si="157"/>
        <v>0</v>
      </c>
      <c r="O660" s="60">
        <f t="shared" si="170"/>
        <v>0.71180555555555536</v>
      </c>
      <c r="P660" s="54">
        <f>Q660*PCUs!$B$2+R660*PCUs!$B$3+S660*PCUs!$B$4+T660*PCUs!$B$5</f>
        <v>0</v>
      </c>
      <c r="T660" s="69"/>
      <c r="U660" s="75">
        <f t="shared" si="158"/>
        <v>0</v>
      </c>
    </row>
    <row r="661" spans="1:21" ht="13.5" customHeight="1" x14ac:dyDescent="0.2">
      <c r="A661" s="60">
        <f t="shared" si="168"/>
        <v>0.71180555555555536</v>
      </c>
      <c r="B661" s="54">
        <f>C661*PCUs!$B$2+D661*PCUs!$B$3+E661*PCUs!$B$4+F661*PCUs!$B$5</f>
        <v>0</v>
      </c>
      <c r="F661" s="69"/>
      <c r="G661" s="63">
        <f t="shared" si="156"/>
        <v>0</v>
      </c>
      <c r="H661" s="60">
        <f t="shared" si="169"/>
        <v>0.71180555555555536</v>
      </c>
      <c r="I661" s="54">
        <f>J661*PCUs!$B$2+K661*PCUs!$B$3+L661*PCUs!$B$4+M661*PCUs!$B$5</f>
        <v>0</v>
      </c>
      <c r="M661" s="69"/>
      <c r="N661" s="75">
        <f t="shared" si="157"/>
        <v>0</v>
      </c>
      <c r="O661" s="60">
        <f t="shared" si="170"/>
        <v>0.71180555555555536</v>
      </c>
      <c r="P661" s="54">
        <f>Q661*PCUs!$B$2+R661*PCUs!$B$3+S661*PCUs!$B$4+T661*PCUs!$B$5</f>
        <v>0</v>
      </c>
      <c r="T661" s="69"/>
      <c r="U661" s="75">
        <f t="shared" si="158"/>
        <v>0</v>
      </c>
    </row>
    <row r="662" spans="1:21" ht="13.5" customHeight="1" x14ac:dyDescent="0.2">
      <c r="A662" s="60">
        <f t="shared" si="168"/>
        <v>0.71180555555555536</v>
      </c>
      <c r="B662" s="54">
        <f>C662*PCUs!$B$2+D662*PCUs!$B$3+E662*PCUs!$B$4+F662*PCUs!$B$5</f>
        <v>0</v>
      </c>
      <c r="F662" s="69"/>
      <c r="G662" s="63">
        <f t="shared" si="156"/>
        <v>0</v>
      </c>
      <c r="H662" s="60">
        <f t="shared" si="169"/>
        <v>0.71180555555555536</v>
      </c>
      <c r="I662" s="54">
        <f>J662*PCUs!$B$2+K662*PCUs!$B$3+L662*PCUs!$B$4+M662*PCUs!$B$5</f>
        <v>0</v>
      </c>
      <c r="M662" s="69"/>
      <c r="N662" s="75">
        <f t="shared" si="157"/>
        <v>0</v>
      </c>
      <c r="O662" s="60">
        <f t="shared" si="170"/>
        <v>0.71180555555555536</v>
      </c>
      <c r="P662" s="54">
        <f>Q662*PCUs!$B$2+R662*PCUs!$B$3+S662*PCUs!$B$4+T662*PCUs!$B$5</f>
        <v>0</v>
      </c>
      <c r="T662" s="69"/>
      <c r="U662" s="75">
        <f t="shared" si="158"/>
        <v>0</v>
      </c>
    </row>
    <row r="663" spans="1:21" ht="13.5" customHeight="1" x14ac:dyDescent="0.2">
      <c r="A663" s="60">
        <f t="shared" si="168"/>
        <v>0.71180555555555536</v>
      </c>
      <c r="B663" s="54">
        <f>C663*PCUs!$B$2+D663*PCUs!$B$3+E663*PCUs!$B$4+F663*PCUs!$B$5</f>
        <v>0</v>
      </c>
      <c r="F663" s="69"/>
      <c r="G663" s="63">
        <f t="shared" si="156"/>
        <v>0</v>
      </c>
      <c r="H663" s="60">
        <f t="shared" si="169"/>
        <v>0.71180555555555536</v>
      </c>
      <c r="I663" s="54">
        <f>J663*PCUs!$B$2+K663*PCUs!$B$3+L663*PCUs!$B$4+M663*PCUs!$B$5</f>
        <v>0</v>
      </c>
      <c r="M663" s="69"/>
      <c r="N663" s="75">
        <f t="shared" si="157"/>
        <v>0</v>
      </c>
      <c r="O663" s="60">
        <f t="shared" si="170"/>
        <v>0.71180555555555536</v>
      </c>
      <c r="P663" s="54">
        <f>Q663*PCUs!$B$2+R663*PCUs!$B$3+S663*PCUs!$B$4+T663*PCUs!$B$5</f>
        <v>0</v>
      </c>
      <c r="T663" s="69"/>
      <c r="U663" s="75">
        <f t="shared" si="158"/>
        <v>0</v>
      </c>
    </row>
    <row r="664" spans="1:21" ht="13.5" customHeight="1" x14ac:dyDescent="0.2">
      <c r="A664" s="60">
        <f t="shared" si="168"/>
        <v>0.71180555555555536</v>
      </c>
      <c r="B664" s="65">
        <f>C664*PCUs!$B$2+D664*PCUs!$B$3+E664*PCUs!$B$4+F664*PCUs!$B$5</f>
        <v>0</v>
      </c>
      <c r="C664" s="72"/>
      <c r="D664" s="72"/>
      <c r="E664" s="72"/>
      <c r="F664" s="73"/>
      <c r="G664" s="68">
        <f t="shared" si="156"/>
        <v>0</v>
      </c>
      <c r="H664" s="60">
        <f t="shared" si="169"/>
        <v>0.71180555555555536</v>
      </c>
      <c r="I664" s="65">
        <f>J664*PCUs!$B$2+K664*PCUs!$B$3+L664*PCUs!$B$4+M664*PCUs!$B$5</f>
        <v>0</v>
      </c>
      <c r="J664" s="72"/>
      <c r="K664" s="72"/>
      <c r="L664" s="72"/>
      <c r="M664" s="73"/>
      <c r="N664" s="76">
        <f t="shared" si="157"/>
        <v>0</v>
      </c>
      <c r="O664" s="60">
        <f t="shared" si="170"/>
        <v>0.71180555555555536</v>
      </c>
      <c r="P664" s="65">
        <f>Q664*PCUs!$B$2+R664*PCUs!$B$3+S664*PCUs!$B$4+T664*PCUs!$B$5</f>
        <v>0</v>
      </c>
      <c r="Q664" s="72"/>
      <c r="R664" s="72"/>
      <c r="S664" s="72"/>
      <c r="T664" s="73"/>
      <c r="U664" s="76">
        <f t="shared" si="158"/>
        <v>0</v>
      </c>
    </row>
    <row r="665" spans="1:21" ht="13.5" customHeight="1" x14ac:dyDescent="0.2">
      <c r="A665" s="70">
        <f>A664</f>
        <v>0.71180555555555536</v>
      </c>
      <c r="B665" s="54">
        <f>MAX(B653:B664)</f>
        <v>6</v>
      </c>
      <c r="C665" s="24">
        <f>VLOOKUP(B665,B653:F664,2,FALSE)</f>
        <v>6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56"/>
        <v>34.5</v>
      </c>
      <c r="H665" s="70">
        <f>H664</f>
        <v>0.71180555555555536</v>
      </c>
      <c r="I665" s="54">
        <f>MAX(I653:I664)</f>
        <v>7</v>
      </c>
      <c r="J665" s="24">
        <f>VLOOKUP(I665,I653:M664,2,FALSE)</f>
        <v>4</v>
      </c>
      <c r="K665" s="24">
        <f>VLOOKUP(I665,I653:M664,3,FALSE)</f>
        <v>2</v>
      </c>
      <c r="L665" s="24">
        <f>VLOOKUP(I665,I653:M664,4,FALSE)</f>
        <v>0</v>
      </c>
      <c r="M665" s="69">
        <f>VLOOKUP(I665,I653:M664,5,FALSE)</f>
        <v>0</v>
      </c>
      <c r="N665" s="75">
        <f t="shared" si="157"/>
        <v>40.25</v>
      </c>
      <c r="O665" s="70">
        <f>O664</f>
        <v>0.71180555555555536</v>
      </c>
      <c r="P665" s="54">
        <f>MAX(P653:P664)</f>
        <v>7</v>
      </c>
      <c r="Q665" s="24">
        <f>VLOOKUP(P665,P653:T664,2,FALSE)</f>
        <v>7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58"/>
        <v>40.25</v>
      </c>
    </row>
    <row r="666" spans="1:21" ht="14.45" customHeight="1" x14ac:dyDescent="0.2">
      <c r="A666" s="55">
        <f>A664+"00:05"</f>
        <v>0.71527777777777757</v>
      </c>
      <c r="B666" s="56">
        <f>C666*PCUs!$B$2+D666*PCUs!$B$3+E666*PCUs!$B$4+F666*PCUs!$B$5</f>
        <v>1</v>
      </c>
      <c r="C666" s="46">
        <v>1</v>
      </c>
      <c r="D666" s="46">
        <v>0</v>
      </c>
      <c r="E666" s="46">
        <v>0</v>
      </c>
      <c r="F666" s="71">
        <v>0</v>
      </c>
      <c r="G666" s="59">
        <f t="shared" si="156"/>
        <v>5.75</v>
      </c>
      <c r="H666" s="55">
        <f>H664+"00:05"</f>
        <v>0.71527777777777757</v>
      </c>
      <c r="I666" s="56">
        <f>J666*PCUs!$B$2+K666*PCUs!$B$3+L666*PCUs!$B$4+M666*PCUs!$B$5</f>
        <v>4</v>
      </c>
      <c r="J666" s="46">
        <v>4</v>
      </c>
      <c r="K666" s="46">
        <v>0</v>
      </c>
      <c r="L666" s="46">
        <v>0</v>
      </c>
      <c r="M666" s="71">
        <v>0</v>
      </c>
      <c r="N666" s="35">
        <f t="shared" si="157"/>
        <v>23</v>
      </c>
      <c r="O666" s="55">
        <f>O664+"00:05"</f>
        <v>0.71527777777777757</v>
      </c>
      <c r="P666" s="56">
        <f>Q666*PCUs!$B$2+R666*PCUs!$B$3+S666*PCUs!$B$4+T666*PCUs!$B$5</f>
        <v>8.5</v>
      </c>
      <c r="Q666" s="46">
        <v>7</v>
      </c>
      <c r="R666" s="46">
        <v>1</v>
      </c>
      <c r="S666" s="46">
        <v>0</v>
      </c>
      <c r="T666" s="71">
        <v>0</v>
      </c>
      <c r="U666" s="35">
        <f t="shared" si="158"/>
        <v>48.875</v>
      </c>
    </row>
    <row r="667" spans="1:21" ht="13.5" customHeight="1" x14ac:dyDescent="0.2">
      <c r="A667" s="60">
        <f t="shared" ref="A667:A677" si="171">A666</f>
        <v>0.71527777777777757</v>
      </c>
      <c r="B667" s="54">
        <f>C667*PCUs!$B$2+D667*PCUs!$B$3+E667*PCUs!$B$4+F667*PCUs!$B$5</f>
        <v>1</v>
      </c>
      <c r="C667" s="24">
        <v>1</v>
      </c>
      <c r="D667" s="24">
        <v>0</v>
      </c>
      <c r="E667" s="24">
        <v>0</v>
      </c>
      <c r="F667" s="69">
        <v>0</v>
      </c>
      <c r="G667" s="63">
        <f t="shared" si="156"/>
        <v>5.75</v>
      </c>
      <c r="H667" s="60">
        <f t="shared" ref="H667:H677" si="172">H666</f>
        <v>0.71527777777777757</v>
      </c>
      <c r="I667" s="54">
        <f>J667*PCUs!$B$2+K667*PCUs!$B$3+L667*PCUs!$B$4+M667*PCUs!$B$5</f>
        <v>0</v>
      </c>
      <c r="J667" s="24">
        <v>0</v>
      </c>
      <c r="K667" s="24">
        <v>0</v>
      </c>
      <c r="L667" s="24">
        <v>0</v>
      </c>
      <c r="M667" s="69">
        <v>0</v>
      </c>
      <c r="N667" s="75">
        <f t="shared" si="157"/>
        <v>0</v>
      </c>
      <c r="O667" s="60">
        <f t="shared" ref="O667:O677" si="173">O666</f>
        <v>0.71527777777777757</v>
      </c>
      <c r="P667" s="54">
        <f>Q667*PCUs!$B$2+R667*PCUs!$B$3+S667*PCUs!$B$4+T667*PCUs!$B$5</f>
        <v>2</v>
      </c>
      <c r="Q667" s="24">
        <v>2</v>
      </c>
      <c r="R667" s="24">
        <v>0</v>
      </c>
      <c r="S667" s="24">
        <v>0</v>
      </c>
      <c r="T667" s="69">
        <v>0</v>
      </c>
      <c r="U667" s="75">
        <f t="shared" si="158"/>
        <v>11.5</v>
      </c>
    </row>
    <row r="668" spans="1:21" ht="13.5" customHeight="1" x14ac:dyDescent="0.2">
      <c r="A668" s="60">
        <f t="shared" si="171"/>
        <v>0.71527777777777757</v>
      </c>
      <c r="B668" s="54">
        <f>C668*PCUs!$B$2+D668*PCUs!$B$3+E668*PCUs!$B$4+F668*PCUs!$B$5</f>
        <v>1</v>
      </c>
      <c r="C668" s="24">
        <v>1</v>
      </c>
      <c r="D668" s="24">
        <v>0</v>
      </c>
      <c r="E668" s="24">
        <v>0</v>
      </c>
      <c r="F668" s="69">
        <v>0</v>
      </c>
      <c r="G668" s="63">
        <f t="shared" si="156"/>
        <v>5.75</v>
      </c>
      <c r="H668" s="60">
        <f t="shared" si="172"/>
        <v>0.71527777777777757</v>
      </c>
      <c r="I668" s="54">
        <f>J668*PCUs!$B$2+K668*PCUs!$B$3+L668*PCUs!$B$4+M668*PCUs!$B$5</f>
        <v>0</v>
      </c>
      <c r="J668" s="24">
        <v>0</v>
      </c>
      <c r="K668" s="24">
        <v>0</v>
      </c>
      <c r="L668" s="24">
        <v>0</v>
      </c>
      <c r="M668" s="69">
        <v>0</v>
      </c>
      <c r="N668" s="75">
        <f t="shared" si="157"/>
        <v>0</v>
      </c>
      <c r="O668" s="60">
        <f t="shared" si="173"/>
        <v>0.71527777777777757</v>
      </c>
      <c r="P668" s="54">
        <f>Q668*PCUs!$B$2+R668*PCUs!$B$3+S668*PCUs!$B$4+T668*PCUs!$B$5</f>
        <v>0</v>
      </c>
      <c r="Q668" s="24">
        <v>0</v>
      </c>
      <c r="R668" s="24">
        <v>0</v>
      </c>
      <c r="S668" s="24">
        <v>0</v>
      </c>
      <c r="T668" s="69">
        <v>0</v>
      </c>
      <c r="U668" s="75">
        <f t="shared" si="158"/>
        <v>0</v>
      </c>
    </row>
    <row r="669" spans="1:21" ht="13.5" customHeight="1" x14ac:dyDescent="0.2">
      <c r="A669" s="60">
        <f t="shared" si="171"/>
        <v>0.71527777777777757</v>
      </c>
      <c r="B669" s="54">
        <f>C669*PCUs!$B$2+D669*PCUs!$B$3+E669*PCUs!$B$4+F669*PCUs!$B$5</f>
        <v>0</v>
      </c>
      <c r="F669" s="69"/>
      <c r="G669" s="63">
        <f t="shared" si="156"/>
        <v>0</v>
      </c>
      <c r="H669" s="60">
        <f t="shared" si="172"/>
        <v>0.71527777777777757</v>
      </c>
      <c r="I669" s="54">
        <f>J669*PCUs!$B$2+K669*PCUs!$B$3+L669*PCUs!$B$4+M669*PCUs!$B$5</f>
        <v>0</v>
      </c>
      <c r="M669" s="69"/>
      <c r="N669" s="75">
        <f t="shared" si="157"/>
        <v>0</v>
      </c>
      <c r="O669" s="60">
        <f t="shared" si="173"/>
        <v>0.71527777777777757</v>
      </c>
      <c r="P669" s="54">
        <f>Q669*PCUs!$B$2+R669*PCUs!$B$3+S669*PCUs!$B$4+T669*PCUs!$B$5</f>
        <v>0</v>
      </c>
      <c r="T669" s="69"/>
      <c r="U669" s="75">
        <f t="shared" si="158"/>
        <v>0</v>
      </c>
    </row>
    <row r="670" spans="1:21" ht="13.5" customHeight="1" x14ac:dyDescent="0.2">
      <c r="A670" s="60">
        <f t="shared" si="171"/>
        <v>0.71527777777777757</v>
      </c>
      <c r="B670" s="54">
        <f>C670*PCUs!$B$2+D670*PCUs!$B$3+E670*PCUs!$B$4+F670*PCUs!$B$5</f>
        <v>0</v>
      </c>
      <c r="F670" s="69"/>
      <c r="G670" s="63">
        <f t="shared" si="156"/>
        <v>0</v>
      </c>
      <c r="H670" s="60">
        <f t="shared" si="172"/>
        <v>0.71527777777777757</v>
      </c>
      <c r="I670" s="54">
        <f>J670*PCUs!$B$2+K670*PCUs!$B$3+L670*PCUs!$B$4+M670*PCUs!$B$5</f>
        <v>0</v>
      </c>
      <c r="M670" s="69"/>
      <c r="N670" s="75">
        <f t="shared" si="157"/>
        <v>0</v>
      </c>
      <c r="O670" s="60">
        <f t="shared" si="173"/>
        <v>0.71527777777777757</v>
      </c>
      <c r="P670" s="54">
        <f>Q670*PCUs!$B$2+R670*PCUs!$B$3+S670*PCUs!$B$4+T670*PCUs!$B$5</f>
        <v>0</v>
      </c>
      <c r="T670" s="69"/>
      <c r="U670" s="75">
        <f t="shared" si="158"/>
        <v>0</v>
      </c>
    </row>
    <row r="671" spans="1:21" ht="13.5" customHeight="1" x14ac:dyDescent="0.2">
      <c r="A671" s="60">
        <f t="shared" si="171"/>
        <v>0.71527777777777757</v>
      </c>
      <c r="B671" s="54">
        <f>C671*PCUs!$B$2+D671*PCUs!$B$3+E671*PCUs!$B$4+F671*PCUs!$B$5</f>
        <v>0</v>
      </c>
      <c r="F671" s="69"/>
      <c r="G671" s="63">
        <f t="shared" si="156"/>
        <v>0</v>
      </c>
      <c r="H671" s="60">
        <f t="shared" si="172"/>
        <v>0.71527777777777757</v>
      </c>
      <c r="I671" s="54">
        <f>J671*PCUs!$B$2+K671*PCUs!$B$3+L671*PCUs!$B$4+M671*PCUs!$B$5</f>
        <v>0</v>
      </c>
      <c r="M671" s="69"/>
      <c r="N671" s="75">
        <f t="shared" si="157"/>
        <v>0</v>
      </c>
      <c r="O671" s="60">
        <f t="shared" si="173"/>
        <v>0.71527777777777757</v>
      </c>
      <c r="P671" s="54">
        <f>Q671*PCUs!$B$2+R671*PCUs!$B$3+S671*PCUs!$B$4+T671*PCUs!$B$5</f>
        <v>0</v>
      </c>
      <c r="T671" s="69"/>
      <c r="U671" s="75">
        <f t="shared" si="158"/>
        <v>0</v>
      </c>
    </row>
    <row r="672" spans="1:21" ht="13.5" customHeight="1" x14ac:dyDescent="0.2">
      <c r="A672" s="60">
        <f t="shared" si="171"/>
        <v>0.71527777777777757</v>
      </c>
      <c r="B672" s="54">
        <f>C672*PCUs!$B$2+D672*PCUs!$B$3+E672*PCUs!$B$4+F672*PCUs!$B$5</f>
        <v>0</v>
      </c>
      <c r="F672" s="69"/>
      <c r="G672" s="63">
        <f t="shared" si="156"/>
        <v>0</v>
      </c>
      <c r="H672" s="60">
        <f t="shared" si="172"/>
        <v>0.71527777777777757</v>
      </c>
      <c r="I672" s="54">
        <f>J672*PCUs!$B$2+K672*PCUs!$B$3+L672*PCUs!$B$4+M672*PCUs!$B$5</f>
        <v>0</v>
      </c>
      <c r="M672" s="69"/>
      <c r="N672" s="75">
        <f t="shared" si="157"/>
        <v>0</v>
      </c>
      <c r="O672" s="60">
        <f t="shared" si="173"/>
        <v>0.71527777777777757</v>
      </c>
      <c r="P672" s="54">
        <f>Q672*PCUs!$B$2+R672*PCUs!$B$3+S672*PCUs!$B$4+T672*PCUs!$B$5</f>
        <v>0</v>
      </c>
      <c r="T672" s="69"/>
      <c r="U672" s="75">
        <f t="shared" si="158"/>
        <v>0</v>
      </c>
    </row>
    <row r="673" spans="1:21" ht="13.5" customHeight="1" x14ac:dyDescent="0.2">
      <c r="A673" s="60">
        <f t="shared" si="171"/>
        <v>0.71527777777777757</v>
      </c>
      <c r="B673" s="54">
        <f>C673*PCUs!$B$2+D673*PCUs!$B$3+E673*PCUs!$B$4+F673*PCUs!$B$5</f>
        <v>0</v>
      </c>
      <c r="F673" s="69"/>
      <c r="G673" s="63">
        <f t="shared" si="156"/>
        <v>0</v>
      </c>
      <c r="H673" s="60">
        <f t="shared" si="172"/>
        <v>0.71527777777777757</v>
      </c>
      <c r="I673" s="54">
        <f>J673*PCUs!$B$2+K673*PCUs!$B$3+L673*PCUs!$B$4+M673*PCUs!$B$5</f>
        <v>0</v>
      </c>
      <c r="M673" s="69"/>
      <c r="N673" s="75">
        <f t="shared" si="157"/>
        <v>0</v>
      </c>
      <c r="O673" s="60">
        <f t="shared" si="173"/>
        <v>0.71527777777777757</v>
      </c>
      <c r="P673" s="54">
        <f>Q673*PCUs!$B$2+R673*PCUs!$B$3+S673*PCUs!$B$4+T673*PCUs!$B$5</f>
        <v>0</v>
      </c>
      <c r="T673" s="69"/>
      <c r="U673" s="75">
        <f t="shared" si="158"/>
        <v>0</v>
      </c>
    </row>
    <row r="674" spans="1:21" ht="13.5" customHeight="1" x14ac:dyDescent="0.2">
      <c r="A674" s="60">
        <f t="shared" si="171"/>
        <v>0.71527777777777757</v>
      </c>
      <c r="B674" s="54">
        <f>C674*PCUs!$B$2+D674*PCUs!$B$3+E674*PCUs!$B$4+F674*PCUs!$B$5</f>
        <v>0</v>
      </c>
      <c r="F674" s="69"/>
      <c r="G674" s="63">
        <f t="shared" si="156"/>
        <v>0</v>
      </c>
      <c r="H674" s="60">
        <f t="shared" si="172"/>
        <v>0.71527777777777757</v>
      </c>
      <c r="I674" s="54">
        <f>J674*PCUs!$B$2+K674*PCUs!$B$3+L674*PCUs!$B$4+M674*PCUs!$B$5</f>
        <v>0</v>
      </c>
      <c r="M674" s="69"/>
      <c r="N674" s="75">
        <f t="shared" si="157"/>
        <v>0</v>
      </c>
      <c r="O674" s="60">
        <f t="shared" si="173"/>
        <v>0.71527777777777757</v>
      </c>
      <c r="P674" s="54">
        <f>Q674*PCUs!$B$2+R674*PCUs!$B$3+S674*PCUs!$B$4+T674*PCUs!$B$5</f>
        <v>0</v>
      </c>
      <c r="T674" s="69"/>
      <c r="U674" s="75">
        <f t="shared" si="158"/>
        <v>0</v>
      </c>
    </row>
    <row r="675" spans="1:21" ht="13.5" customHeight="1" x14ac:dyDescent="0.2">
      <c r="A675" s="60">
        <f t="shared" si="171"/>
        <v>0.71527777777777757</v>
      </c>
      <c r="B675" s="54">
        <f>C675*PCUs!$B$2+D675*PCUs!$B$3+E675*PCUs!$B$4+F675*PCUs!$B$5</f>
        <v>0</v>
      </c>
      <c r="F675" s="69"/>
      <c r="G675" s="63">
        <f t="shared" si="156"/>
        <v>0</v>
      </c>
      <c r="H675" s="60">
        <f t="shared" si="172"/>
        <v>0.71527777777777757</v>
      </c>
      <c r="I675" s="54">
        <f>J675*PCUs!$B$2+K675*PCUs!$B$3+L675*PCUs!$B$4+M675*PCUs!$B$5</f>
        <v>0</v>
      </c>
      <c r="M675" s="69"/>
      <c r="N675" s="75">
        <f t="shared" si="157"/>
        <v>0</v>
      </c>
      <c r="O675" s="60">
        <f t="shared" si="173"/>
        <v>0.71527777777777757</v>
      </c>
      <c r="P675" s="54">
        <f>Q675*PCUs!$B$2+R675*PCUs!$B$3+S675*PCUs!$B$4+T675*PCUs!$B$5</f>
        <v>0</v>
      </c>
      <c r="T675" s="69"/>
      <c r="U675" s="75">
        <f t="shared" si="158"/>
        <v>0</v>
      </c>
    </row>
    <row r="676" spans="1:21" ht="13.5" customHeight="1" x14ac:dyDescent="0.2">
      <c r="A676" s="60">
        <f t="shared" si="171"/>
        <v>0.71527777777777757</v>
      </c>
      <c r="B676" s="54">
        <f>C676*PCUs!$B$2+D676*PCUs!$B$3+E676*PCUs!$B$4+F676*PCUs!$B$5</f>
        <v>0</v>
      </c>
      <c r="F676" s="69"/>
      <c r="G676" s="63">
        <f t="shared" si="156"/>
        <v>0</v>
      </c>
      <c r="H676" s="60">
        <f t="shared" si="172"/>
        <v>0.71527777777777757</v>
      </c>
      <c r="I676" s="54">
        <f>J676*PCUs!$B$2+K676*PCUs!$B$3+L676*PCUs!$B$4+M676*PCUs!$B$5</f>
        <v>0</v>
      </c>
      <c r="M676" s="69"/>
      <c r="N676" s="75">
        <f t="shared" si="157"/>
        <v>0</v>
      </c>
      <c r="O676" s="60">
        <f t="shared" si="173"/>
        <v>0.71527777777777757</v>
      </c>
      <c r="P676" s="54">
        <f>Q676*PCUs!$B$2+R676*PCUs!$B$3+S676*PCUs!$B$4+T676*PCUs!$B$5</f>
        <v>0</v>
      </c>
      <c r="T676" s="69"/>
      <c r="U676" s="75">
        <f t="shared" si="158"/>
        <v>0</v>
      </c>
    </row>
    <row r="677" spans="1:21" ht="13.5" customHeight="1" x14ac:dyDescent="0.2">
      <c r="A677" s="60">
        <f t="shared" si="171"/>
        <v>0.71527777777777757</v>
      </c>
      <c r="B677" s="65">
        <f>C677*PCUs!$B$2+D677*PCUs!$B$3+E677*PCUs!$B$4+F677*PCUs!$B$5</f>
        <v>0</v>
      </c>
      <c r="C677" s="72"/>
      <c r="D677" s="72"/>
      <c r="E677" s="72"/>
      <c r="F677" s="73"/>
      <c r="G677" s="68">
        <f t="shared" si="156"/>
        <v>0</v>
      </c>
      <c r="H677" s="60">
        <f t="shared" si="172"/>
        <v>0.71527777777777757</v>
      </c>
      <c r="I677" s="65">
        <f>J677*PCUs!$B$2+K677*PCUs!$B$3+L677*PCUs!$B$4+M677*PCUs!$B$5</f>
        <v>0</v>
      </c>
      <c r="J677" s="72"/>
      <c r="K677" s="72"/>
      <c r="L677" s="72"/>
      <c r="M677" s="73"/>
      <c r="N677" s="76">
        <f t="shared" si="157"/>
        <v>0</v>
      </c>
      <c r="O677" s="60">
        <f t="shared" si="173"/>
        <v>0.71527777777777757</v>
      </c>
      <c r="P677" s="65">
        <f>Q677*PCUs!$B$2+R677*PCUs!$B$3+S677*PCUs!$B$4+T677*PCUs!$B$5</f>
        <v>0</v>
      </c>
      <c r="Q677" s="72"/>
      <c r="R677" s="72"/>
      <c r="S677" s="72"/>
      <c r="T677" s="73"/>
      <c r="U677" s="76">
        <f t="shared" si="158"/>
        <v>0</v>
      </c>
    </row>
    <row r="678" spans="1:21" ht="13.5" customHeight="1" x14ac:dyDescent="0.2">
      <c r="A678" s="70">
        <f>A677</f>
        <v>0.71527777777777757</v>
      </c>
      <c r="B678" s="54">
        <f>MAX(B666:B677)</f>
        <v>1</v>
      </c>
      <c r="C678" s="24">
        <f>VLOOKUP(B678,B666:F677,2,FALSE)</f>
        <v>1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56"/>
        <v>5.75</v>
      </c>
      <c r="H678" s="70">
        <f>H677</f>
        <v>0.71527777777777757</v>
      </c>
      <c r="I678" s="54">
        <f>MAX(I666:I677)</f>
        <v>4</v>
      </c>
      <c r="J678" s="24">
        <f>VLOOKUP(I678,I666:M677,2,FALSE)</f>
        <v>4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57"/>
        <v>23</v>
      </c>
      <c r="O678" s="70">
        <f>O677</f>
        <v>0.71527777777777757</v>
      </c>
      <c r="P678" s="54">
        <f>MAX(P666:P677)</f>
        <v>8.5</v>
      </c>
      <c r="Q678" s="24">
        <f>VLOOKUP(P678,P666:T677,2,FALSE)</f>
        <v>7</v>
      </c>
      <c r="R678" s="24">
        <f>VLOOKUP(P678,P666:T677,3,FALSE)</f>
        <v>1</v>
      </c>
      <c r="S678" s="24">
        <f>VLOOKUP(P678,P666:T677,4,FALSE)</f>
        <v>0</v>
      </c>
      <c r="T678" s="69">
        <f>VLOOKUP(P678,P666:T677,5,FALSE)</f>
        <v>0</v>
      </c>
      <c r="U678" s="75">
        <f t="shared" si="158"/>
        <v>48.875</v>
      </c>
    </row>
    <row r="679" spans="1:21" ht="14.45" customHeight="1" x14ac:dyDescent="0.2">
      <c r="A679" s="55">
        <f>A677+"00:05"</f>
        <v>0.71874999999999978</v>
      </c>
      <c r="B679" s="56">
        <f>C679*PCUs!$B$2+D679*PCUs!$B$3+E679*PCUs!$B$4+F679*PCUs!$B$5</f>
        <v>5</v>
      </c>
      <c r="C679" s="46">
        <v>5</v>
      </c>
      <c r="D679" s="46">
        <v>0</v>
      </c>
      <c r="E679" s="46">
        <v>0</v>
      </c>
      <c r="F679" s="71">
        <v>0</v>
      </c>
      <c r="G679" s="59">
        <f t="shared" si="156"/>
        <v>28.75</v>
      </c>
      <c r="H679" s="55">
        <f>H677+"00:05"</f>
        <v>0.71874999999999978</v>
      </c>
      <c r="I679" s="56">
        <f>J679*PCUs!$B$2+K679*PCUs!$B$3+L679*PCUs!$B$4+M679*PCUs!$B$5</f>
        <v>7</v>
      </c>
      <c r="J679" s="46">
        <v>7</v>
      </c>
      <c r="K679" s="46">
        <v>0</v>
      </c>
      <c r="L679" s="46">
        <v>0</v>
      </c>
      <c r="M679" s="71">
        <v>0</v>
      </c>
      <c r="N679" s="35">
        <f t="shared" si="157"/>
        <v>40.25</v>
      </c>
      <c r="O679" s="55">
        <f>O677+"00:05"</f>
        <v>0.71874999999999978</v>
      </c>
      <c r="P679" s="56">
        <f>Q679*PCUs!$B$2+R679*PCUs!$B$3+S679*PCUs!$B$4+T679*PCUs!$B$5</f>
        <v>7</v>
      </c>
      <c r="Q679" s="46">
        <v>7</v>
      </c>
      <c r="R679" s="46">
        <v>0</v>
      </c>
      <c r="S679" s="46">
        <v>0</v>
      </c>
      <c r="T679" s="71">
        <v>0</v>
      </c>
      <c r="U679" s="35">
        <f t="shared" si="158"/>
        <v>40.25</v>
      </c>
    </row>
    <row r="680" spans="1:21" ht="13.5" customHeight="1" x14ac:dyDescent="0.2">
      <c r="A680" s="60">
        <f t="shared" ref="A680:A690" si="174">A679</f>
        <v>0.71874999999999978</v>
      </c>
      <c r="B680" s="54">
        <f>C680*PCUs!$B$2+D680*PCUs!$B$3+E680*PCUs!$B$4+F680*PCUs!$B$5</f>
        <v>1</v>
      </c>
      <c r="C680" s="24">
        <v>1</v>
      </c>
      <c r="D680" s="24">
        <v>0</v>
      </c>
      <c r="E680" s="24">
        <v>0</v>
      </c>
      <c r="F680" s="69">
        <v>0</v>
      </c>
      <c r="G680" s="63">
        <f t="shared" si="156"/>
        <v>5.75</v>
      </c>
      <c r="H680" s="60">
        <f t="shared" ref="H680:H690" si="175">H679</f>
        <v>0.71874999999999978</v>
      </c>
      <c r="I680" s="54">
        <f>J680*PCUs!$B$2+K680*PCUs!$B$3+L680*PCUs!$B$4+M680*PCUs!$B$5</f>
        <v>1</v>
      </c>
      <c r="J680" s="24">
        <v>1</v>
      </c>
      <c r="K680" s="24">
        <v>0</v>
      </c>
      <c r="L680" s="24">
        <v>0</v>
      </c>
      <c r="M680" s="69">
        <v>0</v>
      </c>
      <c r="N680" s="75">
        <f t="shared" si="157"/>
        <v>5.75</v>
      </c>
      <c r="O680" s="60">
        <f t="shared" ref="O680:O690" si="176">O679</f>
        <v>0.71874999999999978</v>
      </c>
      <c r="P680" s="54">
        <f>Q680*PCUs!$B$2+R680*PCUs!$B$3+S680*PCUs!$B$4+T680*PCUs!$B$5</f>
        <v>0</v>
      </c>
      <c r="Q680" s="24">
        <v>0</v>
      </c>
      <c r="R680" s="24">
        <v>0</v>
      </c>
      <c r="S680" s="24">
        <v>0</v>
      </c>
      <c r="T680" s="69">
        <v>0</v>
      </c>
      <c r="U680" s="75">
        <f t="shared" si="158"/>
        <v>0</v>
      </c>
    </row>
    <row r="681" spans="1:21" ht="13.5" customHeight="1" x14ac:dyDescent="0.2">
      <c r="A681" s="60">
        <f t="shared" si="174"/>
        <v>0.71874999999999978</v>
      </c>
      <c r="B681" s="54">
        <f>C681*PCUs!$B$2+D681*PCUs!$B$3+E681*PCUs!$B$4+F681*PCUs!$B$5</f>
        <v>3</v>
      </c>
      <c r="C681" s="24">
        <v>3</v>
      </c>
      <c r="D681" s="24">
        <v>0</v>
      </c>
      <c r="E681" s="24">
        <v>0</v>
      </c>
      <c r="F681" s="69">
        <v>0</v>
      </c>
      <c r="G681" s="63">
        <f t="shared" si="156"/>
        <v>17.25</v>
      </c>
      <c r="H681" s="60">
        <f t="shared" si="175"/>
        <v>0.71874999999999978</v>
      </c>
      <c r="I681" s="54">
        <f>J681*PCUs!$B$2+K681*PCUs!$B$3+L681*PCUs!$B$4+M681*PCUs!$B$5</f>
        <v>4.5</v>
      </c>
      <c r="J681" s="24">
        <v>3</v>
      </c>
      <c r="K681" s="24">
        <v>1</v>
      </c>
      <c r="L681" s="24">
        <v>0</v>
      </c>
      <c r="M681" s="69">
        <v>0</v>
      </c>
      <c r="N681" s="75">
        <f t="shared" si="157"/>
        <v>25.875</v>
      </c>
      <c r="O681" s="60">
        <f t="shared" si="176"/>
        <v>0.71874999999999978</v>
      </c>
      <c r="P681" s="54">
        <f>Q681*PCUs!$B$2+R681*PCUs!$B$3+S681*PCUs!$B$4+T681*PCUs!$B$5</f>
        <v>5</v>
      </c>
      <c r="Q681" s="24">
        <v>5</v>
      </c>
      <c r="R681" s="24">
        <v>0</v>
      </c>
      <c r="S681" s="24">
        <v>0</v>
      </c>
      <c r="T681" s="69">
        <v>0</v>
      </c>
      <c r="U681" s="75">
        <f t="shared" si="158"/>
        <v>28.75</v>
      </c>
    </row>
    <row r="682" spans="1:21" ht="13.5" customHeight="1" x14ac:dyDescent="0.2">
      <c r="A682" s="60">
        <f t="shared" si="174"/>
        <v>0.71874999999999978</v>
      </c>
      <c r="B682" s="54">
        <f>C682*PCUs!$B$2+D682*PCUs!$B$3+E682*PCUs!$B$4+F682*PCUs!$B$5</f>
        <v>0</v>
      </c>
      <c r="C682" s="24">
        <v>0</v>
      </c>
      <c r="D682" s="24">
        <v>0</v>
      </c>
      <c r="E682" s="24">
        <v>0</v>
      </c>
      <c r="F682" s="69">
        <v>0</v>
      </c>
      <c r="G682" s="63">
        <f t="shared" si="156"/>
        <v>0</v>
      </c>
      <c r="H682" s="60">
        <f t="shared" si="175"/>
        <v>0.71874999999999978</v>
      </c>
      <c r="I682" s="54">
        <f>J682*PCUs!$B$2+K682*PCUs!$B$3+L682*PCUs!$B$4+M682*PCUs!$B$5</f>
        <v>9</v>
      </c>
      <c r="J682" s="24">
        <v>9</v>
      </c>
      <c r="K682" s="24">
        <v>0</v>
      </c>
      <c r="L682" s="24">
        <v>0</v>
      </c>
      <c r="M682" s="69">
        <v>0</v>
      </c>
      <c r="N682" s="75">
        <f t="shared" si="157"/>
        <v>51.75</v>
      </c>
      <c r="O682" s="60">
        <f t="shared" si="176"/>
        <v>0.71874999999999978</v>
      </c>
      <c r="P682" s="54">
        <f>Q682*PCUs!$B$2+R682*PCUs!$B$3+S682*PCUs!$B$4+T682*PCUs!$B$5</f>
        <v>8</v>
      </c>
      <c r="Q682" s="24">
        <v>8</v>
      </c>
      <c r="R682" s="24">
        <v>0</v>
      </c>
      <c r="S682" s="24">
        <v>0</v>
      </c>
      <c r="T682" s="69">
        <v>0</v>
      </c>
      <c r="U682" s="75">
        <f t="shared" si="158"/>
        <v>46</v>
      </c>
    </row>
    <row r="683" spans="1:21" ht="13.5" customHeight="1" x14ac:dyDescent="0.2">
      <c r="A683" s="60">
        <f t="shared" si="174"/>
        <v>0.71874999999999978</v>
      </c>
      <c r="B683" s="54">
        <f>C683*PCUs!$B$2+D683*PCUs!$B$3+E683*PCUs!$B$4+F683*PCUs!$B$5</f>
        <v>0</v>
      </c>
      <c r="F683" s="69"/>
      <c r="G683" s="63">
        <f t="shared" si="156"/>
        <v>0</v>
      </c>
      <c r="H683" s="60">
        <f t="shared" si="175"/>
        <v>0.71874999999999978</v>
      </c>
      <c r="I683" s="54">
        <f>J683*PCUs!$B$2+K683*PCUs!$B$3+L683*PCUs!$B$4+M683*PCUs!$B$5</f>
        <v>0</v>
      </c>
      <c r="M683" s="69"/>
      <c r="N683" s="75">
        <f t="shared" si="157"/>
        <v>0</v>
      </c>
      <c r="O683" s="60">
        <f t="shared" si="176"/>
        <v>0.71874999999999978</v>
      </c>
      <c r="P683" s="54">
        <f>Q683*PCUs!$B$2+R683*PCUs!$B$3+S683*PCUs!$B$4+T683*PCUs!$B$5</f>
        <v>0</v>
      </c>
      <c r="T683" s="69"/>
      <c r="U683" s="75">
        <f t="shared" si="158"/>
        <v>0</v>
      </c>
    </row>
    <row r="684" spans="1:21" ht="13.5" customHeight="1" x14ac:dyDescent="0.2">
      <c r="A684" s="60">
        <f t="shared" si="174"/>
        <v>0.71874999999999978</v>
      </c>
      <c r="B684" s="54">
        <f>C684*PCUs!$B$2+D684*PCUs!$B$3+E684*PCUs!$B$4+F684*PCUs!$B$5</f>
        <v>0</v>
      </c>
      <c r="F684" s="69"/>
      <c r="G684" s="63">
        <f t="shared" si="156"/>
        <v>0</v>
      </c>
      <c r="H684" s="60">
        <f t="shared" si="175"/>
        <v>0.71874999999999978</v>
      </c>
      <c r="I684" s="54">
        <f>J684*PCUs!$B$2+K684*PCUs!$B$3+L684*PCUs!$B$4+M684*PCUs!$B$5</f>
        <v>0</v>
      </c>
      <c r="M684" s="69"/>
      <c r="N684" s="75">
        <f t="shared" si="157"/>
        <v>0</v>
      </c>
      <c r="O684" s="60">
        <f t="shared" si="176"/>
        <v>0.71874999999999978</v>
      </c>
      <c r="P684" s="54">
        <f>Q684*PCUs!$B$2+R684*PCUs!$B$3+S684*PCUs!$B$4+T684*PCUs!$B$5</f>
        <v>0</v>
      </c>
      <c r="T684" s="69"/>
      <c r="U684" s="75">
        <f t="shared" si="158"/>
        <v>0</v>
      </c>
    </row>
    <row r="685" spans="1:21" ht="13.5" customHeight="1" x14ac:dyDescent="0.2">
      <c r="A685" s="60">
        <f t="shared" si="174"/>
        <v>0.71874999999999978</v>
      </c>
      <c r="B685" s="54">
        <f>C685*PCUs!$B$2+D685*PCUs!$B$3+E685*PCUs!$B$4+F685*PCUs!$B$5</f>
        <v>0</v>
      </c>
      <c r="F685" s="69"/>
      <c r="G685" s="63">
        <f t="shared" si="156"/>
        <v>0</v>
      </c>
      <c r="H685" s="60">
        <f t="shared" si="175"/>
        <v>0.71874999999999978</v>
      </c>
      <c r="I685" s="54">
        <f>J685*PCUs!$B$2+K685*PCUs!$B$3+L685*PCUs!$B$4+M685*PCUs!$B$5</f>
        <v>0</v>
      </c>
      <c r="M685" s="69"/>
      <c r="N685" s="75">
        <f t="shared" si="157"/>
        <v>0</v>
      </c>
      <c r="O685" s="60">
        <f t="shared" si="176"/>
        <v>0.71874999999999978</v>
      </c>
      <c r="P685" s="54">
        <f>Q685*PCUs!$B$2+R685*PCUs!$B$3+S685*PCUs!$B$4+T685*PCUs!$B$5</f>
        <v>0</v>
      </c>
      <c r="T685" s="69"/>
      <c r="U685" s="75">
        <f t="shared" si="158"/>
        <v>0</v>
      </c>
    </row>
    <row r="686" spans="1:21" ht="13.5" customHeight="1" x14ac:dyDescent="0.2">
      <c r="A686" s="60">
        <f t="shared" si="174"/>
        <v>0.71874999999999978</v>
      </c>
      <c r="B686" s="54">
        <f>C686*PCUs!$B$2+D686*PCUs!$B$3+E686*PCUs!$B$4+F686*PCUs!$B$5</f>
        <v>0</v>
      </c>
      <c r="F686" s="69"/>
      <c r="G686" s="63">
        <f t="shared" si="156"/>
        <v>0</v>
      </c>
      <c r="H686" s="60">
        <f t="shared" si="175"/>
        <v>0.71874999999999978</v>
      </c>
      <c r="I686" s="54">
        <f>J686*PCUs!$B$2+K686*PCUs!$B$3+L686*PCUs!$B$4+M686*PCUs!$B$5</f>
        <v>0</v>
      </c>
      <c r="M686" s="69"/>
      <c r="N686" s="75">
        <f t="shared" si="157"/>
        <v>0</v>
      </c>
      <c r="O686" s="60">
        <f t="shared" si="176"/>
        <v>0.71874999999999978</v>
      </c>
      <c r="P686" s="54">
        <f>Q686*PCUs!$B$2+R686*PCUs!$B$3+S686*PCUs!$B$4+T686*PCUs!$B$5</f>
        <v>0</v>
      </c>
      <c r="T686" s="69"/>
      <c r="U686" s="75">
        <f t="shared" si="158"/>
        <v>0</v>
      </c>
    </row>
    <row r="687" spans="1:21" ht="13.5" customHeight="1" x14ac:dyDescent="0.2">
      <c r="A687" s="60">
        <f t="shared" si="174"/>
        <v>0.71874999999999978</v>
      </c>
      <c r="B687" s="54">
        <f>C687*PCUs!$B$2+D687*PCUs!$B$3+E687*PCUs!$B$4+F687*PCUs!$B$5</f>
        <v>0</v>
      </c>
      <c r="F687" s="69"/>
      <c r="G687" s="63">
        <f t="shared" si="156"/>
        <v>0</v>
      </c>
      <c r="H687" s="60">
        <f t="shared" si="175"/>
        <v>0.71874999999999978</v>
      </c>
      <c r="I687" s="54">
        <f>J687*PCUs!$B$2+K687*PCUs!$B$3+L687*PCUs!$B$4+M687*PCUs!$B$5</f>
        <v>0</v>
      </c>
      <c r="M687" s="69"/>
      <c r="N687" s="75">
        <f t="shared" si="157"/>
        <v>0</v>
      </c>
      <c r="O687" s="60">
        <f t="shared" si="176"/>
        <v>0.71874999999999978</v>
      </c>
      <c r="P687" s="54">
        <f>Q687*PCUs!$B$2+R687*PCUs!$B$3+S687*PCUs!$B$4+T687*PCUs!$B$5</f>
        <v>0</v>
      </c>
      <c r="T687" s="69"/>
      <c r="U687" s="75">
        <f t="shared" si="158"/>
        <v>0</v>
      </c>
    </row>
    <row r="688" spans="1:21" ht="13.5" customHeight="1" x14ac:dyDescent="0.2">
      <c r="A688" s="60">
        <f t="shared" si="174"/>
        <v>0.71874999999999978</v>
      </c>
      <c r="B688" s="54">
        <f>C688*PCUs!$B$2+D688*PCUs!$B$3+E688*PCUs!$B$4+F688*PCUs!$B$5</f>
        <v>0</v>
      </c>
      <c r="F688" s="69"/>
      <c r="G688" s="63">
        <f t="shared" si="156"/>
        <v>0</v>
      </c>
      <c r="H688" s="60">
        <f t="shared" si="175"/>
        <v>0.71874999999999978</v>
      </c>
      <c r="I688" s="54">
        <f>J688*PCUs!$B$2+K688*PCUs!$B$3+L688*PCUs!$B$4+M688*PCUs!$B$5</f>
        <v>0</v>
      </c>
      <c r="M688" s="69"/>
      <c r="N688" s="75">
        <f t="shared" si="157"/>
        <v>0</v>
      </c>
      <c r="O688" s="60">
        <f t="shared" si="176"/>
        <v>0.71874999999999978</v>
      </c>
      <c r="P688" s="54">
        <f>Q688*PCUs!$B$2+R688*PCUs!$B$3+S688*PCUs!$B$4+T688*PCUs!$B$5</f>
        <v>0</v>
      </c>
      <c r="T688" s="69"/>
      <c r="U688" s="75">
        <f t="shared" si="158"/>
        <v>0</v>
      </c>
    </row>
    <row r="689" spans="1:21" ht="13.5" customHeight="1" x14ac:dyDescent="0.2">
      <c r="A689" s="60">
        <f t="shared" si="174"/>
        <v>0.71874999999999978</v>
      </c>
      <c r="B689" s="54">
        <f>C689*PCUs!$B$2+D689*PCUs!$B$3+E689*PCUs!$B$4+F689*PCUs!$B$5</f>
        <v>0</v>
      </c>
      <c r="F689" s="69"/>
      <c r="G689" s="63">
        <f t="shared" si="156"/>
        <v>0</v>
      </c>
      <c r="H689" s="60">
        <f t="shared" si="175"/>
        <v>0.71874999999999978</v>
      </c>
      <c r="I689" s="54">
        <f>J689*PCUs!$B$2+K689*PCUs!$B$3+L689*PCUs!$B$4+M689*PCUs!$B$5</f>
        <v>0</v>
      </c>
      <c r="M689" s="69"/>
      <c r="N689" s="75">
        <f t="shared" si="157"/>
        <v>0</v>
      </c>
      <c r="O689" s="60">
        <f t="shared" si="176"/>
        <v>0.71874999999999978</v>
      </c>
      <c r="P689" s="54">
        <f>Q689*PCUs!$B$2+R689*PCUs!$B$3+S689*PCUs!$B$4+T689*PCUs!$B$5</f>
        <v>0</v>
      </c>
      <c r="T689" s="69"/>
      <c r="U689" s="75">
        <f t="shared" si="158"/>
        <v>0</v>
      </c>
    </row>
    <row r="690" spans="1:21" ht="13.5" customHeight="1" x14ac:dyDescent="0.2">
      <c r="A690" s="60">
        <f t="shared" si="174"/>
        <v>0.71874999999999978</v>
      </c>
      <c r="B690" s="65">
        <f>C690*PCUs!$B$2+D690*PCUs!$B$3+E690*PCUs!$B$4+F690*PCUs!$B$5</f>
        <v>0</v>
      </c>
      <c r="C690" s="72"/>
      <c r="D690" s="72"/>
      <c r="E690" s="72"/>
      <c r="F690" s="73"/>
      <c r="G690" s="68">
        <f t="shared" si="156"/>
        <v>0</v>
      </c>
      <c r="H690" s="60">
        <f t="shared" si="175"/>
        <v>0.71874999999999978</v>
      </c>
      <c r="I690" s="65">
        <f>J690*PCUs!$B$2+K690*PCUs!$B$3+L690*PCUs!$B$4+M690*PCUs!$B$5</f>
        <v>0</v>
      </c>
      <c r="J690" s="72"/>
      <c r="K690" s="72"/>
      <c r="L690" s="72"/>
      <c r="M690" s="73"/>
      <c r="N690" s="76">
        <f t="shared" si="157"/>
        <v>0</v>
      </c>
      <c r="O690" s="60">
        <f t="shared" si="176"/>
        <v>0.71874999999999978</v>
      </c>
      <c r="P690" s="65">
        <f>Q690*PCUs!$B$2+R690*PCUs!$B$3+S690*PCUs!$B$4+T690*PCUs!$B$5</f>
        <v>0</v>
      </c>
      <c r="Q690" s="72"/>
      <c r="R690" s="72"/>
      <c r="S690" s="72"/>
      <c r="T690" s="73"/>
      <c r="U690" s="76">
        <f t="shared" si="158"/>
        <v>0</v>
      </c>
    </row>
    <row r="691" spans="1:21" ht="13.5" customHeight="1" x14ac:dyDescent="0.2">
      <c r="A691" s="70">
        <f>A690</f>
        <v>0.71874999999999978</v>
      </c>
      <c r="B691" s="54">
        <f>MAX(B679:B690)</f>
        <v>5</v>
      </c>
      <c r="C691" s="24">
        <f>VLOOKUP(B691,B679:F690,2,FALSE)</f>
        <v>5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si="156"/>
        <v>28.75</v>
      </c>
      <c r="H691" s="70">
        <f>H690</f>
        <v>0.71874999999999978</v>
      </c>
      <c r="I691" s="54">
        <f>MAX(I679:I690)</f>
        <v>9</v>
      </c>
      <c r="J691" s="24">
        <f>VLOOKUP(I691,I679:M690,2,FALSE)</f>
        <v>9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57"/>
        <v>51.75</v>
      </c>
      <c r="O691" s="70">
        <f>O690</f>
        <v>0.71874999999999978</v>
      </c>
      <c r="P691" s="54">
        <f>MAX(P679:P690)</f>
        <v>8</v>
      </c>
      <c r="Q691" s="24">
        <f>VLOOKUP(P691,P679:T690,2,FALSE)</f>
        <v>8</v>
      </c>
      <c r="R691" s="24">
        <f>VLOOKUP(P691,P679:T690,3,FALSE)</f>
        <v>0</v>
      </c>
      <c r="S691" s="24">
        <f>VLOOKUP(P691,P679:T690,4,FALSE)</f>
        <v>0</v>
      </c>
      <c r="T691" s="69">
        <f>VLOOKUP(P691,P679:T690,5,FALSE)</f>
        <v>0</v>
      </c>
      <c r="U691" s="75">
        <f t="shared" si="158"/>
        <v>46</v>
      </c>
    </row>
    <row r="692" spans="1:21" ht="14.45" customHeight="1" x14ac:dyDescent="0.2">
      <c r="A692" s="55">
        <f>A690+"00:05"</f>
        <v>0.72222222222222199</v>
      </c>
      <c r="B692" s="56">
        <f>C692*PCUs!$B$2+D692*PCUs!$B$3+E692*PCUs!$B$4+F692*PCUs!$B$5</f>
        <v>10</v>
      </c>
      <c r="C692" s="46">
        <v>10</v>
      </c>
      <c r="D692" s="46">
        <v>0</v>
      </c>
      <c r="E692" s="46">
        <v>0</v>
      </c>
      <c r="F692" s="71">
        <v>0</v>
      </c>
      <c r="G692" s="59">
        <f t="shared" si="156"/>
        <v>57.5</v>
      </c>
      <c r="H692" s="55">
        <f>H690+"00:05"</f>
        <v>0.72222222222222199</v>
      </c>
      <c r="I692" s="56">
        <f>J692*PCUs!$B$2+K692*PCUs!$B$3+L692*PCUs!$B$4+M692*PCUs!$B$5</f>
        <v>7.5</v>
      </c>
      <c r="J692" s="46">
        <v>6</v>
      </c>
      <c r="K692" s="46">
        <v>1</v>
      </c>
      <c r="L692" s="46">
        <v>0</v>
      </c>
      <c r="M692" s="71">
        <v>0</v>
      </c>
      <c r="N692" s="35">
        <f t="shared" si="157"/>
        <v>43.125</v>
      </c>
      <c r="O692" s="55">
        <f>O690+"00:05"</f>
        <v>0.72222222222222199</v>
      </c>
      <c r="P692" s="56">
        <f>Q692*PCUs!$B$2+R692*PCUs!$B$3+S692*PCUs!$B$4+T692*PCUs!$B$5</f>
        <v>1</v>
      </c>
      <c r="Q692" s="46">
        <v>1</v>
      </c>
      <c r="R692" s="46">
        <v>0</v>
      </c>
      <c r="S692" s="46">
        <v>0</v>
      </c>
      <c r="T692" s="71">
        <v>0</v>
      </c>
      <c r="U692" s="35">
        <f t="shared" si="158"/>
        <v>5.75</v>
      </c>
    </row>
    <row r="693" spans="1:21" ht="13.5" customHeight="1" x14ac:dyDescent="0.2">
      <c r="A693" s="60">
        <f t="shared" ref="A693:A703" si="177">A692</f>
        <v>0.72222222222222199</v>
      </c>
      <c r="B693" s="54">
        <f>C693*PCUs!$B$2+D693*PCUs!$B$3+E693*PCUs!$B$4+F693*PCUs!$B$5</f>
        <v>2</v>
      </c>
      <c r="C693" s="24">
        <v>2</v>
      </c>
      <c r="D693" s="24">
        <v>0</v>
      </c>
      <c r="E693" s="24">
        <v>0</v>
      </c>
      <c r="F693" s="69">
        <v>0</v>
      </c>
      <c r="G693" s="63">
        <f t="shared" si="156"/>
        <v>11.5</v>
      </c>
      <c r="H693" s="60">
        <f t="shared" ref="H693:H703" si="178">H692</f>
        <v>0.72222222222222199</v>
      </c>
      <c r="I693" s="54">
        <f>J693*PCUs!$B$2+K693*PCUs!$B$3+L693*PCUs!$B$4+M693*PCUs!$B$5</f>
        <v>2</v>
      </c>
      <c r="J693" s="24">
        <v>2</v>
      </c>
      <c r="K693" s="24">
        <v>0</v>
      </c>
      <c r="L693" s="24">
        <v>0</v>
      </c>
      <c r="M693" s="69">
        <v>0</v>
      </c>
      <c r="N693" s="75">
        <f t="shared" si="157"/>
        <v>11.5</v>
      </c>
      <c r="O693" s="60">
        <f t="shared" ref="O693:O703" si="179">O692</f>
        <v>0.72222222222222199</v>
      </c>
      <c r="P693" s="54">
        <f>Q693*PCUs!$B$2+R693*PCUs!$B$3+S693*PCUs!$B$4+T693*PCUs!$B$5</f>
        <v>5.5</v>
      </c>
      <c r="Q693" s="24">
        <v>4</v>
      </c>
      <c r="R693" s="24">
        <v>1</v>
      </c>
      <c r="S693" s="24">
        <v>0</v>
      </c>
      <c r="T693" s="69">
        <v>0</v>
      </c>
      <c r="U693" s="75">
        <f t="shared" si="158"/>
        <v>31.625</v>
      </c>
    </row>
    <row r="694" spans="1:21" ht="13.5" customHeight="1" x14ac:dyDescent="0.2">
      <c r="A694" s="60">
        <f t="shared" si="177"/>
        <v>0.72222222222222199</v>
      </c>
      <c r="B694" s="54">
        <f>C694*PCUs!$B$2+D694*PCUs!$B$3+E694*PCUs!$B$4+F694*PCUs!$B$5</f>
        <v>7</v>
      </c>
      <c r="C694" s="24">
        <v>7</v>
      </c>
      <c r="D694" s="24">
        <v>0</v>
      </c>
      <c r="E694" s="24">
        <v>0</v>
      </c>
      <c r="F694" s="69">
        <v>0</v>
      </c>
      <c r="G694" s="63">
        <f t="shared" si="156"/>
        <v>40.25</v>
      </c>
      <c r="H694" s="60">
        <f t="shared" si="178"/>
        <v>0.72222222222222199</v>
      </c>
      <c r="I694" s="54">
        <f>J694*PCUs!$B$2+K694*PCUs!$B$3+L694*PCUs!$B$4+M694*PCUs!$B$5</f>
        <v>0</v>
      </c>
      <c r="J694" s="24">
        <v>0</v>
      </c>
      <c r="K694" s="24">
        <v>0</v>
      </c>
      <c r="L694" s="24">
        <v>0</v>
      </c>
      <c r="M694" s="69">
        <v>0</v>
      </c>
      <c r="N694" s="75">
        <f t="shared" si="157"/>
        <v>0</v>
      </c>
      <c r="O694" s="60">
        <f t="shared" si="179"/>
        <v>0.72222222222222199</v>
      </c>
      <c r="P694" s="54">
        <f>Q694*PCUs!$B$2+R694*PCUs!$B$3+S694*PCUs!$B$4+T694*PCUs!$B$5</f>
        <v>4.3</v>
      </c>
      <c r="Q694" s="24">
        <v>2</v>
      </c>
      <c r="R694" s="24">
        <v>0</v>
      </c>
      <c r="S694" s="24">
        <v>1</v>
      </c>
      <c r="T694" s="69">
        <v>0</v>
      </c>
      <c r="U694" s="75">
        <f t="shared" si="158"/>
        <v>24.724999999999998</v>
      </c>
    </row>
    <row r="695" spans="1:21" ht="13.5" customHeight="1" x14ac:dyDescent="0.2">
      <c r="A695" s="60">
        <f t="shared" si="177"/>
        <v>0.72222222222222199</v>
      </c>
      <c r="B695" s="54">
        <f>C695*PCUs!$B$2+D695*PCUs!$B$3+E695*PCUs!$B$4+F695*PCUs!$B$5</f>
        <v>5</v>
      </c>
      <c r="C695" s="24">
        <v>5</v>
      </c>
      <c r="D695" s="24">
        <v>0</v>
      </c>
      <c r="E695" s="24">
        <v>0</v>
      </c>
      <c r="F695" s="69">
        <v>0</v>
      </c>
      <c r="G695" s="63">
        <f t="shared" si="156"/>
        <v>28.75</v>
      </c>
      <c r="H695" s="60">
        <f t="shared" si="178"/>
        <v>0.72222222222222199</v>
      </c>
      <c r="I695" s="54">
        <f>J695*PCUs!$B$2+K695*PCUs!$B$3+L695*PCUs!$B$4+M695*PCUs!$B$5</f>
        <v>4</v>
      </c>
      <c r="J695" s="24">
        <v>4</v>
      </c>
      <c r="K695" s="24">
        <v>0</v>
      </c>
      <c r="L695" s="24">
        <v>0</v>
      </c>
      <c r="M695" s="69">
        <v>0</v>
      </c>
      <c r="N695" s="75">
        <f t="shared" si="157"/>
        <v>23</v>
      </c>
      <c r="O695" s="60">
        <f t="shared" si="179"/>
        <v>0.72222222222222199</v>
      </c>
      <c r="P695" s="54">
        <f>Q695*PCUs!$B$2+R695*PCUs!$B$3+S695*PCUs!$B$4+T695*PCUs!$B$5</f>
        <v>3</v>
      </c>
      <c r="Q695" s="24">
        <v>3</v>
      </c>
      <c r="R695" s="24">
        <v>0</v>
      </c>
      <c r="S695" s="24">
        <v>0</v>
      </c>
      <c r="T695" s="69">
        <v>0</v>
      </c>
      <c r="U695" s="75">
        <f t="shared" si="158"/>
        <v>17.25</v>
      </c>
    </row>
    <row r="696" spans="1:21" ht="13.5" customHeight="1" x14ac:dyDescent="0.2">
      <c r="A696" s="60">
        <f t="shared" si="177"/>
        <v>0.72222222222222199</v>
      </c>
      <c r="B696" s="54">
        <f>C696*PCUs!$B$2+D696*PCUs!$B$3+E696*PCUs!$B$4+F696*PCUs!$B$5</f>
        <v>0</v>
      </c>
      <c r="F696" s="69"/>
      <c r="G696" s="63">
        <f t="shared" si="156"/>
        <v>0</v>
      </c>
      <c r="H696" s="60">
        <f t="shared" si="178"/>
        <v>0.72222222222222199</v>
      </c>
      <c r="I696" s="54">
        <f>J696*PCUs!$B$2+K696*PCUs!$B$3+L696*PCUs!$B$4+M696*PCUs!$B$5</f>
        <v>0</v>
      </c>
      <c r="M696" s="69"/>
      <c r="N696" s="75">
        <f t="shared" si="157"/>
        <v>0</v>
      </c>
      <c r="O696" s="60">
        <f t="shared" si="179"/>
        <v>0.72222222222222199</v>
      </c>
      <c r="P696" s="54">
        <f>Q696*PCUs!$B$2+R696*PCUs!$B$3+S696*PCUs!$B$4+T696*PCUs!$B$5</f>
        <v>0</v>
      </c>
      <c r="T696" s="69"/>
      <c r="U696" s="75">
        <f t="shared" si="158"/>
        <v>0</v>
      </c>
    </row>
    <row r="697" spans="1:21" ht="13.5" customHeight="1" x14ac:dyDescent="0.2">
      <c r="A697" s="60">
        <f t="shared" si="177"/>
        <v>0.72222222222222199</v>
      </c>
      <c r="B697" s="54">
        <f>C697*PCUs!$B$2+D697*PCUs!$B$3+E697*PCUs!$B$4+F697*PCUs!$B$5</f>
        <v>0</v>
      </c>
      <c r="F697" s="69"/>
      <c r="G697" s="63">
        <f t="shared" si="156"/>
        <v>0</v>
      </c>
      <c r="H697" s="60">
        <f t="shared" si="178"/>
        <v>0.72222222222222199</v>
      </c>
      <c r="I697" s="54">
        <f>J697*PCUs!$B$2+K697*PCUs!$B$3+L697*PCUs!$B$4+M697*PCUs!$B$5</f>
        <v>0</v>
      </c>
      <c r="M697" s="69"/>
      <c r="N697" s="75">
        <f t="shared" si="157"/>
        <v>0</v>
      </c>
      <c r="O697" s="60">
        <f t="shared" si="179"/>
        <v>0.72222222222222199</v>
      </c>
      <c r="P697" s="54">
        <f>Q697*PCUs!$B$2+R697*PCUs!$B$3+S697*PCUs!$B$4+T697*PCUs!$B$5</f>
        <v>0</v>
      </c>
      <c r="T697" s="69"/>
      <c r="U697" s="75">
        <f t="shared" si="158"/>
        <v>0</v>
      </c>
    </row>
    <row r="698" spans="1:21" ht="13.5" customHeight="1" x14ac:dyDescent="0.2">
      <c r="A698" s="60">
        <f t="shared" si="177"/>
        <v>0.72222222222222199</v>
      </c>
      <c r="B698" s="54">
        <f>C698*PCUs!$B$2+D698*PCUs!$B$3+E698*PCUs!$B$4+F698*PCUs!$B$5</f>
        <v>0</v>
      </c>
      <c r="F698" s="69"/>
      <c r="G698" s="63">
        <f t="shared" si="156"/>
        <v>0</v>
      </c>
      <c r="H698" s="60">
        <f t="shared" si="178"/>
        <v>0.72222222222222199</v>
      </c>
      <c r="I698" s="54">
        <f>J698*PCUs!$B$2+K698*PCUs!$B$3+L698*PCUs!$B$4+M698*PCUs!$B$5</f>
        <v>0</v>
      </c>
      <c r="M698" s="69"/>
      <c r="N698" s="75">
        <f t="shared" si="157"/>
        <v>0</v>
      </c>
      <c r="O698" s="60">
        <f t="shared" si="179"/>
        <v>0.72222222222222199</v>
      </c>
      <c r="P698" s="54">
        <f>Q698*PCUs!$B$2+R698*PCUs!$B$3+S698*PCUs!$B$4+T698*PCUs!$B$5</f>
        <v>0</v>
      </c>
      <c r="T698" s="69"/>
      <c r="U698" s="75">
        <f t="shared" si="158"/>
        <v>0</v>
      </c>
    </row>
    <row r="699" spans="1:21" ht="13.5" customHeight="1" x14ac:dyDescent="0.2">
      <c r="A699" s="60">
        <f t="shared" si="177"/>
        <v>0.72222222222222199</v>
      </c>
      <c r="B699" s="54">
        <f>C699*PCUs!$B$2+D699*PCUs!$B$3+E699*PCUs!$B$4+F699*PCUs!$B$5</f>
        <v>0</v>
      </c>
      <c r="F699" s="69"/>
      <c r="G699" s="63">
        <f t="shared" si="156"/>
        <v>0</v>
      </c>
      <c r="H699" s="60">
        <f t="shared" si="178"/>
        <v>0.72222222222222199</v>
      </c>
      <c r="I699" s="54">
        <f>J699*PCUs!$B$2+K699*PCUs!$B$3+L699*PCUs!$B$4+M699*PCUs!$B$5</f>
        <v>0</v>
      </c>
      <c r="M699" s="69"/>
      <c r="N699" s="75">
        <f t="shared" si="157"/>
        <v>0</v>
      </c>
      <c r="O699" s="60">
        <f t="shared" si="179"/>
        <v>0.72222222222222199</v>
      </c>
      <c r="P699" s="54">
        <f>Q699*PCUs!$B$2+R699*PCUs!$B$3+S699*PCUs!$B$4+T699*PCUs!$B$5</f>
        <v>0</v>
      </c>
      <c r="T699" s="69"/>
      <c r="U699" s="75">
        <f t="shared" si="158"/>
        <v>0</v>
      </c>
    </row>
    <row r="700" spans="1:21" ht="13.5" customHeight="1" x14ac:dyDescent="0.2">
      <c r="A700" s="60">
        <f t="shared" si="177"/>
        <v>0.72222222222222199</v>
      </c>
      <c r="B700" s="54">
        <f>C700*PCUs!$B$2+D700*PCUs!$B$3+E700*PCUs!$B$4+F700*PCUs!$B$5</f>
        <v>0</v>
      </c>
      <c r="F700" s="69"/>
      <c r="G700" s="63">
        <f t="shared" si="156"/>
        <v>0</v>
      </c>
      <c r="H700" s="60">
        <f t="shared" si="178"/>
        <v>0.72222222222222199</v>
      </c>
      <c r="I700" s="54">
        <f>J700*PCUs!$B$2+K700*PCUs!$B$3+L700*PCUs!$B$4+M700*PCUs!$B$5</f>
        <v>0</v>
      </c>
      <c r="M700" s="69"/>
      <c r="N700" s="75">
        <f t="shared" si="157"/>
        <v>0</v>
      </c>
      <c r="O700" s="60">
        <f t="shared" si="179"/>
        <v>0.72222222222222199</v>
      </c>
      <c r="P700" s="54">
        <f>Q700*PCUs!$B$2+R700*PCUs!$B$3+S700*PCUs!$B$4+T700*PCUs!$B$5</f>
        <v>0</v>
      </c>
      <c r="T700" s="69"/>
      <c r="U700" s="75">
        <f t="shared" si="158"/>
        <v>0</v>
      </c>
    </row>
    <row r="701" spans="1:21" ht="13.5" customHeight="1" x14ac:dyDescent="0.2">
      <c r="A701" s="60">
        <f t="shared" si="177"/>
        <v>0.72222222222222199</v>
      </c>
      <c r="B701" s="54">
        <f>C701*PCUs!$B$2+D701*PCUs!$B$3+E701*PCUs!$B$4+F701*PCUs!$B$5</f>
        <v>0</v>
      </c>
      <c r="F701" s="69"/>
      <c r="G701" s="63">
        <f t="shared" si="156"/>
        <v>0</v>
      </c>
      <c r="H701" s="60">
        <f t="shared" si="178"/>
        <v>0.72222222222222199</v>
      </c>
      <c r="I701" s="54">
        <f>J701*PCUs!$B$2+K701*PCUs!$B$3+L701*PCUs!$B$4+M701*PCUs!$B$5</f>
        <v>0</v>
      </c>
      <c r="M701" s="69"/>
      <c r="N701" s="75">
        <f t="shared" si="157"/>
        <v>0</v>
      </c>
      <c r="O701" s="60">
        <f t="shared" si="179"/>
        <v>0.72222222222222199</v>
      </c>
      <c r="P701" s="54">
        <f>Q701*PCUs!$B$2+R701*PCUs!$B$3+S701*PCUs!$B$4+T701*PCUs!$B$5</f>
        <v>0</v>
      </c>
      <c r="T701" s="69"/>
      <c r="U701" s="75">
        <f t="shared" si="158"/>
        <v>0</v>
      </c>
    </row>
    <row r="702" spans="1:21" ht="13.5" customHeight="1" x14ac:dyDescent="0.2">
      <c r="A702" s="60">
        <f t="shared" si="177"/>
        <v>0.72222222222222199</v>
      </c>
      <c r="B702" s="54">
        <f>C702*PCUs!$B$2+D702*PCUs!$B$3+E702*PCUs!$B$4+F702*PCUs!$B$5</f>
        <v>0</v>
      </c>
      <c r="F702" s="69"/>
      <c r="G702" s="63">
        <f t="shared" si="156"/>
        <v>0</v>
      </c>
      <c r="H702" s="60">
        <f t="shared" si="178"/>
        <v>0.72222222222222199</v>
      </c>
      <c r="I702" s="54">
        <f>J702*PCUs!$B$2+K702*PCUs!$B$3+L702*PCUs!$B$4+M702*PCUs!$B$5</f>
        <v>0</v>
      </c>
      <c r="M702" s="69"/>
      <c r="N702" s="75">
        <f t="shared" si="157"/>
        <v>0</v>
      </c>
      <c r="O702" s="60">
        <f t="shared" si="179"/>
        <v>0.72222222222222199</v>
      </c>
      <c r="P702" s="54">
        <f>Q702*PCUs!$B$2+R702*PCUs!$B$3+S702*PCUs!$B$4+T702*PCUs!$B$5</f>
        <v>0</v>
      </c>
      <c r="T702" s="69"/>
      <c r="U702" s="75">
        <f t="shared" si="158"/>
        <v>0</v>
      </c>
    </row>
    <row r="703" spans="1:21" ht="13.5" customHeight="1" x14ac:dyDescent="0.2">
      <c r="A703" s="60">
        <f t="shared" si="177"/>
        <v>0.72222222222222199</v>
      </c>
      <c r="B703" s="65">
        <f>C703*PCUs!$B$2+D703*PCUs!$B$3+E703*PCUs!$B$4+F703*PCUs!$B$5</f>
        <v>0</v>
      </c>
      <c r="C703" s="72"/>
      <c r="D703" s="72"/>
      <c r="E703" s="72"/>
      <c r="F703" s="73"/>
      <c r="G703" s="68">
        <f t="shared" si="156"/>
        <v>0</v>
      </c>
      <c r="H703" s="60">
        <f t="shared" si="178"/>
        <v>0.72222222222222199</v>
      </c>
      <c r="I703" s="65">
        <f>J703*PCUs!$B$2+K703*PCUs!$B$3+L703*PCUs!$B$4+M703*PCUs!$B$5</f>
        <v>0</v>
      </c>
      <c r="J703" s="72"/>
      <c r="K703" s="72"/>
      <c r="L703" s="72"/>
      <c r="M703" s="73"/>
      <c r="N703" s="76">
        <f t="shared" si="157"/>
        <v>0</v>
      </c>
      <c r="O703" s="60">
        <f t="shared" si="179"/>
        <v>0.72222222222222199</v>
      </c>
      <c r="P703" s="65">
        <f>Q703*PCUs!$B$2+R703*PCUs!$B$3+S703*PCUs!$B$4+T703*PCUs!$B$5</f>
        <v>0</v>
      </c>
      <c r="Q703" s="72"/>
      <c r="R703" s="72"/>
      <c r="S703" s="72"/>
      <c r="T703" s="73"/>
      <c r="U703" s="76">
        <f t="shared" si="158"/>
        <v>0</v>
      </c>
    </row>
    <row r="704" spans="1:21" ht="13.5" customHeight="1" x14ac:dyDescent="0.2">
      <c r="A704" s="70">
        <f>A703</f>
        <v>0.72222222222222199</v>
      </c>
      <c r="B704" s="54">
        <f>MAX(B692:B703)</f>
        <v>10</v>
      </c>
      <c r="C704" s="24">
        <f>VLOOKUP(B704,B692:F703,2,FALSE)</f>
        <v>10</v>
      </c>
      <c r="D704" s="24">
        <f>VLOOKUP(B704,B692:F703,3,FALSE)</f>
        <v>0</v>
      </c>
      <c r="E704" s="24">
        <f>VLOOKUP(B704,B692:F703,4,FALSE)</f>
        <v>0</v>
      </c>
      <c r="F704" s="69">
        <f>VLOOKUP(B704,B692:F703,5,FALSE)</f>
        <v>0</v>
      </c>
      <c r="G704" s="63">
        <f t="shared" si="156"/>
        <v>57.5</v>
      </c>
      <c r="H704" s="70">
        <f>H703</f>
        <v>0.72222222222222199</v>
      </c>
      <c r="I704" s="54">
        <f>MAX(I692:I703)</f>
        <v>7.5</v>
      </c>
      <c r="J704" s="24">
        <f>VLOOKUP(I704,I692:M703,2,FALSE)</f>
        <v>6</v>
      </c>
      <c r="K704" s="24">
        <f>VLOOKUP(I704,I692:M703,3,FALSE)</f>
        <v>1</v>
      </c>
      <c r="L704" s="24">
        <f>VLOOKUP(I704,I692:M703,4,FALSE)</f>
        <v>0</v>
      </c>
      <c r="M704" s="69">
        <f>VLOOKUP(I704,I692:M703,5,FALSE)</f>
        <v>0</v>
      </c>
      <c r="N704" s="75">
        <f t="shared" si="157"/>
        <v>43.125</v>
      </c>
      <c r="O704" s="70">
        <f>O703</f>
        <v>0.72222222222222199</v>
      </c>
      <c r="P704" s="54">
        <f>MAX(P692:P703)</f>
        <v>5.5</v>
      </c>
      <c r="Q704" s="24">
        <f>VLOOKUP(P704,P692:T703,2,FALSE)</f>
        <v>4</v>
      </c>
      <c r="R704" s="24">
        <f>VLOOKUP(P704,P692:T703,3,FALSE)</f>
        <v>1</v>
      </c>
      <c r="S704" s="24">
        <f>VLOOKUP(P704,P692:T703,4,FALSE)</f>
        <v>0</v>
      </c>
      <c r="T704" s="69">
        <f>VLOOKUP(P704,P692:T703,5,FALSE)</f>
        <v>0</v>
      </c>
      <c r="U704" s="75">
        <f t="shared" si="158"/>
        <v>31.625</v>
      </c>
    </row>
    <row r="705" spans="1:21" ht="14.45" customHeight="1" x14ac:dyDescent="0.2">
      <c r="A705" s="55">
        <f>A703+"00:05"</f>
        <v>0.7256944444444442</v>
      </c>
      <c r="B705" s="56">
        <f>C705*PCUs!$B$2+D705*PCUs!$B$3+E705*PCUs!$B$4+F705*PCUs!$B$5</f>
        <v>7</v>
      </c>
      <c r="C705" s="46">
        <v>7</v>
      </c>
      <c r="D705" s="46">
        <v>0</v>
      </c>
      <c r="E705" s="46">
        <v>0</v>
      </c>
      <c r="F705" s="71">
        <v>0</v>
      </c>
      <c r="G705" s="59">
        <f t="shared" si="156"/>
        <v>40.25</v>
      </c>
      <c r="H705" s="55">
        <f>H703+"00:05"</f>
        <v>0.7256944444444442</v>
      </c>
      <c r="I705" s="56">
        <f>J705*PCUs!$B$2+K705*PCUs!$B$3+L705*PCUs!$B$4+M705*PCUs!$B$5</f>
        <v>6</v>
      </c>
      <c r="J705" s="46">
        <v>6</v>
      </c>
      <c r="K705" s="46">
        <v>0</v>
      </c>
      <c r="L705" s="46">
        <v>0</v>
      </c>
      <c r="M705" s="71">
        <v>0</v>
      </c>
      <c r="N705" s="35">
        <f t="shared" si="157"/>
        <v>34.5</v>
      </c>
      <c r="O705" s="55">
        <f>O703+"00:05"</f>
        <v>0.7256944444444442</v>
      </c>
      <c r="P705" s="56">
        <f>Q705*PCUs!$B$2+R705*PCUs!$B$3+S705*PCUs!$B$4+T705*PCUs!$B$5</f>
        <v>9</v>
      </c>
      <c r="Q705" s="46">
        <v>9</v>
      </c>
      <c r="R705" s="46">
        <v>0</v>
      </c>
      <c r="S705" s="46">
        <v>0</v>
      </c>
      <c r="T705" s="71">
        <v>0</v>
      </c>
      <c r="U705" s="35">
        <f t="shared" si="158"/>
        <v>51.75</v>
      </c>
    </row>
    <row r="706" spans="1:21" ht="13.5" customHeight="1" x14ac:dyDescent="0.2">
      <c r="A706" s="60">
        <f t="shared" ref="A706:A716" si="180">A705</f>
        <v>0.7256944444444442</v>
      </c>
      <c r="B706" s="54">
        <f>C706*PCUs!$B$2+D706*PCUs!$B$3+E706*PCUs!$B$4+F706*PCUs!$B$5</f>
        <v>1</v>
      </c>
      <c r="C706" s="24">
        <v>1</v>
      </c>
      <c r="D706" s="24">
        <v>0</v>
      </c>
      <c r="E706" s="24">
        <v>0</v>
      </c>
      <c r="F706" s="69">
        <v>0</v>
      </c>
      <c r="G706" s="63">
        <f t="shared" si="156"/>
        <v>5.75</v>
      </c>
      <c r="H706" s="60">
        <f t="shared" ref="H706:H716" si="181">H705</f>
        <v>0.7256944444444442</v>
      </c>
      <c r="I706" s="54">
        <f>J706*PCUs!$B$2+K706*PCUs!$B$3+L706*PCUs!$B$4+M706*PCUs!$B$5</f>
        <v>4</v>
      </c>
      <c r="J706" s="24">
        <v>4</v>
      </c>
      <c r="K706" s="24">
        <v>0</v>
      </c>
      <c r="L706" s="24">
        <v>0</v>
      </c>
      <c r="M706" s="69">
        <v>0</v>
      </c>
      <c r="N706" s="75">
        <f t="shared" si="157"/>
        <v>23</v>
      </c>
      <c r="O706" s="60">
        <f t="shared" ref="O706:O716" si="182">O705</f>
        <v>0.7256944444444442</v>
      </c>
      <c r="P706" s="54">
        <f>Q706*PCUs!$B$2+R706*PCUs!$B$3+S706*PCUs!$B$4+T706*PCUs!$B$5</f>
        <v>3</v>
      </c>
      <c r="Q706" s="24">
        <v>3</v>
      </c>
      <c r="R706" s="24">
        <v>0</v>
      </c>
      <c r="S706" s="24">
        <v>0</v>
      </c>
      <c r="T706" s="69">
        <v>0</v>
      </c>
      <c r="U706" s="75">
        <f t="shared" si="158"/>
        <v>17.25</v>
      </c>
    </row>
    <row r="707" spans="1:21" ht="13.5" customHeight="1" x14ac:dyDescent="0.2">
      <c r="A707" s="60">
        <f t="shared" si="180"/>
        <v>0.7256944444444442</v>
      </c>
      <c r="B707" s="54">
        <f>C707*PCUs!$B$2+D707*PCUs!$B$3+E707*PCUs!$B$4+F707*PCUs!$B$5</f>
        <v>1</v>
      </c>
      <c r="C707" s="24">
        <v>1</v>
      </c>
      <c r="D707" s="24">
        <v>0</v>
      </c>
      <c r="E707" s="24">
        <v>0</v>
      </c>
      <c r="F707" s="69">
        <v>0</v>
      </c>
      <c r="G707" s="63">
        <f t="shared" si="156"/>
        <v>5.75</v>
      </c>
      <c r="H707" s="60">
        <f t="shared" si="181"/>
        <v>0.7256944444444442</v>
      </c>
      <c r="I707" s="54">
        <f>J707*PCUs!$B$2+K707*PCUs!$B$3+L707*PCUs!$B$4+M707*PCUs!$B$5</f>
        <v>0</v>
      </c>
      <c r="J707" s="24">
        <v>0</v>
      </c>
      <c r="K707" s="24">
        <v>0</v>
      </c>
      <c r="L707" s="24">
        <v>0</v>
      </c>
      <c r="M707" s="69">
        <v>0</v>
      </c>
      <c r="N707" s="75">
        <f t="shared" si="157"/>
        <v>0</v>
      </c>
      <c r="O707" s="60">
        <f t="shared" si="182"/>
        <v>0.7256944444444442</v>
      </c>
      <c r="P707" s="54">
        <f>Q707*PCUs!$B$2+R707*PCUs!$B$3+S707*PCUs!$B$4+T707*PCUs!$B$5</f>
        <v>6</v>
      </c>
      <c r="Q707" s="24">
        <v>6</v>
      </c>
      <c r="R707" s="24">
        <v>0</v>
      </c>
      <c r="S707" s="24">
        <v>0</v>
      </c>
      <c r="T707" s="69">
        <v>0</v>
      </c>
      <c r="U707" s="75">
        <f t="shared" si="158"/>
        <v>34.5</v>
      </c>
    </row>
    <row r="708" spans="1:21" ht="13.5" customHeight="1" x14ac:dyDescent="0.2">
      <c r="A708" s="60">
        <f t="shared" si="180"/>
        <v>0.7256944444444442</v>
      </c>
      <c r="B708" s="54">
        <f>C708*PCUs!$B$2+D708*PCUs!$B$3+E708*PCUs!$B$4+F708*PCUs!$B$5</f>
        <v>1</v>
      </c>
      <c r="C708" s="24">
        <v>1</v>
      </c>
      <c r="D708" s="24">
        <v>0</v>
      </c>
      <c r="E708" s="24">
        <v>0</v>
      </c>
      <c r="F708" s="69">
        <v>0</v>
      </c>
      <c r="G708" s="63">
        <f t="shared" si="156"/>
        <v>5.75</v>
      </c>
      <c r="H708" s="60">
        <f t="shared" si="181"/>
        <v>0.7256944444444442</v>
      </c>
      <c r="I708" s="54">
        <f>J708*PCUs!$B$2+K708*PCUs!$B$3+L708*PCUs!$B$4+M708*PCUs!$B$5</f>
        <v>8</v>
      </c>
      <c r="J708" s="24">
        <v>8</v>
      </c>
      <c r="K708" s="24">
        <v>0</v>
      </c>
      <c r="L708" s="24">
        <v>0</v>
      </c>
      <c r="M708" s="69">
        <v>0</v>
      </c>
      <c r="N708" s="75">
        <f t="shared" si="157"/>
        <v>46</v>
      </c>
      <c r="O708" s="60">
        <f t="shared" si="182"/>
        <v>0.7256944444444442</v>
      </c>
      <c r="P708" s="54">
        <f>Q708*PCUs!$B$2+R708*PCUs!$B$3+S708*PCUs!$B$4+T708*PCUs!$B$5</f>
        <v>3</v>
      </c>
      <c r="Q708" s="24">
        <v>3</v>
      </c>
      <c r="R708" s="24">
        <v>0</v>
      </c>
      <c r="S708" s="24">
        <v>0</v>
      </c>
      <c r="T708" s="69">
        <v>0</v>
      </c>
      <c r="U708" s="75">
        <f t="shared" si="158"/>
        <v>17.25</v>
      </c>
    </row>
    <row r="709" spans="1:21" ht="13.5" customHeight="1" x14ac:dyDescent="0.2">
      <c r="A709" s="60">
        <f t="shared" si="180"/>
        <v>0.7256944444444442</v>
      </c>
      <c r="B709" s="54">
        <f>C709*PCUs!$B$2+D709*PCUs!$B$3+E709*PCUs!$B$4+F709*PCUs!$B$5</f>
        <v>4</v>
      </c>
      <c r="C709" s="24">
        <v>4</v>
      </c>
      <c r="D709" s="24">
        <v>0</v>
      </c>
      <c r="E709" s="24">
        <v>0</v>
      </c>
      <c r="F709" s="69">
        <v>0</v>
      </c>
      <c r="G709" s="63">
        <f t="shared" si="156"/>
        <v>23</v>
      </c>
      <c r="H709" s="60">
        <f t="shared" si="181"/>
        <v>0.7256944444444442</v>
      </c>
      <c r="I709" s="54">
        <f>J709*PCUs!$B$2+K709*PCUs!$B$3+L709*PCUs!$B$4+M709*PCUs!$B$5</f>
        <v>2</v>
      </c>
      <c r="J709" s="24">
        <v>2</v>
      </c>
      <c r="K709" s="24">
        <v>0</v>
      </c>
      <c r="L709" s="24">
        <v>0</v>
      </c>
      <c r="M709" s="69">
        <v>0</v>
      </c>
      <c r="N709" s="75">
        <f t="shared" si="157"/>
        <v>11.5</v>
      </c>
      <c r="O709" s="60">
        <f t="shared" si="182"/>
        <v>0.7256944444444442</v>
      </c>
      <c r="P709" s="54">
        <f>Q709*PCUs!$B$2+R709*PCUs!$B$3+S709*PCUs!$B$4+T709*PCUs!$B$5</f>
        <v>1</v>
      </c>
      <c r="Q709" s="24">
        <v>1</v>
      </c>
      <c r="R709" s="24">
        <v>0</v>
      </c>
      <c r="S709" s="24">
        <v>0</v>
      </c>
      <c r="T709" s="69">
        <v>0</v>
      </c>
      <c r="U709" s="75">
        <f t="shared" si="158"/>
        <v>5.75</v>
      </c>
    </row>
    <row r="710" spans="1:21" ht="13.5" customHeight="1" x14ac:dyDescent="0.2">
      <c r="A710" s="60">
        <f t="shared" si="180"/>
        <v>0.7256944444444442</v>
      </c>
      <c r="B710" s="54">
        <f>C710*PCUs!$B$2+D710*PCUs!$B$3+E710*PCUs!$B$4+F710*PCUs!$B$5</f>
        <v>0</v>
      </c>
      <c r="F710" s="69"/>
      <c r="G710" s="63">
        <f t="shared" si="156"/>
        <v>0</v>
      </c>
      <c r="H710" s="60">
        <f t="shared" si="181"/>
        <v>0.7256944444444442</v>
      </c>
      <c r="I710" s="54">
        <f>J710*PCUs!$B$2+K710*PCUs!$B$3+L710*PCUs!$B$4+M710*PCUs!$B$5</f>
        <v>0</v>
      </c>
      <c r="M710" s="69"/>
      <c r="N710" s="75">
        <f t="shared" si="157"/>
        <v>0</v>
      </c>
      <c r="O710" s="60">
        <f t="shared" si="182"/>
        <v>0.7256944444444442</v>
      </c>
      <c r="P710" s="54">
        <f>Q710*PCUs!$B$2+R710*PCUs!$B$3+S710*PCUs!$B$4+T710*PCUs!$B$5</f>
        <v>0</v>
      </c>
      <c r="T710" s="69"/>
      <c r="U710" s="75">
        <f t="shared" si="158"/>
        <v>0</v>
      </c>
    </row>
    <row r="711" spans="1:21" ht="13.5" customHeight="1" x14ac:dyDescent="0.2">
      <c r="A711" s="60">
        <f t="shared" si="180"/>
        <v>0.7256944444444442</v>
      </c>
      <c r="B711" s="54">
        <f>C711*PCUs!$B$2+D711*PCUs!$B$3+E711*PCUs!$B$4+F711*PCUs!$B$5</f>
        <v>0</v>
      </c>
      <c r="F711" s="69"/>
      <c r="G711" s="63">
        <f t="shared" si="156"/>
        <v>0</v>
      </c>
      <c r="H711" s="60">
        <f t="shared" si="181"/>
        <v>0.7256944444444442</v>
      </c>
      <c r="I711" s="54">
        <f>J711*PCUs!$B$2+K711*PCUs!$B$3+L711*PCUs!$B$4+M711*PCUs!$B$5</f>
        <v>0</v>
      </c>
      <c r="M711" s="69"/>
      <c r="N711" s="75">
        <f t="shared" si="157"/>
        <v>0</v>
      </c>
      <c r="O711" s="60">
        <f t="shared" si="182"/>
        <v>0.7256944444444442</v>
      </c>
      <c r="P711" s="54">
        <f>Q711*PCUs!$B$2+R711*PCUs!$B$3+S711*PCUs!$B$4+T711*PCUs!$B$5</f>
        <v>0</v>
      </c>
      <c r="T711" s="69"/>
      <c r="U711" s="75">
        <f t="shared" si="158"/>
        <v>0</v>
      </c>
    </row>
    <row r="712" spans="1:21" ht="13.5" customHeight="1" x14ac:dyDescent="0.2">
      <c r="A712" s="60">
        <f t="shared" si="180"/>
        <v>0.7256944444444442</v>
      </c>
      <c r="B712" s="54">
        <f>C712*PCUs!$B$2+D712*PCUs!$B$3+E712*PCUs!$B$4+F712*PCUs!$B$5</f>
        <v>0</v>
      </c>
      <c r="F712" s="69"/>
      <c r="G712" s="63">
        <f t="shared" si="156"/>
        <v>0</v>
      </c>
      <c r="H712" s="60">
        <f t="shared" si="181"/>
        <v>0.7256944444444442</v>
      </c>
      <c r="I712" s="54">
        <f>J712*PCUs!$B$2+K712*PCUs!$B$3+L712*PCUs!$B$4+M712*PCUs!$B$5</f>
        <v>0</v>
      </c>
      <c r="M712" s="69"/>
      <c r="N712" s="75">
        <f t="shared" si="157"/>
        <v>0</v>
      </c>
      <c r="O712" s="60">
        <f t="shared" si="182"/>
        <v>0.7256944444444442</v>
      </c>
      <c r="P712" s="54">
        <f>Q712*PCUs!$B$2+R712*PCUs!$B$3+S712*PCUs!$B$4+T712*PCUs!$B$5</f>
        <v>0</v>
      </c>
      <c r="T712" s="69"/>
      <c r="U712" s="75">
        <f t="shared" si="158"/>
        <v>0</v>
      </c>
    </row>
    <row r="713" spans="1:21" ht="13.5" customHeight="1" x14ac:dyDescent="0.2">
      <c r="A713" s="60">
        <f t="shared" si="180"/>
        <v>0.7256944444444442</v>
      </c>
      <c r="B713" s="54">
        <f>C713*PCUs!$B$2+D713*PCUs!$B$3+E713*PCUs!$B$4+F713*PCUs!$B$5</f>
        <v>0</v>
      </c>
      <c r="F713" s="69"/>
      <c r="G713" s="63">
        <f t="shared" si="156"/>
        <v>0</v>
      </c>
      <c r="H713" s="60">
        <f t="shared" si="181"/>
        <v>0.7256944444444442</v>
      </c>
      <c r="I713" s="54">
        <f>J713*PCUs!$B$2+K713*PCUs!$B$3+L713*PCUs!$B$4+M713*PCUs!$B$5</f>
        <v>0</v>
      </c>
      <c r="M713" s="69"/>
      <c r="N713" s="75">
        <f t="shared" si="157"/>
        <v>0</v>
      </c>
      <c r="O713" s="60">
        <f t="shared" si="182"/>
        <v>0.7256944444444442</v>
      </c>
      <c r="P713" s="54">
        <f>Q713*PCUs!$B$2+R713*PCUs!$B$3+S713*PCUs!$B$4+T713*PCUs!$B$5</f>
        <v>0</v>
      </c>
      <c r="T713" s="69"/>
      <c r="U713" s="75">
        <f t="shared" si="158"/>
        <v>0</v>
      </c>
    </row>
    <row r="714" spans="1:21" ht="13.5" customHeight="1" x14ac:dyDescent="0.2">
      <c r="A714" s="60">
        <f t="shared" si="180"/>
        <v>0.7256944444444442</v>
      </c>
      <c r="B714" s="54">
        <f>C714*PCUs!$B$2+D714*PCUs!$B$3+E714*PCUs!$B$4+F714*PCUs!$B$5</f>
        <v>0</v>
      </c>
      <c r="F714" s="69"/>
      <c r="G714" s="63">
        <f t="shared" si="156"/>
        <v>0</v>
      </c>
      <c r="H714" s="60">
        <f t="shared" si="181"/>
        <v>0.7256944444444442</v>
      </c>
      <c r="I714" s="54">
        <f>J714*PCUs!$B$2+K714*PCUs!$B$3+L714*PCUs!$B$4+M714*PCUs!$B$5</f>
        <v>0</v>
      </c>
      <c r="M714" s="69"/>
      <c r="N714" s="75">
        <f t="shared" si="157"/>
        <v>0</v>
      </c>
      <c r="O714" s="60">
        <f t="shared" si="182"/>
        <v>0.7256944444444442</v>
      </c>
      <c r="P714" s="54">
        <f>Q714*PCUs!$B$2+R714*PCUs!$B$3+S714*PCUs!$B$4+T714*PCUs!$B$5</f>
        <v>0</v>
      </c>
      <c r="T714" s="69"/>
      <c r="U714" s="75">
        <f t="shared" si="158"/>
        <v>0</v>
      </c>
    </row>
    <row r="715" spans="1:21" ht="13.5" customHeight="1" x14ac:dyDescent="0.2">
      <c r="A715" s="60">
        <f t="shared" si="180"/>
        <v>0.7256944444444442</v>
      </c>
      <c r="B715" s="54">
        <f>C715*PCUs!$B$2+D715*PCUs!$B$3+E715*PCUs!$B$4+F715*PCUs!$B$5</f>
        <v>0</v>
      </c>
      <c r="F715" s="69"/>
      <c r="G715" s="63">
        <f t="shared" si="156"/>
        <v>0</v>
      </c>
      <c r="H715" s="60">
        <f t="shared" si="181"/>
        <v>0.7256944444444442</v>
      </c>
      <c r="I715" s="54">
        <f>J715*PCUs!$B$2+K715*PCUs!$B$3+L715*PCUs!$B$4+M715*PCUs!$B$5</f>
        <v>0</v>
      </c>
      <c r="M715" s="69"/>
      <c r="N715" s="75">
        <f t="shared" si="157"/>
        <v>0</v>
      </c>
      <c r="O715" s="60">
        <f t="shared" si="182"/>
        <v>0.7256944444444442</v>
      </c>
      <c r="P715" s="54">
        <f>Q715*PCUs!$B$2+R715*PCUs!$B$3+S715*PCUs!$B$4+T715*PCUs!$B$5</f>
        <v>0</v>
      </c>
      <c r="T715" s="69"/>
      <c r="U715" s="75">
        <f t="shared" si="158"/>
        <v>0</v>
      </c>
    </row>
    <row r="716" spans="1:21" ht="13.5" customHeight="1" x14ac:dyDescent="0.2">
      <c r="A716" s="60">
        <f t="shared" si="180"/>
        <v>0.7256944444444442</v>
      </c>
      <c r="B716" s="65">
        <f>C716*PCUs!$B$2+D716*PCUs!$B$3+E716*PCUs!$B$4+F716*PCUs!$B$5</f>
        <v>0</v>
      </c>
      <c r="C716" s="72"/>
      <c r="D716" s="72"/>
      <c r="E716" s="72"/>
      <c r="F716" s="73"/>
      <c r="G716" s="68">
        <f t="shared" si="156"/>
        <v>0</v>
      </c>
      <c r="H716" s="60">
        <f t="shared" si="181"/>
        <v>0.7256944444444442</v>
      </c>
      <c r="I716" s="65">
        <f>J716*PCUs!$B$2+K716*PCUs!$B$3+L716*PCUs!$B$4+M716*PCUs!$B$5</f>
        <v>0</v>
      </c>
      <c r="J716" s="72"/>
      <c r="K716" s="72"/>
      <c r="L716" s="72"/>
      <c r="M716" s="73"/>
      <c r="N716" s="76">
        <f t="shared" si="157"/>
        <v>0</v>
      </c>
      <c r="O716" s="60">
        <f t="shared" si="182"/>
        <v>0.7256944444444442</v>
      </c>
      <c r="P716" s="65">
        <f>Q716*PCUs!$B$2+R716*PCUs!$B$3+S716*PCUs!$B$4+T716*PCUs!$B$5</f>
        <v>0</v>
      </c>
      <c r="Q716" s="72"/>
      <c r="R716" s="72"/>
      <c r="S716" s="72"/>
      <c r="T716" s="73"/>
      <c r="U716" s="76">
        <f t="shared" si="158"/>
        <v>0</v>
      </c>
    </row>
    <row r="717" spans="1:21" ht="13.5" customHeight="1" x14ac:dyDescent="0.2">
      <c r="A717" s="70">
        <f>A716</f>
        <v>0.7256944444444442</v>
      </c>
      <c r="B717" s="54">
        <f>MAX(B705:B716)</f>
        <v>7</v>
      </c>
      <c r="C717" s="24">
        <f>VLOOKUP(B717,B705:F716,2,FALSE)</f>
        <v>7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56"/>
        <v>40.25</v>
      </c>
      <c r="H717" s="70">
        <f>H716</f>
        <v>0.7256944444444442</v>
      </c>
      <c r="I717" s="54">
        <f>MAX(I705:I716)</f>
        <v>8</v>
      </c>
      <c r="J717" s="24">
        <f>VLOOKUP(I717,I705:M716,2,FALSE)</f>
        <v>8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57"/>
        <v>46</v>
      </c>
      <c r="O717" s="70">
        <f>O716</f>
        <v>0.7256944444444442</v>
      </c>
      <c r="P717" s="54">
        <f>MAX(P705:P716)</f>
        <v>9</v>
      </c>
      <c r="Q717" s="24">
        <f>VLOOKUP(P717,P705:T716,2,FALSE)</f>
        <v>9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58"/>
        <v>51.75</v>
      </c>
    </row>
    <row r="718" spans="1:21" ht="14.45" customHeight="1" x14ac:dyDescent="0.2">
      <c r="A718" s="55">
        <f>A716+"00:05"</f>
        <v>0.72916666666666641</v>
      </c>
      <c r="B718" s="56">
        <f>C718*PCUs!$B$2+D718*PCUs!$B$3+E718*PCUs!$B$4+F718*PCUs!$B$5</f>
        <v>1</v>
      </c>
      <c r="C718" s="46">
        <v>1</v>
      </c>
      <c r="D718" s="46">
        <v>0</v>
      </c>
      <c r="E718" s="46">
        <v>0</v>
      </c>
      <c r="F718" s="71">
        <v>0</v>
      </c>
      <c r="G718" s="59">
        <f t="shared" si="156"/>
        <v>5.75</v>
      </c>
      <c r="H718" s="55">
        <f>H716+"00:05"</f>
        <v>0.72916666666666641</v>
      </c>
      <c r="I718" s="56">
        <f>J718*PCUs!$B$2+K718*PCUs!$B$3+L718*PCUs!$B$4+M718*PCUs!$B$5</f>
        <v>1</v>
      </c>
      <c r="J718" s="46">
        <v>1</v>
      </c>
      <c r="K718" s="46">
        <v>0</v>
      </c>
      <c r="L718" s="46">
        <v>0</v>
      </c>
      <c r="M718" s="71">
        <v>0</v>
      </c>
      <c r="N718" s="35">
        <f t="shared" si="157"/>
        <v>5.75</v>
      </c>
      <c r="O718" s="55">
        <f>O716+"00:05"</f>
        <v>0.72916666666666641</v>
      </c>
      <c r="P718" s="56">
        <f>Q718*PCUs!$B$2+R718*PCUs!$B$3+S718*PCUs!$B$4+T718*PCUs!$B$5</f>
        <v>7</v>
      </c>
      <c r="Q718" s="46">
        <v>7</v>
      </c>
      <c r="R718" s="46">
        <v>0</v>
      </c>
      <c r="S718" s="46">
        <v>0</v>
      </c>
      <c r="T718" s="71">
        <v>0</v>
      </c>
      <c r="U718" s="35">
        <f t="shared" si="158"/>
        <v>40.25</v>
      </c>
    </row>
    <row r="719" spans="1:21" ht="13.5" customHeight="1" x14ac:dyDescent="0.2">
      <c r="A719" s="60">
        <f t="shared" ref="A719:A729" si="183">A718</f>
        <v>0.72916666666666641</v>
      </c>
      <c r="B719" s="54">
        <f>C719*PCUs!$B$2+D719*PCUs!$B$3+E719*PCUs!$B$4+F719*PCUs!$B$5</f>
        <v>0</v>
      </c>
      <c r="C719" s="24">
        <v>0</v>
      </c>
      <c r="D719" s="24">
        <v>0</v>
      </c>
      <c r="E719" s="24">
        <v>0</v>
      </c>
      <c r="F719" s="69">
        <v>0</v>
      </c>
      <c r="G719" s="63">
        <f t="shared" si="156"/>
        <v>0</v>
      </c>
      <c r="H719" s="60">
        <f t="shared" ref="H719:H729" si="184">H718</f>
        <v>0.72916666666666641</v>
      </c>
      <c r="I719" s="54">
        <f>J719*PCUs!$B$2+K719*PCUs!$B$3+L719*PCUs!$B$4+M719*PCUs!$B$5</f>
        <v>3</v>
      </c>
      <c r="J719" s="24">
        <v>3</v>
      </c>
      <c r="K719" s="24">
        <v>0</v>
      </c>
      <c r="L719" s="24">
        <v>0</v>
      </c>
      <c r="M719" s="69">
        <v>0</v>
      </c>
      <c r="N719" s="75">
        <f t="shared" si="157"/>
        <v>17.25</v>
      </c>
      <c r="O719" s="60">
        <f t="shared" ref="O719:O729" si="185">O718</f>
        <v>0.72916666666666641</v>
      </c>
      <c r="P719" s="54">
        <f>Q719*PCUs!$B$2+R719*PCUs!$B$3+S719*PCUs!$B$4+T719*PCUs!$B$5</f>
        <v>4</v>
      </c>
      <c r="Q719" s="24">
        <v>4</v>
      </c>
      <c r="R719" s="24">
        <v>0</v>
      </c>
      <c r="S719" s="24">
        <v>0</v>
      </c>
      <c r="T719" s="69">
        <v>0</v>
      </c>
      <c r="U719" s="75">
        <f t="shared" si="158"/>
        <v>23</v>
      </c>
    </row>
    <row r="720" spans="1:21" ht="13.5" customHeight="1" x14ac:dyDescent="0.2">
      <c r="A720" s="60">
        <f t="shared" si="183"/>
        <v>0.72916666666666641</v>
      </c>
      <c r="B720" s="54">
        <f>C720*PCUs!$B$2+D720*PCUs!$B$3+E720*PCUs!$B$4+F720*PCUs!$B$5</f>
        <v>0</v>
      </c>
      <c r="C720" s="24">
        <v>0</v>
      </c>
      <c r="D720" s="24">
        <v>0</v>
      </c>
      <c r="E720" s="24">
        <v>0</v>
      </c>
      <c r="F720" s="69">
        <v>0</v>
      </c>
      <c r="G720" s="63">
        <f t="shared" si="156"/>
        <v>0</v>
      </c>
      <c r="H720" s="60">
        <f t="shared" si="184"/>
        <v>0.72916666666666641</v>
      </c>
      <c r="I720" s="54">
        <f>J720*PCUs!$B$2+K720*PCUs!$B$3+L720*PCUs!$B$4+M720*PCUs!$B$5</f>
        <v>6</v>
      </c>
      <c r="J720" s="24">
        <v>4</v>
      </c>
      <c r="K720" s="24">
        <v>0</v>
      </c>
      <c r="L720" s="24">
        <v>0</v>
      </c>
      <c r="M720" s="69">
        <v>1</v>
      </c>
      <c r="N720" s="75">
        <f t="shared" si="157"/>
        <v>34.5</v>
      </c>
      <c r="O720" s="60">
        <f t="shared" si="185"/>
        <v>0.72916666666666641</v>
      </c>
      <c r="P720" s="54">
        <f>Q720*PCUs!$B$2+R720*PCUs!$B$3+S720*PCUs!$B$4+T720*PCUs!$B$5</f>
        <v>7</v>
      </c>
      <c r="Q720" s="24">
        <v>7</v>
      </c>
      <c r="R720" s="24">
        <v>0</v>
      </c>
      <c r="S720" s="24">
        <v>0</v>
      </c>
      <c r="T720" s="69">
        <v>0</v>
      </c>
      <c r="U720" s="75">
        <f t="shared" si="158"/>
        <v>40.25</v>
      </c>
    </row>
    <row r="721" spans="1:21" ht="13.5" customHeight="1" x14ac:dyDescent="0.2">
      <c r="A721" s="60">
        <f t="shared" si="183"/>
        <v>0.72916666666666641</v>
      </c>
      <c r="B721" s="54">
        <f>C721*PCUs!$B$2+D721*PCUs!$B$3+E721*PCUs!$B$4+F721*PCUs!$B$5</f>
        <v>2</v>
      </c>
      <c r="C721" s="24">
        <v>2</v>
      </c>
      <c r="D721" s="24">
        <v>0</v>
      </c>
      <c r="E721" s="24">
        <v>0</v>
      </c>
      <c r="F721" s="69">
        <v>0</v>
      </c>
      <c r="G721" s="63">
        <f t="shared" si="156"/>
        <v>11.5</v>
      </c>
      <c r="H721" s="60">
        <f t="shared" si="184"/>
        <v>0.72916666666666641</v>
      </c>
      <c r="I721" s="54">
        <f>J721*PCUs!$B$2+K721*PCUs!$B$3+L721*PCUs!$B$4+M721*PCUs!$B$5</f>
        <v>2</v>
      </c>
      <c r="J721" s="24">
        <v>2</v>
      </c>
      <c r="K721" s="24">
        <v>0</v>
      </c>
      <c r="L721" s="24">
        <v>0</v>
      </c>
      <c r="M721" s="69">
        <v>0</v>
      </c>
      <c r="N721" s="75">
        <f t="shared" si="157"/>
        <v>11.5</v>
      </c>
      <c r="O721" s="60">
        <f t="shared" si="185"/>
        <v>0.72916666666666641</v>
      </c>
      <c r="P721" s="54">
        <f>Q721*PCUs!$B$2+R721*PCUs!$B$3+S721*PCUs!$B$4+T721*PCUs!$B$5</f>
        <v>8</v>
      </c>
      <c r="Q721" s="24">
        <v>8</v>
      </c>
      <c r="R721" s="24">
        <v>0</v>
      </c>
      <c r="S721" s="24">
        <v>0</v>
      </c>
      <c r="T721" s="69">
        <v>0</v>
      </c>
      <c r="U721" s="75">
        <f t="shared" si="158"/>
        <v>46</v>
      </c>
    </row>
    <row r="722" spans="1:21" ht="13.5" customHeight="1" x14ac:dyDescent="0.2">
      <c r="A722" s="60">
        <f t="shared" si="183"/>
        <v>0.72916666666666641</v>
      </c>
      <c r="B722" s="54">
        <f>C722*PCUs!$B$2+D722*PCUs!$B$3+E722*PCUs!$B$4+F722*PCUs!$B$5</f>
        <v>0</v>
      </c>
      <c r="F722" s="69"/>
      <c r="G722" s="63">
        <f t="shared" si="156"/>
        <v>0</v>
      </c>
      <c r="H722" s="60">
        <f t="shared" si="184"/>
        <v>0.72916666666666641</v>
      </c>
      <c r="I722" s="54">
        <f>J722*PCUs!$B$2+K722*PCUs!$B$3+L722*PCUs!$B$4+M722*PCUs!$B$5</f>
        <v>0</v>
      </c>
      <c r="M722" s="69"/>
      <c r="N722" s="75">
        <f t="shared" si="157"/>
        <v>0</v>
      </c>
      <c r="O722" s="60">
        <f t="shared" si="185"/>
        <v>0.72916666666666641</v>
      </c>
      <c r="P722" s="54">
        <f>Q722*PCUs!$B$2+R722*PCUs!$B$3+S722*PCUs!$B$4+T722*PCUs!$B$5</f>
        <v>0</v>
      </c>
      <c r="T722" s="69"/>
      <c r="U722" s="75">
        <f t="shared" si="158"/>
        <v>0</v>
      </c>
    </row>
    <row r="723" spans="1:21" ht="13.5" customHeight="1" x14ac:dyDescent="0.2">
      <c r="A723" s="60">
        <f t="shared" si="183"/>
        <v>0.72916666666666641</v>
      </c>
      <c r="B723" s="54">
        <f>C723*PCUs!$B$2+D723*PCUs!$B$3+E723*PCUs!$B$4+F723*PCUs!$B$5</f>
        <v>0</v>
      </c>
      <c r="F723" s="69"/>
      <c r="G723" s="63">
        <f t="shared" si="156"/>
        <v>0</v>
      </c>
      <c r="H723" s="60">
        <f t="shared" si="184"/>
        <v>0.72916666666666641</v>
      </c>
      <c r="I723" s="54">
        <f>J723*PCUs!$B$2+K723*PCUs!$B$3+L723*PCUs!$B$4+M723*PCUs!$B$5</f>
        <v>0</v>
      </c>
      <c r="M723" s="69"/>
      <c r="N723" s="75">
        <f t="shared" si="157"/>
        <v>0</v>
      </c>
      <c r="O723" s="60">
        <f t="shared" si="185"/>
        <v>0.72916666666666641</v>
      </c>
      <c r="P723" s="54">
        <f>Q723*PCUs!$B$2+R723*PCUs!$B$3+S723*PCUs!$B$4+T723*PCUs!$B$5</f>
        <v>0</v>
      </c>
      <c r="T723" s="69"/>
      <c r="U723" s="75">
        <f t="shared" si="158"/>
        <v>0</v>
      </c>
    </row>
    <row r="724" spans="1:21" ht="13.5" customHeight="1" x14ac:dyDescent="0.2">
      <c r="A724" s="60">
        <f t="shared" si="183"/>
        <v>0.72916666666666641</v>
      </c>
      <c r="B724" s="54">
        <f>C724*PCUs!$B$2+D724*PCUs!$B$3+E724*PCUs!$B$4+F724*PCUs!$B$5</f>
        <v>0</v>
      </c>
      <c r="F724" s="69"/>
      <c r="G724" s="63">
        <f t="shared" si="156"/>
        <v>0</v>
      </c>
      <c r="H724" s="60">
        <f t="shared" si="184"/>
        <v>0.72916666666666641</v>
      </c>
      <c r="I724" s="54">
        <f>J724*PCUs!$B$2+K724*PCUs!$B$3+L724*PCUs!$B$4+M724*PCUs!$B$5</f>
        <v>0</v>
      </c>
      <c r="M724" s="69"/>
      <c r="N724" s="75">
        <f t="shared" si="157"/>
        <v>0</v>
      </c>
      <c r="O724" s="60">
        <f t="shared" si="185"/>
        <v>0.72916666666666641</v>
      </c>
      <c r="P724" s="54">
        <f>Q724*PCUs!$B$2+R724*PCUs!$B$3+S724*PCUs!$B$4+T724*PCUs!$B$5</f>
        <v>0</v>
      </c>
      <c r="T724" s="69"/>
      <c r="U724" s="75">
        <f t="shared" si="158"/>
        <v>0</v>
      </c>
    </row>
    <row r="725" spans="1:21" ht="13.5" customHeight="1" x14ac:dyDescent="0.2">
      <c r="A725" s="60">
        <f t="shared" si="183"/>
        <v>0.72916666666666641</v>
      </c>
      <c r="B725" s="54">
        <f>C725*PCUs!$B$2+D725*PCUs!$B$3+E725*PCUs!$B$4+F725*PCUs!$B$5</f>
        <v>0</v>
      </c>
      <c r="F725" s="69"/>
      <c r="G725" s="63">
        <f t="shared" si="156"/>
        <v>0</v>
      </c>
      <c r="H725" s="60">
        <f t="shared" si="184"/>
        <v>0.72916666666666641</v>
      </c>
      <c r="I725" s="54">
        <f>J725*PCUs!$B$2+K725*PCUs!$B$3+L725*PCUs!$B$4+M725*PCUs!$B$5</f>
        <v>0</v>
      </c>
      <c r="M725" s="69"/>
      <c r="N725" s="75">
        <f t="shared" si="157"/>
        <v>0</v>
      </c>
      <c r="O725" s="60">
        <f t="shared" si="185"/>
        <v>0.72916666666666641</v>
      </c>
      <c r="P725" s="54">
        <f>Q725*PCUs!$B$2+R725*PCUs!$B$3+S725*PCUs!$B$4+T725*PCUs!$B$5</f>
        <v>0</v>
      </c>
      <c r="T725" s="69"/>
      <c r="U725" s="75">
        <f t="shared" si="158"/>
        <v>0</v>
      </c>
    </row>
    <row r="726" spans="1:21" ht="13.5" customHeight="1" x14ac:dyDescent="0.2">
      <c r="A726" s="60">
        <f t="shared" si="183"/>
        <v>0.72916666666666641</v>
      </c>
      <c r="B726" s="54">
        <f>C726*PCUs!$B$2+D726*PCUs!$B$3+E726*PCUs!$B$4+F726*PCUs!$B$5</f>
        <v>0</v>
      </c>
      <c r="F726" s="69"/>
      <c r="G726" s="63">
        <f t="shared" si="156"/>
        <v>0</v>
      </c>
      <c r="H726" s="60">
        <f t="shared" si="184"/>
        <v>0.72916666666666641</v>
      </c>
      <c r="I726" s="54">
        <f>J726*PCUs!$B$2+K726*PCUs!$B$3+L726*PCUs!$B$4+M726*PCUs!$B$5</f>
        <v>0</v>
      </c>
      <c r="M726" s="69"/>
      <c r="N726" s="75">
        <f t="shared" si="157"/>
        <v>0</v>
      </c>
      <c r="O726" s="60">
        <f t="shared" si="185"/>
        <v>0.72916666666666641</v>
      </c>
      <c r="P726" s="54">
        <f>Q726*PCUs!$B$2+R726*PCUs!$B$3+S726*PCUs!$B$4+T726*PCUs!$B$5</f>
        <v>0</v>
      </c>
      <c r="T726" s="69"/>
      <c r="U726" s="75">
        <f t="shared" si="158"/>
        <v>0</v>
      </c>
    </row>
    <row r="727" spans="1:21" ht="13.5" customHeight="1" x14ac:dyDescent="0.2">
      <c r="A727" s="60">
        <f t="shared" si="183"/>
        <v>0.72916666666666641</v>
      </c>
      <c r="B727" s="54">
        <f>C727*PCUs!$B$2+D727*PCUs!$B$3+E727*PCUs!$B$4+F727*PCUs!$B$5</f>
        <v>0</v>
      </c>
      <c r="F727" s="69"/>
      <c r="G727" s="63">
        <f t="shared" si="156"/>
        <v>0</v>
      </c>
      <c r="H727" s="60">
        <f t="shared" si="184"/>
        <v>0.72916666666666641</v>
      </c>
      <c r="I727" s="54">
        <f>J727*PCUs!$B$2+K727*PCUs!$B$3+L727*PCUs!$B$4+M727*PCUs!$B$5</f>
        <v>0</v>
      </c>
      <c r="M727" s="69"/>
      <c r="N727" s="75">
        <f t="shared" si="157"/>
        <v>0</v>
      </c>
      <c r="O727" s="60">
        <f t="shared" si="185"/>
        <v>0.72916666666666641</v>
      </c>
      <c r="P727" s="54">
        <f>Q727*PCUs!$B$2+R727*PCUs!$B$3+S727*PCUs!$B$4+T727*PCUs!$B$5</f>
        <v>0</v>
      </c>
      <c r="T727" s="69"/>
      <c r="U727" s="75">
        <f t="shared" si="158"/>
        <v>0</v>
      </c>
    </row>
    <row r="728" spans="1:21" ht="13.5" customHeight="1" x14ac:dyDescent="0.2">
      <c r="A728" s="60">
        <f t="shared" si="183"/>
        <v>0.72916666666666641</v>
      </c>
      <c r="B728" s="54">
        <f>C728*PCUs!$B$2+D728*PCUs!$B$3+E728*PCUs!$B$4+F728*PCUs!$B$5</f>
        <v>0</v>
      </c>
      <c r="F728" s="69"/>
      <c r="G728" s="63">
        <f t="shared" si="156"/>
        <v>0</v>
      </c>
      <c r="H728" s="60">
        <f t="shared" si="184"/>
        <v>0.72916666666666641</v>
      </c>
      <c r="I728" s="54">
        <f>J728*PCUs!$B$2+K728*PCUs!$B$3+L728*PCUs!$B$4+M728*PCUs!$B$5</f>
        <v>0</v>
      </c>
      <c r="M728" s="69"/>
      <c r="N728" s="75">
        <f t="shared" si="157"/>
        <v>0</v>
      </c>
      <c r="O728" s="60">
        <f t="shared" si="185"/>
        <v>0.72916666666666641</v>
      </c>
      <c r="P728" s="54">
        <f>Q728*PCUs!$B$2+R728*PCUs!$B$3+S728*PCUs!$B$4+T728*PCUs!$B$5</f>
        <v>0</v>
      </c>
      <c r="T728" s="69"/>
      <c r="U728" s="75">
        <f t="shared" si="158"/>
        <v>0</v>
      </c>
    </row>
    <row r="729" spans="1:21" ht="13.5" customHeight="1" x14ac:dyDescent="0.2">
      <c r="A729" s="60">
        <f t="shared" si="183"/>
        <v>0.72916666666666641</v>
      </c>
      <c r="B729" s="65">
        <f>C729*PCUs!$B$2+D729*PCUs!$B$3+E729*PCUs!$B$4+F729*PCUs!$B$5</f>
        <v>0</v>
      </c>
      <c r="C729" s="72"/>
      <c r="D729" s="72"/>
      <c r="E729" s="72"/>
      <c r="F729" s="73"/>
      <c r="G729" s="68">
        <f t="shared" si="156"/>
        <v>0</v>
      </c>
      <c r="H729" s="60">
        <f t="shared" si="184"/>
        <v>0.72916666666666641</v>
      </c>
      <c r="I729" s="65">
        <f>J729*PCUs!$B$2+K729*PCUs!$B$3+L729*PCUs!$B$4+M729*PCUs!$B$5</f>
        <v>0</v>
      </c>
      <c r="J729" s="72"/>
      <c r="K729" s="72"/>
      <c r="L729" s="72"/>
      <c r="M729" s="73"/>
      <c r="N729" s="76">
        <f t="shared" si="157"/>
        <v>0</v>
      </c>
      <c r="O729" s="60">
        <f t="shared" si="185"/>
        <v>0.72916666666666641</v>
      </c>
      <c r="P729" s="65">
        <f>Q729*PCUs!$B$2+R729*PCUs!$B$3+S729*PCUs!$B$4+T729*PCUs!$B$5</f>
        <v>0</v>
      </c>
      <c r="Q729" s="72"/>
      <c r="R729" s="72"/>
      <c r="S729" s="72"/>
      <c r="T729" s="73"/>
      <c r="U729" s="76">
        <f t="shared" si="158"/>
        <v>0</v>
      </c>
    </row>
    <row r="730" spans="1:21" ht="13.5" customHeight="1" x14ac:dyDescent="0.2">
      <c r="A730" s="70">
        <f>A729</f>
        <v>0.72916666666666641</v>
      </c>
      <c r="B730" s="54">
        <f>MAX(B718:B729)</f>
        <v>2</v>
      </c>
      <c r="C730" s="24">
        <f>VLOOKUP(B730,B718:F729,2,FALSE)</f>
        <v>2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56"/>
        <v>11.5</v>
      </c>
      <c r="H730" s="70">
        <f>H729</f>
        <v>0.72916666666666641</v>
      </c>
      <c r="I730" s="54">
        <f>MAX(I718:I729)</f>
        <v>6</v>
      </c>
      <c r="J730" s="24">
        <f>VLOOKUP(I730,I718:M729,2,FALSE)</f>
        <v>4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1</v>
      </c>
      <c r="N730" s="75">
        <f t="shared" si="157"/>
        <v>34.5</v>
      </c>
      <c r="O730" s="70">
        <f>O729</f>
        <v>0.72916666666666641</v>
      </c>
      <c r="P730" s="54">
        <f>MAX(P718:P729)</f>
        <v>8</v>
      </c>
      <c r="Q730" s="24">
        <f>VLOOKUP(P730,P718:T729,2,FALSE)</f>
        <v>8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58"/>
        <v>46</v>
      </c>
    </row>
    <row r="731" spans="1:21" ht="14.45" customHeight="1" x14ac:dyDescent="0.2">
      <c r="A731" s="55">
        <f>A729+"00:05"</f>
        <v>0.73263888888888862</v>
      </c>
      <c r="B731" s="56">
        <f>C731*PCUs!$B$2+D731*PCUs!$B$3+E731*PCUs!$B$4+F731*PCUs!$B$5</f>
        <v>9</v>
      </c>
      <c r="C731" s="46">
        <v>9</v>
      </c>
      <c r="D731" s="46">
        <v>0</v>
      </c>
      <c r="E731" s="46">
        <v>0</v>
      </c>
      <c r="F731" s="71">
        <v>0</v>
      </c>
      <c r="G731" s="59">
        <f t="shared" si="156"/>
        <v>51.75</v>
      </c>
      <c r="H731" s="55">
        <f>H729+"00:05"</f>
        <v>0.73263888888888862</v>
      </c>
      <c r="I731" s="56">
        <f>J731*PCUs!$B$2+K731*PCUs!$B$3+L731*PCUs!$B$4+M731*PCUs!$B$5</f>
        <v>6.5</v>
      </c>
      <c r="J731" s="46">
        <v>5</v>
      </c>
      <c r="K731" s="46">
        <v>1</v>
      </c>
      <c r="L731" s="46">
        <v>0</v>
      </c>
      <c r="M731" s="71">
        <v>0</v>
      </c>
      <c r="N731" s="35">
        <f t="shared" si="157"/>
        <v>37.375</v>
      </c>
      <c r="O731" s="55">
        <f>O729+"00:05"</f>
        <v>0.73263888888888862</v>
      </c>
      <c r="P731" s="56">
        <f>Q731*PCUs!$B$2+R731*PCUs!$B$3+S731*PCUs!$B$4+T731*PCUs!$B$5</f>
        <v>0</v>
      </c>
      <c r="Q731" s="46">
        <v>0</v>
      </c>
      <c r="R731" s="46">
        <v>0</v>
      </c>
      <c r="S731" s="46">
        <v>0</v>
      </c>
      <c r="T731" s="71">
        <v>0</v>
      </c>
      <c r="U731" s="35">
        <f t="shared" si="158"/>
        <v>0</v>
      </c>
    </row>
    <row r="732" spans="1:21" ht="13.5" customHeight="1" x14ac:dyDescent="0.2">
      <c r="A732" s="60">
        <f t="shared" ref="A732:A742" si="186">A731</f>
        <v>0.73263888888888862</v>
      </c>
      <c r="B732" s="54">
        <f>C732*PCUs!$B$2+D732*PCUs!$B$3+E732*PCUs!$B$4+F732*PCUs!$B$5</f>
        <v>6</v>
      </c>
      <c r="C732" s="24">
        <v>6</v>
      </c>
      <c r="D732" s="24">
        <v>0</v>
      </c>
      <c r="E732" s="24">
        <v>0</v>
      </c>
      <c r="F732" s="69">
        <v>0</v>
      </c>
      <c r="G732" s="63">
        <f t="shared" si="156"/>
        <v>34.5</v>
      </c>
      <c r="H732" s="60">
        <f t="shared" ref="H732:H742" si="187">H731</f>
        <v>0.73263888888888862</v>
      </c>
      <c r="I732" s="54">
        <f>J732*PCUs!$B$2+K732*PCUs!$B$3+L732*PCUs!$B$4+M732*PCUs!$B$5</f>
        <v>2</v>
      </c>
      <c r="J732" s="24">
        <v>2</v>
      </c>
      <c r="K732" s="24">
        <v>0</v>
      </c>
      <c r="L732" s="24">
        <v>0</v>
      </c>
      <c r="M732" s="69">
        <v>0</v>
      </c>
      <c r="N732" s="75">
        <f t="shared" si="157"/>
        <v>11.5</v>
      </c>
      <c r="O732" s="60">
        <f t="shared" ref="O732:O742" si="188">O731</f>
        <v>0.73263888888888862</v>
      </c>
      <c r="P732" s="54">
        <f>Q732*PCUs!$B$2+R732*PCUs!$B$3+S732*PCUs!$B$4+T732*PCUs!$B$5</f>
        <v>1</v>
      </c>
      <c r="Q732" s="24">
        <v>1</v>
      </c>
      <c r="R732" s="24">
        <v>0</v>
      </c>
      <c r="S732" s="24">
        <v>0</v>
      </c>
      <c r="T732" s="69">
        <v>0</v>
      </c>
      <c r="U732" s="75">
        <f t="shared" si="158"/>
        <v>5.75</v>
      </c>
    </row>
    <row r="733" spans="1:21" ht="13.5" customHeight="1" x14ac:dyDescent="0.2">
      <c r="A733" s="60">
        <f t="shared" si="186"/>
        <v>0.73263888888888862</v>
      </c>
      <c r="B733" s="54">
        <f>C733*PCUs!$B$2+D733*PCUs!$B$3+E733*PCUs!$B$4+F733*PCUs!$B$5</f>
        <v>8</v>
      </c>
      <c r="C733" s="24">
        <v>8</v>
      </c>
      <c r="D733" s="24">
        <v>0</v>
      </c>
      <c r="E733" s="24">
        <v>0</v>
      </c>
      <c r="F733" s="69">
        <v>0</v>
      </c>
      <c r="G733" s="63">
        <f t="shared" si="156"/>
        <v>46</v>
      </c>
      <c r="H733" s="60">
        <f t="shared" si="187"/>
        <v>0.73263888888888862</v>
      </c>
      <c r="I733" s="54">
        <f>J733*PCUs!$B$2+K733*PCUs!$B$3+L733*PCUs!$B$4+M733*PCUs!$B$5</f>
        <v>7.5</v>
      </c>
      <c r="J733" s="24">
        <v>6</v>
      </c>
      <c r="K733" s="24">
        <v>1</v>
      </c>
      <c r="L733" s="24">
        <v>0</v>
      </c>
      <c r="M733" s="69">
        <v>0</v>
      </c>
      <c r="N733" s="75">
        <f t="shared" si="157"/>
        <v>43.125</v>
      </c>
      <c r="O733" s="60">
        <f t="shared" si="188"/>
        <v>0.73263888888888862</v>
      </c>
      <c r="P733" s="54">
        <f>Q733*PCUs!$B$2+R733*PCUs!$B$3+S733*PCUs!$B$4+T733*PCUs!$B$5</f>
        <v>6</v>
      </c>
      <c r="Q733" s="24">
        <v>6</v>
      </c>
      <c r="R733" s="24">
        <v>0</v>
      </c>
      <c r="S733" s="24">
        <v>0</v>
      </c>
      <c r="T733" s="69">
        <v>0</v>
      </c>
      <c r="U733" s="75">
        <f t="shared" si="158"/>
        <v>34.5</v>
      </c>
    </row>
    <row r="734" spans="1:21" ht="13.5" customHeight="1" x14ac:dyDescent="0.2">
      <c r="A734" s="60">
        <f t="shared" si="186"/>
        <v>0.73263888888888862</v>
      </c>
      <c r="B734" s="54">
        <f>C734*PCUs!$B$2+D734*PCUs!$B$3+E734*PCUs!$B$4+F734*PCUs!$B$5</f>
        <v>0</v>
      </c>
      <c r="F734" s="69"/>
      <c r="G734" s="63">
        <f t="shared" si="156"/>
        <v>0</v>
      </c>
      <c r="H734" s="60">
        <f t="shared" si="187"/>
        <v>0.73263888888888862</v>
      </c>
      <c r="I734" s="54">
        <f>J734*PCUs!$B$2+K734*PCUs!$B$3+L734*PCUs!$B$4+M734*PCUs!$B$5</f>
        <v>0</v>
      </c>
      <c r="M734" s="69"/>
      <c r="N734" s="75">
        <f t="shared" si="157"/>
        <v>0</v>
      </c>
      <c r="O734" s="60">
        <f t="shared" si="188"/>
        <v>0.73263888888888862</v>
      </c>
      <c r="P734" s="54">
        <f>Q734*PCUs!$B$2+R734*PCUs!$B$3+S734*PCUs!$B$4+T734*PCUs!$B$5</f>
        <v>0</v>
      </c>
      <c r="T734" s="69"/>
      <c r="U734" s="75">
        <f t="shared" si="158"/>
        <v>0</v>
      </c>
    </row>
    <row r="735" spans="1:21" ht="13.5" customHeight="1" x14ac:dyDescent="0.2">
      <c r="A735" s="60">
        <f t="shared" si="186"/>
        <v>0.73263888888888862</v>
      </c>
      <c r="B735" s="54">
        <f>C735*PCUs!$B$2+D735*PCUs!$B$3+E735*PCUs!$B$4+F735*PCUs!$B$5</f>
        <v>0</v>
      </c>
      <c r="F735" s="69"/>
      <c r="G735" s="63">
        <f t="shared" si="156"/>
        <v>0</v>
      </c>
      <c r="H735" s="60">
        <f t="shared" si="187"/>
        <v>0.73263888888888862</v>
      </c>
      <c r="I735" s="54">
        <f>J735*PCUs!$B$2+K735*PCUs!$B$3+L735*PCUs!$B$4+M735*PCUs!$B$5</f>
        <v>0</v>
      </c>
      <c r="M735" s="69"/>
      <c r="N735" s="75">
        <f t="shared" si="157"/>
        <v>0</v>
      </c>
      <c r="O735" s="60">
        <f t="shared" si="188"/>
        <v>0.73263888888888862</v>
      </c>
      <c r="P735" s="54">
        <f>Q735*PCUs!$B$2+R735*PCUs!$B$3+S735*PCUs!$B$4+T735*PCUs!$B$5</f>
        <v>0</v>
      </c>
      <c r="T735" s="69"/>
      <c r="U735" s="75">
        <f t="shared" si="158"/>
        <v>0</v>
      </c>
    </row>
    <row r="736" spans="1:21" ht="13.5" customHeight="1" x14ac:dyDescent="0.2">
      <c r="A736" s="60">
        <f t="shared" si="186"/>
        <v>0.73263888888888862</v>
      </c>
      <c r="B736" s="54">
        <f>C736*PCUs!$B$2+D736*PCUs!$B$3+E736*PCUs!$B$4+F736*PCUs!$B$5</f>
        <v>0</v>
      </c>
      <c r="F736" s="69"/>
      <c r="G736" s="63">
        <f t="shared" si="156"/>
        <v>0</v>
      </c>
      <c r="H736" s="60">
        <f t="shared" si="187"/>
        <v>0.73263888888888862</v>
      </c>
      <c r="I736" s="54">
        <f>J736*PCUs!$B$2+K736*PCUs!$B$3+L736*PCUs!$B$4+M736*PCUs!$B$5</f>
        <v>0</v>
      </c>
      <c r="M736" s="69"/>
      <c r="N736" s="75">
        <f t="shared" si="157"/>
        <v>0</v>
      </c>
      <c r="O736" s="60">
        <f t="shared" si="188"/>
        <v>0.73263888888888862</v>
      </c>
      <c r="P736" s="54">
        <f>Q736*PCUs!$B$2+R736*PCUs!$B$3+S736*PCUs!$B$4+T736*PCUs!$B$5</f>
        <v>0</v>
      </c>
      <c r="T736" s="69"/>
      <c r="U736" s="75">
        <f t="shared" si="158"/>
        <v>0</v>
      </c>
    </row>
    <row r="737" spans="1:21" ht="13.5" customHeight="1" x14ac:dyDescent="0.2">
      <c r="A737" s="60">
        <f t="shared" si="186"/>
        <v>0.73263888888888862</v>
      </c>
      <c r="B737" s="54">
        <f>C737*PCUs!$B$2+D737*PCUs!$B$3+E737*PCUs!$B$4+F737*PCUs!$B$5</f>
        <v>0</v>
      </c>
      <c r="F737" s="69"/>
      <c r="G737" s="63">
        <f t="shared" si="156"/>
        <v>0</v>
      </c>
      <c r="H737" s="60">
        <f t="shared" si="187"/>
        <v>0.73263888888888862</v>
      </c>
      <c r="I737" s="54">
        <f>J737*PCUs!$B$2+K737*PCUs!$B$3+L737*PCUs!$B$4+M737*PCUs!$B$5</f>
        <v>0</v>
      </c>
      <c r="M737" s="69"/>
      <c r="N737" s="75">
        <f t="shared" si="157"/>
        <v>0</v>
      </c>
      <c r="O737" s="60">
        <f t="shared" si="188"/>
        <v>0.73263888888888862</v>
      </c>
      <c r="P737" s="54">
        <f>Q737*PCUs!$B$2+R737*PCUs!$B$3+S737*PCUs!$B$4+T737*PCUs!$B$5</f>
        <v>0</v>
      </c>
      <c r="T737" s="69"/>
      <c r="U737" s="75">
        <f t="shared" si="158"/>
        <v>0</v>
      </c>
    </row>
    <row r="738" spans="1:21" ht="13.5" customHeight="1" x14ac:dyDescent="0.2">
      <c r="A738" s="60">
        <f t="shared" si="186"/>
        <v>0.73263888888888862</v>
      </c>
      <c r="B738" s="54">
        <f>C738*PCUs!$B$2+D738*PCUs!$B$3+E738*PCUs!$B$4+F738*PCUs!$B$5</f>
        <v>0</v>
      </c>
      <c r="F738" s="69"/>
      <c r="G738" s="63">
        <f t="shared" si="156"/>
        <v>0</v>
      </c>
      <c r="H738" s="60">
        <f t="shared" si="187"/>
        <v>0.73263888888888862</v>
      </c>
      <c r="I738" s="54">
        <f>J738*PCUs!$B$2+K738*PCUs!$B$3+L738*PCUs!$B$4+M738*PCUs!$B$5</f>
        <v>0</v>
      </c>
      <c r="M738" s="69"/>
      <c r="N738" s="75">
        <f t="shared" si="157"/>
        <v>0</v>
      </c>
      <c r="O738" s="60">
        <f t="shared" si="188"/>
        <v>0.73263888888888862</v>
      </c>
      <c r="P738" s="54">
        <f>Q738*PCUs!$B$2+R738*PCUs!$B$3+S738*PCUs!$B$4+T738*PCUs!$B$5</f>
        <v>0</v>
      </c>
      <c r="T738" s="69"/>
      <c r="U738" s="75">
        <f t="shared" si="158"/>
        <v>0</v>
      </c>
    </row>
    <row r="739" spans="1:21" ht="13.5" customHeight="1" x14ac:dyDescent="0.2">
      <c r="A739" s="60">
        <f t="shared" si="186"/>
        <v>0.73263888888888862</v>
      </c>
      <c r="B739" s="54">
        <f>C739*PCUs!$B$2+D739*PCUs!$B$3+E739*PCUs!$B$4+F739*PCUs!$B$5</f>
        <v>0</v>
      </c>
      <c r="F739" s="69"/>
      <c r="G739" s="63">
        <f t="shared" si="156"/>
        <v>0</v>
      </c>
      <c r="H739" s="60">
        <f t="shared" si="187"/>
        <v>0.73263888888888862</v>
      </c>
      <c r="I739" s="54">
        <f>J739*PCUs!$B$2+K739*PCUs!$B$3+L739*PCUs!$B$4+M739*PCUs!$B$5</f>
        <v>0</v>
      </c>
      <c r="M739" s="69"/>
      <c r="N739" s="75">
        <f t="shared" si="157"/>
        <v>0</v>
      </c>
      <c r="O739" s="60">
        <f t="shared" si="188"/>
        <v>0.73263888888888862</v>
      </c>
      <c r="P739" s="54">
        <f>Q739*PCUs!$B$2+R739*PCUs!$B$3+S739*PCUs!$B$4+T739*PCUs!$B$5</f>
        <v>0</v>
      </c>
      <c r="T739" s="69"/>
      <c r="U739" s="75">
        <f t="shared" si="158"/>
        <v>0</v>
      </c>
    </row>
    <row r="740" spans="1:21" ht="13.5" customHeight="1" x14ac:dyDescent="0.2">
      <c r="A740" s="60">
        <f t="shared" si="186"/>
        <v>0.73263888888888862</v>
      </c>
      <c r="B740" s="54">
        <f>C740*PCUs!$B$2+D740*PCUs!$B$3+E740*PCUs!$B$4+F740*PCUs!$B$5</f>
        <v>0</v>
      </c>
      <c r="F740" s="69"/>
      <c r="G740" s="63">
        <f t="shared" si="156"/>
        <v>0</v>
      </c>
      <c r="H740" s="60">
        <f t="shared" si="187"/>
        <v>0.73263888888888862</v>
      </c>
      <c r="I740" s="54">
        <f>J740*PCUs!$B$2+K740*PCUs!$B$3+L740*PCUs!$B$4+M740*PCUs!$B$5</f>
        <v>0</v>
      </c>
      <c r="M740" s="69"/>
      <c r="N740" s="75">
        <f t="shared" si="157"/>
        <v>0</v>
      </c>
      <c r="O740" s="60">
        <f t="shared" si="188"/>
        <v>0.73263888888888862</v>
      </c>
      <c r="P740" s="54">
        <f>Q740*PCUs!$B$2+R740*PCUs!$B$3+S740*PCUs!$B$4+T740*PCUs!$B$5</f>
        <v>0</v>
      </c>
      <c r="T740" s="69"/>
      <c r="U740" s="75">
        <f t="shared" si="158"/>
        <v>0</v>
      </c>
    </row>
    <row r="741" spans="1:21" ht="13.5" customHeight="1" x14ac:dyDescent="0.2">
      <c r="A741" s="60">
        <f t="shared" si="186"/>
        <v>0.73263888888888862</v>
      </c>
      <c r="B741" s="54">
        <f>C741*PCUs!$B$2+D741*PCUs!$B$3+E741*PCUs!$B$4+F741*PCUs!$B$5</f>
        <v>0</v>
      </c>
      <c r="F741" s="69"/>
      <c r="G741" s="63">
        <f t="shared" si="156"/>
        <v>0</v>
      </c>
      <c r="H741" s="60">
        <f t="shared" si="187"/>
        <v>0.73263888888888862</v>
      </c>
      <c r="I741" s="54">
        <f>J741*PCUs!$B$2+K741*PCUs!$B$3+L741*PCUs!$B$4+M741*PCUs!$B$5</f>
        <v>0</v>
      </c>
      <c r="M741" s="69"/>
      <c r="N741" s="75">
        <f t="shared" si="157"/>
        <v>0</v>
      </c>
      <c r="O741" s="60">
        <f t="shared" si="188"/>
        <v>0.73263888888888862</v>
      </c>
      <c r="P741" s="54">
        <f>Q741*PCUs!$B$2+R741*PCUs!$B$3+S741*PCUs!$B$4+T741*PCUs!$B$5</f>
        <v>0</v>
      </c>
      <c r="T741" s="69"/>
      <c r="U741" s="75">
        <f t="shared" si="158"/>
        <v>0</v>
      </c>
    </row>
    <row r="742" spans="1:21" ht="13.5" customHeight="1" x14ac:dyDescent="0.2">
      <c r="A742" s="60">
        <f t="shared" si="186"/>
        <v>0.73263888888888862</v>
      </c>
      <c r="B742" s="65">
        <f>C742*PCUs!$B$2+D742*PCUs!$B$3+E742*PCUs!$B$4+F742*PCUs!$B$5</f>
        <v>0</v>
      </c>
      <c r="C742" s="72"/>
      <c r="D742" s="72"/>
      <c r="E742" s="72"/>
      <c r="F742" s="73"/>
      <c r="G742" s="68">
        <f t="shared" si="156"/>
        <v>0</v>
      </c>
      <c r="H742" s="60">
        <f t="shared" si="187"/>
        <v>0.73263888888888862</v>
      </c>
      <c r="I742" s="65">
        <f>J742*PCUs!$B$2+K742*PCUs!$B$3+L742*PCUs!$B$4+M742*PCUs!$B$5</f>
        <v>0</v>
      </c>
      <c r="J742" s="72"/>
      <c r="K742" s="72"/>
      <c r="L742" s="72"/>
      <c r="M742" s="73"/>
      <c r="N742" s="76">
        <f t="shared" si="157"/>
        <v>0</v>
      </c>
      <c r="O742" s="60">
        <f t="shared" si="188"/>
        <v>0.73263888888888862</v>
      </c>
      <c r="P742" s="65">
        <f>Q742*PCUs!$B$2+R742*PCUs!$B$3+S742*PCUs!$B$4+T742*PCUs!$B$5</f>
        <v>0</v>
      </c>
      <c r="Q742" s="72"/>
      <c r="R742" s="72"/>
      <c r="S742" s="72"/>
      <c r="T742" s="73"/>
      <c r="U742" s="76">
        <f t="shared" si="158"/>
        <v>0</v>
      </c>
    </row>
    <row r="743" spans="1:21" ht="13.5" customHeight="1" x14ac:dyDescent="0.2">
      <c r="A743" s="70">
        <f>A742</f>
        <v>0.73263888888888862</v>
      </c>
      <c r="B743" s="54">
        <f>MAX(B731:B742)</f>
        <v>9</v>
      </c>
      <c r="C743" s="24">
        <f>VLOOKUP(B743,B731:F742,2,FALSE)</f>
        <v>9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56"/>
        <v>51.75</v>
      </c>
      <c r="H743" s="70">
        <f>H742</f>
        <v>0.73263888888888862</v>
      </c>
      <c r="I743" s="54">
        <f>MAX(I731:I742)</f>
        <v>7.5</v>
      </c>
      <c r="J743" s="24">
        <f>VLOOKUP(I743,I731:M742,2,FALSE)</f>
        <v>6</v>
      </c>
      <c r="K743" s="24">
        <f>VLOOKUP(I743,I731:M742,3,FALSE)</f>
        <v>1</v>
      </c>
      <c r="L743" s="24">
        <f>VLOOKUP(I743,I731:M742,4,FALSE)</f>
        <v>0</v>
      </c>
      <c r="M743" s="69">
        <f>VLOOKUP(I743,I731:M742,5,FALSE)</f>
        <v>0</v>
      </c>
      <c r="N743" s="75">
        <f t="shared" si="157"/>
        <v>43.125</v>
      </c>
      <c r="O743" s="70">
        <f>O742</f>
        <v>0.73263888888888862</v>
      </c>
      <c r="P743" s="54">
        <f>MAX(P731:P742)</f>
        <v>6</v>
      </c>
      <c r="Q743" s="24">
        <f>VLOOKUP(P743,P731:T742,2,FALSE)</f>
        <v>6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58"/>
        <v>34.5</v>
      </c>
    </row>
    <row r="744" spans="1:21" ht="14.45" customHeight="1" x14ac:dyDescent="0.2">
      <c r="A744" s="55">
        <f>A742+"00:05"</f>
        <v>0.73611111111111083</v>
      </c>
      <c r="B744" s="56">
        <f>C744*PCUs!$B$2+D744*PCUs!$B$3+E744*PCUs!$B$4+F744*PCUs!$B$5</f>
        <v>4</v>
      </c>
      <c r="C744" s="46">
        <v>4</v>
      </c>
      <c r="D744" s="46">
        <v>0</v>
      </c>
      <c r="E744" s="46">
        <v>0</v>
      </c>
      <c r="F744" s="71">
        <v>0</v>
      </c>
      <c r="G744" s="59">
        <f t="shared" ref="G744:G875" si="189">B744*5.75</f>
        <v>23</v>
      </c>
      <c r="H744" s="55">
        <f>H742+"00:05"</f>
        <v>0.73611111111111083</v>
      </c>
      <c r="I744" s="56">
        <f>J744*PCUs!$B$2+K744*PCUs!$B$3+L744*PCUs!$B$4+M744*PCUs!$B$5</f>
        <v>5</v>
      </c>
      <c r="J744" s="46">
        <v>3</v>
      </c>
      <c r="K744" s="46">
        <v>0</v>
      </c>
      <c r="L744" s="46">
        <v>0</v>
      </c>
      <c r="M744" s="71">
        <v>1</v>
      </c>
      <c r="N744" s="35">
        <f t="shared" ref="N744:N875" si="190">I744*5.75</f>
        <v>28.75</v>
      </c>
      <c r="O744" s="55">
        <f>O742+"00:05"</f>
        <v>0.73611111111111083</v>
      </c>
      <c r="P744" s="56">
        <f>Q744*PCUs!$B$2+R744*PCUs!$B$3+S744*PCUs!$B$4+T744*PCUs!$B$5</f>
        <v>3</v>
      </c>
      <c r="Q744" s="46">
        <v>3</v>
      </c>
      <c r="R744" s="46">
        <v>0</v>
      </c>
      <c r="S744" s="46">
        <v>0</v>
      </c>
      <c r="T744" s="71">
        <v>0</v>
      </c>
      <c r="U744" s="35">
        <f t="shared" ref="U744:U875" si="191">P744*5.75</f>
        <v>17.25</v>
      </c>
    </row>
    <row r="745" spans="1:21" ht="13.5" customHeight="1" x14ac:dyDescent="0.2">
      <c r="A745" s="60">
        <f t="shared" ref="A745:A755" si="192">A744</f>
        <v>0.73611111111111083</v>
      </c>
      <c r="B745" s="54">
        <f>C745*PCUs!$B$2+D745*PCUs!$B$3+E745*PCUs!$B$4+F745*PCUs!$B$5</f>
        <v>1</v>
      </c>
      <c r="C745" s="24">
        <v>1</v>
      </c>
      <c r="D745" s="24">
        <v>0</v>
      </c>
      <c r="E745" s="24">
        <v>0</v>
      </c>
      <c r="F745" s="69">
        <v>0</v>
      </c>
      <c r="G745" s="63">
        <f t="shared" si="189"/>
        <v>5.75</v>
      </c>
      <c r="H745" s="60">
        <f t="shared" ref="H745:H755" si="193">H744</f>
        <v>0.73611111111111083</v>
      </c>
      <c r="I745" s="54">
        <f>J745*PCUs!$B$2+K745*PCUs!$B$3+L745*PCUs!$B$4+M745*PCUs!$B$5</f>
        <v>1</v>
      </c>
      <c r="J745" s="24">
        <v>1</v>
      </c>
      <c r="K745" s="24">
        <v>0</v>
      </c>
      <c r="L745" s="24">
        <v>0</v>
      </c>
      <c r="M745" s="69">
        <v>0</v>
      </c>
      <c r="N745" s="75">
        <f t="shared" si="190"/>
        <v>5.75</v>
      </c>
      <c r="O745" s="60">
        <f t="shared" ref="O745:O755" si="194">O744</f>
        <v>0.73611111111111083</v>
      </c>
      <c r="P745" s="54">
        <f>Q745*PCUs!$B$2+R745*PCUs!$B$3+S745*PCUs!$B$4+T745*PCUs!$B$5</f>
        <v>6</v>
      </c>
      <c r="Q745" s="24">
        <v>6</v>
      </c>
      <c r="R745" s="24">
        <v>0</v>
      </c>
      <c r="S745" s="24">
        <v>0</v>
      </c>
      <c r="T745" s="69">
        <v>0</v>
      </c>
      <c r="U745" s="75">
        <f t="shared" si="191"/>
        <v>34.5</v>
      </c>
    </row>
    <row r="746" spans="1:21" ht="13.5" customHeight="1" x14ac:dyDescent="0.2">
      <c r="A746" s="60">
        <f t="shared" si="192"/>
        <v>0.73611111111111083</v>
      </c>
      <c r="B746" s="54">
        <f>C746*PCUs!$B$2+D746*PCUs!$B$3+E746*PCUs!$B$4+F746*PCUs!$B$5</f>
        <v>5</v>
      </c>
      <c r="C746" s="24">
        <v>5</v>
      </c>
      <c r="D746" s="24">
        <v>0</v>
      </c>
      <c r="E746" s="24">
        <v>0</v>
      </c>
      <c r="F746" s="69">
        <v>0</v>
      </c>
      <c r="G746" s="63">
        <f t="shared" si="189"/>
        <v>28.75</v>
      </c>
      <c r="H746" s="60">
        <f t="shared" si="193"/>
        <v>0.73611111111111083</v>
      </c>
      <c r="I746" s="54">
        <f>J746*PCUs!$B$2+K746*PCUs!$B$3+L746*PCUs!$B$4+M746*PCUs!$B$5</f>
        <v>6</v>
      </c>
      <c r="J746" s="24">
        <v>6</v>
      </c>
      <c r="K746" s="24">
        <v>0</v>
      </c>
      <c r="L746" s="24">
        <v>0</v>
      </c>
      <c r="M746" s="69">
        <v>0</v>
      </c>
      <c r="N746" s="75">
        <f t="shared" si="190"/>
        <v>34.5</v>
      </c>
      <c r="O746" s="60">
        <f t="shared" si="194"/>
        <v>0.73611111111111083</v>
      </c>
      <c r="P746" s="54">
        <f>Q746*PCUs!$B$2+R746*PCUs!$B$3+S746*PCUs!$B$4+T746*PCUs!$B$5</f>
        <v>6</v>
      </c>
      <c r="Q746" s="24">
        <v>6</v>
      </c>
      <c r="R746" s="24">
        <v>0</v>
      </c>
      <c r="S746" s="24">
        <v>0</v>
      </c>
      <c r="T746" s="69">
        <v>0</v>
      </c>
      <c r="U746" s="75">
        <f t="shared" si="191"/>
        <v>34.5</v>
      </c>
    </row>
    <row r="747" spans="1:21" ht="13.5" customHeight="1" x14ac:dyDescent="0.2">
      <c r="A747" s="60">
        <f t="shared" si="192"/>
        <v>0.73611111111111083</v>
      </c>
      <c r="B747" s="54">
        <f>C747*PCUs!$B$2+D747*PCUs!$B$3+E747*PCUs!$B$4+F747*PCUs!$B$5</f>
        <v>5</v>
      </c>
      <c r="C747" s="24">
        <v>5</v>
      </c>
      <c r="D747" s="24">
        <v>0</v>
      </c>
      <c r="E747" s="24">
        <v>0</v>
      </c>
      <c r="F747" s="69">
        <v>0</v>
      </c>
      <c r="G747" s="63">
        <f t="shared" si="189"/>
        <v>28.75</v>
      </c>
      <c r="H747" s="60">
        <f t="shared" si="193"/>
        <v>0.73611111111111083</v>
      </c>
      <c r="I747" s="54">
        <f>J747*PCUs!$B$2+K747*PCUs!$B$3+L747*PCUs!$B$4+M747*PCUs!$B$5</f>
        <v>9</v>
      </c>
      <c r="J747" s="24">
        <v>9</v>
      </c>
      <c r="K747" s="24">
        <v>0</v>
      </c>
      <c r="L747" s="24">
        <v>0</v>
      </c>
      <c r="M747" s="69">
        <v>0</v>
      </c>
      <c r="N747" s="75">
        <f t="shared" si="190"/>
        <v>51.75</v>
      </c>
      <c r="O747" s="60">
        <f t="shared" si="194"/>
        <v>0.73611111111111083</v>
      </c>
      <c r="P747" s="54">
        <f>Q747*PCUs!$B$2+R747*PCUs!$B$3+S747*PCUs!$B$4+T747*PCUs!$B$5</f>
        <v>4</v>
      </c>
      <c r="Q747" s="24">
        <v>4</v>
      </c>
      <c r="R747" s="24">
        <v>0</v>
      </c>
      <c r="S747" s="24">
        <v>0</v>
      </c>
      <c r="T747" s="69">
        <v>0</v>
      </c>
      <c r="U747" s="75">
        <f t="shared" si="191"/>
        <v>23</v>
      </c>
    </row>
    <row r="748" spans="1:21" ht="13.5" customHeight="1" x14ac:dyDescent="0.2">
      <c r="A748" s="60">
        <f t="shared" si="192"/>
        <v>0.73611111111111083</v>
      </c>
      <c r="B748" s="54">
        <f>C748*PCUs!$B$2+D748*PCUs!$B$3+E748*PCUs!$B$4+F748*PCUs!$B$5</f>
        <v>0</v>
      </c>
      <c r="F748" s="69"/>
      <c r="G748" s="63">
        <f t="shared" si="189"/>
        <v>0</v>
      </c>
      <c r="H748" s="60">
        <f t="shared" si="193"/>
        <v>0.73611111111111083</v>
      </c>
      <c r="I748" s="54">
        <f>J748*PCUs!$B$2+K748*PCUs!$B$3+L748*PCUs!$B$4+M748*PCUs!$B$5</f>
        <v>0</v>
      </c>
      <c r="M748" s="69"/>
      <c r="N748" s="75">
        <f t="shared" si="190"/>
        <v>0</v>
      </c>
      <c r="O748" s="60">
        <f t="shared" si="194"/>
        <v>0.73611111111111083</v>
      </c>
      <c r="P748" s="54">
        <f>Q748*PCUs!$B$2+R748*PCUs!$B$3+S748*PCUs!$B$4+T748*PCUs!$B$5</f>
        <v>0</v>
      </c>
      <c r="T748" s="69"/>
      <c r="U748" s="75">
        <f t="shared" si="191"/>
        <v>0</v>
      </c>
    </row>
    <row r="749" spans="1:21" ht="13.5" customHeight="1" x14ac:dyDescent="0.2">
      <c r="A749" s="60">
        <f t="shared" si="192"/>
        <v>0.73611111111111083</v>
      </c>
      <c r="B749" s="54">
        <f>C749*PCUs!$B$2+D749*PCUs!$B$3+E749*PCUs!$B$4+F749*PCUs!$B$5</f>
        <v>0</v>
      </c>
      <c r="F749" s="69"/>
      <c r="G749" s="63">
        <f t="shared" si="189"/>
        <v>0</v>
      </c>
      <c r="H749" s="60">
        <f t="shared" si="193"/>
        <v>0.73611111111111083</v>
      </c>
      <c r="I749" s="54">
        <f>J749*PCUs!$B$2+K749*PCUs!$B$3+L749*PCUs!$B$4+M749*PCUs!$B$5</f>
        <v>0</v>
      </c>
      <c r="M749" s="69"/>
      <c r="N749" s="75">
        <f t="shared" si="190"/>
        <v>0</v>
      </c>
      <c r="O749" s="60">
        <f t="shared" si="194"/>
        <v>0.73611111111111083</v>
      </c>
      <c r="P749" s="54">
        <f>Q749*PCUs!$B$2+R749*PCUs!$B$3+S749*PCUs!$B$4+T749*PCUs!$B$5</f>
        <v>0</v>
      </c>
      <c r="T749" s="69"/>
      <c r="U749" s="75">
        <f t="shared" si="191"/>
        <v>0</v>
      </c>
    </row>
    <row r="750" spans="1:21" ht="13.5" customHeight="1" x14ac:dyDescent="0.2">
      <c r="A750" s="60">
        <f t="shared" si="192"/>
        <v>0.73611111111111083</v>
      </c>
      <c r="B750" s="54">
        <f>C750*PCUs!$B$2+D750*PCUs!$B$3+E750*PCUs!$B$4+F750*PCUs!$B$5</f>
        <v>0</v>
      </c>
      <c r="F750" s="69"/>
      <c r="G750" s="63">
        <f t="shared" si="189"/>
        <v>0</v>
      </c>
      <c r="H750" s="60">
        <f t="shared" si="193"/>
        <v>0.73611111111111083</v>
      </c>
      <c r="I750" s="54">
        <f>J750*PCUs!$B$2+K750*PCUs!$B$3+L750*PCUs!$B$4+M750*PCUs!$B$5</f>
        <v>0</v>
      </c>
      <c r="M750" s="69"/>
      <c r="N750" s="75">
        <f t="shared" si="190"/>
        <v>0</v>
      </c>
      <c r="O750" s="60">
        <f t="shared" si="194"/>
        <v>0.73611111111111083</v>
      </c>
      <c r="P750" s="54">
        <f>Q750*PCUs!$B$2+R750*PCUs!$B$3+S750*PCUs!$B$4+T750*PCUs!$B$5</f>
        <v>0</v>
      </c>
      <c r="T750" s="69"/>
      <c r="U750" s="75">
        <f t="shared" si="191"/>
        <v>0</v>
      </c>
    </row>
    <row r="751" spans="1:21" ht="13.5" customHeight="1" x14ac:dyDescent="0.2">
      <c r="A751" s="60">
        <f t="shared" si="192"/>
        <v>0.73611111111111083</v>
      </c>
      <c r="B751" s="54">
        <f>C751*PCUs!$B$2+D751*PCUs!$B$3+E751*PCUs!$B$4+F751*PCUs!$B$5</f>
        <v>0</v>
      </c>
      <c r="F751" s="69"/>
      <c r="G751" s="63">
        <f t="shared" si="189"/>
        <v>0</v>
      </c>
      <c r="H751" s="60">
        <f t="shared" si="193"/>
        <v>0.73611111111111083</v>
      </c>
      <c r="I751" s="54">
        <f>J751*PCUs!$B$2+K751*PCUs!$B$3+L751*PCUs!$B$4+M751*PCUs!$B$5</f>
        <v>0</v>
      </c>
      <c r="M751" s="69"/>
      <c r="N751" s="75">
        <f t="shared" si="190"/>
        <v>0</v>
      </c>
      <c r="O751" s="60">
        <f t="shared" si="194"/>
        <v>0.73611111111111083</v>
      </c>
      <c r="P751" s="54">
        <f>Q751*PCUs!$B$2+R751*PCUs!$B$3+S751*PCUs!$B$4+T751*PCUs!$B$5</f>
        <v>0</v>
      </c>
      <c r="T751" s="69"/>
      <c r="U751" s="75">
        <f t="shared" si="191"/>
        <v>0</v>
      </c>
    </row>
    <row r="752" spans="1:21" ht="13.5" customHeight="1" x14ac:dyDescent="0.2">
      <c r="A752" s="60">
        <f t="shared" si="192"/>
        <v>0.73611111111111083</v>
      </c>
      <c r="B752" s="54">
        <f>C752*PCUs!$B$2+D752*PCUs!$B$3+E752*PCUs!$B$4+F752*PCUs!$B$5</f>
        <v>0</v>
      </c>
      <c r="F752" s="69"/>
      <c r="G752" s="63">
        <f t="shared" si="189"/>
        <v>0</v>
      </c>
      <c r="H752" s="60">
        <f t="shared" si="193"/>
        <v>0.73611111111111083</v>
      </c>
      <c r="I752" s="54">
        <f>J752*PCUs!$B$2+K752*PCUs!$B$3+L752*PCUs!$B$4+M752*PCUs!$B$5</f>
        <v>0</v>
      </c>
      <c r="M752" s="69"/>
      <c r="N752" s="75">
        <f t="shared" si="190"/>
        <v>0</v>
      </c>
      <c r="O752" s="60">
        <f t="shared" si="194"/>
        <v>0.73611111111111083</v>
      </c>
      <c r="P752" s="54">
        <f>Q752*PCUs!$B$2+R752*PCUs!$B$3+S752*PCUs!$B$4+T752*PCUs!$B$5</f>
        <v>0</v>
      </c>
      <c r="T752" s="69"/>
      <c r="U752" s="75">
        <f t="shared" si="191"/>
        <v>0</v>
      </c>
    </row>
    <row r="753" spans="1:21" ht="13.5" customHeight="1" x14ac:dyDescent="0.2">
      <c r="A753" s="60">
        <f t="shared" si="192"/>
        <v>0.73611111111111083</v>
      </c>
      <c r="B753" s="54">
        <f>C753*PCUs!$B$2+D753*PCUs!$B$3+E753*PCUs!$B$4+F753*PCUs!$B$5</f>
        <v>0</v>
      </c>
      <c r="F753" s="69"/>
      <c r="G753" s="63">
        <f t="shared" si="189"/>
        <v>0</v>
      </c>
      <c r="H753" s="60">
        <f t="shared" si="193"/>
        <v>0.73611111111111083</v>
      </c>
      <c r="I753" s="54">
        <f>J753*PCUs!$B$2+K753*PCUs!$B$3+L753*PCUs!$B$4+M753*PCUs!$B$5</f>
        <v>0</v>
      </c>
      <c r="M753" s="69"/>
      <c r="N753" s="75">
        <f t="shared" si="190"/>
        <v>0</v>
      </c>
      <c r="O753" s="60">
        <f t="shared" si="194"/>
        <v>0.73611111111111083</v>
      </c>
      <c r="P753" s="54">
        <f>Q753*PCUs!$B$2+R753*PCUs!$B$3+S753*PCUs!$B$4+T753*PCUs!$B$5</f>
        <v>0</v>
      </c>
      <c r="T753" s="69"/>
      <c r="U753" s="75">
        <f t="shared" si="191"/>
        <v>0</v>
      </c>
    </row>
    <row r="754" spans="1:21" ht="13.5" customHeight="1" x14ac:dyDescent="0.2">
      <c r="A754" s="60">
        <f t="shared" si="192"/>
        <v>0.73611111111111083</v>
      </c>
      <c r="B754" s="54">
        <f>C754*PCUs!$B$2+D754*PCUs!$B$3+E754*PCUs!$B$4+F754*PCUs!$B$5</f>
        <v>0</v>
      </c>
      <c r="F754" s="69"/>
      <c r="G754" s="63">
        <f t="shared" si="189"/>
        <v>0</v>
      </c>
      <c r="H754" s="60">
        <f t="shared" si="193"/>
        <v>0.73611111111111083</v>
      </c>
      <c r="I754" s="54">
        <f>J754*PCUs!$B$2+K754*PCUs!$B$3+L754*PCUs!$B$4+M754*PCUs!$B$5</f>
        <v>0</v>
      </c>
      <c r="M754" s="69"/>
      <c r="N754" s="75">
        <f t="shared" si="190"/>
        <v>0</v>
      </c>
      <c r="O754" s="60">
        <f t="shared" si="194"/>
        <v>0.73611111111111083</v>
      </c>
      <c r="P754" s="54">
        <f>Q754*PCUs!$B$2+R754*PCUs!$B$3+S754*PCUs!$B$4+T754*PCUs!$B$5</f>
        <v>0</v>
      </c>
      <c r="T754" s="69"/>
      <c r="U754" s="75">
        <f t="shared" si="191"/>
        <v>0</v>
      </c>
    </row>
    <row r="755" spans="1:21" ht="13.5" customHeight="1" x14ac:dyDescent="0.2">
      <c r="A755" s="60">
        <f t="shared" si="192"/>
        <v>0.73611111111111083</v>
      </c>
      <c r="B755" s="65">
        <f>C755*PCUs!$B$2+D755*PCUs!$B$3+E755*PCUs!$B$4+F755*PCUs!$B$5</f>
        <v>0</v>
      </c>
      <c r="C755" s="72"/>
      <c r="D755" s="72"/>
      <c r="E755" s="72"/>
      <c r="F755" s="73"/>
      <c r="G755" s="68">
        <f t="shared" si="189"/>
        <v>0</v>
      </c>
      <c r="H755" s="60">
        <f t="shared" si="193"/>
        <v>0.73611111111111083</v>
      </c>
      <c r="I755" s="65">
        <f>J755*PCUs!$B$2+K755*PCUs!$B$3+L755*PCUs!$B$4+M755*PCUs!$B$5</f>
        <v>0</v>
      </c>
      <c r="J755" s="72"/>
      <c r="K755" s="72"/>
      <c r="L755" s="72"/>
      <c r="M755" s="73"/>
      <c r="N755" s="76">
        <f t="shared" si="190"/>
        <v>0</v>
      </c>
      <c r="O755" s="60">
        <f t="shared" si="194"/>
        <v>0.73611111111111083</v>
      </c>
      <c r="P755" s="65">
        <f>Q755*PCUs!$B$2+R755*PCUs!$B$3+S755*PCUs!$B$4+T755*PCUs!$B$5</f>
        <v>0</v>
      </c>
      <c r="Q755" s="72"/>
      <c r="R755" s="72"/>
      <c r="S755" s="72"/>
      <c r="T755" s="73"/>
      <c r="U755" s="76">
        <f t="shared" si="191"/>
        <v>0</v>
      </c>
    </row>
    <row r="756" spans="1:21" ht="13.5" customHeight="1" x14ac:dyDescent="0.2">
      <c r="A756" s="70">
        <f>A755</f>
        <v>0.73611111111111083</v>
      </c>
      <c r="B756" s="54">
        <f>MAX(B744:B755)</f>
        <v>5</v>
      </c>
      <c r="C756" s="24">
        <f>VLOOKUP(B756,B744:F755,2,FALSE)</f>
        <v>5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89"/>
        <v>28.75</v>
      </c>
      <c r="H756" s="70">
        <f>H755</f>
        <v>0.73611111111111083</v>
      </c>
      <c r="I756" s="54">
        <f>MAX(I744:I755)</f>
        <v>9</v>
      </c>
      <c r="J756" s="24">
        <f>VLOOKUP(I756,I744:M755,2,FALSE)</f>
        <v>9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90"/>
        <v>51.75</v>
      </c>
      <c r="O756" s="70">
        <f>O755</f>
        <v>0.73611111111111083</v>
      </c>
      <c r="P756" s="54">
        <f>MAX(P744:P755)</f>
        <v>6</v>
      </c>
      <c r="Q756" s="24">
        <f>VLOOKUP(P756,P744:T755,2,FALSE)</f>
        <v>6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91"/>
        <v>34.5</v>
      </c>
    </row>
    <row r="757" spans="1:21" ht="14.45" customHeight="1" x14ac:dyDescent="0.2">
      <c r="A757" s="55">
        <f>A755+"00:05"</f>
        <v>0.73958333333333304</v>
      </c>
      <c r="B757" s="56">
        <f>C757*PCUs!$B$2+D757*PCUs!$B$3+E757*PCUs!$B$4+F757*PCUs!$B$5</f>
        <v>4</v>
      </c>
      <c r="C757" s="46">
        <v>4</v>
      </c>
      <c r="D757" s="46">
        <v>0</v>
      </c>
      <c r="E757" s="46">
        <v>0</v>
      </c>
      <c r="F757" s="71">
        <v>0</v>
      </c>
      <c r="G757" s="59">
        <f t="shared" si="189"/>
        <v>23</v>
      </c>
      <c r="H757" s="55">
        <f>H755+"00:05"</f>
        <v>0.73958333333333304</v>
      </c>
      <c r="I757" s="56">
        <f>J757*PCUs!$B$2+K757*PCUs!$B$3+L757*PCUs!$B$4+M757*PCUs!$B$5</f>
        <v>9</v>
      </c>
      <c r="J757" s="46">
        <v>7</v>
      </c>
      <c r="K757" s="46">
        <v>0</v>
      </c>
      <c r="L757" s="46">
        <v>0</v>
      </c>
      <c r="M757" s="71">
        <v>1</v>
      </c>
      <c r="N757" s="35">
        <f t="shared" si="190"/>
        <v>51.75</v>
      </c>
      <c r="O757" s="55">
        <f>O755+"00:05"</f>
        <v>0.73958333333333304</v>
      </c>
      <c r="P757" s="56">
        <f>Q757*PCUs!$B$2+R757*PCUs!$B$3+S757*PCUs!$B$4+T757*PCUs!$B$5</f>
        <v>6</v>
      </c>
      <c r="Q757" s="46">
        <v>6</v>
      </c>
      <c r="R757" s="46">
        <v>0</v>
      </c>
      <c r="S757" s="46">
        <v>0</v>
      </c>
      <c r="T757" s="71">
        <v>0</v>
      </c>
      <c r="U757" s="35">
        <f t="shared" si="191"/>
        <v>34.5</v>
      </c>
    </row>
    <row r="758" spans="1:21" ht="13.5" customHeight="1" x14ac:dyDescent="0.2">
      <c r="A758" s="60">
        <f t="shared" ref="A758:A768" si="195">A757</f>
        <v>0.73958333333333304</v>
      </c>
      <c r="B758" s="54">
        <f>C758*PCUs!$B$2+D758*PCUs!$B$3+E758*PCUs!$B$4+F758*PCUs!$B$5</f>
        <v>1</v>
      </c>
      <c r="C758" s="24">
        <v>1</v>
      </c>
      <c r="D758" s="24">
        <v>0</v>
      </c>
      <c r="E758" s="24">
        <v>0</v>
      </c>
      <c r="F758" s="69">
        <v>0</v>
      </c>
      <c r="G758" s="63">
        <f t="shared" si="189"/>
        <v>5.75</v>
      </c>
      <c r="H758" s="60">
        <f t="shared" ref="H758:H768" si="196">H757</f>
        <v>0.73958333333333304</v>
      </c>
      <c r="I758" s="54">
        <f>J758*PCUs!$B$2+K758*PCUs!$B$3+L758*PCUs!$B$4+M758*PCUs!$B$5</f>
        <v>0</v>
      </c>
      <c r="J758" s="24">
        <v>0</v>
      </c>
      <c r="K758" s="24">
        <v>0</v>
      </c>
      <c r="L758" s="24">
        <v>0</v>
      </c>
      <c r="M758" s="69">
        <v>0</v>
      </c>
      <c r="N758" s="75">
        <f t="shared" si="190"/>
        <v>0</v>
      </c>
      <c r="O758" s="60">
        <f t="shared" ref="O758:O768" si="197">O757</f>
        <v>0.73958333333333304</v>
      </c>
      <c r="P758" s="54">
        <f>Q758*PCUs!$B$2+R758*PCUs!$B$3+S758*PCUs!$B$4+T758*PCUs!$B$5</f>
        <v>4</v>
      </c>
      <c r="Q758" s="24">
        <v>4</v>
      </c>
      <c r="R758" s="24">
        <v>0</v>
      </c>
      <c r="S758" s="24">
        <v>0</v>
      </c>
      <c r="T758" s="69">
        <v>0</v>
      </c>
      <c r="U758" s="75">
        <f t="shared" si="191"/>
        <v>23</v>
      </c>
    </row>
    <row r="759" spans="1:21" ht="13.5" customHeight="1" x14ac:dyDescent="0.2">
      <c r="A759" s="60">
        <f t="shared" si="195"/>
        <v>0.73958333333333304</v>
      </c>
      <c r="B759" s="54">
        <f>C759*PCUs!$B$2+D759*PCUs!$B$3+E759*PCUs!$B$4+F759*PCUs!$B$5</f>
        <v>1</v>
      </c>
      <c r="C759" s="24">
        <v>1</v>
      </c>
      <c r="D759" s="24">
        <v>0</v>
      </c>
      <c r="E759" s="24">
        <v>0</v>
      </c>
      <c r="F759" s="69">
        <v>0</v>
      </c>
      <c r="G759" s="63">
        <f t="shared" si="189"/>
        <v>5.75</v>
      </c>
      <c r="H759" s="60">
        <f t="shared" si="196"/>
        <v>0.73958333333333304</v>
      </c>
      <c r="I759" s="54">
        <f>J759*PCUs!$B$2+K759*PCUs!$B$3+L759*PCUs!$B$4+M759*PCUs!$B$5</f>
        <v>0</v>
      </c>
      <c r="J759" s="24">
        <v>0</v>
      </c>
      <c r="K759" s="24">
        <v>0</v>
      </c>
      <c r="L759" s="24">
        <v>0</v>
      </c>
      <c r="M759" s="69">
        <v>0</v>
      </c>
      <c r="N759" s="75">
        <f t="shared" si="190"/>
        <v>0</v>
      </c>
      <c r="O759" s="60">
        <f t="shared" si="197"/>
        <v>0.73958333333333304</v>
      </c>
      <c r="P759" s="54">
        <f>Q759*PCUs!$B$2+R759*PCUs!$B$3+S759*PCUs!$B$4+T759*PCUs!$B$5</f>
        <v>1</v>
      </c>
      <c r="Q759" s="24">
        <v>1</v>
      </c>
      <c r="R759" s="24">
        <v>0</v>
      </c>
      <c r="S759" s="24">
        <v>0</v>
      </c>
      <c r="T759" s="69">
        <v>0</v>
      </c>
      <c r="U759" s="75">
        <f t="shared" si="191"/>
        <v>5.75</v>
      </c>
    </row>
    <row r="760" spans="1:21" ht="13.5" customHeight="1" x14ac:dyDescent="0.2">
      <c r="A760" s="60">
        <f t="shared" si="195"/>
        <v>0.73958333333333304</v>
      </c>
      <c r="B760" s="54">
        <f>C760*PCUs!$B$2+D760*PCUs!$B$3+E760*PCUs!$B$4+F760*PCUs!$B$5</f>
        <v>0</v>
      </c>
      <c r="C760" s="24">
        <v>0</v>
      </c>
      <c r="D760" s="24">
        <v>0</v>
      </c>
      <c r="E760" s="24">
        <v>0</v>
      </c>
      <c r="F760" s="69">
        <v>0</v>
      </c>
      <c r="G760" s="63">
        <f t="shared" si="189"/>
        <v>0</v>
      </c>
      <c r="H760" s="60">
        <f t="shared" si="196"/>
        <v>0.73958333333333304</v>
      </c>
      <c r="I760" s="54">
        <f>J760*PCUs!$B$2+K760*PCUs!$B$3+L760*PCUs!$B$4+M760*PCUs!$B$5</f>
        <v>1</v>
      </c>
      <c r="J760" s="24">
        <v>1</v>
      </c>
      <c r="K760" s="24">
        <v>0</v>
      </c>
      <c r="L760" s="24">
        <v>0</v>
      </c>
      <c r="M760" s="69">
        <v>0</v>
      </c>
      <c r="N760" s="75">
        <f t="shared" si="190"/>
        <v>5.75</v>
      </c>
      <c r="O760" s="60">
        <f t="shared" si="197"/>
        <v>0.73958333333333304</v>
      </c>
      <c r="P760" s="54">
        <f>Q760*PCUs!$B$2+R760*PCUs!$B$3+S760*PCUs!$B$4+T760*PCUs!$B$5</f>
        <v>1</v>
      </c>
      <c r="Q760" s="24">
        <v>1</v>
      </c>
      <c r="R760" s="24">
        <v>0</v>
      </c>
      <c r="S760" s="24">
        <v>0</v>
      </c>
      <c r="T760" s="69">
        <v>0</v>
      </c>
      <c r="U760" s="75">
        <f t="shared" si="191"/>
        <v>5.75</v>
      </c>
    </row>
    <row r="761" spans="1:21" ht="13.5" customHeight="1" x14ac:dyDescent="0.2">
      <c r="A761" s="60">
        <f t="shared" si="195"/>
        <v>0.73958333333333304</v>
      </c>
      <c r="B761" s="54">
        <f>C761*PCUs!$B$2+D761*PCUs!$B$3+E761*PCUs!$B$4+F761*PCUs!$B$5</f>
        <v>0</v>
      </c>
      <c r="F761" s="69"/>
      <c r="G761" s="63">
        <f t="shared" si="189"/>
        <v>0</v>
      </c>
      <c r="H761" s="60">
        <f t="shared" si="196"/>
        <v>0.73958333333333304</v>
      </c>
      <c r="I761" s="54">
        <f>J761*PCUs!$B$2+K761*PCUs!$B$3+L761*PCUs!$B$4+M761*PCUs!$B$5</f>
        <v>0</v>
      </c>
      <c r="M761" s="69"/>
      <c r="N761" s="75">
        <f t="shared" si="190"/>
        <v>0</v>
      </c>
      <c r="O761" s="60">
        <f t="shared" si="197"/>
        <v>0.73958333333333304</v>
      </c>
      <c r="P761" s="54">
        <f>Q761*PCUs!$B$2+R761*PCUs!$B$3+S761*PCUs!$B$4+T761*PCUs!$B$5</f>
        <v>0</v>
      </c>
      <c r="T761" s="69"/>
      <c r="U761" s="75">
        <f t="shared" si="191"/>
        <v>0</v>
      </c>
    </row>
    <row r="762" spans="1:21" ht="13.5" customHeight="1" x14ac:dyDescent="0.2">
      <c r="A762" s="60">
        <f t="shared" si="195"/>
        <v>0.73958333333333304</v>
      </c>
      <c r="B762" s="54">
        <f>C762*PCUs!$B$2+D762*PCUs!$B$3+E762*PCUs!$B$4+F762*PCUs!$B$5</f>
        <v>0</v>
      </c>
      <c r="F762" s="69"/>
      <c r="G762" s="63">
        <f t="shared" si="189"/>
        <v>0</v>
      </c>
      <c r="H762" s="60">
        <f t="shared" si="196"/>
        <v>0.73958333333333304</v>
      </c>
      <c r="I762" s="54">
        <f>J762*PCUs!$B$2+K762*PCUs!$B$3+L762*PCUs!$B$4+M762*PCUs!$B$5</f>
        <v>0</v>
      </c>
      <c r="M762" s="69"/>
      <c r="N762" s="75">
        <f t="shared" si="190"/>
        <v>0</v>
      </c>
      <c r="O762" s="60">
        <f t="shared" si="197"/>
        <v>0.73958333333333304</v>
      </c>
      <c r="P762" s="54">
        <f>Q762*PCUs!$B$2+R762*PCUs!$B$3+S762*PCUs!$B$4+T762*PCUs!$B$5</f>
        <v>0</v>
      </c>
      <c r="T762" s="69"/>
      <c r="U762" s="75">
        <f t="shared" si="191"/>
        <v>0</v>
      </c>
    </row>
    <row r="763" spans="1:21" ht="13.5" customHeight="1" x14ac:dyDescent="0.2">
      <c r="A763" s="60">
        <f t="shared" si="195"/>
        <v>0.73958333333333304</v>
      </c>
      <c r="B763" s="54">
        <f>C763*PCUs!$B$2+D763*PCUs!$B$3+E763*PCUs!$B$4+F763*PCUs!$B$5</f>
        <v>0</v>
      </c>
      <c r="F763" s="69"/>
      <c r="G763" s="63">
        <f t="shared" si="189"/>
        <v>0</v>
      </c>
      <c r="H763" s="60">
        <f t="shared" si="196"/>
        <v>0.73958333333333304</v>
      </c>
      <c r="I763" s="54">
        <f>J763*PCUs!$B$2+K763*PCUs!$B$3+L763*PCUs!$B$4+M763*PCUs!$B$5</f>
        <v>0</v>
      </c>
      <c r="M763" s="69"/>
      <c r="N763" s="75">
        <f t="shared" si="190"/>
        <v>0</v>
      </c>
      <c r="O763" s="60">
        <f t="shared" si="197"/>
        <v>0.73958333333333304</v>
      </c>
      <c r="P763" s="54">
        <f>Q763*PCUs!$B$2+R763*PCUs!$B$3+S763*PCUs!$B$4+T763*PCUs!$B$5</f>
        <v>0</v>
      </c>
      <c r="T763" s="69"/>
      <c r="U763" s="75">
        <f t="shared" si="191"/>
        <v>0</v>
      </c>
    </row>
    <row r="764" spans="1:21" ht="13.5" customHeight="1" x14ac:dyDescent="0.2">
      <c r="A764" s="60">
        <f t="shared" si="195"/>
        <v>0.73958333333333304</v>
      </c>
      <c r="B764" s="54">
        <f>C764*PCUs!$B$2+D764*PCUs!$B$3+E764*PCUs!$B$4+F764*PCUs!$B$5</f>
        <v>0</v>
      </c>
      <c r="F764" s="69"/>
      <c r="G764" s="63">
        <f t="shared" si="189"/>
        <v>0</v>
      </c>
      <c r="H764" s="60">
        <f t="shared" si="196"/>
        <v>0.73958333333333304</v>
      </c>
      <c r="I764" s="54">
        <f>J764*PCUs!$B$2+K764*PCUs!$B$3+L764*PCUs!$B$4+M764*PCUs!$B$5</f>
        <v>0</v>
      </c>
      <c r="M764" s="69"/>
      <c r="N764" s="75">
        <f t="shared" si="190"/>
        <v>0</v>
      </c>
      <c r="O764" s="60">
        <f t="shared" si="197"/>
        <v>0.73958333333333304</v>
      </c>
      <c r="P764" s="54">
        <f>Q764*PCUs!$B$2+R764*PCUs!$B$3+S764*PCUs!$B$4+T764*PCUs!$B$5</f>
        <v>0</v>
      </c>
      <c r="T764" s="69"/>
      <c r="U764" s="75">
        <f t="shared" si="191"/>
        <v>0</v>
      </c>
    </row>
    <row r="765" spans="1:21" ht="13.5" customHeight="1" x14ac:dyDescent="0.2">
      <c r="A765" s="60">
        <f t="shared" si="195"/>
        <v>0.73958333333333304</v>
      </c>
      <c r="B765" s="54">
        <f>C765*PCUs!$B$2+D765*PCUs!$B$3+E765*PCUs!$B$4+F765*PCUs!$B$5</f>
        <v>0</v>
      </c>
      <c r="F765" s="69"/>
      <c r="G765" s="63">
        <f t="shared" si="189"/>
        <v>0</v>
      </c>
      <c r="H765" s="60">
        <f t="shared" si="196"/>
        <v>0.73958333333333304</v>
      </c>
      <c r="I765" s="54">
        <f>J765*PCUs!$B$2+K765*PCUs!$B$3+L765*PCUs!$B$4+M765*PCUs!$B$5</f>
        <v>0</v>
      </c>
      <c r="M765" s="69"/>
      <c r="N765" s="75">
        <f t="shared" si="190"/>
        <v>0</v>
      </c>
      <c r="O765" s="60">
        <f t="shared" si="197"/>
        <v>0.73958333333333304</v>
      </c>
      <c r="P765" s="54">
        <f>Q765*PCUs!$B$2+R765*PCUs!$B$3+S765*PCUs!$B$4+T765*PCUs!$B$5</f>
        <v>0</v>
      </c>
      <c r="T765" s="69"/>
      <c r="U765" s="75">
        <f t="shared" si="191"/>
        <v>0</v>
      </c>
    </row>
    <row r="766" spans="1:21" ht="13.5" customHeight="1" x14ac:dyDescent="0.2">
      <c r="A766" s="60">
        <f t="shared" si="195"/>
        <v>0.73958333333333304</v>
      </c>
      <c r="B766" s="54">
        <f>C766*PCUs!$B$2+D766*PCUs!$B$3+E766*PCUs!$B$4+F766*PCUs!$B$5</f>
        <v>0</v>
      </c>
      <c r="F766" s="69"/>
      <c r="G766" s="63">
        <f t="shared" si="189"/>
        <v>0</v>
      </c>
      <c r="H766" s="60">
        <f t="shared" si="196"/>
        <v>0.73958333333333304</v>
      </c>
      <c r="I766" s="54">
        <f>J766*PCUs!$B$2+K766*PCUs!$B$3+L766*PCUs!$B$4+M766*PCUs!$B$5</f>
        <v>0</v>
      </c>
      <c r="M766" s="69"/>
      <c r="N766" s="75">
        <f t="shared" si="190"/>
        <v>0</v>
      </c>
      <c r="O766" s="60">
        <f t="shared" si="197"/>
        <v>0.73958333333333304</v>
      </c>
      <c r="P766" s="54">
        <f>Q766*PCUs!$B$2+R766*PCUs!$B$3+S766*PCUs!$B$4+T766*PCUs!$B$5</f>
        <v>0</v>
      </c>
      <c r="T766" s="69"/>
      <c r="U766" s="75">
        <f t="shared" si="191"/>
        <v>0</v>
      </c>
    </row>
    <row r="767" spans="1:21" ht="13.5" customHeight="1" x14ac:dyDescent="0.2">
      <c r="A767" s="60">
        <f t="shared" si="195"/>
        <v>0.73958333333333304</v>
      </c>
      <c r="B767" s="54">
        <f>C767*PCUs!$B$2+D767*PCUs!$B$3+E767*PCUs!$B$4+F767*PCUs!$B$5</f>
        <v>0</v>
      </c>
      <c r="F767" s="69"/>
      <c r="G767" s="63">
        <f t="shared" si="189"/>
        <v>0</v>
      </c>
      <c r="H767" s="60">
        <f t="shared" si="196"/>
        <v>0.73958333333333304</v>
      </c>
      <c r="I767" s="54">
        <f>J767*PCUs!$B$2+K767*PCUs!$B$3+L767*PCUs!$B$4+M767*PCUs!$B$5</f>
        <v>0</v>
      </c>
      <c r="M767" s="69"/>
      <c r="N767" s="75">
        <f t="shared" si="190"/>
        <v>0</v>
      </c>
      <c r="O767" s="60">
        <f t="shared" si="197"/>
        <v>0.73958333333333304</v>
      </c>
      <c r="P767" s="54">
        <f>Q767*PCUs!$B$2+R767*PCUs!$B$3+S767*PCUs!$B$4+T767*PCUs!$B$5</f>
        <v>0</v>
      </c>
      <c r="T767" s="69"/>
      <c r="U767" s="75">
        <f t="shared" si="191"/>
        <v>0</v>
      </c>
    </row>
    <row r="768" spans="1:21" ht="13.5" customHeight="1" x14ac:dyDescent="0.2">
      <c r="A768" s="60">
        <f t="shared" si="195"/>
        <v>0.73958333333333304</v>
      </c>
      <c r="B768" s="65">
        <f>C768*PCUs!$B$2+D768*PCUs!$B$3+E768*PCUs!$B$4+F768*PCUs!$B$5</f>
        <v>0</v>
      </c>
      <c r="C768" s="72"/>
      <c r="D768" s="72"/>
      <c r="E768" s="72"/>
      <c r="F768" s="73"/>
      <c r="G768" s="68">
        <f t="shared" si="189"/>
        <v>0</v>
      </c>
      <c r="H768" s="60">
        <f t="shared" si="196"/>
        <v>0.73958333333333304</v>
      </c>
      <c r="I768" s="65">
        <f>J768*PCUs!$B$2+K768*PCUs!$B$3+L768*PCUs!$B$4+M768*PCUs!$B$5</f>
        <v>0</v>
      </c>
      <c r="J768" s="72"/>
      <c r="K768" s="72"/>
      <c r="L768" s="72"/>
      <c r="M768" s="73"/>
      <c r="N768" s="76">
        <f t="shared" si="190"/>
        <v>0</v>
      </c>
      <c r="O768" s="60">
        <f t="shared" si="197"/>
        <v>0.73958333333333304</v>
      </c>
      <c r="P768" s="65">
        <f>Q768*PCUs!$B$2+R768*PCUs!$B$3+S768*PCUs!$B$4+T768*PCUs!$B$5</f>
        <v>0</v>
      </c>
      <c r="Q768" s="72"/>
      <c r="R768" s="72"/>
      <c r="S768" s="72"/>
      <c r="T768" s="73"/>
      <c r="U768" s="76">
        <f t="shared" si="191"/>
        <v>0</v>
      </c>
    </row>
    <row r="769" spans="1:21" ht="13.5" customHeight="1" x14ac:dyDescent="0.2">
      <c r="A769" s="70">
        <f>A768</f>
        <v>0.73958333333333304</v>
      </c>
      <c r="B769" s="54">
        <f>MAX(B757:B768)</f>
        <v>4</v>
      </c>
      <c r="C769" s="24">
        <f>VLOOKUP(B769,B757:F768,2,FALSE)</f>
        <v>4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89"/>
        <v>23</v>
      </c>
      <c r="H769" s="70">
        <f>H768</f>
        <v>0.73958333333333304</v>
      </c>
      <c r="I769" s="54">
        <f>MAX(I757:I768)</f>
        <v>9</v>
      </c>
      <c r="J769" s="24">
        <f>VLOOKUP(I769,I757:M768,2,FALSE)</f>
        <v>7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1</v>
      </c>
      <c r="N769" s="75">
        <f t="shared" si="190"/>
        <v>51.75</v>
      </c>
      <c r="O769" s="70">
        <f>O768</f>
        <v>0.73958333333333304</v>
      </c>
      <c r="P769" s="54">
        <f>MAX(P757:P768)</f>
        <v>6</v>
      </c>
      <c r="Q769" s="24">
        <f>VLOOKUP(P769,P757:T768,2,FALSE)</f>
        <v>6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91"/>
        <v>34.5</v>
      </c>
    </row>
    <row r="770" spans="1:21" ht="14.45" customHeight="1" x14ac:dyDescent="0.2">
      <c r="A770" s="55">
        <f>A768+"00:05"</f>
        <v>0.74305555555555525</v>
      </c>
      <c r="B770" s="56">
        <f>C770*PCUs!$B$2+D770*PCUs!$B$3+E770*PCUs!$B$4+F770*PCUs!$B$5</f>
        <v>3</v>
      </c>
      <c r="C770" s="46">
        <v>3</v>
      </c>
      <c r="D770" s="46">
        <v>0</v>
      </c>
      <c r="E770" s="46">
        <v>0</v>
      </c>
      <c r="F770" s="71">
        <v>0</v>
      </c>
      <c r="G770" s="59">
        <f t="shared" si="189"/>
        <v>17.25</v>
      </c>
      <c r="H770" s="55">
        <f>H768+"00:05"</f>
        <v>0.74305555555555525</v>
      </c>
      <c r="I770" s="56">
        <f>J770*PCUs!$B$2+K770*PCUs!$B$3+L770*PCUs!$B$4+M770*PCUs!$B$5</f>
        <v>2</v>
      </c>
      <c r="J770" s="46">
        <v>2</v>
      </c>
      <c r="K770" s="46">
        <v>0</v>
      </c>
      <c r="L770" s="46">
        <v>0</v>
      </c>
      <c r="M770" s="71">
        <v>0</v>
      </c>
      <c r="N770" s="35">
        <f t="shared" si="190"/>
        <v>11.5</v>
      </c>
      <c r="O770" s="55">
        <f>O768+"00:05"</f>
        <v>0.74305555555555525</v>
      </c>
      <c r="P770" s="56">
        <f>Q770*PCUs!$B$2+R770*PCUs!$B$3+S770*PCUs!$B$4+T770*PCUs!$B$5</f>
        <v>5</v>
      </c>
      <c r="Q770" s="46">
        <v>5</v>
      </c>
      <c r="R770" s="46">
        <v>0</v>
      </c>
      <c r="S770" s="46">
        <v>0</v>
      </c>
      <c r="T770" s="71">
        <v>0</v>
      </c>
      <c r="U770" s="35">
        <f t="shared" si="191"/>
        <v>28.75</v>
      </c>
    </row>
    <row r="771" spans="1:21" ht="13.5" customHeight="1" x14ac:dyDescent="0.2">
      <c r="A771" s="60">
        <f t="shared" ref="A771:A781" si="198">A770</f>
        <v>0.74305555555555525</v>
      </c>
      <c r="B771" s="54">
        <f>C771*PCUs!$B$2+D771*PCUs!$B$3+E771*PCUs!$B$4+F771*PCUs!$B$5</f>
        <v>9</v>
      </c>
      <c r="C771" s="24">
        <v>9</v>
      </c>
      <c r="D771" s="24">
        <v>0</v>
      </c>
      <c r="E771" s="24">
        <v>0</v>
      </c>
      <c r="F771" s="69">
        <v>0</v>
      </c>
      <c r="G771" s="63">
        <f t="shared" si="189"/>
        <v>51.75</v>
      </c>
      <c r="H771" s="60">
        <f t="shared" ref="H771:H781" si="199">H770</f>
        <v>0.74305555555555525</v>
      </c>
      <c r="I771" s="54">
        <f>J771*PCUs!$B$2+K771*PCUs!$B$3+L771*PCUs!$B$4+M771*PCUs!$B$5</f>
        <v>3</v>
      </c>
      <c r="J771" s="24">
        <v>3</v>
      </c>
      <c r="K771" s="24">
        <v>0</v>
      </c>
      <c r="L771" s="24">
        <v>0</v>
      </c>
      <c r="M771" s="69">
        <v>0</v>
      </c>
      <c r="N771" s="75">
        <f t="shared" si="190"/>
        <v>17.25</v>
      </c>
      <c r="O771" s="60">
        <f t="shared" ref="O771:O781" si="200">O770</f>
        <v>0.74305555555555525</v>
      </c>
      <c r="P771" s="54">
        <f>Q771*PCUs!$B$2+R771*PCUs!$B$3+S771*PCUs!$B$4+T771*PCUs!$B$5</f>
        <v>1</v>
      </c>
      <c r="Q771" s="24">
        <v>1</v>
      </c>
      <c r="R771" s="24">
        <v>0</v>
      </c>
      <c r="S771" s="24">
        <v>0</v>
      </c>
      <c r="T771" s="69">
        <v>0</v>
      </c>
      <c r="U771" s="75">
        <f t="shared" si="191"/>
        <v>5.75</v>
      </c>
    </row>
    <row r="772" spans="1:21" ht="13.5" customHeight="1" x14ac:dyDescent="0.2">
      <c r="A772" s="60">
        <f t="shared" si="198"/>
        <v>0.74305555555555525</v>
      </c>
      <c r="B772" s="54">
        <f>C772*PCUs!$B$2+D772*PCUs!$B$3+E772*PCUs!$B$4+F772*PCUs!$B$5</f>
        <v>1</v>
      </c>
      <c r="C772" s="24">
        <v>1</v>
      </c>
      <c r="D772" s="24">
        <v>0</v>
      </c>
      <c r="E772" s="24">
        <v>0</v>
      </c>
      <c r="F772" s="69">
        <v>0</v>
      </c>
      <c r="G772" s="63">
        <f t="shared" si="189"/>
        <v>5.75</v>
      </c>
      <c r="H772" s="60">
        <f t="shared" si="199"/>
        <v>0.74305555555555525</v>
      </c>
      <c r="I772" s="54">
        <f>J772*PCUs!$B$2+K772*PCUs!$B$3+L772*PCUs!$B$4+M772*PCUs!$B$5</f>
        <v>0</v>
      </c>
      <c r="J772" s="24">
        <v>0</v>
      </c>
      <c r="K772" s="24">
        <v>0</v>
      </c>
      <c r="L772" s="24">
        <v>0</v>
      </c>
      <c r="M772" s="69">
        <v>0</v>
      </c>
      <c r="N772" s="75">
        <f t="shared" si="190"/>
        <v>0</v>
      </c>
      <c r="O772" s="60">
        <f t="shared" si="200"/>
        <v>0.74305555555555525</v>
      </c>
      <c r="P772" s="54">
        <f>Q772*PCUs!$B$2+R772*PCUs!$B$3+S772*PCUs!$B$4+T772*PCUs!$B$5</f>
        <v>1</v>
      </c>
      <c r="Q772" s="24">
        <v>1</v>
      </c>
      <c r="R772" s="24">
        <v>0</v>
      </c>
      <c r="S772" s="24">
        <v>0</v>
      </c>
      <c r="T772" s="69">
        <v>0</v>
      </c>
      <c r="U772" s="75">
        <f t="shared" si="191"/>
        <v>5.75</v>
      </c>
    </row>
    <row r="773" spans="1:21" ht="13.5" customHeight="1" x14ac:dyDescent="0.2">
      <c r="A773" s="60">
        <f t="shared" si="198"/>
        <v>0.74305555555555525</v>
      </c>
      <c r="B773" s="54">
        <f>C773*PCUs!$B$2+D773*PCUs!$B$3+E773*PCUs!$B$4+F773*PCUs!$B$5</f>
        <v>6</v>
      </c>
      <c r="C773" s="24">
        <v>6</v>
      </c>
      <c r="D773" s="24">
        <v>0</v>
      </c>
      <c r="E773" s="24">
        <v>0</v>
      </c>
      <c r="F773" s="69">
        <v>0</v>
      </c>
      <c r="G773" s="63">
        <f t="shared" si="189"/>
        <v>34.5</v>
      </c>
      <c r="H773" s="60">
        <f t="shared" si="199"/>
        <v>0.74305555555555525</v>
      </c>
      <c r="I773" s="54">
        <f>J773*PCUs!$B$2+K773*PCUs!$B$3+L773*PCUs!$B$4+M773*PCUs!$B$5</f>
        <v>6</v>
      </c>
      <c r="J773" s="24">
        <v>6</v>
      </c>
      <c r="K773" s="24">
        <v>0</v>
      </c>
      <c r="L773" s="24">
        <v>0</v>
      </c>
      <c r="M773" s="69">
        <v>0</v>
      </c>
      <c r="N773" s="75">
        <f t="shared" si="190"/>
        <v>34.5</v>
      </c>
      <c r="O773" s="60">
        <f t="shared" si="200"/>
        <v>0.74305555555555525</v>
      </c>
      <c r="P773" s="54">
        <f>Q773*PCUs!$B$2+R773*PCUs!$B$3+S773*PCUs!$B$4+T773*PCUs!$B$5</f>
        <v>1</v>
      </c>
      <c r="Q773" s="24">
        <v>1</v>
      </c>
      <c r="R773" s="24">
        <v>0</v>
      </c>
      <c r="S773" s="24">
        <v>0</v>
      </c>
      <c r="T773" s="69">
        <v>0</v>
      </c>
      <c r="U773" s="75">
        <f t="shared" si="191"/>
        <v>5.75</v>
      </c>
    </row>
    <row r="774" spans="1:21" ht="13.5" customHeight="1" x14ac:dyDescent="0.2">
      <c r="A774" s="60">
        <f t="shared" si="198"/>
        <v>0.74305555555555525</v>
      </c>
      <c r="B774" s="54">
        <f>C774*PCUs!$B$2+D774*PCUs!$B$3+E774*PCUs!$B$4+F774*PCUs!$B$5</f>
        <v>0</v>
      </c>
      <c r="F774" s="69"/>
      <c r="G774" s="63">
        <f t="shared" si="189"/>
        <v>0</v>
      </c>
      <c r="H774" s="60">
        <f t="shared" si="199"/>
        <v>0.74305555555555525</v>
      </c>
      <c r="I774" s="54">
        <f>J774*PCUs!$B$2+K774*PCUs!$B$3+L774*PCUs!$B$4+M774*PCUs!$B$5</f>
        <v>0</v>
      </c>
      <c r="M774" s="69"/>
      <c r="N774" s="75">
        <f t="shared" si="190"/>
        <v>0</v>
      </c>
      <c r="O774" s="60">
        <f t="shared" si="200"/>
        <v>0.74305555555555525</v>
      </c>
      <c r="P774" s="54">
        <f>Q774*PCUs!$B$2+R774*PCUs!$B$3+S774*PCUs!$B$4+T774*PCUs!$B$5</f>
        <v>0</v>
      </c>
      <c r="T774" s="69"/>
      <c r="U774" s="75">
        <f t="shared" si="191"/>
        <v>0</v>
      </c>
    </row>
    <row r="775" spans="1:21" ht="13.5" customHeight="1" x14ac:dyDescent="0.2">
      <c r="A775" s="60">
        <f t="shared" si="198"/>
        <v>0.74305555555555525</v>
      </c>
      <c r="B775" s="54">
        <f>C775*PCUs!$B$2+D775*PCUs!$B$3+E775*PCUs!$B$4+F775*PCUs!$B$5</f>
        <v>0</v>
      </c>
      <c r="F775" s="69"/>
      <c r="G775" s="63">
        <f t="shared" si="189"/>
        <v>0</v>
      </c>
      <c r="H775" s="60">
        <f t="shared" si="199"/>
        <v>0.74305555555555525</v>
      </c>
      <c r="I775" s="54">
        <f>J775*PCUs!$B$2+K775*PCUs!$B$3+L775*PCUs!$B$4+M775*PCUs!$B$5</f>
        <v>0</v>
      </c>
      <c r="M775" s="69"/>
      <c r="N775" s="75">
        <f t="shared" si="190"/>
        <v>0</v>
      </c>
      <c r="O775" s="60">
        <f t="shared" si="200"/>
        <v>0.74305555555555525</v>
      </c>
      <c r="P775" s="54">
        <f>Q775*PCUs!$B$2+R775*PCUs!$B$3+S775*PCUs!$B$4+T775*PCUs!$B$5</f>
        <v>0</v>
      </c>
      <c r="T775" s="69"/>
      <c r="U775" s="75">
        <f t="shared" si="191"/>
        <v>0</v>
      </c>
    </row>
    <row r="776" spans="1:21" ht="13.5" customHeight="1" x14ac:dyDescent="0.2">
      <c r="A776" s="60">
        <f t="shared" si="198"/>
        <v>0.74305555555555525</v>
      </c>
      <c r="B776" s="54">
        <f>C776*PCUs!$B$2+D776*PCUs!$B$3+E776*PCUs!$B$4+F776*PCUs!$B$5</f>
        <v>0</v>
      </c>
      <c r="F776" s="69"/>
      <c r="G776" s="63">
        <f t="shared" si="189"/>
        <v>0</v>
      </c>
      <c r="H776" s="60">
        <f t="shared" si="199"/>
        <v>0.74305555555555525</v>
      </c>
      <c r="I776" s="54">
        <f>J776*PCUs!$B$2+K776*PCUs!$B$3+L776*PCUs!$B$4+M776*PCUs!$B$5</f>
        <v>0</v>
      </c>
      <c r="M776" s="69"/>
      <c r="N776" s="75">
        <f t="shared" si="190"/>
        <v>0</v>
      </c>
      <c r="O776" s="60">
        <f t="shared" si="200"/>
        <v>0.74305555555555525</v>
      </c>
      <c r="P776" s="54">
        <f>Q776*PCUs!$B$2+R776*PCUs!$B$3+S776*PCUs!$B$4+T776*PCUs!$B$5</f>
        <v>0</v>
      </c>
      <c r="T776" s="69"/>
      <c r="U776" s="75">
        <f t="shared" si="191"/>
        <v>0</v>
      </c>
    </row>
    <row r="777" spans="1:21" ht="13.5" customHeight="1" x14ac:dyDescent="0.2">
      <c r="A777" s="60">
        <f t="shared" si="198"/>
        <v>0.74305555555555525</v>
      </c>
      <c r="B777" s="54">
        <f>C777*PCUs!$B$2+D777*PCUs!$B$3+E777*PCUs!$B$4+F777*PCUs!$B$5</f>
        <v>0</v>
      </c>
      <c r="F777" s="69"/>
      <c r="G777" s="63">
        <f t="shared" si="189"/>
        <v>0</v>
      </c>
      <c r="H777" s="60">
        <f t="shared" si="199"/>
        <v>0.74305555555555525</v>
      </c>
      <c r="I777" s="54">
        <f>J777*PCUs!$B$2+K777*PCUs!$B$3+L777*PCUs!$B$4+M777*PCUs!$B$5</f>
        <v>0</v>
      </c>
      <c r="M777" s="69"/>
      <c r="N777" s="75">
        <f t="shared" si="190"/>
        <v>0</v>
      </c>
      <c r="O777" s="60">
        <f t="shared" si="200"/>
        <v>0.74305555555555525</v>
      </c>
      <c r="P777" s="54">
        <f>Q777*PCUs!$B$2+R777*PCUs!$B$3+S777*PCUs!$B$4+T777*PCUs!$B$5</f>
        <v>0</v>
      </c>
      <c r="T777" s="69"/>
      <c r="U777" s="75">
        <f t="shared" si="191"/>
        <v>0</v>
      </c>
    </row>
    <row r="778" spans="1:21" ht="13.5" customHeight="1" x14ac:dyDescent="0.2">
      <c r="A778" s="60">
        <f t="shared" si="198"/>
        <v>0.74305555555555525</v>
      </c>
      <c r="B778" s="54">
        <f>C778*PCUs!$B$2+D778*PCUs!$B$3+E778*PCUs!$B$4+F778*PCUs!$B$5</f>
        <v>0</v>
      </c>
      <c r="F778" s="69"/>
      <c r="G778" s="63">
        <f t="shared" si="189"/>
        <v>0</v>
      </c>
      <c r="H778" s="60">
        <f t="shared" si="199"/>
        <v>0.74305555555555525</v>
      </c>
      <c r="I778" s="54">
        <f>J778*PCUs!$B$2+K778*PCUs!$B$3+L778*PCUs!$B$4+M778*PCUs!$B$5</f>
        <v>0</v>
      </c>
      <c r="M778" s="69"/>
      <c r="N778" s="75">
        <f t="shared" si="190"/>
        <v>0</v>
      </c>
      <c r="O778" s="60">
        <f t="shared" si="200"/>
        <v>0.74305555555555525</v>
      </c>
      <c r="P778" s="54">
        <f>Q778*PCUs!$B$2+R778*PCUs!$B$3+S778*PCUs!$B$4+T778*PCUs!$B$5</f>
        <v>0</v>
      </c>
      <c r="T778" s="69"/>
      <c r="U778" s="75">
        <f t="shared" si="191"/>
        <v>0</v>
      </c>
    </row>
    <row r="779" spans="1:21" ht="13.5" customHeight="1" x14ac:dyDescent="0.2">
      <c r="A779" s="60">
        <f t="shared" si="198"/>
        <v>0.74305555555555525</v>
      </c>
      <c r="B779" s="54">
        <f>C779*PCUs!$B$2+D779*PCUs!$B$3+E779*PCUs!$B$4+F779*PCUs!$B$5</f>
        <v>0</v>
      </c>
      <c r="F779" s="69"/>
      <c r="G779" s="63">
        <f t="shared" si="189"/>
        <v>0</v>
      </c>
      <c r="H779" s="60">
        <f t="shared" si="199"/>
        <v>0.74305555555555525</v>
      </c>
      <c r="I779" s="54">
        <f>J779*PCUs!$B$2+K779*PCUs!$B$3+L779*PCUs!$B$4+M779*PCUs!$B$5</f>
        <v>0</v>
      </c>
      <c r="M779" s="69"/>
      <c r="N779" s="75">
        <f t="shared" si="190"/>
        <v>0</v>
      </c>
      <c r="O779" s="60">
        <f t="shared" si="200"/>
        <v>0.74305555555555525</v>
      </c>
      <c r="P779" s="54">
        <f>Q779*PCUs!$B$2+R779*PCUs!$B$3+S779*PCUs!$B$4+T779*PCUs!$B$5</f>
        <v>0</v>
      </c>
      <c r="T779" s="69"/>
      <c r="U779" s="75">
        <f t="shared" si="191"/>
        <v>0</v>
      </c>
    </row>
    <row r="780" spans="1:21" ht="13.5" customHeight="1" x14ac:dyDescent="0.2">
      <c r="A780" s="60">
        <f t="shared" si="198"/>
        <v>0.74305555555555525</v>
      </c>
      <c r="B780" s="54">
        <f>C780*PCUs!$B$2+D780*PCUs!$B$3+E780*PCUs!$B$4+F780*PCUs!$B$5</f>
        <v>0</v>
      </c>
      <c r="F780" s="69"/>
      <c r="G780" s="63">
        <f t="shared" si="189"/>
        <v>0</v>
      </c>
      <c r="H780" s="60">
        <f t="shared" si="199"/>
        <v>0.74305555555555525</v>
      </c>
      <c r="I780" s="54">
        <f>J780*PCUs!$B$2+K780*PCUs!$B$3+L780*PCUs!$B$4+M780*PCUs!$B$5</f>
        <v>0</v>
      </c>
      <c r="M780" s="69"/>
      <c r="N780" s="75">
        <f t="shared" si="190"/>
        <v>0</v>
      </c>
      <c r="O780" s="60">
        <f t="shared" si="200"/>
        <v>0.74305555555555525</v>
      </c>
      <c r="P780" s="54">
        <f>Q780*PCUs!$B$2+R780*PCUs!$B$3+S780*PCUs!$B$4+T780*PCUs!$B$5</f>
        <v>0</v>
      </c>
      <c r="T780" s="69"/>
      <c r="U780" s="75">
        <f t="shared" si="191"/>
        <v>0</v>
      </c>
    </row>
    <row r="781" spans="1:21" ht="13.5" customHeight="1" x14ac:dyDescent="0.2">
      <c r="A781" s="60">
        <f t="shared" si="198"/>
        <v>0.74305555555555525</v>
      </c>
      <c r="B781" s="65">
        <f>C781*PCUs!$B$2+D781*PCUs!$B$3+E781*PCUs!$B$4+F781*PCUs!$B$5</f>
        <v>0</v>
      </c>
      <c r="C781" s="72"/>
      <c r="D781" s="72"/>
      <c r="E781" s="72"/>
      <c r="F781" s="73"/>
      <c r="G781" s="68">
        <f t="shared" si="189"/>
        <v>0</v>
      </c>
      <c r="H781" s="60">
        <f t="shared" si="199"/>
        <v>0.74305555555555525</v>
      </c>
      <c r="I781" s="65">
        <f>J781*PCUs!$B$2+K781*PCUs!$B$3+L781*PCUs!$B$4+M781*PCUs!$B$5</f>
        <v>0</v>
      </c>
      <c r="J781" s="72"/>
      <c r="K781" s="72"/>
      <c r="L781" s="72"/>
      <c r="M781" s="73"/>
      <c r="N781" s="76">
        <f t="shared" si="190"/>
        <v>0</v>
      </c>
      <c r="O781" s="60">
        <f t="shared" si="200"/>
        <v>0.74305555555555525</v>
      </c>
      <c r="P781" s="65">
        <f>Q781*PCUs!$B$2+R781*PCUs!$B$3+S781*PCUs!$B$4+T781*PCUs!$B$5</f>
        <v>0</v>
      </c>
      <c r="Q781" s="72"/>
      <c r="R781" s="72"/>
      <c r="S781" s="72"/>
      <c r="T781" s="73"/>
      <c r="U781" s="76">
        <f t="shared" si="191"/>
        <v>0</v>
      </c>
    </row>
    <row r="782" spans="1:21" ht="13.5" customHeight="1" x14ac:dyDescent="0.2">
      <c r="A782" s="70">
        <f>A781</f>
        <v>0.74305555555555525</v>
      </c>
      <c r="B782" s="54">
        <f>MAX(B770:B781)</f>
        <v>9</v>
      </c>
      <c r="C782" s="24">
        <f>VLOOKUP(B782,B770:F781,2,FALSE)</f>
        <v>9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89"/>
        <v>51.75</v>
      </c>
      <c r="H782" s="70">
        <f>H781</f>
        <v>0.74305555555555525</v>
      </c>
      <c r="I782" s="54">
        <f>MAX(I770:I781)</f>
        <v>6</v>
      </c>
      <c r="J782" s="24">
        <f>VLOOKUP(I782,I770:M781,2,FALSE)</f>
        <v>6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0</v>
      </c>
      <c r="N782" s="75">
        <f t="shared" si="190"/>
        <v>34.5</v>
      </c>
      <c r="O782" s="70">
        <f>O781</f>
        <v>0.74305555555555525</v>
      </c>
      <c r="P782" s="54">
        <f>MAX(P770:P781)</f>
        <v>5</v>
      </c>
      <c r="Q782" s="24">
        <f>VLOOKUP(P782,P770:T781,2,FALSE)</f>
        <v>5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91"/>
        <v>28.75</v>
      </c>
    </row>
    <row r="783" spans="1:21" ht="14.45" customHeight="1" x14ac:dyDescent="0.2">
      <c r="A783" s="55">
        <f>A781+"00:05"</f>
        <v>0.74652777777777746</v>
      </c>
      <c r="B783" s="56">
        <f>C783*PCUs!$B$2+D783*PCUs!$B$3+E783*PCUs!$B$4+F783*PCUs!$B$5</f>
        <v>7</v>
      </c>
      <c r="C783" s="46">
        <v>7</v>
      </c>
      <c r="D783" s="46">
        <v>0</v>
      </c>
      <c r="E783" s="46">
        <v>0</v>
      </c>
      <c r="F783" s="71">
        <v>0</v>
      </c>
      <c r="G783" s="59">
        <f t="shared" si="189"/>
        <v>40.25</v>
      </c>
      <c r="H783" s="55">
        <f>H781+"00:05"</f>
        <v>0.74652777777777746</v>
      </c>
      <c r="I783" s="56">
        <f>J783*PCUs!$B$2+K783*PCUs!$B$3+L783*PCUs!$B$4+M783*PCUs!$B$5</f>
        <v>2</v>
      </c>
      <c r="J783" s="46">
        <v>2</v>
      </c>
      <c r="K783" s="46">
        <v>0</v>
      </c>
      <c r="L783" s="46">
        <v>0</v>
      </c>
      <c r="M783" s="71">
        <v>0</v>
      </c>
      <c r="N783" s="35">
        <f t="shared" si="190"/>
        <v>11.5</v>
      </c>
      <c r="O783" s="55">
        <f>O781+"00:05"</f>
        <v>0.74652777777777746</v>
      </c>
      <c r="P783" s="56">
        <f>Q783*PCUs!$B$2+R783*PCUs!$B$3+S783*PCUs!$B$4+T783*PCUs!$B$5</f>
        <v>2</v>
      </c>
      <c r="Q783" s="46">
        <v>2</v>
      </c>
      <c r="R783" s="46">
        <v>0</v>
      </c>
      <c r="S783" s="46">
        <v>0</v>
      </c>
      <c r="T783" s="71">
        <v>0</v>
      </c>
      <c r="U783" s="35">
        <f t="shared" si="191"/>
        <v>11.5</v>
      </c>
    </row>
    <row r="784" spans="1:21" ht="13.5" customHeight="1" x14ac:dyDescent="0.2">
      <c r="A784" s="60">
        <f t="shared" ref="A784:A794" si="201">A783</f>
        <v>0.74652777777777746</v>
      </c>
      <c r="B784" s="54">
        <f>C784*PCUs!$B$2+D784*PCUs!$B$3+E784*PCUs!$B$4+F784*PCUs!$B$5</f>
        <v>1</v>
      </c>
      <c r="C784" s="24">
        <v>1</v>
      </c>
      <c r="D784" s="24">
        <v>0</v>
      </c>
      <c r="E784" s="24">
        <v>0</v>
      </c>
      <c r="F784" s="69">
        <v>0</v>
      </c>
      <c r="G784" s="63">
        <f t="shared" si="189"/>
        <v>5.75</v>
      </c>
      <c r="H784" s="60">
        <f t="shared" ref="H784:H794" si="202">H783</f>
        <v>0.74652777777777746</v>
      </c>
      <c r="I784" s="54">
        <f>J784*PCUs!$B$2+K784*PCUs!$B$3+L784*PCUs!$B$4+M784*PCUs!$B$5</f>
        <v>0</v>
      </c>
      <c r="J784" s="24">
        <v>0</v>
      </c>
      <c r="K784" s="24">
        <v>0</v>
      </c>
      <c r="L784" s="24">
        <v>0</v>
      </c>
      <c r="M784" s="69">
        <v>0</v>
      </c>
      <c r="N784" s="75">
        <f t="shared" si="190"/>
        <v>0</v>
      </c>
      <c r="O784" s="60">
        <f t="shared" ref="O784:O794" si="203">O783</f>
        <v>0.74652777777777746</v>
      </c>
      <c r="P784" s="54">
        <f>Q784*PCUs!$B$2+R784*PCUs!$B$3+S784*PCUs!$B$4+T784*PCUs!$B$5</f>
        <v>6</v>
      </c>
      <c r="Q784" s="24">
        <v>6</v>
      </c>
      <c r="R784" s="24">
        <v>0</v>
      </c>
      <c r="S784" s="24">
        <v>0</v>
      </c>
      <c r="T784" s="69">
        <v>0</v>
      </c>
      <c r="U784" s="75">
        <f t="shared" si="191"/>
        <v>34.5</v>
      </c>
    </row>
    <row r="785" spans="1:21" ht="13.5" customHeight="1" x14ac:dyDescent="0.2">
      <c r="A785" s="60">
        <f t="shared" si="201"/>
        <v>0.74652777777777746</v>
      </c>
      <c r="B785" s="54">
        <f>C785*PCUs!$B$2+D785*PCUs!$B$3+E785*PCUs!$B$4+F785*PCUs!$B$5</f>
        <v>1</v>
      </c>
      <c r="C785" s="24">
        <v>1</v>
      </c>
      <c r="D785" s="24">
        <v>0</v>
      </c>
      <c r="E785" s="24">
        <v>0</v>
      </c>
      <c r="F785" s="69">
        <v>0</v>
      </c>
      <c r="G785" s="63">
        <f t="shared" si="189"/>
        <v>5.75</v>
      </c>
      <c r="H785" s="60">
        <f t="shared" si="202"/>
        <v>0.74652777777777746</v>
      </c>
      <c r="I785" s="54">
        <f>J785*PCUs!$B$2+K785*PCUs!$B$3+L785*PCUs!$B$4+M785*PCUs!$B$5</f>
        <v>2</v>
      </c>
      <c r="J785" s="24">
        <v>2</v>
      </c>
      <c r="K785" s="24">
        <v>0</v>
      </c>
      <c r="L785" s="24">
        <v>0</v>
      </c>
      <c r="M785" s="69">
        <v>0</v>
      </c>
      <c r="N785" s="75">
        <f t="shared" si="190"/>
        <v>11.5</v>
      </c>
      <c r="O785" s="60">
        <f t="shared" si="203"/>
        <v>0.74652777777777746</v>
      </c>
      <c r="P785" s="54">
        <f>Q785*PCUs!$B$2+R785*PCUs!$B$3+S785*PCUs!$B$4+T785*PCUs!$B$5</f>
        <v>3</v>
      </c>
      <c r="Q785" s="24">
        <v>3</v>
      </c>
      <c r="R785" s="24">
        <v>0</v>
      </c>
      <c r="S785" s="24">
        <v>0</v>
      </c>
      <c r="T785" s="69">
        <v>0</v>
      </c>
      <c r="U785" s="75">
        <f t="shared" si="191"/>
        <v>17.25</v>
      </c>
    </row>
    <row r="786" spans="1:21" ht="13.5" customHeight="1" x14ac:dyDescent="0.2">
      <c r="A786" s="60">
        <f t="shared" si="201"/>
        <v>0.74652777777777746</v>
      </c>
      <c r="B786" s="54">
        <f>C786*PCUs!$B$2+D786*PCUs!$B$3+E786*PCUs!$B$4+F786*PCUs!$B$5</f>
        <v>1</v>
      </c>
      <c r="C786" s="24">
        <v>1</v>
      </c>
      <c r="D786" s="24">
        <v>0</v>
      </c>
      <c r="E786" s="24">
        <v>0</v>
      </c>
      <c r="F786" s="69">
        <v>0</v>
      </c>
      <c r="G786" s="63">
        <f t="shared" si="189"/>
        <v>5.75</v>
      </c>
      <c r="H786" s="60">
        <f t="shared" si="202"/>
        <v>0.74652777777777746</v>
      </c>
      <c r="I786" s="54">
        <f>J786*PCUs!$B$2+K786*PCUs!$B$3+L786*PCUs!$B$4+M786*PCUs!$B$5</f>
        <v>1</v>
      </c>
      <c r="J786" s="24">
        <v>1</v>
      </c>
      <c r="K786" s="24">
        <v>0</v>
      </c>
      <c r="L786" s="24">
        <v>0</v>
      </c>
      <c r="M786" s="69">
        <v>0</v>
      </c>
      <c r="N786" s="75">
        <f t="shared" si="190"/>
        <v>5.75</v>
      </c>
      <c r="O786" s="60">
        <f t="shared" si="203"/>
        <v>0.74652777777777746</v>
      </c>
      <c r="P786" s="54">
        <f>Q786*PCUs!$B$2+R786*PCUs!$B$3+S786*PCUs!$B$4+T786*PCUs!$B$5</f>
        <v>0</v>
      </c>
      <c r="Q786" s="24">
        <v>0</v>
      </c>
      <c r="R786" s="24">
        <v>0</v>
      </c>
      <c r="S786" s="24">
        <v>0</v>
      </c>
      <c r="T786" s="69">
        <v>0</v>
      </c>
      <c r="U786" s="75">
        <f t="shared" si="191"/>
        <v>0</v>
      </c>
    </row>
    <row r="787" spans="1:21" ht="13.5" customHeight="1" x14ac:dyDescent="0.2">
      <c r="A787" s="60">
        <f t="shared" si="201"/>
        <v>0.74652777777777746</v>
      </c>
      <c r="B787" s="54">
        <f>C787*PCUs!$B$2+D787*PCUs!$B$3+E787*PCUs!$B$4+F787*PCUs!$B$5</f>
        <v>0</v>
      </c>
      <c r="F787" s="69"/>
      <c r="G787" s="63">
        <f t="shared" si="189"/>
        <v>0</v>
      </c>
      <c r="H787" s="60">
        <f t="shared" si="202"/>
        <v>0.74652777777777746</v>
      </c>
      <c r="I787" s="54">
        <f>J787*PCUs!$B$2+K787*PCUs!$B$3+L787*PCUs!$B$4+M787*PCUs!$B$5</f>
        <v>0</v>
      </c>
      <c r="M787" s="69"/>
      <c r="N787" s="75">
        <f t="shared" si="190"/>
        <v>0</v>
      </c>
      <c r="O787" s="60">
        <f t="shared" si="203"/>
        <v>0.74652777777777746</v>
      </c>
      <c r="P787" s="54">
        <f>Q787*PCUs!$B$2+R787*PCUs!$B$3+S787*PCUs!$B$4+T787*PCUs!$B$5</f>
        <v>0</v>
      </c>
      <c r="T787" s="69"/>
      <c r="U787" s="75">
        <f t="shared" si="191"/>
        <v>0</v>
      </c>
    </row>
    <row r="788" spans="1:21" ht="13.5" customHeight="1" x14ac:dyDescent="0.2">
      <c r="A788" s="60">
        <f t="shared" si="201"/>
        <v>0.74652777777777746</v>
      </c>
      <c r="B788" s="54">
        <f>C788*PCUs!$B$2+D788*PCUs!$B$3+E788*PCUs!$B$4+F788*PCUs!$B$5</f>
        <v>0</v>
      </c>
      <c r="F788" s="69"/>
      <c r="G788" s="63">
        <f t="shared" si="189"/>
        <v>0</v>
      </c>
      <c r="H788" s="60">
        <f t="shared" si="202"/>
        <v>0.74652777777777746</v>
      </c>
      <c r="I788" s="54">
        <f>J788*PCUs!$B$2+K788*PCUs!$B$3+L788*PCUs!$B$4+M788*PCUs!$B$5</f>
        <v>0</v>
      </c>
      <c r="M788" s="69"/>
      <c r="N788" s="75">
        <f t="shared" si="190"/>
        <v>0</v>
      </c>
      <c r="O788" s="60">
        <f t="shared" si="203"/>
        <v>0.74652777777777746</v>
      </c>
      <c r="P788" s="54">
        <f>Q788*PCUs!$B$2+R788*PCUs!$B$3+S788*PCUs!$B$4+T788*PCUs!$B$5</f>
        <v>0</v>
      </c>
      <c r="T788" s="69"/>
      <c r="U788" s="75">
        <f t="shared" si="191"/>
        <v>0</v>
      </c>
    </row>
    <row r="789" spans="1:21" ht="13.5" customHeight="1" x14ac:dyDescent="0.2">
      <c r="A789" s="60">
        <f t="shared" si="201"/>
        <v>0.74652777777777746</v>
      </c>
      <c r="B789" s="54">
        <f>C789*PCUs!$B$2+D789*PCUs!$B$3+E789*PCUs!$B$4+F789*PCUs!$B$5</f>
        <v>0</v>
      </c>
      <c r="F789" s="69"/>
      <c r="G789" s="63">
        <f t="shared" si="189"/>
        <v>0</v>
      </c>
      <c r="H789" s="60">
        <f t="shared" si="202"/>
        <v>0.74652777777777746</v>
      </c>
      <c r="I789" s="54">
        <f>J789*PCUs!$B$2+K789*PCUs!$B$3+L789*PCUs!$B$4+M789*PCUs!$B$5</f>
        <v>0</v>
      </c>
      <c r="M789" s="69"/>
      <c r="N789" s="75">
        <f t="shared" si="190"/>
        <v>0</v>
      </c>
      <c r="O789" s="60">
        <f t="shared" si="203"/>
        <v>0.74652777777777746</v>
      </c>
      <c r="P789" s="54">
        <f>Q789*PCUs!$B$2+R789*PCUs!$B$3+S789*PCUs!$B$4+T789*PCUs!$B$5</f>
        <v>0</v>
      </c>
      <c r="T789" s="69"/>
      <c r="U789" s="75">
        <f t="shared" si="191"/>
        <v>0</v>
      </c>
    </row>
    <row r="790" spans="1:21" ht="13.5" customHeight="1" x14ac:dyDescent="0.2">
      <c r="A790" s="60">
        <f t="shared" si="201"/>
        <v>0.74652777777777746</v>
      </c>
      <c r="B790" s="54">
        <f>C790*PCUs!$B$2+D790*PCUs!$B$3+E790*PCUs!$B$4+F790*PCUs!$B$5</f>
        <v>0</v>
      </c>
      <c r="F790" s="69"/>
      <c r="G790" s="63">
        <f t="shared" si="189"/>
        <v>0</v>
      </c>
      <c r="H790" s="60">
        <f t="shared" si="202"/>
        <v>0.74652777777777746</v>
      </c>
      <c r="I790" s="54">
        <f>J790*PCUs!$B$2+K790*PCUs!$B$3+L790*PCUs!$B$4+M790*PCUs!$B$5</f>
        <v>0</v>
      </c>
      <c r="M790" s="69"/>
      <c r="N790" s="75">
        <f t="shared" si="190"/>
        <v>0</v>
      </c>
      <c r="O790" s="60">
        <f t="shared" si="203"/>
        <v>0.74652777777777746</v>
      </c>
      <c r="P790" s="54">
        <f>Q790*PCUs!$B$2+R790*PCUs!$B$3+S790*PCUs!$B$4+T790*PCUs!$B$5</f>
        <v>0</v>
      </c>
      <c r="T790" s="69"/>
      <c r="U790" s="75">
        <f t="shared" si="191"/>
        <v>0</v>
      </c>
    </row>
    <row r="791" spans="1:21" ht="13.5" customHeight="1" x14ac:dyDescent="0.2">
      <c r="A791" s="60">
        <f t="shared" si="201"/>
        <v>0.74652777777777746</v>
      </c>
      <c r="B791" s="54">
        <f>C791*PCUs!$B$2+D791*PCUs!$B$3+E791*PCUs!$B$4+F791*PCUs!$B$5</f>
        <v>0</v>
      </c>
      <c r="F791" s="69"/>
      <c r="G791" s="63">
        <f t="shared" si="189"/>
        <v>0</v>
      </c>
      <c r="H791" s="60">
        <f t="shared" si="202"/>
        <v>0.74652777777777746</v>
      </c>
      <c r="I791" s="54">
        <f>J791*PCUs!$B$2+K791*PCUs!$B$3+L791*PCUs!$B$4+M791*PCUs!$B$5</f>
        <v>0</v>
      </c>
      <c r="M791" s="69"/>
      <c r="N791" s="75">
        <f t="shared" si="190"/>
        <v>0</v>
      </c>
      <c r="O791" s="60">
        <f t="shared" si="203"/>
        <v>0.74652777777777746</v>
      </c>
      <c r="P791" s="54">
        <f>Q791*PCUs!$B$2+R791*PCUs!$B$3+S791*PCUs!$B$4+T791*PCUs!$B$5</f>
        <v>0</v>
      </c>
      <c r="T791" s="69"/>
      <c r="U791" s="75">
        <f t="shared" si="191"/>
        <v>0</v>
      </c>
    </row>
    <row r="792" spans="1:21" ht="13.5" customHeight="1" x14ac:dyDescent="0.2">
      <c r="A792" s="60">
        <f t="shared" si="201"/>
        <v>0.74652777777777746</v>
      </c>
      <c r="B792" s="54">
        <f>C792*PCUs!$B$2+D792*PCUs!$B$3+E792*PCUs!$B$4+F792*PCUs!$B$5</f>
        <v>0</v>
      </c>
      <c r="F792" s="69"/>
      <c r="G792" s="63">
        <f t="shared" si="189"/>
        <v>0</v>
      </c>
      <c r="H792" s="60">
        <f t="shared" si="202"/>
        <v>0.74652777777777746</v>
      </c>
      <c r="I792" s="54">
        <f>J792*PCUs!$B$2+K792*PCUs!$B$3+L792*PCUs!$B$4+M792*PCUs!$B$5</f>
        <v>0</v>
      </c>
      <c r="M792" s="69"/>
      <c r="N792" s="75">
        <f t="shared" si="190"/>
        <v>0</v>
      </c>
      <c r="O792" s="60">
        <f t="shared" si="203"/>
        <v>0.74652777777777746</v>
      </c>
      <c r="P792" s="54">
        <f>Q792*PCUs!$B$2+R792*PCUs!$B$3+S792*PCUs!$B$4+T792*PCUs!$B$5</f>
        <v>0</v>
      </c>
      <c r="T792" s="69"/>
      <c r="U792" s="75">
        <f t="shared" si="191"/>
        <v>0</v>
      </c>
    </row>
    <row r="793" spans="1:21" ht="13.5" customHeight="1" x14ac:dyDescent="0.2">
      <c r="A793" s="60">
        <f t="shared" si="201"/>
        <v>0.74652777777777746</v>
      </c>
      <c r="B793" s="54">
        <f>C793*PCUs!$B$2+D793*PCUs!$B$3+E793*PCUs!$B$4+F793*PCUs!$B$5</f>
        <v>0</v>
      </c>
      <c r="F793" s="69"/>
      <c r="G793" s="63">
        <f t="shared" si="189"/>
        <v>0</v>
      </c>
      <c r="H793" s="60">
        <f t="shared" si="202"/>
        <v>0.74652777777777746</v>
      </c>
      <c r="I793" s="54">
        <f>J793*PCUs!$B$2+K793*PCUs!$B$3+L793*PCUs!$B$4+M793*PCUs!$B$5</f>
        <v>0</v>
      </c>
      <c r="M793" s="69"/>
      <c r="N793" s="75">
        <f t="shared" si="190"/>
        <v>0</v>
      </c>
      <c r="O793" s="60">
        <f t="shared" si="203"/>
        <v>0.74652777777777746</v>
      </c>
      <c r="P793" s="54">
        <f>Q793*PCUs!$B$2+R793*PCUs!$B$3+S793*PCUs!$B$4+T793*PCUs!$B$5</f>
        <v>0</v>
      </c>
      <c r="T793" s="69"/>
      <c r="U793" s="75">
        <f t="shared" si="191"/>
        <v>0</v>
      </c>
    </row>
    <row r="794" spans="1:21" ht="13.5" customHeight="1" x14ac:dyDescent="0.2">
      <c r="A794" s="60">
        <f t="shared" si="201"/>
        <v>0.74652777777777746</v>
      </c>
      <c r="B794" s="65">
        <f>C794*PCUs!$B$2+D794*PCUs!$B$3+E794*PCUs!$B$4+F794*PCUs!$B$5</f>
        <v>0</v>
      </c>
      <c r="C794" s="72"/>
      <c r="D794" s="72"/>
      <c r="E794" s="72"/>
      <c r="F794" s="73"/>
      <c r="G794" s="68">
        <f t="shared" si="189"/>
        <v>0</v>
      </c>
      <c r="H794" s="60">
        <f t="shared" si="202"/>
        <v>0.74652777777777746</v>
      </c>
      <c r="I794" s="65">
        <f>J794*PCUs!$B$2+K794*PCUs!$B$3+L794*PCUs!$B$4+M794*PCUs!$B$5</f>
        <v>0</v>
      </c>
      <c r="J794" s="72"/>
      <c r="K794" s="72"/>
      <c r="L794" s="72"/>
      <c r="M794" s="73"/>
      <c r="N794" s="76">
        <f t="shared" si="190"/>
        <v>0</v>
      </c>
      <c r="O794" s="60">
        <f t="shared" si="203"/>
        <v>0.74652777777777746</v>
      </c>
      <c r="P794" s="65">
        <f>Q794*PCUs!$B$2+R794*PCUs!$B$3+S794*PCUs!$B$4+T794*PCUs!$B$5</f>
        <v>0</v>
      </c>
      <c r="Q794" s="72"/>
      <c r="R794" s="72"/>
      <c r="S794" s="72"/>
      <c r="T794" s="73"/>
      <c r="U794" s="76">
        <f t="shared" si="191"/>
        <v>0</v>
      </c>
    </row>
    <row r="795" spans="1:21" ht="13.5" customHeight="1" x14ac:dyDescent="0.2">
      <c r="A795" s="70">
        <f>A794</f>
        <v>0.74652777777777746</v>
      </c>
      <c r="B795" s="54">
        <f>MAX(B783:B794)</f>
        <v>7</v>
      </c>
      <c r="C795" s="24">
        <f>VLOOKUP(B795,B783:F794,2,FALSE)</f>
        <v>7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0</v>
      </c>
      <c r="G795" s="63">
        <f t="shared" si="189"/>
        <v>40.25</v>
      </c>
      <c r="H795" s="70">
        <f>H794</f>
        <v>0.74652777777777746</v>
      </c>
      <c r="I795" s="54">
        <f>MAX(I783:I794)</f>
        <v>2</v>
      </c>
      <c r="J795" s="24">
        <f>VLOOKUP(I795,I783:M794,2,FALSE)</f>
        <v>2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90"/>
        <v>11.5</v>
      </c>
      <c r="O795" s="70">
        <f>O794</f>
        <v>0.74652777777777746</v>
      </c>
      <c r="P795" s="54">
        <f>MAX(P783:P794)</f>
        <v>6</v>
      </c>
      <c r="Q795" s="24">
        <f>VLOOKUP(P795,P783:T794,2,FALSE)</f>
        <v>6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91"/>
        <v>34.5</v>
      </c>
    </row>
    <row r="796" spans="1:21" ht="14.45" customHeight="1" x14ac:dyDescent="0.2">
      <c r="A796" s="55">
        <f>A794+"00:05"</f>
        <v>0.74999999999999967</v>
      </c>
      <c r="B796" s="56">
        <f>C796*PCUs!$B$2+D796*PCUs!$B$3+E796*PCUs!$B$4+F796*PCUs!$B$5</f>
        <v>2</v>
      </c>
      <c r="C796" s="46">
        <v>2</v>
      </c>
      <c r="D796" s="46">
        <v>0</v>
      </c>
      <c r="E796" s="46">
        <v>0</v>
      </c>
      <c r="F796" s="71">
        <v>0</v>
      </c>
      <c r="G796" s="59">
        <f t="shared" si="189"/>
        <v>11.5</v>
      </c>
      <c r="H796" s="55">
        <f>H794+"00:05"</f>
        <v>0.74999999999999967</v>
      </c>
      <c r="I796" s="56">
        <f>J796*PCUs!$B$2+K796*PCUs!$B$3+L796*PCUs!$B$4+M796*PCUs!$B$5</f>
        <v>3</v>
      </c>
      <c r="J796" s="46">
        <v>3</v>
      </c>
      <c r="K796" s="46">
        <v>0</v>
      </c>
      <c r="L796" s="46">
        <v>0</v>
      </c>
      <c r="M796" s="71">
        <v>0</v>
      </c>
      <c r="N796" s="35">
        <f t="shared" si="190"/>
        <v>17.25</v>
      </c>
      <c r="O796" s="55">
        <f>O794+"00:05"</f>
        <v>0.74999999999999967</v>
      </c>
      <c r="P796" s="56">
        <f>Q796*PCUs!$B$2+R796*PCUs!$B$3+S796*PCUs!$B$4+T796*PCUs!$B$5</f>
        <v>1</v>
      </c>
      <c r="Q796" s="46">
        <v>1</v>
      </c>
      <c r="R796" s="46">
        <v>0</v>
      </c>
      <c r="S796" s="46">
        <v>0</v>
      </c>
      <c r="T796" s="71">
        <v>0</v>
      </c>
      <c r="U796" s="35">
        <f t="shared" si="191"/>
        <v>5.75</v>
      </c>
    </row>
    <row r="797" spans="1:21" ht="13.5" customHeight="1" x14ac:dyDescent="0.2">
      <c r="A797" s="60">
        <f t="shared" ref="A797:A807" si="204">A796</f>
        <v>0.74999999999999967</v>
      </c>
      <c r="B797" s="54">
        <f>C797*PCUs!$B$2+D797*PCUs!$B$3+E797*PCUs!$B$4+F797*PCUs!$B$5</f>
        <v>5</v>
      </c>
      <c r="C797" s="24">
        <v>5</v>
      </c>
      <c r="D797" s="24">
        <v>0</v>
      </c>
      <c r="E797" s="24">
        <v>0</v>
      </c>
      <c r="F797" s="69">
        <v>0</v>
      </c>
      <c r="G797" s="63">
        <f t="shared" si="189"/>
        <v>28.75</v>
      </c>
      <c r="H797" s="60">
        <f t="shared" ref="H797:H807" si="205">H796</f>
        <v>0.74999999999999967</v>
      </c>
      <c r="I797" s="54">
        <f>J797*PCUs!$B$2+K797*PCUs!$B$3+L797*PCUs!$B$4+M797*PCUs!$B$5</f>
        <v>6</v>
      </c>
      <c r="J797" s="24">
        <v>6</v>
      </c>
      <c r="K797" s="24">
        <v>0</v>
      </c>
      <c r="L797" s="24">
        <v>0</v>
      </c>
      <c r="M797" s="69">
        <v>0</v>
      </c>
      <c r="N797" s="75">
        <f t="shared" si="190"/>
        <v>34.5</v>
      </c>
      <c r="O797" s="60">
        <f t="shared" ref="O797:O807" si="206">O796</f>
        <v>0.74999999999999967</v>
      </c>
      <c r="P797" s="54">
        <f>Q797*PCUs!$B$2+R797*PCUs!$B$3+S797*PCUs!$B$4+T797*PCUs!$B$5</f>
        <v>3</v>
      </c>
      <c r="Q797" s="24">
        <v>3</v>
      </c>
      <c r="R797" s="24">
        <v>0</v>
      </c>
      <c r="S797" s="24">
        <v>0</v>
      </c>
      <c r="T797" s="69">
        <v>0</v>
      </c>
      <c r="U797" s="75">
        <f t="shared" si="191"/>
        <v>17.25</v>
      </c>
    </row>
    <row r="798" spans="1:21" ht="13.5" customHeight="1" x14ac:dyDescent="0.2">
      <c r="A798" s="60">
        <f t="shared" si="204"/>
        <v>0.74999999999999967</v>
      </c>
      <c r="B798" s="54">
        <f>C798*PCUs!$B$2+D798*PCUs!$B$3+E798*PCUs!$B$4+F798*PCUs!$B$5</f>
        <v>7</v>
      </c>
      <c r="C798" s="24">
        <v>7</v>
      </c>
      <c r="D798" s="24">
        <v>0</v>
      </c>
      <c r="E798" s="24">
        <v>0</v>
      </c>
      <c r="F798" s="69">
        <v>0</v>
      </c>
      <c r="G798" s="63">
        <f t="shared" si="189"/>
        <v>40.25</v>
      </c>
      <c r="H798" s="60">
        <f t="shared" si="205"/>
        <v>0.74999999999999967</v>
      </c>
      <c r="I798" s="54">
        <f>J798*PCUs!$B$2+K798*PCUs!$B$3+L798*PCUs!$B$4+M798*PCUs!$B$5</f>
        <v>4</v>
      </c>
      <c r="J798" s="24">
        <v>4</v>
      </c>
      <c r="K798" s="24">
        <v>0</v>
      </c>
      <c r="L798" s="24">
        <v>0</v>
      </c>
      <c r="M798" s="69">
        <v>0</v>
      </c>
      <c r="N798" s="75">
        <f t="shared" si="190"/>
        <v>23</v>
      </c>
      <c r="O798" s="60">
        <f t="shared" si="206"/>
        <v>0.74999999999999967</v>
      </c>
      <c r="P798" s="54">
        <f>Q798*PCUs!$B$2+R798*PCUs!$B$3+S798*PCUs!$B$4+T798*PCUs!$B$5</f>
        <v>3</v>
      </c>
      <c r="Q798" s="24">
        <v>3</v>
      </c>
      <c r="R798" s="24">
        <v>0</v>
      </c>
      <c r="S798" s="24">
        <v>0</v>
      </c>
      <c r="T798" s="69">
        <v>0</v>
      </c>
      <c r="U798" s="75">
        <f t="shared" si="191"/>
        <v>17.25</v>
      </c>
    </row>
    <row r="799" spans="1:21" ht="13.5" customHeight="1" x14ac:dyDescent="0.2">
      <c r="A799" s="60">
        <f t="shared" si="204"/>
        <v>0.74999999999999967</v>
      </c>
      <c r="B799" s="54">
        <f>C799*PCUs!$B$2+D799*PCUs!$B$3+E799*PCUs!$B$4+F799*PCUs!$B$5</f>
        <v>2</v>
      </c>
      <c r="C799" s="24">
        <v>2</v>
      </c>
      <c r="D799" s="24">
        <v>0</v>
      </c>
      <c r="E799" s="24">
        <v>0</v>
      </c>
      <c r="F799" s="69">
        <v>0</v>
      </c>
      <c r="G799" s="63">
        <f t="shared" si="189"/>
        <v>11.5</v>
      </c>
      <c r="H799" s="60">
        <f t="shared" si="205"/>
        <v>0.74999999999999967</v>
      </c>
      <c r="I799" s="54">
        <f>J799*PCUs!$B$2+K799*PCUs!$B$3+L799*PCUs!$B$4+M799*PCUs!$B$5</f>
        <v>4</v>
      </c>
      <c r="J799" s="24">
        <v>4</v>
      </c>
      <c r="K799" s="24">
        <v>0</v>
      </c>
      <c r="L799" s="24">
        <v>0</v>
      </c>
      <c r="M799" s="69">
        <v>0</v>
      </c>
      <c r="N799" s="75">
        <f t="shared" si="190"/>
        <v>23</v>
      </c>
      <c r="O799" s="60">
        <f t="shared" si="206"/>
        <v>0.74999999999999967</v>
      </c>
      <c r="P799" s="54">
        <f>Q799*PCUs!$B$2+R799*PCUs!$B$3+S799*PCUs!$B$4+T799*PCUs!$B$5</f>
        <v>5</v>
      </c>
      <c r="Q799" s="24">
        <v>5</v>
      </c>
      <c r="R799" s="24">
        <v>0</v>
      </c>
      <c r="S799" s="24">
        <v>0</v>
      </c>
      <c r="T799" s="69">
        <v>0</v>
      </c>
      <c r="U799" s="75">
        <f t="shared" si="191"/>
        <v>28.75</v>
      </c>
    </row>
    <row r="800" spans="1:21" ht="13.5" customHeight="1" x14ac:dyDescent="0.2">
      <c r="A800" s="60">
        <f t="shared" si="204"/>
        <v>0.74999999999999967</v>
      </c>
      <c r="B800" s="54">
        <f>C800*PCUs!$B$2+D800*PCUs!$B$3+E800*PCUs!$B$4+F800*PCUs!$B$5</f>
        <v>0</v>
      </c>
      <c r="F800" s="69"/>
      <c r="G800" s="63">
        <f t="shared" si="189"/>
        <v>0</v>
      </c>
      <c r="H800" s="60">
        <f t="shared" si="205"/>
        <v>0.74999999999999967</v>
      </c>
      <c r="I800" s="54">
        <f>J800*PCUs!$B$2+K800*PCUs!$B$3+L800*PCUs!$B$4+M800*PCUs!$B$5</f>
        <v>0</v>
      </c>
      <c r="M800" s="69"/>
      <c r="N800" s="75">
        <f t="shared" si="190"/>
        <v>0</v>
      </c>
      <c r="O800" s="60">
        <f t="shared" si="206"/>
        <v>0.74999999999999967</v>
      </c>
      <c r="P800" s="54">
        <f>Q800*PCUs!$B$2+R800*PCUs!$B$3+S800*PCUs!$B$4+T800*PCUs!$B$5</f>
        <v>0</v>
      </c>
      <c r="T800" s="69"/>
      <c r="U800" s="75">
        <f t="shared" si="191"/>
        <v>0</v>
      </c>
    </row>
    <row r="801" spans="1:21" ht="13.5" customHeight="1" x14ac:dyDescent="0.2">
      <c r="A801" s="60">
        <f t="shared" si="204"/>
        <v>0.74999999999999967</v>
      </c>
      <c r="B801" s="54">
        <f>C801*PCUs!$B$2+D801*PCUs!$B$3+E801*PCUs!$B$4+F801*PCUs!$B$5</f>
        <v>0</v>
      </c>
      <c r="F801" s="69"/>
      <c r="G801" s="63">
        <f t="shared" si="189"/>
        <v>0</v>
      </c>
      <c r="H801" s="60">
        <f t="shared" si="205"/>
        <v>0.74999999999999967</v>
      </c>
      <c r="I801" s="54">
        <f>J801*PCUs!$B$2+K801*PCUs!$B$3+L801*PCUs!$B$4+M801*PCUs!$B$5</f>
        <v>0</v>
      </c>
      <c r="M801" s="69"/>
      <c r="N801" s="75">
        <f t="shared" si="190"/>
        <v>0</v>
      </c>
      <c r="O801" s="60">
        <f t="shared" si="206"/>
        <v>0.74999999999999967</v>
      </c>
      <c r="P801" s="54">
        <f>Q801*PCUs!$B$2+R801*PCUs!$B$3+S801*PCUs!$B$4+T801*PCUs!$B$5</f>
        <v>0</v>
      </c>
      <c r="T801" s="69"/>
      <c r="U801" s="75">
        <f t="shared" si="191"/>
        <v>0</v>
      </c>
    </row>
    <row r="802" spans="1:21" ht="13.5" customHeight="1" x14ac:dyDescent="0.2">
      <c r="A802" s="60">
        <f t="shared" si="204"/>
        <v>0.74999999999999967</v>
      </c>
      <c r="B802" s="54">
        <f>C802*PCUs!$B$2+D802*PCUs!$B$3+E802*PCUs!$B$4+F802*PCUs!$B$5</f>
        <v>0</v>
      </c>
      <c r="F802" s="69"/>
      <c r="G802" s="63">
        <f t="shared" si="189"/>
        <v>0</v>
      </c>
      <c r="H802" s="60">
        <f t="shared" si="205"/>
        <v>0.74999999999999967</v>
      </c>
      <c r="I802" s="54">
        <f>J802*PCUs!$B$2+K802*PCUs!$B$3+L802*PCUs!$B$4+M802*PCUs!$B$5</f>
        <v>0</v>
      </c>
      <c r="M802" s="69"/>
      <c r="N802" s="75">
        <f t="shared" si="190"/>
        <v>0</v>
      </c>
      <c r="O802" s="60">
        <f t="shared" si="206"/>
        <v>0.74999999999999967</v>
      </c>
      <c r="P802" s="54">
        <f>Q802*PCUs!$B$2+R802*PCUs!$B$3+S802*PCUs!$B$4+T802*PCUs!$B$5</f>
        <v>0</v>
      </c>
      <c r="T802" s="69"/>
      <c r="U802" s="75">
        <f t="shared" si="191"/>
        <v>0</v>
      </c>
    </row>
    <row r="803" spans="1:21" ht="13.5" customHeight="1" x14ac:dyDescent="0.2">
      <c r="A803" s="60">
        <f t="shared" si="204"/>
        <v>0.74999999999999967</v>
      </c>
      <c r="B803" s="54">
        <f>C803*PCUs!$B$2+D803*PCUs!$B$3+E803*PCUs!$B$4+F803*PCUs!$B$5</f>
        <v>0</v>
      </c>
      <c r="F803" s="69"/>
      <c r="G803" s="63">
        <f t="shared" si="189"/>
        <v>0</v>
      </c>
      <c r="H803" s="60">
        <f t="shared" si="205"/>
        <v>0.74999999999999967</v>
      </c>
      <c r="I803" s="54">
        <f>J803*PCUs!$B$2+K803*PCUs!$B$3+L803*PCUs!$B$4+M803*PCUs!$B$5</f>
        <v>0</v>
      </c>
      <c r="M803" s="69"/>
      <c r="N803" s="75">
        <f t="shared" si="190"/>
        <v>0</v>
      </c>
      <c r="O803" s="60">
        <f t="shared" si="206"/>
        <v>0.74999999999999967</v>
      </c>
      <c r="P803" s="54">
        <f>Q803*PCUs!$B$2+R803*PCUs!$B$3+S803*PCUs!$B$4+T803*PCUs!$B$5</f>
        <v>0</v>
      </c>
      <c r="T803" s="69"/>
      <c r="U803" s="75">
        <f t="shared" si="191"/>
        <v>0</v>
      </c>
    </row>
    <row r="804" spans="1:21" ht="13.5" customHeight="1" x14ac:dyDescent="0.2">
      <c r="A804" s="60">
        <f t="shared" si="204"/>
        <v>0.74999999999999967</v>
      </c>
      <c r="B804" s="54">
        <f>C804*PCUs!$B$2+D804*PCUs!$B$3+E804*PCUs!$B$4+F804*PCUs!$B$5</f>
        <v>0</v>
      </c>
      <c r="F804" s="69"/>
      <c r="G804" s="63">
        <f t="shared" si="189"/>
        <v>0</v>
      </c>
      <c r="H804" s="60">
        <f t="shared" si="205"/>
        <v>0.74999999999999967</v>
      </c>
      <c r="I804" s="54">
        <f>J804*PCUs!$B$2+K804*PCUs!$B$3+L804*PCUs!$B$4+M804*PCUs!$B$5</f>
        <v>0</v>
      </c>
      <c r="M804" s="69"/>
      <c r="N804" s="75">
        <f t="shared" si="190"/>
        <v>0</v>
      </c>
      <c r="O804" s="60">
        <f t="shared" si="206"/>
        <v>0.74999999999999967</v>
      </c>
      <c r="P804" s="54">
        <f>Q804*PCUs!$B$2+R804*PCUs!$B$3+S804*PCUs!$B$4+T804*PCUs!$B$5</f>
        <v>0</v>
      </c>
      <c r="T804" s="69"/>
      <c r="U804" s="75">
        <f t="shared" si="191"/>
        <v>0</v>
      </c>
    </row>
    <row r="805" spans="1:21" ht="13.5" customHeight="1" x14ac:dyDescent="0.2">
      <c r="A805" s="60">
        <f t="shared" si="204"/>
        <v>0.74999999999999967</v>
      </c>
      <c r="B805" s="54">
        <f>C805*PCUs!$B$2+D805*PCUs!$B$3+E805*PCUs!$B$4+F805*PCUs!$B$5</f>
        <v>0</v>
      </c>
      <c r="F805" s="69"/>
      <c r="G805" s="63">
        <f t="shared" si="189"/>
        <v>0</v>
      </c>
      <c r="H805" s="60">
        <f t="shared" si="205"/>
        <v>0.74999999999999967</v>
      </c>
      <c r="I805" s="54">
        <f>J805*PCUs!$B$2+K805*PCUs!$B$3+L805*PCUs!$B$4+M805*PCUs!$B$5</f>
        <v>0</v>
      </c>
      <c r="M805" s="69"/>
      <c r="N805" s="75">
        <f t="shared" si="190"/>
        <v>0</v>
      </c>
      <c r="O805" s="60">
        <f t="shared" si="206"/>
        <v>0.74999999999999967</v>
      </c>
      <c r="P805" s="54">
        <f>Q805*PCUs!$B$2+R805*PCUs!$B$3+S805*PCUs!$B$4+T805*PCUs!$B$5</f>
        <v>0</v>
      </c>
      <c r="T805" s="69"/>
      <c r="U805" s="75">
        <f t="shared" si="191"/>
        <v>0</v>
      </c>
    </row>
    <row r="806" spans="1:21" ht="13.5" customHeight="1" x14ac:dyDescent="0.2">
      <c r="A806" s="60">
        <f t="shared" si="204"/>
        <v>0.74999999999999967</v>
      </c>
      <c r="B806" s="54">
        <f>C806*PCUs!$B$2+D806*PCUs!$B$3+E806*PCUs!$B$4+F806*PCUs!$B$5</f>
        <v>0</v>
      </c>
      <c r="F806" s="69"/>
      <c r="G806" s="63">
        <f t="shared" si="189"/>
        <v>0</v>
      </c>
      <c r="H806" s="60">
        <f t="shared" si="205"/>
        <v>0.74999999999999967</v>
      </c>
      <c r="I806" s="54">
        <f>J806*PCUs!$B$2+K806*PCUs!$B$3+L806*PCUs!$B$4+M806*PCUs!$B$5</f>
        <v>0</v>
      </c>
      <c r="M806" s="69"/>
      <c r="N806" s="75">
        <f t="shared" si="190"/>
        <v>0</v>
      </c>
      <c r="O806" s="60">
        <f t="shared" si="206"/>
        <v>0.74999999999999967</v>
      </c>
      <c r="P806" s="54">
        <f>Q806*PCUs!$B$2+R806*PCUs!$B$3+S806*PCUs!$B$4+T806*PCUs!$B$5</f>
        <v>0</v>
      </c>
      <c r="T806" s="69"/>
      <c r="U806" s="75">
        <f t="shared" si="191"/>
        <v>0</v>
      </c>
    </row>
    <row r="807" spans="1:21" ht="13.5" customHeight="1" x14ac:dyDescent="0.2">
      <c r="A807" s="60">
        <f t="shared" si="204"/>
        <v>0.74999999999999967</v>
      </c>
      <c r="B807" s="65">
        <f>C807*PCUs!$B$2+D807*PCUs!$B$3+E807*PCUs!$B$4+F807*PCUs!$B$5</f>
        <v>0</v>
      </c>
      <c r="C807" s="72"/>
      <c r="D807" s="72"/>
      <c r="E807" s="72"/>
      <c r="F807" s="73"/>
      <c r="G807" s="68">
        <f t="shared" si="189"/>
        <v>0</v>
      </c>
      <c r="H807" s="60">
        <f t="shared" si="205"/>
        <v>0.74999999999999967</v>
      </c>
      <c r="I807" s="65">
        <f>J807*PCUs!$B$2+K807*PCUs!$B$3+L807*PCUs!$B$4+M807*PCUs!$B$5</f>
        <v>0</v>
      </c>
      <c r="J807" s="72"/>
      <c r="K807" s="72"/>
      <c r="L807" s="72"/>
      <c r="M807" s="73"/>
      <c r="N807" s="76">
        <f t="shared" si="190"/>
        <v>0</v>
      </c>
      <c r="O807" s="60">
        <f t="shared" si="206"/>
        <v>0.74999999999999967</v>
      </c>
      <c r="P807" s="65">
        <f>Q807*PCUs!$B$2+R807*PCUs!$B$3+S807*PCUs!$B$4+T807*PCUs!$B$5</f>
        <v>0</v>
      </c>
      <c r="Q807" s="72"/>
      <c r="R807" s="72"/>
      <c r="S807" s="72"/>
      <c r="T807" s="73"/>
      <c r="U807" s="76">
        <f t="shared" si="191"/>
        <v>0</v>
      </c>
    </row>
    <row r="808" spans="1:21" ht="13.5" customHeight="1" x14ac:dyDescent="0.2">
      <c r="A808" s="70">
        <f>A807</f>
        <v>0.74999999999999967</v>
      </c>
      <c r="B808" s="54">
        <f>MAX(B796:B807)</f>
        <v>7</v>
      </c>
      <c r="C808" s="24">
        <f>VLOOKUP(B808,B796:F807,2,FALSE)</f>
        <v>7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189"/>
        <v>40.25</v>
      </c>
      <c r="H808" s="70">
        <f>H807</f>
        <v>0.74999999999999967</v>
      </c>
      <c r="I808" s="54">
        <f>MAX(I796:I807)</f>
        <v>6</v>
      </c>
      <c r="J808" s="24">
        <f>VLOOKUP(I808,I796:M807,2,FALSE)</f>
        <v>6</v>
      </c>
      <c r="K808" s="24">
        <f>VLOOKUP(I808,I796:M807,3,FALSE)</f>
        <v>0</v>
      </c>
      <c r="L808" s="24">
        <f>VLOOKUP(I808,I796:M807,4,FALSE)</f>
        <v>0</v>
      </c>
      <c r="M808" s="69">
        <f>VLOOKUP(I808,I796:M807,5,FALSE)</f>
        <v>0</v>
      </c>
      <c r="N808" s="75">
        <f t="shared" si="190"/>
        <v>34.5</v>
      </c>
      <c r="O808" s="70">
        <f>O807</f>
        <v>0.74999999999999967</v>
      </c>
      <c r="P808" s="54">
        <f>MAX(P796:P807)</f>
        <v>5</v>
      </c>
      <c r="Q808" s="24">
        <f>VLOOKUP(P808,P796:T807,2,FALSE)</f>
        <v>5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91"/>
        <v>28.75</v>
      </c>
    </row>
    <row r="809" spans="1:21" ht="14.45" customHeight="1" x14ac:dyDescent="0.2">
      <c r="A809" s="55">
        <f>A807+"00:05"</f>
        <v>0.75347222222222188</v>
      </c>
      <c r="B809" s="56">
        <f>C809*PCUs!$B$2+D809*PCUs!$B$3+E809*PCUs!$B$4+F809*PCUs!$B$5</f>
        <v>1</v>
      </c>
      <c r="C809" s="46">
        <v>1</v>
      </c>
      <c r="D809" s="46">
        <v>0</v>
      </c>
      <c r="E809" s="46">
        <v>0</v>
      </c>
      <c r="F809" s="71">
        <v>0</v>
      </c>
      <c r="G809" s="59">
        <f t="shared" si="189"/>
        <v>5.75</v>
      </c>
      <c r="H809" s="55">
        <f>H807+"00:05"</f>
        <v>0.75347222222222188</v>
      </c>
      <c r="I809" s="56">
        <f>J809*PCUs!$B$2+K809*PCUs!$B$3+L809*PCUs!$B$4+M809*PCUs!$B$5</f>
        <v>2</v>
      </c>
      <c r="J809" s="46">
        <v>2</v>
      </c>
      <c r="K809" s="46">
        <v>0</v>
      </c>
      <c r="L809" s="46">
        <v>0</v>
      </c>
      <c r="M809" s="71">
        <v>0</v>
      </c>
      <c r="N809" s="35">
        <f t="shared" si="190"/>
        <v>11.5</v>
      </c>
      <c r="O809" s="55">
        <f>O807+"00:05"</f>
        <v>0.75347222222222188</v>
      </c>
      <c r="P809" s="56">
        <f>Q809*PCUs!$B$2+R809*PCUs!$B$3+S809*PCUs!$B$4+T809*PCUs!$B$5</f>
        <v>0</v>
      </c>
      <c r="Q809" s="46">
        <v>0</v>
      </c>
      <c r="R809" s="46">
        <v>0</v>
      </c>
      <c r="S809" s="46">
        <v>0</v>
      </c>
      <c r="T809" s="71">
        <v>0</v>
      </c>
      <c r="U809" s="35">
        <f t="shared" si="191"/>
        <v>0</v>
      </c>
    </row>
    <row r="810" spans="1:21" ht="13.5" customHeight="1" x14ac:dyDescent="0.2">
      <c r="A810" s="60">
        <f t="shared" ref="A810:A820" si="207">A809</f>
        <v>0.75347222222222188</v>
      </c>
      <c r="B810" s="54">
        <f>C810*PCUs!$B$2+D810*PCUs!$B$3+E810*PCUs!$B$4+F810*PCUs!$B$5</f>
        <v>5.5</v>
      </c>
      <c r="C810" s="24">
        <v>4</v>
      </c>
      <c r="D810" s="24">
        <v>1</v>
      </c>
      <c r="E810" s="24">
        <v>0</v>
      </c>
      <c r="F810" s="69">
        <v>0</v>
      </c>
      <c r="G810" s="63">
        <f t="shared" si="189"/>
        <v>31.625</v>
      </c>
      <c r="H810" s="60">
        <f t="shared" ref="H810:H820" si="208">H809</f>
        <v>0.75347222222222188</v>
      </c>
      <c r="I810" s="54">
        <f>J810*PCUs!$B$2+K810*PCUs!$B$3+L810*PCUs!$B$4+M810*PCUs!$B$5</f>
        <v>2.5</v>
      </c>
      <c r="J810" s="24">
        <v>1</v>
      </c>
      <c r="K810" s="24">
        <v>1</v>
      </c>
      <c r="L810" s="24">
        <v>0</v>
      </c>
      <c r="M810" s="69">
        <v>0</v>
      </c>
      <c r="N810" s="75">
        <f t="shared" si="190"/>
        <v>14.375</v>
      </c>
      <c r="O810" s="60">
        <f t="shared" ref="O810:O820" si="209">O809</f>
        <v>0.75347222222222188</v>
      </c>
      <c r="P810" s="54">
        <f>Q810*PCUs!$B$2+R810*PCUs!$B$3+S810*PCUs!$B$4+T810*PCUs!$B$5</f>
        <v>0</v>
      </c>
      <c r="Q810" s="24">
        <v>0</v>
      </c>
      <c r="R810" s="24">
        <v>0</v>
      </c>
      <c r="S810" s="24">
        <v>0</v>
      </c>
      <c r="T810" s="69">
        <v>0</v>
      </c>
      <c r="U810" s="75">
        <f t="shared" si="191"/>
        <v>0</v>
      </c>
    </row>
    <row r="811" spans="1:21" ht="13.5" customHeight="1" x14ac:dyDescent="0.2">
      <c r="A811" s="60">
        <f t="shared" si="207"/>
        <v>0.75347222222222188</v>
      </c>
      <c r="B811" s="54">
        <f>C811*PCUs!$B$2+D811*PCUs!$B$3+E811*PCUs!$B$4+F811*PCUs!$B$5</f>
        <v>2</v>
      </c>
      <c r="C811" s="24">
        <v>2</v>
      </c>
      <c r="D811" s="24">
        <v>0</v>
      </c>
      <c r="E811" s="24">
        <v>0</v>
      </c>
      <c r="F811" s="69">
        <v>0</v>
      </c>
      <c r="G811" s="63">
        <f t="shared" si="189"/>
        <v>11.5</v>
      </c>
      <c r="H811" s="60">
        <f t="shared" si="208"/>
        <v>0.75347222222222188</v>
      </c>
      <c r="I811" s="54">
        <f>J811*PCUs!$B$2+K811*PCUs!$B$3+L811*PCUs!$B$4+M811*PCUs!$B$5</f>
        <v>2</v>
      </c>
      <c r="J811" s="24">
        <v>2</v>
      </c>
      <c r="K811" s="24">
        <v>0</v>
      </c>
      <c r="L811" s="24">
        <v>0</v>
      </c>
      <c r="M811" s="69">
        <v>0</v>
      </c>
      <c r="N811" s="75">
        <f t="shared" si="190"/>
        <v>11.5</v>
      </c>
      <c r="O811" s="60">
        <f t="shared" si="209"/>
        <v>0.75347222222222188</v>
      </c>
      <c r="P811" s="54">
        <f>Q811*PCUs!$B$2+R811*PCUs!$B$3+S811*PCUs!$B$4+T811*PCUs!$B$5</f>
        <v>3</v>
      </c>
      <c r="Q811" s="24">
        <v>3</v>
      </c>
      <c r="R811" s="24">
        <v>0</v>
      </c>
      <c r="S811" s="24">
        <v>0</v>
      </c>
      <c r="T811" s="69">
        <v>0</v>
      </c>
      <c r="U811" s="75">
        <f t="shared" si="191"/>
        <v>17.25</v>
      </c>
    </row>
    <row r="812" spans="1:21" ht="13.5" customHeight="1" x14ac:dyDescent="0.2">
      <c r="A812" s="60">
        <f t="shared" si="207"/>
        <v>0.75347222222222188</v>
      </c>
      <c r="B812" s="54">
        <f>C812*PCUs!$B$2+D812*PCUs!$B$3+E812*PCUs!$B$4+F812*PCUs!$B$5</f>
        <v>4</v>
      </c>
      <c r="C812" s="24">
        <v>4</v>
      </c>
      <c r="D812" s="24">
        <v>0</v>
      </c>
      <c r="E812" s="24">
        <v>0</v>
      </c>
      <c r="F812" s="69">
        <v>0</v>
      </c>
      <c r="G812" s="63">
        <f t="shared" si="189"/>
        <v>23</v>
      </c>
      <c r="H812" s="60">
        <f t="shared" si="208"/>
        <v>0.75347222222222188</v>
      </c>
      <c r="I812" s="54">
        <f>J812*PCUs!$B$2+K812*PCUs!$B$3+L812*PCUs!$B$4+M812*PCUs!$B$5</f>
        <v>3</v>
      </c>
      <c r="J812" s="24">
        <v>3</v>
      </c>
      <c r="K812" s="24">
        <v>0</v>
      </c>
      <c r="L812" s="24">
        <v>0</v>
      </c>
      <c r="M812" s="69">
        <v>0</v>
      </c>
      <c r="N812" s="75">
        <f t="shared" si="190"/>
        <v>17.25</v>
      </c>
      <c r="O812" s="60">
        <f t="shared" si="209"/>
        <v>0.75347222222222188</v>
      </c>
      <c r="P812" s="54">
        <f>Q812*PCUs!$B$2+R812*PCUs!$B$3+S812*PCUs!$B$4+T812*PCUs!$B$5</f>
        <v>5</v>
      </c>
      <c r="Q812" s="24">
        <v>5</v>
      </c>
      <c r="R812" s="24">
        <v>0</v>
      </c>
      <c r="S812" s="24">
        <v>0</v>
      </c>
      <c r="T812" s="69">
        <v>0</v>
      </c>
      <c r="U812" s="75">
        <f t="shared" si="191"/>
        <v>28.75</v>
      </c>
    </row>
    <row r="813" spans="1:21" ht="13.5" customHeight="1" x14ac:dyDescent="0.2">
      <c r="A813" s="60">
        <f t="shared" si="207"/>
        <v>0.75347222222222188</v>
      </c>
      <c r="B813" s="54">
        <f>C813*PCUs!$B$2+D813*PCUs!$B$3+E813*PCUs!$B$4+F813*PCUs!$B$5</f>
        <v>1</v>
      </c>
      <c r="C813" s="24">
        <v>1</v>
      </c>
      <c r="D813" s="24">
        <v>0</v>
      </c>
      <c r="E813" s="24">
        <v>0</v>
      </c>
      <c r="F813" s="69">
        <v>0</v>
      </c>
      <c r="G813" s="63">
        <f t="shared" si="189"/>
        <v>5.75</v>
      </c>
      <c r="H813" s="60">
        <f t="shared" si="208"/>
        <v>0.75347222222222188</v>
      </c>
      <c r="I813" s="54">
        <f>J813*PCUs!$B$2+K813*PCUs!$B$3+L813*PCUs!$B$4+M813*PCUs!$B$5</f>
        <v>1</v>
      </c>
      <c r="J813" s="24">
        <v>1</v>
      </c>
      <c r="K813" s="24">
        <v>0</v>
      </c>
      <c r="L813" s="24">
        <v>0</v>
      </c>
      <c r="M813" s="69">
        <v>0</v>
      </c>
      <c r="N813" s="75">
        <f t="shared" si="190"/>
        <v>5.75</v>
      </c>
      <c r="O813" s="60">
        <f t="shared" si="209"/>
        <v>0.75347222222222188</v>
      </c>
      <c r="P813" s="54">
        <f>Q813*PCUs!$B$2+R813*PCUs!$B$3+S813*PCUs!$B$4+T813*PCUs!$B$5</f>
        <v>2</v>
      </c>
      <c r="Q813" s="24">
        <v>2</v>
      </c>
      <c r="R813" s="24">
        <v>0</v>
      </c>
      <c r="S813" s="24">
        <v>0</v>
      </c>
      <c r="T813" s="69">
        <v>0</v>
      </c>
      <c r="U813" s="75">
        <f t="shared" si="191"/>
        <v>11.5</v>
      </c>
    </row>
    <row r="814" spans="1:21" ht="13.5" customHeight="1" x14ac:dyDescent="0.2">
      <c r="A814" s="60">
        <f t="shared" si="207"/>
        <v>0.75347222222222188</v>
      </c>
      <c r="B814" s="54">
        <f>C814*PCUs!$B$2+D814*PCUs!$B$3+E814*PCUs!$B$4+F814*PCUs!$B$5</f>
        <v>0</v>
      </c>
      <c r="F814" s="69"/>
      <c r="G814" s="63">
        <f t="shared" si="189"/>
        <v>0</v>
      </c>
      <c r="H814" s="60">
        <f t="shared" si="208"/>
        <v>0.75347222222222188</v>
      </c>
      <c r="I814" s="54">
        <f>J814*PCUs!$B$2+K814*PCUs!$B$3+L814*PCUs!$B$4+M814*PCUs!$B$5</f>
        <v>0</v>
      </c>
      <c r="M814" s="69"/>
      <c r="N814" s="75">
        <f t="shared" si="190"/>
        <v>0</v>
      </c>
      <c r="O814" s="60">
        <f t="shared" si="209"/>
        <v>0.75347222222222188</v>
      </c>
      <c r="P814" s="54">
        <f>Q814*PCUs!$B$2+R814*PCUs!$B$3+S814*PCUs!$B$4+T814*PCUs!$B$5</f>
        <v>0</v>
      </c>
      <c r="T814" s="69"/>
      <c r="U814" s="75">
        <f t="shared" si="191"/>
        <v>0</v>
      </c>
    </row>
    <row r="815" spans="1:21" ht="13.5" customHeight="1" x14ac:dyDescent="0.2">
      <c r="A815" s="60">
        <f t="shared" si="207"/>
        <v>0.75347222222222188</v>
      </c>
      <c r="B815" s="54">
        <f>C815*PCUs!$B$2+D815*PCUs!$B$3+E815*PCUs!$B$4+F815*PCUs!$B$5</f>
        <v>0</v>
      </c>
      <c r="F815" s="69"/>
      <c r="G815" s="63">
        <f t="shared" si="189"/>
        <v>0</v>
      </c>
      <c r="H815" s="60">
        <f t="shared" si="208"/>
        <v>0.75347222222222188</v>
      </c>
      <c r="I815" s="54">
        <f>J815*PCUs!$B$2+K815*PCUs!$B$3+L815*PCUs!$B$4+M815*PCUs!$B$5</f>
        <v>0</v>
      </c>
      <c r="M815" s="69"/>
      <c r="N815" s="75">
        <f t="shared" si="190"/>
        <v>0</v>
      </c>
      <c r="O815" s="60">
        <f t="shared" si="209"/>
        <v>0.75347222222222188</v>
      </c>
      <c r="P815" s="54">
        <f>Q815*PCUs!$B$2+R815*PCUs!$B$3+S815*PCUs!$B$4+T815*PCUs!$B$5</f>
        <v>0</v>
      </c>
      <c r="T815" s="69"/>
      <c r="U815" s="75">
        <f t="shared" si="191"/>
        <v>0</v>
      </c>
    </row>
    <row r="816" spans="1:21" ht="13.5" customHeight="1" x14ac:dyDescent="0.2">
      <c r="A816" s="60">
        <f t="shared" si="207"/>
        <v>0.75347222222222188</v>
      </c>
      <c r="B816" s="54">
        <f>C816*PCUs!$B$2+D816*PCUs!$B$3+E816*PCUs!$B$4+F816*PCUs!$B$5</f>
        <v>0</v>
      </c>
      <c r="F816" s="69"/>
      <c r="G816" s="63">
        <f t="shared" si="189"/>
        <v>0</v>
      </c>
      <c r="H816" s="60">
        <f t="shared" si="208"/>
        <v>0.75347222222222188</v>
      </c>
      <c r="I816" s="54">
        <f>J816*PCUs!$B$2+K816*PCUs!$B$3+L816*PCUs!$B$4+M816*PCUs!$B$5</f>
        <v>0</v>
      </c>
      <c r="M816" s="69"/>
      <c r="N816" s="75">
        <f t="shared" si="190"/>
        <v>0</v>
      </c>
      <c r="O816" s="60">
        <f t="shared" si="209"/>
        <v>0.75347222222222188</v>
      </c>
      <c r="P816" s="54">
        <f>Q816*PCUs!$B$2+R816*PCUs!$B$3+S816*PCUs!$B$4+T816*PCUs!$B$5</f>
        <v>0</v>
      </c>
      <c r="T816" s="69"/>
      <c r="U816" s="75">
        <f t="shared" si="191"/>
        <v>0</v>
      </c>
    </row>
    <row r="817" spans="1:21" ht="13.5" customHeight="1" x14ac:dyDescent="0.2">
      <c r="A817" s="60">
        <f t="shared" si="207"/>
        <v>0.75347222222222188</v>
      </c>
      <c r="B817" s="54">
        <f>C817*PCUs!$B$2+D817*PCUs!$B$3+E817*PCUs!$B$4+F817*PCUs!$B$5</f>
        <v>0</v>
      </c>
      <c r="F817" s="69"/>
      <c r="G817" s="63">
        <f t="shared" si="189"/>
        <v>0</v>
      </c>
      <c r="H817" s="60">
        <f t="shared" si="208"/>
        <v>0.75347222222222188</v>
      </c>
      <c r="I817" s="54">
        <f>J817*PCUs!$B$2+K817*PCUs!$B$3+L817*PCUs!$B$4+M817*PCUs!$B$5</f>
        <v>0</v>
      </c>
      <c r="M817" s="69"/>
      <c r="N817" s="75">
        <f t="shared" si="190"/>
        <v>0</v>
      </c>
      <c r="O817" s="60">
        <f t="shared" si="209"/>
        <v>0.75347222222222188</v>
      </c>
      <c r="P817" s="54">
        <f>Q817*PCUs!$B$2+R817*PCUs!$B$3+S817*PCUs!$B$4+T817*PCUs!$B$5</f>
        <v>0</v>
      </c>
      <c r="T817" s="69"/>
      <c r="U817" s="75">
        <f t="shared" si="191"/>
        <v>0</v>
      </c>
    </row>
    <row r="818" spans="1:21" ht="13.5" customHeight="1" x14ac:dyDescent="0.2">
      <c r="A818" s="60">
        <f t="shared" si="207"/>
        <v>0.75347222222222188</v>
      </c>
      <c r="B818" s="54">
        <f>C818*PCUs!$B$2+D818*PCUs!$B$3+E818*PCUs!$B$4+F818*PCUs!$B$5</f>
        <v>0</v>
      </c>
      <c r="F818" s="69"/>
      <c r="G818" s="63">
        <f t="shared" si="189"/>
        <v>0</v>
      </c>
      <c r="H818" s="60">
        <f t="shared" si="208"/>
        <v>0.75347222222222188</v>
      </c>
      <c r="I818" s="54">
        <f>J818*PCUs!$B$2+K818*PCUs!$B$3+L818*PCUs!$B$4+M818*PCUs!$B$5</f>
        <v>0</v>
      </c>
      <c r="M818" s="69"/>
      <c r="N818" s="75">
        <f t="shared" si="190"/>
        <v>0</v>
      </c>
      <c r="O818" s="60">
        <f t="shared" si="209"/>
        <v>0.75347222222222188</v>
      </c>
      <c r="P818" s="54">
        <f>Q818*PCUs!$B$2+R818*PCUs!$B$3+S818*PCUs!$B$4+T818*PCUs!$B$5</f>
        <v>0</v>
      </c>
      <c r="T818" s="69"/>
      <c r="U818" s="75">
        <f t="shared" si="191"/>
        <v>0</v>
      </c>
    </row>
    <row r="819" spans="1:21" ht="13.5" customHeight="1" x14ac:dyDescent="0.2">
      <c r="A819" s="60">
        <f t="shared" si="207"/>
        <v>0.75347222222222188</v>
      </c>
      <c r="B819" s="54">
        <f>C819*PCUs!$B$2+D819*PCUs!$B$3+E819*PCUs!$B$4+F819*PCUs!$B$5</f>
        <v>0</v>
      </c>
      <c r="F819" s="69"/>
      <c r="G819" s="63">
        <f t="shared" si="189"/>
        <v>0</v>
      </c>
      <c r="H819" s="60">
        <f t="shared" si="208"/>
        <v>0.75347222222222188</v>
      </c>
      <c r="I819" s="54">
        <f>J819*PCUs!$B$2+K819*PCUs!$B$3+L819*PCUs!$B$4+M819*PCUs!$B$5</f>
        <v>0</v>
      </c>
      <c r="M819" s="69"/>
      <c r="N819" s="75">
        <f t="shared" si="190"/>
        <v>0</v>
      </c>
      <c r="O819" s="60">
        <f t="shared" si="209"/>
        <v>0.75347222222222188</v>
      </c>
      <c r="P819" s="54">
        <f>Q819*PCUs!$B$2+R819*PCUs!$B$3+S819*PCUs!$B$4+T819*PCUs!$B$5</f>
        <v>0</v>
      </c>
      <c r="T819" s="69"/>
      <c r="U819" s="75">
        <f t="shared" si="191"/>
        <v>0</v>
      </c>
    </row>
    <row r="820" spans="1:21" ht="13.5" customHeight="1" x14ac:dyDescent="0.2">
      <c r="A820" s="60">
        <f t="shared" si="207"/>
        <v>0.75347222222222188</v>
      </c>
      <c r="B820" s="65">
        <f>C820*PCUs!$B$2+D820*PCUs!$B$3+E820*PCUs!$B$4+F820*PCUs!$B$5</f>
        <v>0</v>
      </c>
      <c r="C820" s="72"/>
      <c r="D820" s="72"/>
      <c r="E820" s="72"/>
      <c r="F820" s="73"/>
      <c r="G820" s="68">
        <f t="shared" si="189"/>
        <v>0</v>
      </c>
      <c r="H820" s="60">
        <f t="shared" si="208"/>
        <v>0.75347222222222188</v>
      </c>
      <c r="I820" s="65">
        <f>J820*PCUs!$B$2+K820*PCUs!$B$3+L820*PCUs!$B$4+M820*PCUs!$B$5</f>
        <v>0</v>
      </c>
      <c r="J820" s="72"/>
      <c r="K820" s="72"/>
      <c r="L820" s="72"/>
      <c r="M820" s="73"/>
      <c r="N820" s="76">
        <f t="shared" si="190"/>
        <v>0</v>
      </c>
      <c r="O820" s="60">
        <f t="shared" si="209"/>
        <v>0.75347222222222188</v>
      </c>
      <c r="P820" s="65">
        <f>Q820*PCUs!$B$2+R820*PCUs!$B$3+S820*PCUs!$B$4+T820*PCUs!$B$5</f>
        <v>0</v>
      </c>
      <c r="Q820" s="72"/>
      <c r="R820" s="72"/>
      <c r="S820" s="72"/>
      <c r="T820" s="73"/>
      <c r="U820" s="76">
        <f t="shared" si="191"/>
        <v>0</v>
      </c>
    </row>
    <row r="821" spans="1:21" ht="13.5" customHeight="1" x14ac:dyDescent="0.2">
      <c r="A821" s="70">
        <f>A820</f>
        <v>0.75347222222222188</v>
      </c>
      <c r="B821" s="54">
        <f>MAX(B809:B820)</f>
        <v>5.5</v>
      </c>
      <c r="C821" s="24">
        <f>VLOOKUP(B821,B809:F820,2,FALSE)</f>
        <v>4</v>
      </c>
      <c r="D821" s="24">
        <f>VLOOKUP(B821,B809:F820,3,FALSE)</f>
        <v>1</v>
      </c>
      <c r="E821" s="24">
        <f>VLOOKUP(B821,B809:F820,4,FALSE)</f>
        <v>0</v>
      </c>
      <c r="F821" s="69">
        <f>VLOOKUP(B821,B809:F820,5,FALSE)</f>
        <v>0</v>
      </c>
      <c r="G821" s="63">
        <f t="shared" si="189"/>
        <v>31.625</v>
      </c>
      <c r="H821" s="70">
        <f>H820</f>
        <v>0.75347222222222188</v>
      </c>
      <c r="I821" s="54">
        <f>MAX(I809:I820)</f>
        <v>3</v>
      </c>
      <c r="J821" s="24">
        <f>VLOOKUP(I821,I809:M820,2,FALSE)</f>
        <v>3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190"/>
        <v>17.25</v>
      </c>
      <c r="O821" s="70">
        <f>O820</f>
        <v>0.75347222222222188</v>
      </c>
      <c r="P821" s="54">
        <f>MAX(P809:P820)</f>
        <v>5</v>
      </c>
      <c r="Q821" s="24">
        <f>VLOOKUP(P821,P809:T820,2,FALSE)</f>
        <v>5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91"/>
        <v>28.75</v>
      </c>
    </row>
    <row r="822" spans="1:21" ht="14.45" customHeight="1" x14ac:dyDescent="0.2">
      <c r="A822" s="55">
        <f>A820+"00:05"</f>
        <v>0.75694444444444409</v>
      </c>
      <c r="B822" s="56">
        <f>C822*PCUs!$B$2+D822*PCUs!$B$3+E822*PCUs!$B$4+F822*PCUs!$B$5</f>
        <v>0</v>
      </c>
      <c r="C822" s="46">
        <v>0</v>
      </c>
      <c r="D822" s="46">
        <v>0</v>
      </c>
      <c r="E822" s="46">
        <v>0</v>
      </c>
      <c r="F822" s="71">
        <v>0</v>
      </c>
      <c r="G822" s="59">
        <f t="shared" si="189"/>
        <v>0</v>
      </c>
      <c r="H822" s="55">
        <f>H820+"00:05"</f>
        <v>0.75694444444444409</v>
      </c>
      <c r="I822" s="56">
        <f>J822*PCUs!$B$2+K822*PCUs!$B$3+L822*PCUs!$B$4+M822*PCUs!$B$5</f>
        <v>2</v>
      </c>
      <c r="J822" s="46">
        <v>2</v>
      </c>
      <c r="K822" s="46">
        <v>0</v>
      </c>
      <c r="L822" s="46">
        <v>0</v>
      </c>
      <c r="M822" s="71">
        <v>0</v>
      </c>
      <c r="N822" s="35">
        <f t="shared" si="190"/>
        <v>11.5</v>
      </c>
      <c r="O822" s="55">
        <f>O820+"00:05"</f>
        <v>0.75694444444444409</v>
      </c>
      <c r="P822" s="56">
        <f>Q822*PCUs!$B$2+R822*PCUs!$B$3+S822*PCUs!$B$4+T822*PCUs!$B$5</f>
        <v>3</v>
      </c>
      <c r="Q822" s="46">
        <v>3</v>
      </c>
      <c r="R822" s="46">
        <v>0</v>
      </c>
      <c r="S822" s="46">
        <v>0</v>
      </c>
      <c r="T822" s="71">
        <v>0</v>
      </c>
      <c r="U822" s="35">
        <f t="shared" si="191"/>
        <v>17.25</v>
      </c>
    </row>
    <row r="823" spans="1:21" ht="13.5" customHeight="1" x14ac:dyDescent="0.2">
      <c r="A823" s="60">
        <f t="shared" ref="A823:A833" si="210">A822</f>
        <v>0.75694444444444409</v>
      </c>
      <c r="B823" s="54">
        <f>C823*PCUs!$B$2+D823*PCUs!$B$3+E823*PCUs!$B$4+F823*PCUs!$B$5</f>
        <v>0</v>
      </c>
      <c r="C823" s="24">
        <v>0</v>
      </c>
      <c r="D823" s="24">
        <v>0</v>
      </c>
      <c r="E823" s="24">
        <v>0</v>
      </c>
      <c r="F823" s="69">
        <v>0</v>
      </c>
      <c r="G823" s="63">
        <f t="shared" si="189"/>
        <v>0</v>
      </c>
      <c r="H823" s="60">
        <f t="shared" ref="H823:H833" si="211">H822</f>
        <v>0.75694444444444409</v>
      </c>
      <c r="I823" s="54">
        <f>J823*PCUs!$B$2+K823*PCUs!$B$3+L823*PCUs!$B$4+M823*PCUs!$B$5</f>
        <v>1</v>
      </c>
      <c r="J823" s="24">
        <v>1</v>
      </c>
      <c r="K823" s="24">
        <v>0</v>
      </c>
      <c r="L823" s="24">
        <v>0</v>
      </c>
      <c r="M823" s="69">
        <v>0</v>
      </c>
      <c r="N823" s="75">
        <f t="shared" si="190"/>
        <v>5.75</v>
      </c>
      <c r="O823" s="60">
        <f t="shared" ref="O823:O833" si="212">O822</f>
        <v>0.75694444444444409</v>
      </c>
      <c r="P823" s="54">
        <f>Q823*PCUs!$B$2+R823*PCUs!$B$3+S823*PCUs!$B$4+T823*PCUs!$B$5</f>
        <v>2</v>
      </c>
      <c r="Q823" s="24">
        <v>2</v>
      </c>
      <c r="R823" s="24">
        <v>0</v>
      </c>
      <c r="S823" s="24">
        <v>0</v>
      </c>
      <c r="T823" s="69">
        <v>0</v>
      </c>
      <c r="U823" s="75">
        <f t="shared" si="191"/>
        <v>11.5</v>
      </c>
    </row>
    <row r="824" spans="1:21" ht="13.5" customHeight="1" x14ac:dyDescent="0.2">
      <c r="A824" s="60">
        <f t="shared" si="210"/>
        <v>0.75694444444444409</v>
      </c>
      <c r="B824" s="54">
        <f>C824*PCUs!$B$2+D824*PCUs!$B$3+E824*PCUs!$B$4+F824*PCUs!$B$5</f>
        <v>4</v>
      </c>
      <c r="C824" s="24">
        <v>4</v>
      </c>
      <c r="D824" s="24">
        <v>0</v>
      </c>
      <c r="E824" s="24">
        <v>0</v>
      </c>
      <c r="F824" s="69">
        <v>0</v>
      </c>
      <c r="G824" s="63">
        <f t="shared" si="189"/>
        <v>23</v>
      </c>
      <c r="H824" s="60">
        <f t="shared" si="211"/>
        <v>0.75694444444444409</v>
      </c>
      <c r="I824" s="54">
        <f>J824*PCUs!$B$2+K824*PCUs!$B$3+L824*PCUs!$B$4+M824*PCUs!$B$5</f>
        <v>1</v>
      </c>
      <c r="J824" s="24">
        <v>1</v>
      </c>
      <c r="K824" s="24">
        <v>0</v>
      </c>
      <c r="L824" s="24">
        <v>0</v>
      </c>
      <c r="M824" s="69">
        <v>0</v>
      </c>
      <c r="N824" s="75">
        <f t="shared" si="190"/>
        <v>5.75</v>
      </c>
      <c r="O824" s="60">
        <f t="shared" si="212"/>
        <v>0.75694444444444409</v>
      </c>
      <c r="P824" s="54">
        <f>Q824*PCUs!$B$2+R824*PCUs!$B$3+S824*PCUs!$B$4+T824*PCUs!$B$5</f>
        <v>4</v>
      </c>
      <c r="Q824" s="24">
        <v>4</v>
      </c>
      <c r="R824" s="24">
        <v>0</v>
      </c>
      <c r="S824" s="24">
        <v>0</v>
      </c>
      <c r="T824" s="69">
        <v>0</v>
      </c>
      <c r="U824" s="75">
        <f t="shared" si="191"/>
        <v>23</v>
      </c>
    </row>
    <row r="825" spans="1:21" ht="13.5" customHeight="1" x14ac:dyDescent="0.2">
      <c r="A825" s="60">
        <f t="shared" si="210"/>
        <v>0.75694444444444409</v>
      </c>
      <c r="B825" s="54">
        <f>C825*PCUs!$B$2+D825*PCUs!$B$3+E825*PCUs!$B$4+F825*PCUs!$B$5</f>
        <v>4</v>
      </c>
      <c r="C825" s="24">
        <v>4</v>
      </c>
      <c r="D825" s="24">
        <v>0</v>
      </c>
      <c r="E825" s="24">
        <v>0</v>
      </c>
      <c r="F825" s="69">
        <v>0</v>
      </c>
      <c r="G825" s="63">
        <f t="shared" si="189"/>
        <v>23</v>
      </c>
      <c r="H825" s="60">
        <f t="shared" si="211"/>
        <v>0.75694444444444409</v>
      </c>
      <c r="I825" s="54">
        <f>J825*PCUs!$B$2+K825*PCUs!$B$3+L825*PCUs!$B$4+M825*PCUs!$B$5</f>
        <v>2</v>
      </c>
      <c r="J825" s="24">
        <v>2</v>
      </c>
      <c r="K825" s="24">
        <v>0</v>
      </c>
      <c r="L825" s="24">
        <v>0</v>
      </c>
      <c r="M825" s="69">
        <v>0</v>
      </c>
      <c r="N825" s="75">
        <f t="shared" si="190"/>
        <v>11.5</v>
      </c>
      <c r="O825" s="60">
        <f t="shared" si="212"/>
        <v>0.75694444444444409</v>
      </c>
      <c r="P825" s="54">
        <f>Q825*PCUs!$B$2+R825*PCUs!$B$3+S825*PCUs!$B$4+T825*PCUs!$B$5</f>
        <v>0</v>
      </c>
      <c r="Q825" s="24">
        <v>0</v>
      </c>
      <c r="R825" s="24">
        <v>0</v>
      </c>
      <c r="S825" s="24">
        <v>0</v>
      </c>
      <c r="T825" s="69">
        <v>0</v>
      </c>
      <c r="U825" s="75">
        <f t="shared" si="191"/>
        <v>0</v>
      </c>
    </row>
    <row r="826" spans="1:21" ht="13.5" customHeight="1" x14ac:dyDescent="0.2">
      <c r="A826" s="60">
        <f t="shared" si="210"/>
        <v>0.75694444444444409</v>
      </c>
      <c r="B826" s="54">
        <f>C826*PCUs!$B$2+D826*PCUs!$B$3+E826*PCUs!$B$4+F826*PCUs!$B$5</f>
        <v>5</v>
      </c>
      <c r="C826" s="24">
        <v>5</v>
      </c>
      <c r="D826" s="24">
        <v>0</v>
      </c>
      <c r="E826" s="24">
        <v>0</v>
      </c>
      <c r="F826" s="69">
        <v>0</v>
      </c>
      <c r="G826" s="63">
        <f t="shared" si="189"/>
        <v>28.75</v>
      </c>
      <c r="H826" s="60">
        <f t="shared" si="211"/>
        <v>0.75694444444444409</v>
      </c>
      <c r="I826" s="54">
        <f>J826*PCUs!$B$2+K826*PCUs!$B$3+L826*PCUs!$B$4+M826*PCUs!$B$5</f>
        <v>0</v>
      </c>
      <c r="J826" s="24">
        <v>0</v>
      </c>
      <c r="K826" s="24">
        <v>0</v>
      </c>
      <c r="L826" s="24">
        <v>0</v>
      </c>
      <c r="M826" s="69">
        <v>0</v>
      </c>
      <c r="N826" s="75">
        <f t="shared" si="190"/>
        <v>0</v>
      </c>
      <c r="O826" s="60">
        <f t="shared" si="212"/>
        <v>0.75694444444444409</v>
      </c>
      <c r="P826" s="54">
        <f>Q826*PCUs!$B$2+R826*PCUs!$B$3+S826*PCUs!$B$4+T826*PCUs!$B$5</f>
        <v>5</v>
      </c>
      <c r="Q826" s="24">
        <v>5</v>
      </c>
      <c r="R826" s="24">
        <v>0</v>
      </c>
      <c r="S826" s="24">
        <v>0</v>
      </c>
      <c r="T826" s="69">
        <v>0</v>
      </c>
      <c r="U826" s="75">
        <f t="shared" si="191"/>
        <v>28.75</v>
      </c>
    </row>
    <row r="827" spans="1:21" ht="13.5" customHeight="1" x14ac:dyDescent="0.2">
      <c r="A827" s="60">
        <f t="shared" si="210"/>
        <v>0.75694444444444409</v>
      </c>
      <c r="B827" s="54">
        <f>C827*PCUs!$B$2+D827*PCUs!$B$3+E827*PCUs!$B$4+F827*PCUs!$B$5</f>
        <v>0</v>
      </c>
      <c r="F827" s="69"/>
      <c r="G827" s="63">
        <f t="shared" si="189"/>
        <v>0</v>
      </c>
      <c r="H827" s="60">
        <f t="shared" si="211"/>
        <v>0.75694444444444409</v>
      </c>
      <c r="I827" s="54">
        <f>J827*PCUs!$B$2+K827*PCUs!$B$3+L827*PCUs!$B$4+M827*PCUs!$B$5</f>
        <v>0</v>
      </c>
      <c r="M827" s="69"/>
      <c r="N827" s="75">
        <f t="shared" si="190"/>
        <v>0</v>
      </c>
      <c r="O827" s="60">
        <f t="shared" si="212"/>
        <v>0.75694444444444409</v>
      </c>
      <c r="P827" s="54">
        <f>Q827*PCUs!$B$2+R827*PCUs!$B$3+S827*PCUs!$B$4+T827*PCUs!$B$5</f>
        <v>0</v>
      </c>
      <c r="T827" s="69"/>
      <c r="U827" s="75">
        <f t="shared" si="191"/>
        <v>0</v>
      </c>
    </row>
    <row r="828" spans="1:21" ht="13.5" customHeight="1" x14ac:dyDescent="0.2">
      <c r="A828" s="60">
        <f t="shared" si="210"/>
        <v>0.75694444444444409</v>
      </c>
      <c r="B828" s="54">
        <f>C828*PCUs!$B$2+D828*PCUs!$B$3+E828*PCUs!$B$4+F828*PCUs!$B$5</f>
        <v>0</v>
      </c>
      <c r="F828" s="69"/>
      <c r="G828" s="63">
        <f t="shared" si="189"/>
        <v>0</v>
      </c>
      <c r="H828" s="60">
        <f t="shared" si="211"/>
        <v>0.75694444444444409</v>
      </c>
      <c r="I828" s="54">
        <f>J828*PCUs!$B$2+K828*PCUs!$B$3+L828*PCUs!$B$4+M828*PCUs!$B$5</f>
        <v>0</v>
      </c>
      <c r="M828" s="69"/>
      <c r="N828" s="75">
        <f t="shared" si="190"/>
        <v>0</v>
      </c>
      <c r="O828" s="60">
        <f t="shared" si="212"/>
        <v>0.75694444444444409</v>
      </c>
      <c r="P828" s="54">
        <f>Q828*PCUs!$B$2+R828*PCUs!$B$3+S828*PCUs!$B$4+T828*PCUs!$B$5</f>
        <v>0</v>
      </c>
      <c r="T828" s="69"/>
      <c r="U828" s="75">
        <f t="shared" si="191"/>
        <v>0</v>
      </c>
    </row>
    <row r="829" spans="1:21" ht="13.5" customHeight="1" x14ac:dyDescent="0.2">
      <c r="A829" s="60">
        <f t="shared" si="210"/>
        <v>0.75694444444444409</v>
      </c>
      <c r="B829" s="54">
        <f>C829*PCUs!$B$2+D829*PCUs!$B$3+E829*PCUs!$B$4+F829*PCUs!$B$5</f>
        <v>0</v>
      </c>
      <c r="F829" s="69"/>
      <c r="G829" s="63">
        <f t="shared" si="189"/>
        <v>0</v>
      </c>
      <c r="H829" s="60">
        <f t="shared" si="211"/>
        <v>0.75694444444444409</v>
      </c>
      <c r="I829" s="54">
        <f>J829*PCUs!$B$2+K829*PCUs!$B$3+L829*PCUs!$B$4+M829*PCUs!$B$5</f>
        <v>0</v>
      </c>
      <c r="M829" s="69"/>
      <c r="N829" s="75">
        <f t="shared" si="190"/>
        <v>0</v>
      </c>
      <c r="O829" s="60">
        <f t="shared" si="212"/>
        <v>0.75694444444444409</v>
      </c>
      <c r="P829" s="54">
        <f>Q829*PCUs!$B$2+R829*PCUs!$B$3+S829*PCUs!$B$4+T829*PCUs!$B$5</f>
        <v>0</v>
      </c>
      <c r="T829" s="69"/>
      <c r="U829" s="75">
        <f t="shared" si="191"/>
        <v>0</v>
      </c>
    </row>
    <row r="830" spans="1:21" ht="13.5" customHeight="1" x14ac:dyDescent="0.2">
      <c r="A830" s="60">
        <f t="shared" si="210"/>
        <v>0.75694444444444409</v>
      </c>
      <c r="B830" s="54">
        <f>C830*PCUs!$B$2+D830*PCUs!$B$3+E830*PCUs!$B$4+F830*PCUs!$B$5</f>
        <v>0</v>
      </c>
      <c r="F830" s="69"/>
      <c r="G830" s="63">
        <f t="shared" si="189"/>
        <v>0</v>
      </c>
      <c r="H830" s="60">
        <f t="shared" si="211"/>
        <v>0.75694444444444409</v>
      </c>
      <c r="I830" s="54">
        <f>J830*PCUs!$B$2+K830*PCUs!$B$3+L830*PCUs!$B$4+M830*PCUs!$B$5</f>
        <v>0</v>
      </c>
      <c r="M830" s="69"/>
      <c r="N830" s="75">
        <f t="shared" si="190"/>
        <v>0</v>
      </c>
      <c r="O830" s="60">
        <f t="shared" si="212"/>
        <v>0.75694444444444409</v>
      </c>
      <c r="P830" s="54">
        <f>Q830*PCUs!$B$2+R830*PCUs!$B$3+S830*PCUs!$B$4+T830*PCUs!$B$5</f>
        <v>0</v>
      </c>
      <c r="T830" s="69"/>
      <c r="U830" s="75">
        <f t="shared" si="191"/>
        <v>0</v>
      </c>
    </row>
    <row r="831" spans="1:21" ht="13.5" customHeight="1" x14ac:dyDescent="0.2">
      <c r="A831" s="60">
        <f t="shared" si="210"/>
        <v>0.75694444444444409</v>
      </c>
      <c r="B831" s="54">
        <f>C831*PCUs!$B$2+D831*PCUs!$B$3+E831*PCUs!$B$4+F831*PCUs!$B$5</f>
        <v>0</v>
      </c>
      <c r="F831" s="69"/>
      <c r="G831" s="63">
        <f t="shared" si="189"/>
        <v>0</v>
      </c>
      <c r="H831" s="60">
        <f t="shared" si="211"/>
        <v>0.75694444444444409</v>
      </c>
      <c r="I831" s="54">
        <f>J831*PCUs!$B$2+K831*PCUs!$B$3+L831*PCUs!$B$4+M831*PCUs!$B$5</f>
        <v>0</v>
      </c>
      <c r="M831" s="69"/>
      <c r="N831" s="75">
        <f t="shared" si="190"/>
        <v>0</v>
      </c>
      <c r="O831" s="60">
        <f t="shared" si="212"/>
        <v>0.75694444444444409</v>
      </c>
      <c r="P831" s="54">
        <f>Q831*PCUs!$B$2+R831*PCUs!$B$3+S831*PCUs!$B$4+T831*PCUs!$B$5</f>
        <v>0</v>
      </c>
      <c r="T831" s="69"/>
      <c r="U831" s="75">
        <f t="shared" si="191"/>
        <v>0</v>
      </c>
    </row>
    <row r="832" spans="1:21" ht="13.5" customHeight="1" x14ac:dyDescent="0.2">
      <c r="A832" s="60">
        <f t="shared" si="210"/>
        <v>0.75694444444444409</v>
      </c>
      <c r="B832" s="54">
        <f>C832*PCUs!$B$2+D832*PCUs!$B$3+E832*PCUs!$B$4+F832*PCUs!$B$5</f>
        <v>0</v>
      </c>
      <c r="F832" s="69"/>
      <c r="G832" s="63">
        <f t="shared" si="189"/>
        <v>0</v>
      </c>
      <c r="H832" s="60">
        <f t="shared" si="211"/>
        <v>0.75694444444444409</v>
      </c>
      <c r="I832" s="54">
        <f>J832*PCUs!$B$2+K832*PCUs!$B$3+L832*PCUs!$B$4+M832*PCUs!$B$5</f>
        <v>0</v>
      </c>
      <c r="M832" s="69"/>
      <c r="N832" s="75">
        <f t="shared" si="190"/>
        <v>0</v>
      </c>
      <c r="O832" s="60">
        <f t="shared" si="212"/>
        <v>0.75694444444444409</v>
      </c>
      <c r="P832" s="54">
        <f>Q832*PCUs!$B$2+R832*PCUs!$B$3+S832*PCUs!$B$4+T832*PCUs!$B$5</f>
        <v>0</v>
      </c>
      <c r="T832" s="69"/>
      <c r="U832" s="75">
        <f t="shared" si="191"/>
        <v>0</v>
      </c>
    </row>
    <row r="833" spans="1:21" ht="13.5" customHeight="1" x14ac:dyDescent="0.2">
      <c r="A833" s="60">
        <f t="shared" si="210"/>
        <v>0.75694444444444409</v>
      </c>
      <c r="B833" s="65">
        <f>C833*PCUs!$B$2+D833*PCUs!$B$3+E833*PCUs!$B$4+F833*PCUs!$B$5</f>
        <v>0</v>
      </c>
      <c r="C833" s="72"/>
      <c r="D833" s="72"/>
      <c r="E833" s="72"/>
      <c r="F833" s="73"/>
      <c r="G833" s="68">
        <f t="shared" si="189"/>
        <v>0</v>
      </c>
      <c r="H833" s="60">
        <f t="shared" si="211"/>
        <v>0.75694444444444409</v>
      </c>
      <c r="I833" s="65">
        <f>J833*PCUs!$B$2+K833*PCUs!$B$3+L833*PCUs!$B$4+M833*PCUs!$B$5</f>
        <v>0</v>
      </c>
      <c r="J833" s="72"/>
      <c r="K833" s="72"/>
      <c r="L833" s="72"/>
      <c r="M833" s="73"/>
      <c r="N833" s="76">
        <f t="shared" si="190"/>
        <v>0</v>
      </c>
      <c r="O833" s="60">
        <f t="shared" si="212"/>
        <v>0.75694444444444409</v>
      </c>
      <c r="P833" s="65">
        <f>Q833*PCUs!$B$2+R833*PCUs!$B$3+S833*PCUs!$B$4+T833*PCUs!$B$5</f>
        <v>0</v>
      </c>
      <c r="Q833" s="72"/>
      <c r="R833" s="72"/>
      <c r="S833" s="72"/>
      <c r="T833" s="73"/>
      <c r="U833" s="76">
        <f t="shared" si="191"/>
        <v>0</v>
      </c>
    </row>
    <row r="834" spans="1:21" ht="13.5" customHeight="1" x14ac:dyDescent="0.2">
      <c r="A834" s="70">
        <f>A833</f>
        <v>0.75694444444444409</v>
      </c>
      <c r="B834" s="54">
        <f>MAX(B822:B833)</f>
        <v>5</v>
      </c>
      <c r="C834" s="24">
        <f>VLOOKUP(B834,B822:F833,2,FALSE)</f>
        <v>5</v>
      </c>
      <c r="D834" s="24">
        <f>VLOOKUP(B834,B822:F833,3,FALSE)</f>
        <v>0</v>
      </c>
      <c r="E834" s="24">
        <f>VLOOKUP(B834,B822:F833,4,FALSE)</f>
        <v>0</v>
      </c>
      <c r="F834" s="69">
        <f>VLOOKUP(B834,B822:F833,5,FALSE)</f>
        <v>0</v>
      </c>
      <c r="G834" s="63">
        <f t="shared" si="189"/>
        <v>28.75</v>
      </c>
      <c r="H834" s="70">
        <f>H833</f>
        <v>0.75694444444444409</v>
      </c>
      <c r="I834" s="54">
        <f>MAX(I822:I833)</f>
        <v>2</v>
      </c>
      <c r="J834" s="24">
        <f>VLOOKUP(I834,I822:M833,2,FALSE)</f>
        <v>2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190"/>
        <v>11.5</v>
      </c>
      <c r="O834" s="70">
        <f>O833</f>
        <v>0.75694444444444409</v>
      </c>
      <c r="P834" s="54">
        <f>MAX(P822:P833)</f>
        <v>5</v>
      </c>
      <c r="Q834" s="24">
        <f>VLOOKUP(P834,P822:T833,2,FALSE)</f>
        <v>5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191"/>
        <v>28.75</v>
      </c>
    </row>
    <row r="835" spans="1:21" ht="14.45" customHeight="1" x14ac:dyDescent="0.2">
      <c r="A835" s="55">
        <f>A833+"00:05"</f>
        <v>0.7604166666666663</v>
      </c>
      <c r="B835" s="56">
        <f>C835*PCUs!$B$2+D835*PCUs!$B$3+E835*PCUs!$B$4+F835*PCUs!$B$5</f>
        <v>6</v>
      </c>
      <c r="C835" s="46">
        <v>6</v>
      </c>
      <c r="D835" s="46">
        <v>0</v>
      </c>
      <c r="E835" s="46">
        <v>0</v>
      </c>
      <c r="F835" s="71">
        <v>0</v>
      </c>
      <c r="G835" s="59">
        <f t="shared" si="189"/>
        <v>34.5</v>
      </c>
      <c r="H835" s="55">
        <f>H833+"00:05"</f>
        <v>0.7604166666666663</v>
      </c>
      <c r="I835" s="56">
        <f>J835*PCUs!$B$2+K835*PCUs!$B$3+L835*PCUs!$B$4+M835*PCUs!$B$5</f>
        <v>8</v>
      </c>
      <c r="J835" s="46">
        <v>8</v>
      </c>
      <c r="K835" s="46">
        <v>0</v>
      </c>
      <c r="L835" s="46">
        <v>0</v>
      </c>
      <c r="M835" s="71">
        <v>0</v>
      </c>
      <c r="N835" s="35">
        <f t="shared" si="190"/>
        <v>46</v>
      </c>
      <c r="O835" s="55">
        <f>O833+"00:05"</f>
        <v>0.7604166666666663</v>
      </c>
      <c r="P835" s="56">
        <f>Q835*PCUs!$B$2+R835*PCUs!$B$3+S835*PCUs!$B$4+T835*PCUs!$B$5</f>
        <v>5.5</v>
      </c>
      <c r="Q835" s="46">
        <v>4</v>
      </c>
      <c r="R835" s="46">
        <v>1</v>
      </c>
      <c r="S835" s="46">
        <v>0</v>
      </c>
      <c r="T835" s="71">
        <v>0</v>
      </c>
      <c r="U835" s="35">
        <f t="shared" si="191"/>
        <v>31.625</v>
      </c>
    </row>
    <row r="836" spans="1:21" ht="13.5" customHeight="1" x14ac:dyDescent="0.2">
      <c r="A836" s="60">
        <f t="shared" ref="A836:A846" si="213">A835</f>
        <v>0.7604166666666663</v>
      </c>
      <c r="B836" s="54">
        <f>C836*PCUs!$B$2+D836*PCUs!$B$3+E836*PCUs!$B$4+F836*PCUs!$B$5</f>
        <v>0</v>
      </c>
      <c r="C836" s="24">
        <v>0</v>
      </c>
      <c r="D836" s="24">
        <v>0</v>
      </c>
      <c r="E836" s="24">
        <v>0</v>
      </c>
      <c r="F836" s="69">
        <v>0</v>
      </c>
      <c r="G836" s="63">
        <f t="shared" si="189"/>
        <v>0</v>
      </c>
      <c r="H836" s="60">
        <f t="shared" ref="H836:H846" si="214">H835</f>
        <v>0.7604166666666663</v>
      </c>
      <c r="I836" s="54">
        <f>J836*PCUs!$B$2+K836*PCUs!$B$3+L836*PCUs!$B$4+M836*PCUs!$B$5</f>
        <v>5</v>
      </c>
      <c r="J836" s="24">
        <v>5</v>
      </c>
      <c r="K836" s="24">
        <v>0</v>
      </c>
      <c r="L836" s="24">
        <v>0</v>
      </c>
      <c r="M836" s="69">
        <v>0</v>
      </c>
      <c r="N836" s="75">
        <f t="shared" si="190"/>
        <v>28.75</v>
      </c>
      <c r="O836" s="60">
        <f t="shared" ref="O836:O846" si="215">O835</f>
        <v>0.7604166666666663</v>
      </c>
      <c r="P836" s="54">
        <f>Q836*PCUs!$B$2+R836*PCUs!$B$3+S836*PCUs!$B$4+T836*PCUs!$B$5</f>
        <v>5</v>
      </c>
      <c r="Q836" s="24">
        <v>5</v>
      </c>
      <c r="R836" s="24">
        <v>0</v>
      </c>
      <c r="S836" s="24">
        <v>0</v>
      </c>
      <c r="T836" s="69">
        <v>0</v>
      </c>
      <c r="U836" s="75">
        <f t="shared" si="191"/>
        <v>28.75</v>
      </c>
    </row>
    <row r="837" spans="1:21" ht="13.5" customHeight="1" x14ac:dyDescent="0.2">
      <c r="A837" s="60">
        <f t="shared" si="213"/>
        <v>0.7604166666666663</v>
      </c>
      <c r="B837" s="54">
        <f>C837*PCUs!$B$2+D837*PCUs!$B$3+E837*PCUs!$B$4+F837*PCUs!$B$5</f>
        <v>6</v>
      </c>
      <c r="C837" s="24">
        <v>6</v>
      </c>
      <c r="D837" s="24">
        <v>0</v>
      </c>
      <c r="E837" s="24">
        <v>0</v>
      </c>
      <c r="F837" s="69">
        <v>0</v>
      </c>
      <c r="G837" s="63">
        <f t="shared" si="189"/>
        <v>34.5</v>
      </c>
      <c r="H837" s="60">
        <f t="shared" si="214"/>
        <v>0.7604166666666663</v>
      </c>
      <c r="I837" s="54">
        <f>J837*PCUs!$B$2+K837*PCUs!$B$3+L837*PCUs!$B$4+M837*PCUs!$B$5</f>
        <v>5</v>
      </c>
      <c r="J837" s="24">
        <v>5</v>
      </c>
      <c r="K837" s="24">
        <v>0</v>
      </c>
      <c r="L837" s="24">
        <v>0</v>
      </c>
      <c r="M837" s="69">
        <v>0</v>
      </c>
      <c r="N837" s="75">
        <f t="shared" si="190"/>
        <v>28.75</v>
      </c>
      <c r="O837" s="60">
        <f t="shared" si="215"/>
        <v>0.7604166666666663</v>
      </c>
      <c r="P837" s="54">
        <f>Q837*PCUs!$B$2+R837*PCUs!$B$3+S837*PCUs!$B$4+T837*PCUs!$B$5</f>
        <v>1</v>
      </c>
      <c r="Q837" s="24">
        <v>1</v>
      </c>
      <c r="R837" s="24">
        <v>0</v>
      </c>
      <c r="S837" s="24">
        <v>0</v>
      </c>
      <c r="T837" s="69">
        <v>0</v>
      </c>
      <c r="U837" s="75">
        <f t="shared" si="191"/>
        <v>5.75</v>
      </c>
    </row>
    <row r="838" spans="1:21" ht="13.5" customHeight="1" x14ac:dyDescent="0.2">
      <c r="A838" s="60">
        <f t="shared" si="213"/>
        <v>0.7604166666666663</v>
      </c>
      <c r="B838" s="54">
        <f>C838*PCUs!$B$2+D838*PCUs!$B$3+E838*PCUs!$B$4+F838*PCUs!$B$5</f>
        <v>0</v>
      </c>
      <c r="C838" s="24">
        <v>0</v>
      </c>
      <c r="D838" s="24">
        <v>0</v>
      </c>
      <c r="E838" s="24">
        <v>0</v>
      </c>
      <c r="F838" s="69">
        <v>0</v>
      </c>
      <c r="G838" s="63">
        <f t="shared" si="189"/>
        <v>0</v>
      </c>
      <c r="H838" s="60">
        <f t="shared" si="214"/>
        <v>0.7604166666666663</v>
      </c>
      <c r="I838" s="54">
        <f>J838*PCUs!$B$2+K838*PCUs!$B$3+L838*PCUs!$B$4+M838*PCUs!$B$5</f>
        <v>4</v>
      </c>
      <c r="J838" s="24">
        <v>4</v>
      </c>
      <c r="K838" s="24">
        <v>0</v>
      </c>
      <c r="L838" s="24">
        <v>0</v>
      </c>
      <c r="M838" s="69">
        <v>0</v>
      </c>
      <c r="N838" s="75">
        <f t="shared" si="190"/>
        <v>23</v>
      </c>
      <c r="O838" s="60">
        <f t="shared" si="215"/>
        <v>0.7604166666666663</v>
      </c>
      <c r="P838" s="54">
        <f>Q838*PCUs!$B$2+R838*PCUs!$B$3+S838*PCUs!$B$4+T838*PCUs!$B$5</f>
        <v>7</v>
      </c>
      <c r="Q838" s="24">
        <v>7</v>
      </c>
      <c r="R838" s="24">
        <v>0</v>
      </c>
      <c r="S838" s="24">
        <v>0</v>
      </c>
      <c r="T838" s="69">
        <v>0</v>
      </c>
      <c r="U838" s="75">
        <f t="shared" si="191"/>
        <v>40.25</v>
      </c>
    </row>
    <row r="839" spans="1:21" ht="13.5" customHeight="1" x14ac:dyDescent="0.2">
      <c r="A839" s="60">
        <f t="shared" si="213"/>
        <v>0.7604166666666663</v>
      </c>
      <c r="B839" s="54">
        <f>C839*PCUs!$B$2+D839*PCUs!$B$3+E839*PCUs!$B$4+F839*PCUs!$B$5</f>
        <v>1</v>
      </c>
      <c r="C839" s="24">
        <v>1</v>
      </c>
      <c r="D839" s="24">
        <v>0</v>
      </c>
      <c r="E839" s="24">
        <v>0</v>
      </c>
      <c r="F839" s="69">
        <v>0</v>
      </c>
      <c r="G839" s="63">
        <f t="shared" si="189"/>
        <v>5.75</v>
      </c>
      <c r="H839" s="60">
        <f t="shared" si="214"/>
        <v>0.7604166666666663</v>
      </c>
      <c r="I839" s="54">
        <f>J839*PCUs!$B$2+K839*PCUs!$B$3+L839*PCUs!$B$4+M839*PCUs!$B$5</f>
        <v>2</v>
      </c>
      <c r="J839" s="24">
        <v>2</v>
      </c>
      <c r="K839" s="24">
        <v>0</v>
      </c>
      <c r="L839" s="24">
        <v>0</v>
      </c>
      <c r="M839" s="69">
        <v>0</v>
      </c>
      <c r="N839" s="75">
        <f t="shared" si="190"/>
        <v>11.5</v>
      </c>
      <c r="O839" s="60">
        <f t="shared" si="215"/>
        <v>0.7604166666666663</v>
      </c>
      <c r="P839" s="54">
        <f>Q839*PCUs!$B$2+R839*PCUs!$B$3+S839*PCUs!$B$4+T839*PCUs!$B$5</f>
        <v>4</v>
      </c>
      <c r="Q839" s="24">
        <v>4</v>
      </c>
      <c r="R839" s="24">
        <v>0</v>
      </c>
      <c r="S839" s="24">
        <v>0</v>
      </c>
      <c r="T839" s="69">
        <v>0</v>
      </c>
      <c r="U839" s="75">
        <f t="shared" si="191"/>
        <v>23</v>
      </c>
    </row>
    <row r="840" spans="1:21" ht="13.5" customHeight="1" x14ac:dyDescent="0.2">
      <c r="A840" s="60">
        <f t="shared" si="213"/>
        <v>0.7604166666666663</v>
      </c>
      <c r="B840" s="54">
        <f>C840*PCUs!$B$2+D840*PCUs!$B$3+E840*PCUs!$B$4+F840*PCUs!$B$5</f>
        <v>0</v>
      </c>
      <c r="F840" s="69"/>
      <c r="G840" s="63">
        <f t="shared" si="189"/>
        <v>0</v>
      </c>
      <c r="H840" s="60">
        <f t="shared" si="214"/>
        <v>0.7604166666666663</v>
      </c>
      <c r="I840" s="54">
        <f>J840*PCUs!$B$2+K840*PCUs!$B$3+L840*PCUs!$B$4+M840*PCUs!$B$5</f>
        <v>0</v>
      </c>
      <c r="M840" s="69"/>
      <c r="N840" s="75">
        <f t="shared" si="190"/>
        <v>0</v>
      </c>
      <c r="O840" s="60">
        <f t="shared" si="215"/>
        <v>0.7604166666666663</v>
      </c>
      <c r="P840" s="54">
        <f>Q840*PCUs!$B$2+R840*PCUs!$B$3+S840*PCUs!$B$4+T840*PCUs!$B$5</f>
        <v>0</v>
      </c>
      <c r="T840" s="69"/>
      <c r="U840" s="75">
        <f t="shared" si="191"/>
        <v>0</v>
      </c>
    </row>
    <row r="841" spans="1:21" ht="13.5" customHeight="1" x14ac:dyDescent="0.2">
      <c r="A841" s="60">
        <f t="shared" si="213"/>
        <v>0.7604166666666663</v>
      </c>
      <c r="B841" s="54">
        <f>C841*PCUs!$B$2+D841*PCUs!$B$3+E841*PCUs!$B$4+F841*PCUs!$B$5</f>
        <v>0</v>
      </c>
      <c r="F841" s="69"/>
      <c r="G841" s="63">
        <f t="shared" si="189"/>
        <v>0</v>
      </c>
      <c r="H841" s="60">
        <f t="shared" si="214"/>
        <v>0.7604166666666663</v>
      </c>
      <c r="I841" s="54">
        <f>J841*PCUs!$B$2+K841*PCUs!$B$3+L841*PCUs!$B$4+M841*PCUs!$B$5</f>
        <v>0</v>
      </c>
      <c r="M841" s="69"/>
      <c r="N841" s="75">
        <f t="shared" si="190"/>
        <v>0</v>
      </c>
      <c r="O841" s="60">
        <f t="shared" si="215"/>
        <v>0.7604166666666663</v>
      </c>
      <c r="P841" s="54">
        <f>Q841*PCUs!$B$2+R841*PCUs!$B$3+S841*PCUs!$B$4+T841*PCUs!$B$5</f>
        <v>0</v>
      </c>
      <c r="T841" s="69"/>
      <c r="U841" s="75">
        <f t="shared" si="191"/>
        <v>0</v>
      </c>
    </row>
    <row r="842" spans="1:21" ht="13.5" customHeight="1" x14ac:dyDescent="0.2">
      <c r="A842" s="60">
        <f t="shared" si="213"/>
        <v>0.7604166666666663</v>
      </c>
      <c r="B842" s="54">
        <f>C842*PCUs!$B$2+D842*PCUs!$B$3+E842*PCUs!$B$4+F842*PCUs!$B$5</f>
        <v>0</v>
      </c>
      <c r="F842" s="69"/>
      <c r="G842" s="63">
        <f t="shared" si="189"/>
        <v>0</v>
      </c>
      <c r="H842" s="60">
        <f t="shared" si="214"/>
        <v>0.7604166666666663</v>
      </c>
      <c r="I842" s="54">
        <f>J842*PCUs!$B$2+K842*PCUs!$B$3+L842*PCUs!$B$4+M842*PCUs!$B$5</f>
        <v>0</v>
      </c>
      <c r="M842" s="69"/>
      <c r="N842" s="75">
        <f t="shared" si="190"/>
        <v>0</v>
      </c>
      <c r="O842" s="60">
        <f t="shared" si="215"/>
        <v>0.7604166666666663</v>
      </c>
      <c r="P842" s="54">
        <f>Q842*PCUs!$B$2+R842*PCUs!$B$3+S842*PCUs!$B$4+T842*PCUs!$B$5</f>
        <v>0</v>
      </c>
      <c r="T842" s="69"/>
      <c r="U842" s="75">
        <f t="shared" si="191"/>
        <v>0</v>
      </c>
    </row>
    <row r="843" spans="1:21" ht="13.5" customHeight="1" x14ac:dyDescent="0.2">
      <c r="A843" s="60">
        <f t="shared" si="213"/>
        <v>0.7604166666666663</v>
      </c>
      <c r="B843" s="54">
        <f>C843*PCUs!$B$2+D843*PCUs!$B$3+E843*PCUs!$B$4+F843*PCUs!$B$5</f>
        <v>0</v>
      </c>
      <c r="F843" s="69"/>
      <c r="G843" s="63">
        <f t="shared" si="189"/>
        <v>0</v>
      </c>
      <c r="H843" s="60">
        <f t="shared" si="214"/>
        <v>0.7604166666666663</v>
      </c>
      <c r="I843" s="54">
        <f>J843*PCUs!$B$2+K843*PCUs!$B$3+L843*PCUs!$B$4+M843*PCUs!$B$5</f>
        <v>0</v>
      </c>
      <c r="M843" s="69"/>
      <c r="N843" s="75">
        <f t="shared" si="190"/>
        <v>0</v>
      </c>
      <c r="O843" s="60">
        <f t="shared" si="215"/>
        <v>0.7604166666666663</v>
      </c>
      <c r="P843" s="54">
        <f>Q843*PCUs!$B$2+R843*PCUs!$B$3+S843*PCUs!$B$4+T843*PCUs!$B$5</f>
        <v>0</v>
      </c>
      <c r="T843" s="69"/>
      <c r="U843" s="75">
        <f t="shared" si="191"/>
        <v>0</v>
      </c>
    </row>
    <row r="844" spans="1:21" ht="13.5" customHeight="1" x14ac:dyDescent="0.2">
      <c r="A844" s="60">
        <f t="shared" si="213"/>
        <v>0.7604166666666663</v>
      </c>
      <c r="B844" s="54">
        <f>C844*PCUs!$B$2+D844*PCUs!$B$3+E844*PCUs!$B$4+F844*PCUs!$B$5</f>
        <v>0</v>
      </c>
      <c r="F844" s="69"/>
      <c r="G844" s="63">
        <f t="shared" si="189"/>
        <v>0</v>
      </c>
      <c r="H844" s="60">
        <f t="shared" si="214"/>
        <v>0.7604166666666663</v>
      </c>
      <c r="I844" s="54">
        <f>J844*PCUs!$B$2+K844*PCUs!$B$3+L844*PCUs!$B$4+M844*PCUs!$B$5</f>
        <v>0</v>
      </c>
      <c r="M844" s="69"/>
      <c r="N844" s="75">
        <f t="shared" si="190"/>
        <v>0</v>
      </c>
      <c r="O844" s="60">
        <f t="shared" si="215"/>
        <v>0.7604166666666663</v>
      </c>
      <c r="P844" s="54">
        <f>Q844*PCUs!$B$2+R844*PCUs!$B$3+S844*PCUs!$B$4+T844*PCUs!$B$5</f>
        <v>0</v>
      </c>
      <c r="T844" s="69"/>
      <c r="U844" s="75">
        <f t="shared" si="191"/>
        <v>0</v>
      </c>
    </row>
    <row r="845" spans="1:21" ht="13.5" customHeight="1" x14ac:dyDescent="0.2">
      <c r="A845" s="60">
        <f t="shared" si="213"/>
        <v>0.7604166666666663</v>
      </c>
      <c r="B845" s="54">
        <f>C845*PCUs!$B$2+D845*PCUs!$B$3+E845*PCUs!$B$4+F845*PCUs!$B$5</f>
        <v>0</v>
      </c>
      <c r="F845" s="69"/>
      <c r="G845" s="63">
        <f t="shared" si="189"/>
        <v>0</v>
      </c>
      <c r="H845" s="60">
        <f t="shared" si="214"/>
        <v>0.7604166666666663</v>
      </c>
      <c r="I845" s="54">
        <f>J845*PCUs!$B$2+K845*PCUs!$B$3+L845*PCUs!$B$4+M845*PCUs!$B$5</f>
        <v>0</v>
      </c>
      <c r="M845" s="69"/>
      <c r="N845" s="75">
        <f t="shared" si="190"/>
        <v>0</v>
      </c>
      <c r="O845" s="60">
        <f t="shared" si="215"/>
        <v>0.7604166666666663</v>
      </c>
      <c r="P845" s="54">
        <f>Q845*PCUs!$B$2+R845*PCUs!$B$3+S845*PCUs!$B$4+T845*PCUs!$B$5</f>
        <v>0</v>
      </c>
      <c r="T845" s="69"/>
      <c r="U845" s="75">
        <f t="shared" si="191"/>
        <v>0</v>
      </c>
    </row>
    <row r="846" spans="1:21" ht="13.5" customHeight="1" x14ac:dyDescent="0.2">
      <c r="A846" s="60">
        <f t="shared" si="213"/>
        <v>0.7604166666666663</v>
      </c>
      <c r="B846" s="65">
        <f>C846*PCUs!$B$2+D846*PCUs!$B$3+E846*PCUs!$B$4+F846*PCUs!$B$5</f>
        <v>0</v>
      </c>
      <c r="C846" s="72"/>
      <c r="D846" s="72"/>
      <c r="E846" s="72"/>
      <c r="F846" s="73"/>
      <c r="G846" s="68">
        <f t="shared" si="189"/>
        <v>0</v>
      </c>
      <c r="H846" s="60">
        <f t="shared" si="214"/>
        <v>0.7604166666666663</v>
      </c>
      <c r="I846" s="65">
        <f>J846*PCUs!$B$2+K846*PCUs!$B$3+L846*PCUs!$B$4+M846*PCUs!$B$5</f>
        <v>0</v>
      </c>
      <c r="J846" s="72"/>
      <c r="K846" s="72"/>
      <c r="L846" s="72"/>
      <c r="M846" s="73"/>
      <c r="N846" s="76">
        <f t="shared" si="190"/>
        <v>0</v>
      </c>
      <c r="O846" s="60">
        <f t="shared" si="215"/>
        <v>0.7604166666666663</v>
      </c>
      <c r="P846" s="65">
        <f>Q846*PCUs!$B$2+R846*PCUs!$B$3+S846*PCUs!$B$4+T846*PCUs!$B$5</f>
        <v>0</v>
      </c>
      <c r="Q846" s="72"/>
      <c r="R846" s="72"/>
      <c r="S846" s="72"/>
      <c r="T846" s="73"/>
      <c r="U846" s="76">
        <f t="shared" si="191"/>
        <v>0</v>
      </c>
    </row>
    <row r="847" spans="1:21" ht="13.5" customHeight="1" x14ac:dyDescent="0.2">
      <c r="A847" s="70">
        <f>A846</f>
        <v>0.7604166666666663</v>
      </c>
      <c r="B847" s="54">
        <f>MAX(B835:B846)</f>
        <v>6</v>
      </c>
      <c r="C847" s="24">
        <f>VLOOKUP(B847,B835:F846,2,FALSE)</f>
        <v>6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0</v>
      </c>
      <c r="G847" s="63">
        <f t="shared" si="189"/>
        <v>34.5</v>
      </c>
      <c r="H847" s="70">
        <f>H846</f>
        <v>0.7604166666666663</v>
      </c>
      <c r="I847" s="54">
        <f>MAX(I835:I846)</f>
        <v>8</v>
      </c>
      <c r="J847" s="24">
        <f>VLOOKUP(I847,I835:M846,2,FALSE)</f>
        <v>8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190"/>
        <v>46</v>
      </c>
      <c r="O847" s="70">
        <f>O846</f>
        <v>0.7604166666666663</v>
      </c>
      <c r="P847" s="54">
        <f>MAX(P835:P846)</f>
        <v>7</v>
      </c>
      <c r="Q847" s="24">
        <f>VLOOKUP(P847,P835:T846,2,FALSE)</f>
        <v>7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191"/>
        <v>40.25</v>
      </c>
    </row>
    <row r="848" spans="1:21" ht="14.45" customHeight="1" x14ac:dyDescent="0.2">
      <c r="A848" s="55">
        <f>A846+"00:05"</f>
        <v>0.76388888888888851</v>
      </c>
      <c r="B848" s="56">
        <f>C848*PCUs!$B$2+D848*PCUs!$B$3+E848*PCUs!$B$4+F848*PCUs!$B$5</f>
        <v>1</v>
      </c>
      <c r="C848" s="46">
        <v>1</v>
      </c>
      <c r="D848" s="46">
        <v>0</v>
      </c>
      <c r="E848" s="46">
        <v>0</v>
      </c>
      <c r="F848" s="71">
        <v>0</v>
      </c>
      <c r="G848" s="59">
        <f t="shared" si="189"/>
        <v>5.75</v>
      </c>
      <c r="H848" s="55">
        <f>H846+"00:05"</f>
        <v>0.76388888888888851</v>
      </c>
      <c r="I848" s="56">
        <f>J848*PCUs!$B$2+K848*PCUs!$B$3+L848*PCUs!$B$4+M848*PCUs!$B$5</f>
        <v>3</v>
      </c>
      <c r="J848" s="46">
        <v>3</v>
      </c>
      <c r="K848" s="46">
        <v>0</v>
      </c>
      <c r="L848" s="46">
        <v>0</v>
      </c>
      <c r="M848" s="71">
        <v>0</v>
      </c>
      <c r="N848" s="35">
        <f t="shared" si="190"/>
        <v>17.25</v>
      </c>
      <c r="O848" s="55">
        <f>O846+"00:05"</f>
        <v>0.76388888888888851</v>
      </c>
      <c r="P848" s="56">
        <f>Q848*PCUs!$B$2+R848*PCUs!$B$3+S848*PCUs!$B$4+T848*PCUs!$B$5</f>
        <v>4</v>
      </c>
      <c r="Q848" s="46">
        <v>4</v>
      </c>
      <c r="R848" s="46">
        <v>0</v>
      </c>
      <c r="S848" s="46">
        <v>0</v>
      </c>
      <c r="T848" s="71">
        <v>0</v>
      </c>
      <c r="U848" s="35">
        <f t="shared" si="191"/>
        <v>23</v>
      </c>
    </row>
    <row r="849" spans="1:21" ht="13.5" customHeight="1" x14ac:dyDescent="0.2">
      <c r="A849" s="60">
        <f t="shared" ref="A849:A859" si="216">A848</f>
        <v>0.76388888888888851</v>
      </c>
      <c r="B849" s="54">
        <f>C849*PCUs!$B$2+D849*PCUs!$B$3+E849*PCUs!$B$4+F849*PCUs!$B$5</f>
        <v>6</v>
      </c>
      <c r="C849" s="24">
        <v>6</v>
      </c>
      <c r="D849" s="24">
        <v>0</v>
      </c>
      <c r="E849" s="24">
        <v>0</v>
      </c>
      <c r="F849" s="69">
        <v>0</v>
      </c>
      <c r="G849" s="63">
        <f t="shared" si="189"/>
        <v>34.5</v>
      </c>
      <c r="H849" s="60">
        <f t="shared" ref="H849:H859" si="217">H848</f>
        <v>0.76388888888888851</v>
      </c>
      <c r="I849" s="54">
        <f>J849*PCUs!$B$2+K849*PCUs!$B$3+L849*PCUs!$B$4+M849*PCUs!$B$5</f>
        <v>2</v>
      </c>
      <c r="J849" s="24">
        <v>2</v>
      </c>
      <c r="K849" s="24">
        <v>0</v>
      </c>
      <c r="L849" s="24">
        <v>0</v>
      </c>
      <c r="M849" s="69">
        <v>0</v>
      </c>
      <c r="N849" s="75">
        <f t="shared" si="190"/>
        <v>11.5</v>
      </c>
      <c r="O849" s="60">
        <f t="shared" ref="O849:O859" si="218">O848</f>
        <v>0.76388888888888851</v>
      </c>
      <c r="P849" s="54">
        <f>Q849*PCUs!$B$2+R849*PCUs!$B$3+S849*PCUs!$B$4+T849*PCUs!$B$5</f>
        <v>0</v>
      </c>
      <c r="Q849" s="24">
        <v>0</v>
      </c>
      <c r="R849" s="24">
        <v>0</v>
      </c>
      <c r="S849" s="24">
        <v>0</v>
      </c>
      <c r="T849" s="69">
        <v>0</v>
      </c>
      <c r="U849" s="75">
        <f t="shared" si="191"/>
        <v>0</v>
      </c>
    </row>
    <row r="850" spans="1:21" ht="13.5" customHeight="1" x14ac:dyDescent="0.2">
      <c r="A850" s="60">
        <f t="shared" si="216"/>
        <v>0.76388888888888851</v>
      </c>
      <c r="B850" s="54">
        <f>C850*PCUs!$B$2+D850*PCUs!$B$3+E850*PCUs!$B$4+F850*PCUs!$B$5</f>
        <v>2</v>
      </c>
      <c r="C850" s="24">
        <v>2</v>
      </c>
      <c r="D850" s="24">
        <v>0</v>
      </c>
      <c r="E850" s="24">
        <v>0</v>
      </c>
      <c r="F850" s="69">
        <v>0</v>
      </c>
      <c r="G850" s="63">
        <f t="shared" si="189"/>
        <v>11.5</v>
      </c>
      <c r="H850" s="60">
        <f t="shared" si="217"/>
        <v>0.76388888888888851</v>
      </c>
      <c r="I850" s="54">
        <f>J850*PCUs!$B$2+K850*PCUs!$B$3+L850*PCUs!$B$4+M850*PCUs!$B$5</f>
        <v>4</v>
      </c>
      <c r="J850" s="24">
        <v>4</v>
      </c>
      <c r="K850" s="24">
        <v>0</v>
      </c>
      <c r="L850" s="24">
        <v>0</v>
      </c>
      <c r="M850" s="69">
        <v>0</v>
      </c>
      <c r="N850" s="75">
        <f t="shared" si="190"/>
        <v>23</v>
      </c>
      <c r="O850" s="60">
        <f t="shared" si="218"/>
        <v>0.76388888888888851</v>
      </c>
      <c r="P850" s="54">
        <f>Q850*PCUs!$B$2+R850*PCUs!$B$3+S850*PCUs!$B$4+T850*PCUs!$B$5</f>
        <v>1</v>
      </c>
      <c r="Q850" s="24">
        <v>1</v>
      </c>
      <c r="R850" s="24">
        <v>0</v>
      </c>
      <c r="S850" s="24">
        <v>0</v>
      </c>
      <c r="T850" s="69">
        <v>0</v>
      </c>
      <c r="U850" s="75">
        <f t="shared" si="191"/>
        <v>5.75</v>
      </c>
    </row>
    <row r="851" spans="1:21" ht="13.5" customHeight="1" x14ac:dyDescent="0.2">
      <c r="A851" s="60">
        <f t="shared" si="216"/>
        <v>0.76388888888888851</v>
      </c>
      <c r="B851" s="54">
        <f>C851*PCUs!$B$2+D851*PCUs!$B$3+E851*PCUs!$B$4+F851*PCUs!$B$5</f>
        <v>1</v>
      </c>
      <c r="C851" s="24">
        <v>1</v>
      </c>
      <c r="D851" s="24">
        <v>0</v>
      </c>
      <c r="E851" s="24">
        <v>0</v>
      </c>
      <c r="F851" s="69">
        <v>0</v>
      </c>
      <c r="G851" s="63">
        <f t="shared" si="189"/>
        <v>5.75</v>
      </c>
      <c r="H851" s="60">
        <f t="shared" si="217"/>
        <v>0.76388888888888851</v>
      </c>
      <c r="I851" s="54">
        <f>J851*PCUs!$B$2+K851*PCUs!$B$3+L851*PCUs!$B$4+M851*PCUs!$B$5</f>
        <v>2</v>
      </c>
      <c r="J851" s="24">
        <v>2</v>
      </c>
      <c r="K851" s="24">
        <v>0</v>
      </c>
      <c r="L851" s="24">
        <v>0</v>
      </c>
      <c r="M851" s="69">
        <v>0</v>
      </c>
      <c r="N851" s="75">
        <f t="shared" si="190"/>
        <v>11.5</v>
      </c>
      <c r="O851" s="60">
        <f t="shared" si="218"/>
        <v>0.76388888888888851</v>
      </c>
      <c r="P851" s="54">
        <f>Q851*PCUs!$B$2+R851*PCUs!$B$3+S851*PCUs!$B$4+T851*PCUs!$B$5</f>
        <v>4</v>
      </c>
      <c r="Q851" s="24">
        <v>4</v>
      </c>
      <c r="R851" s="24">
        <v>0</v>
      </c>
      <c r="S851" s="24">
        <v>0</v>
      </c>
      <c r="T851" s="69">
        <v>0</v>
      </c>
      <c r="U851" s="75">
        <f t="shared" si="191"/>
        <v>23</v>
      </c>
    </row>
    <row r="852" spans="1:21" ht="13.5" customHeight="1" x14ac:dyDescent="0.2">
      <c r="A852" s="60">
        <f t="shared" si="216"/>
        <v>0.76388888888888851</v>
      </c>
      <c r="B852" s="54">
        <f>C852*PCUs!$B$2+D852*PCUs!$B$3+E852*PCUs!$B$4+F852*PCUs!$B$5</f>
        <v>2</v>
      </c>
      <c r="C852" s="24">
        <v>2</v>
      </c>
      <c r="D852" s="24">
        <v>0</v>
      </c>
      <c r="E852" s="24">
        <v>0</v>
      </c>
      <c r="F852" s="69">
        <v>0</v>
      </c>
      <c r="G852" s="63">
        <f t="shared" si="189"/>
        <v>11.5</v>
      </c>
      <c r="H852" s="60">
        <f t="shared" si="217"/>
        <v>0.76388888888888851</v>
      </c>
      <c r="I852" s="54">
        <f>J852*PCUs!$B$2+K852*PCUs!$B$3+L852*PCUs!$B$4+M852*PCUs!$B$5</f>
        <v>11</v>
      </c>
      <c r="J852" s="24">
        <v>11</v>
      </c>
      <c r="K852" s="24">
        <v>0</v>
      </c>
      <c r="L852" s="24">
        <v>0</v>
      </c>
      <c r="M852" s="69">
        <v>0</v>
      </c>
      <c r="N852" s="75">
        <f t="shared" si="190"/>
        <v>63.25</v>
      </c>
      <c r="O852" s="60">
        <f t="shared" si="218"/>
        <v>0.76388888888888851</v>
      </c>
      <c r="P852" s="54">
        <f>Q852*PCUs!$B$2+R852*PCUs!$B$3+S852*PCUs!$B$4+T852*PCUs!$B$5</f>
        <v>2</v>
      </c>
      <c r="Q852" s="24">
        <v>2</v>
      </c>
      <c r="R852" s="24">
        <v>0</v>
      </c>
      <c r="S852" s="24">
        <v>0</v>
      </c>
      <c r="T852" s="69">
        <v>0</v>
      </c>
      <c r="U852" s="75">
        <f t="shared" si="191"/>
        <v>11.5</v>
      </c>
    </row>
    <row r="853" spans="1:21" ht="13.5" customHeight="1" x14ac:dyDescent="0.2">
      <c r="A853" s="60">
        <f t="shared" si="216"/>
        <v>0.76388888888888851</v>
      </c>
      <c r="B853" s="54">
        <f>C853*PCUs!$B$2+D853*PCUs!$B$3+E853*PCUs!$B$4+F853*PCUs!$B$5</f>
        <v>0</v>
      </c>
      <c r="F853" s="69"/>
      <c r="G853" s="63">
        <f t="shared" si="189"/>
        <v>0</v>
      </c>
      <c r="H853" s="60">
        <f t="shared" si="217"/>
        <v>0.76388888888888851</v>
      </c>
      <c r="I853" s="54">
        <f>J853*PCUs!$B$2+K853*PCUs!$B$3+L853*PCUs!$B$4+M853*PCUs!$B$5</f>
        <v>0</v>
      </c>
      <c r="M853" s="69"/>
      <c r="N853" s="75">
        <f t="shared" si="190"/>
        <v>0</v>
      </c>
      <c r="O853" s="60">
        <f t="shared" si="218"/>
        <v>0.76388888888888851</v>
      </c>
      <c r="P853" s="54">
        <f>Q853*PCUs!$B$2+R853*PCUs!$B$3+S853*PCUs!$B$4+T853*PCUs!$B$5</f>
        <v>0</v>
      </c>
      <c r="T853" s="69"/>
      <c r="U853" s="75">
        <f t="shared" si="191"/>
        <v>0</v>
      </c>
    </row>
    <row r="854" spans="1:21" ht="13.5" customHeight="1" x14ac:dyDescent="0.2">
      <c r="A854" s="60">
        <f t="shared" si="216"/>
        <v>0.76388888888888851</v>
      </c>
      <c r="B854" s="54">
        <f>C854*PCUs!$B$2+D854*PCUs!$B$3+E854*PCUs!$B$4+F854*PCUs!$B$5</f>
        <v>0</v>
      </c>
      <c r="F854" s="69"/>
      <c r="G854" s="63">
        <f t="shared" si="189"/>
        <v>0</v>
      </c>
      <c r="H854" s="60">
        <f t="shared" si="217"/>
        <v>0.76388888888888851</v>
      </c>
      <c r="I854" s="54">
        <f>J854*PCUs!$B$2+K854*PCUs!$B$3+L854*PCUs!$B$4+M854*PCUs!$B$5</f>
        <v>0</v>
      </c>
      <c r="M854" s="69"/>
      <c r="N854" s="75">
        <f t="shared" si="190"/>
        <v>0</v>
      </c>
      <c r="O854" s="60">
        <f t="shared" si="218"/>
        <v>0.76388888888888851</v>
      </c>
      <c r="P854" s="54">
        <f>Q854*PCUs!$B$2+R854*PCUs!$B$3+S854*PCUs!$B$4+T854*PCUs!$B$5</f>
        <v>0</v>
      </c>
      <c r="T854" s="69"/>
      <c r="U854" s="75">
        <f t="shared" si="191"/>
        <v>0</v>
      </c>
    </row>
    <row r="855" spans="1:21" ht="13.5" customHeight="1" x14ac:dyDescent="0.2">
      <c r="A855" s="60">
        <f t="shared" si="216"/>
        <v>0.76388888888888851</v>
      </c>
      <c r="B855" s="54">
        <f>C855*PCUs!$B$2+D855*PCUs!$B$3+E855*PCUs!$B$4+F855*PCUs!$B$5</f>
        <v>0</v>
      </c>
      <c r="F855" s="69"/>
      <c r="G855" s="63">
        <f t="shared" si="189"/>
        <v>0</v>
      </c>
      <c r="H855" s="60">
        <f t="shared" si="217"/>
        <v>0.76388888888888851</v>
      </c>
      <c r="I855" s="54">
        <f>J855*PCUs!$B$2+K855*PCUs!$B$3+L855*PCUs!$B$4+M855*PCUs!$B$5</f>
        <v>0</v>
      </c>
      <c r="M855" s="69"/>
      <c r="N855" s="75">
        <f t="shared" si="190"/>
        <v>0</v>
      </c>
      <c r="O855" s="60">
        <f t="shared" si="218"/>
        <v>0.76388888888888851</v>
      </c>
      <c r="P855" s="54">
        <f>Q855*PCUs!$B$2+R855*PCUs!$B$3+S855*PCUs!$B$4+T855*PCUs!$B$5</f>
        <v>0</v>
      </c>
      <c r="T855" s="69"/>
      <c r="U855" s="75">
        <f t="shared" si="191"/>
        <v>0</v>
      </c>
    </row>
    <row r="856" spans="1:21" ht="13.5" customHeight="1" x14ac:dyDescent="0.2">
      <c r="A856" s="60">
        <f t="shared" si="216"/>
        <v>0.76388888888888851</v>
      </c>
      <c r="B856" s="54">
        <f>C856*PCUs!$B$2+D856*PCUs!$B$3+E856*PCUs!$B$4+F856*PCUs!$B$5</f>
        <v>0</v>
      </c>
      <c r="F856" s="69"/>
      <c r="G856" s="63">
        <f t="shared" si="189"/>
        <v>0</v>
      </c>
      <c r="H856" s="60">
        <f t="shared" si="217"/>
        <v>0.76388888888888851</v>
      </c>
      <c r="I856" s="54">
        <f>J856*PCUs!$B$2+K856*PCUs!$B$3+L856*PCUs!$B$4+M856*PCUs!$B$5</f>
        <v>0</v>
      </c>
      <c r="M856" s="69"/>
      <c r="N856" s="75">
        <f t="shared" si="190"/>
        <v>0</v>
      </c>
      <c r="O856" s="60">
        <f t="shared" si="218"/>
        <v>0.76388888888888851</v>
      </c>
      <c r="P856" s="54">
        <f>Q856*PCUs!$B$2+R856*PCUs!$B$3+S856*PCUs!$B$4+T856*PCUs!$B$5</f>
        <v>0</v>
      </c>
      <c r="T856" s="69"/>
      <c r="U856" s="75">
        <f t="shared" si="191"/>
        <v>0</v>
      </c>
    </row>
    <row r="857" spans="1:21" ht="13.5" customHeight="1" x14ac:dyDescent="0.2">
      <c r="A857" s="60">
        <f t="shared" si="216"/>
        <v>0.76388888888888851</v>
      </c>
      <c r="B857" s="54">
        <f>C857*PCUs!$B$2+D857*PCUs!$B$3+E857*PCUs!$B$4+F857*PCUs!$B$5</f>
        <v>0</v>
      </c>
      <c r="F857" s="69"/>
      <c r="G857" s="63">
        <f t="shared" si="189"/>
        <v>0</v>
      </c>
      <c r="H857" s="60">
        <f t="shared" si="217"/>
        <v>0.76388888888888851</v>
      </c>
      <c r="I857" s="54">
        <f>J857*PCUs!$B$2+K857*PCUs!$B$3+L857*PCUs!$B$4+M857*PCUs!$B$5</f>
        <v>0</v>
      </c>
      <c r="M857" s="69"/>
      <c r="N857" s="75">
        <f t="shared" si="190"/>
        <v>0</v>
      </c>
      <c r="O857" s="60">
        <f t="shared" si="218"/>
        <v>0.76388888888888851</v>
      </c>
      <c r="P857" s="54">
        <f>Q857*PCUs!$B$2+R857*PCUs!$B$3+S857*PCUs!$B$4+T857*PCUs!$B$5</f>
        <v>0</v>
      </c>
      <c r="T857" s="69"/>
      <c r="U857" s="75">
        <f t="shared" si="191"/>
        <v>0</v>
      </c>
    </row>
    <row r="858" spans="1:21" ht="13.5" customHeight="1" x14ac:dyDescent="0.2">
      <c r="A858" s="60">
        <f t="shared" si="216"/>
        <v>0.76388888888888851</v>
      </c>
      <c r="B858" s="54">
        <f>C858*PCUs!$B$2+D858*PCUs!$B$3+E858*PCUs!$B$4+F858*PCUs!$B$5</f>
        <v>0</v>
      </c>
      <c r="F858" s="69"/>
      <c r="G858" s="63">
        <f t="shared" si="189"/>
        <v>0</v>
      </c>
      <c r="H858" s="60">
        <f t="shared" si="217"/>
        <v>0.76388888888888851</v>
      </c>
      <c r="I858" s="54">
        <f>J858*PCUs!$B$2+K858*PCUs!$B$3+L858*PCUs!$B$4+M858*PCUs!$B$5</f>
        <v>0</v>
      </c>
      <c r="M858" s="69"/>
      <c r="N858" s="75">
        <f t="shared" si="190"/>
        <v>0</v>
      </c>
      <c r="O858" s="60">
        <f t="shared" si="218"/>
        <v>0.76388888888888851</v>
      </c>
      <c r="P858" s="54">
        <f>Q858*PCUs!$B$2+R858*PCUs!$B$3+S858*PCUs!$B$4+T858*PCUs!$B$5</f>
        <v>0</v>
      </c>
      <c r="T858" s="69"/>
      <c r="U858" s="75">
        <f t="shared" si="191"/>
        <v>0</v>
      </c>
    </row>
    <row r="859" spans="1:21" ht="13.5" customHeight="1" x14ac:dyDescent="0.2">
      <c r="A859" s="60">
        <f t="shared" si="216"/>
        <v>0.76388888888888851</v>
      </c>
      <c r="B859" s="65">
        <f>C859*PCUs!$B$2+D859*PCUs!$B$3+E859*PCUs!$B$4+F859*PCUs!$B$5</f>
        <v>0</v>
      </c>
      <c r="C859" s="72"/>
      <c r="D859" s="72"/>
      <c r="E859" s="72"/>
      <c r="F859" s="73"/>
      <c r="G859" s="68">
        <f t="shared" si="189"/>
        <v>0</v>
      </c>
      <c r="H859" s="60">
        <f t="shared" si="217"/>
        <v>0.76388888888888851</v>
      </c>
      <c r="I859" s="65">
        <f>J859*PCUs!$B$2+K859*PCUs!$B$3+L859*PCUs!$B$4+M859*PCUs!$B$5</f>
        <v>0</v>
      </c>
      <c r="J859" s="72"/>
      <c r="K859" s="72"/>
      <c r="L859" s="72"/>
      <c r="M859" s="73"/>
      <c r="N859" s="76">
        <f t="shared" si="190"/>
        <v>0</v>
      </c>
      <c r="O859" s="60">
        <f t="shared" si="218"/>
        <v>0.76388888888888851</v>
      </c>
      <c r="P859" s="65">
        <f>Q859*PCUs!$B$2+R859*PCUs!$B$3+S859*PCUs!$B$4+T859*PCUs!$B$5</f>
        <v>0</v>
      </c>
      <c r="Q859" s="72"/>
      <c r="R859" s="72"/>
      <c r="S859" s="72"/>
      <c r="T859" s="73"/>
      <c r="U859" s="76">
        <f t="shared" si="191"/>
        <v>0</v>
      </c>
    </row>
    <row r="860" spans="1:21" ht="13.5" customHeight="1" x14ac:dyDescent="0.2">
      <c r="A860" s="70">
        <f>A859</f>
        <v>0.76388888888888851</v>
      </c>
      <c r="B860" s="54">
        <f>MAX(B848:B859)</f>
        <v>6</v>
      </c>
      <c r="C860" s="24">
        <f>VLOOKUP(B860,B848:F859,2,FALSE)</f>
        <v>6</v>
      </c>
      <c r="D860" s="24">
        <f>VLOOKUP(B860,B848:F859,3,FALSE)</f>
        <v>0</v>
      </c>
      <c r="E860" s="24">
        <f>VLOOKUP(B860,B848:F859,4,FALSE)</f>
        <v>0</v>
      </c>
      <c r="F860" s="69">
        <f>VLOOKUP(B860,B848:F859,5,FALSE)</f>
        <v>0</v>
      </c>
      <c r="G860" s="63">
        <f t="shared" si="189"/>
        <v>34.5</v>
      </c>
      <c r="H860" s="70">
        <f>H859</f>
        <v>0.76388888888888851</v>
      </c>
      <c r="I860" s="54">
        <f>MAX(I848:I859)</f>
        <v>11</v>
      </c>
      <c r="J860" s="24">
        <f>VLOOKUP(I860,I848:M859,2,FALSE)</f>
        <v>11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190"/>
        <v>63.25</v>
      </c>
      <c r="O860" s="70">
        <f>O859</f>
        <v>0.76388888888888851</v>
      </c>
      <c r="P860" s="54">
        <f>MAX(P848:P859)</f>
        <v>4</v>
      </c>
      <c r="Q860" s="24">
        <f>VLOOKUP(P860,P848:T859,2,FALSE)</f>
        <v>4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191"/>
        <v>23</v>
      </c>
    </row>
    <row r="861" spans="1:21" ht="14.45" customHeight="1" x14ac:dyDescent="0.2">
      <c r="A861" s="55">
        <f>A859+"00:05"</f>
        <v>0.76736111111111072</v>
      </c>
      <c r="B861" s="56">
        <f>C861*PCUs!$B$2+D861*PCUs!$B$3+E861*PCUs!$B$4+F861*PCUs!$B$5</f>
        <v>4</v>
      </c>
      <c r="C861" s="46">
        <v>4</v>
      </c>
      <c r="D861" s="46">
        <v>0</v>
      </c>
      <c r="E861" s="46">
        <v>0</v>
      </c>
      <c r="F861" s="71">
        <v>0</v>
      </c>
      <c r="G861" s="59">
        <f t="shared" si="189"/>
        <v>23</v>
      </c>
      <c r="H861" s="55">
        <f>H859+"00:05"</f>
        <v>0.76736111111111072</v>
      </c>
      <c r="I861" s="56">
        <f>J861*PCUs!$B$2+K861*PCUs!$B$3+L861*PCUs!$B$4+M861*PCUs!$B$5</f>
        <v>5</v>
      </c>
      <c r="J861" s="46">
        <v>5</v>
      </c>
      <c r="K861" s="46">
        <v>0</v>
      </c>
      <c r="L861" s="46">
        <v>0</v>
      </c>
      <c r="M861" s="71">
        <v>0</v>
      </c>
      <c r="N861" s="35">
        <f t="shared" si="190"/>
        <v>28.75</v>
      </c>
      <c r="O861" s="55">
        <f>O859+"00:05"</f>
        <v>0.76736111111111072</v>
      </c>
      <c r="P861" s="56">
        <f>Q861*PCUs!$B$2+R861*PCUs!$B$3+S861*PCUs!$B$4+T861*PCUs!$B$5</f>
        <v>2</v>
      </c>
      <c r="Q861" s="46">
        <v>2</v>
      </c>
      <c r="R861" s="46">
        <v>0</v>
      </c>
      <c r="S861" s="46">
        <v>0</v>
      </c>
      <c r="T861" s="71">
        <v>0</v>
      </c>
      <c r="U861" s="35">
        <f t="shared" si="191"/>
        <v>11.5</v>
      </c>
    </row>
    <row r="862" spans="1:21" ht="13.5" customHeight="1" x14ac:dyDescent="0.2">
      <c r="A862" s="60">
        <f t="shared" ref="A862:A872" si="219">A861</f>
        <v>0.76736111111111072</v>
      </c>
      <c r="B862" s="54">
        <f>C862*PCUs!$B$2+D862*PCUs!$B$3+E862*PCUs!$B$4+F862*PCUs!$B$5</f>
        <v>6</v>
      </c>
      <c r="C862" s="24">
        <v>6</v>
      </c>
      <c r="D862" s="24">
        <v>0</v>
      </c>
      <c r="E862" s="24">
        <v>0</v>
      </c>
      <c r="F862" s="69">
        <v>0</v>
      </c>
      <c r="G862" s="63">
        <f t="shared" si="189"/>
        <v>34.5</v>
      </c>
      <c r="H862" s="60">
        <f t="shared" ref="H862:H872" si="220">H861</f>
        <v>0.76736111111111072</v>
      </c>
      <c r="I862" s="54">
        <f>J862*PCUs!$B$2+K862*PCUs!$B$3+L862*PCUs!$B$4+M862*PCUs!$B$5</f>
        <v>3.5</v>
      </c>
      <c r="J862" s="24">
        <v>2</v>
      </c>
      <c r="K862" s="24">
        <v>1</v>
      </c>
      <c r="L862" s="24">
        <v>0</v>
      </c>
      <c r="M862" s="69">
        <v>0</v>
      </c>
      <c r="N862" s="75">
        <f t="shared" si="190"/>
        <v>20.125</v>
      </c>
      <c r="O862" s="60">
        <f t="shared" ref="O862:O872" si="221">O861</f>
        <v>0.76736111111111072</v>
      </c>
      <c r="P862" s="54">
        <f>Q862*PCUs!$B$2+R862*PCUs!$B$3+S862*PCUs!$B$4+T862*PCUs!$B$5</f>
        <v>3</v>
      </c>
      <c r="Q862" s="24">
        <v>3</v>
      </c>
      <c r="R862" s="24">
        <v>0</v>
      </c>
      <c r="S862" s="24">
        <v>0</v>
      </c>
      <c r="T862" s="69">
        <v>0</v>
      </c>
      <c r="U862" s="75">
        <f t="shared" si="191"/>
        <v>17.25</v>
      </c>
    </row>
    <row r="863" spans="1:21" ht="13.5" customHeight="1" x14ac:dyDescent="0.2">
      <c r="A863" s="60">
        <f t="shared" si="219"/>
        <v>0.76736111111111072</v>
      </c>
      <c r="B863" s="54">
        <f>C863*PCUs!$B$2+D863*PCUs!$B$3+E863*PCUs!$B$4+F863*PCUs!$B$5</f>
        <v>1</v>
      </c>
      <c r="C863" s="24">
        <v>1</v>
      </c>
      <c r="D863" s="24">
        <v>0</v>
      </c>
      <c r="E863" s="24">
        <v>0</v>
      </c>
      <c r="F863" s="69">
        <v>0</v>
      </c>
      <c r="G863" s="63">
        <f t="shared" si="189"/>
        <v>5.75</v>
      </c>
      <c r="H863" s="60">
        <f t="shared" si="220"/>
        <v>0.76736111111111072</v>
      </c>
      <c r="I863" s="54">
        <f>J863*PCUs!$B$2+K863*PCUs!$B$3+L863*PCUs!$B$4+M863*PCUs!$B$5</f>
        <v>8.3000000000000007</v>
      </c>
      <c r="J863" s="24">
        <v>6</v>
      </c>
      <c r="K863" s="24">
        <v>0</v>
      </c>
      <c r="L863" s="24">
        <v>1</v>
      </c>
      <c r="M863" s="69">
        <v>0</v>
      </c>
      <c r="N863" s="75">
        <f t="shared" si="190"/>
        <v>47.725000000000001</v>
      </c>
      <c r="O863" s="60">
        <f t="shared" si="221"/>
        <v>0.76736111111111072</v>
      </c>
      <c r="P863" s="54">
        <f>Q863*PCUs!$B$2+R863*PCUs!$B$3+S863*PCUs!$B$4+T863*PCUs!$B$5</f>
        <v>7</v>
      </c>
      <c r="Q863" s="24">
        <v>7</v>
      </c>
      <c r="R863" s="24">
        <v>0</v>
      </c>
      <c r="S863" s="24">
        <v>0</v>
      </c>
      <c r="T863" s="69">
        <v>0</v>
      </c>
      <c r="U863" s="75">
        <f t="shared" si="191"/>
        <v>40.25</v>
      </c>
    </row>
    <row r="864" spans="1:21" ht="13.5" customHeight="1" x14ac:dyDescent="0.2">
      <c r="A864" s="60">
        <f t="shared" si="219"/>
        <v>0.76736111111111072</v>
      </c>
      <c r="B864" s="54">
        <f>C864*PCUs!$B$2+D864*PCUs!$B$3+E864*PCUs!$B$4+F864*PCUs!$B$5</f>
        <v>9</v>
      </c>
      <c r="C864" s="24">
        <v>9</v>
      </c>
      <c r="D864" s="24">
        <v>0</v>
      </c>
      <c r="E864" s="24">
        <v>0</v>
      </c>
      <c r="F864" s="69">
        <v>0</v>
      </c>
      <c r="G864" s="63">
        <f t="shared" si="189"/>
        <v>51.75</v>
      </c>
      <c r="H864" s="60">
        <f t="shared" si="220"/>
        <v>0.76736111111111072</v>
      </c>
      <c r="I864" s="54">
        <f>J864*PCUs!$B$2+K864*PCUs!$B$3+L864*PCUs!$B$4+M864*PCUs!$B$5</f>
        <v>5</v>
      </c>
      <c r="J864" s="24">
        <v>5</v>
      </c>
      <c r="K864" s="24">
        <v>0</v>
      </c>
      <c r="L864" s="24">
        <v>0</v>
      </c>
      <c r="M864" s="69">
        <v>0</v>
      </c>
      <c r="N864" s="75">
        <f t="shared" si="190"/>
        <v>28.75</v>
      </c>
      <c r="O864" s="60">
        <f t="shared" si="221"/>
        <v>0.76736111111111072</v>
      </c>
      <c r="P864" s="54">
        <f>Q864*PCUs!$B$2+R864*PCUs!$B$3+S864*PCUs!$B$4+T864*PCUs!$B$5</f>
        <v>5</v>
      </c>
      <c r="Q864" s="24">
        <v>5</v>
      </c>
      <c r="R864" s="24">
        <v>0</v>
      </c>
      <c r="S864" s="24">
        <v>0</v>
      </c>
      <c r="T864" s="69">
        <v>0</v>
      </c>
      <c r="U864" s="75">
        <f t="shared" si="191"/>
        <v>28.75</v>
      </c>
    </row>
    <row r="865" spans="1:21" ht="13.5" customHeight="1" x14ac:dyDescent="0.2">
      <c r="A865" s="60">
        <f t="shared" si="219"/>
        <v>0.76736111111111072</v>
      </c>
      <c r="B865" s="54">
        <f>C865*PCUs!$B$2+D865*PCUs!$B$3+E865*PCUs!$B$4+F865*PCUs!$B$5</f>
        <v>4</v>
      </c>
      <c r="C865" s="24">
        <v>4</v>
      </c>
      <c r="D865" s="24">
        <v>0</v>
      </c>
      <c r="E865" s="24">
        <v>0</v>
      </c>
      <c r="F865" s="69">
        <v>0</v>
      </c>
      <c r="G865" s="63">
        <f t="shared" si="189"/>
        <v>23</v>
      </c>
      <c r="H865" s="60">
        <f t="shared" si="220"/>
        <v>0.76736111111111072</v>
      </c>
      <c r="I865" s="54">
        <f>J865*PCUs!$B$2+K865*PCUs!$B$3+L865*PCUs!$B$4+M865*PCUs!$B$5</f>
        <v>2</v>
      </c>
      <c r="J865" s="24">
        <v>2</v>
      </c>
      <c r="K865" s="24">
        <v>0</v>
      </c>
      <c r="L865" s="24">
        <v>0</v>
      </c>
      <c r="M865" s="69">
        <v>0</v>
      </c>
      <c r="N865" s="75">
        <f t="shared" si="190"/>
        <v>11.5</v>
      </c>
      <c r="O865" s="60">
        <f t="shared" si="221"/>
        <v>0.76736111111111072</v>
      </c>
      <c r="P865" s="54">
        <f>Q865*PCUs!$B$2+R865*PCUs!$B$3+S865*PCUs!$B$4+T865*PCUs!$B$5</f>
        <v>9</v>
      </c>
      <c r="Q865" s="24">
        <v>9</v>
      </c>
      <c r="R865" s="24">
        <v>0</v>
      </c>
      <c r="S865" s="24">
        <v>0</v>
      </c>
      <c r="T865" s="69">
        <v>0</v>
      </c>
      <c r="U865" s="75">
        <f t="shared" si="191"/>
        <v>51.75</v>
      </c>
    </row>
    <row r="866" spans="1:21" ht="13.5" customHeight="1" x14ac:dyDescent="0.2">
      <c r="A866" s="60">
        <f t="shared" si="219"/>
        <v>0.76736111111111072</v>
      </c>
      <c r="B866" s="54">
        <f>C866*PCUs!$B$2+D866*PCUs!$B$3+E866*PCUs!$B$4+F866*PCUs!$B$5</f>
        <v>0</v>
      </c>
      <c r="F866" s="69"/>
      <c r="G866" s="63">
        <f t="shared" si="189"/>
        <v>0</v>
      </c>
      <c r="H866" s="60">
        <f t="shared" si="220"/>
        <v>0.76736111111111072</v>
      </c>
      <c r="I866" s="54">
        <f>J866*PCUs!$B$2+K866*PCUs!$B$3+L866*PCUs!$B$4+M866*PCUs!$B$5</f>
        <v>0</v>
      </c>
      <c r="M866" s="69"/>
      <c r="N866" s="75">
        <f t="shared" si="190"/>
        <v>0</v>
      </c>
      <c r="O866" s="60">
        <f t="shared" si="221"/>
        <v>0.76736111111111072</v>
      </c>
      <c r="P866" s="54">
        <f>Q866*PCUs!$B$2+R866*PCUs!$B$3+S866*PCUs!$B$4+T866*PCUs!$B$5</f>
        <v>0</v>
      </c>
      <c r="T866" s="69"/>
      <c r="U866" s="75">
        <f t="shared" si="191"/>
        <v>0</v>
      </c>
    </row>
    <row r="867" spans="1:21" ht="13.5" customHeight="1" x14ac:dyDescent="0.2">
      <c r="A867" s="60">
        <f t="shared" si="219"/>
        <v>0.76736111111111072</v>
      </c>
      <c r="B867" s="54">
        <f>C867*PCUs!$B$2+D867*PCUs!$B$3+E867*PCUs!$B$4+F867*PCUs!$B$5</f>
        <v>0</v>
      </c>
      <c r="F867" s="69"/>
      <c r="G867" s="63">
        <f t="shared" si="189"/>
        <v>0</v>
      </c>
      <c r="H867" s="60">
        <f t="shared" si="220"/>
        <v>0.76736111111111072</v>
      </c>
      <c r="I867" s="54">
        <f>J867*PCUs!$B$2+K867*PCUs!$B$3+L867*PCUs!$B$4+M867*PCUs!$B$5</f>
        <v>0</v>
      </c>
      <c r="M867" s="69"/>
      <c r="N867" s="75">
        <f t="shared" si="190"/>
        <v>0</v>
      </c>
      <c r="O867" s="60">
        <f t="shared" si="221"/>
        <v>0.76736111111111072</v>
      </c>
      <c r="P867" s="54">
        <f>Q867*PCUs!$B$2+R867*PCUs!$B$3+S867*PCUs!$B$4+T867*PCUs!$B$5</f>
        <v>0</v>
      </c>
      <c r="T867" s="69"/>
      <c r="U867" s="75">
        <f t="shared" si="191"/>
        <v>0</v>
      </c>
    </row>
    <row r="868" spans="1:21" ht="13.5" customHeight="1" x14ac:dyDescent="0.2">
      <c r="A868" s="60">
        <f t="shared" si="219"/>
        <v>0.76736111111111072</v>
      </c>
      <c r="B868" s="54">
        <f>C868*PCUs!$B$2+D868*PCUs!$B$3+E868*PCUs!$B$4+F868*PCUs!$B$5</f>
        <v>0</v>
      </c>
      <c r="F868" s="69"/>
      <c r="G868" s="63">
        <f t="shared" si="189"/>
        <v>0</v>
      </c>
      <c r="H868" s="60">
        <f t="shared" si="220"/>
        <v>0.76736111111111072</v>
      </c>
      <c r="I868" s="54">
        <f>J868*PCUs!$B$2+K868*PCUs!$B$3+L868*PCUs!$B$4+M868*PCUs!$B$5</f>
        <v>0</v>
      </c>
      <c r="M868" s="69"/>
      <c r="N868" s="75">
        <f t="shared" si="190"/>
        <v>0</v>
      </c>
      <c r="O868" s="60">
        <f t="shared" si="221"/>
        <v>0.76736111111111072</v>
      </c>
      <c r="P868" s="54">
        <f>Q868*PCUs!$B$2+R868*PCUs!$B$3+S868*PCUs!$B$4+T868*PCUs!$B$5</f>
        <v>0</v>
      </c>
      <c r="T868" s="69"/>
      <c r="U868" s="75">
        <f t="shared" si="191"/>
        <v>0</v>
      </c>
    </row>
    <row r="869" spans="1:21" ht="13.5" customHeight="1" x14ac:dyDescent="0.2">
      <c r="A869" s="60">
        <f t="shared" si="219"/>
        <v>0.76736111111111072</v>
      </c>
      <c r="B869" s="54">
        <f>C869*PCUs!$B$2+D869*PCUs!$B$3+E869*PCUs!$B$4+F869*PCUs!$B$5</f>
        <v>0</v>
      </c>
      <c r="F869" s="69"/>
      <c r="G869" s="63">
        <f t="shared" si="189"/>
        <v>0</v>
      </c>
      <c r="H869" s="60">
        <f t="shared" si="220"/>
        <v>0.76736111111111072</v>
      </c>
      <c r="I869" s="54">
        <f>J869*PCUs!$B$2+K869*PCUs!$B$3+L869*PCUs!$B$4+M869*PCUs!$B$5</f>
        <v>0</v>
      </c>
      <c r="M869" s="69"/>
      <c r="N869" s="75">
        <f t="shared" si="190"/>
        <v>0</v>
      </c>
      <c r="O869" s="60">
        <f t="shared" si="221"/>
        <v>0.76736111111111072</v>
      </c>
      <c r="P869" s="54">
        <f>Q869*PCUs!$B$2+R869*PCUs!$B$3+S869*PCUs!$B$4+T869*PCUs!$B$5</f>
        <v>0</v>
      </c>
      <c r="T869" s="69"/>
      <c r="U869" s="75">
        <f t="shared" si="191"/>
        <v>0</v>
      </c>
    </row>
    <row r="870" spans="1:21" ht="13.5" customHeight="1" x14ac:dyDescent="0.2">
      <c r="A870" s="60">
        <f t="shared" si="219"/>
        <v>0.76736111111111072</v>
      </c>
      <c r="B870" s="54">
        <f>C870*PCUs!$B$2+D870*PCUs!$B$3+E870*PCUs!$B$4+F870*PCUs!$B$5</f>
        <v>0</v>
      </c>
      <c r="F870" s="69"/>
      <c r="G870" s="63">
        <f t="shared" si="189"/>
        <v>0</v>
      </c>
      <c r="H870" s="60">
        <f t="shared" si="220"/>
        <v>0.76736111111111072</v>
      </c>
      <c r="I870" s="54">
        <f>J870*PCUs!$B$2+K870*PCUs!$B$3+L870*PCUs!$B$4+M870*PCUs!$B$5</f>
        <v>0</v>
      </c>
      <c r="M870" s="69"/>
      <c r="N870" s="75">
        <f t="shared" si="190"/>
        <v>0</v>
      </c>
      <c r="O870" s="60">
        <f t="shared" si="221"/>
        <v>0.76736111111111072</v>
      </c>
      <c r="P870" s="54">
        <f>Q870*PCUs!$B$2+R870*PCUs!$B$3+S870*PCUs!$B$4+T870*PCUs!$B$5</f>
        <v>0</v>
      </c>
      <c r="T870" s="69"/>
      <c r="U870" s="75">
        <f t="shared" si="191"/>
        <v>0</v>
      </c>
    </row>
    <row r="871" spans="1:21" ht="13.5" customHeight="1" x14ac:dyDescent="0.2">
      <c r="A871" s="60">
        <f t="shared" si="219"/>
        <v>0.76736111111111072</v>
      </c>
      <c r="B871" s="54">
        <f>C871*PCUs!$B$2+D871*PCUs!$B$3+E871*PCUs!$B$4+F871*PCUs!$B$5</f>
        <v>0</v>
      </c>
      <c r="F871" s="69"/>
      <c r="G871" s="63">
        <f t="shared" si="189"/>
        <v>0</v>
      </c>
      <c r="H871" s="60">
        <f t="shared" si="220"/>
        <v>0.76736111111111072</v>
      </c>
      <c r="I871" s="54">
        <f>J871*PCUs!$B$2+K871*PCUs!$B$3+L871*PCUs!$B$4+M871*PCUs!$B$5</f>
        <v>0</v>
      </c>
      <c r="M871" s="69"/>
      <c r="N871" s="75">
        <f t="shared" si="190"/>
        <v>0</v>
      </c>
      <c r="O871" s="60">
        <f t="shared" si="221"/>
        <v>0.76736111111111072</v>
      </c>
      <c r="P871" s="54">
        <f>Q871*PCUs!$B$2+R871*PCUs!$B$3+S871*PCUs!$B$4+T871*PCUs!$B$5</f>
        <v>0</v>
      </c>
      <c r="T871" s="69"/>
      <c r="U871" s="75">
        <f t="shared" si="191"/>
        <v>0</v>
      </c>
    </row>
    <row r="872" spans="1:21" ht="13.5" customHeight="1" x14ac:dyDescent="0.2">
      <c r="A872" s="60">
        <f t="shared" si="219"/>
        <v>0.76736111111111072</v>
      </c>
      <c r="B872" s="65">
        <f>C872*PCUs!$B$2+D872*PCUs!$B$3+E872*PCUs!$B$4+F872*PCUs!$B$5</f>
        <v>0</v>
      </c>
      <c r="C872" s="72"/>
      <c r="D872" s="72"/>
      <c r="E872" s="72"/>
      <c r="F872" s="73"/>
      <c r="G872" s="68">
        <f t="shared" si="189"/>
        <v>0</v>
      </c>
      <c r="H872" s="60">
        <f t="shared" si="220"/>
        <v>0.76736111111111072</v>
      </c>
      <c r="I872" s="65">
        <f>J872*PCUs!$B$2+K872*PCUs!$B$3+L872*PCUs!$B$4+M872*PCUs!$B$5</f>
        <v>0</v>
      </c>
      <c r="J872" s="72"/>
      <c r="K872" s="72"/>
      <c r="L872" s="72"/>
      <c r="M872" s="73"/>
      <c r="N872" s="76">
        <f t="shared" si="190"/>
        <v>0</v>
      </c>
      <c r="O872" s="60">
        <f t="shared" si="221"/>
        <v>0.76736111111111072</v>
      </c>
      <c r="P872" s="65">
        <f>Q872*PCUs!$B$2+R872*PCUs!$B$3+S872*PCUs!$B$4+T872*PCUs!$B$5</f>
        <v>0</v>
      </c>
      <c r="Q872" s="72"/>
      <c r="R872" s="72"/>
      <c r="S872" s="72"/>
      <c r="T872" s="73"/>
      <c r="U872" s="76">
        <f t="shared" si="191"/>
        <v>0</v>
      </c>
    </row>
    <row r="873" spans="1:21" ht="13.5" customHeight="1" x14ac:dyDescent="0.2">
      <c r="A873" s="70">
        <f>A872</f>
        <v>0.76736111111111072</v>
      </c>
      <c r="B873" s="54">
        <f>MAX(B861:B872)</f>
        <v>9</v>
      </c>
      <c r="C873" s="24">
        <f>VLOOKUP(B873,B861:F872,2,FALSE)</f>
        <v>9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189"/>
        <v>51.75</v>
      </c>
      <c r="H873" s="70">
        <f>H872</f>
        <v>0.76736111111111072</v>
      </c>
      <c r="I873" s="54">
        <f>MAX(I861:I872)</f>
        <v>8.3000000000000007</v>
      </c>
      <c r="J873" s="24">
        <f>VLOOKUP(I873,I861:M872,2,FALSE)</f>
        <v>6</v>
      </c>
      <c r="K873" s="24">
        <f>VLOOKUP(I873,I861:M872,3,FALSE)</f>
        <v>0</v>
      </c>
      <c r="L873" s="24">
        <f>VLOOKUP(I873,I861:M872,4,FALSE)</f>
        <v>1</v>
      </c>
      <c r="M873" s="69">
        <f>VLOOKUP(I873,I861:M872,5,FALSE)</f>
        <v>0</v>
      </c>
      <c r="N873" s="75">
        <f t="shared" si="190"/>
        <v>47.725000000000001</v>
      </c>
      <c r="O873" s="70">
        <f>O872</f>
        <v>0.76736111111111072</v>
      </c>
      <c r="P873" s="54">
        <f>MAX(P861:P872)</f>
        <v>9</v>
      </c>
      <c r="Q873" s="24">
        <f>VLOOKUP(P873,P861:T872,2,FALSE)</f>
        <v>9</v>
      </c>
      <c r="R873" s="24">
        <f>VLOOKUP(P873,P861:T872,3,FALSE)</f>
        <v>0</v>
      </c>
      <c r="S873" s="24">
        <f>VLOOKUP(P873,P861:T872,4,FALSE)</f>
        <v>0</v>
      </c>
      <c r="T873" s="69">
        <f>VLOOKUP(P873,P861:T872,5,FALSE)</f>
        <v>0</v>
      </c>
      <c r="U873" s="75">
        <f t="shared" si="191"/>
        <v>51.75</v>
      </c>
    </row>
    <row r="874" spans="1:21" ht="14.45" customHeight="1" x14ac:dyDescent="0.2">
      <c r="A874" s="55">
        <f>A872+"00:05"</f>
        <v>0.77083333333333293</v>
      </c>
      <c r="B874" s="56">
        <f>C874*PCUs!$B$2+D874*PCUs!$B$3+E874*PCUs!$B$4+F874*PCUs!$B$5</f>
        <v>4</v>
      </c>
      <c r="C874" s="46">
        <v>4</v>
      </c>
      <c r="D874" s="46">
        <v>0</v>
      </c>
      <c r="E874" s="46">
        <v>0</v>
      </c>
      <c r="F874" s="71">
        <v>0</v>
      </c>
      <c r="G874" s="59">
        <f t="shared" si="189"/>
        <v>23</v>
      </c>
      <c r="H874" s="55">
        <f>H872+"00:05"</f>
        <v>0.77083333333333293</v>
      </c>
      <c r="I874" s="56">
        <f>J874*PCUs!$B$2+K874*PCUs!$B$3+L874*PCUs!$B$4+M874*PCUs!$B$5</f>
        <v>3</v>
      </c>
      <c r="J874" s="46">
        <v>3</v>
      </c>
      <c r="K874" s="46">
        <v>0</v>
      </c>
      <c r="L874" s="46">
        <v>0</v>
      </c>
      <c r="M874" s="71">
        <v>0</v>
      </c>
      <c r="N874" s="35">
        <f t="shared" si="190"/>
        <v>17.25</v>
      </c>
      <c r="O874" s="55">
        <f>O872+"00:05"</f>
        <v>0.77083333333333293</v>
      </c>
      <c r="P874" s="56">
        <f>Q874*PCUs!$B$2+R874*PCUs!$B$3+S874*PCUs!$B$4+T874*PCUs!$B$5</f>
        <v>6</v>
      </c>
      <c r="Q874" s="46">
        <v>6</v>
      </c>
      <c r="R874" s="46">
        <v>0</v>
      </c>
      <c r="S874" s="46">
        <v>0</v>
      </c>
      <c r="T874" s="71">
        <v>0</v>
      </c>
      <c r="U874" s="35">
        <f t="shared" si="191"/>
        <v>34.5</v>
      </c>
    </row>
    <row r="875" spans="1:21" ht="13.5" customHeight="1" x14ac:dyDescent="0.2">
      <c r="A875" s="60">
        <f t="shared" ref="A875:A885" si="222">A874</f>
        <v>0.77083333333333293</v>
      </c>
      <c r="B875" s="54">
        <f>C875*PCUs!$B$2+D875*PCUs!$B$3+E875*PCUs!$B$4+F875*PCUs!$B$5</f>
        <v>3</v>
      </c>
      <c r="C875" s="24">
        <v>3</v>
      </c>
      <c r="D875" s="24">
        <v>0</v>
      </c>
      <c r="E875" s="24">
        <v>0</v>
      </c>
      <c r="F875" s="69">
        <v>0</v>
      </c>
      <c r="G875" s="63">
        <f t="shared" si="189"/>
        <v>17.25</v>
      </c>
      <c r="H875" s="60">
        <f t="shared" ref="H875:H885" si="223">H874</f>
        <v>0.77083333333333293</v>
      </c>
      <c r="I875" s="54">
        <f>J875*PCUs!$B$2+K875*PCUs!$B$3+L875*PCUs!$B$4+M875*PCUs!$B$5</f>
        <v>5</v>
      </c>
      <c r="J875" s="24">
        <v>5</v>
      </c>
      <c r="K875" s="24">
        <v>0</v>
      </c>
      <c r="L875" s="24">
        <v>0</v>
      </c>
      <c r="M875" s="69">
        <v>0</v>
      </c>
      <c r="N875" s="75">
        <f t="shared" si="190"/>
        <v>28.75</v>
      </c>
      <c r="O875" s="60">
        <f t="shared" ref="O875:O885" si="224">O874</f>
        <v>0.77083333333333293</v>
      </c>
      <c r="P875" s="54">
        <f>Q875*PCUs!$B$2+R875*PCUs!$B$3+S875*PCUs!$B$4+T875*PCUs!$B$5</f>
        <v>1</v>
      </c>
      <c r="Q875" s="24">
        <v>1</v>
      </c>
      <c r="R875" s="24">
        <v>0</v>
      </c>
      <c r="S875" s="24">
        <v>0</v>
      </c>
      <c r="T875" s="69">
        <v>0</v>
      </c>
      <c r="U875" s="75">
        <f t="shared" si="191"/>
        <v>5.75</v>
      </c>
    </row>
    <row r="876" spans="1:21" ht="13.5" customHeight="1" x14ac:dyDescent="0.2">
      <c r="A876" s="60">
        <f t="shared" si="222"/>
        <v>0.77083333333333293</v>
      </c>
      <c r="B876" s="54">
        <f>C876*PCUs!$B$2+D876*PCUs!$B$3+E876*PCUs!$B$4+F876*PCUs!$B$5</f>
        <v>1</v>
      </c>
      <c r="C876" s="24">
        <v>1</v>
      </c>
      <c r="D876" s="24">
        <v>0</v>
      </c>
      <c r="E876" s="24">
        <v>0</v>
      </c>
      <c r="F876" s="69">
        <v>0</v>
      </c>
      <c r="G876" s="63">
        <f t="shared" ref="G876:G951" si="225">B876*5.75</f>
        <v>5.75</v>
      </c>
      <c r="H876" s="60">
        <f t="shared" si="223"/>
        <v>0.77083333333333293</v>
      </c>
      <c r="I876" s="54">
        <f>J876*PCUs!$B$2+K876*PCUs!$B$3+L876*PCUs!$B$4+M876*PCUs!$B$5</f>
        <v>1</v>
      </c>
      <c r="J876" s="24">
        <v>1</v>
      </c>
      <c r="K876" s="24">
        <v>0</v>
      </c>
      <c r="L876" s="24">
        <v>0</v>
      </c>
      <c r="M876" s="69">
        <v>0</v>
      </c>
      <c r="N876" s="75">
        <f t="shared" ref="N876:N951" si="226">I876*5.75</f>
        <v>5.75</v>
      </c>
      <c r="O876" s="60">
        <f t="shared" si="224"/>
        <v>0.77083333333333293</v>
      </c>
      <c r="P876" s="54">
        <f>Q876*PCUs!$B$2+R876*PCUs!$B$3+S876*PCUs!$B$4+T876*PCUs!$B$5</f>
        <v>3</v>
      </c>
      <c r="Q876" s="24">
        <v>3</v>
      </c>
      <c r="R876" s="24">
        <v>0</v>
      </c>
      <c r="S876" s="24">
        <v>0</v>
      </c>
      <c r="T876" s="69">
        <v>0</v>
      </c>
      <c r="U876" s="75">
        <f t="shared" ref="U876:U951" si="227">P876*5.75</f>
        <v>17.25</v>
      </c>
    </row>
    <row r="877" spans="1:21" ht="13.5" customHeight="1" x14ac:dyDescent="0.2">
      <c r="A877" s="60">
        <f t="shared" si="222"/>
        <v>0.77083333333333293</v>
      </c>
      <c r="B877" s="54">
        <f>C877*PCUs!$B$2+D877*PCUs!$B$3+E877*PCUs!$B$4+F877*PCUs!$B$5</f>
        <v>7.3</v>
      </c>
      <c r="C877" s="24">
        <v>5</v>
      </c>
      <c r="D877" s="24">
        <v>0</v>
      </c>
      <c r="E877" s="24">
        <v>1</v>
      </c>
      <c r="F877" s="69">
        <v>0</v>
      </c>
      <c r="G877" s="63">
        <f t="shared" si="225"/>
        <v>41.975000000000001</v>
      </c>
      <c r="H877" s="60">
        <f t="shared" si="223"/>
        <v>0.77083333333333293</v>
      </c>
      <c r="I877" s="54">
        <f>J877*PCUs!$B$2+K877*PCUs!$B$3+L877*PCUs!$B$4+M877*PCUs!$B$5</f>
        <v>3</v>
      </c>
      <c r="J877" s="24">
        <v>3</v>
      </c>
      <c r="K877" s="24">
        <v>0</v>
      </c>
      <c r="L877" s="24">
        <v>0</v>
      </c>
      <c r="M877" s="69">
        <v>0</v>
      </c>
      <c r="N877" s="75">
        <f t="shared" si="226"/>
        <v>17.25</v>
      </c>
      <c r="O877" s="60">
        <f t="shared" si="224"/>
        <v>0.77083333333333293</v>
      </c>
      <c r="P877" s="54">
        <f>Q877*PCUs!$B$2+R877*PCUs!$B$3+S877*PCUs!$B$4+T877*PCUs!$B$5</f>
        <v>4</v>
      </c>
      <c r="Q877" s="24">
        <v>4</v>
      </c>
      <c r="R877" s="24">
        <v>0</v>
      </c>
      <c r="S877" s="24">
        <v>0</v>
      </c>
      <c r="T877" s="69">
        <v>0</v>
      </c>
      <c r="U877" s="75">
        <f t="shared" si="227"/>
        <v>23</v>
      </c>
    </row>
    <row r="878" spans="1:21" ht="13.5" customHeight="1" x14ac:dyDescent="0.2">
      <c r="A878" s="60">
        <f t="shared" si="222"/>
        <v>0.77083333333333293</v>
      </c>
      <c r="B878" s="54">
        <f>C878*PCUs!$B$2+D878*PCUs!$B$3+E878*PCUs!$B$4+F878*PCUs!$B$5</f>
        <v>0</v>
      </c>
      <c r="F878" s="69"/>
      <c r="G878" s="63">
        <f t="shared" si="225"/>
        <v>0</v>
      </c>
      <c r="H878" s="60">
        <f t="shared" si="223"/>
        <v>0.77083333333333293</v>
      </c>
      <c r="I878" s="54">
        <f>J878*PCUs!$B$2+K878*PCUs!$B$3+L878*PCUs!$B$4+M878*PCUs!$B$5</f>
        <v>0</v>
      </c>
      <c r="M878" s="69"/>
      <c r="N878" s="75">
        <f t="shared" si="226"/>
        <v>0</v>
      </c>
      <c r="O878" s="60">
        <f t="shared" si="224"/>
        <v>0.77083333333333293</v>
      </c>
      <c r="P878" s="54">
        <f>Q878*PCUs!$B$2+R878*PCUs!$B$3+S878*PCUs!$B$4+T878*PCUs!$B$5</f>
        <v>0</v>
      </c>
      <c r="T878" s="69"/>
      <c r="U878" s="75">
        <f t="shared" si="227"/>
        <v>0</v>
      </c>
    </row>
    <row r="879" spans="1:21" ht="13.5" customHeight="1" x14ac:dyDescent="0.2">
      <c r="A879" s="60">
        <f t="shared" si="222"/>
        <v>0.77083333333333293</v>
      </c>
      <c r="B879" s="54">
        <f>C879*PCUs!$B$2+D879*PCUs!$B$3+E879*PCUs!$B$4+F879*PCUs!$B$5</f>
        <v>0</v>
      </c>
      <c r="F879" s="69"/>
      <c r="G879" s="63">
        <f t="shared" si="225"/>
        <v>0</v>
      </c>
      <c r="H879" s="60">
        <f t="shared" si="223"/>
        <v>0.77083333333333293</v>
      </c>
      <c r="I879" s="54">
        <f>J879*PCUs!$B$2+K879*PCUs!$B$3+L879*PCUs!$B$4+M879*PCUs!$B$5</f>
        <v>0</v>
      </c>
      <c r="M879" s="69"/>
      <c r="N879" s="75">
        <f t="shared" si="226"/>
        <v>0</v>
      </c>
      <c r="O879" s="60">
        <f t="shared" si="224"/>
        <v>0.77083333333333293</v>
      </c>
      <c r="P879" s="54">
        <f>Q879*PCUs!$B$2+R879*PCUs!$B$3+S879*PCUs!$B$4+T879*PCUs!$B$5</f>
        <v>0</v>
      </c>
      <c r="T879" s="69"/>
      <c r="U879" s="75">
        <f t="shared" si="227"/>
        <v>0</v>
      </c>
    </row>
    <row r="880" spans="1:21" ht="13.5" customHeight="1" x14ac:dyDescent="0.2">
      <c r="A880" s="60">
        <f t="shared" si="222"/>
        <v>0.77083333333333293</v>
      </c>
      <c r="B880" s="54">
        <f>C880*PCUs!$B$2+D880*PCUs!$B$3+E880*PCUs!$B$4+F880*PCUs!$B$5</f>
        <v>0</v>
      </c>
      <c r="F880" s="69"/>
      <c r="G880" s="63">
        <f t="shared" si="225"/>
        <v>0</v>
      </c>
      <c r="H880" s="60">
        <f t="shared" si="223"/>
        <v>0.77083333333333293</v>
      </c>
      <c r="I880" s="54">
        <f>J880*PCUs!$B$2+K880*PCUs!$B$3+L880*PCUs!$B$4+M880*PCUs!$B$5</f>
        <v>0</v>
      </c>
      <c r="M880" s="69"/>
      <c r="N880" s="75">
        <f t="shared" si="226"/>
        <v>0</v>
      </c>
      <c r="O880" s="60">
        <f t="shared" si="224"/>
        <v>0.77083333333333293</v>
      </c>
      <c r="P880" s="54">
        <f>Q880*PCUs!$B$2+R880*PCUs!$B$3+S880*PCUs!$B$4+T880*PCUs!$B$5</f>
        <v>0</v>
      </c>
      <c r="T880" s="69"/>
      <c r="U880" s="75">
        <f t="shared" si="227"/>
        <v>0</v>
      </c>
    </row>
    <row r="881" spans="1:21" ht="13.5" customHeight="1" x14ac:dyDescent="0.2">
      <c r="A881" s="60">
        <f t="shared" si="222"/>
        <v>0.77083333333333293</v>
      </c>
      <c r="B881" s="54">
        <f>C881*PCUs!$B$2+D881*PCUs!$B$3+E881*PCUs!$B$4+F881*PCUs!$B$5</f>
        <v>0</v>
      </c>
      <c r="F881" s="69"/>
      <c r="G881" s="63">
        <f t="shared" si="225"/>
        <v>0</v>
      </c>
      <c r="H881" s="60">
        <f t="shared" si="223"/>
        <v>0.77083333333333293</v>
      </c>
      <c r="I881" s="54">
        <f>J881*PCUs!$B$2+K881*PCUs!$B$3+L881*PCUs!$B$4+M881*PCUs!$B$5</f>
        <v>0</v>
      </c>
      <c r="M881" s="69"/>
      <c r="N881" s="75">
        <f t="shared" si="226"/>
        <v>0</v>
      </c>
      <c r="O881" s="60">
        <f t="shared" si="224"/>
        <v>0.77083333333333293</v>
      </c>
      <c r="P881" s="54">
        <f>Q881*PCUs!$B$2+R881*PCUs!$B$3+S881*PCUs!$B$4+T881*PCUs!$B$5</f>
        <v>0</v>
      </c>
      <c r="T881" s="69"/>
      <c r="U881" s="75">
        <f t="shared" si="227"/>
        <v>0</v>
      </c>
    </row>
    <row r="882" spans="1:21" ht="13.5" customHeight="1" x14ac:dyDescent="0.2">
      <c r="A882" s="60">
        <f t="shared" si="222"/>
        <v>0.77083333333333293</v>
      </c>
      <c r="B882" s="54">
        <f>C882*PCUs!$B$2+D882*PCUs!$B$3+E882*PCUs!$B$4+F882*PCUs!$B$5</f>
        <v>0</v>
      </c>
      <c r="F882" s="69"/>
      <c r="G882" s="63">
        <f t="shared" si="225"/>
        <v>0</v>
      </c>
      <c r="H882" s="60">
        <f t="shared" si="223"/>
        <v>0.77083333333333293</v>
      </c>
      <c r="I882" s="54">
        <f>J882*PCUs!$B$2+K882*PCUs!$B$3+L882*PCUs!$B$4+M882*PCUs!$B$5</f>
        <v>0</v>
      </c>
      <c r="M882" s="69"/>
      <c r="N882" s="75">
        <f t="shared" si="226"/>
        <v>0</v>
      </c>
      <c r="O882" s="60">
        <f t="shared" si="224"/>
        <v>0.77083333333333293</v>
      </c>
      <c r="P882" s="54">
        <f>Q882*PCUs!$B$2+R882*PCUs!$B$3+S882*PCUs!$B$4+T882*PCUs!$B$5</f>
        <v>0</v>
      </c>
      <c r="T882" s="69"/>
      <c r="U882" s="75">
        <f t="shared" si="227"/>
        <v>0</v>
      </c>
    </row>
    <row r="883" spans="1:21" ht="13.5" customHeight="1" x14ac:dyDescent="0.2">
      <c r="A883" s="60">
        <f t="shared" si="222"/>
        <v>0.77083333333333293</v>
      </c>
      <c r="B883" s="54">
        <f>C883*PCUs!$B$2+D883*PCUs!$B$3+E883*PCUs!$B$4+F883*PCUs!$B$5</f>
        <v>0</v>
      </c>
      <c r="F883" s="69"/>
      <c r="G883" s="63">
        <f t="shared" si="225"/>
        <v>0</v>
      </c>
      <c r="H883" s="60">
        <f t="shared" si="223"/>
        <v>0.77083333333333293</v>
      </c>
      <c r="I883" s="54">
        <f>J883*PCUs!$B$2+K883*PCUs!$B$3+L883*PCUs!$B$4+M883*PCUs!$B$5</f>
        <v>0</v>
      </c>
      <c r="M883" s="69"/>
      <c r="N883" s="75">
        <f t="shared" si="226"/>
        <v>0</v>
      </c>
      <c r="O883" s="60">
        <f t="shared" si="224"/>
        <v>0.77083333333333293</v>
      </c>
      <c r="P883" s="54">
        <f>Q883*PCUs!$B$2+R883*PCUs!$B$3+S883*PCUs!$B$4+T883*PCUs!$B$5</f>
        <v>0</v>
      </c>
      <c r="T883" s="69"/>
      <c r="U883" s="75">
        <f t="shared" si="227"/>
        <v>0</v>
      </c>
    </row>
    <row r="884" spans="1:21" ht="13.5" customHeight="1" x14ac:dyDescent="0.2">
      <c r="A884" s="60">
        <f t="shared" si="222"/>
        <v>0.77083333333333293</v>
      </c>
      <c r="B884" s="54">
        <f>C884*PCUs!$B$2+D884*PCUs!$B$3+E884*PCUs!$B$4+F884*PCUs!$B$5</f>
        <v>0</v>
      </c>
      <c r="F884" s="69"/>
      <c r="G884" s="63">
        <f t="shared" si="225"/>
        <v>0</v>
      </c>
      <c r="H884" s="60">
        <f t="shared" si="223"/>
        <v>0.77083333333333293</v>
      </c>
      <c r="I884" s="54">
        <f>J884*PCUs!$B$2+K884*PCUs!$B$3+L884*PCUs!$B$4+M884*PCUs!$B$5</f>
        <v>0</v>
      </c>
      <c r="M884" s="69"/>
      <c r="N884" s="75">
        <f t="shared" si="226"/>
        <v>0</v>
      </c>
      <c r="O884" s="60">
        <f t="shared" si="224"/>
        <v>0.77083333333333293</v>
      </c>
      <c r="P884" s="54">
        <f>Q884*PCUs!$B$2+R884*PCUs!$B$3+S884*PCUs!$B$4+T884*PCUs!$B$5</f>
        <v>0</v>
      </c>
      <c r="T884" s="69"/>
      <c r="U884" s="75">
        <f t="shared" si="227"/>
        <v>0</v>
      </c>
    </row>
    <row r="885" spans="1:21" ht="13.5" customHeight="1" x14ac:dyDescent="0.2">
      <c r="A885" s="60">
        <f t="shared" si="222"/>
        <v>0.77083333333333293</v>
      </c>
      <c r="B885" s="65">
        <f>C885*PCUs!$B$2+D885*PCUs!$B$3+E885*PCUs!$B$4+F885*PCUs!$B$5</f>
        <v>0</v>
      </c>
      <c r="C885" s="72"/>
      <c r="D885" s="72"/>
      <c r="E885" s="72"/>
      <c r="F885" s="73"/>
      <c r="G885" s="68">
        <f t="shared" si="225"/>
        <v>0</v>
      </c>
      <c r="H885" s="60">
        <f t="shared" si="223"/>
        <v>0.77083333333333293</v>
      </c>
      <c r="I885" s="65">
        <f>J885*PCUs!$B$2+K885*PCUs!$B$3+L885*PCUs!$B$4+M885*PCUs!$B$5</f>
        <v>0</v>
      </c>
      <c r="J885" s="72"/>
      <c r="K885" s="72"/>
      <c r="L885" s="72"/>
      <c r="M885" s="73"/>
      <c r="N885" s="76">
        <f t="shared" si="226"/>
        <v>0</v>
      </c>
      <c r="O885" s="60">
        <f t="shared" si="224"/>
        <v>0.77083333333333293</v>
      </c>
      <c r="P885" s="65">
        <f>Q885*PCUs!$B$2+R885*PCUs!$B$3+S885*PCUs!$B$4+T885*PCUs!$B$5</f>
        <v>0</v>
      </c>
      <c r="Q885" s="72"/>
      <c r="R885" s="72"/>
      <c r="S885" s="72"/>
      <c r="T885" s="73"/>
      <c r="U885" s="76">
        <f t="shared" si="227"/>
        <v>0</v>
      </c>
    </row>
    <row r="886" spans="1:21" ht="13.5" customHeight="1" x14ac:dyDescent="0.2">
      <c r="A886" s="70">
        <f>A885</f>
        <v>0.77083333333333293</v>
      </c>
      <c r="B886" s="54">
        <f>MAX(B874:B885)</f>
        <v>7.3</v>
      </c>
      <c r="C886" s="24">
        <f>VLOOKUP(B886,B874:F885,2,FALSE)</f>
        <v>5</v>
      </c>
      <c r="D886" s="24">
        <f>VLOOKUP(B886,B874:F885,3,FALSE)</f>
        <v>0</v>
      </c>
      <c r="E886" s="24">
        <f>VLOOKUP(B886,B874:F885,4,FALSE)</f>
        <v>1</v>
      </c>
      <c r="F886" s="69">
        <f>VLOOKUP(B886,B874:F885,5,FALSE)</f>
        <v>0</v>
      </c>
      <c r="G886" s="63">
        <f t="shared" si="225"/>
        <v>41.975000000000001</v>
      </c>
      <c r="H886" s="70">
        <f>H885</f>
        <v>0.77083333333333293</v>
      </c>
      <c r="I886" s="54">
        <f>MAX(I874:I885)</f>
        <v>5</v>
      </c>
      <c r="J886" s="24">
        <f>VLOOKUP(I886,I874:M885,2,FALSE)</f>
        <v>5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si="226"/>
        <v>28.75</v>
      </c>
      <c r="O886" s="70">
        <f>O885</f>
        <v>0.77083333333333293</v>
      </c>
      <c r="P886" s="54">
        <f>MAX(P874:P885)</f>
        <v>6</v>
      </c>
      <c r="Q886" s="24">
        <f>VLOOKUP(P886,P874:T885,2,FALSE)</f>
        <v>6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227"/>
        <v>34.5</v>
      </c>
    </row>
    <row r="887" spans="1:21" ht="14.45" customHeight="1" x14ac:dyDescent="0.2">
      <c r="A887" s="55">
        <f>A885+"00:05"</f>
        <v>0.77430555555555514</v>
      </c>
      <c r="B887" s="56">
        <f>C887*PCUs!$B$2+D887*PCUs!$B$3+E887*PCUs!$B$4+F887*PCUs!$B$5</f>
        <v>11</v>
      </c>
      <c r="C887" s="46">
        <v>11</v>
      </c>
      <c r="D887" s="46">
        <v>0</v>
      </c>
      <c r="E887" s="46">
        <v>0</v>
      </c>
      <c r="F887" s="71">
        <v>0</v>
      </c>
      <c r="G887" s="59">
        <f t="shared" si="225"/>
        <v>63.25</v>
      </c>
      <c r="H887" s="55">
        <f>H885+"00:05"</f>
        <v>0.77430555555555514</v>
      </c>
      <c r="I887" s="56">
        <f>J887*PCUs!$B$2+K887*PCUs!$B$3+L887*PCUs!$B$4+M887*PCUs!$B$5</f>
        <v>4</v>
      </c>
      <c r="J887" s="46">
        <v>4</v>
      </c>
      <c r="K887" s="46">
        <v>0</v>
      </c>
      <c r="L887" s="46">
        <v>0</v>
      </c>
      <c r="M887" s="71">
        <v>0</v>
      </c>
      <c r="N887" s="35">
        <f t="shared" si="226"/>
        <v>23</v>
      </c>
      <c r="O887" s="55">
        <f>O885+"00:05"</f>
        <v>0.77430555555555514</v>
      </c>
      <c r="P887" s="56">
        <f>Q887*PCUs!$B$2+R887*PCUs!$B$3+S887*PCUs!$B$4+T887*PCUs!$B$5</f>
        <v>2</v>
      </c>
      <c r="Q887" s="46">
        <v>2</v>
      </c>
      <c r="R887" s="46">
        <v>0</v>
      </c>
      <c r="S887" s="46">
        <v>0</v>
      </c>
      <c r="T887" s="71">
        <v>0</v>
      </c>
      <c r="U887" s="35">
        <f t="shared" si="227"/>
        <v>11.5</v>
      </c>
    </row>
    <row r="888" spans="1:21" ht="13.5" customHeight="1" x14ac:dyDescent="0.2">
      <c r="A888" s="60">
        <f t="shared" ref="A888:A898" si="228">A887</f>
        <v>0.77430555555555514</v>
      </c>
      <c r="B888" s="54">
        <f>C888*PCUs!$B$2+D888*PCUs!$B$3+E888*PCUs!$B$4+F888*PCUs!$B$5</f>
        <v>5</v>
      </c>
      <c r="C888" s="24">
        <v>5</v>
      </c>
      <c r="D888" s="24">
        <v>0</v>
      </c>
      <c r="E888" s="24">
        <v>0</v>
      </c>
      <c r="F888" s="69">
        <v>0</v>
      </c>
      <c r="G888" s="63">
        <f t="shared" si="225"/>
        <v>28.75</v>
      </c>
      <c r="H888" s="60">
        <f t="shared" ref="H888:H898" si="229">H887</f>
        <v>0.77430555555555514</v>
      </c>
      <c r="I888" s="54">
        <f>J888*PCUs!$B$2+K888*PCUs!$B$3+L888*PCUs!$B$4+M888*PCUs!$B$5</f>
        <v>10.6</v>
      </c>
      <c r="J888" s="24">
        <v>6</v>
      </c>
      <c r="K888" s="24">
        <v>0</v>
      </c>
      <c r="L888" s="24">
        <v>2</v>
      </c>
      <c r="M888" s="69">
        <v>0</v>
      </c>
      <c r="N888" s="75">
        <f t="shared" si="226"/>
        <v>60.949999999999996</v>
      </c>
      <c r="O888" s="60">
        <f t="shared" ref="O888:O898" si="230">O887</f>
        <v>0.77430555555555514</v>
      </c>
      <c r="P888" s="54">
        <f>Q888*PCUs!$B$2+R888*PCUs!$B$3+S888*PCUs!$B$4+T888*PCUs!$B$5</f>
        <v>2</v>
      </c>
      <c r="Q888" s="24">
        <v>2</v>
      </c>
      <c r="R888" s="24">
        <v>0</v>
      </c>
      <c r="S888" s="24">
        <v>0</v>
      </c>
      <c r="T888" s="69">
        <v>0</v>
      </c>
      <c r="U888" s="75">
        <f t="shared" si="227"/>
        <v>11.5</v>
      </c>
    </row>
    <row r="889" spans="1:21" ht="13.5" customHeight="1" x14ac:dyDescent="0.2">
      <c r="A889" s="60">
        <f t="shared" si="228"/>
        <v>0.77430555555555514</v>
      </c>
      <c r="B889" s="54">
        <f>C889*PCUs!$B$2+D889*PCUs!$B$3+E889*PCUs!$B$4+F889*PCUs!$B$5</f>
        <v>1</v>
      </c>
      <c r="C889" s="24">
        <v>1</v>
      </c>
      <c r="D889" s="24">
        <v>0</v>
      </c>
      <c r="E889" s="24">
        <v>0</v>
      </c>
      <c r="F889" s="69">
        <v>0</v>
      </c>
      <c r="G889" s="63">
        <f t="shared" si="225"/>
        <v>5.75</v>
      </c>
      <c r="H889" s="60">
        <f t="shared" si="229"/>
        <v>0.77430555555555514</v>
      </c>
      <c r="I889" s="54">
        <f>J889*PCUs!$B$2+K889*PCUs!$B$3+L889*PCUs!$B$4+M889*PCUs!$B$5</f>
        <v>1</v>
      </c>
      <c r="J889" s="24">
        <v>1</v>
      </c>
      <c r="K889" s="24">
        <v>0</v>
      </c>
      <c r="L889" s="24">
        <v>0</v>
      </c>
      <c r="M889" s="69">
        <v>0</v>
      </c>
      <c r="N889" s="75">
        <f t="shared" si="226"/>
        <v>5.75</v>
      </c>
      <c r="O889" s="60">
        <f t="shared" si="230"/>
        <v>0.77430555555555514</v>
      </c>
      <c r="P889" s="54">
        <f>Q889*PCUs!$B$2+R889*PCUs!$B$3+S889*PCUs!$B$4+T889*PCUs!$B$5</f>
        <v>10</v>
      </c>
      <c r="Q889" s="24">
        <v>10</v>
      </c>
      <c r="R889" s="24">
        <v>0</v>
      </c>
      <c r="S889" s="24">
        <v>0</v>
      </c>
      <c r="T889" s="69">
        <v>0</v>
      </c>
      <c r="U889" s="75">
        <f t="shared" si="227"/>
        <v>57.5</v>
      </c>
    </row>
    <row r="890" spans="1:21" ht="13.5" customHeight="1" x14ac:dyDescent="0.2">
      <c r="A890" s="60">
        <f t="shared" si="228"/>
        <v>0.77430555555555514</v>
      </c>
      <c r="B890" s="54">
        <f>C890*PCUs!$B$2+D890*PCUs!$B$3+E890*PCUs!$B$4+F890*PCUs!$B$5</f>
        <v>4</v>
      </c>
      <c r="C890" s="24">
        <v>4</v>
      </c>
      <c r="D890" s="24">
        <v>0</v>
      </c>
      <c r="E890" s="24">
        <v>0</v>
      </c>
      <c r="F890" s="69">
        <v>0</v>
      </c>
      <c r="G890" s="63">
        <f t="shared" si="225"/>
        <v>23</v>
      </c>
      <c r="H890" s="60">
        <f t="shared" si="229"/>
        <v>0.77430555555555514</v>
      </c>
      <c r="I890" s="54">
        <f>J890*PCUs!$B$2+K890*PCUs!$B$3+L890*PCUs!$B$4+M890*PCUs!$B$5</f>
        <v>1.5</v>
      </c>
      <c r="J890" s="24">
        <v>0</v>
      </c>
      <c r="K890" s="24">
        <v>1</v>
      </c>
      <c r="L890" s="24">
        <v>0</v>
      </c>
      <c r="M890" s="69">
        <v>0</v>
      </c>
      <c r="N890" s="75">
        <f t="shared" si="226"/>
        <v>8.625</v>
      </c>
      <c r="O890" s="60">
        <f t="shared" si="230"/>
        <v>0.77430555555555514</v>
      </c>
      <c r="P890" s="54">
        <f>Q890*PCUs!$B$2+R890*PCUs!$B$3+S890*PCUs!$B$4+T890*PCUs!$B$5</f>
        <v>3</v>
      </c>
      <c r="Q890" s="24">
        <v>3</v>
      </c>
      <c r="R890" s="24">
        <v>0</v>
      </c>
      <c r="S890" s="24">
        <v>0</v>
      </c>
      <c r="T890" s="69">
        <v>0</v>
      </c>
      <c r="U890" s="75">
        <f t="shared" si="227"/>
        <v>17.25</v>
      </c>
    </row>
    <row r="891" spans="1:21" ht="13.5" customHeight="1" x14ac:dyDescent="0.2">
      <c r="A891" s="60">
        <f t="shared" si="228"/>
        <v>0.77430555555555514</v>
      </c>
      <c r="B891" s="54">
        <f>C891*PCUs!$B$2+D891*PCUs!$B$3+E891*PCUs!$B$4+F891*PCUs!$B$5</f>
        <v>1</v>
      </c>
      <c r="C891" s="24">
        <v>1</v>
      </c>
      <c r="D891" s="24">
        <v>0</v>
      </c>
      <c r="E891" s="24">
        <v>0</v>
      </c>
      <c r="F891" s="69">
        <v>0</v>
      </c>
      <c r="G891" s="63">
        <f t="shared" si="225"/>
        <v>5.75</v>
      </c>
      <c r="H891" s="60">
        <f t="shared" si="229"/>
        <v>0.77430555555555514</v>
      </c>
      <c r="I891" s="54">
        <f>J891*PCUs!$B$2+K891*PCUs!$B$3+L891*PCUs!$B$4+M891*PCUs!$B$5</f>
        <v>1</v>
      </c>
      <c r="J891" s="24">
        <v>1</v>
      </c>
      <c r="K891" s="24">
        <v>0</v>
      </c>
      <c r="L891" s="24">
        <v>0</v>
      </c>
      <c r="M891" s="69">
        <v>0</v>
      </c>
      <c r="N891" s="75">
        <f t="shared" si="226"/>
        <v>5.75</v>
      </c>
      <c r="O891" s="60">
        <f t="shared" si="230"/>
        <v>0.77430555555555514</v>
      </c>
      <c r="P891" s="54">
        <f>Q891*PCUs!$B$2+R891*PCUs!$B$3+S891*PCUs!$B$4+T891*PCUs!$B$5</f>
        <v>2</v>
      </c>
      <c r="Q891" s="24">
        <v>2</v>
      </c>
      <c r="R891" s="24">
        <v>0</v>
      </c>
      <c r="S891" s="24">
        <v>0</v>
      </c>
      <c r="T891" s="69">
        <v>0</v>
      </c>
      <c r="U891" s="75">
        <f t="shared" si="227"/>
        <v>11.5</v>
      </c>
    </row>
    <row r="892" spans="1:21" ht="13.5" customHeight="1" x14ac:dyDescent="0.2">
      <c r="A892" s="60">
        <f t="shared" si="228"/>
        <v>0.77430555555555514</v>
      </c>
      <c r="B892" s="54">
        <f>C892*PCUs!$B$2+D892*PCUs!$B$3+E892*PCUs!$B$4+F892*PCUs!$B$5</f>
        <v>0</v>
      </c>
      <c r="F892" s="69"/>
      <c r="G892" s="63">
        <f t="shared" si="225"/>
        <v>0</v>
      </c>
      <c r="H892" s="60">
        <f t="shared" si="229"/>
        <v>0.77430555555555514</v>
      </c>
      <c r="I892" s="54">
        <f>J892*PCUs!$B$2+K892*PCUs!$B$3+L892*PCUs!$B$4+M892*PCUs!$B$5</f>
        <v>0</v>
      </c>
      <c r="M892" s="69"/>
      <c r="N892" s="75">
        <f t="shared" si="226"/>
        <v>0</v>
      </c>
      <c r="O892" s="60">
        <f t="shared" si="230"/>
        <v>0.77430555555555514</v>
      </c>
      <c r="P892" s="54">
        <f>Q892*PCUs!$B$2+R892*PCUs!$B$3+S892*PCUs!$B$4+T892*PCUs!$B$5</f>
        <v>0</v>
      </c>
      <c r="T892" s="69"/>
      <c r="U892" s="75">
        <f t="shared" si="227"/>
        <v>0</v>
      </c>
    </row>
    <row r="893" spans="1:21" ht="13.5" customHeight="1" x14ac:dyDescent="0.2">
      <c r="A893" s="60">
        <f t="shared" si="228"/>
        <v>0.77430555555555514</v>
      </c>
      <c r="B893" s="54">
        <f>C893*PCUs!$B$2+D893*PCUs!$B$3+E893*PCUs!$B$4+F893*PCUs!$B$5</f>
        <v>0</v>
      </c>
      <c r="F893" s="69"/>
      <c r="G893" s="63">
        <f t="shared" si="225"/>
        <v>0</v>
      </c>
      <c r="H893" s="60">
        <f t="shared" si="229"/>
        <v>0.77430555555555514</v>
      </c>
      <c r="I893" s="54">
        <f>J893*PCUs!$B$2+K893*PCUs!$B$3+L893*PCUs!$B$4+M893*PCUs!$B$5</f>
        <v>0</v>
      </c>
      <c r="M893" s="69"/>
      <c r="N893" s="75">
        <f t="shared" si="226"/>
        <v>0</v>
      </c>
      <c r="O893" s="60">
        <f t="shared" si="230"/>
        <v>0.77430555555555514</v>
      </c>
      <c r="P893" s="54">
        <f>Q893*PCUs!$B$2+R893*PCUs!$B$3+S893*PCUs!$B$4+T893*PCUs!$B$5</f>
        <v>0</v>
      </c>
      <c r="T893" s="69"/>
      <c r="U893" s="75">
        <f t="shared" si="227"/>
        <v>0</v>
      </c>
    </row>
    <row r="894" spans="1:21" ht="13.5" customHeight="1" x14ac:dyDescent="0.2">
      <c r="A894" s="60">
        <f t="shared" si="228"/>
        <v>0.77430555555555514</v>
      </c>
      <c r="B894" s="54">
        <f>C894*PCUs!$B$2+D894*PCUs!$B$3+E894*PCUs!$B$4+F894*PCUs!$B$5</f>
        <v>0</v>
      </c>
      <c r="F894" s="69"/>
      <c r="G894" s="63">
        <f t="shared" si="225"/>
        <v>0</v>
      </c>
      <c r="H894" s="60">
        <f t="shared" si="229"/>
        <v>0.77430555555555514</v>
      </c>
      <c r="I894" s="54">
        <f>J894*PCUs!$B$2+K894*PCUs!$B$3+L894*PCUs!$B$4+M894*PCUs!$B$5</f>
        <v>0</v>
      </c>
      <c r="M894" s="69"/>
      <c r="N894" s="75">
        <f t="shared" si="226"/>
        <v>0</v>
      </c>
      <c r="O894" s="60">
        <f t="shared" si="230"/>
        <v>0.77430555555555514</v>
      </c>
      <c r="P894" s="54">
        <f>Q894*PCUs!$B$2+R894*PCUs!$B$3+S894*PCUs!$B$4+T894*PCUs!$B$5</f>
        <v>0</v>
      </c>
      <c r="T894" s="69"/>
      <c r="U894" s="75">
        <f t="shared" si="227"/>
        <v>0</v>
      </c>
    </row>
    <row r="895" spans="1:21" ht="13.5" customHeight="1" x14ac:dyDescent="0.2">
      <c r="A895" s="60">
        <f t="shared" si="228"/>
        <v>0.77430555555555514</v>
      </c>
      <c r="B895" s="54">
        <f>C895*PCUs!$B$2+D895*PCUs!$B$3+E895*PCUs!$B$4+F895*PCUs!$B$5</f>
        <v>0</v>
      </c>
      <c r="F895" s="69"/>
      <c r="G895" s="63">
        <f t="shared" si="225"/>
        <v>0</v>
      </c>
      <c r="H895" s="60">
        <f t="shared" si="229"/>
        <v>0.77430555555555514</v>
      </c>
      <c r="I895" s="54">
        <f>J895*PCUs!$B$2+K895*PCUs!$B$3+L895*PCUs!$B$4+M895*PCUs!$B$5</f>
        <v>0</v>
      </c>
      <c r="M895" s="69"/>
      <c r="N895" s="75">
        <f t="shared" si="226"/>
        <v>0</v>
      </c>
      <c r="O895" s="60">
        <f t="shared" si="230"/>
        <v>0.77430555555555514</v>
      </c>
      <c r="P895" s="54">
        <f>Q895*PCUs!$B$2+R895*PCUs!$B$3+S895*PCUs!$B$4+T895*PCUs!$B$5</f>
        <v>0</v>
      </c>
      <c r="T895" s="69"/>
      <c r="U895" s="75">
        <f t="shared" si="227"/>
        <v>0</v>
      </c>
    </row>
    <row r="896" spans="1:21" ht="13.5" customHeight="1" x14ac:dyDescent="0.2">
      <c r="A896" s="60">
        <f t="shared" si="228"/>
        <v>0.77430555555555514</v>
      </c>
      <c r="B896" s="54">
        <f>C896*PCUs!$B$2+D896*PCUs!$B$3+E896*PCUs!$B$4+F896*PCUs!$B$5</f>
        <v>0</v>
      </c>
      <c r="F896" s="69"/>
      <c r="G896" s="63">
        <f t="shared" si="225"/>
        <v>0</v>
      </c>
      <c r="H896" s="60">
        <f t="shared" si="229"/>
        <v>0.77430555555555514</v>
      </c>
      <c r="I896" s="54">
        <f>J896*PCUs!$B$2+K896*PCUs!$B$3+L896*PCUs!$B$4+M896*PCUs!$B$5</f>
        <v>0</v>
      </c>
      <c r="M896" s="69"/>
      <c r="N896" s="75">
        <f t="shared" si="226"/>
        <v>0</v>
      </c>
      <c r="O896" s="60">
        <f t="shared" si="230"/>
        <v>0.77430555555555514</v>
      </c>
      <c r="P896" s="54">
        <f>Q896*PCUs!$B$2+R896*PCUs!$B$3+S896*PCUs!$B$4+T896*PCUs!$B$5</f>
        <v>0</v>
      </c>
      <c r="T896" s="69"/>
      <c r="U896" s="75">
        <f t="shared" si="227"/>
        <v>0</v>
      </c>
    </row>
    <row r="897" spans="1:21" ht="13.5" customHeight="1" x14ac:dyDescent="0.2">
      <c r="A897" s="60">
        <f t="shared" si="228"/>
        <v>0.77430555555555514</v>
      </c>
      <c r="B897" s="54">
        <f>C897*PCUs!$B$2+D897*PCUs!$B$3+E897*PCUs!$B$4+F897*PCUs!$B$5</f>
        <v>0</v>
      </c>
      <c r="F897" s="69"/>
      <c r="G897" s="63">
        <f t="shared" si="225"/>
        <v>0</v>
      </c>
      <c r="H897" s="60">
        <f t="shared" si="229"/>
        <v>0.77430555555555514</v>
      </c>
      <c r="I897" s="54">
        <f>J897*PCUs!$B$2+K897*PCUs!$B$3+L897*PCUs!$B$4+M897*PCUs!$B$5</f>
        <v>0</v>
      </c>
      <c r="M897" s="69"/>
      <c r="N897" s="75">
        <f t="shared" si="226"/>
        <v>0</v>
      </c>
      <c r="O897" s="60">
        <f t="shared" si="230"/>
        <v>0.77430555555555514</v>
      </c>
      <c r="P897" s="54">
        <f>Q897*PCUs!$B$2+R897*PCUs!$B$3+S897*PCUs!$B$4+T897*PCUs!$B$5</f>
        <v>0</v>
      </c>
      <c r="T897" s="69"/>
      <c r="U897" s="75">
        <f t="shared" si="227"/>
        <v>0</v>
      </c>
    </row>
    <row r="898" spans="1:21" ht="13.5" customHeight="1" x14ac:dyDescent="0.2">
      <c r="A898" s="60">
        <f t="shared" si="228"/>
        <v>0.77430555555555514</v>
      </c>
      <c r="B898" s="65">
        <f>C898*PCUs!$B$2+D898*PCUs!$B$3+E898*PCUs!$B$4+F898*PCUs!$B$5</f>
        <v>0</v>
      </c>
      <c r="C898" s="72"/>
      <c r="D898" s="72"/>
      <c r="E898" s="72"/>
      <c r="F898" s="73"/>
      <c r="G898" s="68">
        <f t="shared" si="225"/>
        <v>0</v>
      </c>
      <c r="H898" s="60">
        <f t="shared" si="229"/>
        <v>0.77430555555555514</v>
      </c>
      <c r="I898" s="65">
        <f>J898*PCUs!$B$2+K898*PCUs!$B$3+L898*PCUs!$B$4+M898*PCUs!$B$5</f>
        <v>0</v>
      </c>
      <c r="J898" s="72"/>
      <c r="K898" s="72"/>
      <c r="L898" s="72"/>
      <c r="M898" s="73"/>
      <c r="N898" s="76">
        <f t="shared" si="226"/>
        <v>0</v>
      </c>
      <c r="O898" s="60">
        <f t="shared" si="230"/>
        <v>0.77430555555555514</v>
      </c>
      <c r="P898" s="65">
        <f>Q898*PCUs!$B$2+R898*PCUs!$B$3+S898*PCUs!$B$4+T898*PCUs!$B$5</f>
        <v>0</v>
      </c>
      <c r="Q898" s="72"/>
      <c r="R898" s="72"/>
      <c r="S898" s="72"/>
      <c r="T898" s="73"/>
      <c r="U898" s="76">
        <f t="shared" si="227"/>
        <v>0</v>
      </c>
    </row>
    <row r="899" spans="1:21" ht="13.5" customHeight="1" x14ac:dyDescent="0.2">
      <c r="A899" s="70">
        <f>A898</f>
        <v>0.77430555555555514</v>
      </c>
      <c r="B899" s="54">
        <f>MAX(B887:B898)</f>
        <v>11</v>
      </c>
      <c r="C899" s="24">
        <f>VLOOKUP(B899,B887:F898,2,FALSE)</f>
        <v>11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25"/>
        <v>63.25</v>
      </c>
      <c r="H899" s="70">
        <f>H898</f>
        <v>0.77430555555555514</v>
      </c>
      <c r="I899" s="54">
        <f>MAX(I887:I898)</f>
        <v>10.6</v>
      </c>
      <c r="J899" s="24">
        <f>VLOOKUP(I899,I887:M898,2,FALSE)</f>
        <v>6</v>
      </c>
      <c r="K899" s="24">
        <f>VLOOKUP(I899,I887:M898,3,FALSE)</f>
        <v>0</v>
      </c>
      <c r="L899" s="24">
        <f>VLOOKUP(I899,I887:M898,4,FALSE)</f>
        <v>2</v>
      </c>
      <c r="M899" s="69">
        <f>VLOOKUP(I899,I887:M898,5,FALSE)</f>
        <v>0</v>
      </c>
      <c r="N899" s="75">
        <f t="shared" si="226"/>
        <v>60.949999999999996</v>
      </c>
      <c r="O899" s="70">
        <f>O898</f>
        <v>0.77430555555555514</v>
      </c>
      <c r="P899" s="54">
        <f>MAX(P887:P898)</f>
        <v>10</v>
      </c>
      <c r="Q899" s="24">
        <f>VLOOKUP(P899,P887:T898,2,FALSE)</f>
        <v>10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27"/>
        <v>57.5</v>
      </c>
    </row>
    <row r="900" spans="1:21" ht="14.45" customHeight="1" x14ac:dyDescent="0.2">
      <c r="A900" s="55">
        <f>A898+"00:05"</f>
        <v>0.77777777777777735</v>
      </c>
      <c r="B900" s="56">
        <f>C900*PCUs!$B$2+D900*PCUs!$B$3+E900*PCUs!$B$4+F900*PCUs!$B$5</f>
        <v>3</v>
      </c>
      <c r="C900" s="46">
        <v>3</v>
      </c>
      <c r="D900" s="46">
        <v>0</v>
      </c>
      <c r="E900" s="46">
        <v>0</v>
      </c>
      <c r="F900" s="71">
        <v>0</v>
      </c>
      <c r="G900" s="59">
        <f t="shared" si="225"/>
        <v>17.25</v>
      </c>
      <c r="H900" s="55">
        <f>H898+"00:05"</f>
        <v>0.77777777777777735</v>
      </c>
      <c r="I900" s="56">
        <f>J900*PCUs!$B$2+K900*PCUs!$B$3+L900*PCUs!$B$4+M900*PCUs!$B$5</f>
        <v>2</v>
      </c>
      <c r="J900" s="46">
        <v>2</v>
      </c>
      <c r="K900" s="46">
        <v>0</v>
      </c>
      <c r="L900" s="46">
        <v>0</v>
      </c>
      <c r="M900" s="71">
        <v>0</v>
      </c>
      <c r="N900" s="35">
        <f t="shared" si="226"/>
        <v>11.5</v>
      </c>
      <c r="O900" s="55">
        <f>O898+"00:05"</f>
        <v>0.77777777777777735</v>
      </c>
      <c r="P900" s="56">
        <f>Q900*PCUs!$B$2+R900*PCUs!$B$3+S900*PCUs!$B$4+T900*PCUs!$B$5</f>
        <v>2</v>
      </c>
      <c r="Q900" s="46">
        <v>2</v>
      </c>
      <c r="R900" s="46">
        <v>0</v>
      </c>
      <c r="S900" s="46">
        <v>0</v>
      </c>
      <c r="T900" s="71">
        <v>0</v>
      </c>
      <c r="U900" s="35">
        <f t="shared" si="227"/>
        <v>11.5</v>
      </c>
    </row>
    <row r="901" spans="1:21" ht="13.5" customHeight="1" x14ac:dyDescent="0.2">
      <c r="A901" s="60">
        <f t="shared" ref="A901:A911" si="231">A900</f>
        <v>0.77777777777777735</v>
      </c>
      <c r="B901" s="54">
        <f>C901*PCUs!$B$2+D901*PCUs!$B$3+E901*PCUs!$B$4+F901*PCUs!$B$5</f>
        <v>4</v>
      </c>
      <c r="C901" s="24">
        <v>4</v>
      </c>
      <c r="D901" s="24">
        <v>0</v>
      </c>
      <c r="E901" s="24">
        <v>0</v>
      </c>
      <c r="F901" s="69">
        <v>0</v>
      </c>
      <c r="G901" s="63">
        <f t="shared" si="225"/>
        <v>23</v>
      </c>
      <c r="H901" s="60">
        <f t="shared" ref="H901:H911" si="232">H900</f>
        <v>0.77777777777777735</v>
      </c>
      <c r="I901" s="54">
        <f>J901*PCUs!$B$2+K901*PCUs!$B$3+L901*PCUs!$B$4+M901*PCUs!$B$5</f>
        <v>2</v>
      </c>
      <c r="J901" s="24">
        <v>2</v>
      </c>
      <c r="K901" s="24">
        <v>0</v>
      </c>
      <c r="L901" s="24">
        <v>0</v>
      </c>
      <c r="M901" s="69">
        <v>0</v>
      </c>
      <c r="N901" s="75">
        <f t="shared" si="226"/>
        <v>11.5</v>
      </c>
      <c r="O901" s="60">
        <f t="shared" ref="O901:O911" si="233">O900</f>
        <v>0.77777777777777735</v>
      </c>
      <c r="P901" s="54">
        <f>Q901*PCUs!$B$2+R901*PCUs!$B$3+S901*PCUs!$B$4+T901*PCUs!$B$5</f>
        <v>2</v>
      </c>
      <c r="Q901" s="24">
        <v>2</v>
      </c>
      <c r="R901" s="24">
        <v>0</v>
      </c>
      <c r="S901" s="24">
        <v>0</v>
      </c>
      <c r="T901" s="69">
        <v>0</v>
      </c>
      <c r="U901" s="75">
        <f t="shared" si="227"/>
        <v>11.5</v>
      </c>
    </row>
    <row r="902" spans="1:21" ht="13.5" customHeight="1" x14ac:dyDescent="0.2">
      <c r="A902" s="60">
        <f t="shared" si="231"/>
        <v>0.77777777777777735</v>
      </c>
      <c r="B902" s="54">
        <f>C902*PCUs!$B$2+D902*PCUs!$B$3+E902*PCUs!$B$4+F902*PCUs!$B$5</f>
        <v>2</v>
      </c>
      <c r="C902" s="24">
        <v>2</v>
      </c>
      <c r="D902" s="24">
        <v>0</v>
      </c>
      <c r="E902" s="24">
        <v>0</v>
      </c>
      <c r="F902" s="69">
        <v>0</v>
      </c>
      <c r="G902" s="63">
        <f t="shared" si="225"/>
        <v>11.5</v>
      </c>
      <c r="H902" s="60">
        <f t="shared" si="232"/>
        <v>0.77777777777777735</v>
      </c>
      <c r="I902" s="54">
        <f>J902*PCUs!$B$2+K902*PCUs!$B$3+L902*PCUs!$B$4+M902*PCUs!$B$5</f>
        <v>3</v>
      </c>
      <c r="J902" s="24">
        <v>3</v>
      </c>
      <c r="K902" s="24">
        <v>0</v>
      </c>
      <c r="L902" s="24">
        <v>0</v>
      </c>
      <c r="M902" s="69">
        <v>0</v>
      </c>
      <c r="N902" s="75">
        <f t="shared" si="226"/>
        <v>17.25</v>
      </c>
      <c r="O902" s="60">
        <f t="shared" si="233"/>
        <v>0.77777777777777735</v>
      </c>
      <c r="P902" s="54">
        <f>Q902*PCUs!$B$2+R902*PCUs!$B$3+S902*PCUs!$B$4+T902*PCUs!$B$5</f>
        <v>1</v>
      </c>
      <c r="Q902" s="24">
        <v>1</v>
      </c>
      <c r="R902" s="24">
        <v>0</v>
      </c>
      <c r="S902" s="24">
        <v>0</v>
      </c>
      <c r="T902" s="69">
        <v>0</v>
      </c>
      <c r="U902" s="75">
        <f t="shared" si="227"/>
        <v>5.75</v>
      </c>
    </row>
    <row r="903" spans="1:21" ht="13.5" customHeight="1" x14ac:dyDescent="0.2">
      <c r="A903" s="60">
        <f t="shared" si="231"/>
        <v>0.77777777777777735</v>
      </c>
      <c r="B903" s="54">
        <f>C903*PCUs!$B$2+D903*PCUs!$B$3+E903*PCUs!$B$4+F903*PCUs!$B$5</f>
        <v>1</v>
      </c>
      <c r="C903" s="24">
        <v>1</v>
      </c>
      <c r="D903" s="24">
        <v>0</v>
      </c>
      <c r="E903" s="24">
        <v>0</v>
      </c>
      <c r="F903" s="69">
        <v>0</v>
      </c>
      <c r="G903" s="63">
        <f t="shared" si="225"/>
        <v>5.75</v>
      </c>
      <c r="H903" s="60">
        <f t="shared" si="232"/>
        <v>0.77777777777777735</v>
      </c>
      <c r="I903" s="54">
        <f>J903*PCUs!$B$2+K903*PCUs!$B$3+L903*PCUs!$B$4+M903*PCUs!$B$5</f>
        <v>1</v>
      </c>
      <c r="J903" s="24">
        <v>1</v>
      </c>
      <c r="K903" s="24">
        <v>0</v>
      </c>
      <c r="L903" s="24">
        <v>0</v>
      </c>
      <c r="M903" s="69">
        <v>0</v>
      </c>
      <c r="N903" s="75">
        <f t="shared" si="226"/>
        <v>5.75</v>
      </c>
      <c r="O903" s="60">
        <f t="shared" si="233"/>
        <v>0.77777777777777735</v>
      </c>
      <c r="P903" s="54">
        <f>Q903*PCUs!$B$2+R903*PCUs!$B$3+S903*PCUs!$B$4+T903*PCUs!$B$5</f>
        <v>2</v>
      </c>
      <c r="Q903" s="24">
        <v>2</v>
      </c>
      <c r="R903" s="24">
        <v>0</v>
      </c>
      <c r="S903" s="24">
        <v>0</v>
      </c>
      <c r="T903" s="69">
        <v>0</v>
      </c>
      <c r="U903" s="75">
        <f t="shared" si="227"/>
        <v>11.5</v>
      </c>
    </row>
    <row r="904" spans="1:21" ht="13.5" customHeight="1" x14ac:dyDescent="0.2">
      <c r="A904" s="60">
        <f t="shared" si="231"/>
        <v>0.77777777777777735</v>
      </c>
      <c r="B904" s="54">
        <f>C904*PCUs!$B$2+D904*PCUs!$B$3+E904*PCUs!$B$4+F904*PCUs!$B$5</f>
        <v>0</v>
      </c>
      <c r="F904" s="69"/>
      <c r="G904" s="63">
        <f t="shared" si="225"/>
        <v>0</v>
      </c>
      <c r="H904" s="60">
        <f t="shared" si="232"/>
        <v>0.77777777777777735</v>
      </c>
      <c r="I904" s="54">
        <f>J904*PCUs!$B$2+K904*PCUs!$B$3+L904*PCUs!$B$4+M904*PCUs!$B$5</f>
        <v>0</v>
      </c>
      <c r="M904" s="69"/>
      <c r="N904" s="75">
        <f t="shared" si="226"/>
        <v>0</v>
      </c>
      <c r="O904" s="60">
        <f t="shared" si="233"/>
        <v>0.77777777777777735</v>
      </c>
      <c r="P904" s="54">
        <f>Q904*PCUs!$B$2+R904*PCUs!$B$3+S904*PCUs!$B$4+T904*PCUs!$B$5</f>
        <v>0</v>
      </c>
      <c r="T904" s="69"/>
      <c r="U904" s="75">
        <f t="shared" si="227"/>
        <v>0</v>
      </c>
    </row>
    <row r="905" spans="1:21" ht="13.5" customHeight="1" x14ac:dyDescent="0.2">
      <c r="A905" s="60">
        <f t="shared" si="231"/>
        <v>0.77777777777777735</v>
      </c>
      <c r="B905" s="54">
        <f>C905*PCUs!$B$2+D905*PCUs!$B$3+E905*PCUs!$B$4+F905*PCUs!$B$5</f>
        <v>0</v>
      </c>
      <c r="F905" s="69"/>
      <c r="G905" s="63">
        <f t="shared" si="225"/>
        <v>0</v>
      </c>
      <c r="H905" s="60">
        <f t="shared" si="232"/>
        <v>0.77777777777777735</v>
      </c>
      <c r="I905" s="54">
        <f>J905*PCUs!$B$2+K905*PCUs!$B$3+L905*PCUs!$B$4+M905*PCUs!$B$5</f>
        <v>0</v>
      </c>
      <c r="M905" s="69"/>
      <c r="N905" s="75">
        <f t="shared" si="226"/>
        <v>0</v>
      </c>
      <c r="O905" s="60">
        <f t="shared" si="233"/>
        <v>0.77777777777777735</v>
      </c>
      <c r="P905" s="54">
        <f>Q905*PCUs!$B$2+R905*PCUs!$B$3+S905*PCUs!$B$4+T905*PCUs!$B$5</f>
        <v>0</v>
      </c>
      <c r="T905" s="69"/>
      <c r="U905" s="75">
        <f t="shared" si="227"/>
        <v>0</v>
      </c>
    </row>
    <row r="906" spans="1:21" ht="13.5" customHeight="1" x14ac:dyDescent="0.2">
      <c r="A906" s="60">
        <f t="shared" si="231"/>
        <v>0.77777777777777735</v>
      </c>
      <c r="B906" s="54">
        <f>C906*PCUs!$B$2+D906*PCUs!$B$3+E906*PCUs!$B$4+F906*PCUs!$B$5</f>
        <v>0</v>
      </c>
      <c r="F906" s="69"/>
      <c r="G906" s="63">
        <f t="shared" si="225"/>
        <v>0</v>
      </c>
      <c r="H906" s="60">
        <f t="shared" si="232"/>
        <v>0.77777777777777735</v>
      </c>
      <c r="I906" s="54">
        <f>J906*PCUs!$B$2+K906*PCUs!$B$3+L906*PCUs!$B$4+M906*PCUs!$B$5</f>
        <v>0</v>
      </c>
      <c r="M906" s="69"/>
      <c r="N906" s="75">
        <f t="shared" si="226"/>
        <v>0</v>
      </c>
      <c r="O906" s="60">
        <f t="shared" si="233"/>
        <v>0.77777777777777735</v>
      </c>
      <c r="P906" s="54">
        <f>Q906*PCUs!$B$2+R906*PCUs!$B$3+S906*PCUs!$B$4+T906*PCUs!$B$5</f>
        <v>0</v>
      </c>
      <c r="T906" s="69"/>
      <c r="U906" s="75">
        <f t="shared" si="227"/>
        <v>0</v>
      </c>
    </row>
    <row r="907" spans="1:21" ht="13.5" customHeight="1" x14ac:dyDescent="0.2">
      <c r="A907" s="60">
        <f t="shared" si="231"/>
        <v>0.77777777777777735</v>
      </c>
      <c r="B907" s="54">
        <f>C907*PCUs!$B$2+D907*PCUs!$B$3+E907*PCUs!$B$4+F907*PCUs!$B$5</f>
        <v>0</v>
      </c>
      <c r="F907" s="69"/>
      <c r="G907" s="63">
        <f t="shared" si="225"/>
        <v>0</v>
      </c>
      <c r="H907" s="60">
        <f t="shared" si="232"/>
        <v>0.77777777777777735</v>
      </c>
      <c r="I907" s="54">
        <f>J907*PCUs!$B$2+K907*PCUs!$B$3+L907*PCUs!$B$4+M907*PCUs!$B$5</f>
        <v>0</v>
      </c>
      <c r="M907" s="69"/>
      <c r="N907" s="75">
        <f t="shared" si="226"/>
        <v>0</v>
      </c>
      <c r="O907" s="60">
        <f t="shared" si="233"/>
        <v>0.77777777777777735</v>
      </c>
      <c r="P907" s="54">
        <f>Q907*PCUs!$B$2+R907*PCUs!$B$3+S907*PCUs!$B$4+T907*PCUs!$B$5</f>
        <v>0</v>
      </c>
      <c r="T907" s="69"/>
      <c r="U907" s="75">
        <f t="shared" si="227"/>
        <v>0</v>
      </c>
    </row>
    <row r="908" spans="1:21" ht="13.5" customHeight="1" x14ac:dyDescent="0.2">
      <c r="A908" s="60">
        <f t="shared" si="231"/>
        <v>0.77777777777777735</v>
      </c>
      <c r="B908" s="54">
        <f>C908*PCUs!$B$2+D908*PCUs!$B$3+E908*PCUs!$B$4+F908*PCUs!$B$5</f>
        <v>0</v>
      </c>
      <c r="F908" s="69"/>
      <c r="G908" s="63">
        <f t="shared" si="225"/>
        <v>0</v>
      </c>
      <c r="H908" s="60">
        <f t="shared" si="232"/>
        <v>0.77777777777777735</v>
      </c>
      <c r="I908" s="54">
        <f>J908*PCUs!$B$2+K908*PCUs!$B$3+L908*PCUs!$B$4+M908*PCUs!$B$5</f>
        <v>0</v>
      </c>
      <c r="M908" s="69"/>
      <c r="N908" s="75">
        <f t="shared" si="226"/>
        <v>0</v>
      </c>
      <c r="O908" s="60">
        <f t="shared" si="233"/>
        <v>0.77777777777777735</v>
      </c>
      <c r="P908" s="54">
        <f>Q908*PCUs!$B$2+R908*PCUs!$B$3+S908*PCUs!$B$4+T908*PCUs!$B$5</f>
        <v>0</v>
      </c>
      <c r="T908" s="69"/>
      <c r="U908" s="75">
        <f t="shared" si="227"/>
        <v>0</v>
      </c>
    </row>
    <row r="909" spans="1:21" ht="13.5" customHeight="1" x14ac:dyDescent="0.2">
      <c r="A909" s="60">
        <f t="shared" si="231"/>
        <v>0.77777777777777735</v>
      </c>
      <c r="B909" s="54">
        <f>C909*PCUs!$B$2+D909*PCUs!$B$3+E909*PCUs!$B$4+F909*PCUs!$B$5</f>
        <v>0</v>
      </c>
      <c r="F909" s="69"/>
      <c r="G909" s="63">
        <f t="shared" si="225"/>
        <v>0</v>
      </c>
      <c r="H909" s="60">
        <f t="shared" si="232"/>
        <v>0.77777777777777735</v>
      </c>
      <c r="I909" s="54">
        <f>J909*PCUs!$B$2+K909*PCUs!$B$3+L909*PCUs!$B$4+M909*PCUs!$B$5</f>
        <v>0</v>
      </c>
      <c r="M909" s="69"/>
      <c r="N909" s="75">
        <f t="shared" si="226"/>
        <v>0</v>
      </c>
      <c r="O909" s="60">
        <f t="shared" si="233"/>
        <v>0.77777777777777735</v>
      </c>
      <c r="P909" s="54">
        <f>Q909*PCUs!$B$2+R909*PCUs!$B$3+S909*PCUs!$B$4+T909*PCUs!$B$5</f>
        <v>0</v>
      </c>
      <c r="T909" s="69"/>
      <c r="U909" s="75">
        <f t="shared" si="227"/>
        <v>0</v>
      </c>
    </row>
    <row r="910" spans="1:21" ht="13.5" customHeight="1" x14ac:dyDescent="0.2">
      <c r="A910" s="60">
        <f t="shared" si="231"/>
        <v>0.77777777777777735</v>
      </c>
      <c r="B910" s="54">
        <f>C910*PCUs!$B$2+D910*PCUs!$B$3+E910*PCUs!$B$4+F910*PCUs!$B$5</f>
        <v>0</v>
      </c>
      <c r="F910" s="69"/>
      <c r="G910" s="63">
        <f t="shared" si="225"/>
        <v>0</v>
      </c>
      <c r="H910" s="60">
        <f t="shared" si="232"/>
        <v>0.77777777777777735</v>
      </c>
      <c r="I910" s="54">
        <f>J910*PCUs!$B$2+K910*PCUs!$B$3+L910*PCUs!$B$4+M910*PCUs!$B$5</f>
        <v>0</v>
      </c>
      <c r="M910" s="69"/>
      <c r="N910" s="75">
        <f t="shared" si="226"/>
        <v>0</v>
      </c>
      <c r="O910" s="60">
        <f t="shared" si="233"/>
        <v>0.77777777777777735</v>
      </c>
      <c r="P910" s="54">
        <f>Q910*PCUs!$B$2+R910*PCUs!$B$3+S910*PCUs!$B$4+T910*PCUs!$B$5</f>
        <v>0</v>
      </c>
      <c r="T910" s="69"/>
      <c r="U910" s="75">
        <f t="shared" si="227"/>
        <v>0</v>
      </c>
    </row>
    <row r="911" spans="1:21" ht="13.5" customHeight="1" x14ac:dyDescent="0.2">
      <c r="A911" s="60">
        <f t="shared" si="231"/>
        <v>0.77777777777777735</v>
      </c>
      <c r="B911" s="65">
        <f>C911*PCUs!$B$2+D911*PCUs!$B$3+E911*PCUs!$B$4+F911*PCUs!$B$5</f>
        <v>0</v>
      </c>
      <c r="C911" s="72"/>
      <c r="D911" s="72"/>
      <c r="E911" s="72"/>
      <c r="F911" s="73"/>
      <c r="G911" s="68">
        <f t="shared" si="225"/>
        <v>0</v>
      </c>
      <c r="H911" s="60">
        <f t="shared" si="232"/>
        <v>0.77777777777777735</v>
      </c>
      <c r="I911" s="65">
        <f>J911*PCUs!$B$2+K911*PCUs!$B$3+L911*PCUs!$B$4+M911*PCUs!$B$5</f>
        <v>0</v>
      </c>
      <c r="J911" s="72"/>
      <c r="K911" s="72"/>
      <c r="L911" s="72"/>
      <c r="M911" s="73"/>
      <c r="N911" s="76">
        <f t="shared" si="226"/>
        <v>0</v>
      </c>
      <c r="O911" s="60">
        <f t="shared" si="233"/>
        <v>0.77777777777777735</v>
      </c>
      <c r="P911" s="65">
        <f>Q911*PCUs!$B$2+R911*PCUs!$B$3+S911*PCUs!$B$4+T911*PCUs!$B$5</f>
        <v>0</v>
      </c>
      <c r="Q911" s="72"/>
      <c r="R911" s="72"/>
      <c r="S911" s="72"/>
      <c r="T911" s="73"/>
      <c r="U911" s="76">
        <f t="shared" si="227"/>
        <v>0</v>
      </c>
    </row>
    <row r="912" spans="1:21" ht="13.5" customHeight="1" x14ac:dyDescent="0.2">
      <c r="A912" s="70">
        <f>A911</f>
        <v>0.77777777777777735</v>
      </c>
      <c r="B912" s="54">
        <f>MAX(B900:B911)</f>
        <v>4</v>
      </c>
      <c r="C912" s="24">
        <f>VLOOKUP(B912,B900:F911,2,FALSE)</f>
        <v>4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25"/>
        <v>23</v>
      </c>
      <c r="H912" s="70">
        <f>H911</f>
        <v>0.77777777777777735</v>
      </c>
      <c r="I912" s="54">
        <f>MAX(I900:I911)</f>
        <v>3</v>
      </c>
      <c r="J912" s="24">
        <f>VLOOKUP(I912,I900:M911,2,FALSE)</f>
        <v>3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226"/>
        <v>17.25</v>
      </c>
      <c r="O912" s="70">
        <f>O911</f>
        <v>0.77777777777777735</v>
      </c>
      <c r="P912" s="54">
        <f>MAX(P900:P911)</f>
        <v>2</v>
      </c>
      <c r="Q912" s="24">
        <f>VLOOKUP(P912,P900:T911,2,FALSE)</f>
        <v>2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27"/>
        <v>11.5</v>
      </c>
    </row>
    <row r="913" spans="1:21" ht="14.45" customHeight="1" x14ac:dyDescent="0.2">
      <c r="A913" s="55">
        <f>A911+"00:05"</f>
        <v>0.78124999999999956</v>
      </c>
      <c r="B913" s="56">
        <f>C913*PCUs!$B$2+D913*PCUs!$B$3+E913*PCUs!$B$4+F913*PCUs!$B$5</f>
        <v>7</v>
      </c>
      <c r="C913" s="46">
        <v>7</v>
      </c>
      <c r="D913" s="46">
        <v>0</v>
      </c>
      <c r="E913" s="46">
        <v>0</v>
      </c>
      <c r="F913" s="71">
        <v>0</v>
      </c>
      <c r="G913" s="59">
        <f t="shared" si="225"/>
        <v>40.25</v>
      </c>
      <c r="H913" s="55">
        <f>H911+"00:05"</f>
        <v>0.78124999999999956</v>
      </c>
      <c r="I913" s="56">
        <f>J913*PCUs!$B$2+K913*PCUs!$B$3+L913*PCUs!$B$4+M913*PCUs!$B$5</f>
        <v>4</v>
      </c>
      <c r="J913" s="46">
        <v>2</v>
      </c>
      <c r="K913" s="46">
        <v>0</v>
      </c>
      <c r="L913" s="46">
        <v>0</v>
      </c>
      <c r="M913" s="71">
        <v>1</v>
      </c>
      <c r="N913" s="35">
        <f t="shared" si="226"/>
        <v>23</v>
      </c>
      <c r="O913" s="55">
        <f>O911+"00:05"</f>
        <v>0.78124999999999956</v>
      </c>
      <c r="P913" s="56">
        <f>Q913*PCUs!$B$2+R913*PCUs!$B$3+S913*PCUs!$B$4+T913*PCUs!$B$5</f>
        <v>0</v>
      </c>
      <c r="Q913" s="46">
        <v>0</v>
      </c>
      <c r="R913" s="46">
        <v>0</v>
      </c>
      <c r="S913" s="46">
        <v>0</v>
      </c>
      <c r="T913" s="71">
        <v>0</v>
      </c>
      <c r="U913" s="35">
        <f t="shared" si="227"/>
        <v>0</v>
      </c>
    </row>
    <row r="914" spans="1:21" ht="13.5" customHeight="1" x14ac:dyDescent="0.2">
      <c r="A914" s="60">
        <f t="shared" ref="A914:A924" si="234">A913</f>
        <v>0.78124999999999956</v>
      </c>
      <c r="B914" s="54">
        <f>C914*PCUs!$B$2+D914*PCUs!$B$3+E914*PCUs!$B$4+F914*PCUs!$B$5</f>
        <v>8</v>
      </c>
      <c r="C914" s="24">
        <v>8</v>
      </c>
      <c r="D914" s="24">
        <v>0</v>
      </c>
      <c r="E914" s="24">
        <v>0</v>
      </c>
      <c r="F914" s="69">
        <v>0</v>
      </c>
      <c r="G914" s="63">
        <f t="shared" si="225"/>
        <v>46</v>
      </c>
      <c r="H914" s="60">
        <f t="shared" ref="H914:H924" si="235">H913</f>
        <v>0.78124999999999956</v>
      </c>
      <c r="I914" s="54">
        <f>J914*PCUs!$B$2+K914*PCUs!$B$3+L914*PCUs!$B$4+M914*PCUs!$B$5</f>
        <v>3</v>
      </c>
      <c r="J914" s="24">
        <v>3</v>
      </c>
      <c r="K914" s="24">
        <v>0</v>
      </c>
      <c r="L914" s="24">
        <v>0</v>
      </c>
      <c r="M914" s="69">
        <v>0</v>
      </c>
      <c r="N914" s="75">
        <f t="shared" si="226"/>
        <v>17.25</v>
      </c>
      <c r="O914" s="60">
        <f t="shared" ref="O914:O924" si="236">O913</f>
        <v>0.78124999999999956</v>
      </c>
      <c r="P914" s="54">
        <f>Q914*PCUs!$B$2+R914*PCUs!$B$3+S914*PCUs!$B$4+T914*PCUs!$B$5</f>
        <v>9</v>
      </c>
      <c r="Q914" s="24">
        <v>9</v>
      </c>
      <c r="R914" s="24">
        <v>0</v>
      </c>
      <c r="S914" s="24">
        <v>0</v>
      </c>
      <c r="T914" s="69">
        <v>0</v>
      </c>
      <c r="U914" s="75">
        <f t="shared" si="227"/>
        <v>51.75</v>
      </c>
    </row>
    <row r="915" spans="1:21" ht="13.5" customHeight="1" x14ac:dyDescent="0.2">
      <c r="A915" s="60">
        <f t="shared" si="234"/>
        <v>0.78124999999999956</v>
      </c>
      <c r="B915" s="54">
        <f>C915*PCUs!$B$2+D915*PCUs!$B$3+E915*PCUs!$B$4+F915*PCUs!$B$5</f>
        <v>1</v>
      </c>
      <c r="C915" s="24">
        <v>1</v>
      </c>
      <c r="D915" s="24">
        <v>0</v>
      </c>
      <c r="E915" s="24">
        <v>0</v>
      </c>
      <c r="F915" s="69">
        <v>0</v>
      </c>
      <c r="G915" s="63">
        <f t="shared" si="225"/>
        <v>5.75</v>
      </c>
      <c r="H915" s="60">
        <f t="shared" si="235"/>
        <v>0.78124999999999956</v>
      </c>
      <c r="I915" s="54">
        <f>J915*PCUs!$B$2+K915*PCUs!$B$3+L915*PCUs!$B$4+M915*PCUs!$B$5</f>
        <v>0</v>
      </c>
      <c r="J915" s="24">
        <v>0</v>
      </c>
      <c r="K915" s="24">
        <v>0</v>
      </c>
      <c r="L915" s="24">
        <v>0</v>
      </c>
      <c r="M915" s="69">
        <v>0</v>
      </c>
      <c r="N915" s="75">
        <f t="shared" si="226"/>
        <v>0</v>
      </c>
      <c r="O915" s="60">
        <f t="shared" si="236"/>
        <v>0.78124999999999956</v>
      </c>
      <c r="P915" s="54">
        <f>Q915*PCUs!$B$2+R915*PCUs!$B$3+S915*PCUs!$B$4+T915*PCUs!$B$5</f>
        <v>1</v>
      </c>
      <c r="Q915" s="24">
        <v>1</v>
      </c>
      <c r="R915" s="24">
        <v>0</v>
      </c>
      <c r="S915" s="24">
        <v>0</v>
      </c>
      <c r="T915" s="69">
        <v>0</v>
      </c>
      <c r="U915" s="75">
        <f t="shared" si="227"/>
        <v>5.75</v>
      </c>
    </row>
    <row r="916" spans="1:21" ht="13.5" customHeight="1" x14ac:dyDescent="0.2">
      <c r="A916" s="60">
        <f t="shared" si="234"/>
        <v>0.78124999999999956</v>
      </c>
      <c r="B916" s="54">
        <f>C916*PCUs!$B$2+D916*PCUs!$B$3+E916*PCUs!$B$4+F916*PCUs!$B$5</f>
        <v>1</v>
      </c>
      <c r="C916" s="24">
        <v>1</v>
      </c>
      <c r="D916" s="24">
        <v>0</v>
      </c>
      <c r="E916" s="24">
        <v>0</v>
      </c>
      <c r="F916" s="69">
        <v>0</v>
      </c>
      <c r="G916" s="63">
        <f t="shared" si="225"/>
        <v>5.75</v>
      </c>
      <c r="H916" s="60">
        <f t="shared" si="235"/>
        <v>0.78124999999999956</v>
      </c>
      <c r="I916" s="54">
        <f>J916*PCUs!$B$2+K916*PCUs!$B$3+L916*PCUs!$B$4+M916*PCUs!$B$5</f>
        <v>1</v>
      </c>
      <c r="J916" s="24">
        <v>1</v>
      </c>
      <c r="K916" s="24">
        <v>0</v>
      </c>
      <c r="L916" s="24">
        <v>0</v>
      </c>
      <c r="M916" s="69">
        <v>0</v>
      </c>
      <c r="N916" s="75">
        <f t="shared" si="226"/>
        <v>5.75</v>
      </c>
      <c r="O916" s="60">
        <f t="shared" si="236"/>
        <v>0.78124999999999956</v>
      </c>
      <c r="P916" s="54">
        <f>Q916*PCUs!$B$2+R916*PCUs!$B$3+S916*PCUs!$B$4+T916*PCUs!$B$5</f>
        <v>0</v>
      </c>
      <c r="Q916" s="24">
        <v>0</v>
      </c>
      <c r="R916" s="24">
        <v>0</v>
      </c>
      <c r="S916" s="24">
        <v>0</v>
      </c>
      <c r="T916" s="69">
        <v>0</v>
      </c>
      <c r="U916" s="75">
        <f t="shared" si="227"/>
        <v>0</v>
      </c>
    </row>
    <row r="917" spans="1:21" ht="13.5" customHeight="1" x14ac:dyDescent="0.2">
      <c r="A917" s="60">
        <f t="shared" si="234"/>
        <v>0.78124999999999956</v>
      </c>
      <c r="B917" s="54">
        <f>C917*PCUs!$B$2+D917*PCUs!$B$3+E917*PCUs!$B$4+F917*PCUs!$B$5</f>
        <v>7</v>
      </c>
      <c r="C917" s="24">
        <v>7</v>
      </c>
      <c r="D917" s="24">
        <v>0</v>
      </c>
      <c r="E917" s="24">
        <v>0</v>
      </c>
      <c r="F917" s="69">
        <v>0</v>
      </c>
      <c r="G917" s="63">
        <f t="shared" si="225"/>
        <v>40.25</v>
      </c>
      <c r="H917" s="60">
        <f t="shared" si="235"/>
        <v>0.78124999999999956</v>
      </c>
      <c r="I917" s="54">
        <f>J917*PCUs!$B$2+K917*PCUs!$B$3+L917*PCUs!$B$4+M917*PCUs!$B$5</f>
        <v>6</v>
      </c>
      <c r="J917" s="24">
        <v>3</v>
      </c>
      <c r="K917" s="24">
        <v>2</v>
      </c>
      <c r="L917" s="24">
        <v>0</v>
      </c>
      <c r="M917" s="69">
        <v>0</v>
      </c>
      <c r="N917" s="75">
        <f t="shared" si="226"/>
        <v>34.5</v>
      </c>
      <c r="O917" s="60">
        <f t="shared" si="236"/>
        <v>0.78124999999999956</v>
      </c>
      <c r="P917" s="54">
        <f>Q917*PCUs!$B$2+R917*PCUs!$B$3+S917*PCUs!$B$4+T917*PCUs!$B$5</f>
        <v>2</v>
      </c>
      <c r="Q917" s="24">
        <v>2</v>
      </c>
      <c r="R917" s="24">
        <v>0</v>
      </c>
      <c r="S917" s="24">
        <v>0</v>
      </c>
      <c r="T917" s="69">
        <v>0</v>
      </c>
      <c r="U917" s="75">
        <f t="shared" si="227"/>
        <v>11.5</v>
      </c>
    </row>
    <row r="918" spans="1:21" ht="13.5" customHeight="1" x14ac:dyDescent="0.2">
      <c r="A918" s="60">
        <f t="shared" si="234"/>
        <v>0.78124999999999956</v>
      </c>
      <c r="B918" s="54">
        <f>C918*PCUs!$B$2+D918*PCUs!$B$3+E918*PCUs!$B$4+F918*PCUs!$B$5</f>
        <v>0</v>
      </c>
      <c r="F918" s="69"/>
      <c r="G918" s="63">
        <f t="shared" si="225"/>
        <v>0</v>
      </c>
      <c r="H918" s="60">
        <f t="shared" si="235"/>
        <v>0.78124999999999956</v>
      </c>
      <c r="I918" s="54">
        <f>J918*PCUs!$B$2+K918*PCUs!$B$3+L918*PCUs!$B$4+M918*PCUs!$B$5</f>
        <v>0</v>
      </c>
      <c r="M918" s="69"/>
      <c r="N918" s="75">
        <f t="shared" si="226"/>
        <v>0</v>
      </c>
      <c r="O918" s="60">
        <f t="shared" si="236"/>
        <v>0.78124999999999956</v>
      </c>
      <c r="P918" s="54">
        <f>Q918*PCUs!$B$2+R918*PCUs!$B$3+S918*PCUs!$B$4+T918*PCUs!$B$5</f>
        <v>0</v>
      </c>
      <c r="T918" s="69"/>
      <c r="U918" s="75">
        <f t="shared" si="227"/>
        <v>0</v>
      </c>
    </row>
    <row r="919" spans="1:21" ht="13.5" customHeight="1" x14ac:dyDescent="0.2">
      <c r="A919" s="60">
        <f t="shared" si="234"/>
        <v>0.78124999999999956</v>
      </c>
      <c r="B919" s="54">
        <f>C919*PCUs!$B$2+D919*PCUs!$B$3+E919*PCUs!$B$4+F919*PCUs!$B$5</f>
        <v>0</v>
      </c>
      <c r="F919" s="69"/>
      <c r="G919" s="63">
        <f t="shared" si="225"/>
        <v>0</v>
      </c>
      <c r="H919" s="60">
        <f t="shared" si="235"/>
        <v>0.78124999999999956</v>
      </c>
      <c r="I919" s="54">
        <f>J919*PCUs!$B$2+K919*PCUs!$B$3+L919*PCUs!$B$4+M919*PCUs!$B$5</f>
        <v>0</v>
      </c>
      <c r="M919" s="69"/>
      <c r="N919" s="75">
        <f t="shared" si="226"/>
        <v>0</v>
      </c>
      <c r="O919" s="60">
        <f t="shared" si="236"/>
        <v>0.78124999999999956</v>
      </c>
      <c r="P919" s="54">
        <f>Q919*PCUs!$B$2+R919*PCUs!$B$3+S919*PCUs!$B$4+T919*PCUs!$B$5</f>
        <v>0</v>
      </c>
      <c r="T919" s="69"/>
      <c r="U919" s="75">
        <f t="shared" si="227"/>
        <v>0</v>
      </c>
    </row>
    <row r="920" spans="1:21" ht="13.5" customHeight="1" x14ac:dyDescent="0.2">
      <c r="A920" s="60">
        <f t="shared" si="234"/>
        <v>0.78124999999999956</v>
      </c>
      <c r="B920" s="54">
        <f>C920*PCUs!$B$2+D920*PCUs!$B$3+E920*PCUs!$B$4+F920*PCUs!$B$5</f>
        <v>0</v>
      </c>
      <c r="F920" s="69"/>
      <c r="G920" s="63">
        <f t="shared" si="225"/>
        <v>0</v>
      </c>
      <c r="H920" s="60">
        <f t="shared" si="235"/>
        <v>0.78124999999999956</v>
      </c>
      <c r="I920" s="54">
        <f>J920*PCUs!$B$2+K920*PCUs!$B$3+L920*PCUs!$B$4+M920*PCUs!$B$5</f>
        <v>0</v>
      </c>
      <c r="M920" s="69"/>
      <c r="N920" s="75">
        <f t="shared" si="226"/>
        <v>0</v>
      </c>
      <c r="O920" s="60">
        <f t="shared" si="236"/>
        <v>0.78124999999999956</v>
      </c>
      <c r="P920" s="54">
        <f>Q920*PCUs!$B$2+R920*PCUs!$B$3+S920*PCUs!$B$4+T920*PCUs!$B$5</f>
        <v>0</v>
      </c>
      <c r="T920" s="69"/>
      <c r="U920" s="75">
        <f t="shared" si="227"/>
        <v>0</v>
      </c>
    </row>
    <row r="921" spans="1:21" ht="13.5" customHeight="1" x14ac:dyDescent="0.2">
      <c r="A921" s="60">
        <f t="shared" si="234"/>
        <v>0.78124999999999956</v>
      </c>
      <c r="B921" s="54">
        <f>C921*PCUs!$B$2+D921*PCUs!$B$3+E921*PCUs!$B$4+F921*PCUs!$B$5</f>
        <v>0</v>
      </c>
      <c r="F921" s="69"/>
      <c r="G921" s="63">
        <f t="shared" si="225"/>
        <v>0</v>
      </c>
      <c r="H921" s="60">
        <f t="shared" si="235"/>
        <v>0.78124999999999956</v>
      </c>
      <c r="I921" s="54">
        <f>J921*PCUs!$B$2+K921*PCUs!$B$3+L921*PCUs!$B$4+M921*PCUs!$B$5</f>
        <v>0</v>
      </c>
      <c r="M921" s="69"/>
      <c r="N921" s="75">
        <f t="shared" si="226"/>
        <v>0</v>
      </c>
      <c r="O921" s="60">
        <f t="shared" si="236"/>
        <v>0.78124999999999956</v>
      </c>
      <c r="P921" s="54">
        <f>Q921*PCUs!$B$2+R921*PCUs!$B$3+S921*PCUs!$B$4+T921*PCUs!$B$5</f>
        <v>0</v>
      </c>
      <c r="T921" s="69"/>
      <c r="U921" s="75">
        <f t="shared" si="227"/>
        <v>0</v>
      </c>
    </row>
    <row r="922" spans="1:21" ht="13.5" customHeight="1" x14ac:dyDescent="0.2">
      <c r="A922" s="60">
        <f t="shared" si="234"/>
        <v>0.78124999999999956</v>
      </c>
      <c r="B922" s="54">
        <f>C922*PCUs!$B$2+D922*PCUs!$B$3+E922*PCUs!$B$4+F922*PCUs!$B$5</f>
        <v>0</v>
      </c>
      <c r="F922" s="69"/>
      <c r="G922" s="63">
        <f t="shared" si="225"/>
        <v>0</v>
      </c>
      <c r="H922" s="60">
        <f t="shared" si="235"/>
        <v>0.78124999999999956</v>
      </c>
      <c r="I922" s="54">
        <f>J922*PCUs!$B$2+K922*PCUs!$B$3+L922*PCUs!$B$4+M922*PCUs!$B$5</f>
        <v>0</v>
      </c>
      <c r="M922" s="69"/>
      <c r="N922" s="75">
        <f t="shared" si="226"/>
        <v>0</v>
      </c>
      <c r="O922" s="60">
        <f t="shared" si="236"/>
        <v>0.78124999999999956</v>
      </c>
      <c r="P922" s="54">
        <f>Q922*PCUs!$B$2+R922*PCUs!$B$3+S922*PCUs!$B$4+T922*PCUs!$B$5</f>
        <v>0</v>
      </c>
      <c r="T922" s="69"/>
      <c r="U922" s="75">
        <f t="shared" si="227"/>
        <v>0</v>
      </c>
    </row>
    <row r="923" spans="1:21" ht="13.5" customHeight="1" x14ac:dyDescent="0.2">
      <c r="A923" s="60">
        <f t="shared" si="234"/>
        <v>0.78124999999999956</v>
      </c>
      <c r="B923" s="54">
        <f>C923*PCUs!$B$2+D923*PCUs!$B$3+E923*PCUs!$B$4+F923*PCUs!$B$5</f>
        <v>0</v>
      </c>
      <c r="F923" s="69"/>
      <c r="G923" s="63">
        <f t="shared" si="225"/>
        <v>0</v>
      </c>
      <c r="H923" s="60">
        <f t="shared" si="235"/>
        <v>0.78124999999999956</v>
      </c>
      <c r="I923" s="54">
        <f>J923*PCUs!$B$2+K923*PCUs!$B$3+L923*PCUs!$B$4+M923*PCUs!$B$5</f>
        <v>0</v>
      </c>
      <c r="M923" s="69"/>
      <c r="N923" s="75">
        <f t="shared" si="226"/>
        <v>0</v>
      </c>
      <c r="O923" s="60">
        <f t="shared" si="236"/>
        <v>0.78124999999999956</v>
      </c>
      <c r="P923" s="54">
        <f>Q923*PCUs!$B$2+R923*PCUs!$B$3+S923*PCUs!$B$4+T923*PCUs!$B$5</f>
        <v>0</v>
      </c>
      <c r="T923" s="69"/>
      <c r="U923" s="75">
        <f t="shared" si="227"/>
        <v>0</v>
      </c>
    </row>
    <row r="924" spans="1:21" ht="13.5" customHeight="1" x14ac:dyDescent="0.2">
      <c r="A924" s="60">
        <f t="shared" si="234"/>
        <v>0.78124999999999956</v>
      </c>
      <c r="B924" s="65">
        <f>C924*PCUs!$B$2+D924*PCUs!$B$3+E924*PCUs!$B$4+F924*PCUs!$B$5</f>
        <v>0</v>
      </c>
      <c r="C924" s="72"/>
      <c r="D924" s="72"/>
      <c r="E924" s="72"/>
      <c r="F924" s="73"/>
      <c r="G924" s="68">
        <f t="shared" si="225"/>
        <v>0</v>
      </c>
      <c r="H924" s="60">
        <f t="shared" si="235"/>
        <v>0.78124999999999956</v>
      </c>
      <c r="I924" s="65">
        <f>J924*PCUs!$B$2+K924*PCUs!$B$3+L924*PCUs!$B$4+M924*PCUs!$B$5</f>
        <v>0</v>
      </c>
      <c r="J924" s="72"/>
      <c r="K924" s="72"/>
      <c r="L924" s="72"/>
      <c r="M924" s="73"/>
      <c r="N924" s="76">
        <f t="shared" si="226"/>
        <v>0</v>
      </c>
      <c r="O924" s="60">
        <f t="shared" si="236"/>
        <v>0.78124999999999956</v>
      </c>
      <c r="P924" s="65">
        <f>Q924*PCUs!$B$2+R924*PCUs!$B$3+S924*PCUs!$B$4+T924*PCUs!$B$5</f>
        <v>0</v>
      </c>
      <c r="Q924" s="72"/>
      <c r="R924" s="72"/>
      <c r="S924" s="72"/>
      <c r="T924" s="73"/>
      <c r="U924" s="76">
        <f t="shared" si="227"/>
        <v>0</v>
      </c>
    </row>
    <row r="925" spans="1:21" ht="13.5" customHeight="1" x14ac:dyDescent="0.2">
      <c r="A925" s="70">
        <f>A924</f>
        <v>0.78124999999999956</v>
      </c>
      <c r="B925" s="54">
        <f>MAX(B913:B924)</f>
        <v>8</v>
      </c>
      <c r="C925" s="24">
        <f>VLOOKUP(B925,B913:F924,2,FALSE)</f>
        <v>8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0</v>
      </c>
      <c r="G925" s="63">
        <f t="shared" si="225"/>
        <v>46</v>
      </c>
      <c r="H925" s="70">
        <f>H924</f>
        <v>0.78124999999999956</v>
      </c>
      <c r="I925" s="54">
        <f>MAX(I913:I924)</f>
        <v>6</v>
      </c>
      <c r="J925" s="24">
        <f>VLOOKUP(I925,I913:M924,2,FALSE)</f>
        <v>3</v>
      </c>
      <c r="K925" s="24">
        <f>VLOOKUP(I925,I913:M924,3,FALSE)</f>
        <v>2</v>
      </c>
      <c r="L925" s="24">
        <f>VLOOKUP(I925,I913:M924,4,FALSE)</f>
        <v>0</v>
      </c>
      <c r="M925" s="69">
        <f>VLOOKUP(I925,I913:M924,5,FALSE)</f>
        <v>0</v>
      </c>
      <c r="N925" s="75">
        <f t="shared" si="226"/>
        <v>34.5</v>
      </c>
      <c r="O925" s="70">
        <f>O924</f>
        <v>0.78124999999999956</v>
      </c>
      <c r="P925" s="54">
        <f>MAX(P913:P924)</f>
        <v>9</v>
      </c>
      <c r="Q925" s="24">
        <f>VLOOKUP(P925,P913:T924,2,FALSE)</f>
        <v>9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227"/>
        <v>51.75</v>
      </c>
    </row>
    <row r="926" spans="1:21" ht="14.45" customHeight="1" x14ac:dyDescent="0.2">
      <c r="A926" s="55">
        <f>A924+"00:05"</f>
        <v>0.78472222222222177</v>
      </c>
      <c r="B926" s="56">
        <f>C926*PCUs!$B$2+D926*PCUs!$B$3+E926*PCUs!$B$4+F926*PCUs!$B$5</f>
        <v>6</v>
      </c>
      <c r="C926" s="46">
        <v>6</v>
      </c>
      <c r="D926" s="46">
        <v>0</v>
      </c>
      <c r="E926" s="46">
        <v>0</v>
      </c>
      <c r="F926" s="71">
        <v>0</v>
      </c>
      <c r="G926" s="59">
        <f t="shared" si="225"/>
        <v>34.5</v>
      </c>
      <c r="H926" s="55">
        <f>H924+"00:05"</f>
        <v>0.78472222222222177</v>
      </c>
      <c r="I926" s="56">
        <f>J926*PCUs!$B$2+K926*PCUs!$B$3+L926*PCUs!$B$4+M926*PCUs!$B$5</f>
        <v>2</v>
      </c>
      <c r="J926" s="46">
        <v>2</v>
      </c>
      <c r="K926" s="46">
        <v>0</v>
      </c>
      <c r="L926" s="46">
        <v>0</v>
      </c>
      <c r="M926" s="71">
        <v>0</v>
      </c>
      <c r="N926" s="35">
        <f t="shared" si="226"/>
        <v>11.5</v>
      </c>
      <c r="O926" s="55">
        <f>O924+"00:05"</f>
        <v>0.78472222222222177</v>
      </c>
      <c r="P926" s="56">
        <f>Q926*PCUs!$B$2+R926*PCUs!$B$3+S926*PCUs!$B$4+T926*PCUs!$B$5</f>
        <v>6</v>
      </c>
      <c r="Q926" s="46">
        <v>6</v>
      </c>
      <c r="R926" s="46">
        <v>0</v>
      </c>
      <c r="S926" s="46">
        <v>0</v>
      </c>
      <c r="T926" s="71">
        <v>0</v>
      </c>
      <c r="U926" s="35">
        <f t="shared" si="227"/>
        <v>34.5</v>
      </c>
    </row>
    <row r="927" spans="1:21" ht="13.5" customHeight="1" x14ac:dyDescent="0.2">
      <c r="A927" s="60">
        <f t="shared" ref="A927:A937" si="237">A926</f>
        <v>0.78472222222222177</v>
      </c>
      <c r="B927" s="54">
        <f>C927*PCUs!$B$2+D927*PCUs!$B$3+E927*PCUs!$B$4+F927*PCUs!$B$5</f>
        <v>5</v>
      </c>
      <c r="C927" s="24">
        <v>5</v>
      </c>
      <c r="D927" s="24">
        <v>0</v>
      </c>
      <c r="E927" s="24">
        <v>0</v>
      </c>
      <c r="F927" s="69">
        <v>0</v>
      </c>
      <c r="G927" s="63">
        <f t="shared" si="225"/>
        <v>28.75</v>
      </c>
      <c r="H927" s="60">
        <f t="shared" ref="H927:H937" si="238">H926</f>
        <v>0.78472222222222177</v>
      </c>
      <c r="I927" s="54">
        <f>J927*PCUs!$B$2+K927*PCUs!$B$3+L927*PCUs!$B$4+M927*PCUs!$B$5</f>
        <v>2</v>
      </c>
      <c r="J927" s="24">
        <v>2</v>
      </c>
      <c r="K927" s="24">
        <v>0</v>
      </c>
      <c r="L927" s="24">
        <v>0</v>
      </c>
      <c r="M927" s="69">
        <v>0</v>
      </c>
      <c r="N927" s="75">
        <f t="shared" si="226"/>
        <v>11.5</v>
      </c>
      <c r="O927" s="60">
        <f t="shared" ref="O927:O937" si="239">O926</f>
        <v>0.78472222222222177</v>
      </c>
      <c r="P927" s="54">
        <f>Q927*PCUs!$B$2+R927*PCUs!$B$3+S927*PCUs!$B$4+T927*PCUs!$B$5</f>
        <v>0</v>
      </c>
      <c r="Q927" s="24">
        <v>0</v>
      </c>
      <c r="R927" s="24">
        <v>0</v>
      </c>
      <c r="S927" s="24">
        <v>0</v>
      </c>
      <c r="T927" s="69">
        <v>0</v>
      </c>
      <c r="U927" s="75">
        <f t="shared" si="227"/>
        <v>0</v>
      </c>
    </row>
    <row r="928" spans="1:21" ht="13.5" customHeight="1" x14ac:dyDescent="0.2">
      <c r="A928" s="60">
        <f t="shared" si="237"/>
        <v>0.78472222222222177</v>
      </c>
      <c r="B928" s="54">
        <f>C928*PCUs!$B$2+D928*PCUs!$B$3+E928*PCUs!$B$4+F928*PCUs!$B$5</f>
        <v>6</v>
      </c>
      <c r="C928" s="24">
        <v>6</v>
      </c>
      <c r="D928" s="24">
        <v>0</v>
      </c>
      <c r="E928" s="24">
        <v>0</v>
      </c>
      <c r="F928" s="69">
        <v>0</v>
      </c>
      <c r="G928" s="63">
        <f t="shared" si="225"/>
        <v>34.5</v>
      </c>
      <c r="H928" s="60">
        <f t="shared" si="238"/>
        <v>0.78472222222222177</v>
      </c>
      <c r="I928" s="54">
        <f>J928*PCUs!$B$2+K928*PCUs!$B$3+L928*PCUs!$B$4+M928*PCUs!$B$5</f>
        <v>1</v>
      </c>
      <c r="J928" s="24">
        <v>1</v>
      </c>
      <c r="K928" s="24">
        <v>0</v>
      </c>
      <c r="L928" s="24">
        <v>0</v>
      </c>
      <c r="M928" s="69">
        <v>0</v>
      </c>
      <c r="N928" s="75">
        <f t="shared" si="226"/>
        <v>5.75</v>
      </c>
      <c r="O928" s="60">
        <f t="shared" si="239"/>
        <v>0.78472222222222177</v>
      </c>
      <c r="P928" s="54">
        <f>Q928*PCUs!$B$2+R928*PCUs!$B$3+S928*PCUs!$B$4+T928*PCUs!$B$5</f>
        <v>0</v>
      </c>
      <c r="Q928" s="24">
        <v>0</v>
      </c>
      <c r="R928" s="24">
        <v>0</v>
      </c>
      <c r="S928" s="24">
        <v>0</v>
      </c>
      <c r="T928" s="69">
        <v>0</v>
      </c>
      <c r="U928" s="75">
        <f t="shared" si="227"/>
        <v>0</v>
      </c>
    </row>
    <row r="929" spans="1:21" ht="13.5" customHeight="1" x14ac:dyDescent="0.2">
      <c r="A929" s="60">
        <f t="shared" si="237"/>
        <v>0.78472222222222177</v>
      </c>
      <c r="B929" s="54">
        <f>C929*PCUs!$B$2+D929*PCUs!$B$3+E929*PCUs!$B$4+F929*PCUs!$B$5</f>
        <v>5</v>
      </c>
      <c r="C929" s="24">
        <v>5</v>
      </c>
      <c r="D929" s="24">
        <v>0</v>
      </c>
      <c r="E929" s="24">
        <v>0</v>
      </c>
      <c r="F929" s="69">
        <v>0</v>
      </c>
      <c r="G929" s="63">
        <f t="shared" si="225"/>
        <v>28.75</v>
      </c>
      <c r="H929" s="60">
        <f t="shared" si="238"/>
        <v>0.78472222222222177</v>
      </c>
      <c r="I929" s="54">
        <f>J929*PCUs!$B$2+K929*PCUs!$B$3+L929*PCUs!$B$4+M929*PCUs!$B$5</f>
        <v>2</v>
      </c>
      <c r="J929" s="24">
        <v>2</v>
      </c>
      <c r="K929" s="24">
        <v>0</v>
      </c>
      <c r="L929" s="24">
        <v>0</v>
      </c>
      <c r="M929" s="69">
        <v>0</v>
      </c>
      <c r="N929" s="75">
        <f t="shared" si="226"/>
        <v>11.5</v>
      </c>
      <c r="O929" s="60">
        <f t="shared" si="239"/>
        <v>0.78472222222222177</v>
      </c>
      <c r="P929" s="54">
        <f>Q929*PCUs!$B$2+R929*PCUs!$B$3+S929*PCUs!$B$4+T929*PCUs!$B$5</f>
        <v>1</v>
      </c>
      <c r="Q929" s="24">
        <v>1</v>
      </c>
      <c r="R929" s="24">
        <v>0</v>
      </c>
      <c r="S929" s="24">
        <v>0</v>
      </c>
      <c r="T929" s="69">
        <v>0</v>
      </c>
      <c r="U929" s="75">
        <f t="shared" si="227"/>
        <v>5.75</v>
      </c>
    </row>
    <row r="930" spans="1:21" ht="13.5" customHeight="1" x14ac:dyDescent="0.2">
      <c r="A930" s="60">
        <f t="shared" si="237"/>
        <v>0.78472222222222177</v>
      </c>
      <c r="B930" s="54">
        <f>C930*PCUs!$B$2+D930*PCUs!$B$3+E930*PCUs!$B$4+F930*PCUs!$B$5</f>
        <v>0</v>
      </c>
      <c r="F930" s="69"/>
      <c r="G930" s="63">
        <f t="shared" si="225"/>
        <v>0</v>
      </c>
      <c r="H930" s="60">
        <f t="shared" si="238"/>
        <v>0.78472222222222177</v>
      </c>
      <c r="I930" s="54">
        <f>J930*PCUs!$B$2+K930*PCUs!$B$3+L930*PCUs!$B$4+M930*PCUs!$B$5</f>
        <v>0</v>
      </c>
      <c r="M930" s="69"/>
      <c r="N930" s="75">
        <f t="shared" si="226"/>
        <v>0</v>
      </c>
      <c r="O930" s="60">
        <f t="shared" si="239"/>
        <v>0.78472222222222177</v>
      </c>
      <c r="P930" s="54">
        <f>Q930*PCUs!$B$2+R930*PCUs!$B$3+S930*PCUs!$B$4+T930*PCUs!$B$5</f>
        <v>0</v>
      </c>
      <c r="T930" s="69"/>
      <c r="U930" s="75">
        <f t="shared" si="227"/>
        <v>0</v>
      </c>
    </row>
    <row r="931" spans="1:21" ht="13.5" customHeight="1" x14ac:dyDescent="0.2">
      <c r="A931" s="60">
        <f t="shared" si="237"/>
        <v>0.78472222222222177</v>
      </c>
      <c r="B931" s="54">
        <f>C931*PCUs!$B$2+D931*PCUs!$B$3+E931*PCUs!$B$4+F931*PCUs!$B$5</f>
        <v>0</v>
      </c>
      <c r="F931" s="69"/>
      <c r="G931" s="63">
        <f t="shared" si="225"/>
        <v>0</v>
      </c>
      <c r="H931" s="60">
        <f t="shared" si="238"/>
        <v>0.78472222222222177</v>
      </c>
      <c r="I931" s="54">
        <f>J931*PCUs!$B$2+K931*PCUs!$B$3+L931*PCUs!$B$4+M931*PCUs!$B$5</f>
        <v>0</v>
      </c>
      <c r="M931" s="69"/>
      <c r="N931" s="75">
        <f t="shared" si="226"/>
        <v>0</v>
      </c>
      <c r="O931" s="60">
        <f t="shared" si="239"/>
        <v>0.78472222222222177</v>
      </c>
      <c r="P931" s="54">
        <f>Q931*PCUs!$B$2+R931*PCUs!$B$3+S931*PCUs!$B$4+T931*PCUs!$B$5</f>
        <v>0</v>
      </c>
      <c r="T931" s="69"/>
      <c r="U931" s="75">
        <f t="shared" si="227"/>
        <v>0</v>
      </c>
    </row>
    <row r="932" spans="1:21" ht="13.5" customHeight="1" x14ac:dyDescent="0.2">
      <c r="A932" s="60">
        <f t="shared" si="237"/>
        <v>0.78472222222222177</v>
      </c>
      <c r="B932" s="54">
        <f>C932*PCUs!$B$2+D932*PCUs!$B$3+E932*PCUs!$B$4+F932*PCUs!$B$5</f>
        <v>0</v>
      </c>
      <c r="F932" s="69"/>
      <c r="G932" s="63">
        <f t="shared" si="225"/>
        <v>0</v>
      </c>
      <c r="H932" s="60">
        <f t="shared" si="238"/>
        <v>0.78472222222222177</v>
      </c>
      <c r="I932" s="54">
        <f>J932*PCUs!$B$2+K932*PCUs!$B$3+L932*PCUs!$B$4+M932*PCUs!$B$5</f>
        <v>0</v>
      </c>
      <c r="M932" s="69"/>
      <c r="N932" s="75">
        <f t="shared" si="226"/>
        <v>0</v>
      </c>
      <c r="O932" s="60">
        <f t="shared" si="239"/>
        <v>0.78472222222222177</v>
      </c>
      <c r="P932" s="54">
        <f>Q932*PCUs!$B$2+R932*PCUs!$B$3+S932*PCUs!$B$4+T932*PCUs!$B$5</f>
        <v>0</v>
      </c>
      <c r="T932" s="69"/>
      <c r="U932" s="75">
        <f t="shared" si="227"/>
        <v>0</v>
      </c>
    </row>
    <row r="933" spans="1:21" ht="13.5" customHeight="1" x14ac:dyDescent="0.2">
      <c r="A933" s="60">
        <f t="shared" si="237"/>
        <v>0.78472222222222177</v>
      </c>
      <c r="B933" s="54">
        <f>C933*PCUs!$B$2+D933*PCUs!$B$3+E933*PCUs!$B$4+F933*PCUs!$B$5</f>
        <v>0</v>
      </c>
      <c r="F933" s="69"/>
      <c r="G933" s="63">
        <f t="shared" si="225"/>
        <v>0</v>
      </c>
      <c r="H933" s="60">
        <f t="shared" si="238"/>
        <v>0.78472222222222177</v>
      </c>
      <c r="I933" s="54">
        <f>J933*PCUs!$B$2+K933*PCUs!$B$3+L933*PCUs!$B$4+M933*PCUs!$B$5</f>
        <v>0</v>
      </c>
      <c r="M933" s="69"/>
      <c r="N933" s="75">
        <f t="shared" si="226"/>
        <v>0</v>
      </c>
      <c r="O933" s="60">
        <f t="shared" si="239"/>
        <v>0.78472222222222177</v>
      </c>
      <c r="P933" s="54">
        <f>Q933*PCUs!$B$2+R933*PCUs!$B$3+S933*PCUs!$B$4+T933*PCUs!$B$5</f>
        <v>0</v>
      </c>
      <c r="T933" s="69"/>
      <c r="U933" s="75">
        <f t="shared" si="227"/>
        <v>0</v>
      </c>
    </row>
    <row r="934" spans="1:21" ht="13.5" customHeight="1" x14ac:dyDescent="0.2">
      <c r="A934" s="60">
        <f t="shared" si="237"/>
        <v>0.78472222222222177</v>
      </c>
      <c r="B934" s="54">
        <f>C934*PCUs!$B$2+D934*PCUs!$B$3+E934*PCUs!$B$4+F934*PCUs!$B$5</f>
        <v>0</v>
      </c>
      <c r="F934" s="69"/>
      <c r="G934" s="63">
        <f t="shared" si="225"/>
        <v>0</v>
      </c>
      <c r="H934" s="60">
        <f t="shared" si="238"/>
        <v>0.78472222222222177</v>
      </c>
      <c r="I934" s="54">
        <f>J934*PCUs!$B$2+K934*PCUs!$B$3+L934*PCUs!$B$4+M934*PCUs!$B$5</f>
        <v>0</v>
      </c>
      <c r="M934" s="69"/>
      <c r="N934" s="75">
        <f t="shared" si="226"/>
        <v>0</v>
      </c>
      <c r="O934" s="60">
        <f t="shared" si="239"/>
        <v>0.78472222222222177</v>
      </c>
      <c r="P934" s="54">
        <f>Q934*PCUs!$B$2+R934*PCUs!$B$3+S934*PCUs!$B$4+T934*PCUs!$B$5</f>
        <v>0</v>
      </c>
      <c r="T934" s="69"/>
      <c r="U934" s="75">
        <f t="shared" si="227"/>
        <v>0</v>
      </c>
    </row>
    <row r="935" spans="1:21" ht="13.5" customHeight="1" x14ac:dyDescent="0.2">
      <c r="A935" s="60">
        <f t="shared" si="237"/>
        <v>0.78472222222222177</v>
      </c>
      <c r="B935" s="54">
        <f>C935*PCUs!$B$2+D935*PCUs!$B$3+E935*PCUs!$B$4+F935*PCUs!$B$5</f>
        <v>0</v>
      </c>
      <c r="F935" s="69"/>
      <c r="G935" s="63">
        <f t="shared" si="225"/>
        <v>0</v>
      </c>
      <c r="H935" s="60">
        <f t="shared" si="238"/>
        <v>0.78472222222222177</v>
      </c>
      <c r="I935" s="54">
        <f>J935*PCUs!$B$2+K935*PCUs!$B$3+L935*PCUs!$B$4+M935*PCUs!$B$5</f>
        <v>0</v>
      </c>
      <c r="M935" s="69"/>
      <c r="N935" s="75">
        <f t="shared" si="226"/>
        <v>0</v>
      </c>
      <c r="O935" s="60">
        <f t="shared" si="239"/>
        <v>0.78472222222222177</v>
      </c>
      <c r="P935" s="54">
        <f>Q935*PCUs!$B$2+R935*PCUs!$B$3+S935*PCUs!$B$4+T935*PCUs!$B$5</f>
        <v>0</v>
      </c>
      <c r="T935" s="69"/>
      <c r="U935" s="75">
        <f t="shared" si="227"/>
        <v>0</v>
      </c>
    </row>
    <row r="936" spans="1:21" ht="13.5" customHeight="1" x14ac:dyDescent="0.2">
      <c r="A936" s="60">
        <f t="shared" si="237"/>
        <v>0.78472222222222177</v>
      </c>
      <c r="B936" s="54">
        <f>C936*PCUs!$B$2+D936*PCUs!$B$3+E936*PCUs!$B$4+F936*PCUs!$B$5</f>
        <v>0</v>
      </c>
      <c r="F936" s="69"/>
      <c r="G936" s="63">
        <f t="shared" si="225"/>
        <v>0</v>
      </c>
      <c r="H936" s="60">
        <f t="shared" si="238"/>
        <v>0.78472222222222177</v>
      </c>
      <c r="I936" s="54">
        <f>J936*PCUs!$B$2+K936*PCUs!$B$3+L936*PCUs!$B$4+M936*PCUs!$B$5</f>
        <v>0</v>
      </c>
      <c r="M936" s="69"/>
      <c r="N936" s="75">
        <f t="shared" si="226"/>
        <v>0</v>
      </c>
      <c r="O936" s="60">
        <f t="shared" si="239"/>
        <v>0.78472222222222177</v>
      </c>
      <c r="P936" s="54">
        <f>Q936*PCUs!$B$2+R936*PCUs!$B$3+S936*PCUs!$B$4+T936*PCUs!$B$5</f>
        <v>0</v>
      </c>
      <c r="T936" s="69"/>
      <c r="U936" s="75">
        <f t="shared" si="227"/>
        <v>0</v>
      </c>
    </row>
    <row r="937" spans="1:21" ht="13.5" customHeight="1" x14ac:dyDescent="0.2">
      <c r="A937" s="60">
        <f t="shared" si="237"/>
        <v>0.78472222222222177</v>
      </c>
      <c r="B937" s="65">
        <f>C937*PCUs!$B$2+D937*PCUs!$B$3+E937*PCUs!$B$4+F937*PCUs!$B$5</f>
        <v>0</v>
      </c>
      <c r="C937" s="72"/>
      <c r="D937" s="72"/>
      <c r="E937" s="72"/>
      <c r="F937" s="73"/>
      <c r="G937" s="68">
        <f t="shared" si="225"/>
        <v>0</v>
      </c>
      <c r="H937" s="60">
        <f t="shared" si="238"/>
        <v>0.78472222222222177</v>
      </c>
      <c r="I937" s="65">
        <f>J937*PCUs!$B$2+K937*PCUs!$B$3+L937*PCUs!$B$4+M937*PCUs!$B$5</f>
        <v>0</v>
      </c>
      <c r="J937" s="72"/>
      <c r="K937" s="72"/>
      <c r="L937" s="72"/>
      <c r="M937" s="73"/>
      <c r="N937" s="76">
        <f t="shared" si="226"/>
        <v>0</v>
      </c>
      <c r="O937" s="60">
        <f t="shared" si="239"/>
        <v>0.78472222222222177</v>
      </c>
      <c r="P937" s="65">
        <f>Q937*PCUs!$B$2+R937*PCUs!$B$3+S937*PCUs!$B$4+T937*PCUs!$B$5</f>
        <v>0</v>
      </c>
      <c r="Q937" s="72"/>
      <c r="R937" s="72"/>
      <c r="S937" s="72"/>
      <c r="T937" s="73"/>
      <c r="U937" s="76">
        <f t="shared" si="227"/>
        <v>0</v>
      </c>
    </row>
    <row r="938" spans="1:21" ht="13.5" customHeight="1" x14ac:dyDescent="0.2">
      <c r="A938" s="70">
        <f>A937</f>
        <v>0.78472222222222177</v>
      </c>
      <c r="B938" s="54">
        <f>MAX(B926:B937)</f>
        <v>6</v>
      </c>
      <c r="C938" s="24">
        <f>VLOOKUP(B938,B926:F937,2,FALSE)</f>
        <v>6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25"/>
        <v>34.5</v>
      </c>
      <c r="H938" s="70">
        <f>H937</f>
        <v>0.78472222222222177</v>
      </c>
      <c r="I938" s="54">
        <f>MAX(I926:I937)</f>
        <v>2</v>
      </c>
      <c r="J938" s="24">
        <f>VLOOKUP(I938,I926:M937,2,FALSE)</f>
        <v>2</v>
      </c>
      <c r="K938" s="24">
        <f>VLOOKUP(I938,I926:M937,3,FALSE)</f>
        <v>0</v>
      </c>
      <c r="L938" s="24">
        <f>VLOOKUP(I938,I926:M937,4,FALSE)</f>
        <v>0</v>
      </c>
      <c r="M938" s="69">
        <f>VLOOKUP(I938,I926:M937,5,FALSE)</f>
        <v>0</v>
      </c>
      <c r="N938" s="75">
        <f t="shared" si="226"/>
        <v>11.5</v>
      </c>
      <c r="O938" s="70">
        <f>O937</f>
        <v>0.78472222222222177</v>
      </c>
      <c r="P938" s="54">
        <f>MAX(P926:P937)</f>
        <v>6</v>
      </c>
      <c r="Q938" s="24">
        <f>VLOOKUP(P938,P926:T937,2,FALSE)</f>
        <v>6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27"/>
        <v>34.5</v>
      </c>
    </row>
    <row r="939" spans="1:21" ht="14.45" customHeight="1" x14ac:dyDescent="0.2">
      <c r="A939" s="55">
        <f>A937+"00:05"</f>
        <v>0.78819444444444398</v>
      </c>
      <c r="B939" s="56">
        <f>C939*PCUs!$B$2+D939*PCUs!$B$3+E939*PCUs!$B$4+F939*PCUs!$B$5</f>
        <v>6</v>
      </c>
      <c r="C939" s="46">
        <v>6</v>
      </c>
      <c r="D939" s="46">
        <v>0</v>
      </c>
      <c r="E939" s="46">
        <v>0</v>
      </c>
      <c r="F939" s="71">
        <v>0</v>
      </c>
      <c r="G939" s="59">
        <f t="shared" si="225"/>
        <v>34.5</v>
      </c>
      <c r="H939" s="55">
        <f>H937+"00:05"</f>
        <v>0.78819444444444398</v>
      </c>
      <c r="I939" s="56">
        <f>J939*PCUs!$B$2+K939*PCUs!$B$3+L939*PCUs!$B$4+M939*PCUs!$B$5</f>
        <v>0</v>
      </c>
      <c r="J939" s="46">
        <v>0</v>
      </c>
      <c r="K939" s="46">
        <v>0</v>
      </c>
      <c r="L939" s="46">
        <v>0</v>
      </c>
      <c r="M939" s="71">
        <v>0</v>
      </c>
      <c r="N939" s="35">
        <f t="shared" si="226"/>
        <v>0</v>
      </c>
      <c r="O939" s="55">
        <f>O937+"00:05"</f>
        <v>0.78819444444444398</v>
      </c>
      <c r="P939" s="56">
        <f>Q939*PCUs!$B$2+R939*PCUs!$B$3+S939*PCUs!$B$4+T939*PCUs!$B$5</f>
        <v>7</v>
      </c>
      <c r="Q939" s="46">
        <v>7</v>
      </c>
      <c r="R939" s="46">
        <v>0</v>
      </c>
      <c r="S939" s="46">
        <v>0</v>
      </c>
      <c r="T939" s="71">
        <v>0</v>
      </c>
      <c r="U939" s="35">
        <f t="shared" si="227"/>
        <v>40.25</v>
      </c>
    </row>
    <row r="940" spans="1:21" ht="13.5" customHeight="1" x14ac:dyDescent="0.2">
      <c r="A940" s="60">
        <f t="shared" ref="A940:A950" si="240">A939</f>
        <v>0.78819444444444398</v>
      </c>
      <c r="B940" s="54">
        <f>C940*PCUs!$B$2+D940*PCUs!$B$3+E940*PCUs!$B$4+F940*PCUs!$B$5</f>
        <v>4</v>
      </c>
      <c r="C940" s="24">
        <v>4</v>
      </c>
      <c r="D940" s="24">
        <v>0</v>
      </c>
      <c r="E940" s="24">
        <v>0</v>
      </c>
      <c r="F940" s="69">
        <v>0</v>
      </c>
      <c r="G940" s="63">
        <f t="shared" si="225"/>
        <v>23</v>
      </c>
      <c r="H940" s="60">
        <f t="shared" ref="H940:H950" si="241">H939</f>
        <v>0.78819444444444398</v>
      </c>
      <c r="I940" s="54">
        <f>J940*PCUs!$B$2+K940*PCUs!$B$3+L940*PCUs!$B$4+M940*PCUs!$B$5</f>
        <v>4</v>
      </c>
      <c r="J940" s="24">
        <v>4</v>
      </c>
      <c r="K940" s="24">
        <v>0</v>
      </c>
      <c r="L940" s="24">
        <v>0</v>
      </c>
      <c r="M940" s="69">
        <v>0</v>
      </c>
      <c r="N940" s="75">
        <f t="shared" si="226"/>
        <v>23</v>
      </c>
      <c r="O940" s="60">
        <f t="shared" ref="O940:O950" si="242">O939</f>
        <v>0.78819444444444398</v>
      </c>
      <c r="P940" s="54">
        <f>Q940*PCUs!$B$2+R940*PCUs!$B$3+S940*PCUs!$B$4+T940*PCUs!$B$5</f>
        <v>2</v>
      </c>
      <c r="Q940" s="24">
        <v>2</v>
      </c>
      <c r="R940" s="24">
        <v>0</v>
      </c>
      <c r="S940" s="24">
        <v>0</v>
      </c>
      <c r="T940" s="69">
        <v>0</v>
      </c>
      <c r="U940" s="75">
        <f t="shared" si="227"/>
        <v>11.5</v>
      </c>
    </row>
    <row r="941" spans="1:21" ht="13.5" customHeight="1" x14ac:dyDescent="0.2">
      <c r="A941" s="60">
        <f t="shared" si="240"/>
        <v>0.78819444444444398</v>
      </c>
      <c r="B941" s="54">
        <f>C941*PCUs!$B$2+D941*PCUs!$B$3+E941*PCUs!$B$4+F941*PCUs!$B$5</f>
        <v>9</v>
      </c>
      <c r="C941" s="24">
        <v>9</v>
      </c>
      <c r="D941" s="24">
        <v>0</v>
      </c>
      <c r="E941" s="24">
        <v>0</v>
      </c>
      <c r="F941" s="69">
        <v>0</v>
      </c>
      <c r="G941" s="63">
        <f t="shared" si="225"/>
        <v>51.75</v>
      </c>
      <c r="H941" s="60">
        <f t="shared" si="241"/>
        <v>0.78819444444444398</v>
      </c>
      <c r="I941" s="54">
        <f>J941*PCUs!$B$2+K941*PCUs!$B$3+L941*PCUs!$B$4+M941*PCUs!$B$5</f>
        <v>7.5</v>
      </c>
      <c r="J941" s="24">
        <v>6</v>
      </c>
      <c r="K941" s="24">
        <v>1</v>
      </c>
      <c r="L941" s="24">
        <v>0</v>
      </c>
      <c r="M941" s="69">
        <v>0</v>
      </c>
      <c r="N941" s="75">
        <f t="shared" si="226"/>
        <v>43.125</v>
      </c>
      <c r="O941" s="60">
        <f t="shared" si="242"/>
        <v>0.78819444444444398</v>
      </c>
      <c r="P941" s="54">
        <f>Q941*PCUs!$B$2+R941*PCUs!$B$3+S941*PCUs!$B$4+T941*PCUs!$B$5</f>
        <v>0</v>
      </c>
      <c r="Q941" s="24">
        <v>0</v>
      </c>
      <c r="R941" s="24">
        <v>0</v>
      </c>
      <c r="S941" s="24">
        <v>0</v>
      </c>
      <c r="T941" s="69">
        <v>0</v>
      </c>
      <c r="U941" s="75">
        <f t="shared" si="227"/>
        <v>0</v>
      </c>
    </row>
    <row r="942" spans="1:21" ht="13.5" customHeight="1" x14ac:dyDescent="0.2">
      <c r="A942" s="60">
        <f t="shared" si="240"/>
        <v>0.78819444444444398</v>
      </c>
      <c r="B942" s="54">
        <f>C942*PCUs!$B$2+D942*PCUs!$B$3+E942*PCUs!$B$4+F942*PCUs!$B$5</f>
        <v>2</v>
      </c>
      <c r="C942" s="24">
        <v>2</v>
      </c>
      <c r="D942" s="24">
        <v>0</v>
      </c>
      <c r="E942" s="24">
        <v>0</v>
      </c>
      <c r="F942" s="69">
        <v>0</v>
      </c>
      <c r="G942" s="63">
        <f t="shared" si="225"/>
        <v>11.5</v>
      </c>
      <c r="H942" s="60">
        <f t="shared" si="241"/>
        <v>0.78819444444444398</v>
      </c>
      <c r="I942" s="54">
        <f>J942*PCUs!$B$2+K942*PCUs!$B$3+L942*PCUs!$B$4+M942*PCUs!$B$5</f>
        <v>7</v>
      </c>
      <c r="J942" s="24">
        <v>4</v>
      </c>
      <c r="K942" s="24">
        <v>2</v>
      </c>
      <c r="L942" s="24">
        <v>0</v>
      </c>
      <c r="M942" s="69">
        <v>0</v>
      </c>
      <c r="N942" s="75">
        <f t="shared" si="226"/>
        <v>40.25</v>
      </c>
      <c r="O942" s="60">
        <f t="shared" si="242"/>
        <v>0.78819444444444398</v>
      </c>
      <c r="P942" s="54">
        <f>Q942*PCUs!$B$2+R942*PCUs!$B$3+S942*PCUs!$B$4+T942*PCUs!$B$5</f>
        <v>1</v>
      </c>
      <c r="Q942" s="24">
        <v>1</v>
      </c>
      <c r="R942" s="24">
        <v>0</v>
      </c>
      <c r="S942" s="24">
        <v>0</v>
      </c>
      <c r="T942" s="69">
        <v>0</v>
      </c>
      <c r="U942" s="75">
        <f t="shared" si="227"/>
        <v>5.75</v>
      </c>
    </row>
    <row r="943" spans="1:21" ht="13.5" customHeight="1" x14ac:dyDescent="0.2">
      <c r="A943" s="60">
        <f t="shared" si="240"/>
        <v>0.78819444444444398</v>
      </c>
      <c r="B943" s="54">
        <f>C943*PCUs!$B$2+D943*PCUs!$B$3+E943*PCUs!$B$4+F943*PCUs!$B$5</f>
        <v>1</v>
      </c>
      <c r="C943" s="24">
        <v>1</v>
      </c>
      <c r="D943" s="24">
        <v>0</v>
      </c>
      <c r="E943" s="24">
        <v>0</v>
      </c>
      <c r="F943" s="69">
        <v>0</v>
      </c>
      <c r="G943" s="63">
        <f t="shared" si="225"/>
        <v>5.75</v>
      </c>
      <c r="H943" s="60">
        <f t="shared" si="241"/>
        <v>0.78819444444444398</v>
      </c>
      <c r="I943" s="54">
        <f>J943*PCUs!$B$2+K943*PCUs!$B$3+L943*PCUs!$B$4+M943*PCUs!$B$5</f>
        <v>2</v>
      </c>
      <c r="J943" s="24">
        <v>2</v>
      </c>
      <c r="K943" s="24">
        <v>0</v>
      </c>
      <c r="L943" s="24">
        <v>0</v>
      </c>
      <c r="M943" s="69">
        <v>0</v>
      </c>
      <c r="N943" s="75">
        <f t="shared" si="226"/>
        <v>11.5</v>
      </c>
      <c r="O943" s="60">
        <f t="shared" si="242"/>
        <v>0.78819444444444398</v>
      </c>
      <c r="P943" s="54">
        <f>Q943*PCUs!$B$2+R943*PCUs!$B$3+S943*PCUs!$B$4+T943*PCUs!$B$5</f>
        <v>0</v>
      </c>
      <c r="Q943" s="24">
        <v>0</v>
      </c>
      <c r="R943" s="24">
        <v>0</v>
      </c>
      <c r="S943" s="24">
        <v>0</v>
      </c>
      <c r="T943" s="69">
        <v>0</v>
      </c>
      <c r="U943" s="75">
        <f t="shared" si="227"/>
        <v>0</v>
      </c>
    </row>
    <row r="944" spans="1:21" ht="13.5" customHeight="1" x14ac:dyDescent="0.2">
      <c r="A944" s="60">
        <f t="shared" si="240"/>
        <v>0.78819444444444398</v>
      </c>
      <c r="B944" s="54">
        <f>C944*PCUs!$B$2+D944*PCUs!$B$3+E944*PCUs!$B$4+F944*PCUs!$B$5</f>
        <v>0</v>
      </c>
      <c r="F944" s="69"/>
      <c r="G944" s="63">
        <f t="shared" si="225"/>
        <v>0</v>
      </c>
      <c r="H944" s="60">
        <f t="shared" si="241"/>
        <v>0.78819444444444398</v>
      </c>
      <c r="I944" s="54">
        <f>J944*PCUs!$B$2+K944*PCUs!$B$3+L944*PCUs!$B$4+M944*PCUs!$B$5</f>
        <v>0</v>
      </c>
      <c r="M944" s="69"/>
      <c r="N944" s="75">
        <f t="shared" si="226"/>
        <v>0</v>
      </c>
      <c r="O944" s="60">
        <f t="shared" si="242"/>
        <v>0.78819444444444398</v>
      </c>
      <c r="P944" s="54">
        <f>Q944*PCUs!$B$2+R944*PCUs!$B$3+S944*PCUs!$B$4+T944*PCUs!$B$5</f>
        <v>0</v>
      </c>
      <c r="T944" s="69"/>
      <c r="U944" s="75">
        <f t="shared" si="227"/>
        <v>0</v>
      </c>
    </row>
    <row r="945" spans="1:21" ht="13.5" customHeight="1" x14ac:dyDescent="0.2">
      <c r="A945" s="60">
        <f t="shared" si="240"/>
        <v>0.78819444444444398</v>
      </c>
      <c r="B945" s="54">
        <f>C945*PCUs!$B$2+D945*PCUs!$B$3+E945*PCUs!$B$4+F945*PCUs!$B$5</f>
        <v>0</v>
      </c>
      <c r="F945" s="69"/>
      <c r="G945" s="63">
        <f t="shared" si="225"/>
        <v>0</v>
      </c>
      <c r="H945" s="60">
        <f t="shared" si="241"/>
        <v>0.78819444444444398</v>
      </c>
      <c r="I945" s="54">
        <f>J945*PCUs!$B$2+K945*PCUs!$B$3+L945*PCUs!$B$4+M945*PCUs!$B$5</f>
        <v>0</v>
      </c>
      <c r="M945" s="69"/>
      <c r="N945" s="75">
        <f t="shared" si="226"/>
        <v>0</v>
      </c>
      <c r="O945" s="60">
        <f t="shared" si="242"/>
        <v>0.78819444444444398</v>
      </c>
      <c r="P945" s="54">
        <f>Q945*PCUs!$B$2+R945*PCUs!$B$3+S945*PCUs!$B$4+T945*PCUs!$B$5</f>
        <v>0</v>
      </c>
      <c r="T945" s="69"/>
      <c r="U945" s="75">
        <f t="shared" si="227"/>
        <v>0</v>
      </c>
    </row>
    <row r="946" spans="1:21" ht="13.5" customHeight="1" x14ac:dyDescent="0.2">
      <c r="A946" s="60">
        <f t="shared" si="240"/>
        <v>0.78819444444444398</v>
      </c>
      <c r="B946" s="54">
        <f>C946*PCUs!$B$2+D946*PCUs!$B$3+E946*PCUs!$B$4+F946*PCUs!$B$5</f>
        <v>0</v>
      </c>
      <c r="F946" s="69"/>
      <c r="G946" s="63">
        <f t="shared" si="225"/>
        <v>0</v>
      </c>
      <c r="H946" s="60">
        <f t="shared" si="241"/>
        <v>0.78819444444444398</v>
      </c>
      <c r="I946" s="54">
        <f>J946*PCUs!$B$2+K946*PCUs!$B$3+L946*PCUs!$B$4+M946*PCUs!$B$5</f>
        <v>0</v>
      </c>
      <c r="M946" s="69"/>
      <c r="N946" s="75">
        <f t="shared" si="226"/>
        <v>0</v>
      </c>
      <c r="O946" s="60">
        <f t="shared" si="242"/>
        <v>0.78819444444444398</v>
      </c>
      <c r="P946" s="54">
        <f>Q946*PCUs!$B$2+R946*PCUs!$B$3+S946*PCUs!$B$4+T946*PCUs!$B$5</f>
        <v>0</v>
      </c>
      <c r="T946" s="69"/>
      <c r="U946" s="75">
        <f t="shared" si="227"/>
        <v>0</v>
      </c>
    </row>
    <row r="947" spans="1:21" ht="13.5" customHeight="1" x14ac:dyDescent="0.2">
      <c r="A947" s="60">
        <f t="shared" si="240"/>
        <v>0.78819444444444398</v>
      </c>
      <c r="B947" s="54">
        <f>C947*PCUs!$B$2+D947*PCUs!$B$3+E947*PCUs!$B$4+F947*PCUs!$B$5</f>
        <v>0</v>
      </c>
      <c r="F947" s="69"/>
      <c r="G947" s="63">
        <f t="shared" si="225"/>
        <v>0</v>
      </c>
      <c r="H947" s="60">
        <f t="shared" si="241"/>
        <v>0.78819444444444398</v>
      </c>
      <c r="I947" s="54">
        <f>J947*PCUs!$B$2+K947*PCUs!$B$3+L947*PCUs!$B$4+M947*PCUs!$B$5</f>
        <v>0</v>
      </c>
      <c r="M947" s="69"/>
      <c r="N947" s="75">
        <f t="shared" si="226"/>
        <v>0</v>
      </c>
      <c r="O947" s="60">
        <f t="shared" si="242"/>
        <v>0.78819444444444398</v>
      </c>
      <c r="P947" s="54">
        <f>Q947*PCUs!$B$2+R947*PCUs!$B$3+S947*PCUs!$B$4+T947*PCUs!$B$5</f>
        <v>0</v>
      </c>
      <c r="T947" s="69"/>
      <c r="U947" s="75">
        <f t="shared" si="227"/>
        <v>0</v>
      </c>
    </row>
    <row r="948" spans="1:21" ht="13.5" customHeight="1" x14ac:dyDescent="0.2">
      <c r="A948" s="60">
        <f t="shared" si="240"/>
        <v>0.78819444444444398</v>
      </c>
      <c r="B948" s="54">
        <f>C948*PCUs!$B$2+D948*PCUs!$B$3+E948*PCUs!$B$4+F948*PCUs!$B$5</f>
        <v>0</v>
      </c>
      <c r="F948" s="69"/>
      <c r="G948" s="63">
        <f t="shared" si="225"/>
        <v>0</v>
      </c>
      <c r="H948" s="60">
        <f t="shared" si="241"/>
        <v>0.78819444444444398</v>
      </c>
      <c r="I948" s="54">
        <f>J948*PCUs!$B$2+K948*PCUs!$B$3+L948*PCUs!$B$4+M948*PCUs!$B$5</f>
        <v>0</v>
      </c>
      <c r="M948" s="69"/>
      <c r="N948" s="75">
        <f t="shared" si="226"/>
        <v>0</v>
      </c>
      <c r="O948" s="60">
        <f t="shared" si="242"/>
        <v>0.78819444444444398</v>
      </c>
      <c r="P948" s="54">
        <f>Q948*PCUs!$B$2+R948*PCUs!$B$3+S948*PCUs!$B$4+T948*PCUs!$B$5</f>
        <v>0</v>
      </c>
      <c r="T948" s="69"/>
      <c r="U948" s="75">
        <f t="shared" si="227"/>
        <v>0</v>
      </c>
    </row>
    <row r="949" spans="1:21" ht="13.5" customHeight="1" x14ac:dyDescent="0.2">
      <c r="A949" s="60">
        <f t="shared" si="240"/>
        <v>0.78819444444444398</v>
      </c>
      <c r="B949" s="54">
        <f>C949*PCUs!$B$2+D949*PCUs!$B$3+E949*PCUs!$B$4+F949*PCUs!$B$5</f>
        <v>0</v>
      </c>
      <c r="F949" s="69"/>
      <c r="G949" s="63">
        <f t="shared" si="225"/>
        <v>0</v>
      </c>
      <c r="H949" s="60">
        <f t="shared" si="241"/>
        <v>0.78819444444444398</v>
      </c>
      <c r="I949" s="54">
        <f>J949*PCUs!$B$2+K949*PCUs!$B$3+L949*PCUs!$B$4+M949*PCUs!$B$5</f>
        <v>0</v>
      </c>
      <c r="M949" s="69"/>
      <c r="N949" s="75">
        <f t="shared" si="226"/>
        <v>0</v>
      </c>
      <c r="O949" s="60">
        <f t="shared" si="242"/>
        <v>0.78819444444444398</v>
      </c>
      <c r="P949" s="54">
        <f>Q949*PCUs!$B$2+R949*PCUs!$B$3+S949*PCUs!$B$4+T949*PCUs!$B$5</f>
        <v>0</v>
      </c>
      <c r="T949" s="69"/>
      <c r="U949" s="75">
        <f t="shared" si="227"/>
        <v>0</v>
      </c>
    </row>
    <row r="950" spans="1:21" ht="13.5" customHeight="1" x14ac:dyDescent="0.2">
      <c r="A950" s="60">
        <f t="shared" si="240"/>
        <v>0.78819444444444398</v>
      </c>
      <c r="B950" s="65">
        <f>C950*PCUs!$B$2+D950*PCUs!$B$3+E950*PCUs!$B$4+F950*PCUs!$B$5</f>
        <v>0</v>
      </c>
      <c r="C950" s="72"/>
      <c r="D950" s="72"/>
      <c r="E950" s="72"/>
      <c r="F950" s="73"/>
      <c r="G950" s="68">
        <f t="shared" si="225"/>
        <v>0</v>
      </c>
      <c r="H950" s="60">
        <f t="shared" si="241"/>
        <v>0.78819444444444398</v>
      </c>
      <c r="I950" s="65">
        <f>J950*PCUs!$B$2+K950*PCUs!$B$3+L950*PCUs!$B$4+M950*PCUs!$B$5</f>
        <v>0</v>
      </c>
      <c r="J950" s="72"/>
      <c r="K950" s="72"/>
      <c r="L950" s="72"/>
      <c r="M950" s="73"/>
      <c r="N950" s="76">
        <f t="shared" si="226"/>
        <v>0</v>
      </c>
      <c r="O950" s="60">
        <f t="shared" si="242"/>
        <v>0.78819444444444398</v>
      </c>
      <c r="P950" s="65">
        <f>Q950*PCUs!$B$2+R950*PCUs!$B$3+S950*PCUs!$B$4+T950*PCUs!$B$5</f>
        <v>0</v>
      </c>
      <c r="Q950" s="72"/>
      <c r="R950" s="72"/>
      <c r="S950" s="72"/>
      <c r="T950" s="73"/>
      <c r="U950" s="76">
        <f t="shared" si="227"/>
        <v>0</v>
      </c>
    </row>
    <row r="951" spans="1:21" ht="13.5" customHeight="1" thickBot="1" x14ac:dyDescent="0.25">
      <c r="A951" s="81">
        <f>A950</f>
        <v>0.78819444444444398</v>
      </c>
      <c r="B951" s="74">
        <f>MAX(B939:B950)</f>
        <v>9</v>
      </c>
      <c r="C951" s="82">
        <f>VLOOKUP(B951,B939:F950,2,FALSE)</f>
        <v>9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25"/>
        <v>51.75</v>
      </c>
      <c r="H951" s="81">
        <f>H950</f>
        <v>0.78819444444444398</v>
      </c>
      <c r="I951" s="74">
        <f>MAX(I939:I950)</f>
        <v>7.5</v>
      </c>
      <c r="J951" s="82">
        <f>VLOOKUP(I951,I939:M950,2,FALSE)</f>
        <v>6</v>
      </c>
      <c r="K951" s="82">
        <f>VLOOKUP(I951,I939:M950,3,FALSE)</f>
        <v>1</v>
      </c>
      <c r="L951" s="82">
        <f>VLOOKUP(I951,I939:M950,4,FALSE)</f>
        <v>0</v>
      </c>
      <c r="M951" s="83">
        <f>VLOOKUP(I951,I939:M950,5,FALSE)</f>
        <v>0</v>
      </c>
      <c r="N951" s="85">
        <f t="shared" si="226"/>
        <v>43.125</v>
      </c>
      <c r="O951" s="81">
        <f>O950</f>
        <v>0.78819444444444398</v>
      </c>
      <c r="P951" s="74">
        <f>MAX(P939:P950)</f>
        <v>7</v>
      </c>
      <c r="Q951" s="82">
        <f>VLOOKUP(P951,P939:T950,2,FALSE)</f>
        <v>7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227"/>
        <v>40.25</v>
      </c>
    </row>
    <row r="952" spans="1:21" ht="13.5" thickTop="1" x14ac:dyDescent="0.2"/>
  </sheetData>
  <printOptions horizontalCentered="1"/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Footer>&amp;L&amp;F&amp;A&amp;RNDC for Client</oddFooter>
  </headerFooter>
  <rowBreaks count="11" manualBreakCount="11">
    <brk id="93" max="23" man="1"/>
    <brk id="171" max="23" man="1"/>
    <brk id="249" max="23" man="1"/>
    <brk id="327" max="23" man="1"/>
    <brk id="405" max="23" man="1"/>
    <brk id="483" max="23" man="1"/>
    <brk id="561" max="23" man="1"/>
    <brk id="639" max="23" man="1"/>
    <brk id="717" max="23" man="1"/>
    <brk id="795" max="23" man="1"/>
    <brk id="873" max="2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952"/>
  <sheetViews>
    <sheetView view="pageBreakPreview" zoomScaleSheetLayoutView="100" workbookViewId="0"/>
  </sheetViews>
  <sheetFormatPr defaultColWidth="9.140625" defaultRowHeight="12.75" x14ac:dyDescent="0.2"/>
  <cols>
    <col min="1" max="1" width="8.140625" style="24" customWidth="1"/>
    <col min="2" max="2" width="5" style="24" bestFit="1" customWidth="1"/>
    <col min="3" max="3" width="4.85546875" style="24" bestFit="1" customWidth="1"/>
    <col min="4" max="5" width="6.140625" style="24" bestFit="1" customWidth="1"/>
    <col min="6" max="6" width="4.85546875" style="24" bestFit="1" customWidth="1"/>
    <col min="7" max="7" width="11" style="24" customWidth="1"/>
    <col min="8" max="8" width="8.140625" style="24" customWidth="1"/>
    <col min="9" max="9" width="5" style="24" bestFit="1" customWidth="1"/>
    <col min="10" max="10" width="4.85546875" style="24" bestFit="1" customWidth="1"/>
    <col min="11" max="12" width="6.140625" style="24" bestFit="1" customWidth="1"/>
    <col min="13" max="13" width="4.85546875" style="24" bestFit="1" customWidth="1"/>
    <col min="14" max="15" width="10.42578125" style="24" customWidth="1"/>
    <col min="16" max="16" width="6.140625" style="10" bestFit="1" customWidth="1"/>
    <col min="17" max="17" width="5.42578125" style="10" customWidth="1"/>
    <col min="18" max="18" width="6.7109375" style="10" customWidth="1"/>
    <col min="19" max="19" width="7" style="10" customWidth="1"/>
    <col min="20" max="20" width="6.28515625" style="10" customWidth="1"/>
    <col min="21" max="21" width="10.5703125" style="10" customWidth="1"/>
    <col min="22" max="16384" width="9.140625" style="10"/>
  </cols>
  <sheetData>
    <row r="1" spans="1:21" ht="13.5" customHeight="1" x14ac:dyDescent="0.2">
      <c r="A1" s="11"/>
      <c r="B1" s="11"/>
    </row>
    <row r="2" spans="1:21" ht="13.5" customHeight="1" x14ac:dyDescent="0.25">
      <c r="A2" s="13"/>
      <c r="B2" s="13"/>
      <c r="P2" s="24"/>
      <c r="Q2" s="13"/>
      <c r="R2" s="13"/>
      <c r="S2" s="13"/>
      <c r="T2" s="24"/>
      <c r="U2" s="14" t="s">
        <v>16</v>
      </c>
    </row>
    <row r="3" spans="1:21" ht="13.5" customHeight="1" x14ac:dyDescent="0.25">
      <c r="A3" s="15"/>
      <c r="B3" s="13"/>
      <c r="P3" s="24"/>
      <c r="Q3" s="13"/>
      <c r="R3" s="13"/>
      <c r="S3" s="13"/>
      <c r="T3" s="24"/>
      <c r="U3" s="14" t="str">
        <f>UPPER(TEXT(U8,"mMmm yyyy"))</f>
        <v>FEBRUARY 2025</v>
      </c>
    </row>
    <row r="4" spans="1:21" ht="13.5" customHeight="1" x14ac:dyDescent="0.25">
      <c r="A4" s="15"/>
      <c r="B4" s="13"/>
      <c r="P4" s="24"/>
      <c r="Q4" s="13"/>
      <c r="R4" s="13"/>
      <c r="S4" s="13"/>
      <c r="T4" s="24"/>
      <c r="U4" s="14" t="s">
        <v>21</v>
      </c>
    </row>
    <row r="5" spans="1:21" ht="13.5" customHeight="1" x14ac:dyDescent="0.25">
      <c r="A5" s="17"/>
      <c r="B5" s="13"/>
      <c r="P5" s="72"/>
      <c r="Q5" s="17"/>
      <c r="R5" s="17"/>
      <c r="S5" s="17"/>
      <c r="T5" s="17"/>
      <c r="U5" s="45"/>
    </row>
    <row r="6" spans="1:21" ht="13.5" customHeight="1" x14ac:dyDescent="0.25">
      <c r="A6" s="13"/>
      <c r="B6" s="1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24"/>
      <c r="Q6" s="13"/>
      <c r="R6" s="13"/>
      <c r="S6" s="13"/>
      <c r="T6" s="13"/>
      <c r="U6" s="47"/>
    </row>
    <row r="7" spans="1:21" ht="13.5" customHeight="1" x14ac:dyDescent="0.25">
      <c r="A7" s="13"/>
      <c r="B7" s="13"/>
      <c r="P7" s="24"/>
      <c r="Q7" s="13"/>
      <c r="R7" s="13"/>
      <c r="S7" s="13"/>
      <c r="T7" s="13"/>
      <c r="U7" s="45"/>
    </row>
    <row r="8" spans="1:21" ht="13.5" customHeight="1" x14ac:dyDescent="0.25">
      <c r="A8" s="13" t="s">
        <v>9</v>
      </c>
      <c r="B8" s="20"/>
      <c r="C8" s="48">
        <v>4</v>
      </c>
      <c r="P8" s="24"/>
      <c r="Q8" s="49"/>
      <c r="R8" s="49"/>
      <c r="S8" s="49"/>
      <c r="T8" s="22" t="s">
        <v>10</v>
      </c>
      <c r="U8" s="49">
        <v>45701</v>
      </c>
    </row>
    <row r="9" spans="1:21" ht="13.5" customHeight="1" x14ac:dyDescent="0.25">
      <c r="A9" s="13"/>
      <c r="B9" s="13"/>
      <c r="P9" s="24"/>
      <c r="Q9" s="23"/>
      <c r="R9" s="23"/>
      <c r="S9" s="23"/>
      <c r="T9" s="22"/>
      <c r="U9" s="23"/>
    </row>
    <row r="10" spans="1:21" ht="13.5" customHeight="1" x14ac:dyDescent="0.25">
      <c r="A10" s="13" t="s">
        <v>11</v>
      </c>
      <c r="B10" s="13"/>
      <c r="C10" s="48" t="s">
        <v>51</v>
      </c>
      <c r="P10" s="24"/>
      <c r="Q10" s="13"/>
      <c r="R10" s="13"/>
      <c r="S10" s="13"/>
      <c r="T10" s="22" t="s">
        <v>12</v>
      </c>
      <c r="U10" s="22" t="str">
        <f>UPPER(TEXT(U8,"dddd"))</f>
        <v>THURSDAY</v>
      </c>
    </row>
    <row r="11" spans="1:21" ht="13.5" customHeight="1" x14ac:dyDescent="0.25">
      <c r="A11" s="13"/>
      <c r="B11" s="13"/>
      <c r="C11" s="48"/>
      <c r="P11" s="24"/>
      <c r="Q11" s="13"/>
      <c r="R11" s="13"/>
    </row>
    <row r="12" spans="1:21" ht="13.5" customHeight="1" x14ac:dyDescent="0.2">
      <c r="A12" s="80" t="s">
        <v>42</v>
      </c>
    </row>
    <row r="13" spans="1:21" ht="13.5" customHeight="1" thickBot="1" x14ac:dyDescent="0.25"/>
    <row r="14" spans="1:21" ht="13.5" customHeight="1" thickTop="1" thickBot="1" x14ac:dyDescent="0.25">
      <c r="A14" s="50" t="s">
        <v>64</v>
      </c>
      <c r="B14" s="51"/>
      <c r="C14" s="51"/>
      <c r="D14" s="51"/>
      <c r="E14" s="51"/>
      <c r="F14" s="52"/>
      <c r="G14" s="51"/>
      <c r="H14" s="50" t="s">
        <v>65</v>
      </c>
      <c r="I14" s="51"/>
      <c r="J14" s="51"/>
      <c r="K14" s="51"/>
      <c r="L14" s="51"/>
      <c r="M14" s="51"/>
      <c r="N14" s="52"/>
      <c r="O14" s="50" t="s">
        <v>66</v>
      </c>
      <c r="P14" s="51"/>
      <c r="Q14" s="51"/>
      <c r="R14" s="51"/>
      <c r="S14" s="51"/>
      <c r="T14" s="51"/>
      <c r="U14" s="52"/>
    </row>
    <row r="15" spans="1:21" ht="14.45" customHeight="1" thickTop="1" x14ac:dyDescent="0.2">
      <c r="A15" s="78" t="s">
        <v>25</v>
      </c>
      <c r="B15" s="86" t="s">
        <v>26</v>
      </c>
      <c r="C15" s="79" t="s">
        <v>27</v>
      </c>
      <c r="D15" s="79" t="s">
        <v>13</v>
      </c>
      <c r="E15" s="79" t="s">
        <v>14</v>
      </c>
      <c r="F15" s="79" t="s">
        <v>15</v>
      </c>
      <c r="G15" s="31" t="s">
        <v>28</v>
      </c>
      <c r="H15" s="78" t="s">
        <v>25</v>
      </c>
      <c r="I15" s="86" t="s">
        <v>26</v>
      </c>
      <c r="J15" s="79" t="s">
        <v>27</v>
      </c>
      <c r="K15" s="79" t="s">
        <v>13</v>
      </c>
      <c r="L15" s="79" t="s">
        <v>14</v>
      </c>
      <c r="M15" s="79" t="s">
        <v>15</v>
      </c>
      <c r="N15" s="31" t="s">
        <v>28</v>
      </c>
      <c r="O15" s="78" t="s">
        <v>25</v>
      </c>
      <c r="P15" s="86" t="s">
        <v>26</v>
      </c>
      <c r="Q15" s="79" t="s">
        <v>27</v>
      </c>
      <c r="R15" s="79" t="s">
        <v>13</v>
      </c>
      <c r="S15" s="79" t="s">
        <v>14</v>
      </c>
      <c r="T15" s="79" t="s">
        <v>15</v>
      </c>
      <c r="U15" s="31" t="s">
        <v>28</v>
      </c>
    </row>
    <row r="16" spans="1:21" ht="14.45" customHeight="1" x14ac:dyDescent="0.2">
      <c r="A16" s="55">
        <v>0.29166666666666669</v>
      </c>
      <c r="B16" s="56">
        <f>C16*PCUs!$B$2+D16*PCUs!$B$3+E16*PCUs!$B$4+F16*PCUs!$B$5</f>
        <v>3</v>
      </c>
      <c r="C16" s="57">
        <v>3</v>
      </c>
      <c r="D16" s="57">
        <v>0</v>
      </c>
      <c r="E16" s="57">
        <v>0</v>
      </c>
      <c r="F16" s="58">
        <v>0</v>
      </c>
      <c r="G16" s="59">
        <f>B16*5.75</f>
        <v>17.25</v>
      </c>
      <c r="H16" s="55">
        <v>0.29166666666666669</v>
      </c>
      <c r="I16" s="56">
        <f>J16*PCUs!$B$2+K16*PCUs!$B$3+L16*PCUs!$B$4+M16*PCUs!$B$5</f>
        <v>0</v>
      </c>
      <c r="J16" s="57">
        <v>0</v>
      </c>
      <c r="K16" s="57">
        <v>0</v>
      </c>
      <c r="L16" s="57">
        <v>0</v>
      </c>
      <c r="M16" s="58">
        <v>0</v>
      </c>
      <c r="N16" s="35">
        <f>I16*5.75</f>
        <v>0</v>
      </c>
      <c r="O16" s="55">
        <v>0.29166666666666669</v>
      </c>
      <c r="P16" s="56">
        <f>Q16*PCUs!$B$2+R16*PCUs!$B$3+S16*PCUs!$B$4+T16*PCUs!$B$5</f>
        <v>1</v>
      </c>
      <c r="Q16" s="57">
        <v>1</v>
      </c>
      <c r="R16" s="57">
        <v>0</v>
      </c>
      <c r="S16" s="57">
        <v>0</v>
      </c>
      <c r="T16" s="58">
        <v>0</v>
      </c>
      <c r="U16" s="35">
        <f>P16*5.75</f>
        <v>5.75</v>
      </c>
    </row>
    <row r="17" spans="1:21" x14ac:dyDescent="0.2">
      <c r="A17" s="60">
        <f>A16</f>
        <v>0.29166666666666669</v>
      </c>
      <c r="B17" s="54">
        <f>C17*PCUs!$B$2+D17*PCUs!$B$3+E17*PCUs!$B$4+F17*PCUs!$B$5</f>
        <v>4</v>
      </c>
      <c r="C17" s="61">
        <v>4</v>
      </c>
      <c r="D17" s="61">
        <v>0</v>
      </c>
      <c r="E17" s="61">
        <v>0</v>
      </c>
      <c r="F17" s="62">
        <v>0</v>
      </c>
      <c r="G17" s="63">
        <f t="shared" ref="G17:G157" si="0">B17*5.75</f>
        <v>23</v>
      </c>
      <c r="H17" s="60">
        <f>H16</f>
        <v>0.29166666666666669</v>
      </c>
      <c r="I17" s="54">
        <f>J17*PCUs!$B$2+K17*PCUs!$B$3+L17*PCUs!$B$4+M17*PCUs!$B$5</f>
        <v>3</v>
      </c>
      <c r="J17" s="61">
        <v>3</v>
      </c>
      <c r="K17" s="61">
        <v>0</v>
      </c>
      <c r="L17" s="61">
        <v>0</v>
      </c>
      <c r="M17" s="62">
        <v>0</v>
      </c>
      <c r="N17" s="75">
        <f t="shared" ref="N17:N157" si="1">I17*5.75</f>
        <v>17.25</v>
      </c>
      <c r="O17" s="60">
        <f>O16</f>
        <v>0.29166666666666669</v>
      </c>
      <c r="P17" s="54">
        <f>Q17*PCUs!$B$2+R17*PCUs!$B$3+S17*PCUs!$B$4+T17*PCUs!$B$5</f>
        <v>1</v>
      </c>
      <c r="Q17" s="61">
        <v>1</v>
      </c>
      <c r="R17" s="61">
        <v>0</v>
      </c>
      <c r="S17" s="61">
        <v>0</v>
      </c>
      <c r="T17" s="62">
        <v>0</v>
      </c>
      <c r="U17" s="75">
        <f t="shared" ref="U17:U157" si="2">P17*5.75</f>
        <v>5.75</v>
      </c>
    </row>
    <row r="18" spans="1:21" x14ac:dyDescent="0.2">
      <c r="A18" s="60">
        <f t="shared" ref="A18:A27" si="3">A17</f>
        <v>0.29166666666666669</v>
      </c>
      <c r="B18" s="54">
        <f>C18*PCUs!$B$2+D18*PCUs!$B$3+E18*PCUs!$B$4+F18*PCUs!$B$5</f>
        <v>8</v>
      </c>
      <c r="C18" s="61">
        <v>8</v>
      </c>
      <c r="D18" s="61">
        <v>0</v>
      </c>
      <c r="E18" s="61">
        <v>0</v>
      </c>
      <c r="F18" s="62">
        <v>0</v>
      </c>
      <c r="G18" s="63">
        <f t="shared" si="0"/>
        <v>46</v>
      </c>
      <c r="H18" s="60">
        <f t="shared" ref="H18:H27" si="4">H17</f>
        <v>0.29166666666666669</v>
      </c>
      <c r="I18" s="54">
        <f>J18*PCUs!$B$2+K18*PCUs!$B$3+L18*PCUs!$B$4+M18*PCUs!$B$5</f>
        <v>1</v>
      </c>
      <c r="J18" s="61">
        <v>1</v>
      </c>
      <c r="K18" s="61">
        <v>0</v>
      </c>
      <c r="L18" s="61">
        <v>0</v>
      </c>
      <c r="M18" s="62">
        <v>0</v>
      </c>
      <c r="N18" s="75">
        <f t="shared" si="1"/>
        <v>5.75</v>
      </c>
      <c r="O18" s="60">
        <f t="shared" ref="O18:O27" si="5">O17</f>
        <v>0.29166666666666669</v>
      </c>
      <c r="P18" s="54">
        <f>Q18*PCUs!$B$2+R18*PCUs!$B$3+S18*PCUs!$B$4+T18*PCUs!$B$5</f>
        <v>1</v>
      </c>
      <c r="Q18" s="61">
        <v>1</v>
      </c>
      <c r="R18" s="61">
        <v>0</v>
      </c>
      <c r="S18" s="61">
        <v>0</v>
      </c>
      <c r="T18" s="62">
        <v>0</v>
      </c>
      <c r="U18" s="75">
        <f t="shared" si="2"/>
        <v>5.75</v>
      </c>
    </row>
    <row r="19" spans="1:21" x14ac:dyDescent="0.2">
      <c r="A19" s="60">
        <f t="shared" si="3"/>
        <v>0.29166666666666669</v>
      </c>
      <c r="B19" s="54">
        <f>C19*PCUs!$B$2+D19*PCUs!$B$3+E19*PCUs!$B$4+F19*PCUs!$B$5</f>
        <v>3</v>
      </c>
      <c r="C19" s="61">
        <v>3</v>
      </c>
      <c r="D19" s="61">
        <v>0</v>
      </c>
      <c r="E19" s="61">
        <v>0</v>
      </c>
      <c r="F19" s="62">
        <v>0</v>
      </c>
      <c r="G19" s="63">
        <f t="shared" si="0"/>
        <v>17.25</v>
      </c>
      <c r="H19" s="60">
        <f t="shared" si="4"/>
        <v>0.29166666666666669</v>
      </c>
      <c r="I19" s="54">
        <f>J19*PCUs!$B$2+K19*PCUs!$B$3+L19*PCUs!$B$4+M19*PCUs!$B$5</f>
        <v>0</v>
      </c>
      <c r="J19" s="61">
        <v>0</v>
      </c>
      <c r="K19" s="61">
        <v>0</v>
      </c>
      <c r="L19" s="61">
        <v>0</v>
      </c>
      <c r="M19" s="62">
        <v>0</v>
      </c>
      <c r="N19" s="75">
        <f t="shared" si="1"/>
        <v>0</v>
      </c>
      <c r="O19" s="60">
        <f t="shared" si="5"/>
        <v>0.29166666666666669</v>
      </c>
      <c r="P19" s="54">
        <f>Q19*PCUs!$B$2+R19*PCUs!$B$3+S19*PCUs!$B$4+T19*PCUs!$B$5</f>
        <v>0</v>
      </c>
      <c r="Q19" s="61">
        <v>0</v>
      </c>
      <c r="R19" s="61">
        <v>0</v>
      </c>
      <c r="S19" s="61">
        <v>0</v>
      </c>
      <c r="T19" s="62">
        <v>0</v>
      </c>
      <c r="U19" s="75">
        <f t="shared" si="2"/>
        <v>0</v>
      </c>
    </row>
    <row r="20" spans="1:21" x14ac:dyDescent="0.2">
      <c r="A20" s="60">
        <f t="shared" si="3"/>
        <v>0.29166666666666669</v>
      </c>
      <c r="B20" s="54">
        <f>C20*PCUs!$B$2+D20*PCUs!$B$3+E20*PCUs!$B$4+F20*PCUs!$B$5</f>
        <v>5</v>
      </c>
      <c r="C20" s="61">
        <v>5</v>
      </c>
      <c r="D20" s="61">
        <v>0</v>
      </c>
      <c r="E20" s="61">
        <v>0</v>
      </c>
      <c r="F20" s="62">
        <v>0</v>
      </c>
      <c r="G20" s="63">
        <f t="shared" si="0"/>
        <v>28.75</v>
      </c>
      <c r="H20" s="60">
        <f t="shared" si="4"/>
        <v>0.29166666666666669</v>
      </c>
      <c r="I20" s="54">
        <f>J20*PCUs!$B$2+K20*PCUs!$B$3+L20*PCUs!$B$4+M20*PCUs!$B$5</f>
        <v>2</v>
      </c>
      <c r="J20" s="61">
        <v>2</v>
      </c>
      <c r="K20" s="61">
        <v>0</v>
      </c>
      <c r="L20" s="61">
        <v>0</v>
      </c>
      <c r="M20" s="62">
        <v>0</v>
      </c>
      <c r="N20" s="75">
        <f t="shared" si="1"/>
        <v>11.5</v>
      </c>
      <c r="O20" s="60">
        <f t="shared" si="5"/>
        <v>0.29166666666666669</v>
      </c>
      <c r="P20" s="54">
        <f>Q20*PCUs!$B$2+R20*PCUs!$B$3+S20*PCUs!$B$4+T20*PCUs!$B$5</f>
        <v>4</v>
      </c>
      <c r="Q20" s="61">
        <v>4</v>
      </c>
      <c r="R20" s="61">
        <v>0</v>
      </c>
      <c r="S20" s="61">
        <v>0</v>
      </c>
      <c r="T20" s="62">
        <v>0</v>
      </c>
      <c r="U20" s="75">
        <f t="shared" si="2"/>
        <v>23</v>
      </c>
    </row>
    <row r="21" spans="1:21" x14ac:dyDescent="0.2">
      <c r="A21" s="60">
        <f t="shared" si="3"/>
        <v>0.29166666666666669</v>
      </c>
      <c r="B21" s="54">
        <f>C21*PCUs!$B$2+D21*PCUs!$B$3+E21*PCUs!$B$4+F21*PCUs!$B$5</f>
        <v>2</v>
      </c>
      <c r="C21" s="61">
        <v>2</v>
      </c>
      <c r="D21" s="61">
        <v>0</v>
      </c>
      <c r="E21" s="61">
        <v>0</v>
      </c>
      <c r="F21" s="62">
        <v>0</v>
      </c>
      <c r="G21" s="63">
        <f t="shared" si="0"/>
        <v>11.5</v>
      </c>
      <c r="H21" s="60">
        <f t="shared" si="4"/>
        <v>0.29166666666666669</v>
      </c>
      <c r="I21" s="54">
        <f>J21*PCUs!$B$2+K21*PCUs!$B$3+L21*PCUs!$B$4+M21*PCUs!$B$5</f>
        <v>3</v>
      </c>
      <c r="J21" s="61">
        <v>3</v>
      </c>
      <c r="K21" s="61">
        <v>0</v>
      </c>
      <c r="L21" s="61">
        <v>0</v>
      </c>
      <c r="M21" s="62">
        <v>0</v>
      </c>
      <c r="N21" s="75">
        <f t="shared" si="1"/>
        <v>17.25</v>
      </c>
      <c r="O21" s="60">
        <f t="shared" si="5"/>
        <v>0.29166666666666669</v>
      </c>
      <c r="P21" s="54">
        <f>Q21*PCUs!$B$2+R21*PCUs!$B$3+S21*PCUs!$B$4+T21*PCUs!$B$5</f>
        <v>1</v>
      </c>
      <c r="Q21" s="61">
        <v>1</v>
      </c>
      <c r="R21" s="61">
        <v>0</v>
      </c>
      <c r="S21" s="61">
        <v>0</v>
      </c>
      <c r="T21" s="62">
        <v>0</v>
      </c>
      <c r="U21" s="75">
        <f t="shared" si="2"/>
        <v>5.75</v>
      </c>
    </row>
    <row r="22" spans="1:21" x14ac:dyDescent="0.2">
      <c r="A22" s="60">
        <f t="shared" si="3"/>
        <v>0.29166666666666669</v>
      </c>
      <c r="B22" s="54">
        <f>C22*PCUs!$B$2+D22*PCUs!$B$3+E22*PCUs!$B$4+F22*PCUs!$B$5</f>
        <v>1</v>
      </c>
      <c r="C22" s="61">
        <v>1</v>
      </c>
      <c r="D22" s="61">
        <v>0</v>
      </c>
      <c r="E22" s="61">
        <v>0</v>
      </c>
      <c r="F22" s="62">
        <v>0</v>
      </c>
      <c r="G22" s="63">
        <f t="shared" si="0"/>
        <v>5.75</v>
      </c>
      <c r="H22" s="60">
        <f t="shared" si="4"/>
        <v>0.29166666666666669</v>
      </c>
      <c r="I22" s="54">
        <f>J22*PCUs!$B$2+K22*PCUs!$B$3+L22*PCUs!$B$4+M22*PCUs!$B$5</f>
        <v>1</v>
      </c>
      <c r="J22" s="61">
        <v>1</v>
      </c>
      <c r="K22" s="61">
        <v>0</v>
      </c>
      <c r="L22" s="61">
        <v>0</v>
      </c>
      <c r="M22" s="62">
        <v>0</v>
      </c>
      <c r="N22" s="75">
        <f t="shared" si="1"/>
        <v>5.75</v>
      </c>
      <c r="O22" s="60">
        <f t="shared" si="5"/>
        <v>0.29166666666666669</v>
      </c>
      <c r="P22" s="54">
        <f>Q22*PCUs!$B$2+R22*PCUs!$B$3+S22*PCUs!$B$4+T22*PCUs!$B$5</f>
        <v>3</v>
      </c>
      <c r="Q22" s="61">
        <v>3</v>
      </c>
      <c r="R22" s="61">
        <v>0</v>
      </c>
      <c r="S22" s="61">
        <v>0</v>
      </c>
      <c r="T22" s="62">
        <v>0</v>
      </c>
      <c r="U22" s="75">
        <f t="shared" si="2"/>
        <v>17.25</v>
      </c>
    </row>
    <row r="23" spans="1:21" x14ac:dyDescent="0.2">
      <c r="A23" s="60">
        <f t="shared" si="3"/>
        <v>0.29166666666666669</v>
      </c>
      <c r="B23" s="54">
        <f>C23*PCUs!$B$2+D23*PCUs!$B$3+E23*PCUs!$B$4+F23*PCUs!$B$5</f>
        <v>0</v>
      </c>
      <c r="C23" s="61"/>
      <c r="D23" s="61"/>
      <c r="E23" s="61"/>
      <c r="F23" s="62"/>
      <c r="G23" s="63">
        <f t="shared" si="0"/>
        <v>0</v>
      </c>
      <c r="H23" s="60">
        <f t="shared" si="4"/>
        <v>0.29166666666666669</v>
      </c>
      <c r="I23" s="54">
        <f>J23*PCUs!$B$2+K23*PCUs!$B$3+L23*PCUs!$B$4+M23*PCUs!$B$5</f>
        <v>0</v>
      </c>
      <c r="J23" s="61"/>
      <c r="K23" s="61"/>
      <c r="L23" s="61"/>
      <c r="M23" s="62"/>
      <c r="N23" s="75">
        <f t="shared" si="1"/>
        <v>0</v>
      </c>
      <c r="O23" s="60">
        <f t="shared" si="5"/>
        <v>0.29166666666666669</v>
      </c>
      <c r="P23" s="54">
        <f>Q23*PCUs!$B$2+R23*PCUs!$B$3+S23*PCUs!$B$4+T23*PCUs!$B$5</f>
        <v>0</v>
      </c>
      <c r="Q23" s="61"/>
      <c r="R23" s="61"/>
      <c r="S23" s="61"/>
      <c r="T23" s="62"/>
      <c r="U23" s="75">
        <f t="shared" si="2"/>
        <v>0</v>
      </c>
    </row>
    <row r="24" spans="1:21" x14ac:dyDescent="0.2">
      <c r="A24" s="60">
        <f t="shared" si="3"/>
        <v>0.29166666666666669</v>
      </c>
      <c r="B24" s="54">
        <f>C24*PCUs!$B$2+D24*PCUs!$B$3+E24*PCUs!$B$4+F24*PCUs!$B$5</f>
        <v>0</v>
      </c>
      <c r="C24" s="61"/>
      <c r="D24" s="61"/>
      <c r="E24" s="61"/>
      <c r="F24" s="62"/>
      <c r="G24" s="63">
        <f t="shared" si="0"/>
        <v>0</v>
      </c>
      <c r="H24" s="60">
        <f t="shared" si="4"/>
        <v>0.29166666666666669</v>
      </c>
      <c r="I24" s="54">
        <f>J24*PCUs!$B$2+K24*PCUs!$B$3+L24*PCUs!$B$4+M24*PCUs!$B$5</f>
        <v>0</v>
      </c>
      <c r="J24" s="61"/>
      <c r="K24" s="61"/>
      <c r="L24" s="61"/>
      <c r="M24" s="62"/>
      <c r="N24" s="75">
        <f t="shared" si="1"/>
        <v>0</v>
      </c>
      <c r="O24" s="60">
        <f t="shared" si="5"/>
        <v>0.29166666666666669</v>
      </c>
      <c r="P24" s="54">
        <f>Q24*PCUs!$B$2+R24*PCUs!$B$3+S24*PCUs!$B$4+T24*PCUs!$B$5</f>
        <v>0</v>
      </c>
      <c r="Q24" s="61"/>
      <c r="R24" s="61"/>
      <c r="S24" s="61"/>
      <c r="T24" s="62"/>
      <c r="U24" s="75">
        <f t="shared" si="2"/>
        <v>0</v>
      </c>
    </row>
    <row r="25" spans="1:21" x14ac:dyDescent="0.2">
      <c r="A25" s="60">
        <f t="shared" si="3"/>
        <v>0.29166666666666669</v>
      </c>
      <c r="B25" s="54">
        <f>C25*PCUs!$B$2+D25*PCUs!$B$3+E25*PCUs!$B$4+F25*PCUs!$B$5</f>
        <v>0</v>
      </c>
      <c r="C25" s="61"/>
      <c r="D25" s="61"/>
      <c r="E25" s="61"/>
      <c r="F25" s="62"/>
      <c r="G25" s="63">
        <f t="shared" si="0"/>
        <v>0</v>
      </c>
      <c r="H25" s="60">
        <f t="shared" si="4"/>
        <v>0.29166666666666669</v>
      </c>
      <c r="I25" s="54">
        <f>J25*PCUs!$B$2+K25*PCUs!$B$3+L25*PCUs!$B$4+M25*PCUs!$B$5</f>
        <v>0</v>
      </c>
      <c r="J25" s="61"/>
      <c r="K25" s="61"/>
      <c r="L25" s="61"/>
      <c r="M25" s="62"/>
      <c r="N25" s="75">
        <f t="shared" si="1"/>
        <v>0</v>
      </c>
      <c r="O25" s="60">
        <f t="shared" si="5"/>
        <v>0.29166666666666669</v>
      </c>
      <c r="P25" s="54">
        <f>Q25*PCUs!$B$2+R25*PCUs!$B$3+S25*PCUs!$B$4+T25*PCUs!$B$5</f>
        <v>0</v>
      </c>
      <c r="Q25" s="61"/>
      <c r="R25" s="61"/>
      <c r="S25" s="61"/>
      <c r="T25" s="62"/>
      <c r="U25" s="75">
        <f t="shared" si="2"/>
        <v>0</v>
      </c>
    </row>
    <row r="26" spans="1:21" x14ac:dyDescent="0.2">
      <c r="A26" s="60">
        <f t="shared" si="3"/>
        <v>0.29166666666666669</v>
      </c>
      <c r="B26" s="54">
        <f>C26*PCUs!$B$2+D26*PCUs!$B$3+E26*PCUs!$B$4+F26*PCUs!$B$5</f>
        <v>0</v>
      </c>
      <c r="C26" s="61"/>
      <c r="D26" s="61"/>
      <c r="E26" s="61"/>
      <c r="F26" s="62"/>
      <c r="G26" s="63">
        <f t="shared" si="0"/>
        <v>0</v>
      </c>
      <c r="H26" s="60">
        <f t="shared" si="4"/>
        <v>0.29166666666666669</v>
      </c>
      <c r="I26" s="54">
        <f>J26*PCUs!$B$2+K26*PCUs!$B$3+L26*PCUs!$B$4+M26*PCUs!$B$5</f>
        <v>0</v>
      </c>
      <c r="J26" s="61"/>
      <c r="K26" s="61"/>
      <c r="L26" s="61"/>
      <c r="M26" s="62"/>
      <c r="N26" s="75">
        <f t="shared" si="1"/>
        <v>0</v>
      </c>
      <c r="O26" s="60">
        <f t="shared" si="5"/>
        <v>0.29166666666666669</v>
      </c>
      <c r="P26" s="54">
        <f>Q26*PCUs!$B$2+R26*PCUs!$B$3+S26*PCUs!$B$4+T26*PCUs!$B$5</f>
        <v>0</v>
      </c>
      <c r="Q26" s="61"/>
      <c r="R26" s="61"/>
      <c r="S26" s="61"/>
      <c r="T26" s="62"/>
      <c r="U26" s="75">
        <f t="shared" si="2"/>
        <v>0</v>
      </c>
    </row>
    <row r="27" spans="1:21" x14ac:dyDescent="0.2">
      <c r="A27" s="64">
        <f t="shared" si="3"/>
        <v>0.29166666666666669</v>
      </c>
      <c r="B27" s="65">
        <f>C27*PCUs!$B$2+D27*PCUs!$B$3+E27*PCUs!$B$4+F27*PCUs!$B$5</f>
        <v>0</v>
      </c>
      <c r="C27" s="66"/>
      <c r="D27" s="66"/>
      <c r="E27" s="66"/>
      <c r="F27" s="67"/>
      <c r="G27" s="68">
        <f t="shared" si="0"/>
        <v>0</v>
      </c>
      <c r="H27" s="64">
        <f t="shared" si="4"/>
        <v>0.29166666666666669</v>
      </c>
      <c r="I27" s="65">
        <f>J27*PCUs!$B$2+K27*PCUs!$B$3+L27*PCUs!$B$4+M27*PCUs!$B$5</f>
        <v>0</v>
      </c>
      <c r="J27" s="66"/>
      <c r="K27" s="66"/>
      <c r="L27" s="66"/>
      <c r="M27" s="67"/>
      <c r="N27" s="76">
        <f t="shared" si="1"/>
        <v>0</v>
      </c>
      <c r="O27" s="64">
        <f t="shared" si="5"/>
        <v>0.29166666666666669</v>
      </c>
      <c r="P27" s="65">
        <f>Q27*PCUs!$B$2+R27*PCUs!$B$3+S27*PCUs!$B$4+T27*PCUs!$B$5</f>
        <v>0</v>
      </c>
      <c r="Q27" s="66"/>
      <c r="R27" s="66"/>
      <c r="S27" s="66"/>
      <c r="T27" s="67"/>
      <c r="U27" s="76">
        <f t="shared" si="2"/>
        <v>0</v>
      </c>
    </row>
    <row r="28" spans="1:21" x14ac:dyDescent="0.2">
      <c r="A28" s="60">
        <f>A27</f>
        <v>0.29166666666666669</v>
      </c>
      <c r="B28" s="54">
        <f>MAX(B16:B27)</f>
        <v>8</v>
      </c>
      <c r="C28" s="24">
        <f>VLOOKUP(B28,B16:F27,2,FALSE)</f>
        <v>8</v>
      </c>
      <c r="D28" s="24">
        <f>VLOOKUP(B28,B16:F27,3,FALSE)</f>
        <v>0</v>
      </c>
      <c r="E28" s="24">
        <f>VLOOKUP(B28,B16:F27,4,FALSE)</f>
        <v>0</v>
      </c>
      <c r="F28" s="69">
        <f>VLOOKUP(B28,B16:F27,5,FALSE)</f>
        <v>0</v>
      </c>
      <c r="G28" s="63">
        <f t="shared" si="0"/>
        <v>46</v>
      </c>
      <c r="H28" s="60">
        <f>H27</f>
        <v>0.29166666666666669</v>
      </c>
      <c r="I28" s="54">
        <f>MAX(I16:I27)</f>
        <v>3</v>
      </c>
      <c r="J28" s="24">
        <f>VLOOKUP(I28,I16:M27,2,FALSE)</f>
        <v>3</v>
      </c>
      <c r="K28" s="24">
        <f>VLOOKUP(I28,I16:M27,3,FALSE)</f>
        <v>0</v>
      </c>
      <c r="L28" s="24">
        <f>VLOOKUP(I28,I16:M27,4,FALSE)</f>
        <v>0</v>
      </c>
      <c r="M28" s="69">
        <f>VLOOKUP(I28,I16:M27,5,FALSE)</f>
        <v>0</v>
      </c>
      <c r="N28" s="75">
        <f t="shared" si="1"/>
        <v>17.25</v>
      </c>
      <c r="O28" s="60">
        <f>O27</f>
        <v>0.29166666666666669</v>
      </c>
      <c r="P28" s="54">
        <f>MAX(P16:P27)</f>
        <v>4</v>
      </c>
      <c r="Q28" s="24">
        <f>VLOOKUP(P28,P16:T27,2,FALSE)</f>
        <v>4</v>
      </c>
      <c r="R28" s="24">
        <f>VLOOKUP(P28,P16:T27,3,FALSE)</f>
        <v>0</v>
      </c>
      <c r="S28" s="24">
        <f>VLOOKUP(P28,P16:T27,4,FALSE)</f>
        <v>0</v>
      </c>
      <c r="T28" s="69">
        <f>VLOOKUP(P28,P16:T27,5,FALSE)</f>
        <v>0</v>
      </c>
      <c r="U28" s="75">
        <f t="shared" si="2"/>
        <v>23</v>
      </c>
    </row>
    <row r="29" spans="1:21" x14ac:dyDescent="0.2">
      <c r="A29" s="55">
        <f>A27+"00:05"</f>
        <v>0.2951388888888889</v>
      </c>
      <c r="B29" s="56">
        <f>C29*PCUs!$B$2+D29*PCUs!$B$3+E29*PCUs!$B$4+F29*PCUs!$B$5</f>
        <v>6</v>
      </c>
      <c r="C29" s="57">
        <v>6</v>
      </c>
      <c r="D29" s="57">
        <v>0</v>
      </c>
      <c r="E29" s="57">
        <v>0</v>
      </c>
      <c r="F29" s="58">
        <v>0</v>
      </c>
      <c r="G29" s="59">
        <f t="shared" si="0"/>
        <v>34.5</v>
      </c>
      <c r="H29" s="55">
        <f>H27+"00:05"</f>
        <v>0.2951388888888889</v>
      </c>
      <c r="I29" s="56">
        <f>J29*PCUs!$B$2+K29*PCUs!$B$3+L29*PCUs!$B$4+M29*PCUs!$B$5</f>
        <v>6</v>
      </c>
      <c r="J29" s="57">
        <v>6</v>
      </c>
      <c r="K29" s="57">
        <v>0</v>
      </c>
      <c r="L29" s="57">
        <v>0</v>
      </c>
      <c r="M29" s="58">
        <v>0</v>
      </c>
      <c r="N29" s="35">
        <f t="shared" si="1"/>
        <v>34.5</v>
      </c>
      <c r="O29" s="55">
        <f>O27+"00:05"</f>
        <v>0.2951388888888889</v>
      </c>
      <c r="P29" s="56">
        <f>Q29*PCUs!$B$2+R29*PCUs!$B$3+S29*PCUs!$B$4+T29*PCUs!$B$5</f>
        <v>3</v>
      </c>
      <c r="Q29" s="57">
        <v>3</v>
      </c>
      <c r="R29" s="57">
        <v>0</v>
      </c>
      <c r="S29" s="57">
        <v>0</v>
      </c>
      <c r="T29" s="58">
        <v>0</v>
      </c>
      <c r="U29" s="35">
        <f t="shared" si="2"/>
        <v>17.25</v>
      </c>
    </row>
    <row r="30" spans="1:21" x14ac:dyDescent="0.2">
      <c r="A30" s="60">
        <f t="shared" ref="A30:A40" si="6">A29</f>
        <v>0.2951388888888889</v>
      </c>
      <c r="B30" s="54">
        <f>C30*PCUs!$B$2+D30*PCUs!$B$3+E30*PCUs!$B$4+F30*PCUs!$B$5</f>
        <v>3</v>
      </c>
      <c r="C30" s="61">
        <v>3</v>
      </c>
      <c r="D30" s="61">
        <v>0</v>
      </c>
      <c r="E30" s="61">
        <v>0</v>
      </c>
      <c r="F30" s="62">
        <v>0</v>
      </c>
      <c r="G30" s="63">
        <f t="shared" si="0"/>
        <v>17.25</v>
      </c>
      <c r="H30" s="60">
        <f t="shared" ref="H30:H40" si="7">H29</f>
        <v>0.2951388888888889</v>
      </c>
      <c r="I30" s="54">
        <f>J30*PCUs!$B$2+K30*PCUs!$B$3+L30*PCUs!$B$4+M30*PCUs!$B$5</f>
        <v>4</v>
      </c>
      <c r="J30" s="61">
        <v>4</v>
      </c>
      <c r="K30" s="61">
        <v>0</v>
      </c>
      <c r="L30" s="61">
        <v>0</v>
      </c>
      <c r="M30" s="62">
        <v>0</v>
      </c>
      <c r="N30" s="75">
        <f t="shared" si="1"/>
        <v>23</v>
      </c>
      <c r="O30" s="60">
        <f t="shared" ref="O30:O40" si="8">O29</f>
        <v>0.2951388888888889</v>
      </c>
      <c r="P30" s="54">
        <f>Q30*PCUs!$B$2+R30*PCUs!$B$3+S30*PCUs!$B$4+T30*PCUs!$B$5</f>
        <v>4</v>
      </c>
      <c r="Q30" s="61">
        <v>4</v>
      </c>
      <c r="R30" s="61">
        <v>0</v>
      </c>
      <c r="S30" s="61">
        <v>0</v>
      </c>
      <c r="T30" s="62">
        <v>0</v>
      </c>
      <c r="U30" s="75">
        <f t="shared" si="2"/>
        <v>23</v>
      </c>
    </row>
    <row r="31" spans="1:21" x14ac:dyDescent="0.2">
      <c r="A31" s="60">
        <f t="shared" si="6"/>
        <v>0.2951388888888889</v>
      </c>
      <c r="B31" s="54">
        <f>C31*PCUs!$B$2+D31*PCUs!$B$3+E31*PCUs!$B$4+F31*PCUs!$B$5</f>
        <v>3</v>
      </c>
      <c r="C31" s="61">
        <v>3</v>
      </c>
      <c r="D31" s="61">
        <v>0</v>
      </c>
      <c r="E31" s="61">
        <v>0</v>
      </c>
      <c r="F31" s="62">
        <v>0</v>
      </c>
      <c r="G31" s="63">
        <f t="shared" si="0"/>
        <v>17.25</v>
      </c>
      <c r="H31" s="60">
        <f t="shared" si="7"/>
        <v>0.2951388888888889</v>
      </c>
      <c r="I31" s="54">
        <f>J31*PCUs!$B$2+K31*PCUs!$B$3+L31*PCUs!$B$4+M31*PCUs!$B$5</f>
        <v>1</v>
      </c>
      <c r="J31" s="61">
        <v>1</v>
      </c>
      <c r="K31" s="61">
        <v>0</v>
      </c>
      <c r="L31" s="61">
        <v>0</v>
      </c>
      <c r="M31" s="62">
        <v>0</v>
      </c>
      <c r="N31" s="75">
        <f t="shared" si="1"/>
        <v>5.75</v>
      </c>
      <c r="O31" s="60">
        <f t="shared" si="8"/>
        <v>0.2951388888888889</v>
      </c>
      <c r="P31" s="54">
        <f>Q31*PCUs!$B$2+R31*PCUs!$B$3+S31*PCUs!$B$4+T31*PCUs!$B$5</f>
        <v>4</v>
      </c>
      <c r="Q31" s="61">
        <v>4</v>
      </c>
      <c r="R31" s="61">
        <v>0</v>
      </c>
      <c r="S31" s="61">
        <v>0</v>
      </c>
      <c r="T31" s="62">
        <v>0</v>
      </c>
      <c r="U31" s="75">
        <f t="shared" si="2"/>
        <v>23</v>
      </c>
    </row>
    <row r="32" spans="1:21" x14ac:dyDescent="0.2">
      <c r="A32" s="60">
        <f t="shared" si="6"/>
        <v>0.2951388888888889</v>
      </c>
      <c r="B32" s="54">
        <f>C32*PCUs!$B$2+D32*PCUs!$B$3+E32*PCUs!$B$4+F32*PCUs!$B$5</f>
        <v>1</v>
      </c>
      <c r="C32" s="61">
        <v>1</v>
      </c>
      <c r="D32" s="61">
        <v>0</v>
      </c>
      <c r="E32" s="61">
        <v>0</v>
      </c>
      <c r="F32" s="62">
        <v>0</v>
      </c>
      <c r="G32" s="63">
        <f t="shared" si="0"/>
        <v>5.75</v>
      </c>
      <c r="H32" s="60">
        <f t="shared" si="7"/>
        <v>0.2951388888888889</v>
      </c>
      <c r="I32" s="54">
        <f>J32*PCUs!$B$2+K32*PCUs!$B$3+L32*PCUs!$B$4+M32*PCUs!$B$5</f>
        <v>3</v>
      </c>
      <c r="J32" s="61">
        <v>3</v>
      </c>
      <c r="K32" s="61">
        <v>0</v>
      </c>
      <c r="L32" s="61">
        <v>0</v>
      </c>
      <c r="M32" s="62">
        <v>0</v>
      </c>
      <c r="N32" s="75">
        <f t="shared" si="1"/>
        <v>17.25</v>
      </c>
      <c r="O32" s="60">
        <f t="shared" si="8"/>
        <v>0.2951388888888889</v>
      </c>
      <c r="P32" s="54">
        <f>Q32*PCUs!$B$2+R32*PCUs!$B$3+S32*PCUs!$B$4+T32*PCUs!$B$5</f>
        <v>0</v>
      </c>
      <c r="Q32" s="61">
        <v>0</v>
      </c>
      <c r="R32" s="61">
        <v>0</v>
      </c>
      <c r="S32" s="61">
        <v>0</v>
      </c>
      <c r="T32" s="62">
        <v>0</v>
      </c>
      <c r="U32" s="75">
        <f t="shared" si="2"/>
        <v>0</v>
      </c>
    </row>
    <row r="33" spans="1:21" x14ac:dyDescent="0.2">
      <c r="A33" s="60">
        <f t="shared" si="6"/>
        <v>0.2951388888888889</v>
      </c>
      <c r="B33" s="54">
        <f>C33*PCUs!$B$2+D33*PCUs!$B$3+E33*PCUs!$B$4+F33*PCUs!$B$5</f>
        <v>4</v>
      </c>
      <c r="C33" s="61">
        <v>4</v>
      </c>
      <c r="D33" s="61">
        <v>0</v>
      </c>
      <c r="E33" s="61">
        <v>0</v>
      </c>
      <c r="F33" s="62">
        <v>0</v>
      </c>
      <c r="G33" s="63">
        <f t="shared" si="0"/>
        <v>23</v>
      </c>
      <c r="H33" s="60">
        <f t="shared" si="7"/>
        <v>0.2951388888888889</v>
      </c>
      <c r="I33" s="54">
        <f>J33*PCUs!$B$2+K33*PCUs!$B$3+L33*PCUs!$B$4+M33*PCUs!$B$5</f>
        <v>3.3</v>
      </c>
      <c r="J33" s="61">
        <v>1</v>
      </c>
      <c r="K33" s="61">
        <v>0</v>
      </c>
      <c r="L33" s="61">
        <v>1</v>
      </c>
      <c r="M33" s="62">
        <v>0</v>
      </c>
      <c r="N33" s="75">
        <f t="shared" si="1"/>
        <v>18.974999999999998</v>
      </c>
      <c r="O33" s="60">
        <f t="shared" si="8"/>
        <v>0.2951388888888889</v>
      </c>
      <c r="P33" s="54">
        <f>Q33*PCUs!$B$2+R33*PCUs!$B$3+S33*PCUs!$B$4+T33*PCUs!$B$5</f>
        <v>2</v>
      </c>
      <c r="Q33" s="61">
        <v>2</v>
      </c>
      <c r="R33" s="61">
        <v>0</v>
      </c>
      <c r="S33" s="61">
        <v>0</v>
      </c>
      <c r="T33" s="62">
        <v>0</v>
      </c>
      <c r="U33" s="75">
        <f t="shared" si="2"/>
        <v>11.5</v>
      </c>
    </row>
    <row r="34" spans="1:21" x14ac:dyDescent="0.2">
      <c r="A34" s="60">
        <f t="shared" si="6"/>
        <v>0.2951388888888889</v>
      </c>
      <c r="B34" s="54">
        <f>C34*PCUs!$B$2+D34*PCUs!$B$3+E34*PCUs!$B$4+F34*PCUs!$B$5</f>
        <v>3</v>
      </c>
      <c r="C34" s="61">
        <v>3</v>
      </c>
      <c r="D34" s="61">
        <v>0</v>
      </c>
      <c r="E34" s="61">
        <v>0</v>
      </c>
      <c r="F34" s="62">
        <v>0</v>
      </c>
      <c r="G34" s="63">
        <f t="shared" si="0"/>
        <v>17.25</v>
      </c>
      <c r="H34" s="60">
        <f t="shared" si="7"/>
        <v>0.2951388888888889</v>
      </c>
      <c r="I34" s="54">
        <f>J34*PCUs!$B$2+K34*PCUs!$B$3+L34*PCUs!$B$4+M34*PCUs!$B$5</f>
        <v>3.5</v>
      </c>
      <c r="J34" s="61">
        <v>2</v>
      </c>
      <c r="K34" s="61">
        <v>1</v>
      </c>
      <c r="L34" s="61">
        <v>0</v>
      </c>
      <c r="M34" s="62">
        <v>0</v>
      </c>
      <c r="N34" s="75">
        <f t="shared" si="1"/>
        <v>20.125</v>
      </c>
      <c r="O34" s="60">
        <f t="shared" si="8"/>
        <v>0.2951388888888889</v>
      </c>
      <c r="P34" s="54">
        <f>Q34*PCUs!$B$2+R34*PCUs!$B$3+S34*PCUs!$B$4+T34*PCUs!$B$5</f>
        <v>2</v>
      </c>
      <c r="Q34" s="61">
        <v>2</v>
      </c>
      <c r="R34" s="61">
        <v>0</v>
      </c>
      <c r="S34" s="61">
        <v>0</v>
      </c>
      <c r="T34" s="62">
        <v>0</v>
      </c>
      <c r="U34" s="75">
        <f t="shared" si="2"/>
        <v>11.5</v>
      </c>
    </row>
    <row r="35" spans="1:21" x14ac:dyDescent="0.2">
      <c r="A35" s="60">
        <f t="shared" si="6"/>
        <v>0.2951388888888889</v>
      </c>
      <c r="B35" s="54">
        <f>C35*PCUs!$B$2+D35*PCUs!$B$3+E35*PCUs!$B$4+F35*PCUs!$B$5</f>
        <v>0</v>
      </c>
      <c r="C35" s="61"/>
      <c r="D35" s="61"/>
      <c r="E35" s="61"/>
      <c r="F35" s="62"/>
      <c r="G35" s="63">
        <f t="shared" si="0"/>
        <v>0</v>
      </c>
      <c r="H35" s="60">
        <f t="shared" si="7"/>
        <v>0.2951388888888889</v>
      </c>
      <c r="I35" s="54">
        <f>J35*PCUs!$B$2+K35*PCUs!$B$3+L35*PCUs!$B$4+M35*PCUs!$B$5</f>
        <v>0</v>
      </c>
      <c r="J35" s="61"/>
      <c r="K35" s="61"/>
      <c r="L35" s="61"/>
      <c r="M35" s="62"/>
      <c r="N35" s="75">
        <f t="shared" si="1"/>
        <v>0</v>
      </c>
      <c r="O35" s="60">
        <f t="shared" si="8"/>
        <v>0.2951388888888889</v>
      </c>
      <c r="P35" s="54">
        <f>Q35*PCUs!$B$2+R35*PCUs!$B$3+S35*PCUs!$B$4+T35*PCUs!$B$5</f>
        <v>0</v>
      </c>
      <c r="Q35" s="61"/>
      <c r="R35" s="61"/>
      <c r="S35" s="61"/>
      <c r="T35" s="62"/>
      <c r="U35" s="75">
        <f t="shared" si="2"/>
        <v>0</v>
      </c>
    </row>
    <row r="36" spans="1:21" x14ac:dyDescent="0.2">
      <c r="A36" s="60">
        <f t="shared" si="6"/>
        <v>0.2951388888888889</v>
      </c>
      <c r="B36" s="54">
        <f>C36*PCUs!$B$2+D36*PCUs!$B$3+E36*PCUs!$B$4+F36*PCUs!$B$5</f>
        <v>0</v>
      </c>
      <c r="C36" s="61"/>
      <c r="D36" s="61"/>
      <c r="E36" s="61"/>
      <c r="F36" s="62"/>
      <c r="G36" s="63">
        <f t="shared" si="0"/>
        <v>0</v>
      </c>
      <c r="H36" s="60">
        <f t="shared" si="7"/>
        <v>0.2951388888888889</v>
      </c>
      <c r="I36" s="54">
        <f>J36*PCUs!$B$2+K36*PCUs!$B$3+L36*PCUs!$B$4+M36*PCUs!$B$5</f>
        <v>0</v>
      </c>
      <c r="J36" s="61"/>
      <c r="K36" s="61"/>
      <c r="L36" s="61"/>
      <c r="M36" s="62"/>
      <c r="N36" s="75">
        <f t="shared" si="1"/>
        <v>0</v>
      </c>
      <c r="O36" s="60">
        <f t="shared" si="8"/>
        <v>0.2951388888888889</v>
      </c>
      <c r="P36" s="54">
        <f>Q36*PCUs!$B$2+R36*PCUs!$B$3+S36*PCUs!$B$4+T36*PCUs!$B$5</f>
        <v>0</v>
      </c>
      <c r="Q36" s="61"/>
      <c r="R36" s="61"/>
      <c r="S36" s="61"/>
      <c r="T36" s="62"/>
      <c r="U36" s="75">
        <f t="shared" si="2"/>
        <v>0</v>
      </c>
    </row>
    <row r="37" spans="1:21" x14ac:dyDescent="0.2">
      <c r="A37" s="60">
        <f t="shared" si="6"/>
        <v>0.2951388888888889</v>
      </c>
      <c r="B37" s="54">
        <f>C37*PCUs!$B$2+D37*PCUs!$B$3+E37*PCUs!$B$4+F37*PCUs!$B$5</f>
        <v>0</v>
      </c>
      <c r="C37" s="61"/>
      <c r="D37" s="61"/>
      <c r="E37" s="61"/>
      <c r="F37" s="62"/>
      <c r="G37" s="63">
        <f t="shared" si="0"/>
        <v>0</v>
      </c>
      <c r="H37" s="60">
        <f t="shared" si="7"/>
        <v>0.2951388888888889</v>
      </c>
      <c r="I37" s="54">
        <f>J37*PCUs!$B$2+K37*PCUs!$B$3+L37*PCUs!$B$4+M37*PCUs!$B$5</f>
        <v>0</v>
      </c>
      <c r="J37" s="61"/>
      <c r="K37" s="61"/>
      <c r="L37" s="61"/>
      <c r="M37" s="62"/>
      <c r="N37" s="75">
        <f t="shared" si="1"/>
        <v>0</v>
      </c>
      <c r="O37" s="60">
        <f t="shared" si="8"/>
        <v>0.2951388888888889</v>
      </c>
      <c r="P37" s="54">
        <f>Q37*PCUs!$B$2+R37*PCUs!$B$3+S37*PCUs!$B$4+T37*PCUs!$B$5</f>
        <v>0</v>
      </c>
      <c r="Q37" s="61"/>
      <c r="R37" s="61"/>
      <c r="S37" s="61"/>
      <c r="T37" s="62"/>
      <c r="U37" s="75">
        <f t="shared" si="2"/>
        <v>0</v>
      </c>
    </row>
    <row r="38" spans="1:21" x14ac:dyDescent="0.2">
      <c r="A38" s="60">
        <f t="shared" si="6"/>
        <v>0.2951388888888889</v>
      </c>
      <c r="B38" s="54">
        <f>C38*PCUs!$B$2+D38*PCUs!$B$3+E38*PCUs!$B$4+F38*PCUs!$B$5</f>
        <v>0</v>
      </c>
      <c r="C38" s="61"/>
      <c r="D38" s="61"/>
      <c r="E38" s="61"/>
      <c r="F38" s="62"/>
      <c r="G38" s="63">
        <f t="shared" si="0"/>
        <v>0</v>
      </c>
      <c r="H38" s="60">
        <f t="shared" si="7"/>
        <v>0.2951388888888889</v>
      </c>
      <c r="I38" s="54">
        <f>J38*PCUs!$B$2+K38*PCUs!$B$3+L38*PCUs!$B$4+M38*PCUs!$B$5</f>
        <v>0</v>
      </c>
      <c r="J38" s="61"/>
      <c r="K38" s="61"/>
      <c r="L38" s="61"/>
      <c r="M38" s="62"/>
      <c r="N38" s="75">
        <f t="shared" si="1"/>
        <v>0</v>
      </c>
      <c r="O38" s="60">
        <f t="shared" si="8"/>
        <v>0.2951388888888889</v>
      </c>
      <c r="P38" s="54">
        <f>Q38*PCUs!$B$2+R38*PCUs!$B$3+S38*PCUs!$B$4+T38*PCUs!$B$5</f>
        <v>0</v>
      </c>
      <c r="Q38" s="61"/>
      <c r="R38" s="61"/>
      <c r="S38" s="61"/>
      <c r="T38" s="62"/>
      <c r="U38" s="75">
        <f t="shared" si="2"/>
        <v>0</v>
      </c>
    </row>
    <row r="39" spans="1:21" x14ac:dyDescent="0.2">
      <c r="A39" s="60">
        <f t="shared" si="6"/>
        <v>0.2951388888888889</v>
      </c>
      <c r="B39" s="54">
        <f>C39*PCUs!$B$2+D39*PCUs!$B$3+E39*PCUs!$B$4+F39*PCUs!$B$5</f>
        <v>0</v>
      </c>
      <c r="C39" s="61"/>
      <c r="D39" s="61"/>
      <c r="E39" s="61"/>
      <c r="F39" s="62"/>
      <c r="G39" s="63">
        <f t="shared" si="0"/>
        <v>0</v>
      </c>
      <c r="H39" s="60">
        <f t="shared" si="7"/>
        <v>0.2951388888888889</v>
      </c>
      <c r="I39" s="54">
        <f>J39*PCUs!$B$2+K39*PCUs!$B$3+L39*PCUs!$B$4+M39*PCUs!$B$5</f>
        <v>0</v>
      </c>
      <c r="J39" s="61"/>
      <c r="K39" s="61"/>
      <c r="L39" s="61"/>
      <c r="M39" s="62"/>
      <c r="N39" s="75">
        <f t="shared" si="1"/>
        <v>0</v>
      </c>
      <c r="O39" s="60">
        <f t="shared" si="8"/>
        <v>0.2951388888888889</v>
      </c>
      <c r="P39" s="54">
        <f>Q39*PCUs!$B$2+R39*PCUs!$B$3+S39*PCUs!$B$4+T39*PCUs!$B$5</f>
        <v>0</v>
      </c>
      <c r="Q39" s="61"/>
      <c r="R39" s="61"/>
      <c r="S39" s="61"/>
      <c r="T39" s="62"/>
      <c r="U39" s="75">
        <f t="shared" si="2"/>
        <v>0</v>
      </c>
    </row>
    <row r="40" spans="1:21" x14ac:dyDescent="0.2">
      <c r="A40" s="60">
        <f t="shared" si="6"/>
        <v>0.2951388888888889</v>
      </c>
      <c r="B40" s="65">
        <f>C40*PCUs!$B$2+D40*PCUs!$B$3+E40*PCUs!$B$4+F40*PCUs!$B$5</f>
        <v>0</v>
      </c>
      <c r="C40" s="66"/>
      <c r="D40" s="66"/>
      <c r="E40" s="66"/>
      <c r="F40" s="67"/>
      <c r="G40" s="68">
        <f t="shared" si="0"/>
        <v>0</v>
      </c>
      <c r="H40" s="60">
        <f t="shared" si="7"/>
        <v>0.2951388888888889</v>
      </c>
      <c r="I40" s="65">
        <f>J40*PCUs!$B$2+K40*PCUs!$B$3+L40*PCUs!$B$4+M40*PCUs!$B$5</f>
        <v>0</v>
      </c>
      <c r="J40" s="66"/>
      <c r="K40" s="66"/>
      <c r="L40" s="66"/>
      <c r="M40" s="67"/>
      <c r="N40" s="76">
        <f t="shared" si="1"/>
        <v>0</v>
      </c>
      <c r="O40" s="60">
        <f t="shared" si="8"/>
        <v>0.2951388888888889</v>
      </c>
      <c r="P40" s="65">
        <f>Q40*PCUs!$B$2+R40*PCUs!$B$3+S40*PCUs!$B$4+T40*PCUs!$B$5</f>
        <v>0</v>
      </c>
      <c r="Q40" s="66"/>
      <c r="R40" s="66"/>
      <c r="S40" s="66"/>
      <c r="T40" s="67"/>
      <c r="U40" s="76">
        <f t="shared" si="2"/>
        <v>0</v>
      </c>
    </row>
    <row r="41" spans="1:21" x14ac:dyDescent="0.2">
      <c r="A41" s="70">
        <f>A40</f>
        <v>0.2951388888888889</v>
      </c>
      <c r="B41" s="54">
        <f>MAX(B29:B40)</f>
        <v>6</v>
      </c>
      <c r="C41" s="24">
        <f>VLOOKUP(B41,B29:F40,2,FALSE)</f>
        <v>6</v>
      </c>
      <c r="D41" s="24">
        <f>VLOOKUP(B41,B29:F40,3,FALSE)</f>
        <v>0</v>
      </c>
      <c r="E41" s="24">
        <f>VLOOKUP(B41,B29:F40,4,FALSE)</f>
        <v>0</v>
      </c>
      <c r="F41" s="69">
        <f>VLOOKUP(B41,B29:F40,5,FALSE)</f>
        <v>0</v>
      </c>
      <c r="G41" s="63">
        <f t="shared" si="0"/>
        <v>34.5</v>
      </c>
      <c r="H41" s="70">
        <f>H40</f>
        <v>0.2951388888888889</v>
      </c>
      <c r="I41" s="54">
        <f>MAX(I29:I40)</f>
        <v>6</v>
      </c>
      <c r="J41" s="24">
        <f>VLOOKUP(I41,I29:M40,2,FALSE)</f>
        <v>6</v>
      </c>
      <c r="K41" s="24">
        <f>VLOOKUP(I41,I29:M40,3,FALSE)</f>
        <v>0</v>
      </c>
      <c r="L41" s="24">
        <f>VLOOKUP(I41,I29:M40,4,FALSE)</f>
        <v>0</v>
      </c>
      <c r="M41" s="69">
        <f>VLOOKUP(I41,I29:M40,5,FALSE)</f>
        <v>0</v>
      </c>
      <c r="N41" s="75">
        <f t="shared" si="1"/>
        <v>34.5</v>
      </c>
      <c r="O41" s="70">
        <f>O40</f>
        <v>0.2951388888888889</v>
      </c>
      <c r="P41" s="54">
        <f>MAX(P29:P40)</f>
        <v>4</v>
      </c>
      <c r="Q41" s="24">
        <f>VLOOKUP(P41,P29:T40,2,FALSE)</f>
        <v>4</v>
      </c>
      <c r="R41" s="24">
        <f>VLOOKUP(P41,P29:T40,3,FALSE)</f>
        <v>0</v>
      </c>
      <c r="S41" s="24">
        <f>VLOOKUP(P41,P29:T40,4,FALSE)</f>
        <v>0</v>
      </c>
      <c r="T41" s="69">
        <f>VLOOKUP(P41,P29:T40,5,FALSE)</f>
        <v>0</v>
      </c>
      <c r="U41" s="75">
        <f t="shared" si="2"/>
        <v>23</v>
      </c>
    </row>
    <row r="42" spans="1:21" x14ac:dyDescent="0.2">
      <c r="A42" s="55">
        <f>A40+"00:05"</f>
        <v>0.2986111111111111</v>
      </c>
      <c r="B42" s="56">
        <f>C42*PCUs!$B$2+D42*PCUs!$B$3+E42*PCUs!$B$4+F42*PCUs!$B$5</f>
        <v>10</v>
      </c>
      <c r="C42" s="57">
        <v>10</v>
      </c>
      <c r="D42" s="57">
        <v>0</v>
      </c>
      <c r="E42" s="57">
        <v>0</v>
      </c>
      <c r="F42" s="58">
        <v>0</v>
      </c>
      <c r="G42" s="59">
        <f t="shared" si="0"/>
        <v>57.5</v>
      </c>
      <c r="H42" s="55">
        <f>H40+"00:05"</f>
        <v>0.2986111111111111</v>
      </c>
      <c r="I42" s="56">
        <f>J42*PCUs!$B$2+K42*PCUs!$B$3+L42*PCUs!$B$4+M42*PCUs!$B$5</f>
        <v>2</v>
      </c>
      <c r="J42" s="57">
        <v>2</v>
      </c>
      <c r="K42" s="57">
        <v>0</v>
      </c>
      <c r="L42" s="57">
        <v>0</v>
      </c>
      <c r="M42" s="58">
        <v>0</v>
      </c>
      <c r="N42" s="35">
        <f t="shared" si="1"/>
        <v>11.5</v>
      </c>
      <c r="O42" s="55">
        <f>O40+"00:05"</f>
        <v>0.2986111111111111</v>
      </c>
      <c r="P42" s="56">
        <f>Q42*PCUs!$B$2+R42*PCUs!$B$3+S42*PCUs!$B$4+T42*PCUs!$B$5</f>
        <v>4</v>
      </c>
      <c r="Q42" s="57">
        <v>4</v>
      </c>
      <c r="R42" s="57">
        <v>0</v>
      </c>
      <c r="S42" s="57">
        <v>0</v>
      </c>
      <c r="T42" s="58">
        <v>0</v>
      </c>
      <c r="U42" s="35">
        <f t="shared" si="2"/>
        <v>23</v>
      </c>
    </row>
    <row r="43" spans="1:21" x14ac:dyDescent="0.2">
      <c r="A43" s="60">
        <f t="shared" ref="A43:A53" si="9">A42</f>
        <v>0.2986111111111111</v>
      </c>
      <c r="B43" s="54">
        <f>C43*PCUs!$B$2+D43*PCUs!$B$3+E43*PCUs!$B$4+F43*PCUs!$B$5</f>
        <v>2</v>
      </c>
      <c r="C43" s="61">
        <v>2</v>
      </c>
      <c r="D43" s="61">
        <v>0</v>
      </c>
      <c r="E43" s="61">
        <v>0</v>
      </c>
      <c r="F43" s="62">
        <v>0</v>
      </c>
      <c r="G43" s="63">
        <f t="shared" si="0"/>
        <v>11.5</v>
      </c>
      <c r="H43" s="60">
        <f t="shared" ref="H43:H53" si="10">H42</f>
        <v>0.2986111111111111</v>
      </c>
      <c r="I43" s="54">
        <f>J43*PCUs!$B$2+K43*PCUs!$B$3+L43*PCUs!$B$4+M43*PCUs!$B$5</f>
        <v>0</v>
      </c>
      <c r="J43" s="61">
        <v>0</v>
      </c>
      <c r="K43" s="61">
        <v>0</v>
      </c>
      <c r="L43" s="61">
        <v>0</v>
      </c>
      <c r="M43" s="62">
        <v>0</v>
      </c>
      <c r="N43" s="75">
        <f t="shared" si="1"/>
        <v>0</v>
      </c>
      <c r="O43" s="60">
        <f t="shared" ref="O43:O53" si="11">O42</f>
        <v>0.2986111111111111</v>
      </c>
      <c r="P43" s="54">
        <f>Q43*PCUs!$B$2+R43*PCUs!$B$3+S43*PCUs!$B$4+T43*PCUs!$B$5</f>
        <v>0</v>
      </c>
      <c r="Q43" s="61">
        <v>0</v>
      </c>
      <c r="R43" s="61">
        <v>0</v>
      </c>
      <c r="S43" s="61">
        <v>0</v>
      </c>
      <c r="T43" s="62">
        <v>0</v>
      </c>
      <c r="U43" s="75">
        <f t="shared" si="2"/>
        <v>0</v>
      </c>
    </row>
    <row r="44" spans="1:21" x14ac:dyDescent="0.2">
      <c r="A44" s="60">
        <f t="shared" si="9"/>
        <v>0.2986111111111111</v>
      </c>
      <c r="B44" s="54">
        <f>C44*PCUs!$B$2+D44*PCUs!$B$3+E44*PCUs!$B$4+F44*PCUs!$B$5</f>
        <v>3</v>
      </c>
      <c r="C44" s="61">
        <v>3</v>
      </c>
      <c r="D44" s="61">
        <v>0</v>
      </c>
      <c r="E44" s="61">
        <v>0</v>
      </c>
      <c r="F44" s="62">
        <v>0</v>
      </c>
      <c r="G44" s="63">
        <f t="shared" si="0"/>
        <v>17.25</v>
      </c>
      <c r="H44" s="60">
        <f t="shared" si="10"/>
        <v>0.2986111111111111</v>
      </c>
      <c r="I44" s="54">
        <f>J44*PCUs!$B$2+K44*PCUs!$B$3+L44*PCUs!$B$4+M44*PCUs!$B$5</f>
        <v>4.3</v>
      </c>
      <c r="J44" s="61">
        <v>2</v>
      </c>
      <c r="K44" s="61">
        <v>0</v>
      </c>
      <c r="L44" s="61">
        <v>1</v>
      </c>
      <c r="M44" s="62">
        <v>0</v>
      </c>
      <c r="N44" s="75">
        <f t="shared" si="1"/>
        <v>24.724999999999998</v>
      </c>
      <c r="O44" s="60">
        <f t="shared" si="11"/>
        <v>0.2986111111111111</v>
      </c>
      <c r="P44" s="54">
        <f>Q44*PCUs!$B$2+R44*PCUs!$B$3+S44*PCUs!$B$4+T44*PCUs!$B$5</f>
        <v>3</v>
      </c>
      <c r="Q44" s="61">
        <v>3</v>
      </c>
      <c r="R44" s="61">
        <v>0</v>
      </c>
      <c r="S44" s="61">
        <v>0</v>
      </c>
      <c r="T44" s="62">
        <v>0</v>
      </c>
      <c r="U44" s="75">
        <f t="shared" si="2"/>
        <v>17.25</v>
      </c>
    </row>
    <row r="45" spans="1:21" x14ac:dyDescent="0.2">
      <c r="A45" s="60">
        <f t="shared" si="9"/>
        <v>0.2986111111111111</v>
      </c>
      <c r="B45" s="54">
        <f>C45*PCUs!$B$2+D45*PCUs!$B$3+E45*PCUs!$B$4+F45*PCUs!$B$5</f>
        <v>1</v>
      </c>
      <c r="C45" s="61">
        <v>1</v>
      </c>
      <c r="D45" s="61">
        <v>0</v>
      </c>
      <c r="E45" s="61">
        <v>0</v>
      </c>
      <c r="F45" s="62">
        <v>0</v>
      </c>
      <c r="G45" s="63">
        <f t="shared" si="0"/>
        <v>5.75</v>
      </c>
      <c r="H45" s="60">
        <f t="shared" si="10"/>
        <v>0.2986111111111111</v>
      </c>
      <c r="I45" s="54">
        <f>J45*PCUs!$B$2+K45*PCUs!$B$3+L45*PCUs!$B$4+M45*PCUs!$B$5</f>
        <v>5</v>
      </c>
      <c r="J45" s="61">
        <v>5</v>
      </c>
      <c r="K45" s="61">
        <v>0</v>
      </c>
      <c r="L45" s="61">
        <v>0</v>
      </c>
      <c r="M45" s="62">
        <v>0</v>
      </c>
      <c r="N45" s="75">
        <f t="shared" si="1"/>
        <v>28.75</v>
      </c>
      <c r="O45" s="60">
        <f t="shared" si="11"/>
        <v>0.2986111111111111</v>
      </c>
      <c r="P45" s="54">
        <f>Q45*PCUs!$B$2+R45*PCUs!$B$3+S45*PCUs!$B$4+T45*PCUs!$B$5</f>
        <v>3</v>
      </c>
      <c r="Q45" s="61">
        <v>3</v>
      </c>
      <c r="R45" s="61">
        <v>0</v>
      </c>
      <c r="S45" s="61">
        <v>0</v>
      </c>
      <c r="T45" s="62">
        <v>0</v>
      </c>
      <c r="U45" s="75">
        <f t="shared" si="2"/>
        <v>17.25</v>
      </c>
    </row>
    <row r="46" spans="1:21" x14ac:dyDescent="0.2">
      <c r="A46" s="60">
        <f t="shared" si="9"/>
        <v>0.2986111111111111</v>
      </c>
      <c r="B46" s="54">
        <f>C46*PCUs!$B$2+D46*PCUs!$B$3+E46*PCUs!$B$4+F46*PCUs!$B$5</f>
        <v>6</v>
      </c>
      <c r="C46" s="61">
        <v>6</v>
      </c>
      <c r="D46" s="61">
        <v>0</v>
      </c>
      <c r="E46" s="61">
        <v>0</v>
      </c>
      <c r="F46" s="62">
        <v>0</v>
      </c>
      <c r="G46" s="63">
        <f t="shared" si="0"/>
        <v>34.5</v>
      </c>
      <c r="H46" s="60">
        <f t="shared" si="10"/>
        <v>0.2986111111111111</v>
      </c>
      <c r="I46" s="54">
        <f>J46*PCUs!$B$2+K46*PCUs!$B$3+L46*PCUs!$B$4+M46*PCUs!$B$5</f>
        <v>4</v>
      </c>
      <c r="J46" s="61">
        <v>4</v>
      </c>
      <c r="K46" s="61">
        <v>0</v>
      </c>
      <c r="L46" s="61">
        <v>0</v>
      </c>
      <c r="M46" s="62">
        <v>0</v>
      </c>
      <c r="N46" s="75">
        <f t="shared" si="1"/>
        <v>23</v>
      </c>
      <c r="O46" s="60">
        <f t="shared" si="11"/>
        <v>0.2986111111111111</v>
      </c>
      <c r="P46" s="54">
        <f>Q46*PCUs!$B$2+R46*PCUs!$B$3+S46*PCUs!$B$4+T46*PCUs!$B$5</f>
        <v>0</v>
      </c>
      <c r="Q46" s="61">
        <v>0</v>
      </c>
      <c r="R46" s="61">
        <v>0</v>
      </c>
      <c r="S46" s="61">
        <v>0</v>
      </c>
      <c r="T46" s="62">
        <v>0</v>
      </c>
      <c r="U46" s="75">
        <f t="shared" si="2"/>
        <v>0</v>
      </c>
    </row>
    <row r="47" spans="1:21" x14ac:dyDescent="0.2">
      <c r="A47" s="60">
        <f t="shared" si="9"/>
        <v>0.2986111111111111</v>
      </c>
      <c r="B47" s="54">
        <f>C47*PCUs!$B$2+D47*PCUs!$B$3+E47*PCUs!$B$4+F47*PCUs!$B$5</f>
        <v>0</v>
      </c>
      <c r="C47" s="61">
        <v>0</v>
      </c>
      <c r="D47" s="61">
        <v>0</v>
      </c>
      <c r="E47" s="61">
        <v>0</v>
      </c>
      <c r="F47" s="62">
        <v>0</v>
      </c>
      <c r="G47" s="63">
        <f t="shared" si="0"/>
        <v>0</v>
      </c>
      <c r="H47" s="60">
        <f t="shared" si="10"/>
        <v>0.2986111111111111</v>
      </c>
      <c r="I47" s="54">
        <f>J47*PCUs!$B$2+K47*PCUs!$B$3+L47*PCUs!$B$4+M47*PCUs!$B$5</f>
        <v>1</v>
      </c>
      <c r="J47" s="61">
        <v>1</v>
      </c>
      <c r="K47" s="61">
        <v>0</v>
      </c>
      <c r="L47" s="61">
        <v>0</v>
      </c>
      <c r="M47" s="62">
        <v>0</v>
      </c>
      <c r="N47" s="75">
        <f t="shared" si="1"/>
        <v>5.75</v>
      </c>
      <c r="O47" s="60">
        <f t="shared" si="11"/>
        <v>0.2986111111111111</v>
      </c>
      <c r="P47" s="54">
        <f>Q47*PCUs!$B$2+R47*PCUs!$B$3+S47*PCUs!$B$4+T47*PCUs!$B$5</f>
        <v>1</v>
      </c>
      <c r="Q47" s="61">
        <v>1</v>
      </c>
      <c r="R47" s="61">
        <v>0</v>
      </c>
      <c r="S47" s="61">
        <v>0</v>
      </c>
      <c r="T47" s="62">
        <v>0</v>
      </c>
      <c r="U47" s="75">
        <f t="shared" si="2"/>
        <v>5.75</v>
      </c>
    </row>
    <row r="48" spans="1:21" x14ac:dyDescent="0.2">
      <c r="A48" s="60">
        <f t="shared" si="9"/>
        <v>0.2986111111111111</v>
      </c>
      <c r="B48" s="54">
        <f>C48*PCUs!$B$2+D48*PCUs!$B$3+E48*PCUs!$B$4+F48*PCUs!$B$5</f>
        <v>0</v>
      </c>
      <c r="C48" s="61"/>
      <c r="D48" s="61"/>
      <c r="E48" s="61"/>
      <c r="F48" s="62"/>
      <c r="G48" s="63">
        <f t="shared" si="0"/>
        <v>0</v>
      </c>
      <c r="H48" s="60">
        <f t="shared" si="10"/>
        <v>0.2986111111111111</v>
      </c>
      <c r="I48" s="54">
        <f>J48*PCUs!$B$2+K48*PCUs!$B$3+L48*PCUs!$B$4+M48*PCUs!$B$5</f>
        <v>0</v>
      </c>
      <c r="J48" s="61"/>
      <c r="K48" s="61"/>
      <c r="L48" s="61"/>
      <c r="M48" s="62"/>
      <c r="N48" s="75">
        <f t="shared" si="1"/>
        <v>0</v>
      </c>
      <c r="O48" s="60">
        <f t="shared" si="11"/>
        <v>0.2986111111111111</v>
      </c>
      <c r="P48" s="54">
        <f>Q48*PCUs!$B$2+R48*PCUs!$B$3+S48*PCUs!$B$4+T48*PCUs!$B$5</f>
        <v>0</v>
      </c>
      <c r="Q48" s="61"/>
      <c r="R48" s="61"/>
      <c r="S48" s="61"/>
      <c r="T48" s="62"/>
      <c r="U48" s="75">
        <f t="shared" si="2"/>
        <v>0</v>
      </c>
    </row>
    <row r="49" spans="1:21" x14ac:dyDescent="0.2">
      <c r="A49" s="60">
        <f t="shared" si="9"/>
        <v>0.2986111111111111</v>
      </c>
      <c r="B49" s="54">
        <f>C49*PCUs!$B$2+D49*PCUs!$B$3+E49*PCUs!$B$4+F49*PCUs!$B$5</f>
        <v>0</v>
      </c>
      <c r="C49" s="61"/>
      <c r="D49" s="61"/>
      <c r="E49" s="61"/>
      <c r="F49" s="62"/>
      <c r="G49" s="63">
        <f t="shared" si="0"/>
        <v>0</v>
      </c>
      <c r="H49" s="60">
        <f t="shared" si="10"/>
        <v>0.2986111111111111</v>
      </c>
      <c r="I49" s="54">
        <f>J49*PCUs!$B$2+K49*PCUs!$B$3+L49*PCUs!$B$4+M49*PCUs!$B$5</f>
        <v>0</v>
      </c>
      <c r="J49" s="61"/>
      <c r="K49" s="61"/>
      <c r="L49" s="61"/>
      <c r="M49" s="62"/>
      <c r="N49" s="75">
        <f t="shared" si="1"/>
        <v>0</v>
      </c>
      <c r="O49" s="60">
        <f t="shared" si="11"/>
        <v>0.2986111111111111</v>
      </c>
      <c r="P49" s="54">
        <f>Q49*PCUs!$B$2+R49*PCUs!$B$3+S49*PCUs!$B$4+T49*PCUs!$B$5</f>
        <v>0</v>
      </c>
      <c r="Q49" s="61"/>
      <c r="R49" s="61"/>
      <c r="S49" s="61"/>
      <c r="T49" s="62"/>
      <c r="U49" s="75">
        <f t="shared" si="2"/>
        <v>0</v>
      </c>
    </row>
    <row r="50" spans="1:21" x14ac:dyDescent="0.2">
      <c r="A50" s="60">
        <f t="shared" si="9"/>
        <v>0.2986111111111111</v>
      </c>
      <c r="B50" s="54">
        <f>C50*PCUs!$B$2+D50*PCUs!$B$3+E50*PCUs!$B$4+F50*PCUs!$B$5</f>
        <v>0</v>
      </c>
      <c r="C50" s="61"/>
      <c r="D50" s="61"/>
      <c r="E50" s="61"/>
      <c r="F50" s="62"/>
      <c r="G50" s="63">
        <f t="shared" si="0"/>
        <v>0</v>
      </c>
      <c r="H50" s="60">
        <f t="shared" si="10"/>
        <v>0.2986111111111111</v>
      </c>
      <c r="I50" s="54">
        <f>J50*PCUs!$B$2+K50*PCUs!$B$3+L50*PCUs!$B$4+M50*PCUs!$B$5</f>
        <v>0</v>
      </c>
      <c r="J50" s="61"/>
      <c r="K50" s="61"/>
      <c r="L50" s="61"/>
      <c r="M50" s="62"/>
      <c r="N50" s="75">
        <f t="shared" si="1"/>
        <v>0</v>
      </c>
      <c r="O50" s="60">
        <f t="shared" si="11"/>
        <v>0.2986111111111111</v>
      </c>
      <c r="P50" s="54">
        <f>Q50*PCUs!$B$2+R50*PCUs!$B$3+S50*PCUs!$B$4+T50*PCUs!$B$5</f>
        <v>0</v>
      </c>
      <c r="Q50" s="61"/>
      <c r="R50" s="61"/>
      <c r="S50" s="61"/>
      <c r="T50" s="62"/>
      <c r="U50" s="75">
        <f t="shared" si="2"/>
        <v>0</v>
      </c>
    </row>
    <row r="51" spans="1:21" x14ac:dyDescent="0.2">
      <c r="A51" s="60">
        <f t="shared" si="9"/>
        <v>0.2986111111111111</v>
      </c>
      <c r="B51" s="54">
        <f>C51*PCUs!$B$2+D51*PCUs!$B$3+E51*PCUs!$B$4+F51*PCUs!$B$5</f>
        <v>0</v>
      </c>
      <c r="C51" s="61"/>
      <c r="D51" s="61"/>
      <c r="E51" s="61"/>
      <c r="F51" s="62"/>
      <c r="G51" s="63">
        <f t="shared" si="0"/>
        <v>0</v>
      </c>
      <c r="H51" s="60">
        <f t="shared" si="10"/>
        <v>0.2986111111111111</v>
      </c>
      <c r="I51" s="54">
        <f>J51*PCUs!$B$2+K51*PCUs!$B$3+L51*PCUs!$B$4+M51*PCUs!$B$5</f>
        <v>0</v>
      </c>
      <c r="J51" s="61"/>
      <c r="K51" s="61"/>
      <c r="L51" s="61"/>
      <c r="M51" s="62"/>
      <c r="N51" s="75">
        <f t="shared" si="1"/>
        <v>0</v>
      </c>
      <c r="O51" s="60">
        <f t="shared" si="11"/>
        <v>0.2986111111111111</v>
      </c>
      <c r="P51" s="54">
        <f>Q51*PCUs!$B$2+R51*PCUs!$B$3+S51*PCUs!$B$4+T51*PCUs!$B$5</f>
        <v>0</v>
      </c>
      <c r="Q51" s="61"/>
      <c r="R51" s="61"/>
      <c r="S51" s="61"/>
      <c r="T51" s="62"/>
      <c r="U51" s="75">
        <f t="shared" si="2"/>
        <v>0</v>
      </c>
    </row>
    <row r="52" spans="1:21" x14ac:dyDescent="0.2">
      <c r="A52" s="60">
        <f t="shared" si="9"/>
        <v>0.2986111111111111</v>
      </c>
      <c r="B52" s="54">
        <f>C52*PCUs!$B$2+D52*PCUs!$B$3+E52*PCUs!$B$4+F52*PCUs!$B$5</f>
        <v>0</v>
      </c>
      <c r="C52" s="61"/>
      <c r="D52" s="61"/>
      <c r="E52" s="61"/>
      <c r="F52" s="62"/>
      <c r="G52" s="63">
        <f t="shared" si="0"/>
        <v>0</v>
      </c>
      <c r="H52" s="60">
        <f t="shared" si="10"/>
        <v>0.2986111111111111</v>
      </c>
      <c r="I52" s="54">
        <f>J52*PCUs!$B$2+K52*PCUs!$B$3+L52*PCUs!$B$4+M52*PCUs!$B$5</f>
        <v>0</v>
      </c>
      <c r="J52" s="61"/>
      <c r="K52" s="61"/>
      <c r="L52" s="61"/>
      <c r="M52" s="62"/>
      <c r="N52" s="75">
        <f t="shared" si="1"/>
        <v>0</v>
      </c>
      <c r="O52" s="60">
        <f t="shared" si="11"/>
        <v>0.2986111111111111</v>
      </c>
      <c r="P52" s="54">
        <f>Q52*PCUs!$B$2+R52*PCUs!$B$3+S52*PCUs!$B$4+T52*PCUs!$B$5</f>
        <v>0</v>
      </c>
      <c r="Q52" s="61"/>
      <c r="R52" s="61"/>
      <c r="S52" s="61"/>
      <c r="T52" s="62"/>
      <c r="U52" s="75">
        <f t="shared" si="2"/>
        <v>0</v>
      </c>
    </row>
    <row r="53" spans="1:21" x14ac:dyDescent="0.2">
      <c r="A53" s="60">
        <f t="shared" si="9"/>
        <v>0.2986111111111111</v>
      </c>
      <c r="B53" s="65">
        <f>C53*PCUs!$B$2+D53*PCUs!$B$3+E53*PCUs!$B$4+F53*PCUs!$B$5</f>
        <v>0</v>
      </c>
      <c r="C53" s="66"/>
      <c r="D53" s="66"/>
      <c r="E53" s="66"/>
      <c r="F53" s="67"/>
      <c r="G53" s="68">
        <f t="shared" si="0"/>
        <v>0</v>
      </c>
      <c r="H53" s="60">
        <f t="shared" si="10"/>
        <v>0.2986111111111111</v>
      </c>
      <c r="I53" s="65">
        <f>J53*PCUs!$B$2+K53*PCUs!$B$3+L53*PCUs!$B$4+M53*PCUs!$B$5</f>
        <v>0</v>
      </c>
      <c r="J53" s="66"/>
      <c r="K53" s="66"/>
      <c r="L53" s="66"/>
      <c r="M53" s="67"/>
      <c r="N53" s="76">
        <f t="shared" si="1"/>
        <v>0</v>
      </c>
      <c r="O53" s="60">
        <f t="shared" si="11"/>
        <v>0.2986111111111111</v>
      </c>
      <c r="P53" s="65">
        <f>Q53*PCUs!$B$2+R53*PCUs!$B$3+S53*PCUs!$B$4+T53*PCUs!$B$5</f>
        <v>0</v>
      </c>
      <c r="Q53" s="66"/>
      <c r="R53" s="66"/>
      <c r="S53" s="66"/>
      <c r="T53" s="67"/>
      <c r="U53" s="76">
        <f t="shared" si="2"/>
        <v>0</v>
      </c>
    </row>
    <row r="54" spans="1:21" x14ac:dyDescent="0.2">
      <c r="A54" s="70">
        <f>A53</f>
        <v>0.2986111111111111</v>
      </c>
      <c r="B54" s="54">
        <f>MAX(B42:B53)</f>
        <v>10</v>
      </c>
      <c r="C54" s="24">
        <f>VLOOKUP(B54,B42:F53,2,FALSE)</f>
        <v>10</v>
      </c>
      <c r="D54" s="24">
        <f>VLOOKUP(B54,B42:F53,3,FALSE)</f>
        <v>0</v>
      </c>
      <c r="E54" s="24">
        <f>VLOOKUP(B54,B42:F53,4,FALSE)</f>
        <v>0</v>
      </c>
      <c r="F54" s="69">
        <f>VLOOKUP(B54,B42:F53,5,FALSE)</f>
        <v>0</v>
      </c>
      <c r="G54" s="63">
        <f t="shared" si="0"/>
        <v>57.5</v>
      </c>
      <c r="H54" s="70">
        <f>H53</f>
        <v>0.2986111111111111</v>
      </c>
      <c r="I54" s="54">
        <f>MAX(I42:I53)</f>
        <v>5</v>
      </c>
      <c r="J54" s="24">
        <f>VLOOKUP(I54,I42:M53,2,FALSE)</f>
        <v>5</v>
      </c>
      <c r="K54" s="24">
        <f>VLOOKUP(I54,I42:M53,3,FALSE)</f>
        <v>0</v>
      </c>
      <c r="L54" s="24">
        <f>VLOOKUP(I54,I42:M53,4,FALSE)</f>
        <v>0</v>
      </c>
      <c r="M54" s="69">
        <f>VLOOKUP(I54,I42:M53,5,FALSE)</f>
        <v>0</v>
      </c>
      <c r="N54" s="75">
        <f t="shared" si="1"/>
        <v>28.75</v>
      </c>
      <c r="O54" s="70">
        <f>O53</f>
        <v>0.2986111111111111</v>
      </c>
      <c r="P54" s="54">
        <f>MAX(P42:P53)</f>
        <v>4</v>
      </c>
      <c r="Q54" s="24">
        <f>VLOOKUP(P54,P42:T53,2,FALSE)</f>
        <v>4</v>
      </c>
      <c r="R54" s="24">
        <f>VLOOKUP(P54,P42:T53,3,FALSE)</f>
        <v>0</v>
      </c>
      <c r="S54" s="24">
        <f>VLOOKUP(P54,P42:T53,4,FALSE)</f>
        <v>0</v>
      </c>
      <c r="T54" s="69">
        <f>VLOOKUP(P54,P42:T53,5,FALSE)</f>
        <v>0</v>
      </c>
      <c r="U54" s="75">
        <f t="shared" si="2"/>
        <v>23</v>
      </c>
    </row>
    <row r="55" spans="1:21" x14ac:dyDescent="0.2">
      <c r="A55" s="55">
        <f>A53+"00:05"</f>
        <v>0.30208333333333331</v>
      </c>
      <c r="B55" s="56">
        <f>C55*PCUs!$B$2+D55*PCUs!$B$3+E55*PCUs!$B$4+F55*PCUs!$B$5</f>
        <v>5.5</v>
      </c>
      <c r="C55" s="57">
        <v>4</v>
      </c>
      <c r="D55" s="57">
        <v>1</v>
      </c>
      <c r="E55" s="57">
        <v>0</v>
      </c>
      <c r="F55" s="58">
        <v>0</v>
      </c>
      <c r="G55" s="59">
        <f t="shared" si="0"/>
        <v>31.625</v>
      </c>
      <c r="H55" s="55">
        <f>H53+"00:05"</f>
        <v>0.30208333333333331</v>
      </c>
      <c r="I55" s="56">
        <f>J55*PCUs!$B$2+K55*PCUs!$B$3+L55*PCUs!$B$4+M55*PCUs!$B$5</f>
        <v>6.5</v>
      </c>
      <c r="J55" s="57">
        <v>5</v>
      </c>
      <c r="K55" s="57">
        <v>1</v>
      </c>
      <c r="L55" s="57">
        <v>0</v>
      </c>
      <c r="M55" s="58">
        <v>0</v>
      </c>
      <c r="N55" s="35">
        <f t="shared" si="1"/>
        <v>37.375</v>
      </c>
      <c r="O55" s="55">
        <f>O53+"00:05"</f>
        <v>0.30208333333333331</v>
      </c>
      <c r="P55" s="56">
        <f>Q55*PCUs!$B$2+R55*PCUs!$B$3+S55*PCUs!$B$4+T55*PCUs!$B$5</f>
        <v>4</v>
      </c>
      <c r="Q55" s="57">
        <v>4</v>
      </c>
      <c r="R55" s="57">
        <v>0</v>
      </c>
      <c r="S55" s="57">
        <v>0</v>
      </c>
      <c r="T55" s="58">
        <v>0</v>
      </c>
      <c r="U55" s="35">
        <f t="shared" si="2"/>
        <v>23</v>
      </c>
    </row>
    <row r="56" spans="1:21" x14ac:dyDescent="0.2">
      <c r="A56" s="60">
        <f t="shared" ref="A56:A66" si="12">A55</f>
        <v>0.30208333333333331</v>
      </c>
      <c r="B56" s="54">
        <f>C56*PCUs!$B$2+D56*PCUs!$B$3+E56*PCUs!$B$4+F56*PCUs!$B$5</f>
        <v>4</v>
      </c>
      <c r="C56" s="61">
        <v>4</v>
      </c>
      <c r="D56" s="61">
        <v>0</v>
      </c>
      <c r="E56" s="61">
        <v>0</v>
      </c>
      <c r="F56" s="62">
        <v>0</v>
      </c>
      <c r="G56" s="63">
        <f t="shared" si="0"/>
        <v>23</v>
      </c>
      <c r="H56" s="60">
        <f t="shared" ref="H56:H66" si="13">H55</f>
        <v>0.30208333333333331</v>
      </c>
      <c r="I56" s="54">
        <f>J56*PCUs!$B$2+K56*PCUs!$B$3+L56*PCUs!$B$4+M56*PCUs!$B$5</f>
        <v>2</v>
      </c>
      <c r="J56" s="61">
        <v>2</v>
      </c>
      <c r="K56" s="61">
        <v>0</v>
      </c>
      <c r="L56" s="61">
        <v>0</v>
      </c>
      <c r="M56" s="62">
        <v>0</v>
      </c>
      <c r="N56" s="75">
        <f t="shared" si="1"/>
        <v>11.5</v>
      </c>
      <c r="O56" s="60">
        <f t="shared" ref="O56:O66" si="14">O55</f>
        <v>0.30208333333333331</v>
      </c>
      <c r="P56" s="54">
        <f>Q56*PCUs!$B$2+R56*PCUs!$B$3+S56*PCUs!$B$4+T56*PCUs!$B$5</f>
        <v>0</v>
      </c>
      <c r="Q56" s="61">
        <v>0</v>
      </c>
      <c r="R56" s="61">
        <v>0</v>
      </c>
      <c r="S56" s="61">
        <v>0</v>
      </c>
      <c r="T56" s="62">
        <v>0</v>
      </c>
      <c r="U56" s="75">
        <f t="shared" si="2"/>
        <v>0</v>
      </c>
    </row>
    <row r="57" spans="1:21" x14ac:dyDescent="0.2">
      <c r="A57" s="60">
        <f t="shared" si="12"/>
        <v>0.30208333333333331</v>
      </c>
      <c r="B57" s="54">
        <f>C57*PCUs!$B$2+D57*PCUs!$B$3+E57*PCUs!$B$4+F57*PCUs!$B$5</f>
        <v>7</v>
      </c>
      <c r="C57" s="61">
        <v>7</v>
      </c>
      <c r="D57" s="61">
        <v>0</v>
      </c>
      <c r="E57" s="61">
        <v>0</v>
      </c>
      <c r="F57" s="62">
        <v>0</v>
      </c>
      <c r="G57" s="63">
        <f t="shared" si="0"/>
        <v>40.25</v>
      </c>
      <c r="H57" s="60">
        <f t="shared" si="13"/>
        <v>0.30208333333333331</v>
      </c>
      <c r="I57" s="54">
        <f>J57*PCUs!$B$2+K57*PCUs!$B$3+L57*PCUs!$B$4+M57*PCUs!$B$5</f>
        <v>2</v>
      </c>
      <c r="J57" s="61">
        <v>2</v>
      </c>
      <c r="K57" s="61">
        <v>0</v>
      </c>
      <c r="L57" s="61">
        <v>0</v>
      </c>
      <c r="M57" s="62">
        <v>0</v>
      </c>
      <c r="N57" s="75">
        <f t="shared" si="1"/>
        <v>11.5</v>
      </c>
      <c r="O57" s="60">
        <f t="shared" si="14"/>
        <v>0.30208333333333331</v>
      </c>
      <c r="P57" s="54">
        <f>Q57*PCUs!$B$2+R57*PCUs!$B$3+S57*PCUs!$B$4+T57*PCUs!$B$5</f>
        <v>0</v>
      </c>
      <c r="Q57" s="61">
        <v>0</v>
      </c>
      <c r="R57" s="61">
        <v>0</v>
      </c>
      <c r="S57" s="61">
        <v>0</v>
      </c>
      <c r="T57" s="62">
        <v>0</v>
      </c>
      <c r="U57" s="75">
        <f t="shared" si="2"/>
        <v>0</v>
      </c>
    </row>
    <row r="58" spans="1:21" x14ac:dyDescent="0.2">
      <c r="A58" s="60">
        <f t="shared" si="12"/>
        <v>0.30208333333333331</v>
      </c>
      <c r="B58" s="54">
        <f>C58*PCUs!$B$2+D58*PCUs!$B$3+E58*PCUs!$B$4+F58*PCUs!$B$5</f>
        <v>2</v>
      </c>
      <c r="C58" s="61">
        <v>2</v>
      </c>
      <c r="D58" s="61">
        <v>0</v>
      </c>
      <c r="E58" s="61">
        <v>0</v>
      </c>
      <c r="F58" s="62">
        <v>0</v>
      </c>
      <c r="G58" s="63">
        <f t="shared" si="0"/>
        <v>11.5</v>
      </c>
      <c r="H58" s="60">
        <f t="shared" si="13"/>
        <v>0.30208333333333331</v>
      </c>
      <c r="I58" s="54">
        <f>J58*PCUs!$B$2+K58*PCUs!$B$3+L58*PCUs!$B$4+M58*PCUs!$B$5</f>
        <v>1.5</v>
      </c>
      <c r="J58" s="61">
        <v>0</v>
      </c>
      <c r="K58" s="61">
        <v>1</v>
      </c>
      <c r="L58" s="61">
        <v>0</v>
      </c>
      <c r="M58" s="62">
        <v>0</v>
      </c>
      <c r="N58" s="75">
        <f t="shared" si="1"/>
        <v>8.625</v>
      </c>
      <c r="O58" s="60">
        <f t="shared" si="14"/>
        <v>0.30208333333333331</v>
      </c>
      <c r="P58" s="54">
        <f>Q58*PCUs!$B$2+R58*PCUs!$B$3+S58*PCUs!$B$4+T58*PCUs!$B$5</f>
        <v>0</v>
      </c>
      <c r="Q58" s="61">
        <v>0</v>
      </c>
      <c r="R58" s="61">
        <v>0</v>
      </c>
      <c r="S58" s="61">
        <v>0</v>
      </c>
      <c r="T58" s="62">
        <v>0</v>
      </c>
      <c r="U58" s="75">
        <f t="shared" si="2"/>
        <v>0</v>
      </c>
    </row>
    <row r="59" spans="1:21" x14ac:dyDescent="0.2">
      <c r="A59" s="60">
        <f t="shared" si="12"/>
        <v>0.30208333333333331</v>
      </c>
      <c r="B59" s="54">
        <f>C59*PCUs!$B$2+D59*PCUs!$B$3+E59*PCUs!$B$4+F59*PCUs!$B$5</f>
        <v>9</v>
      </c>
      <c r="C59" s="61">
        <v>6</v>
      </c>
      <c r="D59" s="61">
        <v>2</v>
      </c>
      <c r="E59" s="61">
        <v>0</v>
      </c>
      <c r="F59" s="62">
        <v>0</v>
      </c>
      <c r="G59" s="63">
        <f t="shared" si="0"/>
        <v>51.75</v>
      </c>
      <c r="H59" s="60">
        <f t="shared" si="13"/>
        <v>0.30208333333333331</v>
      </c>
      <c r="I59" s="54">
        <f>J59*PCUs!$B$2+K59*PCUs!$B$3+L59*PCUs!$B$4+M59*PCUs!$B$5</f>
        <v>1</v>
      </c>
      <c r="J59" s="61">
        <v>1</v>
      </c>
      <c r="K59" s="61">
        <v>0</v>
      </c>
      <c r="L59" s="61">
        <v>0</v>
      </c>
      <c r="M59" s="62">
        <v>0</v>
      </c>
      <c r="N59" s="75">
        <f t="shared" si="1"/>
        <v>5.75</v>
      </c>
      <c r="O59" s="60">
        <f t="shared" si="14"/>
        <v>0.30208333333333331</v>
      </c>
      <c r="P59" s="54">
        <f>Q59*PCUs!$B$2+R59*PCUs!$B$3+S59*PCUs!$B$4+T59*PCUs!$B$5</f>
        <v>0</v>
      </c>
      <c r="Q59" s="61">
        <v>0</v>
      </c>
      <c r="R59" s="61">
        <v>0</v>
      </c>
      <c r="S59" s="61">
        <v>0</v>
      </c>
      <c r="T59" s="62">
        <v>0</v>
      </c>
      <c r="U59" s="75">
        <f t="shared" si="2"/>
        <v>0</v>
      </c>
    </row>
    <row r="60" spans="1:21" x14ac:dyDescent="0.2">
      <c r="A60" s="60">
        <f t="shared" si="12"/>
        <v>0.30208333333333331</v>
      </c>
      <c r="B60" s="54">
        <f>C60*PCUs!$B$2+D60*PCUs!$B$3+E60*PCUs!$B$4+F60*PCUs!$B$5</f>
        <v>0</v>
      </c>
      <c r="C60" s="61"/>
      <c r="D60" s="61"/>
      <c r="E60" s="61"/>
      <c r="F60" s="62"/>
      <c r="G60" s="63">
        <f t="shared" si="0"/>
        <v>0</v>
      </c>
      <c r="H60" s="60">
        <f t="shared" si="13"/>
        <v>0.30208333333333331</v>
      </c>
      <c r="I60" s="54">
        <f>J60*PCUs!$B$2+K60*PCUs!$B$3+L60*PCUs!$B$4+M60*PCUs!$B$5</f>
        <v>0</v>
      </c>
      <c r="J60" s="61"/>
      <c r="K60" s="61"/>
      <c r="L60" s="61"/>
      <c r="M60" s="62"/>
      <c r="N60" s="75">
        <f t="shared" si="1"/>
        <v>0</v>
      </c>
      <c r="O60" s="60">
        <f t="shared" si="14"/>
        <v>0.30208333333333331</v>
      </c>
      <c r="P60" s="54">
        <f>Q60*PCUs!$B$2+R60*PCUs!$B$3+S60*PCUs!$B$4+T60*PCUs!$B$5</f>
        <v>0</v>
      </c>
      <c r="Q60" s="61"/>
      <c r="R60" s="61"/>
      <c r="S60" s="61"/>
      <c r="T60" s="62"/>
      <c r="U60" s="75">
        <f t="shared" si="2"/>
        <v>0</v>
      </c>
    </row>
    <row r="61" spans="1:21" x14ac:dyDescent="0.2">
      <c r="A61" s="60">
        <f t="shared" si="12"/>
        <v>0.30208333333333331</v>
      </c>
      <c r="B61" s="54">
        <f>C61*PCUs!$B$2+D61*PCUs!$B$3+E61*PCUs!$B$4+F61*PCUs!$B$5</f>
        <v>0</v>
      </c>
      <c r="C61" s="61"/>
      <c r="D61" s="61"/>
      <c r="E61" s="61"/>
      <c r="F61" s="62"/>
      <c r="G61" s="63">
        <f t="shared" si="0"/>
        <v>0</v>
      </c>
      <c r="H61" s="60">
        <f t="shared" si="13"/>
        <v>0.30208333333333331</v>
      </c>
      <c r="I61" s="54">
        <f>J61*PCUs!$B$2+K61*PCUs!$B$3+L61*PCUs!$B$4+M61*PCUs!$B$5</f>
        <v>0</v>
      </c>
      <c r="J61" s="61"/>
      <c r="K61" s="61"/>
      <c r="L61" s="61"/>
      <c r="M61" s="62"/>
      <c r="N61" s="75">
        <f t="shared" si="1"/>
        <v>0</v>
      </c>
      <c r="O61" s="60">
        <f t="shared" si="14"/>
        <v>0.30208333333333331</v>
      </c>
      <c r="P61" s="54">
        <f>Q61*PCUs!$B$2+R61*PCUs!$B$3+S61*PCUs!$B$4+T61*PCUs!$B$5</f>
        <v>0</v>
      </c>
      <c r="Q61" s="61"/>
      <c r="R61" s="61"/>
      <c r="S61" s="61"/>
      <c r="T61" s="62"/>
      <c r="U61" s="75">
        <f t="shared" si="2"/>
        <v>0</v>
      </c>
    </row>
    <row r="62" spans="1:21" x14ac:dyDescent="0.2">
      <c r="A62" s="60">
        <f t="shared" si="12"/>
        <v>0.30208333333333331</v>
      </c>
      <c r="B62" s="54">
        <f>C62*PCUs!$B$2+D62*PCUs!$B$3+E62*PCUs!$B$4+F62*PCUs!$B$5</f>
        <v>0</v>
      </c>
      <c r="C62" s="61"/>
      <c r="D62" s="61"/>
      <c r="E62" s="61"/>
      <c r="F62" s="62"/>
      <c r="G62" s="63">
        <f t="shared" si="0"/>
        <v>0</v>
      </c>
      <c r="H62" s="60">
        <f t="shared" si="13"/>
        <v>0.30208333333333331</v>
      </c>
      <c r="I62" s="54">
        <f>J62*PCUs!$B$2+K62*PCUs!$B$3+L62*PCUs!$B$4+M62*PCUs!$B$5</f>
        <v>0</v>
      </c>
      <c r="J62" s="61"/>
      <c r="K62" s="61"/>
      <c r="L62" s="61"/>
      <c r="M62" s="62"/>
      <c r="N62" s="75">
        <f t="shared" si="1"/>
        <v>0</v>
      </c>
      <c r="O62" s="60">
        <f t="shared" si="14"/>
        <v>0.30208333333333331</v>
      </c>
      <c r="P62" s="54">
        <f>Q62*PCUs!$B$2+R62*PCUs!$B$3+S62*PCUs!$B$4+T62*PCUs!$B$5</f>
        <v>0</v>
      </c>
      <c r="Q62" s="61"/>
      <c r="R62" s="61"/>
      <c r="S62" s="61"/>
      <c r="T62" s="62"/>
      <c r="U62" s="75">
        <f t="shared" si="2"/>
        <v>0</v>
      </c>
    </row>
    <row r="63" spans="1:21" x14ac:dyDescent="0.2">
      <c r="A63" s="60">
        <f t="shared" si="12"/>
        <v>0.30208333333333331</v>
      </c>
      <c r="B63" s="54">
        <f>C63*PCUs!$B$2+D63*PCUs!$B$3+E63*PCUs!$B$4+F63*PCUs!$B$5</f>
        <v>0</v>
      </c>
      <c r="C63" s="61"/>
      <c r="D63" s="61"/>
      <c r="E63" s="61"/>
      <c r="F63" s="62"/>
      <c r="G63" s="63">
        <f t="shared" si="0"/>
        <v>0</v>
      </c>
      <c r="H63" s="60">
        <f t="shared" si="13"/>
        <v>0.30208333333333331</v>
      </c>
      <c r="I63" s="54">
        <f>J63*PCUs!$B$2+K63*PCUs!$B$3+L63*PCUs!$B$4+M63*PCUs!$B$5</f>
        <v>0</v>
      </c>
      <c r="J63" s="61"/>
      <c r="K63" s="61"/>
      <c r="L63" s="61"/>
      <c r="M63" s="62"/>
      <c r="N63" s="75">
        <f t="shared" si="1"/>
        <v>0</v>
      </c>
      <c r="O63" s="60">
        <f t="shared" si="14"/>
        <v>0.30208333333333331</v>
      </c>
      <c r="P63" s="54">
        <f>Q63*PCUs!$B$2+R63*PCUs!$B$3+S63*PCUs!$B$4+T63*PCUs!$B$5</f>
        <v>0</v>
      </c>
      <c r="Q63" s="61"/>
      <c r="R63" s="61"/>
      <c r="S63" s="61"/>
      <c r="T63" s="62"/>
      <c r="U63" s="75">
        <f t="shared" si="2"/>
        <v>0</v>
      </c>
    </row>
    <row r="64" spans="1:21" x14ac:dyDescent="0.2">
      <c r="A64" s="60">
        <f t="shared" si="12"/>
        <v>0.30208333333333331</v>
      </c>
      <c r="B64" s="54">
        <f>C64*PCUs!$B$2+D64*PCUs!$B$3+E64*PCUs!$B$4+F64*PCUs!$B$5</f>
        <v>0</v>
      </c>
      <c r="C64" s="61"/>
      <c r="D64" s="61"/>
      <c r="E64" s="61"/>
      <c r="F64" s="62"/>
      <c r="G64" s="63">
        <f t="shared" si="0"/>
        <v>0</v>
      </c>
      <c r="H64" s="60">
        <f t="shared" si="13"/>
        <v>0.30208333333333331</v>
      </c>
      <c r="I64" s="54">
        <f>J64*PCUs!$B$2+K64*PCUs!$B$3+L64*PCUs!$B$4+M64*PCUs!$B$5</f>
        <v>0</v>
      </c>
      <c r="J64" s="61"/>
      <c r="K64" s="61"/>
      <c r="L64" s="61"/>
      <c r="M64" s="62"/>
      <c r="N64" s="75">
        <f t="shared" si="1"/>
        <v>0</v>
      </c>
      <c r="O64" s="60">
        <f t="shared" si="14"/>
        <v>0.30208333333333331</v>
      </c>
      <c r="P64" s="54">
        <f>Q64*PCUs!$B$2+R64*PCUs!$B$3+S64*PCUs!$B$4+T64*PCUs!$B$5</f>
        <v>0</v>
      </c>
      <c r="Q64" s="61"/>
      <c r="R64" s="61"/>
      <c r="S64" s="61"/>
      <c r="T64" s="62"/>
      <c r="U64" s="75">
        <f t="shared" si="2"/>
        <v>0</v>
      </c>
    </row>
    <row r="65" spans="1:21" x14ac:dyDescent="0.2">
      <c r="A65" s="60">
        <f t="shared" si="12"/>
        <v>0.30208333333333331</v>
      </c>
      <c r="B65" s="54">
        <f>C65*PCUs!$B$2+D65*PCUs!$B$3+E65*PCUs!$B$4+F65*PCUs!$B$5</f>
        <v>0</v>
      </c>
      <c r="C65" s="61"/>
      <c r="D65" s="61"/>
      <c r="E65" s="61"/>
      <c r="F65" s="62"/>
      <c r="G65" s="63">
        <f t="shared" si="0"/>
        <v>0</v>
      </c>
      <c r="H65" s="60">
        <f t="shared" si="13"/>
        <v>0.30208333333333331</v>
      </c>
      <c r="I65" s="54">
        <f>J65*PCUs!$B$2+K65*PCUs!$B$3+L65*PCUs!$B$4+M65*PCUs!$B$5</f>
        <v>0</v>
      </c>
      <c r="J65" s="61"/>
      <c r="K65" s="61"/>
      <c r="L65" s="61"/>
      <c r="M65" s="62"/>
      <c r="N65" s="75">
        <f t="shared" si="1"/>
        <v>0</v>
      </c>
      <c r="O65" s="60">
        <f t="shared" si="14"/>
        <v>0.30208333333333331</v>
      </c>
      <c r="P65" s="54">
        <f>Q65*PCUs!$B$2+R65*PCUs!$B$3+S65*PCUs!$B$4+T65*PCUs!$B$5</f>
        <v>0</v>
      </c>
      <c r="Q65" s="61"/>
      <c r="R65" s="61"/>
      <c r="S65" s="61"/>
      <c r="T65" s="62"/>
      <c r="U65" s="75">
        <f t="shared" si="2"/>
        <v>0</v>
      </c>
    </row>
    <row r="66" spans="1:21" x14ac:dyDescent="0.2">
      <c r="A66" s="60">
        <f t="shared" si="12"/>
        <v>0.30208333333333331</v>
      </c>
      <c r="B66" s="65">
        <f>C66*PCUs!$B$2+D66*PCUs!$B$3+E66*PCUs!$B$4+F66*PCUs!$B$5</f>
        <v>0</v>
      </c>
      <c r="C66" s="66"/>
      <c r="D66" s="66"/>
      <c r="E66" s="66"/>
      <c r="F66" s="67"/>
      <c r="G66" s="68">
        <f t="shared" si="0"/>
        <v>0</v>
      </c>
      <c r="H66" s="60">
        <f t="shared" si="13"/>
        <v>0.30208333333333331</v>
      </c>
      <c r="I66" s="65">
        <f>J66*PCUs!$B$2+K66*PCUs!$B$3+L66*PCUs!$B$4+M66*PCUs!$B$5</f>
        <v>0</v>
      </c>
      <c r="J66" s="66"/>
      <c r="K66" s="66"/>
      <c r="L66" s="66"/>
      <c r="M66" s="67"/>
      <c r="N66" s="76">
        <f t="shared" si="1"/>
        <v>0</v>
      </c>
      <c r="O66" s="60">
        <f t="shared" si="14"/>
        <v>0.30208333333333331</v>
      </c>
      <c r="P66" s="65">
        <f>Q66*PCUs!$B$2+R66*PCUs!$B$3+S66*PCUs!$B$4+T66*PCUs!$B$5</f>
        <v>0</v>
      </c>
      <c r="Q66" s="66"/>
      <c r="R66" s="66"/>
      <c r="S66" s="66"/>
      <c r="T66" s="67"/>
      <c r="U66" s="76">
        <f t="shared" si="2"/>
        <v>0</v>
      </c>
    </row>
    <row r="67" spans="1:21" x14ac:dyDescent="0.2">
      <c r="A67" s="70">
        <f>A66</f>
        <v>0.30208333333333331</v>
      </c>
      <c r="B67" s="54">
        <f>MAX(B55:B66)</f>
        <v>9</v>
      </c>
      <c r="C67" s="24">
        <f>VLOOKUP(B67,B55:F66,2,FALSE)</f>
        <v>6</v>
      </c>
      <c r="D67" s="24">
        <f>VLOOKUP(B67,B55:F66,3,FALSE)</f>
        <v>2</v>
      </c>
      <c r="E67" s="24">
        <f>VLOOKUP(B67,B55:F66,4,FALSE)</f>
        <v>0</v>
      </c>
      <c r="F67" s="69">
        <f>VLOOKUP(B67,B55:F66,5,FALSE)</f>
        <v>0</v>
      </c>
      <c r="G67" s="63">
        <f t="shared" si="0"/>
        <v>51.75</v>
      </c>
      <c r="H67" s="70">
        <f>H66</f>
        <v>0.30208333333333331</v>
      </c>
      <c r="I67" s="54">
        <f>MAX(I55:I66)</f>
        <v>6.5</v>
      </c>
      <c r="J67" s="24">
        <f>VLOOKUP(I67,I55:M66,2,FALSE)</f>
        <v>5</v>
      </c>
      <c r="K67" s="24">
        <f>VLOOKUP(I67,I55:M66,3,FALSE)</f>
        <v>1</v>
      </c>
      <c r="L67" s="24">
        <f>VLOOKUP(I67,I55:M66,4,FALSE)</f>
        <v>0</v>
      </c>
      <c r="M67" s="69">
        <f>VLOOKUP(I67,I55:M66,5,FALSE)</f>
        <v>0</v>
      </c>
      <c r="N67" s="75">
        <f t="shared" si="1"/>
        <v>37.375</v>
      </c>
      <c r="O67" s="70">
        <f>O66</f>
        <v>0.30208333333333331</v>
      </c>
      <c r="P67" s="54">
        <f>MAX(P55:P66)</f>
        <v>4</v>
      </c>
      <c r="Q67" s="24">
        <f>VLOOKUP(P67,P55:T66,2,FALSE)</f>
        <v>4</v>
      </c>
      <c r="R67" s="24">
        <f>VLOOKUP(P67,P55:T66,3,FALSE)</f>
        <v>0</v>
      </c>
      <c r="S67" s="24">
        <f>VLOOKUP(P67,P55:T66,4,FALSE)</f>
        <v>0</v>
      </c>
      <c r="T67" s="69">
        <f>VLOOKUP(P67,P55:T66,5,FALSE)</f>
        <v>0</v>
      </c>
      <c r="U67" s="75">
        <f t="shared" si="2"/>
        <v>23</v>
      </c>
    </row>
    <row r="68" spans="1:21" x14ac:dyDescent="0.2">
      <c r="A68" s="55">
        <f>A66+"00:05"</f>
        <v>0.30555555555555552</v>
      </c>
      <c r="B68" s="56">
        <f>C68*PCUs!$B$2+D68*PCUs!$B$3+E68*PCUs!$B$4+F68*PCUs!$B$5</f>
        <v>6</v>
      </c>
      <c r="C68" s="57">
        <v>6</v>
      </c>
      <c r="D68" s="57">
        <v>0</v>
      </c>
      <c r="E68" s="57">
        <v>0</v>
      </c>
      <c r="F68" s="58">
        <v>0</v>
      </c>
      <c r="G68" s="59">
        <f t="shared" si="0"/>
        <v>34.5</v>
      </c>
      <c r="H68" s="55">
        <f>H66+"00:05"</f>
        <v>0.30555555555555552</v>
      </c>
      <c r="I68" s="56">
        <f>J68*PCUs!$B$2+K68*PCUs!$B$3+L68*PCUs!$B$4+M68*PCUs!$B$5</f>
        <v>7.5</v>
      </c>
      <c r="J68" s="57">
        <v>6</v>
      </c>
      <c r="K68" s="57">
        <v>1</v>
      </c>
      <c r="L68" s="57">
        <v>0</v>
      </c>
      <c r="M68" s="58">
        <v>0</v>
      </c>
      <c r="N68" s="35">
        <f t="shared" si="1"/>
        <v>43.125</v>
      </c>
      <c r="O68" s="55">
        <f>O66+"00:05"</f>
        <v>0.30555555555555552</v>
      </c>
      <c r="P68" s="56">
        <f>Q68*PCUs!$B$2+R68*PCUs!$B$3+S68*PCUs!$B$4+T68*PCUs!$B$5</f>
        <v>5</v>
      </c>
      <c r="Q68" s="57">
        <v>5</v>
      </c>
      <c r="R68" s="57">
        <v>0</v>
      </c>
      <c r="S68" s="57">
        <v>0</v>
      </c>
      <c r="T68" s="58">
        <v>0</v>
      </c>
      <c r="U68" s="35">
        <f t="shared" si="2"/>
        <v>28.75</v>
      </c>
    </row>
    <row r="69" spans="1:21" x14ac:dyDescent="0.2">
      <c r="A69" s="60">
        <f t="shared" ref="A69:A79" si="15">A68</f>
        <v>0.30555555555555552</v>
      </c>
      <c r="B69" s="54">
        <f>C69*PCUs!$B$2+D69*PCUs!$B$3+E69*PCUs!$B$4+F69*PCUs!$B$5</f>
        <v>5.5</v>
      </c>
      <c r="C69" s="61">
        <v>4</v>
      </c>
      <c r="D69" s="61">
        <v>1</v>
      </c>
      <c r="E69" s="61">
        <v>0</v>
      </c>
      <c r="F69" s="62">
        <v>0</v>
      </c>
      <c r="G69" s="63">
        <f t="shared" si="0"/>
        <v>31.625</v>
      </c>
      <c r="H69" s="60">
        <f t="shared" ref="H69:H79" si="16">H68</f>
        <v>0.30555555555555552</v>
      </c>
      <c r="I69" s="54">
        <f>J69*PCUs!$B$2+K69*PCUs!$B$3+L69*PCUs!$B$4+M69*PCUs!$B$5</f>
        <v>6</v>
      </c>
      <c r="J69" s="61">
        <v>6</v>
      </c>
      <c r="K69" s="61">
        <v>0</v>
      </c>
      <c r="L69" s="61">
        <v>0</v>
      </c>
      <c r="M69" s="62">
        <v>0</v>
      </c>
      <c r="N69" s="75">
        <f t="shared" si="1"/>
        <v>34.5</v>
      </c>
      <c r="O69" s="60">
        <f t="shared" ref="O69:O79" si="17">O68</f>
        <v>0.30555555555555552</v>
      </c>
      <c r="P69" s="54">
        <f>Q69*PCUs!$B$2+R69*PCUs!$B$3+S69*PCUs!$B$4+T69*PCUs!$B$5</f>
        <v>4</v>
      </c>
      <c r="Q69" s="61">
        <v>4</v>
      </c>
      <c r="R69" s="61">
        <v>0</v>
      </c>
      <c r="S69" s="61">
        <v>0</v>
      </c>
      <c r="T69" s="62">
        <v>0</v>
      </c>
      <c r="U69" s="75">
        <f t="shared" si="2"/>
        <v>23</v>
      </c>
    </row>
    <row r="70" spans="1:21" x14ac:dyDescent="0.2">
      <c r="A70" s="60">
        <f t="shared" si="15"/>
        <v>0.30555555555555552</v>
      </c>
      <c r="B70" s="54">
        <f>C70*PCUs!$B$2+D70*PCUs!$B$3+E70*PCUs!$B$4+F70*PCUs!$B$5</f>
        <v>7.3</v>
      </c>
      <c r="C70" s="61">
        <v>5</v>
      </c>
      <c r="D70" s="61">
        <v>0</v>
      </c>
      <c r="E70" s="61">
        <v>1</v>
      </c>
      <c r="F70" s="62">
        <v>0</v>
      </c>
      <c r="G70" s="63">
        <f t="shared" si="0"/>
        <v>41.975000000000001</v>
      </c>
      <c r="H70" s="60">
        <f t="shared" si="16"/>
        <v>0.30555555555555552</v>
      </c>
      <c r="I70" s="54">
        <f>J70*PCUs!$B$2+K70*PCUs!$B$3+L70*PCUs!$B$4+M70*PCUs!$B$5</f>
        <v>3</v>
      </c>
      <c r="J70" s="61">
        <v>3</v>
      </c>
      <c r="K70" s="61">
        <v>0</v>
      </c>
      <c r="L70" s="61">
        <v>0</v>
      </c>
      <c r="M70" s="62">
        <v>0</v>
      </c>
      <c r="N70" s="75">
        <f t="shared" si="1"/>
        <v>17.25</v>
      </c>
      <c r="O70" s="60">
        <f t="shared" si="17"/>
        <v>0.30555555555555552</v>
      </c>
      <c r="P70" s="54">
        <f>Q70*PCUs!$B$2+R70*PCUs!$B$3+S70*PCUs!$B$4+T70*PCUs!$B$5</f>
        <v>1</v>
      </c>
      <c r="Q70" s="61">
        <v>1</v>
      </c>
      <c r="R70" s="61">
        <v>0</v>
      </c>
      <c r="S70" s="61">
        <v>0</v>
      </c>
      <c r="T70" s="62">
        <v>0</v>
      </c>
      <c r="U70" s="75">
        <f t="shared" si="2"/>
        <v>5.75</v>
      </c>
    </row>
    <row r="71" spans="1:21" x14ac:dyDescent="0.2">
      <c r="A71" s="60">
        <f t="shared" si="15"/>
        <v>0.30555555555555552</v>
      </c>
      <c r="B71" s="54">
        <f>C71*PCUs!$B$2+D71*PCUs!$B$3+E71*PCUs!$B$4+F71*PCUs!$B$5</f>
        <v>8</v>
      </c>
      <c r="C71" s="61">
        <v>8</v>
      </c>
      <c r="D71" s="61">
        <v>0</v>
      </c>
      <c r="E71" s="61">
        <v>0</v>
      </c>
      <c r="F71" s="62">
        <v>0</v>
      </c>
      <c r="G71" s="63">
        <f t="shared" si="0"/>
        <v>46</v>
      </c>
      <c r="H71" s="60">
        <f t="shared" si="16"/>
        <v>0.30555555555555552</v>
      </c>
      <c r="I71" s="54">
        <f>J71*PCUs!$B$2+K71*PCUs!$B$3+L71*PCUs!$B$4+M71*PCUs!$B$5</f>
        <v>0</v>
      </c>
      <c r="J71" s="61">
        <v>0</v>
      </c>
      <c r="K71" s="61">
        <v>0</v>
      </c>
      <c r="L71" s="61">
        <v>0</v>
      </c>
      <c r="M71" s="62">
        <v>0</v>
      </c>
      <c r="N71" s="75">
        <f t="shared" si="1"/>
        <v>0</v>
      </c>
      <c r="O71" s="60">
        <f t="shared" si="17"/>
        <v>0.30555555555555552</v>
      </c>
      <c r="P71" s="54">
        <f>Q71*PCUs!$B$2+R71*PCUs!$B$3+S71*PCUs!$B$4+T71*PCUs!$B$5</f>
        <v>1</v>
      </c>
      <c r="Q71" s="61">
        <v>1</v>
      </c>
      <c r="R71" s="61">
        <v>0</v>
      </c>
      <c r="S71" s="61">
        <v>0</v>
      </c>
      <c r="T71" s="62">
        <v>0</v>
      </c>
      <c r="U71" s="75">
        <f t="shared" si="2"/>
        <v>5.75</v>
      </c>
    </row>
    <row r="72" spans="1:21" x14ac:dyDescent="0.2">
      <c r="A72" s="60">
        <f t="shared" si="15"/>
        <v>0.30555555555555552</v>
      </c>
      <c r="B72" s="54">
        <f>C72*PCUs!$B$2+D72*PCUs!$B$3+E72*PCUs!$B$4+F72*PCUs!$B$5</f>
        <v>0</v>
      </c>
      <c r="C72" s="61"/>
      <c r="D72" s="61"/>
      <c r="E72" s="61"/>
      <c r="F72" s="62"/>
      <c r="G72" s="63">
        <f t="shared" si="0"/>
        <v>0</v>
      </c>
      <c r="H72" s="60">
        <f t="shared" si="16"/>
        <v>0.30555555555555552</v>
      </c>
      <c r="I72" s="54">
        <f>J72*PCUs!$B$2+K72*PCUs!$B$3+L72*PCUs!$B$4+M72*PCUs!$B$5</f>
        <v>0</v>
      </c>
      <c r="J72" s="61"/>
      <c r="K72" s="61"/>
      <c r="L72" s="61"/>
      <c r="M72" s="62"/>
      <c r="N72" s="75">
        <f t="shared" si="1"/>
        <v>0</v>
      </c>
      <c r="O72" s="60">
        <f t="shared" si="17"/>
        <v>0.30555555555555552</v>
      </c>
      <c r="P72" s="54">
        <f>Q72*PCUs!$B$2+R72*PCUs!$B$3+S72*PCUs!$B$4+T72*PCUs!$B$5</f>
        <v>0</v>
      </c>
      <c r="Q72" s="61"/>
      <c r="R72" s="61"/>
      <c r="S72" s="61"/>
      <c r="T72" s="62"/>
      <c r="U72" s="75">
        <f t="shared" si="2"/>
        <v>0</v>
      </c>
    </row>
    <row r="73" spans="1:21" x14ac:dyDescent="0.2">
      <c r="A73" s="60">
        <f t="shared" si="15"/>
        <v>0.30555555555555552</v>
      </c>
      <c r="B73" s="54">
        <f>C73*PCUs!$B$2+D73*PCUs!$B$3+E73*PCUs!$B$4+F73*PCUs!$B$5</f>
        <v>0</v>
      </c>
      <c r="C73" s="61"/>
      <c r="D73" s="61"/>
      <c r="E73" s="61"/>
      <c r="F73" s="62"/>
      <c r="G73" s="63">
        <f t="shared" si="0"/>
        <v>0</v>
      </c>
      <c r="H73" s="60">
        <f t="shared" si="16"/>
        <v>0.30555555555555552</v>
      </c>
      <c r="I73" s="54">
        <f>J73*PCUs!$B$2+K73*PCUs!$B$3+L73*PCUs!$B$4+M73*PCUs!$B$5</f>
        <v>0</v>
      </c>
      <c r="J73" s="61"/>
      <c r="K73" s="61"/>
      <c r="L73" s="61"/>
      <c r="M73" s="62"/>
      <c r="N73" s="75">
        <f t="shared" si="1"/>
        <v>0</v>
      </c>
      <c r="O73" s="60">
        <f t="shared" si="17"/>
        <v>0.30555555555555552</v>
      </c>
      <c r="P73" s="54">
        <f>Q73*PCUs!$B$2+R73*PCUs!$B$3+S73*PCUs!$B$4+T73*PCUs!$B$5</f>
        <v>0</v>
      </c>
      <c r="Q73" s="61"/>
      <c r="R73" s="61"/>
      <c r="S73" s="61"/>
      <c r="T73" s="62"/>
      <c r="U73" s="75">
        <f t="shared" si="2"/>
        <v>0</v>
      </c>
    </row>
    <row r="74" spans="1:21" x14ac:dyDescent="0.2">
      <c r="A74" s="60">
        <f t="shared" si="15"/>
        <v>0.30555555555555552</v>
      </c>
      <c r="B74" s="54">
        <f>C74*PCUs!$B$2+D74*PCUs!$B$3+E74*PCUs!$B$4+F74*PCUs!$B$5</f>
        <v>0</v>
      </c>
      <c r="C74" s="61"/>
      <c r="D74" s="61"/>
      <c r="E74" s="61"/>
      <c r="F74" s="62"/>
      <c r="G74" s="63">
        <f t="shared" si="0"/>
        <v>0</v>
      </c>
      <c r="H74" s="60">
        <f t="shared" si="16"/>
        <v>0.30555555555555552</v>
      </c>
      <c r="I74" s="54">
        <f>J74*PCUs!$B$2+K74*PCUs!$B$3+L74*PCUs!$B$4+M74*PCUs!$B$5</f>
        <v>0</v>
      </c>
      <c r="J74" s="61"/>
      <c r="K74" s="61"/>
      <c r="L74" s="61"/>
      <c r="M74" s="62"/>
      <c r="N74" s="75">
        <f t="shared" si="1"/>
        <v>0</v>
      </c>
      <c r="O74" s="60">
        <f t="shared" si="17"/>
        <v>0.30555555555555552</v>
      </c>
      <c r="P74" s="54">
        <f>Q74*PCUs!$B$2+R74*PCUs!$B$3+S74*PCUs!$B$4+T74*PCUs!$B$5</f>
        <v>0</v>
      </c>
      <c r="Q74" s="61"/>
      <c r="R74" s="61"/>
      <c r="S74" s="61"/>
      <c r="T74" s="62"/>
      <c r="U74" s="75">
        <f t="shared" si="2"/>
        <v>0</v>
      </c>
    </row>
    <row r="75" spans="1:21" x14ac:dyDescent="0.2">
      <c r="A75" s="60">
        <f t="shared" si="15"/>
        <v>0.30555555555555552</v>
      </c>
      <c r="B75" s="54">
        <f>C75*PCUs!$B$2+D75*PCUs!$B$3+E75*PCUs!$B$4+F75*PCUs!$B$5</f>
        <v>0</v>
      </c>
      <c r="C75" s="61"/>
      <c r="D75" s="61"/>
      <c r="E75" s="61"/>
      <c r="F75" s="62"/>
      <c r="G75" s="63">
        <f t="shared" si="0"/>
        <v>0</v>
      </c>
      <c r="H75" s="60">
        <f t="shared" si="16"/>
        <v>0.30555555555555552</v>
      </c>
      <c r="I75" s="54">
        <f>J75*PCUs!$B$2+K75*PCUs!$B$3+L75*PCUs!$B$4+M75*PCUs!$B$5</f>
        <v>0</v>
      </c>
      <c r="J75" s="61"/>
      <c r="K75" s="61"/>
      <c r="L75" s="61"/>
      <c r="M75" s="62"/>
      <c r="N75" s="75">
        <f t="shared" si="1"/>
        <v>0</v>
      </c>
      <c r="O75" s="60">
        <f t="shared" si="17"/>
        <v>0.30555555555555552</v>
      </c>
      <c r="P75" s="54">
        <f>Q75*PCUs!$B$2+R75*PCUs!$B$3+S75*PCUs!$B$4+T75*PCUs!$B$5</f>
        <v>0</v>
      </c>
      <c r="Q75" s="61"/>
      <c r="R75" s="61"/>
      <c r="S75" s="61"/>
      <c r="T75" s="62"/>
      <c r="U75" s="75">
        <f t="shared" si="2"/>
        <v>0</v>
      </c>
    </row>
    <row r="76" spans="1:21" x14ac:dyDescent="0.2">
      <c r="A76" s="60">
        <f t="shared" si="15"/>
        <v>0.30555555555555552</v>
      </c>
      <c r="B76" s="54">
        <f>C76*PCUs!$B$2+D76*PCUs!$B$3+E76*PCUs!$B$4+F76*PCUs!$B$5</f>
        <v>0</v>
      </c>
      <c r="C76" s="61"/>
      <c r="D76" s="61"/>
      <c r="E76" s="61"/>
      <c r="F76" s="62"/>
      <c r="G76" s="63">
        <f t="shared" si="0"/>
        <v>0</v>
      </c>
      <c r="H76" s="60">
        <f t="shared" si="16"/>
        <v>0.30555555555555552</v>
      </c>
      <c r="I76" s="54">
        <f>J76*PCUs!$B$2+K76*PCUs!$B$3+L76*PCUs!$B$4+M76*PCUs!$B$5</f>
        <v>0</v>
      </c>
      <c r="J76" s="61"/>
      <c r="K76" s="61"/>
      <c r="L76" s="61"/>
      <c r="M76" s="62"/>
      <c r="N76" s="75">
        <f t="shared" si="1"/>
        <v>0</v>
      </c>
      <c r="O76" s="60">
        <f t="shared" si="17"/>
        <v>0.30555555555555552</v>
      </c>
      <c r="P76" s="54">
        <f>Q76*PCUs!$B$2+R76*PCUs!$B$3+S76*PCUs!$B$4+T76*PCUs!$B$5</f>
        <v>0</v>
      </c>
      <c r="Q76" s="61"/>
      <c r="R76" s="61"/>
      <c r="S76" s="61"/>
      <c r="T76" s="62"/>
      <c r="U76" s="75">
        <f t="shared" si="2"/>
        <v>0</v>
      </c>
    </row>
    <row r="77" spans="1:21" x14ac:dyDescent="0.2">
      <c r="A77" s="60">
        <f t="shared" si="15"/>
        <v>0.30555555555555552</v>
      </c>
      <c r="B77" s="54">
        <f>C77*PCUs!$B$2+D77*PCUs!$B$3+E77*PCUs!$B$4+F77*PCUs!$B$5</f>
        <v>0</v>
      </c>
      <c r="C77" s="61"/>
      <c r="D77" s="61"/>
      <c r="E77" s="61"/>
      <c r="F77" s="62"/>
      <c r="G77" s="63">
        <f t="shared" si="0"/>
        <v>0</v>
      </c>
      <c r="H77" s="60">
        <f t="shared" si="16"/>
        <v>0.30555555555555552</v>
      </c>
      <c r="I77" s="54">
        <f>J77*PCUs!$B$2+K77*PCUs!$B$3+L77*PCUs!$B$4+M77*PCUs!$B$5</f>
        <v>0</v>
      </c>
      <c r="J77" s="61"/>
      <c r="K77" s="61"/>
      <c r="L77" s="61"/>
      <c r="M77" s="62"/>
      <c r="N77" s="75">
        <f t="shared" si="1"/>
        <v>0</v>
      </c>
      <c r="O77" s="60">
        <f t="shared" si="17"/>
        <v>0.30555555555555552</v>
      </c>
      <c r="P77" s="54">
        <f>Q77*PCUs!$B$2+R77*PCUs!$B$3+S77*PCUs!$B$4+T77*PCUs!$B$5</f>
        <v>0</v>
      </c>
      <c r="Q77" s="61"/>
      <c r="R77" s="61"/>
      <c r="S77" s="61"/>
      <c r="T77" s="62"/>
      <c r="U77" s="75">
        <f t="shared" si="2"/>
        <v>0</v>
      </c>
    </row>
    <row r="78" spans="1:21" x14ac:dyDescent="0.2">
      <c r="A78" s="60">
        <f t="shared" si="15"/>
        <v>0.30555555555555552</v>
      </c>
      <c r="B78" s="54">
        <f>C78*PCUs!$B$2+D78*PCUs!$B$3+E78*PCUs!$B$4+F78*PCUs!$B$5</f>
        <v>0</v>
      </c>
      <c r="C78" s="61"/>
      <c r="D78" s="61"/>
      <c r="E78" s="61"/>
      <c r="F78" s="62"/>
      <c r="G78" s="63">
        <f t="shared" si="0"/>
        <v>0</v>
      </c>
      <c r="H78" s="60">
        <f t="shared" si="16"/>
        <v>0.30555555555555552</v>
      </c>
      <c r="I78" s="54">
        <f>J78*PCUs!$B$2+K78*PCUs!$B$3+L78*PCUs!$B$4+M78*PCUs!$B$5</f>
        <v>0</v>
      </c>
      <c r="J78" s="61"/>
      <c r="K78" s="61"/>
      <c r="L78" s="61"/>
      <c r="M78" s="62"/>
      <c r="N78" s="75">
        <f t="shared" si="1"/>
        <v>0</v>
      </c>
      <c r="O78" s="60">
        <f t="shared" si="17"/>
        <v>0.30555555555555552</v>
      </c>
      <c r="P78" s="54">
        <f>Q78*PCUs!$B$2+R78*PCUs!$B$3+S78*PCUs!$B$4+T78*PCUs!$B$5</f>
        <v>0</v>
      </c>
      <c r="Q78" s="61"/>
      <c r="R78" s="61"/>
      <c r="S78" s="61"/>
      <c r="T78" s="62"/>
      <c r="U78" s="75">
        <f t="shared" si="2"/>
        <v>0</v>
      </c>
    </row>
    <row r="79" spans="1:21" x14ac:dyDescent="0.2">
      <c r="A79" s="60">
        <f t="shared" si="15"/>
        <v>0.30555555555555552</v>
      </c>
      <c r="B79" s="65">
        <f>C79*PCUs!$B$2+D79*PCUs!$B$3+E79*PCUs!$B$4+F79*PCUs!$B$5</f>
        <v>0</v>
      </c>
      <c r="C79" s="66"/>
      <c r="D79" s="66"/>
      <c r="E79" s="66"/>
      <c r="F79" s="67"/>
      <c r="G79" s="68">
        <f t="shared" si="0"/>
        <v>0</v>
      </c>
      <c r="H79" s="60">
        <f t="shared" si="16"/>
        <v>0.30555555555555552</v>
      </c>
      <c r="I79" s="65">
        <f>J79*PCUs!$B$2+K79*PCUs!$B$3+L79*PCUs!$B$4+M79*PCUs!$B$5</f>
        <v>0</v>
      </c>
      <c r="J79" s="66"/>
      <c r="K79" s="66"/>
      <c r="L79" s="66"/>
      <c r="M79" s="67"/>
      <c r="N79" s="76">
        <f t="shared" si="1"/>
        <v>0</v>
      </c>
      <c r="O79" s="60">
        <f t="shared" si="17"/>
        <v>0.30555555555555552</v>
      </c>
      <c r="P79" s="65">
        <f>Q79*PCUs!$B$2+R79*PCUs!$B$3+S79*PCUs!$B$4+T79*PCUs!$B$5</f>
        <v>0</v>
      </c>
      <c r="Q79" s="66"/>
      <c r="R79" s="66"/>
      <c r="S79" s="66"/>
      <c r="T79" s="67"/>
      <c r="U79" s="76">
        <f t="shared" si="2"/>
        <v>0</v>
      </c>
    </row>
    <row r="80" spans="1:21" x14ac:dyDescent="0.2">
      <c r="A80" s="70">
        <f>A79</f>
        <v>0.30555555555555552</v>
      </c>
      <c r="B80" s="54">
        <f>MAX(B68:B79)</f>
        <v>8</v>
      </c>
      <c r="C80" s="24">
        <f>VLOOKUP(B80,B68:F79,2,FALSE)</f>
        <v>8</v>
      </c>
      <c r="D80" s="24">
        <f>VLOOKUP(B80,B68:F79,3,FALSE)</f>
        <v>0</v>
      </c>
      <c r="E80" s="24">
        <f>VLOOKUP(B80,B68:F79,4,FALSE)</f>
        <v>0</v>
      </c>
      <c r="F80" s="69">
        <f>VLOOKUP(B80,B68:F79,5,FALSE)</f>
        <v>0</v>
      </c>
      <c r="G80" s="63">
        <f t="shared" si="0"/>
        <v>46</v>
      </c>
      <c r="H80" s="70">
        <f>H79</f>
        <v>0.30555555555555552</v>
      </c>
      <c r="I80" s="54">
        <f>MAX(I68:I79)</f>
        <v>7.5</v>
      </c>
      <c r="J80" s="24">
        <f>VLOOKUP(I80,I68:M79,2,FALSE)</f>
        <v>6</v>
      </c>
      <c r="K80" s="24">
        <f>VLOOKUP(I80,I68:M79,3,FALSE)</f>
        <v>1</v>
      </c>
      <c r="L80" s="24">
        <f>VLOOKUP(I80,I68:M79,4,FALSE)</f>
        <v>0</v>
      </c>
      <c r="M80" s="69">
        <f>VLOOKUP(I80,I68:M79,5,FALSE)</f>
        <v>0</v>
      </c>
      <c r="N80" s="75">
        <f t="shared" si="1"/>
        <v>43.125</v>
      </c>
      <c r="O80" s="70">
        <f>O79</f>
        <v>0.30555555555555552</v>
      </c>
      <c r="P80" s="54">
        <f>MAX(P68:P79)</f>
        <v>5</v>
      </c>
      <c r="Q80" s="24">
        <f>VLOOKUP(P80,P68:T79,2,FALSE)</f>
        <v>5</v>
      </c>
      <c r="R80" s="24">
        <f>VLOOKUP(P80,P68:T79,3,FALSE)</f>
        <v>0</v>
      </c>
      <c r="S80" s="24">
        <f>VLOOKUP(P80,P68:T79,4,FALSE)</f>
        <v>0</v>
      </c>
      <c r="T80" s="69">
        <f>VLOOKUP(P80,P68:T79,5,FALSE)</f>
        <v>0</v>
      </c>
      <c r="U80" s="75">
        <f t="shared" si="2"/>
        <v>28.75</v>
      </c>
    </row>
    <row r="81" spans="1:21" x14ac:dyDescent="0.2">
      <c r="A81" s="55">
        <f>A79+"00:05"</f>
        <v>0.30902777777777773</v>
      </c>
      <c r="B81" s="56">
        <f>C81*PCUs!$B$2+D81*PCUs!$B$3+E81*PCUs!$B$4+F81*PCUs!$B$5</f>
        <v>4</v>
      </c>
      <c r="C81" s="57">
        <v>4</v>
      </c>
      <c r="D81" s="57">
        <v>0</v>
      </c>
      <c r="E81" s="57">
        <v>0</v>
      </c>
      <c r="F81" s="58">
        <v>0</v>
      </c>
      <c r="G81" s="59">
        <f t="shared" si="0"/>
        <v>23</v>
      </c>
      <c r="H81" s="55">
        <f>H79+"00:05"</f>
        <v>0.30902777777777773</v>
      </c>
      <c r="I81" s="56">
        <f>J81*PCUs!$B$2+K81*PCUs!$B$3+L81*PCUs!$B$4+M81*PCUs!$B$5</f>
        <v>3</v>
      </c>
      <c r="J81" s="57">
        <v>3</v>
      </c>
      <c r="K81" s="57">
        <v>0</v>
      </c>
      <c r="L81" s="57">
        <v>0</v>
      </c>
      <c r="M81" s="58">
        <v>0</v>
      </c>
      <c r="N81" s="35">
        <f t="shared" si="1"/>
        <v>17.25</v>
      </c>
      <c r="O81" s="55">
        <f>O79+"00:05"</f>
        <v>0.30902777777777773</v>
      </c>
      <c r="P81" s="56">
        <f>Q81*PCUs!$B$2+R81*PCUs!$B$3+S81*PCUs!$B$4+T81*PCUs!$B$5</f>
        <v>0</v>
      </c>
      <c r="Q81" s="57">
        <v>0</v>
      </c>
      <c r="R81" s="57">
        <v>0</v>
      </c>
      <c r="S81" s="57">
        <v>0</v>
      </c>
      <c r="T81" s="58">
        <v>0</v>
      </c>
      <c r="U81" s="35">
        <f t="shared" si="2"/>
        <v>0</v>
      </c>
    </row>
    <row r="82" spans="1:21" x14ac:dyDescent="0.2">
      <c r="A82" s="60">
        <f t="shared" ref="A82:A92" si="18">A81</f>
        <v>0.30902777777777773</v>
      </c>
      <c r="B82" s="54">
        <f>C82*PCUs!$B$2+D82*PCUs!$B$3+E82*PCUs!$B$4+F82*PCUs!$B$5</f>
        <v>3</v>
      </c>
      <c r="C82" s="61">
        <v>3</v>
      </c>
      <c r="D82" s="61">
        <v>0</v>
      </c>
      <c r="E82" s="61">
        <v>0</v>
      </c>
      <c r="F82" s="62">
        <v>0</v>
      </c>
      <c r="G82" s="63">
        <f t="shared" si="0"/>
        <v>17.25</v>
      </c>
      <c r="H82" s="60">
        <f t="shared" ref="H82:H92" si="19">H81</f>
        <v>0.30902777777777773</v>
      </c>
      <c r="I82" s="54">
        <f>J82*PCUs!$B$2+K82*PCUs!$B$3+L82*PCUs!$B$4+M82*PCUs!$B$5</f>
        <v>2</v>
      </c>
      <c r="J82" s="61">
        <v>2</v>
      </c>
      <c r="K82" s="61">
        <v>0</v>
      </c>
      <c r="L82" s="61">
        <v>0</v>
      </c>
      <c r="M82" s="62">
        <v>0</v>
      </c>
      <c r="N82" s="75">
        <f t="shared" si="1"/>
        <v>11.5</v>
      </c>
      <c r="O82" s="60">
        <f t="shared" ref="O82:O92" si="20">O81</f>
        <v>0.30902777777777773</v>
      </c>
      <c r="P82" s="54">
        <f>Q82*PCUs!$B$2+R82*PCUs!$B$3+S82*PCUs!$B$4+T82*PCUs!$B$5</f>
        <v>0</v>
      </c>
      <c r="Q82" s="61">
        <v>0</v>
      </c>
      <c r="R82" s="61">
        <v>0</v>
      </c>
      <c r="S82" s="61">
        <v>0</v>
      </c>
      <c r="T82" s="62">
        <v>0</v>
      </c>
      <c r="U82" s="75">
        <f t="shared" si="2"/>
        <v>0</v>
      </c>
    </row>
    <row r="83" spans="1:21" x14ac:dyDescent="0.2">
      <c r="A83" s="60">
        <f t="shared" si="18"/>
        <v>0.30902777777777773</v>
      </c>
      <c r="B83" s="54">
        <f>C83*PCUs!$B$2+D83*PCUs!$B$3+E83*PCUs!$B$4+F83*PCUs!$B$5</f>
        <v>2</v>
      </c>
      <c r="C83" s="61">
        <v>2</v>
      </c>
      <c r="D83" s="61">
        <v>0</v>
      </c>
      <c r="E83" s="61">
        <v>0</v>
      </c>
      <c r="F83" s="62">
        <v>0</v>
      </c>
      <c r="G83" s="63">
        <f t="shared" si="0"/>
        <v>11.5</v>
      </c>
      <c r="H83" s="60">
        <f t="shared" si="19"/>
        <v>0.30902777777777773</v>
      </c>
      <c r="I83" s="54">
        <f>J83*PCUs!$B$2+K83*PCUs!$B$3+L83*PCUs!$B$4+M83*PCUs!$B$5</f>
        <v>0</v>
      </c>
      <c r="J83" s="61">
        <v>0</v>
      </c>
      <c r="K83" s="61">
        <v>0</v>
      </c>
      <c r="L83" s="61">
        <v>0</v>
      </c>
      <c r="M83" s="62">
        <v>0</v>
      </c>
      <c r="N83" s="75">
        <f t="shared" si="1"/>
        <v>0</v>
      </c>
      <c r="O83" s="60">
        <f t="shared" si="20"/>
        <v>0.30902777777777773</v>
      </c>
      <c r="P83" s="54">
        <f>Q83*PCUs!$B$2+R83*PCUs!$B$3+S83*PCUs!$B$4+T83*PCUs!$B$5</f>
        <v>0</v>
      </c>
      <c r="Q83" s="61">
        <v>0</v>
      </c>
      <c r="R83" s="61">
        <v>0</v>
      </c>
      <c r="S83" s="61">
        <v>0</v>
      </c>
      <c r="T83" s="62">
        <v>0</v>
      </c>
      <c r="U83" s="75">
        <f>P83*5.75</f>
        <v>0</v>
      </c>
    </row>
    <row r="84" spans="1:21" x14ac:dyDescent="0.2">
      <c r="A84" s="60">
        <f t="shared" si="18"/>
        <v>0.30902777777777773</v>
      </c>
      <c r="B84" s="54">
        <f>C84*PCUs!$B$2+D84*PCUs!$B$3+E84*PCUs!$B$4+F84*PCUs!$B$5</f>
        <v>3.5</v>
      </c>
      <c r="C84" s="61">
        <v>2</v>
      </c>
      <c r="D84" s="61">
        <v>1</v>
      </c>
      <c r="E84" s="61">
        <v>0</v>
      </c>
      <c r="F84" s="62">
        <v>0</v>
      </c>
      <c r="G84" s="63">
        <f t="shared" si="0"/>
        <v>20.125</v>
      </c>
      <c r="H84" s="60">
        <f t="shared" si="19"/>
        <v>0.30902777777777773</v>
      </c>
      <c r="I84" s="54">
        <f>J84*PCUs!$B$2+K84*PCUs!$B$3+L84*PCUs!$B$4+M84*PCUs!$B$5</f>
        <v>6</v>
      </c>
      <c r="J84" s="61">
        <v>6</v>
      </c>
      <c r="K84" s="61">
        <v>0</v>
      </c>
      <c r="L84" s="61">
        <v>0</v>
      </c>
      <c r="M84" s="62">
        <v>0</v>
      </c>
      <c r="N84" s="75">
        <f t="shared" si="1"/>
        <v>34.5</v>
      </c>
      <c r="O84" s="60">
        <f t="shared" si="20"/>
        <v>0.30902777777777773</v>
      </c>
      <c r="P84" s="54">
        <f>Q84*PCUs!$B$2+R84*PCUs!$B$3+S84*PCUs!$B$4+T84*PCUs!$B$5</f>
        <v>5.5</v>
      </c>
      <c r="Q84" s="61">
        <v>4</v>
      </c>
      <c r="R84" s="61">
        <v>1</v>
      </c>
      <c r="S84" s="61">
        <v>0</v>
      </c>
      <c r="T84" s="62">
        <v>0</v>
      </c>
      <c r="U84" s="75">
        <f t="shared" si="2"/>
        <v>31.625</v>
      </c>
    </row>
    <row r="85" spans="1:21" x14ac:dyDescent="0.2">
      <c r="A85" s="60">
        <f t="shared" si="18"/>
        <v>0.30902777777777773</v>
      </c>
      <c r="B85" s="54">
        <f>C85*PCUs!$B$2+D85*PCUs!$B$3+E85*PCUs!$B$4+F85*PCUs!$B$5</f>
        <v>0</v>
      </c>
      <c r="C85" s="61"/>
      <c r="D85" s="61"/>
      <c r="E85" s="61"/>
      <c r="F85" s="62"/>
      <c r="G85" s="63">
        <f t="shared" si="0"/>
        <v>0</v>
      </c>
      <c r="H85" s="60">
        <f t="shared" si="19"/>
        <v>0.30902777777777773</v>
      </c>
      <c r="I85" s="54">
        <f>J85*PCUs!$B$2+K85*PCUs!$B$3+L85*PCUs!$B$4+M85*PCUs!$B$5</f>
        <v>0</v>
      </c>
      <c r="J85" s="61"/>
      <c r="K85" s="61"/>
      <c r="L85" s="61"/>
      <c r="M85" s="62"/>
      <c r="N85" s="75">
        <f t="shared" si="1"/>
        <v>0</v>
      </c>
      <c r="O85" s="60">
        <f t="shared" si="20"/>
        <v>0.30902777777777773</v>
      </c>
      <c r="P85" s="54">
        <f>Q85*PCUs!$B$2+R85*PCUs!$B$3+S85*PCUs!$B$4+T85*PCUs!$B$5</f>
        <v>0</v>
      </c>
      <c r="Q85" s="61"/>
      <c r="R85" s="61"/>
      <c r="S85" s="61"/>
      <c r="T85" s="62"/>
      <c r="U85" s="75">
        <f t="shared" si="2"/>
        <v>0</v>
      </c>
    </row>
    <row r="86" spans="1:21" x14ac:dyDescent="0.2">
      <c r="A86" s="60">
        <f t="shared" si="18"/>
        <v>0.30902777777777773</v>
      </c>
      <c r="B86" s="54">
        <f>C86*PCUs!$B$2+D86*PCUs!$B$3+E86*PCUs!$B$4+F86*PCUs!$B$5</f>
        <v>0</v>
      </c>
      <c r="C86" s="61"/>
      <c r="D86" s="61"/>
      <c r="E86" s="61"/>
      <c r="F86" s="62"/>
      <c r="G86" s="63">
        <f t="shared" si="0"/>
        <v>0</v>
      </c>
      <c r="H86" s="60">
        <f t="shared" si="19"/>
        <v>0.30902777777777773</v>
      </c>
      <c r="I86" s="54">
        <f>J86*PCUs!$B$2+K86*PCUs!$B$3+L86*PCUs!$B$4+M86*PCUs!$B$5</f>
        <v>0</v>
      </c>
      <c r="J86" s="61"/>
      <c r="K86" s="61"/>
      <c r="L86" s="61"/>
      <c r="M86" s="62"/>
      <c r="N86" s="75">
        <f t="shared" si="1"/>
        <v>0</v>
      </c>
      <c r="O86" s="60">
        <f t="shared" si="20"/>
        <v>0.30902777777777773</v>
      </c>
      <c r="P86" s="54">
        <f>Q86*PCUs!$B$2+R86*PCUs!$B$3+S86*PCUs!$B$4+T86*PCUs!$B$5</f>
        <v>0</v>
      </c>
      <c r="Q86" s="61"/>
      <c r="R86" s="61"/>
      <c r="S86" s="61"/>
      <c r="T86" s="62"/>
      <c r="U86" s="75">
        <f t="shared" si="2"/>
        <v>0</v>
      </c>
    </row>
    <row r="87" spans="1:21" x14ac:dyDescent="0.2">
      <c r="A87" s="60">
        <f t="shared" si="18"/>
        <v>0.30902777777777773</v>
      </c>
      <c r="B87" s="54">
        <f>C87*PCUs!$B$2+D87*PCUs!$B$3+E87*PCUs!$B$4+F87*PCUs!$B$5</f>
        <v>0</v>
      </c>
      <c r="C87" s="61"/>
      <c r="D87" s="61"/>
      <c r="E87" s="61"/>
      <c r="F87" s="62"/>
      <c r="G87" s="63">
        <f t="shared" si="0"/>
        <v>0</v>
      </c>
      <c r="H87" s="60">
        <f t="shared" si="19"/>
        <v>0.30902777777777773</v>
      </c>
      <c r="I87" s="54">
        <f>J87*PCUs!$B$2+K87*PCUs!$B$3+L87*PCUs!$B$4+M87*PCUs!$B$5</f>
        <v>0</v>
      </c>
      <c r="J87" s="61"/>
      <c r="K87" s="61"/>
      <c r="L87" s="61"/>
      <c r="M87" s="62"/>
      <c r="N87" s="75">
        <f t="shared" si="1"/>
        <v>0</v>
      </c>
      <c r="O87" s="60">
        <f t="shared" si="20"/>
        <v>0.30902777777777773</v>
      </c>
      <c r="P87" s="54">
        <f>Q87*PCUs!$B$2+R87*PCUs!$B$3+S87*PCUs!$B$4+T87*PCUs!$B$5</f>
        <v>0</v>
      </c>
      <c r="Q87" s="61"/>
      <c r="R87" s="61"/>
      <c r="S87" s="61"/>
      <c r="T87" s="62"/>
      <c r="U87" s="75">
        <f t="shared" si="2"/>
        <v>0</v>
      </c>
    </row>
    <row r="88" spans="1:21" x14ac:dyDescent="0.2">
      <c r="A88" s="60">
        <f t="shared" si="18"/>
        <v>0.30902777777777773</v>
      </c>
      <c r="B88" s="54">
        <f>C88*PCUs!$B$2+D88*PCUs!$B$3+E88*PCUs!$B$4+F88*PCUs!$B$5</f>
        <v>0</v>
      </c>
      <c r="C88" s="61"/>
      <c r="D88" s="61"/>
      <c r="E88" s="61"/>
      <c r="F88" s="62"/>
      <c r="G88" s="63">
        <f t="shared" si="0"/>
        <v>0</v>
      </c>
      <c r="H88" s="60">
        <f t="shared" si="19"/>
        <v>0.30902777777777773</v>
      </c>
      <c r="I88" s="54">
        <f>J88*PCUs!$B$2+K88*PCUs!$B$3+L88*PCUs!$B$4+M88*PCUs!$B$5</f>
        <v>0</v>
      </c>
      <c r="J88" s="61"/>
      <c r="K88" s="61"/>
      <c r="L88" s="61"/>
      <c r="M88" s="62"/>
      <c r="N88" s="75">
        <f t="shared" si="1"/>
        <v>0</v>
      </c>
      <c r="O88" s="60">
        <f t="shared" si="20"/>
        <v>0.30902777777777773</v>
      </c>
      <c r="P88" s="54">
        <f>Q88*PCUs!$B$2+R88*PCUs!$B$3+S88*PCUs!$B$4+T88*PCUs!$B$5</f>
        <v>0</v>
      </c>
      <c r="Q88" s="61"/>
      <c r="R88" s="61"/>
      <c r="S88" s="61"/>
      <c r="T88" s="62"/>
      <c r="U88" s="75">
        <f t="shared" si="2"/>
        <v>0</v>
      </c>
    </row>
    <row r="89" spans="1:21" x14ac:dyDescent="0.2">
      <c r="A89" s="60">
        <f t="shared" si="18"/>
        <v>0.30902777777777773</v>
      </c>
      <c r="B89" s="54">
        <f>C89*PCUs!$B$2+D89*PCUs!$B$3+E89*PCUs!$B$4+F89*PCUs!$B$5</f>
        <v>0</v>
      </c>
      <c r="C89" s="61"/>
      <c r="D89" s="61"/>
      <c r="E89" s="61"/>
      <c r="F89" s="62"/>
      <c r="G89" s="63">
        <f t="shared" si="0"/>
        <v>0</v>
      </c>
      <c r="H89" s="60">
        <f t="shared" si="19"/>
        <v>0.30902777777777773</v>
      </c>
      <c r="I89" s="54">
        <f>J89*PCUs!$B$2+K89*PCUs!$B$3+L89*PCUs!$B$4+M89*PCUs!$B$5</f>
        <v>0</v>
      </c>
      <c r="J89" s="61"/>
      <c r="K89" s="61"/>
      <c r="L89" s="61"/>
      <c r="M89" s="62"/>
      <c r="N89" s="75">
        <f t="shared" si="1"/>
        <v>0</v>
      </c>
      <c r="O89" s="60">
        <f t="shared" si="20"/>
        <v>0.30902777777777773</v>
      </c>
      <c r="P89" s="54">
        <f>Q89*PCUs!$B$2+R89*PCUs!$B$3+S89*PCUs!$B$4+T89*PCUs!$B$5</f>
        <v>0</v>
      </c>
      <c r="Q89" s="61"/>
      <c r="R89" s="61"/>
      <c r="S89" s="61"/>
      <c r="T89" s="62"/>
      <c r="U89" s="75">
        <f t="shared" si="2"/>
        <v>0</v>
      </c>
    </row>
    <row r="90" spans="1:21" x14ac:dyDescent="0.2">
      <c r="A90" s="60">
        <f t="shared" si="18"/>
        <v>0.30902777777777773</v>
      </c>
      <c r="B90" s="54">
        <f>C90*PCUs!$B$2+D90*PCUs!$B$3+E90*PCUs!$B$4+F90*PCUs!$B$5</f>
        <v>0</v>
      </c>
      <c r="C90" s="61"/>
      <c r="D90" s="61"/>
      <c r="E90" s="61"/>
      <c r="F90" s="62"/>
      <c r="G90" s="63">
        <f t="shared" si="0"/>
        <v>0</v>
      </c>
      <c r="H90" s="60">
        <f t="shared" si="19"/>
        <v>0.30902777777777773</v>
      </c>
      <c r="I90" s="54">
        <f>J90*PCUs!$B$2+K90*PCUs!$B$3+L90*PCUs!$B$4+M90*PCUs!$B$5</f>
        <v>0</v>
      </c>
      <c r="J90" s="61"/>
      <c r="K90" s="61"/>
      <c r="L90" s="61"/>
      <c r="M90" s="62"/>
      <c r="N90" s="75">
        <f t="shared" si="1"/>
        <v>0</v>
      </c>
      <c r="O90" s="60">
        <f t="shared" si="20"/>
        <v>0.30902777777777773</v>
      </c>
      <c r="P90" s="54">
        <f>Q90*PCUs!$B$2+R90*PCUs!$B$3+S90*PCUs!$B$4+T90*PCUs!$B$5</f>
        <v>0</v>
      </c>
      <c r="Q90" s="61"/>
      <c r="R90" s="61"/>
      <c r="S90" s="61"/>
      <c r="T90" s="62"/>
      <c r="U90" s="75">
        <f t="shared" si="2"/>
        <v>0</v>
      </c>
    </row>
    <row r="91" spans="1:21" x14ac:dyDescent="0.2">
      <c r="A91" s="60">
        <f t="shared" si="18"/>
        <v>0.30902777777777773</v>
      </c>
      <c r="B91" s="54">
        <f>C91*PCUs!$B$2+D91*PCUs!$B$3+E91*PCUs!$B$4+F91*PCUs!$B$5</f>
        <v>0</v>
      </c>
      <c r="C91" s="61"/>
      <c r="D91" s="61"/>
      <c r="E91" s="61"/>
      <c r="F91" s="62"/>
      <c r="G91" s="63">
        <f t="shared" si="0"/>
        <v>0</v>
      </c>
      <c r="H91" s="60">
        <f t="shared" si="19"/>
        <v>0.30902777777777773</v>
      </c>
      <c r="I91" s="54">
        <f>J91*PCUs!$B$2+K91*PCUs!$B$3+L91*PCUs!$B$4+M91*PCUs!$B$5</f>
        <v>0</v>
      </c>
      <c r="J91" s="61"/>
      <c r="K91" s="61"/>
      <c r="L91" s="61"/>
      <c r="M91" s="62"/>
      <c r="N91" s="75">
        <f t="shared" si="1"/>
        <v>0</v>
      </c>
      <c r="O91" s="60">
        <f t="shared" si="20"/>
        <v>0.30902777777777773</v>
      </c>
      <c r="P91" s="54">
        <f>Q91*PCUs!$B$2+R91*PCUs!$B$3+S91*PCUs!$B$4+T91*PCUs!$B$5</f>
        <v>0</v>
      </c>
      <c r="Q91" s="61"/>
      <c r="R91" s="61"/>
      <c r="S91" s="61"/>
      <c r="T91" s="62"/>
      <c r="U91" s="75">
        <f t="shared" si="2"/>
        <v>0</v>
      </c>
    </row>
    <row r="92" spans="1:21" x14ac:dyDescent="0.2">
      <c r="A92" s="60">
        <f t="shared" si="18"/>
        <v>0.30902777777777773</v>
      </c>
      <c r="B92" s="65">
        <f>C92*PCUs!$B$2+D92*PCUs!$B$3+E92*PCUs!$B$4+F92*PCUs!$B$5</f>
        <v>0</v>
      </c>
      <c r="C92" s="66"/>
      <c r="D92" s="66"/>
      <c r="E92" s="66"/>
      <c r="F92" s="67"/>
      <c r="G92" s="68">
        <f t="shared" si="0"/>
        <v>0</v>
      </c>
      <c r="H92" s="60">
        <f t="shared" si="19"/>
        <v>0.30902777777777773</v>
      </c>
      <c r="I92" s="65">
        <f>J92*PCUs!$B$2+K92*PCUs!$B$3+L92*PCUs!$B$4+M92*PCUs!$B$5</f>
        <v>0</v>
      </c>
      <c r="J92" s="66"/>
      <c r="K92" s="66"/>
      <c r="L92" s="66"/>
      <c r="M92" s="67"/>
      <c r="N92" s="76">
        <f t="shared" si="1"/>
        <v>0</v>
      </c>
      <c r="O92" s="60">
        <f t="shared" si="20"/>
        <v>0.30902777777777773</v>
      </c>
      <c r="P92" s="65">
        <f>Q92*PCUs!$B$2+R92*PCUs!$B$3+S92*PCUs!$B$4+T92*PCUs!$B$5</f>
        <v>0</v>
      </c>
      <c r="Q92" s="66"/>
      <c r="R92" s="66"/>
      <c r="S92" s="66"/>
      <c r="T92" s="67"/>
      <c r="U92" s="76">
        <f t="shared" si="2"/>
        <v>0</v>
      </c>
    </row>
    <row r="93" spans="1:21" x14ac:dyDescent="0.2">
      <c r="A93" s="70">
        <f>A92</f>
        <v>0.30902777777777773</v>
      </c>
      <c r="B93" s="54">
        <f>MAX(B81:B92)</f>
        <v>4</v>
      </c>
      <c r="C93" s="24">
        <f>VLOOKUP(B93,B81:F92,2,FALSE)</f>
        <v>4</v>
      </c>
      <c r="D93" s="24">
        <f>VLOOKUP(B93,B81:F92,3,FALSE)</f>
        <v>0</v>
      </c>
      <c r="E93" s="24">
        <f>VLOOKUP(B93,B81:F92,4,FALSE)</f>
        <v>0</v>
      </c>
      <c r="F93" s="69">
        <f>VLOOKUP(B93,B81:F92,5,FALSE)</f>
        <v>0</v>
      </c>
      <c r="G93" s="63">
        <f t="shared" si="0"/>
        <v>23</v>
      </c>
      <c r="H93" s="70">
        <f>H92</f>
        <v>0.30902777777777773</v>
      </c>
      <c r="I93" s="54">
        <f>MAX(I81:I92)</f>
        <v>6</v>
      </c>
      <c r="J93" s="24">
        <f>VLOOKUP(I93,I81:M92,2,FALSE)</f>
        <v>6</v>
      </c>
      <c r="K93" s="24">
        <f>VLOOKUP(I93,I81:M92,3,FALSE)</f>
        <v>0</v>
      </c>
      <c r="L93" s="24">
        <f>VLOOKUP(I93,I81:M92,4,FALSE)</f>
        <v>0</v>
      </c>
      <c r="M93" s="69">
        <f>VLOOKUP(I93,I81:M92,5,FALSE)</f>
        <v>0</v>
      </c>
      <c r="N93" s="75">
        <f t="shared" si="1"/>
        <v>34.5</v>
      </c>
      <c r="O93" s="70">
        <f>O92</f>
        <v>0.30902777777777773</v>
      </c>
      <c r="P93" s="54">
        <f>MAX(P81:P92)</f>
        <v>5.5</v>
      </c>
      <c r="Q93" s="24">
        <f>VLOOKUP(P93,P81:T92,2,FALSE)</f>
        <v>4</v>
      </c>
      <c r="R93" s="24">
        <f>VLOOKUP(P93,P81:T92,3,FALSE)</f>
        <v>1</v>
      </c>
      <c r="S93" s="24">
        <f>VLOOKUP(P93,P81:T92,4,FALSE)</f>
        <v>0</v>
      </c>
      <c r="T93" s="69">
        <f>VLOOKUP(P93,P81:T92,5,FALSE)</f>
        <v>0</v>
      </c>
      <c r="U93" s="75">
        <f t="shared" si="2"/>
        <v>31.625</v>
      </c>
    </row>
    <row r="94" spans="1:21" x14ac:dyDescent="0.2">
      <c r="A94" s="55">
        <f>A92+"00:05"</f>
        <v>0.31249999999999994</v>
      </c>
      <c r="B94" s="56">
        <f>C94*PCUs!$B$2+D94*PCUs!$B$3+E94*PCUs!$B$4+F94*PCUs!$B$5</f>
        <v>12</v>
      </c>
      <c r="C94" s="57">
        <v>10</v>
      </c>
      <c r="D94" s="57">
        <v>0</v>
      </c>
      <c r="E94" s="57">
        <v>0</v>
      </c>
      <c r="F94" s="58">
        <v>1</v>
      </c>
      <c r="G94" s="59">
        <f t="shared" si="0"/>
        <v>69</v>
      </c>
      <c r="H94" s="55">
        <f>H92+"00:05"</f>
        <v>0.31249999999999994</v>
      </c>
      <c r="I94" s="56">
        <f>J94*PCUs!$B$2+K94*PCUs!$B$3+L94*PCUs!$B$4+M94*PCUs!$B$5</f>
        <v>4</v>
      </c>
      <c r="J94" s="57">
        <v>4</v>
      </c>
      <c r="K94" s="57">
        <v>0</v>
      </c>
      <c r="L94" s="57">
        <v>0</v>
      </c>
      <c r="M94" s="58">
        <v>0</v>
      </c>
      <c r="N94" s="35">
        <f t="shared" si="1"/>
        <v>23</v>
      </c>
      <c r="O94" s="55">
        <f>O92+"00:05"</f>
        <v>0.31249999999999994</v>
      </c>
      <c r="P94" s="56">
        <f>Q94*PCUs!$B$2+R94*PCUs!$B$3+S94*PCUs!$B$4+T94*PCUs!$B$5</f>
        <v>4</v>
      </c>
      <c r="Q94" s="57">
        <v>4</v>
      </c>
      <c r="R94" s="57">
        <v>0</v>
      </c>
      <c r="S94" s="57">
        <v>0</v>
      </c>
      <c r="T94" s="58">
        <v>0</v>
      </c>
      <c r="U94" s="35">
        <f t="shared" si="2"/>
        <v>23</v>
      </c>
    </row>
    <row r="95" spans="1:21" x14ac:dyDescent="0.2">
      <c r="A95" s="60">
        <f t="shared" ref="A95:A105" si="21">A94</f>
        <v>0.31249999999999994</v>
      </c>
      <c r="B95" s="54">
        <f>C95*PCUs!$B$2+D95*PCUs!$B$3+E95*PCUs!$B$4+F95*PCUs!$B$5</f>
        <v>13</v>
      </c>
      <c r="C95" s="61">
        <v>13</v>
      </c>
      <c r="D95" s="61">
        <v>0</v>
      </c>
      <c r="E95" s="61">
        <v>0</v>
      </c>
      <c r="F95" s="62">
        <v>0</v>
      </c>
      <c r="G95" s="63">
        <f t="shared" si="0"/>
        <v>74.75</v>
      </c>
      <c r="H95" s="60">
        <f t="shared" ref="H95:H105" si="22">H94</f>
        <v>0.31249999999999994</v>
      </c>
      <c r="I95" s="54">
        <f>J95*PCUs!$B$2+K95*PCUs!$B$3+L95*PCUs!$B$4+M95*PCUs!$B$5</f>
        <v>12</v>
      </c>
      <c r="J95" s="61">
        <v>12</v>
      </c>
      <c r="K95" s="61">
        <v>0</v>
      </c>
      <c r="L95" s="61">
        <v>0</v>
      </c>
      <c r="M95" s="62">
        <v>0</v>
      </c>
      <c r="N95" s="75">
        <f t="shared" si="1"/>
        <v>69</v>
      </c>
      <c r="O95" s="60">
        <f t="shared" ref="O95:O105" si="23">O94</f>
        <v>0.31249999999999994</v>
      </c>
      <c r="P95" s="54">
        <f>Q95*PCUs!$B$2+R95*PCUs!$B$3+S95*PCUs!$B$4+T95*PCUs!$B$5</f>
        <v>4</v>
      </c>
      <c r="Q95" s="61">
        <v>4</v>
      </c>
      <c r="R95" s="61">
        <v>0</v>
      </c>
      <c r="S95" s="61">
        <v>0</v>
      </c>
      <c r="T95" s="62">
        <v>0</v>
      </c>
      <c r="U95" s="75">
        <f t="shared" si="2"/>
        <v>23</v>
      </c>
    </row>
    <row r="96" spans="1:21" x14ac:dyDescent="0.2">
      <c r="A96" s="60">
        <f t="shared" si="21"/>
        <v>0.31249999999999994</v>
      </c>
      <c r="B96" s="54">
        <f>C96*PCUs!$B$2+D96*PCUs!$B$3+E96*PCUs!$B$4+F96*PCUs!$B$5</f>
        <v>6</v>
      </c>
      <c r="C96" s="61">
        <v>6</v>
      </c>
      <c r="D96" s="61">
        <v>0</v>
      </c>
      <c r="E96" s="61">
        <v>0</v>
      </c>
      <c r="F96" s="62">
        <v>0</v>
      </c>
      <c r="G96" s="63">
        <f t="shared" si="0"/>
        <v>34.5</v>
      </c>
      <c r="H96" s="60">
        <f t="shared" si="22"/>
        <v>0.31249999999999994</v>
      </c>
      <c r="I96" s="54">
        <f>J96*PCUs!$B$2+K96*PCUs!$B$3+L96*PCUs!$B$4+M96*PCUs!$B$5</f>
        <v>6</v>
      </c>
      <c r="J96" s="61">
        <v>3</v>
      </c>
      <c r="K96" s="61">
        <v>2</v>
      </c>
      <c r="L96" s="61">
        <v>0</v>
      </c>
      <c r="M96" s="62">
        <v>0</v>
      </c>
      <c r="N96" s="75">
        <f t="shared" si="1"/>
        <v>34.5</v>
      </c>
      <c r="O96" s="60">
        <f t="shared" si="23"/>
        <v>0.31249999999999994</v>
      </c>
      <c r="P96" s="54">
        <f>Q96*PCUs!$B$2+R96*PCUs!$B$3+S96*PCUs!$B$4+T96*PCUs!$B$5</f>
        <v>0</v>
      </c>
      <c r="Q96" s="61">
        <v>0</v>
      </c>
      <c r="R96" s="61">
        <v>0</v>
      </c>
      <c r="S96" s="61">
        <v>0</v>
      </c>
      <c r="T96" s="62">
        <v>0</v>
      </c>
      <c r="U96" s="75">
        <f t="shared" si="2"/>
        <v>0</v>
      </c>
    </row>
    <row r="97" spans="1:21" x14ac:dyDescent="0.2">
      <c r="A97" s="60">
        <f t="shared" si="21"/>
        <v>0.31249999999999994</v>
      </c>
      <c r="B97" s="54">
        <f>C97*PCUs!$B$2+D97*PCUs!$B$3+E97*PCUs!$B$4+F97*PCUs!$B$5</f>
        <v>1</v>
      </c>
      <c r="C97" s="61">
        <v>1</v>
      </c>
      <c r="D97" s="61">
        <v>0</v>
      </c>
      <c r="E97" s="61">
        <v>0</v>
      </c>
      <c r="F97" s="62">
        <v>0</v>
      </c>
      <c r="G97" s="63">
        <f t="shared" si="0"/>
        <v>5.75</v>
      </c>
      <c r="H97" s="60">
        <f t="shared" si="22"/>
        <v>0.31249999999999994</v>
      </c>
      <c r="I97" s="54">
        <f>J97*PCUs!$B$2+K97*PCUs!$B$3+L97*PCUs!$B$4+M97*PCUs!$B$5</f>
        <v>3.5</v>
      </c>
      <c r="J97" s="61">
        <v>2</v>
      </c>
      <c r="K97" s="61">
        <v>1</v>
      </c>
      <c r="L97" s="61">
        <v>0</v>
      </c>
      <c r="M97" s="62">
        <v>0</v>
      </c>
      <c r="N97" s="75">
        <f t="shared" si="1"/>
        <v>20.125</v>
      </c>
      <c r="O97" s="60">
        <f t="shared" si="23"/>
        <v>0.31249999999999994</v>
      </c>
      <c r="P97" s="54">
        <f>Q97*PCUs!$B$2+R97*PCUs!$B$3+S97*PCUs!$B$4+T97*PCUs!$B$5</f>
        <v>1</v>
      </c>
      <c r="Q97" s="61">
        <v>1</v>
      </c>
      <c r="R97" s="61">
        <v>0</v>
      </c>
      <c r="S97" s="61">
        <v>0</v>
      </c>
      <c r="T97" s="62">
        <v>0</v>
      </c>
      <c r="U97" s="75">
        <f t="shared" si="2"/>
        <v>5.75</v>
      </c>
    </row>
    <row r="98" spans="1:21" x14ac:dyDescent="0.2">
      <c r="A98" s="60">
        <f t="shared" si="21"/>
        <v>0.31249999999999994</v>
      </c>
      <c r="B98" s="54">
        <f>C98*PCUs!$B$2+D98*PCUs!$B$3+E98*PCUs!$B$4+F98*PCUs!$B$5</f>
        <v>10.5</v>
      </c>
      <c r="C98" s="61">
        <v>9</v>
      </c>
      <c r="D98" s="61">
        <v>1</v>
      </c>
      <c r="E98" s="61">
        <v>0</v>
      </c>
      <c r="F98" s="62">
        <v>0</v>
      </c>
      <c r="G98" s="63">
        <f t="shared" si="0"/>
        <v>60.375</v>
      </c>
      <c r="H98" s="60">
        <f t="shared" si="22"/>
        <v>0.31249999999999994</v>
      </c>
      <c r="I98" s="54">
        <f>J98*PCUs!$B$2+K98*PCUs!$B$3+L98*PCUs!$B$4+M98*PCUs!$B$5</f>
        <v>0</v>
      </c>
      <c r="J98" s="61">
        <v>0</v>
      </c>
      <c r="K98" s="61">
        <v>0</v>
      </c>
      <c r="L98" s="61">
        <v>0</v>
      </c>
      <c r="M98" s="62">
        <v>0</v>
      </c>
      <c r="N98" s="75">
        <f t="shared" si="1"/>
        <v>0</v>
      </c>
      <c r="O98" s="60">
        <f t="shared" si="23"/>
        <v>0.31249999999999994</v>
      </c>
      <c r="P98" s="54">
        <f>Q98*PCUs!$B$2+R98*PCUs!$B$3+S98*PCUs!$B$4+T98*PCUs!$B$5</f>
        <v>3</v>
      </c>
      <c r="Q98" s="61">
        <v>3</v>
      </c>
      <c r="R98" s="61">
        <v>0</v>
      </c>
      <c r="S98" s="61">
        <v>0</v>
      </c>
      <c r="T98" s="62">
        <v>0</v>
      </c>
      <c r="U98" s="75">
        <f t="shared" si="2"/>
        <v>17.25</v>
      </c>
    </row>
    <row r="99" spans="1:21" x14ac:dyDescent="0.2">
      <c r="A99" s="60">
        <f t="shared" si="21"/>
        <v>0.31249999999999994</v>
      </c>
      <c r="B99" s="54">
        <f>C99*PCUs!$B$2+D99*PCUs!$B$3+E99*PCUs!$B$4+F99*PCUs!$B$5</f>
        <v>0</v>
      </c>
      <c r="C99" s="61"/>
      <c r="D99" s="61"/>
      <c r="E99" s="61"/>
      <c r="F99" s="62"/>
      <c r="G99" s="63">
        <f t="shared" si="0"/>
        <v>0</v>
      </c>
      <c r="H99" s="60">
        <f t="shared" si="22"/>
        <v>0.31249999999999994</v>
      </c>
      <c r="I99" s="54">
        <f>J99*PCUs!$B$2+K99*PCUs!$B$3+L99*PCUs!$B$4+M99*PCUs!$B$5</f>
        <v>0</v>
      </c>
      <c r="J99" s="61"/>
      <c r="K99" s="61"/>
      <c r="L99" s="61"/>
      <c r="M99" s="62"/>
      <c r="N99" s="75">
        <f t="shared" si="1"/>
        <v>0</v>
      </c>
      <c r="O99" s="60">
        <f t="shared" si="23"/>
        <v>0.31249999999999994</v>
      </c>
      <c r="P99" s="54">
        <f>Q99*PCUs!$B$2+R99*PCUs!$B$3+S99*PCUs!$B$4+T99*PCUs!$B$5</f>
        <v>0</v>
      </c>
      <c r="Q99" s="61"/>
      <c r="R99" s="61"/>
      <c r="S99" s="61"/>
      <c r="T99" s="62"/>
      <c r="U99" s="75">
        <f t="shared" si="2"/>
        <v>0</v>
      </c>
    </row>
    <row r="100" spans="1:21" x14ac:dyDescent="0.2">
      <c r="A100" s="60">
        <f t="shared" si="21"/>
        <v>0.31249999999999994</v>
      </c>
      <c r="B100" s="54">
        <f>C100*PCUs!$B$2+D100*PCUs!$B$3+E100*PCUs!$B$4+F100*PCUs!$B$5</f>
        <v>0</v>
      </c>
      <c r="C100" s="61"/>
      <c r="D100" s="61"/>
      <c r="E100" s="61"/>
      <c r="F100" s="62"/>
      <c r="G100" s="63">
        <f t="shared" si="0"/>
        <v>0</v>
      </c>
      <c r="H100" s="60">
        <f t="shared" si="22"/>
        <v>0.31249999999999994</v>
      </c>
      <c r="I100" s="54">
        <f>J100*PCUs!$B$2+K100*PCUs!$B$3+L100*PCUs!$B$4+M100*PCUs!$B$5</f>
        <v>0</v>
      </c>
      <c r="J100" s="61"/>
      <c r="K100" s="61"/>
      <c r="L100" s="61"/>
      <c r="M100" s="62"/>
      <c r="N100" s="75">
        <f t="shared" si="1"/>
        <v>0</v>
      </c>
      <c r="O100" s="60">
        <f t="shared" si="23"/>
        <v>0.31249999999999994</v>
      </c>
      <c r="P100" s="54">
        <f>Q100*PCUs!$B$2+R100*PCUs!$B$3+S100*PCUs!$B$4+T100*PCUs!$B$5</f>
        <v>0</v>
      </c>
      <c r="Q100" s="61"/>
      <c r="R100" s="61"/>
      <c r="S100" s="61"/>
      <c r="T100" s="62"/>
      <c r="U100" s="75">
        <f t="shared" si="2"/>
        <v>0</v>
      </c>
    </row>
    <row r="101" spans="1:21" x14ac:dyDescent="0.2">
      <c r="A101" s="60">
        <f t="shared" si="21"/>
        <v>0.31249999999999994</v>
      </c>
      <c r="B101" s="54">
        <f>C101*PCUs!$B$2+D101*PCUs!$B$3+E101*PCUs!$B$4+F101*PCUs!$B$5</f>
        <v>0</v>
      </c>
      <c r="C101" s="61"/>
      <c r="D101" s="61"/>
      <c r="E101" s="61"/>
      <c r="F101" s="62"/>
      <c r="G101" s="63">
        <f t="shared" si="0"/>
        <v>0</v>
      </c>
      <c r="H101" s="60">
        <f t="shared" si="22"/>
        <v>0.31249999999999994</v>
      </c>
      <c r="I101" s="54">
        <f>J101*PCUs!$B$2+K101*PCUs!$B$3+L101*PCUs!$B$4+M101*PCUs!$B$5</f>
        <v>0</v>
      </c>
      <c r="J101" s="61"/>
      <c r="K101" s="61"/>
      <c r="L101" s="61"/>
      <c r="M101" s="62"/>
      <c r="N101" s="75">
        <f t="shared" si="1"/>
        <v>0</v>
      </c>
      <c r="O101" s="60">
        <f t="shared" si="23"/>
        <v>0.31249999999999994</v>
      </c>
      <c r="P101" s="54">
        <f>Q101*PCUs!$B$2+R101*PCUs!$B$3+S101*PCUs!$B$4+T101*PCUs!$B$5</f>
        <v>0</v>
      </c>
      <c r="Q101" s="61"/>
      <c r="R101" s="61"/>
      <c r="S101" s="61"/>
      <c r="T101" s="62"/>
      <c r="U101" s="75">
        <f t="shared" si="2"/>
        <v>0</v>
      </c>
    </row>
    <row r="102" spans="1:21" x14ac:dyDescent="0.2">
      <c r="A102" s="60">
        <f t="shared" si="21"/>
        <v>0.31249999999999994</v>
      </c>
      <c r="B102" s="54">
        <f>C102*PCUs!$B$2+D102*PCUs!$B$3+E102*PCUs!$B$4+F102*PCUs!$B$5</f>
        <v>0</v>
      </c>
      <c r="C102" s="61"/>
      <c r="D102" s="61"/>
      <c r="E102" s="61"/>
      <c r="F102" s="62"/>
      <c r="G102" s="63">
        <f t="shared" si="0"/>
        <v>0</v>
      </c>
      <c r="H102" s="60">
        <f t="shared" si="22"/>
        <v>0.31249999999999994</v>
      </c>
      <c r="I102" s="54">
        <f>J102*PCUs!$B$2+K102*PCUs!$B$3+L102*PCUs!$B$4+M102*PCUs!$B$5</f>
        <v>0</v>
      </c>
      <c r="J102" s="61"/>
      <c r="K102" s="61"/>
      <c r="L102" s="61"/>
      <c r="M102" s="62"/>
      <c r="N102" s="75">
        <f t="shared" si="1"/>
        <v>0</v>
      </c>
      <c r="O102" s="60">
        <f t="shared" si="23"/>
        <v>0.31249999999999994</v>
      </c>
      <c r="P102" s="54">
        <f>Q102*PCUs!$B$2+R102*PCUs!$B$3+S102*PCUs!$B$4+T102*PCUs!$B$5</f>
        <v>0</v>
      </c>
      <c r="Q102" s="61"/>
      <c r="R102" s="61"/>
      <c r="S102" s="61"/>
      <c r="T102" s="62"/>
      <c r="U102" s="75">
        <f t="shared" si="2"/>
        <v>0</v>
      </c>
    </row>
    <row r="103" spans="1:21" x14ac:dyDescent="0.2">
      <c r="A103" s="60">
        <f t="shared" si="21"/>
        <v>0.31249999999999994</v>
      </c>
      <c r="B103" s="54">
        <f>C103*PCUs!$B$2+D103*PCUs!$B$3+E103*PCUs!$B$4+F103*PCUs!$B$5</f>
        <v>0</v>
      </c>
      <c r="C103" s="61"/>
      <c r="D103" s="61"/>
      <c r="E103" s="61"/>
      <c r="F103" s="62"/>
      <c r="G103" s="63">
        <f t="shared" si="0"/>
        <v>0</v>
      </c>
      <c r="H103" s="60">
        <f t="shared" si="22"/>
        <v>0.31249999999999994</v>
      </c>
      <c r="I103" s="54">
        <f>J103*PCUs!$B$2+K103*PCUs!$B$3+L103*PCUs!$B$4+M103*PCUs!$B$5</f>
        <v>0</v>
      </c>
      <c r="J103" s="61"/>
      <c r="K103" s="61"/>
      <c r="L103" s="61"/>
      <c r="M103" s="62"/>
      <c r="N103" s="75">
        <f t="shared" si="1"/>
        <v>0</v>
      </c>
      <c r="O103" s="60">
        <f t="shared" si="23"/>
        <v>0.31249999999999994</v>
      </c>
      <c r="P103" s="54">
        <f>Q103*PCUs!$B$2+R103*PCUs!$B$3+S103*PCUs!$B$4+T103*PCUs!$B$5</f>
        <v>0</v>
      </c>
      <c r="Q103" s="61"/>
      <c r="R103" s="61"/>
      <c r="S103" s="61"/>
      <c r="T103" s="62"/>
      <c r="U103" s="75">
        <f t="shared" si="2"/>
        <v>0</v>
      </c>
    </row>
    <row r="104" spans="1:21" x14ac:dyDescent="0.2">
      <c r="A104" s="60">
        <f t="shared" si="21"/>
        <v>0.31249999999999994</v>
      </c>
      <c r="B104" s="54">
        <f>C104*PCUs!$B$2+D104*PCUs!$B$3+E104*PCUs!$B$4+F104*PCUs!$B$5</f>
        <v>0</v>
      </c>
      <c r="C104" s="61"/>
      <c r="D104" s="61"/>
      <c r="E104" s="61"/>
      <c r="F104" s="62"/>
      <c r="G104" s="63">
        <f t="shared" si="0"/>
        <v>0</v>
      </c>
      <c r="H104" s="60">
        <f t="shared" si="22"/>
        <v>0.31249999999999994</v>
      </c>
      <c r="I104" s="54">
        <f>J104*PCUs!$B$2+K104*PCUs!$B$3+L104*PCUs!$B$4+M104*PCUs!$B$5</f>
        <v>0</v>
      </c>
      <c r="J104" s="61"/>
      <c r="K104" s="61"/>
      <c r="L104" s="61"/>
      <c r="M104" s="62"/>
      <c r="N104" s="75">
        <f t="shared" si="1"/>
        <v>0</v>
      </c>
      <c r="O104" s="60">
        <f t="shared" si="23"/>
        <v>0.31249999999999994</v>
      </c>
      <c r="P104" s="54">
        <f>Q104*PCUs!$B$2+R104*PCUs!$B$3+S104*PCUs!$B$4+T104*PCUs!$B$5</f>
        <v>0</v>
      </c>
      <c r="Q104" s="61"/>
      <c r="R104" s="61"/>
      <c r="S104" s="61"/>
      <c r="T104" s="62"/>
      <c r="U104" s="75">
        <f t="shared" si="2"/>
        <v>0</v>
      </c>
    </row>
    <row r="105" spans="1:21" x14ac:dyDescent="0.2">
      <c r="A105" s="60">
        <f t="shared" si="21"/>
        <v>0.31249999999999994</v>
      </c>
      <c r="B105" s="65">
        <f>C105*PCUs!$B$2+D105*PCUs!$B$3+E105*PCUs!$B$4+F105*PCUs!$B$5</f>
        <v>0</v>
      </c>
      <c r="C105" s="66"/>
      <c r="D105" s="66"/>
      <c r="E105" s="66"/>
      <c r="F105" s="67"/>
      <c r="G105" s="68">
        <f t="shared" si="0"/>
        <v>0</v>
      </c>
      <c r="H105" s="60">
        <f t="shared" si="22"/>
        <v>0.31249999999999994</v>
      </c>
      <c r="I105" s="65">
        <f>J105*PCUs!$B$2+K105*PCUs!$B$3+L105*PCUs!$B$4+M105*PCUs!$B$5</f>
        <v>0</v>
      </c>
      <c r="J105" s="66"/>
      <c r="K105" s="66"/>
      <c r="L105" s="66"/>
      <c r="M105" s="67"/>
      <c r="N105" s="76">
        <f t="shared" si="1"/>
        <v>0</v>
      </c>
      <c r="O105" s="60">
        <f t="shared" si="23"/>
        <v>0.31249999999999994</v>
      </c>
      <c r="P105" s="65">
        <f>Q105*PCUs!$B$2+R105*PCUs!$B$3+S105*PCUs!$B$4+T105*PCUs!$B$5</f>
        <v>0</v>
      </c>
      <c r="Q105" s="66"/>
      <c r="R105" s="66"/>
      <c r="S105" s="66"/>
      <c r="T105" s="67"/>
      <c r="U105" s="76">
        <f t="shared" si="2"/>
        <v>0</v>
      </c>
    </row>
    <row r="106" spans="1:21" x14ac:dyDescent="0.2">
      <c r="A106" s="70">
        <f>A105</f>
        <v>0.31249999999999994</v>
      </c>
      <c r="B106" s="54">
        <f>MAX(B94:B105)</f>
        <v>13</v>
      </c>
      <c r="C106" s="24">
        <f>VLOOKUP(B106,B94:F105,2,FALSE)</f>
        <v>13</v>
      </c>
      <c r="D106" s="24">
        <f>VLOOKUP(B106,B94:F105,3,FALSE)</f>
        <v>0</v>
      </c>
      <c r="E106" s="24">
        <f>VLOOKUP(B106,B94:F105,4,FALSE)</f>
        <v>0</v>
      </c>
      <c r="F106" s="69">
        <f>VLOOKUP(B106,B94:F105,5,FALSE)</f>
        <v>0</v>
      </c>
      <c r="G106" s="63">
        <f t="shared" si="0"/>
        <v>74.75</v>
      </c>
      <c r="H106" s="70">
        <f>H105</f>
        <v>0.31249999999999994</v>
      </c>
      <c r="I106" s="54">
        <f>MAX(I94:I105)</f>
        <v>12</v>
      </c>
      <c r="J106" s="24">
        <f>VLOOKUP(I106,I94:M105,2,FALSE)</f>
        <v>12</v>
      </c>
      <c r="K106" s="24">
        <f>VLOOKUP(I106,I94:M105,3,FALSE)</f>
        <v>0</v>
      </c>
      <c r="L106" s="24">
        <f>VLOOKUP(I106,I94:M105,4,FALSE)</f>
        <v>0</v>
      </c>
      <c r="M106" s="69">
        <f>VLOOKUP(I106,I94:M105,5,FALSE)</f>
        <v>0</v>
      </c>
      <c r="N106" s="75">
        <f t="shared" si="1"/>
        <v>69</v>
      </c>
      <c r="O106" s="70">
        <f>O105</f>
        <v>0.31249999999999994</v>
      </c>
      <c r="P106" s="54">
        <f>MAX(P94:P105)</f>
        <v>4</v>
      </c>
      <c r="Q106" s="24">
        <f>VLOOKUP(P106,P94:T105,2,FALSE)</f>
        <v>4</v>
      </c>
      <c r="R106" s="24">
        <f>VLOOKUP(P106,P94:T105,3,FALSE)</f>
        <v>0</v>
      </c>
      <c r="S106" s="24">
        <f>VLOOKUP(P106,P94:T105,4,FALSE)</f>
        <v>0</v>
      </c>
      <c r="T106" s="69">
        <f>VLOOKUP(P106,P94:T105,5,FALSE)</f>
        <v>0</v>
      </c>
      <c r="U106" s="75">
        <f t="shared" si="2"/>
        <v>23</v>
      </c>
    </row>
    <row r="107" spans="1:21" x14ac:dyDescent="0.2">
      <c r="A107" s="55">
        <f>A105+"00:05"</f>
        <v>0.31597222222222215</v>
      </c>
      <c r="B107" s="56">
        <f>C107*PCUs!$B$2+D107*PCUs!$B$3+E107*PCUs!$B$4+F107*PCUs!$B$5</f>
        <v>6</v>
      </c>
      <c r="C107" s="57">
        <v>6</v>
      </c>
      <c r="D107" s="57">
        <v>0</v>
      </c>
      <c r="E107" s="57">
        <v>0</v>
      </c>
      <c r="F107" s="58">
        <v>0</v>
      </c>
      <c r="G107" s="59">
        <f t="shared" si="0"/>
        <v>34.5</v>
      </c>
      <c r="H107" s="55">
        <f>H105+"00:05"</f>
        <v>0.31597222222222215</v>
      </c>
      <c r="I107" s="56">
        <f>J107*PCUs!$B$2+K107*PCUs!$B$3+L107*PCUs!$B$4+M107*PCUs!$B$5</f>
        <v>6.3</v>
      </c>
      <c r="J107" s="57">
        <v>4</v>
      </c>
      <c r="K107" s="57">
        <v>0</v>
      </c>
      <c r="L107" s="57">
        <v>1</v>
      </c>
      <c r="M107" s="58">
        <v>0</v>
      </c>
      <c r="N107" s="35">
        <f t="shared" si="1"/>
        <v>36.225000000000001</v>
      </c>
      <c r="O107" s="55">
        <f>O105+"00:05"</f>
        <v>0.31597222222222215</v>
      </c>
      <c r="P107" s="56">
        <f>Q107*PCUs!$B$2+R107*PCUs!$B$3+S107*PCUs!$B$4+T107*PCUs!$B$5</f>
        <v>5</v>
      </c>
      <c r="Q107" s="57">
        <v>5</v>
      </c>
      <c r="R107" s="57">
        <v>0</v>
      </c>
      <c r="S107" s="57">
        <v>0</v>
      </c>
      <c r="T107" s="58">
        <v>0</v>
      </c>
      <c r="U107" s="35">
        <f t="shared" si="2"/>
        <v>28.75</v>
      </c>
    </row>
    <row r="108" spans="1:21" x14ac:dyDescent="0.2">
      <c r="A108" s="60">
        <f t="shared" ref="A108:A118" si="24">A107</f>
        <v>0.31597222222222215</v>
      </c>
      <c r="B108" s="54">
        <f>C108*PCUs!$B$2+D108*PCUs!$B$3+E108*PCUs!$B$4+F108*PCUs!$B$5</f>
        <v>13.5</v>
      </c>
      <c r="C108" s="61">
        <v>12</v>
      </c>
      <c r="D108" s="61">
        <v>1</v>
      </c>
      <c r="E108" s="61">
        <v>0</v>
      </c>
      <c r="F108" s="62">
        <v>0</v>
      </c>
      <c r="G108" s="63">
        <f t="shared" si="0"/>
        <v>77.625</v>
      </c>
      <c r="H108" s="60">
        <f t="shared" ref="H108:H118" si="25">H107</f>
        <v>0.31597222222222215</v>
      </c>
      <c r="I108" s="54">
        <f>J108*PCUs!$B$2+K108*PCUs!$B$3+L108*PCUs!$B$4+M108*PCUs!$B$5</f>
        <v>7.5</v>
      </c>
      <c r="J108" s="61">
        <v>6</v>
      </c>
      <c r="K108" s="61">
        <v>1</v>
      </c>
      <c r="L108" s="61">
        <v>0</v>
      </c>
      <c r="M108" s="62">
        <v>0</v>
      </c>
      <c r="N108" s="75">
        <f t="shared" si="1"/>
        <v>43.125</v>
      </c>
      <c r="O108" s="60">
        <f t="shared" ref="O108:O118" si="26">O107</f>
        <v>0.31597222222222215</v>
      </c>
      <c r="P108" s="54">
        <f>Q108*PCUs!$B$2+R108*PCUs!$B$3+S108*PCUs!$B$4+T108*PCUs!$B$5</f>
        <v>4</v>
      </c>
      <c r="Q108" s="61">
        <v>4</v>
      </c>
      <c r="R108" s="61">
        <v>0</v>
      </c>
      <c r="S108" s="61">
        <v>0</v>
      </c>
      <c r="T108" s="62">
        <v>0</v>
      </c>
      <c r="U108" s="75">
        <f t="shared" si="2"/>
        <v>23</v>
      </c>
    </row>
    <row r="109" spans="1:21" x14ac:dyDescent="0.2">
      <c r="A109" s="60">
        <f t="shared" si="24"/>
        <v>0.31597222222222215</v>
      </c>
      <c r="B109" s="54">
        <f>C109*PCUs!$B$2+D109*PCUs!$B$3+E109*PCUs!$B$4+F109*PCUs!$B$5</f>
        <v>4.5</v>
      </c>
      <c r="C109" s="61">
        <v>3</v>
      </c>
      <c r="D109" s="61">
        <v>1</v>
      </c>
      <c r="E109" s="61">
        <v>0</v>
      </c>
      <c r="F109" s="62">
        <v>0</v>
      </c>
      <c r="G109" s="63">
        <f t="shared" si="0"/>
        <v>25.875</v>
      </c>
      <c r="H109" s="60">
        <f t="shared" si="25"/>
        <v>0.31597222222222215</v>
      </c>
      <c r="I109" s="54">
        <f>J109*PCUs!$B$2+K109*PCUs!$B$3+L109*PCUs!$B$4+M109*PCUs!$B$5</f>
        <v>13</v>
      </c>
      <c r="J109" s="61">
        <v>13</v>
      </c>
      <c r="K109" s="61">
        <v>0</v>
      </c>
      <c r="L109" s="61">
        <v>0</v>
      </c>
      <c r="M109" s="62">
        <v>0</v>
      </c>
      <c r="N109" s="75">
        <f t="shared" si="1"/>
        <v>74.75</v>
      </c>
      <c r="O109" s="60">
        <f t="shared" si="26"/>
        <v>0.31597222222222215</v>
      </c>
      <c r="P109" s="54">
        <f>Q109*PCUs!$B$2+R109*PCUs!$B$3+S109*PCUs!$B$4+T109*PCUs!$B$5</f>
        <v>5</v>
      </c>
      <c r="Q109" s="61">
        <v>5</v>
      </c>
      <c r="R109" s="61">
        <v>0</v>
      </c>
      <c r="S109" s="61">
        <v>0</v>
      </c>
      <c r="T109" s="62">
        <v>0</v>
      </c>
      <c r="U109" s="75">
        <f t="shared" si="2"/>
        <v>28.75</v>
      </c>
    </row>
    <row r="110" spans="1:21" x14ac:dyDescent="0.2">
      <c r="A110" s="60">
        <f t="shared" si="24"/>
        <v>0.31597222222222215</v>
      </c>
      <c r="B110" s="54">
        <f>C110*PCUs!$B$2+D110*PCUs!$B$3+E110*PCUs!$B$4+F110*PCUs!$B$5</f>
        <v>9</v>
      </c>
      <c r="C110" s="61">
        <v>6</v>
      </c>
      <c r="D110" s="61">
        <v>2</v>
      </c>
      <c r="E110" s="61">
        <v>0</v>
      </c>
      <c r="F110" s="62">
        <v>0</v>
      </c>
      <c r="G110" s="63">
        <f t="shared" si="0"/>
        <v>51.75</v>
      </c>
      <c r="H110" s="60">
        <f t="shared" si="25"/>
        <v>0.31597222222222215</v>
      </c>
      <c r="I110" s="54">
        <f>J110*PCUs!$B$2+K110*PCUs!$B$3+L110*PCUs!$B$4+M110*PCUs!$B$5</f>
        <v>5</v>
      </c>
      <c r="J110" s="61">
        <v>5</v>
      </c>
      <c r="K110" s="61">
        <v>0</v>
      </c>
      <c r="L110" s="61">
        <v>0</v>
      </c>
      <c r="M110" s="62">
        <v>0</v>
      </c>
      <c r="N110" s="75">
        <f t="shared" si="1"/>
        <v>28.75</v>
      </c>
      <c r="O110" s="60">
        <f t="shared" si="26"/>
        <v>0.31597222222222215</v>
      </c>
      <c r="P110" s="54">
        <f>Q110*PCUs!$B$2+R110*PCUs!$B$3+S110*PCUs!$B$4+T110*PCUs!$B$5</f>
        <v>2</v>
      </c>
      <c r="Q110" s="61">
        <v>2</v>
      </c>
      <c r="R110" s="61">
        <v>0</v>
      </c>
      <c r="S110" s="61">
        <v>0</v>
      </c>
      <c r="T110" s="62">
        <v>0</v>
      </c>
      <c r="U110" s="75">
        <f t="shared" si="2"/>
        <v>11.5</v>
      </c>
    </row>
    <row r="111" spans="1:21" x14ac:dyDescent="0.2">
      <c r="A111" s="60">
        <f t="shared" si="24"/>
        <v>0.31597222222222215</v>
      </c>
      <c r="B111" s="54">
        <f>C111*PCUs!$B$2+D111*PCUs!$B$3+E111*PCUs!$B$4+F111*PCUs!$B$5</f>
        <v>7</v>
      </c>
      <c r="C111" s="61">
        <v>4</v>
      </c>
      <c r="D111" s="61">
        <v>2</v>
      </c>
      <c r="E111" s="61">
        <v>0</v>
      </c>
      <c r="F111" s="62">
        <v>0</v>
      </c>
      <c r="G111" s="63">
        <f t="shared" si="0"/>
        <v>40.25</v>
      </c>
      <c r="H111" s="60">
        <f t="shared" si="25"/>
        <v>0.31597222222222215</v>
      </c>
      <c r="I111" s="54">
        <f>J111*PCUs!$B$2+K111*PCUs!$B$3+L111*PCUs!$B$4+M111*PCUs!$B$5</f>
        <v>5.3</v>
      </c>
      <c r="J111" s="61">
        <v>3</v>
      </c>
      <c r="K111" s="61">
        <v>0</v>
      </c>
      <c r="L111" s="61">
        <v>1</v>
      </c>
      <c r="M111" s="62">
        <v>0</v>
      </c>
      <c r="N111" s="75">
        <f t="shared" si="1"/>
        <v>30.474999999999998</v>
      </c>
      <c r="O111" s="60">
        <f t="shared" si="26"/>
        <v>0.31597222222222215</v>
      </c>
      <c r="P111" s="54">
        <f>Q111*PCUs!$B$2+R111*PCUs!$B$3+S111*PCUs!$B$4+T111*PCUs!$B$5</f>
        <v>2.5</v>
      </c>
      <c r="Q111" s="61">
        <v>1</v>
      </c>
      <c r="R111" s="61">
        <v>1</v>
      </c>
      <c r="S111" s="61">
        <v>0</v>
      </c>
      <c r="T111" s="62">
        <v>0</v>
      </c>
      <c r="U111" s="75">
        <f t="shared" si="2"/>
        <v>14.375</v>
      </c>
    </row>
    <row r="112" spans="1:21" x14ac:dyDescent="0.2">
      <c r="A112" s="60">
        <f t="shared" si="24"/>
        <v>0.31597222222222215</v>
      </c>
      <c r="B112" s="54">
        <f>C112*PCUs!$B$2+D112*PCUs!$B$3+E112*PCUs!$B$4+F112*PCUs!$B$5</f>
        <v>0</v>
      </c>
      <c r="C112" s="61"/>
      <c r="D112" s="61"/>
      <c r="E112" s="61"/>
      <c r="F112" s="62"/>
      <c r="G112" s="63">
        <f t="shared" si="0"/>
        <v>0</v>
      </c>
      <c r="H112" s="60">
        <f t="shared" si="25"/>
        <v>0.31597222222222215</v>
      </c>
      <c r="I112" s="54">
        <f>J112*PCUs!$B$2+K112*PCUs!$B$3+L112*PCUs!$B$4+M112*PCUs!$B$5</f>
        <v>0</v>
      </c>
      <c r="J112" s="61"/>
      <c r="K112" s="61"/>
      <c r="L112" s="61"/>
      <c r="M112" s="62"/>
      <c r="N112" s="75">
        <f t="shared" si="1"/>
        <v>0</v>
      </c>
      <c r="O112" s="60">
        <f t="shared" si="26"/>
        <v>0.31597222222222215</v>
      </c>
      <c r="P112" s="54">
        <f>Q112*PCUs!$B$2+R112*PCUs!$B$3+S112*PCUs!$B$4+T112*PCUs!$B$5</f>
        <v>0</v>
      </c>
      <c r="Q112" s="61"/>
      <c r="R112" s="61"/>
      <c r="S112" s="61"/>
      <c r="T112" s="62"/>
      <c r="U112" s="75">
        <f t="shared" si="2"/>
        <v>0</v>
      </c>
    </row>
    <row r="113" spans="1:21" x14ac:dyDescent="0.2">
      <c r="A113" s="60">
        <f t="shared" si="24"/>
        <v>0.31597222222222215</v>
      </c>
      <c r="B113" s="54">
        <f>C113*PCUs!$B$2+D113*PCUs!$B$3+E113*PCUs!$B$4+F113*PCUs!$B$5</f>
        <v>0</v>
      </c>
      <c r="C113" s="61"/>
      <c r="D113" s="61"/>
      <c r="E113" s="61"/>
      <c r="F113" s="62"/>
      <c r="G113" s="63">
        <f t="shared" si="0"/>
        <v>0</v>
      </c>
      <c r="H113" s="60">
        <f t="shared" si="25"/>
        <v>0.31597222222222215</v>
      </c>
      <c r="I113" s="54">
        <f>J113*PCUs!$B$2+K113*PCUs!$B$3+L113*PCUs!$B$4+M113*PCUs!$B$5</f>
        <v>0</v>
      </c>
      <c r="J113" s="61"/>
      <c r="K113" s="61"/>
      <c r="L113" s="61"/>
      <c r="M113" s="62"/>
      <c r="N113" s="75">
        <f t="shared" si="1"/>
        <v>0</v>
      </c>
      <c r="O113" s="60">
        <f t="shared" si="26"/>
        <v>0.31597222222222215</v>
      </c>
      <c r="P113" s="54">
        <f>Q113*PCUs!$B$2+R113*PCUs!$B$3+S113*PCUs!$B$4+T113*PCUs!$B$5</f>
        <v>0</v>
      </c>
      <c r="Q113" s="61"/>
      <c r="R113" s="61"/>
      <c r="S113" s="61"/>
      <c r="T113" s="62"/>
      <c r="U113" s="75">
        <f t="shared" si="2"/>
        <v>0</v>
      </c>
    </row>
    <row r="114" spans="1:21" x14ac:dyDescent="0.2">
      <c r="A114" s="60">
        <f t="shared" si="24"/>
        <v>0.31597222222222215</v>
      </c>
      <c r="B114" s="54">
        <f>C114*PCUs!$B$2+D114*PCUs!$B$3+E114*PCUs!$B$4+F114*PCUs!$B$5</f>
        <v>0</v>
      </c>
      <c r="C114" s="61"/>
      <c r="D114" s="61"/>
      <c r="E114" s="61"/>
      <c r="F114" s="62"/>
      <c r="G114" s="63">
        <f t="shared" si="0"/>
        <v>0</v>
      </c>
      <c r="H114" s="60">
        <f t="shared" si="25"/>
        <v>0.31597222222222215</v>
      </c>
      <c r="I114" s="54">
        <f>J114*PCUs!$B$2+K114*PCUs!$B$3+L114*PCUs!$B$4+M114*PCUs!$B$5</f>
        <v>0</v>
      </c>
      <c r="J114" s="61"/>
      <c r="K114" s="61"/>
      <c r="L114" s="61"/>
      <c r="M114" s="62"/>
      <c r="N114" s="75">
        <f t="shared" si="1"/>
        <v>0</v>
      </c>
      <c r="O114" s="60">
        <f t="shared" si="26"/>
        <v>0.31597222222222215</v>
      </c>
      <c r="P114" s="54">
        <f>Q114*PCUs!$B$2+R114*PCUs!$B$3+S114*PCUs!$B$4+T114*PCUs!$B$5</f>
        <v>0</v>
      </c>
      <c r="Q114" s="61"/>
      <c r="R114" s="61"/>
      <c r="S114" s="61"/>
      <c r="T114" s="62"/>
      <c r="U114" s="75">
        <f t="shared" si="2"/>
        <v>0</v>
      </c>
    </row>
    <row r="115" spans="1:21" x14ac:dyDescent="0.2">
      <c r="A115" s="60">
        <f t="shared" si="24"/>
        <v>0.31597222222222215</v>
      </c>
      <c r="B115" s="54">
        <f>C115*PCUs!$B$2+D115*PCUs!$B$3+E115*PCUs!$B$4+F115*PCUs!$B$5</f>
        <v>0</v>
      </c>
      <c r="C115" s="61"/>
      <c r="D115" s="61"/>
      <c r="E115" s="61"/>
      <c r="F115" s="62"/>
      <c r="G115" s="63">
        <f t="shared" si="0"/>
        <v>0</v>
      </c>
      <c r="H115" s="60">
        <f t="shared" si="25"/>
        <v>0.31597222222222215</v>
      </c>
      <c r="I115" s="54">
        <f>J115*PCUs!$B$2+K115*PCUs!$B$3+L115*PCUs!$B$4+M115*PCUs!$B$5</f>
        <v>0</v>
      </c>
      <c r="J115" s="61"/>
      <c r="K115" s="61"/>
      <c r="L115" s="61"/>
      <c r="M115" s="62"/>
      <c r="N115" s="75">
        <f t="shared" si="1"/>
        <v>0</v>
      </c>
      <c r="O115" s="60">
        <f t="shared" si="26"/>
        <v>0.31597222222222215</v>
      </c>
      <c r="P115" s="54">
        <f>Q115*PCUs!$B$2+R115*PCUs!$B$3+S115*PCUs!$B$4+T115*PCUs!$B$5</f>
        <v>0</v>
      </c>
      <c r="Q115" s="61"/>
      <c r="R115" s="61"/>
      <c r="S115" s="61"/>
      <c r="T115" s="62"/>
      <c r="U115" s="75">
        <f t="shared" si="2"/>
        <v>0</v>
      </c>
    </row>
    <row r="116" spans="1:21" x14ac:dyDescent="0.2">
      <c r="A116" s="60">
        <f t="shared" si="24"/>
        <v>0.31597222222222215</v>
      </c>
      <c r="B116" s="54">
        <f>C116*PCUs!$B$2+D116*PCUs!$B$3+E116*PCUs!$B$4+F116*PCUs!$B$5</f>
        <v>0</v>
      </c>
      <c r="C116" s="61"/>
      <c r="D116" s="61"/>
      <c r="E116" s="61"/>
      <c r="F116" s="62"/>
      <c r="G116" s="63">
        <f t="shared" si="0"/>
        <v>0</v>
      </c>
      <c r="H116" s="60">
        <f t="shared" si="25"/>
        <v>0.31597222222222215</v>
      </c>
      <c r="I116" s="54">
        <f>J116*PCUs!$B$2+K116*PCUs!$B$3+L116*PCUs!$B$4+M116*PCUs!$B$5</f>
        <v>0</v>
      </c>
      <c r="J116" s="61"/>
      <c r="K116" s="61"/>
      <c r="L116" s="61"/>
      <c r="M116" s="62"/>
      <c r="N116" s="75">
        <f t="shared" si="1"/>
        <v>0</v>
      </c>
      <c r="O116" s="60">
        <f t="shared" si="26"/>
        <v>0.31597222222222215</v>
      </c>
      <c r="P116" s="54">
        <f>Q116*PCUs!$B$2+R116*PCUs!$B$3+S116*PCUs!$B$4+T116*PCUs!$B$5</f>
        <v>0</v>
      </c>
      <c r="Q116" s="61"/>
      <c r="R116" s="61"/>
      <c r="S116" s="61"/>
      <c r="T116" s="62"/>
      <c r="U116" s="75">
        <f t="shared" si="2"/>
        <v>0</v>
      </c>
    </row>
    <row r="117" spans="1:21" x14ac:dyDescent="0.2">
      <c r="A117" s="60">
        <f t="shared" si="24"/>
        <v>0.31597222222222215</v>
      </c>
      <c r="B117" s="54">
        <f>C117*PCUs!$B$2+D117*PCUs!$B$3+E117*PCUs!$B$4+F117*PCUs!$B$5</f>
        <v>0</v>
      </c>
      <c r="C117" s="61"/>
      <c r="D117" s="61"/>
      <c r="E117" s="61"/>
      <c r="F117" s="62"/>
      <c r="G117" s="63">
        <f t="shared" si="0"/>
        <v>0</v>
      </c>
      <c r="H117" s="60">
        <f t="shared" si="25"/>
        <v>0.31597222222222215</v>
      </c>
      <c r="I117" s="54">
        <f>J117*PCUs!$B$2+K117*PCUs!$B$3+L117*PCUs!$B$4+M117*PCUs!$B$5</f>
        <v>0</v>
      </c>
      <c r="J117" s="61"/>
      <c r="K117" s="61"/>
      <c r="L117" s="61"/>
      <c r="M117" s="62"/>
      <c r="N117" s="75">
        <f t="shared" si="1"/>
        <v>0</v>
      </c>
      <c r="O117" s="60">
        <f t="shared" si="26"/>
        <v>0.31597222222222215</v>
      </c>
      <c r="P117" s="54">
        <f>Q117*PCUs!$B$2+R117*PCUs!$B$3+S117*PCUs!$B$4+T117*PCUs!$B$5</f>
        <v>0</v>
      </c>
      <c r="Q117" s="61"/>
      <c r="R117" s="61"/>
      <c r="S117" s="61"/>
      <c r="T117" s="62"/>
      <c r="U117" s="75">
        <f t="shared" si="2"/>
        <v>0</v>
      </c>
    </row>
    <row r="118" spans="1:21" x14ac:dyDescent="0.2">
      <c r="A118" s="60">
        <f t="shared" si="24"/>
        <v>0.31597222222222215</v>
      </c>
      <c r="B118" s="65">
        <f>C118*PCUs!$B$2+D118*PCUs!$B$3+E118*PCUs!$B$4+F118*PCUs!$B$5</f>
        <v>0</v>
      </c>
      <c r="C118" s="66"/>
      <c r="D118" s="66"/>
      <c r="E118" s="66"/>
      <c r="F118" s="67"/>
      <c r="G118" s="68">
        <f t="shared" si="0"/>
        <v>0</v>
      </c>
      <c r="H118" s="60">
        <f t="shared" si="25"/>
        <v>0.31597222222222215</v>
      </c>
      <c r="I118" s="65">
        <f>J118*PCUs!$B$2+K118*PCUs!$B$3+L118*PCUs!$B$4+M118*PCUs!$B$5</f>
        <v>0</v>
      </c>
      <c r="J118" s="66"/>
      <c r="K118" s="66"/>
      <c r="L118" s="66"/>
      <c r="M118" s="67"/>
      <c r="N118" s="76">
        <f t="shared" si="1"/>
        <v>0</v>
      </c>
      <c r="O118" s="60">
        <f t="shared" si="26"/>
        <v>0.31597222222222215</v>
      </c>
      <c r="P118" s="65">
        <f>Q118*PCUs!$B$2+R118*PCUs!$B$3+S118*PCUs!$B$4+T118*PCUs!$B$5</f>
        <v>0</v>
      </c>
      <c r="Q118" s="66"/>
      <c r="R118" s="66"/>
      <c r="S118" s="66"/>
      <c r="T118" s="67"/>
      <c r="U118" s="76">
        <f t="shared" si="2"/>
        <v>0</v>
      </c>
    </row>
    <row r="119" spans="1:21" x14ac:dyDescent="0.2">
      <c r="A119" s="70">
        <f>A118</f>
        <v>0.31597222222222215</v>
      </c>
      <c r="B119" s="54">
        <f>MAX(B107:B118)</f>
        <v>13.5</v>
      </c>
      <c r="C119" s="24">
        <f>VLOOKUP(B119,B107:F118,2,FALSE)</f>
        <v>12</v>
      </c>
      <c r="D119" s="24">
        <f>VLOOKUP(B119,B107:F118,3,FALSE)</f>
        <v>1</v>
      </c>
      <c r="E119" s="24">
        <f>VLOOKUP(B119,B107:F118,4,FALSE)</f>
        <v>0</v>
      </c>
      <c r="F119" s="69">
        <f>VLOOKUP(B119,B107:F118,5,FALSE)</f>
        <v>0</v>
      </c>
      <c r="G119" s="63">
        <f t="shared" si="0"/>
        <v>77.625</v>
      </c>
      <c r="H119" s="70">
        <f>H118</f>
        <v>0.31597222222222215</v>
      </c>
      <c r="I119" s="54">
        <f>MAX(I107:I118)</f>
        <v>13</v>
      </c>
      <c r="J119" s="24">
        <f>VLOOKUP(I119,I107:M118,2,FALSE)</f>
        <v>13</v>
      </c>
      <c r="K119" s="24">
        <f>VLOOKUP(I119,I107:M118,3,FALSE)</f>
        <v>0</v>
      </c>
      <c r="L119" s="24">
        <f>VLOOKUP(I119,I107:M118,4,FALSE)</f>
        <v>0</v>
      </c>
      <c r="M119" s="69">
        <f>VLOOKUP(I119,I107:M118,5,FALSE)</f>
        <v>0</v>
      </c>
      <c r="N119" s="75">
        <f t="shared" si="1"/>
        <v>74.75</v>
      </c>
      <c r="O119" s="70">
        <f>O118</f>
        <v>0.31597222222222215</v>
      </c>
      <c r="P119" s="54">
        <f>MAX(P107:P118)</f>
        <v>5</v>
      </c>
      <c r="Q119" s="24">
        <f>VLOOKUP(P119,P107:T118,2,FALSE)</f>
        <v>5</v>
      </c>
      <c r="R119" s="24">
        <f>VLOOKUP(P119,P107:T118,3,FALSE)</f>
        <v>0</v>
      </c>
      <c r="S119" s="24">
        <f>VLOOKUP(P119,P107:T118,4,FALSE)</f>
        <v>0</v>
      </c>
      <c r="T119" s="69">
        <f>VLOOKUP(P119,P107:T118,5,FALSE)</f>
        <v>0</v>
      </c>
      <c r="U119" s="75">
        <f t="shared" si="2"/>
        <v>28.75</v>
      </c>
    </row>
    <row r="120" spans="1:21" x14ac:dyDescent="0.2">
      <c r="A120" s="55">
        <f>A118+"00:05"</f>
        <v>0.31944444444444436</v>
      </c>
      <c r="B120" s="56">
        <f>C120*PCUs!$B$2+D120*PCUs!$B$3+E120*PCUs!$B$4+F120*PCUs!$B$5</f>
        <v>11.5</v>
      </c>
      <c r="C120" s="57">
        <v>10</v>
      </c>
      <c r="D120" s="57">
        <v>1</v>
      </c>
      <c r="E120" s="57">
        <v>0</v>
      </c>
      <c r="F120" s="58">
        <v>0</v>
      </c>
      <c r="G120" s="59">
        <f t="shared" si="0"/>
        <v>66.125</v>
      </c>
      <c r="H120" s="55">
        <f>H118+"00:05"</f>
        <v>0.31944444444444436</v>
      </c>
      <c r="I120" s="56">
        <f>J120*PCUs!$B$2+K120*PCUs!$B$3+L120*PCUs!$B$4+M120*PCUs!$B$5</f>
        <v>8</v>
      </c>
      <c r="J120" s="57">
        <v>8</v>
      </c>
      <c r="K120" s="57">
        <v>0</v>
      </c>
      <c r="L120" s="57">
        <v>0</v>
      </c>
      <c r="M120" s="58">
        <v>0</v>
      </c>
      <c r="N120" s="35">
        <f t="shared" si="1"/>
        <v>46</v>
      </c>
      <c r="O120" s="55">
        <f>O118+"00:05"</f>
        <v>0.31944444444444436</v>
      </c>
      <c r="P120" s="56">
        <f>Q120*PCUs!$B$2+R120*PCUs!$B$3+S120*PCUs!$B$4+T120*PCUs!$B$5</f>
        <v>5</v>
      </c>
      <c r="Q120" s="57">
        <v>5</v>
      </c>
      <c r="R120" s="57">
        <v>0</v>
      </c>
      <c r="S120" s="57">
        <v>0</v>
      </c>
      <c r="T120" s="58">
        <v>0</v>
      </c>
      <c r="U120" s="35">
        <f t="shared" si="2"/>
        <v>28.75</v>
      </c>
    </row>
    <row r="121" spans="1:21" x14ac:dyDescent="0.2">
      <c r="A121" s="60">
        <f t="shared" ref="A121:A131" si="27">A120</f>
        <v>0.31944444444444436</v>
      </c>
      <c r="B121" s="54">
        <f>C121*PCUs!$B$2+D121*PCUs!$B$3+E121*PCUs!$B$4+F121*PCUs!$B$5</f>
        <v>7</v>
      </c>
      <c r="C121" s="61">
        <v>7</v>
      </c>
      <c r="D121" s="61">
        <v>0</v>
      </c>
      <c r="E121" s="61">
        <v>0</v>
      </c>
      <c r="F121" s="62">
        <v>0</v>
      </c>
      <c r="G121" s="63">
        <f t="shared" si="0"/>
        <v>40.25</v>
      </c>
      <c r="H121" s="60">
        <f t="shared" ref="H121:H131" si="28">H120</f>
        <v>0.31944444444444436</v>
      </c>
      <c r="I121" s="54">
        <f>J121*PCUs!$B$2+K121*PCUs!$B$3+L121*PCUs!$B$4+M121*PCUs!$B$5</f>
        <v>9</v>
      </c>
      <c r="J121" s="61">
        <v>9</v>
      </c>
      <c r="K121" s="61">
        <v>0</v>
      </c>
      <c r="L121" s="61">
        <v>0</v>
      </c>
      <c r="M121" s="62">
        <v>0</v>
      </c>
      <c r="N121" s="75">
        <f t="shared" si="1"/>
        <v>51.75</v>
      </c>
      <c r="O121" s="60">
        <f t="shared" ref="O121:O131" si="29">O120</f>
        <v>0.31944444444444436</v>
      </c>
      <c r="P121" s="54">
        <f>Q121*PCUs!$B$2+R121*PCUs!$B$3+S121*PCUs!$B$4+T121*PCUs!$B$5</f>
        <v>0</v>
      </c>
      <c r="Q121" s="61">
        <v>0</v>
      </c>
      <c r="R121" s="61">
        <v>0</v>
      </c>
      <c r="S121" s="61">
        <v>0</v>
      </c>
      <c r="T121" s="62">
        <v>0</v>
      </c>
      <c r="U121" s="75">
        <f t="shared" si="2"/>
        <v>0</v>
      </c>
    </row>
    <row r="122" spans="1:21" x14ac:dyDescent="0.2">
      <c r="A122" s="60">
        <f t="shared" si="27"/>
        <v>0.31944444444444436</v>
      </c>
      <c r="B122" s="54">
        <f>C122*PCUs!$B$2+D122*PCUs!$B$3+E122*PCUs!$B$4+F122*PCUs!$B$5</f>
        <v>12</v>
      </c>
      <c r="C122" s="61">
        <v>12</v>
      </c>
      <c r="D122" s="61">
        <v>0</v>
      </c>
      <c r="E122" s="61">
        <v>0</v>
      </c>
      <c r="F122" s="62">
        <v>0</v>
      </c>
      <c r="G122" s="63">
        <f t="shared" si="0"/>
        <v>69</v>
      </c>
      <c r="H122" s="60">
        <f t="shared" si="28"/>
        <v>0.31944444444444436</v>
      </c>
      <c r="I122" s="54">
        <f>J122*PCUs!$B$2+K122*PCUs!$B$3+L122*PCUs!$B$4+M122*PCUs!$B$5</f>
        <v>5</v>
      </c>
      <c r="J122" s="61">
        <v>5</v>
      </c>
      <c r="K122" s="61">
        <v>0</v>
      </c>
      <c r="L122" s="61">
        <v>0</v>
      </c>
      <c r="M122" s="62">
        <v>0</v>
      </c>
      <c r="N122" s="75">
        <f t="shared" si="1"/>
        <v>28.75</v>
      </c>
      <c r="O122" s="60">
        <f t="shared" si="29"/>
        <v>0.31944444444444436</v>
      </c>
      <c r="P122" s="54">
        <f>Q122*PCUs!$B$2+R122*PCUs!$B$3+S122*PCUs!$B$4+T122*PCUs!$B$5</f>
        <v>0</v>
      </c>
      <c r="Q122" s="61">
        <v>0</v>
      </c>
      <c r="R122" s="61">
        <v>0</v>
      </c>
      <c r="S122" s="61">
        <v>0</v>
      </c>
      <c r="T122" s="62">
        <v>0</v>
      </c>
      <c r="U122" s="75">
        <f t="shared" si="2"/>
        <v>0</v>
      </c>
    </row>
    <row r="123" spans="1:21" x14ac:dyDescent="0.2">
      <c r="A123" s="60">
        <f t="shared" si="27"/>
        <v>0.31944444444444436</v>
      </c>
      <c r="B123" s="54">
        <f>C123*PCUs!$B$2+D123*PCUs!$B$3+E123*PCUs!$B$4+F123*PCUs!$B$5</f>
        <v>4</v>
      </c>
      <c r="C123" s="61">
        <v>4</v>
      </c>
      <c r="D123" s="61">
        <v>0</v>
      </c>
      <c r="E123" s="61">
        <v>0</v>
      </c>
      <c r="F123" s="62">
        <v>0</v>
      </c>
      <c r="G123" s="63">
        <f t="shared" si="0"/>
        <v>23</v>
      </c>
      <c r="H123" s="60">
        <f t="shared" si="28"/>
        <v>0.31944444444444436</v>
      </c>
      <c r="I123" s="54">
        <f>J123*PCUs!$B$2+K123*PCUs!$B$3+L123*PCUs!$B$4+M123*PCUs!$B$5</f>
        <v>6</v>
      </c>
      <c r="J123" s="61">
        <v>6</v>
      </c>
      <c r="K123" s="61">
        <v>0</v>
      </c>
      <c r="L123" s="61">
        <v>0</v>
      </c>
      <c r="M123" s="62">
        <v>0</v>
      </c>
      <c r="N123" s="75">
        <f t="shared" si="1"/>
        <v>34.5</v>
      </c>
      <c r="O123" s="60">
        <f t="shared" si="29"/>
        <v>0.31944444444444436</v>
      </c>
      <c r="P123" s="54">
        <f>Q123*PCUs!$B$2+R123*PCUs!$B$3+S123*PCUs!$B$4+T123*PCUs!$B$5</f>
        <v>1</v>
      </c>
      <c r="Q123" s="61">
        <v>1</v>
      </c>
      <c r="R123" s="61">
        <v>0</v>
      </c>
      <c r="S123" s="61">
        <v>0</v>
      </c>
      <c r="T123" s="62">
        <v>0</v>
      </c>
      <c r="U123" s="75">
        <f t="shared" si="2"/>
        <v>5.75</v>
      </c>
    </row>
    <row r="124" spans="1:21" x14ac:dyDescent="0.2">
      <c r="A124" s="60">
        <f t="shared" si="27"/>
        <v>0.31944444444444436</v>
      </c>
      <c r="B124" s="54">
        <f>C124*PCUs!$B$2+D124*PCUs!$B$3+E124*PCUs!$B$4+F124*PCUs!$B$5</f>
        <v>6</v>
      </c>
      <c r="C124" s="61">
        <v>6</v>
      </c>
      <c r="D124" s="61">
        <v>0</v>
      </c>
      <c r="E124" s="61">
        <v>0</v>
      </c>
      <c r="F124" s="62">
        <v>0</v>
      </c>
      <c r="G124" s="63">
        <f t="shared" si="0"/>
        <v>34.5</v>
      </c>
      <c r="H124" s="60">
        <f t="shared" si="28"/>
        <v>0.31944444444444436</v>
      </c>
      <c r="I124" s="54">
        <f>J124*PCUs!$B$2+K124*PCUs!$B$3+L124*PCUs!$B$4+M124*PCUs!$B$5</f>
        <v>6</v>
      </c>
      <c r="J124" s="61">
        <v>6</v>
      </c>
      <c r="K124" s="61">
        <v>0</v>
      </c>
      <c r="L124" s="61">
        <v>0</v>
      </c>
      <c r="M124" s="62">
        <v>0</v>
      </c>
      <c r="N124" s="75">
        <f t="shared" si="1"/>
        <v>34.5</v>
      </c>
      <c r="O124" s="60">
        <f t="shared" si="29"/>
        <v>0.31944444444444436</v>
      </c>
      <c r="P124" s="54">
        <f>Q124*PCUs!$B$2+R124*PCUs!$B$3+S124*PCUs!$B$4+T124*PCUs!$B$5</f>
        <v>5</v>
      </c>
      <c r="Q124" s="61">
        <v>5</v>
      </c>
      <c r="R124" s="61">
        <v>0</v>
      </c>
      <c r="S124" s="61">
        <v>0</v>
      </c>
      <c r="T124" s="62">
        <v>0</v>
      </c>
      <c r="U124" s="75">
        <f t="shared" si="2"/>
        <v>28.75</v>
      </c>
    </row>
    <row r="125" spans="1:21" x14ac:dyDescent="0.2">
      <c r="A125" s="60">
        <f t="shared" si="27"/>
        <v>0.31944444444444436</v>
      </c>
      <c r="B125" s="54">
        <f>C125*PCUs!$B$2+D125*PCUs!$B$3+E125*PCUs!$B$4+F125*PCUs!$B$5</f>
        <v>0</v>
      </c>
      <c r="C125" s="61"/>
      <c r="D125" s="61"/>
      <c r="E125" s="61"/>
      <c r="F125" s="62"/>
      <c r="G125" s="63">
        <f t="shared" si="0"/>
        <v>0</v>
      </c>
      <c r="H125" s="60">
        <f t="shared" si="28"/>
        <v>0.31944444444444436</v>
      </c>
      <c r="I125" s="54">
        <f>J125*PCUs!$B$2+K125*PCUs!$B$3+L125*PCUs!$B$4+M125*PCUs!$B$5</f>
        <v>0</v>
      </c>
      <c r="J125" s="61"/>
      <c r="K125" s="61"/>
      <c r="L125" s="61"/>
      <c r="M125" s="62"/>
      <c r="N125" s="75">
        <f t="shared" si="1"/>
        <v>0</v>
      </c>
      <c r="O125" s="60">
        <f t="shared" si="29"/>
        <v>0.31944444444444436</v>
      </c>
      <c r="P125" s="54">
        <f>Q125*PCUs!$B$2+R125*PCUs!$B$3+S125*PCUs!$B$4+T125*PCUs!$B$5</f>
        <v>0</v>
      </c>
      <c r="Q125" s="61"/>
      <c r="R125" s="61"/>
      <c r="S125" s="61"/>
      <c r="T125" s="62"/>
      <c r="U125" s="75">
        <f t="shared" si="2"/>
        <v>0</v>
      </c>
    </row>
    <row r="126" spans="1:21" x14ac:dyDescent="0.2">
      <c r="A126" s="60">
        <f t="shared" si="27"/>
        <v>0.31944444444444436</v>
      </c>
      <c r="B126" s="54">
        <f>C126*PCUs!$B$2+D126*PCUs!$B$3+E126*PCUs!$B$4+F126*PCUs!$B$5</f>
        <v>0</v>
      </c>
      <c r="C126" s="61"/>
      <c r="D126" s="61"/>
      <c r="E126" s="61"/>
      <c r="F126" s="62"/>
      <c r="G126" s="63">
        <f t="shared" si="0"/>
        <v>0</v>
      </c>
      <c r="H126" s="60">
        <f t="shared" si="28"/>
        <v>0.31944444444444436</v>
      </c>
      <c r="I126" s="54">
        <f>J126*PCUs!$B$2+K126*PCUs!$B$3+L126*PCUs!$B$4+M126*PCUs!$B$5</f>
        <v>0</v>
      </c>
      <c r="J126" s="61"/>
      <c r="K126" s="61"/>
      <c r="L126" s="61"/>
      <c r="M126" s="62"/>
      <c r="N126" s="75">
        <f t="shared" si="1"/>
        <v>0</v>
      </c>
      <c r="O126" s="60">
        <f t="shared" si="29"/>
        <v>0.31944444444444436</v>
      </c>
      <c r="P126" s="54">
        <f>Q126*PCUs!$B$2+R126*PCUs!$B$3+S126*PCUs!$B$4+T126*PCUs!$B$5</f>
        <v>0</v>
      </c>
      <c r="Q126" s="61"/>
      <c r="R126" s="61"/>
      <c r="S126" s="61"/>
      <c r="T126" s="62"/>
      <c r="U126" s="75">
        <f t="shared" si="2"/>
        <v>0</v>
      </c>
    </row>
    <row r="127" spans="1:21" x14ac:dyDescent="0.2">
      <c r="A127" s="60">
        <f t="shared" si="27"/>
        <v>0.31944444444444436</v>
      </c>
      <c r="B127" s="54">
        <f>C127*PCUs!$B$2+D127*PCUs!$B$3+E127*PCUs!$B$4+F127*PCUs!$B$5</f>
        <v>0</v>
      </c>
      <c r="C127" s="61"/>
      <c r="D127" s="61"/>
      <c r="E127" s="61"/>
      <c r="F127" s="62"/>
      <c r="G127" s="63">
        <f t="shared" si="0"/>
        <v>0</v>
      </c>
      <c r="H127" s="60">
        <f t="shared" si="28"/>
        <v>0.31944444444444436</v>
      </c>
      <c r="I127" s="54">
        <f>J127*PCUs!$B$2+K127*PCUs!$B$3+L127*PCUs!$B$4+M127*PCUs!$B$5</f>
        <v>0</v>
      </c>
      <c r="J127" s="61"/>
      <c r="K127" s="61"/>
      <c r="L127" s="61"/>
      <c r="M127" s="62"/>
      <c r="N127" s="75">
        <f t="shared" si="1"/>
        <v>0</v>
      </c>
      <c r="O127" s="60">
        <f t="shared" si="29"/>
        <v>0.31944444444444436</v>
      </c>
      <c r="P127" s="54">
        <f>Q127*PCUs!$B$2+R127*PCUs!$B$3+S127*PCUs!$B$4+T127*PCUs!$B$5</f>
        <v>0</v>
      </c>
      <c r="Q127" s="61"/>
      <c r="R127" s="61"/>
      <c r="S127" s="61"/>
      <c r="T127" s="62"/>
      <c r="U127" s="75">
        <f t="shared" si="2"/>
        <v>0</v>
      </c>
    </row>
    <row r="128" spans="1:21" x14ac:dyDescent="0.2">
      <c r="A128" s="60">
        <f t="shared" si="27"/>
        <v>0.31944444444444436</v>
      </c>
      <c r="B128" s="54">
        <f>C128*PCUs!$B$2+D128*PCUs!$B$3+E128*PCUs!$B$4+F128*PCUs!$B$5</f>
        <v>0</v>
      </c>
      <c r="C128" s="61"/>
      <c r="D128" s="61"/>
      <c r="E128" s="61"/>
      <c r="F128" s="62"/>
      <c r="G128" s="63">
        <f t="shared" si="0"/>
        <v>0</v>
      </c>
      <c r="H128" s="60">
        <f t="shared" si="28"/>
        <v>0.31944444444444436</v>
      </c>
      <c r="I128" s="54">
        <f>J128*PCUs!$B$2+K128*PCUs!$B$3+L128*PCUs!$B$4+M128*PCUs!$B$5</f>
        <v>0</v>
      </c>
      <c r="J128" s="61"/>
      <c r="K128" s="61"/>
      <c r="L128" s="61"/>
      <c r="M128" s="62"/>
      <c r="N128" s="75">
        <f t="shared" si="1"/>
        <v>0</v>
      </c>
      <c r="O128" s="60">
        <f t="shared" si="29"/>
        <v>0.31944444444444436</v>
      </c>
      <c r="P128" s="54">
        <f>Q128*PCUs!$B$2+R128*PCUs!$B$3+S128*PCUs!$B$4+T128*PCUs!$B$5</f>
        <v>0</v>
      </c>
      <c r="Q128" s="61"/>
      <c r="R128" s="61"/>
      <c r="S128" s="61"/>
      <c r="T128" s="62"/>
      <c r="U128" s="75">
        <f t="shared" si="2"/>
        <v>0</v>
      </c>
    </row>
    <row r="129" spans="1:21" x14ac:dyDescent="0.2">
      <c r="A129" s="60">
        <f t="shared" si="27"/>
        <v>0.31944444444444436</v>
      </c>
      <c r="B129" s="54">
        <f>C129*PCUs!$B$2+D129*PCUs!$B$3+E129*PCUs!$B$4+F129*PCUs!$B$5</f>
        <v>0</v>
      </c>
      <c r="C129" s="61"/>
      <c r="D129" s="61"/>
      <c r="E129" s="61"/>
      <c r="F129" s="62"/>
      <c r="G129" s="63">
        <f t="shared" si="0"/>
        <v>0</v>
      </c>
      <c r="H129" s="60">
        <f t="shared" si="28"/>
        <v>0.31944444444444436</v>
      </c>
      <c r="I129" s="54">
        <f>J129*PCUs!$B$2+K129*PCUs!$B$3+L129*PCUs!$B$4+M129*PCUs!$B$5</f>
        <v>0</v>
      </c>
      <c r="J129" s="61"/>
      <c r="K129" s="61"/>
      <c r="L129" s="61"/>
      <c r="M129" s="62"/>
      <c r="N129" s="75">
        <f t="shared" si="1"/>
        <v>0</v>
      </c>
      <c r="O129" s="60">
        <f t="shared" si="29"/>
        <v>0.31944444444444436</v>
      </c>
      <c r="P129" s="54">
        <f>Q129*PCUs!$B$2+R129*PCUs!$B$3+S129*PCUs!$B$4+T129*PCUs!$B$5</f>
        <v>0</v>
      </c>
      <c r="Q129" s="61"/>
      <c r="R129" s="61"/>
      <c r="S129" s="61"/>
      <c r="T129" s="62"/>
      <c r="U129" s="75">
        <f t="shared" si="2"/>
        <v>0</v>
      </c>
    </row>
    <row r="130" spans="1:21" x14ac:dyDescent="0.2">
      <c r="A130" s="60">
        <f t="shared" si="27"/>
        <v>0.31944444444444436</v>
      </c>
      <c r="B130" s="54">
        <f>C130*PCUs!$B$2+D130*PCUs!$B$3+E130*PCUs!$B$4+F130*PCUs!$B$5</f>
        <v>0</v>
      </c>
      <c r="C130" s="61"/>
      <c r="D130" s="61"/>
      <c r="E130" s="61"/>
      <c r="F130" s="62"/>
      <c r="G130" s="63">
        <f t="shared" si="0"/>
        <v>0</v>
      </c>
      <c r="H130" s="60">
        <f t="shared" si="28"/>
        <v>0.31944444444444436</v>
      </c>
      <c r="I130" s="54">
        <f>J130*PCUs!$B$2+K130*PCUs!$B$3+L130*PCUs!$B$4+M130*PCUs!$B$5</f>
        <v>0</v>
      </c>
      <c r="J130" s="61"/>
      <c r="K130" s="61"/>
      <c r="L130" s="61"/>
      <c r="M130" s="62"/>
      <c r="N130" s="75">
        <f t="shared" si="1"/>
        <v>0</v>
      </c>
      <c r="O130" s="60">
        <f t="shared" si="29"/>
        <v>0.31944444444444436</v>
      </c>
      <c r="P130" s="54">
        <f>Q130*PCUs!$B$2+R130*PCUs!$B$3+S130*PCUs!$B$4+T130*PCUs!$B$5</f>
        <v>0</v>
      </c>
      <c r="Q130" s="61"/>
      <c r="R130" s="61"/>
      <c r="S130" s="61"/>
      <c r="T130" s="62"/>
      <c r="U130" s="75">
        <f t="shared" si="2"/>
        <v>0</v>
      </c>
    </row>
    <row r="131" spans="1:21" x14ac:dyDescent="0.2">
      <c r="A131" s="60">
        <f t="shared" si="27"/>
        <v>0.31944444444444436</v>
      </c>
      <c r="B131" s="65">
        <f>C131*PCUs!$B$2+D131*PCUs!$B$3+E131*PCUs!$B$4+F131*PCUs!$B$5</f>
        <v>0</v>
      </c>
      <c r="C131" s="66"/>
      <c r="D131" s="66"/>
      <c r="E131" s="66"/>
      <c r="F131" s="67"/>
      <c r="G131" s="68">
        <f t="shared" si="0"/>
        <v>0</v>
      </c>
      <c r="H131" s="60">
        <f t="shared" si="28"/>
        <v>0.31944444444444436</v>
      </c>
      <c r="I131" s="65">
        <f>J131*PCUs!$B$2+K131*PCUs!$B$3+L131*PCUs!$B$4+M131*PCUs!$B$5</f>
        <v>0</v>
      </c>
      <c r="J131" s="66"/>
      <c r="K131" s="66"/>
      <c r="L131" s="66"/>
      <c r="M131" s="67"/>
      <c r="N131" s="76">
        <f t="shared" si="1"/>
        <v>0</v>
      </c>
      <c r="O131" s="60">
        <f t="shared" si="29"/>
        <v>0.31944444444444436</v>
      </c>
      <c r="P131" s="65">
        <f>Q131*PCUs!$B$2+R131*PCUs!$B$3+S131*PCUs!$B$4+T131*PCUs!$B$5</f>
        <v>0</v>
      </c>
      <c r="Q131" s="66"/>
      <c r="R131" s="66"/>
      <c r="S131" s="66"/>
      <c r="T131" s="67"/>
      <c r="U131" s="76">
        <f t="shared" si="2"/>
        <v>0</v>
      </c>
    </row>
    <row r="132" spans="1:21" x14ac:dyDescent="0.2">
      <c r="A132" s="70">
        <f>A131</f>
        <v>0.31944444444444436</v>
      </c>
      <c r="B132" s="54">
        <f>MAX(B120:B131)</f>
        <v>12</v>
      </c>
      <c r="C132" s="24">
        <f>VLOOKUP(B132,B120:F131,2,FALSE)</f>
        <v>12</v>
      </c>
      <c r="D132" s="24">
        <f>VLOOKUP(B132,B120:F131,3,FALSE)</f>
        <v>0</v>
      </c>
      <c r="E132" s="24">
        <f>VLOOKUP(B132,B120:F131,4,FALSE)</f>
        <v>0</v>
      </c>
      <c r="F132" s="69">
        <f>VLOOKUP(B132,B120:F131,5,FALSE)</f>
        <v>0</v>
      </c>
      <c r="G132" s="63">
        <f t="shared" si="0"/>
        <v>69</v>
      </c>
      <c r="H132" s="70">
        <f>H131</f>
        <v>0.31944444444444436</v>
      </c>
      <c r="I132" s="54">
        <f>MAX(I120:I131)</f>
        <v>9</v>
      </c>
      <c r="J132" s="24">
        <f>VLOOKUP(I132,I120:M131,2,FALSE)</f>
        <v>9</v>
      </c>
      <c r="K132" s="24">
        <f>VLOOKUP(I132,I120:M131,3,FALSE)</f>
        <v>0</v>
      </c>
      <c r="L132" s="24">
        <f>VLOOKUP(I132,I120:M131,4,FALSE)</f>
        <v>0</v>
      </c>
      <c r="M132" s="69">
        <f>VLOOKUP(I132,I120:M131,5,FALSE)</f>
        <v>0</v>
      </c>
      <c r="N132" s="75">
        <f t="shared" si="1"/>
        <v>51.75</v>
      </c>
      <c r="O132" s="70">
        <f>O131</f>
        <v>0.31944444444444436</v>
      </c>
      <c r="P132" s="54">
        <f>MAX(P120:P131)</f>
        <v>5</v>
      </c>
      <c r="Q132" s="24">
        <f>VLOOKUP(P132,P120:T131,2,FALSE)</f>
        <v>5</v>
      </c>
      <c r="R132" s="24">
        <f>VLOOKUP(P132,P120:T131,3,FALSE)</f>
        <v>0</v>
      </c>
      <c r="S132" s="24">
        <f>VLOOKUP(P132,P120:T131,4,FALSE)</f>
        <v>0</v>
      </c>
      <c r="T132" s="69">
        <f>VLOOKUP(P132,P120:T131,5,FALSE)</f>
        <v>0</v>
      </c>
      <c r="U132" s="75">
        <f t="shared" si="2"/>
        <v>28.75</v>
      </c>
    </row>
    <row r="133" spans="1:21" x14ac:dyDescent="0.2">
      <c r="A133" s="55">
        <f>A131+"00:05"</f>
        <v>0.32291666666666657</v>
      </c>
      <c r="B133" s="56">
        <f>C133*PCUs!$B$2+D133*PCUs!$B$3+E133*PCUs!$B$4+F133*PCUs!$B$5</f>
        <v>5</v>
      </c>
      <c r="C133" s="57">
        <v>5</v>
      </c>
      <c r="D133" s="57">
        <v>0</v>
      </c>
      <c r="E133" s="57">
        <v>0</v>
      </c>
      <c r="F133" s="58">
        <v>0</v>
      </c>
      <c r="G133" s="59">
        <f t="shared" si="0"/>
        <v>28.75</v>
      </c>
      <c r="H133" s="55">
        <f>H131+"00:05"</f>
        <v>0.32291666666666657</v>
      </c>
      <c r="I133" s="56">
        <f>J133*PCUs!$B$2+K133*PCUs!$B$3+L133*PCUs!$B$4+M133*PCUs!$B$5</f>
        <v>4</v>
      </c>
      <c r="J133" s="57">
        <v>4</v>
      </c>
      <c r="K133" s="57">
        <v>0</v>
      </c>
      <c r="L133" s="57">
        <v>0</v>
      </c>
      <c r="M133" s="58">
        <v>0</v>
      </c>
      <c r="N133" s="35">
        <f t="shared" si="1"/>
        <v>23</v>
      </c>
      <c r="O133" s="55">
        <f>O131+"00:05"</f>
        <v>0.32291666666666657</v>
      </c>
      <c r="P133" s="56">
        <f>Q133*PCUs!$B$2+R133*PCUs!$B$3+S133*PCUs!$B$4+T133*PCUs!$B$5</f>
        <v>1</v>
      </c>
      <c r="Q133" s="57">
        <v>1</v>
      </c>
      <c r="R133" s="57">
        <v>0</v>
      </c>
      <c r="S133" s="57">
        <v>0</v>
      </c>
      <c r="T133" s="58">
        <v>0</v>
      </c>
      <c r="U133" s="35">
        <f t="shared" si="2"/>
        <v>5.75</v>
      </c>
    </row>
    <row r="134" spans="1:21" x14ac:dyDescent="0.2">
      <c r="A134" s="60">
        <f t="shared" ref="A134:A144" si="30">A133</f>
        <v>0.32291666666666657</v>
      </c>
      <c r="B134" s="54">
        <f>C134*PCUs!$B$2+D134*PCUs!$B$3+E134*PCUs!$B$4+F134*PCUs!$B$5</f>
        <v>3</v>
      </c>
      <c r="C134" s="61">
        <v>3</v>
      </c>
      <c r="D134" s="61">
        <v>0</v>
      </c>
      <c r="E134" s="61">
        <v>0</v>
      </c>
      <c r="F134" s="62">
        <v>0</v>
      </c>
      <c r="G134" s="63">
        <f t="shared" si="0"/>
        <v>17.25</v>
      </c>
      <c r="H134" s="60">
        <f t="shared" ref="H134:H144" si="31">H133</f>
        <v>0.32291666666666657</v>
      </c>
      <c r="I134" s="54">
        <f>J134*PCUs!$B$2+K134*PCUs!$B$3+L134*PCUs!$B$4+M134*PCUs!$B$5</f>
        <v>1</v>
      </c>
      <c r="J134" s="61">
        <v>1</v>
      </c>
      <c r="K134" s="61">
        <v>0</v>
      </c>
      <c r="L134" s="61">
        <v>0</v>
      </c>
      <c r="M134" s="62">
        <v>0</v>
      </c>
      <c r="N134" s="75">
        <f t="shared" si="1"/>
        <v>5.75</v>
      </c>
      <c r="O134" s="60">
        <f t="shared" ref="O134:O144" si="32">O133</f>
        <v>0.32291666666666657</v>
      </c>
      <c r="P134" s="54">
        <f>Q134*PCUs!$B$2+R134*PCUs!$B$3+S134*PCUs!$B$4+T134*PCUs!$B$5</f>
        <v>2</v>
      </c>
      <c r="Q134" s="61">
        <v>2</v>
      </c>
      <c r="R134" s="61">
        <v>0</v>
      </c>
      <c r="S134" s="61">
        <v>0</v>
      </c>
      <c r="T134" s="62">
        <v>0</v>
      </c>
      <c r="U134" s="75">
        <f t="shared" si="2"/>
        <v>11.5</v>
      </c>
    </row>
    <row r="135" spans="1:21" x14ac:dyDescent="0.2">
      <c r="A135" s="60">
        <f t="shared" si="30"/>
        <v>0.32291666666666657</v>
      </c>
      <c r="B135" s="54">
        <f>C135*PCUs!$B$2+D135*PCUs!$B$3+E135*PCUs!$B$4+F135*PCUs!$B$5</f>
        <v>5</v>
      </c>
      <c r="C135" s="61">
        <v>5</v>
      </c>
      <c r="D135" s="61">
        <v>0</v>
      </c>
      <c r="E135" s="61">
        <v>0</v>
      </c>
      <c r="F135" s="62">
        <v>0</v>
      </c>
      <c r="G135" s="63">
        <f t="shared" si="0"/>
        <v>28.75</v>
      </c>
      <c r="H135" s="60">
        <f t="shared" si="31"/>
        <v>0.32291666666666657</v>
      </c>
      <c r="I135" s="54">
        <f>J135*PCUs!$B$2+K135*PCUs!$B$3+L135*PCUs!$B$4+M135*PCUs!$B$5</f>
        <v>4</v>
      </c>
      <c r="J135" s="61">
        <v>4</v>
      </c>
      <c r="K135" s="61">
        <v>0</v>
      </c>
      <c r="L135" s="61">
        <v>0</v>
      </c>
      <c r="M135" s="62">
        <v>0</v>
      </c>
      <c r="N135" s="75">
        <f t="shared" si="1"/>
        <v>23</v>
      </c>
      <c r="O135" s="60">
        <f t="shared" si="32"/>
        <v>0.32291666666666657</v>
      </c>
      <c r="P135" s="54">
        <f>Q135*PCUs!$B$2+R135*PCUs!$B$3+S135*PCUs!$B$4+T135*PCUs!$B$5</f>
        <v>5</v>
      </c>
      <c r="Q135" s="61">
        <v>5</v>
      </c>
      <c r="R135" s="61">
        <v>0</v>
      </c>
      <c r="S135" s="61">
        <v>0</v>
      </c>
      <c r="T135" s="62">
        <v>0</v>
      </c>
      <c r="U135" s="75">
        <f t="shared" si="2"/>
        <v>28.75</v>
      </c>
    </row>
    <row r="136" spans="1:21" x14ac:dyDescent="0.2">
      <c r="A136" s="60">
        <f t="shared" si="30"/>
        <v>0.32291666666666657</v>
      </c>
      <c r="B136" s="54">
        <f>C136*PCUs!$B$2+D136*PCUs!$B$3+E136*PCUs!$B$4+F136*PCUs!$B$5</f>
        <v>4</v>
      </c>
      <c r="C136" s="61">
        <v>4</v>
      </c>
      <c r="D136" s="61">
        <v>0</v>
      </c>
      <c r="E136" s="61">
        <v>0</v>
      </c>
      <c r="F136" s="62">
        <v>0</v>
      </c>
      <c r="G136" s="63">
        <f t="shared" si="0"/>
        <v>23</v>
      </c>
      <c r="H136" s="60">
        <f t="shared" si="31"/>
        <v>0.32291666666666657</v>
      </c>
      <c r="I136" s="54">
        <f>J136*PCUs!$B$2+K136*PCUs!$B$3+L136*PCUs!$B$4+M136*PCUs!$B$5</f>
        <v>2</v>
      </c>
      <c r="J136" s="61">
        <v>2</v>
      </c>
      <c r="K136" s="61">
        <v>0</v>
      </c>
      <c r="L136" s="61">
        <v>0</v>
      </c>
      <c r="M136" s="62">
        <v>0</v>
      </c>
      <c r="N136" s="75">
        <f t="shared" si="1"/>
        <v>11.5</v>
      </c>
      <c r="O136" s="60">
        <f t="shared" si="32"/>
        <v>0.32291666666666657</v>
      </c>
      <c r="P136" s="54">
        <f>Q136*PCUs!$B$2+R136*PCUs!$B$3+S136*PCUs!$B$4+T136*PCUs!$B$5</f>
        <v>0</v>
      </c>
      <c r="Q136" s="61">
        <v>0</v>
      </c>
      <c r="R136" s="61">
        <v>0</v>
      </c>
      <c r="S136" s="61">
        <v>0</v>
      </c>
      <c r="T136" s="62">
        <v>0</v>
      </c>
      <c r="U136" s="75">
        <f t="shared" si="2"/>
        <v>0</v>
      </c>
    </row>
    <row r="137" spans="1:21" x14ac:dyDescent="0.2">
      <c r="A137" s="60">
        <f t="shared" si="30"/>
        <v>0.32291666666666657</v>
      </c>
      <c r="B137" s="54">
        <f>C137*PCUs!$B$2+D137*PCUs!$B$3+E137*PCUs!$B$4+F137*PCUs!$B$5</f>
        <v>4</v>
      </c>
      <c r="C137" s="61">
        <v>4</v>
      </c>
      <c r="D137" s="61">
        <v>0</v>
      </c>
      <c r="E137" s="61">
        <v>0</v>
      </c>
      <c r="F137" s="62">
        <v>0</v>
      </c>
      <c r="G137" s="63">
        <f t="shared" si="0"/>
        <v>23</v>
      </c>
      <c r="H137" s="60">
        <f t="shared" si="31"/>
        <v>0.32291666666666657</v>
      </c>
      <c r="I137" s="54">
        <f>J137*PCUs!$B$2+K137*PCUs!$B$3+L137*PCUs!$B$4+M137*PCUs!$B$5</f>
        <v>2</v>
      </c>
      <c r="J137" s="61">
        <v>2</v>
      </c>
      <c r="K137" s="61">
        <v>0</v>
      </c>
      <c r="L137" s="61">
        <v>0</v>
      </c>
      <c r="M137" s="62">
        <v>0</v>
      </c>
      <c r="N137" s="75">
        <f t="shared" si="1"/>
        <v>11.5</v>
      </c>
      <c r="O137" s="60">
        <f t="shared" si="32"/>
        <v>0.32291666666666657</v>
      </c>
      <c r="P137" s="54">
        <f>Q137*PCUs!$B$2+R137*PCUs!$B$3+S137*PCUs!$B$4+T137*PCUs!$B$5</f>
        <v>1</v>
      </c>
      <c r="Q137" s="61">
        <v>1</v>
      </c>
      <c r="R137" s="61">
        <v>0</v>
      </c>
      <c r="S137" s="61">
        <v>0</v>
      </c>
      <c r="T137" s="62">
        <v>0</v>
      </c>
      <c r="U137" s="75">
        <f t="shared" si="2"/>
        <v>5.75</v>
      </c>
    </row>
    <row r="138" spans="1:21" x14ac:dyDescent="0.2">
      <c r="A138" s="60">
        <f t="shared" si="30"/>
        <v>0.32291666666666657</v>
      </c>
      <c r="B138" s="54">
        <f>C138*PCUs!$B$2+D138*PCUs!$B$3+E138*PCUs!$B$4+F138*PCUs!$B$5</f>
        <v>0</v>
      </c>
      <c r="C138" s="61"/>
      <c r="D138" s="61"/>
      <c r="E138" s="61"/>
      <c r="F138" s="62"/>
      <c r="G138" s="63">
        <f t="shared" si="0"/>
        <v>0</v>
      </c>
      <c r="H138" s="60">
        <f t="shared" si="31"/>
        <v>0.32291666666666657</v>
      </c>
      <c r="I138" s="54">
        <f>J138*PCUs!$B$2+K138*PCUs!$B$3+L138*PCUs!$B$4+M138*PCUs!$B$5</f>
        <v>0</v>
      </c>
      <c r="J138" s="61"/>
      <c r="K138" s="61"/>
      <c r="L138" s="61"/>
      <c r="M138" s="62"/>
      <c r="N138" s="75">
        <f t="shared" si="1"/>
        <v>0</v>
      </c>
      <c r="O138" s="60">
        <f t="shared" si="32"/>
        <v>0.32291666666666657</v>
      </c>
      <c r="P138" s="54">
        <f>Q138*PCUs!$B$2+R138*PCUs!$B$3+S138*PCUs!$B$4+T138*PCUs!$B$5</f>
        <v>0</v>
      </c>
      <c r="Q138" s="61"/>
      <c r="R138" s="61"/>
      <c r="S138" s="61"/>
      <c r="T138" s="62"/>
      <c r="U138" s="75">
        <f t="shared" si="2"/>
        <v>0</v>
      </c>
    </row>
    <row r="139" spans="1:21" x14ac:dyDescent="0.2">
      <c r="A139" s="60">
        <f t="shared" si="30"/>
        <v>0.32291666666666657</v>
      </c>
      <c r="B139" s="54">
        <f>C139*PCUs!$B$2+D139*PCUs!$B$3+E139*PCUs!$B$4+F139*PCUs!$B$5</f>
        <v>0</v>
      </c>
      <c r="C139" s="61"/>
      <c r="D139" s="61"/>
      <c r="E139" s="61"/>
      <c r="F139" s="62"/>
      <c r="G139" s="63">
        <f t="shared" si="0"/>
        <v>0</v>
      </c>
      <c r="H139" s="60">
        <f t="shared" si="31"/>
        <v>0.32291666666666657</v>
      </c>
      <c r="I139" s="54">
        <f>J139*PCUs!$B$2+K139*PCUs!$B$3+L139*PCUs!$B$4+M139*PCUs!$B$5</f>
        <v>0</v>
      </c>
      <c r="J139" s="61"/>
      <c r="K139" s="61"/>
      <c r="L139" s="61"/>
      <c r="M139" s="62"/>
      <c r="N139" s="75">
        <f t="shared" si="1"/>
        <v>0</v>
      </c>
      <c r="O139" s="60">
        <f t="shared" si="32"/>
        <v>0.32291666666666657</v>
      </c>
      <c r="P139" s="54">
        <f>Q139*PCUs!$B$2+R139*PCUs!$B$3+S139*PCUs!$B$4+T139*PCUs!$B$5</f>
        <v>0</v>
      </c>
      <c r="Q139" s="61"/>
      <c r="R139" s="61"/>
      <c r="S139" s="61"/>
      <c r="T139" s="62"/>
      <c r="U139" s="75">
        <f t="shared" si="2"/>
        <v>0</v>
      </c>
    </row>
    <row r="140" spans="1:21" x14ac:dyDescent="0.2">
      <c r="A140" s="60">
        <f t="shared" si="30"/>
        <v>0.32291666666666657</v>
      </c>
      <c r="B140" s="54">
        <f>C140*PCUs!$B$2+D140*PCUs!$B$3+E140*PCUs!$B$4+F140*PCUs!$B$5</f>
        <v>0</v>
      </c>
      <c r="C140" s="61"/>
      <c r="D140" s="61"/>
      <c r="E140" s="61"/>
      <c r="F140" s="62"/>
      <c r="G140" s="63">
        <f t="shared" si="0"/>
        <v>0</v>
      </c>
      <c r="H140" s="60">
        <f t="shared" si="31"/>
        <v>0.32291666666666657</v>
      </c>
      <c r="I140" s="54">
        <f>J140*PCUs!$B$2+K140*PCUs!$B$3+L140*PCUs!$B$4+M140*PCUs!$B$5</f>
        <v>0</v>
      </c>
      <c r="J140" s="61"/>
      <c r="K140" s="61"/>
      <c r="L140" s="61"/>
      <c r="M140" s="62"/>
      <c r="N140" s="75">
        <f t="shared" si="1"/>
        <v>0</v>
      </c>
      <c r="O140" s="60">
        <f t="shared" si="32"/>
        <v>0.32291666666666657</v>
      </c>
      <c r="P140" s="54">
        <f>Q140*PCUs!$B$2+R140*PCUs!$B$3+S140*PCUs!$B$4+T140*PCUs!$B$5</f>
        <v>0</v>
      </c>
      <c r="Q140" s="61"/>
      <c r="R140" s="61"/>
      <c r="S140" s="61"/>
      <c r="T140" s="62"/>
      <c r="U140" s="75">
        <f t="shared" si="2"/>
        <v>0</v>
      </c>
    </row>
    <row r="141" spans="1:21" x14ac:dyDescent="0.2">
      <c r="A141" s="60">
        <f t="shared" si="30"/>
        <v>0.32291666666666657</v>
      </c>
      <c r="B141" s="54">
        <f>C141*PCUs!$B$2+D141*PCUs!$B$3+E141*PCUs!$B$4+F141*PCUs!$B$5</f>
        <v>0</v>
      </c>
      <c r="C141" s="61"/>
      <c r="D141" s="61"/>
      <c r="E141" s="61"/>
      <c r="F141" s="62"/>
      <c r="G141" s="63">
        <f t="shared" si="0"/>
        <v>0</v>
      </c>
      <c r="H141" s="60">
        <f t="shared" si="31"/>
        <v>0.32291666666666657</v>
      </c>
      <c r="I141" s="54">
        <f>J141*PCUs!$B$2+K141*PCUs!$B$3+L141*PCUs!$B$4+M141*PCUs!$B$5</f>
        <v>0</v>
      </c>
      <c r="J141" s="61"/>
      <c r="K141" s="61"/>
      <c r="L141" s="61"/>
      <c r="M141" s="62"/>
      <c r="N141" s="75">
        <f t="shared" si="1"/>
        <v>0</v>
      </c>
      <c r="O141" s="60">
        <f t="shared" si="32"/>
        <v>0.32291666666666657</v>
      </c>
      <c r="P141" s="54">
        <f>Q141*PCUs!$B$2+R141*PCUs!$B$3+S141*PCUs!$B$4+T141*PCUs!$B$5</f>
        <v>0</v>
      </c>
      <c r="Q141" s="61"/>
      <c r="R141" s="61"/>
      <c r="S141" s="61"/>
      <c r="T141" s="62"/>
      <c r="U141" s="75">
        <f t="shared" si="2"/>
        <v>0</v>
      </c>
    </row>
    <row r="142" spans="1:21" x14ac:dyDescent="0.2">
      <c r="A142" s="60">
        <f t="shared" si="30"/>
        <v>0.32291666666666657</v>
      </c>
      <c r="B142" s="54">
        <f>C142*PCUs!$B$2+D142*PCUs!$B$3+E142*PCUs!$B$4+F142*PCUs!$B$5</f>
        <v>0</v>
      </c>
      <c r="C142" s="61"/>
      <c r="D142" s="61"/>
      <c r="E142" s="61"/>
      <c r="F142" s="62"/>
      <c r="G142" s="63">
        <f t="shared" si="0"/>
        <v>0</v>
      </c>
      <c r="H142" s="60">
        <f t="shared" si="31"/>
        <v>0.32291666666666657</v>
      </c>
      <c r="I142" s="54">
        <f>J142*PCUs!$B$2+K142*PCUs!$B$3+L142*PCUs!$B$4+M142*PCUs!$B$5</f>
        <v>0</v>
      </c>
      <c r="J142" s="61"/>
      <c r="K142" s="61"/>
      <c r="L142" s="61"/>
      <c r="M142" s="62"/>
      <c r="N142" s="75">
        <f t="shared" si="1"/>
        <v>0</v>
      </c>
      <c r="O142" s="60">
        <f t="shared" si="32"/>
        <v>0.32291666666666657</v>
      </c>
      <c r="P142" s="54">
        <f>Q142*PCUs!$B$2+R142*PCUs!$B$3+S142*PCUs!$B$4+T142*PCUs!$B$5</f>
        <v>0</v>
      </c>
      <c r="Q142" s="61"/>
      <c r="R142" s="61"/>
      <c r="S142" s="61"/>
      <c r="T142" s="62"/>
      <c r="U142" s="75">
        <f t="shared" si="2"/>
        <v>0</v>
      </c>
    </row>
    <row r="143" spans="1:21" x14ac:dyDescent="0.2">
      <c r="A143" s="60">
        <f t="shared" si="30"/>
        <v>0.32291666666666657</v>
      </c>
      <c r="B143" s="54">
        <f>C143*PCUs!$B$2+D143*PCUs!$B$3+E143*PCUs!$B$4+F143*PCUs!$B$5</f>
        <v>0</v>
      </c>
      <c r="C143" s="61"/>
      <c r="D143" s="61"/>
      <c r="E143" s="61"/>
      <c r="F143" s="62"/>
      <c r="G143" s="63">
        <f t="shared" si="0"/>
        <v>0</v>
      </c>
      <c r="H143" s="60">
        <f t="shared" si="31"/>
        <v>0.32291666666666657</v>
      </c>
      <c r="I143" s="54">
        <f>J143*PCUs!$B$2+K143*PCUs!$B$3+L143*PCUs!$B$4+M143*PCUs!$B$5</f>
        <v>0</v>
      </c>
      <c r="J143" s="61"/>
      <c r="K143" s="61"/>
      <c r="L143" s="61"/>
      <c r="M143" s="62"/>
      <c r="N143" s="75">
        <f t="shared" si="1"/>
        <v>0</v>
      </c>
      <c r="O143" s="60">
        <f t="shared" si="32"/>
        <v>0.32291666666666657</v>
      </c>
      <c r="P143" s="54">
        <f>Q143*PCUs!$B$2+R143*PCUs!$B$3+S143*PCUs!$B$4+T143*PCUs!$B$5</f>
        <v>0</v>
      </c>
      <c r="Q143" s="61"/>
      <c r="R143" s="61"/>
      <c r="S143" s="61"/>
      <c r="T143" s="62"/>
      <c r="U143" s="75">
        <f t="shared" si="2"/>
        <v>0</v>
      </c>
    </row>
    <row r="144" spans="1:21" x14ac:dyDescent="0.2">
      <c r="A144" s="60">
        <f t="shared" si="30"/>
        <v>0.32291666666666657</v>
      </c>
      <c r="B144" s="65">
        <f>C144*PCUs!$B$2+D144*PCUs!$B$3+E144*PCUs!$B$4+F144*PCUs!$B$5</f>
        <v>0</v>
      </c>
      <c r="C144" s="66"/>
      <c r="D144" s="66"/>
      <c r="E144" s="66"/>
      <c r="F144" s="67"/>
      <c r="G144" s="68">
        <f t="shared" si="0"/>
        <v>0</v>
      </c>
      <c r="H144" s="60">
        <f t="shared" si="31"/>
        <v>0.32291666666666657</v>
      </c>
      <c r="I144" s="65">
        <f>J144*PCUs!$B$2+K144*PCUs!$B$3+L144*PCUs!$B$4+M144*PCUs!$B$5</f>
        <v>0</v>
      </c>
      <c r="J144" s="66"/>
      <c r="K144" s="66"/>
      <c r="L144" s="66"/>
      <c r="M144" s="67"/>
      <c r="N144" s="76">
        <f t="shared" si="1"/>
        <v>0</v>
      </c>
      <c r="O144" s="60">
        <f t="shared" si="32"/>
        <v>0.32291666666666657</v>
      </c>
      <c r="P144" s="65">
        <f>Q144*PCUs!$B$2+R144*PCUs!$B$3+S144*PCUs!$B$4+T144*PCUs!$B$5</f>
        <v>0</v>
      </c>
      <c r="Q144" s="66"/>
      <c r="R144" s="66"/>
      <c r="S144" s="66"/>
      <c r="T144" s="67"/>
      <c r="U144" s="76">
        <f t="shared" si="2"/>
        <v>0</v>
      </c>
    </row>
    <row r="145" spans="1:21" x14ac:dyDescent="0.2">
      <c r="A145" s="70">
        <f>A144</f>
        <v>0.32291666666666657</v>
      </c>
      <c r="B145" s="54">
        <f>MAX(B133:B144)</f>
        <v>5</v>
      </c>
      <c r="C145" s="24">
        <f>VLOOKUP(B145,B133:F144,2,FALSE)</f>
        <v>5</v>
      </c>
      <c r="D145" s="24">
        <f>VLOOKUP(B145,B133:F144,3,FALSE)</f>
        <v>0</v>
      </c>
      <c r="E145" s="24">
        <f>VLOOKUP(B145,B133:F144,4,FALSE)</f>
        <v>0</v>
      </c>
      <c r="F145" s="69">
        <f>VLOOKUP(B145,B133:F144,5,FALSE)</f>
        <v>0</v>
      </c>
      <c r="G145" s="63">
        <f t="shared" si="0"/>
        <v>28.75</v>
      </c>
      <c r="H145" s="70">
        <f>H144</f>
        <v>0.32291666666666657</v>
      </c>
      <c r="I145" s="54">
        <f>MAX(I133:I144)</f>
        <v>4</v>
      </c>
      <c r="J145" s="24">
        <f>VLOOKUP(I145,I133:M144,2,FALSE)</f>
        <v>4</v>
      </c>
      <c r="K145" s="24">
        <f>VLOOKUP(I145,I133:M144,3,FALSE)</f>
        <v>0</v>
      </c>
      <c r="L145" s="24">
        <f>VLOOKUP(I145,I133:M144,4,FALSE)</f>
        <v>0</v>
      </c>
      <c r="M145" s="69">
        <f>VLOOKUP(I145,I133:M144,5,FALSE)</f>
        <v>0</v>
      </c>
      <c r="N145" s="75">
        <f t="shared" si="1"/>
        <v>23</v>
      </c>
      <c r="O145" s="70">
        <f>O144</f>
        <v>0.32291666666666657</v>
      </c>
      <c r="P145" s="54">
        <f>MAX(P133:P144)</f>
        <v>5</v>
      </c>
      <c r="Q145" s="24">
        <f>VLOOKUP(P145,P133:T144,2,FALSE)</f>
        <v>5</v>
      </c>
      <c r="R145" s="24">
        <f>VLOOKUP(P145,P133:T144,3,FALSE)</f>
        <v>0</v>
      </c>
      <c r="S145" s="24">
        <f>VLOOKUP(P145,P133:T144,4,FALSE)</f>
        <v>0</v>
      </c>
      <c r="T145" s="69">
        <f>VLOOKUP(P145,P133:T144,5,FALSE)</f>
        <v>0</v>
      </c>
      <c r="U145" s="75">
        <f t="shared" si="2"/>
        <v>28.75</v>
      </c>
    </row>
    <row r="146" spans="1:21" x14ac:dyDescent="0.2">
      <c r="A146" s="55">
        <f>A144+"00:05"</f>
        <v>0.32638888888888878</v>
      </c>
      <c r="B146" s="56">
        <f>C146*PCUs!$B$2+D146*PCUs!$B$3+E146*PCUs!$B$4+F146*PCUs!$B$5</f>
        <v>11</v>
      </c>
      <c r="C146" s="57">
        <v>11</v>
      </c>
      <c r="D146" s="57">
        <v>0</v>
      </c>
      <c r="E146" s="57">
        <v>0</v>
      </c>
      <c r="F146" s="58">
        <v>0</v>
      </c>
      <c r="G146" s="59">
        <f t="shared" si="0"/>
        <v>63.25</v>
      </c>
      <c r="H146" s="55">
        <f>H144+"00:05"</f>
        <v>0.32638888888888878</v>
      </c>
      <c r="I146" s="56">
        <f>J146*PCUs!$B$2+K146*PCUs!$B$3+L146*PCUs!$B$4+M146*PCUs!$B$5</f>
        <v>6</v>
      </c>
      <c r="J146" s="57">
        <v>6</v>
      </c>
      <c r="K146" s="57">
        <v>0</v>
      </c>
      <c r="L146" s="57">
        <v>0</v>
      </c>
      <c r="M146" s="58">
        <v>0</v>
      </c>
      <c r="N146" s="35">
        <f t="shared" si="1"/>
        <v>34.5</v>
      </c>
      <c r="O146" s="55">
        <f>O144+"00:05"</f>
        <v>0.32638888888888878</v>
      </c>
      <c r="P146" s="56">
        <f>Q146*PCUs!$B$2+R146*PCUs!$B$3+S146*PCUs!$B$4+T146*PCUs!$B$5</f>
        <v>5</v>
      </c>
      <c r="Q146" s="57">
        <v>5</v>
      </c>
      <c r="R146" s="57">
        <v>0</v>
      </c>
      <c r="S146" s="57">
        <v>0</v>
      </c>
      <c r="T146" s="58">
        <v>0</v>
      </c>
      <c r="U146" s="35">
        <f t="shared" si="2"/>
        <v>28.75</v>
      </c>
    </row>
    <row r="147" spans="1:21" x14ac:dyDescent="0.2">
      <c r="A147" s="60">
        <f t="shared" ref="A147:A157" si="33">A146</f>
        <v>0.32638888888888878</v>
      </c>
      <c r="B147" s="54">
        <f>C147*PCUs!$B$2+D147*PCUs!$B$3+E147*PCUs!$B$4+F147*PCUs!$B$5</f>
        <v>5</v>
      </c>
      <c r="C147" s="61">
        <v>5</v>
      </c>
      <c r="D147" s="61">
        <v>0</v>
      </c>
      <c r="E147" s="61">
        <v>0</v>
      </c>
      <c r="F147" s="62">
        <v>0</v>
      </c>
      <c r="G147" s="63">
        <f t="shared" si="0"/>
        <v>28.75</v>
      </c>
      <c r="H147" s="60">
        <f t="shared" ref="H147:H157" si="34">H146</f>
        <v>0.32638888888888878</v>
      </c>
      <c r="I147" s="54">
        <f>J147*PCUs!$B$2+K147*PCUs!$B$3+L147*PCUs!$B$4+M147*PCUs!$B$5</f>
        <v>1</v>
      </c>
      <c r="J147" s="61">
        <v>1</v>
      </c>
      <c r="K147" s="61">
        <v>0</v>
      </c>
      <c r="L147" s="61">
        <v>0</v>
      </c>
      <c r="M147" s="62">
        <v>0</v>
      </c>
      <c r="N147" s="75">
        <f t="shared" si="1"/>
        <v>5.75</v>
      </c>
      <c r="O147" s="60">
        <f t="shared" ref="O147:O157" si="35">O146</f>
        <v>0.32638888888888878</v>
      </c>
      <c r="P147" s="54">
        <f>Q147*PCUs!$B$2+R147*PCUs!$B$3+S147*PCUs!$B$4+T147*PCUs!$B$5</f>
        <v>0</v>
      </c>
      <c r="Q147" s="61">
        <v>0</v>
      </c>
      <c r="R147" s="61">
        <v>0</v>
      </c>
      <c r="S147" s="61">
        <v>0</v>
      </c>
      <c r="T147" s="62">
        <v>0</v>
      </c>
      <c r="U147" s="75">
        <f t="shared" si="2"/>
        <v>0</v>
      </c>
    </row>
    <row r="148" spans="1:21" x14ac:dyDescent="0.2">
      <c r="A148" s="60">
        <f t="shared" si="33"/>
        <v>0.32638888888888878</v>
      </c>
      <c r="B148" s="54">
        <f>C148*PCUs!$B$2+D148*PCUs!$B$3+E148*PCUs!$B$4+F148*PCUs!$B$5</f>
        <v>5.3</v>
      </c>
      <c r="C148" s="61">
        <v>3</v>
      </c>
      <c r="D148" s="61">
        <v>0</v>
      </c>
      <c r="E148" s="61">
        <v>1</v>
      </c>
      <c r="F148" s="62">
        <v>0</v>
      </c>
      <c r="G148" s="63">
        <f t="shared" si="0"/>
        <v>30.474999999999998</v>
      </c>
      <c r="H148" s="60">
        <f t="shared" si="34"/>
        <v>0.32638888888888878</v>
      </c>
      <c r="I148" s="54">
        <f>J148*PCUs!$B$2+K148*PCUs!$B$3+L148*PCUs!$B$4+M148*PCUs!$B$5</f>
        <v>5</v>
      </c>
      <c r="J148" s="61">
        <v>5</v>
      </c>
      <c r="K148" s="61">
        <v>0</v>
      </c>
      <c r="L148" s="61">
        <v>0</v>
      </c>
      <c r="M148" s="62">
        <v>0</v>
      </c>
      <c r="N148" s="75">
        <f t="shared" si="1"/>
        <v>28.75</v>
      </c>
      <c r="O148" s="60">
        <f t="shared" si="35"/>
        <v>0.32638888888888878</v>
      </c>
      <c r="P148" s="54">
        <f>Q148*PCUs!$B$2+R148*PCUs!$B$3+S148*PCUs!$B$4+T148*PCUs!$B$5</f>
        <v>0</v>
      </c>
      <c r="Q148" s="61">
        <v>0</v>
      </c>
      <c r="R148" s="61">
        <v>0</v>
      </c>
      <c r="S148" s="61">
        <v>0</v>
      </c>
      <c r="T148" s="62">
        <v>0</v>
      </c>
      <c r="U148" s="75">
        <f t="shared" si="2"/>
        <v>0</v>
      </c>
    </row>
    <row r="149" spans="1:21" x14ac:dyDescent="0.2">
      <c r="A149" s="60">
        <f t="shared" si="33"/>
        <v>0.32638888888888878</v>
      </c>
      <c r="B149" s="54">
        <f>C149*PCUs!$B$2+D149*PCUs!$B$3+E149*PCUs!$B$4+F149*PCUs!$B$5</f>
        <v>8.5</v>
      </c>
      <c r="C149" s="61">
        <v>7</v>
      </c>
      <c r="D149" s="61">
        <v>1</v>
      </c>
      <c r="E149" s="61">
        <v>0</v>
      </c>
      <c r="F149" s="62">
        <v>0</v>
      </c>
      <c r="G149" s="63">
        <f t="shared" si="0"/>
        <v>48.875</v>
      </c>
      <c r="H149" s="60">
        <f t="shared" si="34"/>
        <v>0.32638888888888878</v>
      </c>
      <c r="I149" s="54">
        <f>J149*PCUs!$B$2+K149*PCUs!$B$3+L149*PCUs!$B$4+M149*PCUs!$B$5</f>
        <v>8</v>
      </c>
      <c r="J149" s="61">
        <v>8</v>
      </c>
      <c r="K149" s="61">
        <v>0</v>
      </c>
      <c r="L149" s="61">
        <v>0</v>
      </c>
      <c r="M149" s="62">
        <v>0</v>
      </c>
      <c r="N149" s="75">
        <f t="shared" si="1"/>
        <v>46</v>
      </c>
      <c r="O149" s="60">
        <f t="shared" si="35"/>
        <v>0.32638888888888878</v>
      </c>
      <c r="P149" s="54">
        <f>Q149*PCUs!$B$2+R149*PCUs!$B$3+S149*PCUs!$B$4+T149*PCUs!$B$5</f>
        <v>5.5</v>
      </c>
      <c r="Q149" s="61">
        <v>4</v>
      </c>
      <c r="R149" s="61">
        <v>1</v>
      </c>
      <c r="S149" s="61">
        <v>0</v>
      </c>
      <c r="T149" s="62">
        <v>0</v>
      </c>
      <c r="U149" s="75">
        <f t="shared" si="2"/>
        <v>31.625</v>
      </c>
    </row>
    <row r="150" spans="1:21" x14ac:dyDescent="0.2">
      <c r="A150" s="60">
        <f t="shared" si="33"/>
        <v>0.32638888888888878</v>
      </c>
      <c r="B150" s="54">
        <f>C150*PCUs!$B$2+D150*PCUs!$B$3+E150*PCUs!$B$4+F150*PCUs!$B$5</f>
        <v>7</v>
      </c>
      <c r="C150" s="61">
        <v>7</v>
      </c>
      <c r="D150" s="61">
        <v>0</v>
      </c>
      <c r="E150" s="61">
        <v>0</v>
      </c>
      <c r="F150" s="62">
        <v>0</v>
      </c>
      <c r="G150" s="63">
        <f t="shared" si="0"/>
        <v>40.25</v>
      </c>
      <c r="H150" s="60">
        <f t="shared" si="34"/>
        <v>0.32638888888888878</v>
      </c>
      <c r="I150" s="54">
        <f>J150*PCUs!$B$2+K150*PCUs!$B$3+L150*PCUs!$B$4+M150*PCUs!$B$5</f>
        <v>2</v>
      </c>
      <c r="J150" s="61">
        <v>2</v>
      </c>
      <c r="K150" s="61">
        <v>0</v>
      </c>
      <c r="L150" s="61">
        <v>0</v>
      </c>
      <c r="M150" s="62">
        <v>0</v>
      </c>
      <c r="N150" s="75">
        <f t="shared" si="1"/>
        <v>11.5</v>
      </c>
      <c r="O150" s="60">
        <f t="shared" si="35"/>
        <v>0.32638888888888878</v>
      </c>
      <c r="P150" s="54">
        <f>Q150*PCUs!$B$2+R150*PCUs!$B$3+S150*PCUs!$B$4+T150*PCUs!$B$5</f>
        <v>4</v>
      </c>
      <c r="Q150" s="61">
        <v>4</v>
      </c>
      <c r="R150" s="61">
        <v>0</v>
      </c>
      <c r="S150" s="61">
        <v>0</v>
      </c>
      <c r="T150" s="62">
        <v>0</v>
      </c>
      <c r="U150" s="75">
        <f t="shared" si="2"/>
        <v>23</v>
      </c>
    </row>
    <row r="151" spans="1:21" x14ac:dyDescent="0.2">
      <c r="A151" s="60">
        <f t="shared" si="33"/>
        <v>0.32638888888888878</v>
      </c>
      <c r="B151" s="54">
        <f>C151*PCUs!$B$2+D151*PCUs!$B$3+E151*PCUs!$B$4+F151*PCUs!$B$5</f>
        <v>6</v>
      </c>
      <c r="C151" s="61">
        <v>6</v>
      </c>
      <c r="D151" s="61">
        <v>0</v>
      </c>
      <c r="E151" s="61">
        <v>0</v>
      </c>
      <c r="F151" s="62">
        <v>0</v>
      </c>
      <c r="G151" s="63">
        <f t="shared" si="0"/>
        <v>34.5</v>
      </c>
      <c r="H151" s="60">
        <f t="shared" si="34"/>
        <v>0.32638888888888878</v>
      </c>
      <c r="I151" s="54">
        <f>J151*PCUs!$B$2+K151*PCUs!$B$3+L151*PCUs!$B$4+M151*PCUs!$B$5</f>
        <v>7</v>
      </c>
      <c r="J151" s="61">
        <v>4</v>
      </c>
      <c r="K151" s="61">
        <v>2</v>
      </c>
      <c r="L151" s="61">
        <v>0</v>
      </c>
      <c r="M151" s="62">
        <v>0</v>
      </c>
      <c r="N151" s="75">
        <f t="shared" si="1"/>
        <v>40.25</v>
      </c>
      <c r="O151" s="60">
        <f t="shared" si="35"/>
        <v>0.32638888888888878</v>
      </c>
      <c r="P151" s="54">
        <f>Q151*PCUs!$B$2+R151*PCUs!$B$3+S151*PCUs!$B$4+T151*PCUs!$B$5</f>
        <v>0</v>
      </c>
      <c r="Q151" s="61">
        <v>0</v>
      </c>
      <c r="R151" s="61">
        <v>0</v>
      </c>
      <c r="S151" s="61">
        <v>0</v>
      </c>
      <c r="T151" s="62">
        <v>0</v>
      </c>
      <c r="U151" s="75">
        <f t="shared" si="2"/>
        <v>0</v>
      </c>
    </row>
    <row r="152" spans="1:21" x14ac:dyDescent="0.2">
      <c r="A152" s="60">
        <f t="shared" si="33"/>
        <v>0.32638888888888878</v>
      </c>
      <c r="B152" s="54">
        <f>C152*PCUs!$B$2+D152*PCUs!$B$3+E152*PCUs!$B$4+F152*PCUs!$B$5</f>
        <v>0</v>
      </c>
      <c r="C152" s="61"/>
      <c r="D152" s="61"/>
      <c r="E152" s="61"/>
      <c r="F152" s="62"/>
      <c r="G152" s="63">
        <f t="shared" si="0"/>
        <v>0</v>
      </c>
      <c r="H152" s="60">
        <f t="shared" si="34"/>
        <v>0.32638888888888878</v>
      </c>
      <c r="I152" s="54">
        <f>J152*PCUs!$B$2+K152*PCUs!$B$3+L152*PCUs!$B$4+M152*PCUs!$B$5</f>
        <v>0</v>
      </c>
      <c r="J152" s="61"/>
      <c r="K152" s="61"/>
      <c r="L152" s="61"/>
      <c r="M152" s="62"/>
      <c r="N152" s="75">
        <f t="shared" si="1"/>
        <v>0</v>
      </c>
      <c r="O152" s="60">
        <f t="shared" si="35"/>
        <v>0.32638888888888878</v>
      </c>
      <c r="P152" s="54">
        <f>Q152*PCUs!$B$2+R152*PCUs!$B$3+S152*PCUs!$B$4+T152*PCUs!$B$5</f>
        <v>0</v>
      </c>
      <c r="Q152" s="61"/>
      <c r="R152" s="61"/>
      <c r="S152" s="61"/>
      <c r="T152" s="62"/>
      <c r="U152" s="75">
        <f t="shared" si="2"/>
        <v>0</v>
      </c>
    </row>
    <row r="153" spans="1:21" x14ac:dyDescent="0.2">
      <c r="A153" s="60">
        <f t="shared" si="33"/>
        <v>0.32638888888888878</v>
      </c>
      <c r="B153" s="54">
        <f>C153*PCUs!$B$2+D153*PCUs!$B$3+E153*PCUs!$B$4+F153*PCUs!$B$5</f>
        <v>0</v>
      </c>
      <c r="C153" s="61"/>
      <c r="D153" s="61"/>
      <c r="E153" s="61"/>
      <c r="F153" s="62"/>
      <c r="G153" s="63">
        <f t="shared" si="0"/>
        <v>0</v>
      </c>
      <c r="H153" s="60">
        <f t="shared" si="34"/>
        <v>0.32638888888888878</v>
      </c>
      <c r="I153" s="54">
        <f>J153*PCUs!$B$2+K153*PCUs!$B$3+L153*PCUs!$B$4+M153*PCUs!$B$5</f>
        <v>0</v>
      </c>
      <c r="J153" s="61"/>
      <c r="K153" s="61"/>
      <c r="L153" s="61"/>
      <c r="M153" s="62"/>
      <c r="N153" s="75">
        <f t="shared" si="1"/>
        <v>0</v>
      </c>
      <c r="O153" s="60">
        <f t="shared" si="35"/>
        <v>0.32638888888888878</v>
      </c>
      <c r="P153" s="54">
        <f>Q153*PCUs!$B$2+R153*PCUs!$B$3+S153*PCUs!$B$4+T153*PCUs!$B$5</f>
        <v>0</v>
      </c>
      <c r="Q153" s="61"/>
      <c r="R153" s="61"/>
      <c r="S153" s="61"/>
      <c r="T153" s="62"/>
      <c r="U153" s="75">
        <f t="shared" si="2"/>
        <v>0</v>
      </c>
    </row>
    <row r="154" spans="1:21" x14ac:dyDescent="0.2">
      <c r="A154" s="60">
        <f t="shared" si="33"/>
        <v>0.32638888888888878</v>
      </c>
      <c r="B154" s="54">
        <f>C154*PCUs!$B$2+D154*PCUs!$B$3+E154*PCUs!$B$4+F154*PCUs!$B$5</f>
        <v>0</v>
      </c>
      <c r="C154" s="61"/>
      <c r="D154" s="61"/>
      <c r="E154" s="61"/>
      <c r="F154" s="62"/>
      <c r="G154" s="63">
        <f t="shared" si="0"/>
        <v>0</v>
      </c>
      <c r="H154" s="60">
        <f t="shared" si="34"/>
        <v>0.32638888888888878</v>
      </c>
      <c r="I154" s="54">
        <f>J154*PCUs!$B$2+K154*PCUs!$B$3+L154*PCUs!$B$4+M154*PCUs!$B$5</f>
        <v>0</v>
      </c>
      <c r="J154" s="61"/>
      <c r="K154" s="61"/>
      <c r="L154" s="61"/>
      <c r="M154" s="62"/>
      <c r="N154" s="75">
        <f t="shared" si="1"/>
        <v>0</v>
      </c>
      <c r="O154" s="60">
        <f t="shared" si="35"/>
        <v>0.32638888888888878</v>
      </c>
      <c r="P154" s="54">
        <f>Q154*PCUs!$B$2+R154*PCUs!$B$3+S154*PCUs!$B$4+T154*PCUs!$B$5</f>
        <v>0</v>
      </c>
      <c r="Q154" s="61"/>
      <c r="R154" s="61"/>
      <c r="S154" s="61"/>
      <c r="T154" s="62"/>
      <c r="U154" s="75">
        <f t="shared" si="2"/>
        <v>0</v>
      </c>
    </row>
    <row r="155" spans="1:21" x14ac:dyDescent="0.2">
      <c r="A155" s="60">
        <f t="shared" si="33"/>
        <v>0.32638888888888878</v>
      </c>
      <c r="B155" s="54">
        <f>C155*PCUs!$B$2+D155*PCUs!$B$3+E155*PCUs!$B$4+F155*PCUs!$B$5</f>
        <v>0</v>
      </c>
      <c r="C155" s="61"/>
      <c r="D155" s="61"/>
      <c r="E155" s="61"/>
      <c r="F155" s="62"/>
      <c r="G155" s="63">
        <f t="shared" si="0"/>
        <v>0</v>
      </c>
      <c r="H155" s="60">
        <f t="shared" si="34"/>
        <v>0.32638888888888878</v>
      </c>
      <c r="I155" s="54">
        <f>J155*PCUs!$B$2+K155*PCUs!$B$3+L155*PCUs!$B$4+M155*PCUs!$B$5</f>
        <v>0</v>
      </c>
      <c r="J155" s="61"/>
      <c r="K155" s="61"/>
      <c r="L155" s="61"/>
      <c r="M155" s="62"/>
      <c r="N155" s="75">
        <f t="shared" si="1"/>
        <v>0</v>
      </c>
      <c r="O155" s="60">
        <f t="shared" si="35"/>
        <v>0.32638888888888878</v>
      </c>
      <c r="P155" s="54">
        <f>Q155*PCUs!$B$2+R155*PCUs!$B$3+S155*PCUs!$B$4+T155*PCUs!$B$5</f>
        <v>0</v>
      </c>
      <c r="Q155" s="61"/>
      <c r="R155" s="61"/>
      <c r="S155" s="61"/>
      <c r="T155" s="62"/>
      <c r="U155" s="75">
        <f t="shared" si="2"/>
        <v>0</v>
      </c>
    </row>
    <row r="156" spans="1:21" x14ac:dyDescent="0.2">
      <c r="A156" s="60">
        <f t="shared" si="33"/>
        <v>0.32638888888888878</v>
      </c>
      <c r="B156" s="54">
        <f>C156*PCUs!$B$2+D156*PCUs!$B$3+E156*PCUs!$B$4+F156*PCUs!$B$5</f>
        <v>0</v>
      </c>
      <c r="C156" s="61"/>
      <c r="D156" s="61"/>
      <c r="E156" s="61"/>
      <c r="F156" s="62"/>
      <c r="G156" s="63">
        <f t="shared" si="0"/>
        <v>0</v>
      </c>
      <c r="H156" s="60">
        <f t="shared" si="34"/>
        <v>0.32638888888888878</v>
      </c>
      <c r="I156" s="54">
        <f>J156*PCUs!$B$2+K156*PCUs!$B$3+L156*PCUs!$B$4+M156*PCUs!$B$5</f>
        <v>0</v>
      </c>
      <c r="J156" s="61"/>
      <c r="K156" s="61"/>
      <c r="L156" s="61"/>
      <c r="M156" s="62"/>
      <c r="N156" s="75">
        <f t="shared" si="1"/>
        <v>0</v>
      </c>
      <c r="O156" s="60">
        <f t="shared" si="35"/>
        <v>0.32638888888888878</v>
      </c>
      <c r="P156" s="54">
        <f>Q156*PCUs!$B$2+R156*PCUs!$B$3+S156*PCUs!$B$4+T156*PCUs!$B$5</f>
        <v>0</v>
      </c>
      <c r="Q156" s="61"/>
      <c r="R156" s="61"/>
      <c r="S156" s="61"/>
      <c r="T156" s="62"/>
      <c r="U156" s="75">
        <f t="shared" si="2"/>
        <v>0</v>
      </c>
    </row>
    <row r="157" spans="1:21" x14ac:dyDescent="0.2">
      <c r="A157" s="60">
        <f t="shared" si="33"/>
        <v>0.32638888888888878</v>
      </c>
      <c r="B157" s="65">
        <f>C157*PCUs!$B$2+D157*PCUs!$B$3+E157*PCUs!$B$4+F157*PCUs!$B$5</f>
        <v>0</v>
      </c>
      <c r="C157" s="66"/>
      <c r="D157" s="66"/>
      <c r="E157" s="66"/>
      <c r="F157" s="67"/>
      <c r="G157" s="68">
        <f t="shared" si="0"/>
        <v>0</v>
      </c>
      <c r="H157" s="60">
        <f t="shared" si="34"/>
        <v>0.32638888888888878</v>
      </c>
      <c r="I157" s="65">
        <f>J157*PCUs!$B$2+K157*PCUs!$B$3+L157*PCUs!$B$4+M157*PCUs!$B$5</f>
        <v>0</v>
      </c>
      <c r="J157" s="66"/>
      <c r="K157" s="66"/>
      <c r="L157" s="66"/>
      <c r="M157" s="67"/>
      <c r="N157" s="76">
        <f t="shared" si="1"/>
        <v>0</v>
      </c>
      <c r="O157" s="60">
        <f t="shared" si="35"/>
        <v>0.32638888888888878</v>
      </c>
      <c r="P157" s="65">
        <f>Q157*PCUs!$B$2+R157*PCUs!$B$3+S157*PCUs!$B$4+T157*PCUs!$B$5</f>
        <v>0</v>
      </c>
      <c r="Q157" s="66"/>
      <c r="R157" s="66"/>
      <c r="S157" s="66"/>
      <c r="T157" s="67"/>
      <c r="U157" s="76">
        <f t="shared" si="2"/>
        <v>0</v>
      </c>
    </row>
    <row r="158" spans="1:21" x14ac:dyDescent="0.2">
      <c r="A158" s="70">
        <f>A157</f>
        <v>0.32638888888888878</v>
      </c>
      <c r="B158" s="54">
        <f>MAX(B146:B157)</f>
        <v>11</v>
      </c>
      <c r="C158" s="24">
        <f>VLOOKUP(B158,B146:F157,2,FALSE)</f>
        <v>11</v>
      </c>
      <c r="D158" s="24">
        <f>VLOOKUP(B158,B146:F157,3,FALSE)</f>
        <v>0</v>
      </c>
      <c r="E158" s="24">
        <f>VLOOKUP(B158,B146:F157,4,FALSE)</f>
        <v>0</v>
      </c>
      <c r="F158" s="69">
        <f>VLOOKUP(B158,B146:F157,5,FALSE)</f>
        <v>0</v>
      </c>
      <c r="G158" s="63">
        <f t="shared" ref="G158:G221" si="36">B158*5.75</f>
        <v>63.25</v>
      </c>
      <c r="H158" s="70">
        <f>H157</f>
        <v>0.32638888888888878</v>
      </c>
      <c r="I158" s="54">
        <f>MAX(I146:I157)</f>
        <v>8</v>
      </c>
      <c r="J158" s="24">
        <f>VLOOKUP(I158,I146:M157,2,FALSE)</f>
        <v>8</v>
      </c>
      <c r="K158" s="24">
        <f>VLOOKUP(I158,I146:M157,3,FALSE)</f>
        <v>0</v>
      </c>
      <c r="L158" s="24">
        <f>VLOOKUP(I158,I146:M157,4,FALSE)</f>
        <v>0</v>
      </c>
      <c r="M158" s="69">
        <f>VLOOKUP(I158,I146:M157,5,FALSE)</f>
        <v>0</v>
      </c>
      <c r="N158" s="75">
        <f t="shared" ref="N158:N221" si="37">I158*5.75</f>
        <v>46</v>
      </c>
      <c r="O158" s="70">
        <f>O157</f>
        <v>0.32638888888888878</v>
      </c>
      <c r="P158" s="54">
        <f>MAX(P146:P157)</f>
        <v>5.5</v>
      </c>
      <c r="Q158" s="24">
        <f>VLOOKUP(P158,P146:T157,2,FALSE)</f>
        <v>4</v>
      </c>
      <c r="R158" s="24">
        <f>VLOOKUP(P158,P146:T157,3,FALSE)</f>
        <v>1</v>
      </c>
      <c r="S158" s="24">
        <f>VLOOKUP(P158,P146:T157,4,FALSE)</f>
        <v>0</v>
      </c>
      <c r="T158" s="69">
        <f>VLOOKUP(P158,P146:T157,5,FALSE)</f>
        <v>0</v>
      </c>
      <c r="U158" s="75">
        <f t="shared" ref="U158:U221" si="38">P158*5.75</f>
        <v>31.625</v>
      </c>
    </row>
    <row r="159" spans="1:21" x14ac:dyDescent="0.2">
      <c r="A159" s="55">
        <f>A157+"00:05"</f>
        <v>0.32986111111111099</v>
      </c>
      <c r="B159" s="56">
        <f>C159*PCUs!$B$2+D159*PCUs!$B$3+E159*PCUs!$B$4+F159*PCUs!$B$5</f>
        <v>3</v>
      </c>
      <c r="C159" s="57">
        <v>3</v>
      </c>
      <c r="D159" s="57">
        <v>0</v>
      </c>
      <c r="E159" s="57">
        <v>0</v>
      </c>
      <c r="F159" s="58">
        <v>0</v>
      </c>
      <c r="G159" s="59">
        <f t="shared" si="36"/>
        <v>17.25</v>
      </c>
      <c r="H159" s="55">
        <f>H157+"00:05"</f>
        <v>0.32986111111111099</v>
      </c>
      <c r="I159" s="56">
        <f>J159*PCUs!$B$2+K159*PCUs!$B$3+L159*PCUs!$B$4+M159*PCUs!$B$5</f>
        <v>2</v>
      </c>
      <c r="J159" s="57">
        <v>2</v>
      </c>
      <c r="K159" s="57">
        <v>0</v>
      </c>
      <c r="L159" s="57">
        <v>0</v>
      </c>
      <c r="M159" s="58">
        <v>0</v>
      </c>
      <c r="N159" s="35">
        <f t="shared" si="37"/>
        <v>11.5</v>
      </c>
      <c r="O159" s="55">
        <f>O157+"00:05"</f>
        <v>0.32986111111111099</v>
      </c>
      <c r="P159" s="56">
        <f>Q159*PCUs!$B$2+R159*PCUs!$B$3+S159*PCUs!$B$4+T159*PCUs!$B$5</f>
        <v>1</v>
      </c>
      <c r="Q159" s="57">
        <v>1</v>
      </c>
      <c r="R159" s="57">
        <v>0</v>
      </c>
      <c r="S159" s="57">
        <v>0</v>
      </c>
      <c r="T159" s="58">
        <v>0</v>
      </c>
      <c r="U159" s="35">
        <f t="shared" si="38"/>
        <v>5.75</v>
      </c>
    </row>
    <row r="160" spans="1:21" x14ac:dyDescent="0.2">
      <c r="A160" s="60">
        <f t="shared" ref="A160:A170" si="39">A159</f>
        <v>0.32986111111111099</v>
      </c>
      <c r="B160" s="54">
        <f>C160*PCUs!$B$2+D160*PCUs!$B$3+E160*PCUs!$B$4+F160*PCUs!$B$5</f>
        <v>4</v>
      </c>
      <c r="C160" s="61">
        <v>4</v>
      </c>
      <c r="D160" s="61">
        <v>0</v>
      </c>
      <c r="E160" s="61">
        <v>0</v>
      </c>
      <c r="F160" s="62">
        <v>0</v>
      </c>
      <c r="G160" s="63">
        <f t="shared" si="36"/>
        <v>23</v>
      </c>
      <c r="H160" s="60">
        <f t="shared" ref="H160:H170" si="40">H159</f>
        <v>0.32986111111111099</v>
      </c>
      <c r="I160" s="54">
        <f>J160*PCUs!$B$2+K160*PCUs!$B$3+L160*PCUs!$B$4+M160*PCUs!$B$5</f>
        <v>1</v>
      </c>
      <c r="J160" s="61">
        <v>1</v>
      </c>
      <c r="K160" s="61">
        <v>0</v>
      </c>
      <c r="L160" s="61">
        <v>0</v>
      </c>
      <c r="M160" s="62">
        <v>0</v>
      </c>
      <c r="N160" s="75">
        <f t="shared" si="37"/>
        <v>5.75</v>
      </c>
      <c r="O160" s="60">
        <f t="shared" ref="O160:O170" si="41">O159</f>
        <v>0.32986111111111099</v>
      </c>
      <c r="P160" s="54">
        <f>Q160*PCUs!$B$2+R160*PCUs!$B$3+S160*PCUs!$B$4+T160*PCUs!$B$5</f>
        <v>0</v>
      </c>
      <c r="Q160" s="61">
        <v>0</v>
      </c>
      <c r="R160" s="61">
        <v>0</v>
      </c>
      <c r="S160" s="61">
        <v>0</v>
      </c>
      <c r="T160" s="62">
        <v>0</v>
      </c>
      <c r="U160" s="75">
        <f t="shared" si="38"/>
        <v>0</v>
      </c>
    </row>
    <row r="161" spans="1:21" x14ac:dyDescent="0.2">
      <c r="A161" s="60">
        <f t="shared" si="39"/>
        <v>0.32986111111111099</v>
      </c>
      <c r="B161" s="54">
        <f>C161*PCUs!$B$2+D161*PCUs!$B$3+E161*PCUs!$B$4+F161*PCUs!$B$5</f>
        <v>9</v>
      </c>
      <c r="C161" s="61">
        <v>9</v>
      </c>
      <c r="D161" s="61">
        <v>0</v>
      </c>
      <c r="E161" s="61">
        <v>0</v>
      </c>
      <c r="F161" s="62">
        <v>0</v>
      </c>
      <c r="G161" s="63">
        <f t="shared" si="36"/>
        <v>51.75</v>
      </c>
      <c r="H161" s="60">
        <f t="shared" si="40"/>
        <v>0.32986111111111099</v>
      </c>
      <c r="I161" s="54">
        <f>J161*PCUs!$B$2+K161*PCUs!$B$3+L161*PCUs!$B$4+M161*PCUs!$B$5</f>
        <v>9.3000000000000007</v>
      </c>
      <c r="J161" s="61">
        <v>7</v>
      </c>
      <c r="K161" s="61">
        <v>0</v>
      </c>
      <c r="L161" s="61">
        <v>1</v>
      </c>
      <c r="M161" s="62">
        <v>0</v>
      </c>
      <c r="N161" s="75">
        <f t="shared" si="37"/>
        <v>53.475000000000001</v>
      </c>
      <c r="O161" s="60">
        <f t="shared" si="41"/>
        <v>0.32986111111111099</v>
      </c>
      <c r="P161" s="54">
        <f>Q161*PCUs!$B$2+R161*PCUs!$B$3+S161*PCUs!$B$4+T161*PCUs!$B$5</f>
        <v>6</v>
      </c>
      <c r="Q161" s="61">
        <v>6</v>
      </c>
      <c r="R161" s="61">
        <v>0</v>
      </c>
      <c r="S161" s="61">
        <v>0</v>
      </c>
      <c r="T161" s="62">
        <v>0</v>
      </c>
      <c r="U161" s="75">
        <f t="shared" si="38"/>
        <v>34.5</v>
      </c>
    </row>
    <row r="162" spans="1:21" x14ac:dyDescent="0.2">
      <c r="A162" s="60">
        <f t="shared" si="39"/>
        <v>0.32986111111111099</v>
      </c>
      <c r="B162" s="54">
        <f>C162*PCUs!$B$2+D162*PCUs!$B$3+E162*PCUs!$B$4+F162*PCUs!$B$5</f>
        <v>9.8000000000000007</v>
      </c>
      <c r="C162" s="61">
        <v>6</v>
      </c>
      <c r="D162" s="61">
        <v>1</v>
      </c>
      <c r="E162" s="61">
        <v>1</v>
      </c>
      <c r="F162" s="62">
        <v>0</v>
      </c>
      <c r="G162" s="63">
        <f t="shared" si="36"/>
        <v>56.35</v>
      </c>
      <c r="H162" s="60">
        <f t="shared" si="40"/>
        <v>0.32986111111111099</v>
      </c>
      <c r="I162" s="54">
        <f>J162*PCUs!$B$2+K162*PCUs!$B$3+L162*PCUs!$B$4+M162*PCUs!$B$5</f>
        <v>6</v>
      </c>
      <c r="J162" s="61">
        <v>6</v>
      </c>
      <c r="K162" s="61">
        <v>0</v>
      </c>
      <c r="L162" s="61">
        <v>0</v>
      </c>
      <c r="M162" s="62">
        <v>0</v>
      </c>
      <c r="N162" s="75">
        <f t="shared" si="37"/>
        <v>34.5</v>
      </c>
      <c r="O162" s="60">
        <f t="shared" si="41"/>
        <v>0.32986111111111099</v>
      </c>
      <c r="P162" s="54">
        <f>Q162*PCUs!$B$2+R162*PCUs!$B$3+S162*PCUs!$B$4+T162*PCUs!$B$5</f>
        <v>2</v>
      </c>
      <c r="Q162" s="61">
        <v>2</v>
      </c>
      <c r="R162" s="61">
        <v>0</v>
      </c>
      <c r="S162" s="61">
        <v>0</v>
      </c>
      <c r="T162" s="62">
        <v>0</v>
      </c>
      <c r="U162" s="75">
        <f t="shared" si="38"/>
        <v>11.5</v>
      </c>
    </row>
    <row r="163" spans="1:21" x14ac:dyDescent="0.2">
      <c r="A163" s="60">
        <f t="shared" si="39"/>
        <v>0.32986111111111099</v>
      </c>
      <c r="B163" s="54">
        <f>C163*PCUs!$B$2+D163*PCUs!$B$3+E163*PCUs!$B$4+F163*PCUs!$B$5</f>
        <v>5</v>
      </c>
      <c r="C163" s="61">
        <v>5</v>
      </c>
      <c r="D163" s="61">
        <v>0</v>
      </c>
      <c r="E163" s="61">
        <v>0</v>
      </c>
      <c r="F163" s="62">
        <v>0</v>
      </c>
      <c r="G163" s="63">
        <f t="shared" si="36"/>
        <v>28.75</v>
      </c>
      <c r="H163" s="60">
        <f t="shared" si="40"/>
        <v>0.32986111111111099</v>
      </c>
      <c r="I163" s="54">
        <f>J163*PCUs!$B$2+K163*PCUs!$B$3+L163*PCUs!$B$4+M163*PCUs!$B$5</f>
        <v>2</v>
      </c>
      <c r="J163" s="61">
        <v>2</v>
      </c>
      <c r="K163" s="61">
        <v>0</v>
      </c>
      <c r="L163" s="61">
        <v>0</v>
      </c>
      <c r="M163" s="62">
        <v>0</v>
      </c>
      <c r="N163" s="75">
        <f t="shared" si="37"/>
        <v>11.5</v>
      </c>
      <c r="O163" s="60">
        <f t="shared" si="41"/>
        <v>0.32986111111111099</v>
      </c>
      <c r="P163" s="54">
        <f>Q163*PCUs!$B$2+R163*PCUs!$B$3+S163*PCUs!$B$4+T163*PCUs!$B$5</f>
        <v>3</v>
      </c>
      <c r="Q163" s="61">
        <v>3</v>
      </c>
      <c r="R163" s="61">
        <v>0</v>
      </c>
      <c r="S163" s="61">
        <v>0</v>
      </c>
      <c r="T163" s="62">
        <v>0</v>
      </c>
      <c r="U163" s="75">
        <f t="shared" si="38"/>
        <v>17.25</v>
      </c>
    </row>
    <row r="164" spans="1:21" x14ac:dyDescent="0.2">
      <c r="A164" s="60">
        <f t="shared" si="39"/>
        <v>0.32986111111111099</v>
      </c>
      <c r="B164" s="54">
        <f>C164*PCUs!$B$2+D164*PCUs!$B$3+E164*PCUs!$B$4+F164*PCUs!$B$5</f>
        <v>0</v>
      </c>
      <c r="C164" s="61"/>
      <c r="D164" s="61"/>
      <c r="E164" s="61"/>
      <c r="F164" s="62"/>
      <c r="G164" s="63">
        <f t="shared" si="36"/>
        <v>0</v>
      </c>
      <c r="H164" s="60">
        <f t="shared" si="40"/>
        <v>0.32986111111111099</v>
      </c>
      <c r="I164" s="54">
        <f>J164*PCUs!$B$2+K164*PCUs!$B$3+L164*PCUs!$B$4+M164*PCUs!$B$5</f>
        <v>0</v>
      </c>
      <c r="J164" s="61"/>
      <c r="K164" s="61"/>
      <c r="L164" s="61"/>
      <c r="M164" s="62"/>
      <c r="N164" s="75">
        <f t="shared" si="37"/>
        <v>0</v>
      </c>
      <c r="O164" s="60">
        <f t="shared" si="41"/>
        <v>0.32986111111111099</v>
      </c>
      <c r="P164" s="54">
        <f>Q164*PCUs!$B$2+R164*PCUs!$B$3+S164*PCUs!$B$4+T164*PCUs!$B$5</f>
        <v>0</v>
      </c>
      <c r="Q164" s="61"/>
      <c r="R164" s="61"/>
      <c r="S164" s="61"/>
      <c r="T164" s="62"/>
      <c r="U164" s="75">
        <f t="shared" si="38"/>
        <v>0</v>
      </c>
    </row>
    <row r="165" spans="1:21" x14ac:dyDescent="0.2">
      <c r="A165" s="60">
        <f t="shared" si="39"/>
        <v>0.32986111111111099</v>
      </c>
      <c r="B165" s="54">
        <f>C165*PCUs!$B$2+D165*PCUs!$B$3+E165*PCUs!$B$4+F165*PCUs!$B$5</f>
        <v>0</v>
      </c>
      <c r="C165" s="61"/>
      <c r="D165" s="61"/>
      <c r="E165" s="61"/>
      <c r="F165" s="62"/>
      <c r="G165" s="63">
        <f t="shared" si="36"/>
        <v>0</v>
      </c>
      <c r="H165" s="60">
        <f t="shared" si="40"/>
        <v>0.32986111111111099</v>
      </c>
      <c r="I165" s="54">
        <f>J165*PCUs!$B$2+K165*PCUs!$B$3+L165*PCUs!$B$4+M165*PCUs!$B$5</f>
        <v>0</v>
      </c>
      <c r="J165" s="61"/>
      <c r="K165" s="61"/>
      <c r="L165" s="61"/>
      <c r="M165" s="62"/>
      <c r="N165" s="75">
        <f t="shared" si="37"/>
        <v>0</v>
      </c>
      <c r="O165" s="60">
        <f t="shared" si="41"/>
        <v>0.32986111111111099</v>
      </c>
      <c r="P165" s="54">
        <f>Q165*PCUs!$B$2+R165*PCUs!$B$3+S165*PCUs!$B$4+T165*PCUs!$B$5</f>
        <v>0</v>
      </c>
      <c r="Q165" s="61"/>
      <c r="R165" s="61"/>
      <c r="S165" s="61"/>
      <c r="T165" s="62"/>
      <c r="U165" s="75">
        <f t="shared" si="38"/>
        <v>0</v>
      </c>
    </row>
    <row r="166" spans="1:21" x14ac:dyDescent="0.2">
      <c r="A166" s="60">
        <f t="shared" si="39"/>
        <v>0.32986111111111099</v>
      </c>
      <c r="B166" s="54">
        <f>C166*PCUs!$B$2+D166*PCUs!$B$3+E166*PCUs!$B$4+F166*PCUs!$B$5</f>
        <v>0</v>
      </c>
      <c r="C166" s="61"/>
      <c r="D166" s="61"/>
      <c r="E166" s="61"/>
      <c r="F166" s="62"/>
      <c r="G166" s="63">
        <f t="shared" si="36"/>
        <v>0</v>
      </c>
      <c r="H166" s="60">
        <f t="shared" si="40"/>
        <v>0.32986111111111099</v>
      </c>
      <c r="I166" s="54">
        <f>J166*PCUs!$B$2+K166*PCUs!$B$3+L166*PCUs!$B$4+M166*PCUs!$B$5</f>
        <v>0</v>
      </c>
      <c r="J166" s="61"/>
      <c r="K166" s="61"/>
      <c r="L166" s="61"/>
      <c r="M166" s="62"/>
      <c r="N166" s="75">
        <f t="shared" si="37"/>
        <v>0</v>
      </c>
      <c r="O166" s="60">
        <f t="shared" si="41"/>
        <v>0.32986111111111099</v>
      </c>
      <c r="P166" s="54">
        <f>Q166*PCUs!$B$2+R166*PCUs!$B$3+S166*PCUs!$B$4+T166*PCUs!$B$5</f>
        <v>0</v>
      </c>
      <c r="Q166" s="61"/>
      <c r="R166" s="61"/>
      <c r="S166" s="61"/>
      <c r="T166" s="62"/>
      <c r="U166" s="75">
        <f t="shared" si="38"/>
        <v>0</v>
      </c>
    </row>
    <row r="167" spans="1:21" x14ac:dyDescent="0.2">
      <c r="A167" s="60">
        <f t="shared" si="39"/>
        <v>0.32986111111111099</v>
      </c>
      <c r="B167" s="54">
        <f>C167*PCUs!$B$2+D167*PCUs!$B$3+E167*PCUs!$B$4+F167*PCUs!$B$5</f>
        <v>0</v>
      </c>
      <c r="C167" s="61"/>
      <c r="D167" s="61"/>
      <c r="E167" s="61"/>
      <c r="F167" s="62"/>
      <c r="G167" s="63">
        <f t="shared" si="36"/>
        <v>0</v>
      </c>
      <c r="H167" s="60">
        <f t="shared" si="40"/>
        <v>0.32986111111111099</v>
      </c>
      <c r="I167" s="54">
        <f>J167*PCUs!$B$2+K167*PCUs!$B$3+L167*PCUs!$B$4+M167*PCUs!$B$5</f>
        <v>0</v>
      </c>
      <c r="J167" s="61"/>
      <c r="K167" s="61"/>
      <c r="L167" s="61"/>
      <c r="M167" s="62"/>
      <c r="N167" s="75">
        <f t="shared" si="37"/>
        <v>0</v>
      </c>
      <c r="O167" s="60">
        <f t="shared" si="41"/>
        <v>0.32986111111111099</v>
      </c>
      <c r="P167" s="54">
        <f>Q167*PCUs!$B$2+R167*PCUs!$B$3+S167*PCUs!$B$4+T167*PCUs!$B$5</f>
        <v>0</v>
      </c>
      <c r="Q167" s="61"/>
      <c r="R167" s="61"/>
      <c r="S167" s="61"/>
      <c r="T167" s="62"/>
      <c r="U167" s="75">
        <f t="shared" si="38"/>
        <v>0</v>
      </c>
    </row>
    <row r="168" spans="1:21" x14ac:dyDescent="0.2">
      <c r="A168" s="60">
        <f t="shared" si="39"/>
        <v>0.32986111111111099</v>
      </c>
      <c r="B168" s="54">
        <f>C168*PCUs!$B$2+D168*PCUs!$B$3+E168*PCUs!$B$4+F168*PCUs!$B$5</f>
        <v>0</v>
      </c>
      <c r="C168" s="61"/>
      <c r="D168" s="61"/>
      <c r="E168" s="61"/>
      <c r="F168" s="62"/>
      <c r="G168" s="63">
        <f t="shared" si="36"/>
        <v>0</v>
      </c>
      <c r="H168" s="60">
        <f t="shared" si="40"/>
        <v>0.32986111111111099</v>
      </c>
      <c r="I168" s="54">
        <f>J168*PCUs!$B$2+K168*PCUs!$B$3+L168*PCUs!$B$4+M168*PCUs!$B$5</f>
        <v>0</v>
      </c>
      <c r="J168" s="61"/>
      <c r="K168" s="61"/>
      <c r="L168" s="61"/>
      <c r="M168" s="62"/>
      <c r="N168" s="75">
        <f t="shared" si="37"/>
        <v>0</v>
      </c>
      <c r="O168" s="60">
        <f t="shared" si="41"/>
        <v>0.32986111111111099</v>
      </c>
      <c r="P168" s="54">
        <f>Q168*PCUs!$B$2+R168*PCUs!$B$3+S168*PCUs!$B$4+T168*PCUs!$B$5</f>
        <v>0</v>
      </c>
      <c r="Q168" s="61"/>
      <c r="R168" s="61"/>
      <c r="S168" s="61"/>
      <c r="T168" s="62"/>
      <c r="U168" s="75">
        <f t="shared" si="38"/>
        <v>0</v>
      </c>
    </row>
    <row r="169" spans="1:21" x14ac:dyDescent="0.2">
      <c r="A169" s="60">
        <f t="shared" si="39"/>
        <v>0.32986111111111099</v>
      </c>
      <c r="B169" s="54">
        <f>C169*PCUs!$B$2+D169*PCUs!$B$3+E169*PCUs!$B$4+F169*PCUs!$B$5</f>
        <v>0</v>
      </c>
      <c r="C169" s="61"/>
      <c r="D169" s="61"/>
      <c r="E169" s="61"/>
      <c r="F169" s="62"/>
      <c r="G169" s="63">
        <f t="shared" si="36"/>
        <v>0</v>
      </c>
      <c r="H169" s="60">
        <f t="shared" si="40"/>
        <v>0.32986111111111099</v>
      </c>
      <c r="I169" s="54">
        <f>J169*PCUs!$B$2+K169*PCUs!$B$3+L169*PCUs!$B$4+M169*PCUs!$B$5</f>
        <v>0</v>
      </c>
      <c r="J169" s="61"/>
      <c r="K169" s="61"/>
      <c r="L169" s="61"/>
      <c r="M169" s="62"/>
      <c r="N169" s="75">
        <f t="shared" si="37"/>
        <v>0</v>
      </c>
      <c r="O169" s="60">
        <f t="shared" si="41"/>
        <v>0.32986111111111099</v>
      </c>
      <c r="P169" s="54">
        <f>Q169*PCUs!$B$2+R169*PCUs!$B$3+S169*PCUs!$B$4+T169*PCUs!$B$5</f>
        <v>0</v>
      </c>
      <c r="Q169" s="61"/>
      <c r="R169" s="61"/>
      <c r="S169" s="61"/>
      <c r="T169" s="62"/>
      <c r="U169" s="75">
        <f t="shared" si="38"/>
        <v>0</v>
      </c>
    </row>
    <row r="170" spans="1:21" x14ac:dyDescent="0.2">
      <c r="A170" s="60">
        <f t="shared" si="39"/>
        <v>0.32986111111111099</v>
      </c>
      <c r="B170" s="65">
        <f>C170*PCUs!$B$2+D170*PCUs!$B$3+E170*PCUs!$B$4+F170*PCUs!$B$5</f>
        <v>0</v>
      </c>
      <c r="C170" s="66"/>
      <c r="D170" s="66"/>
      <c r="E170" s="66"/>
      <c r="F170" s="67"/>
      <c r="G170" s="68">
        <f t="shared" si="36"/>
        <v>0</v>
      </c>
      <c r="H170" s="60">
        <f t="shared" si="40"/>
        <v>0.32986111111111099</v>
      </c>
      <c r="I170" s="65">
        <f>J170*PCUs!$B$2+K170*PCUs!$B$3+L170*PCUs!$B$4+M170*PCUs!$B$5</f>
        <v>0</v>
      </c>
      <c r="J170" s="66"/>
      <c r="K170" s="66"/>
      <c r="L170" s="66"/>
      <c r="M170" s="67"/>
      <c r="N170" s="76">
        <f t="shared" si="37"/>
        <v>0</v>
      </c>
      <c r="O170" s="60">
        <f t="shared" si="41"/>
        <v>0.32986111111111099</v>
      </c>
      <c r="P170" s="65">
        <f>Q170*PCUs!$B$2+R170*PCUs!$B$3+S170*PCUs!$B$4+T170*PCUs!$B$5</f>
        <v>0</v>
      </c>
      <c r="Q170" s="66"/>
      <c r="R170" s="66"/>
      <c r="S170" s="66"/>
      <c r="T170" s="67"/>
      <c r="U170" s="76">
        <f t="shared" si="38"/>
        <v>0</v>
      </c>
    </row>
    <row r="171" spans="1:21" x14ac:dyDescent="0.2">
      <c r="A171" s="70">
        <f>A170</f>
        <v>0.32986111111111099</v>
      </c>
      <c r="B171" s="54">
        <f>MAX(B159:B170)</f>
        <v>9.8000000000000007</v>
      </c>
      <c r="C171" s="24">
        <f>VLOOKUP(B171,B159:F170,2,FALSE)</f>
        <v>6</v>
      </c>
      <c r="D171" s="24">
        <f>VLOOKUP(B171,B159:F170,3,FALSE)</f>
        <v>1</v>
      </c>
      <c r="E171" s="24">
        <f>VLOOKUP(B171,B159:F170,4,FALSE)</f>
        <v>1</v>
      </c>
      <c r="F171" s="69">
        <f>VLOOKUP(B171,B159:F170,5,FALSE)</f>
        <v>0</v>
      </c>
      <c r="G171" s="63">
        <f t="shared" si="36"/>
        <v>56.35</v>
      </c>
      <c r="H171" s="70">
        <f>H170</f>
        <v>0.32986111111111099</v>
      </c>
      <c r="I171" s="54">
        <f>MAX(I159:I170)</f>
        <v>9.3000000000000007</v>
      </c>
      <c r="J171" s="24">
        <f>VLOOKUP(I171,I159:M170,2,FALSE)</f>
        <v>7</v>
      </c>
      <c r="K171" s="24">
        <f>VLOOKUP(I171,I159:M170,3,FALSE)</f>
        <v>0</v>
      </c>
      <c r="L171" s="24">
        <f>VLOOKUP(I171,I159:M170,4,FALSE)</f>
        <v>1</v>
      </c>
      <c r="M171" s="69">
        <f>VLOOKUP(I171,I159:M170,5,FALSE)</f>
        <v>0</v>
      </c>
      <c r="N171" s="75">
        <f t="shared" si="37"/>
        <v>53.475000000000001</v>
      </c>
      <c r="O171" s="70">
        <f>O170</f>
        <v>0.32986111111111099</v>
      </c>
      <c r="P171" s="54">
        <f>MAX(P159:P170)</f>
        <v>6</v>
      </c>
      <c r="Q171" s="24">
        <f>VLOOKUP(P171,P159:T170,2,FALSE)</f>
        <v>6</v>
      </c>
      <c r="R171" s="24">
        <f>VLOOKUP(P171,P159:T170,3,FALSE)</f>
        <v>0</v>
      </c>
      <c r="S171" s="24">
        <f>VLOOKUP(P171,P159:T170,4,FALSE)</f>
        <v>0</v>
      </c>
      <c r="T171" s="69">
        <f>VLOOKUP(P171,P159:T170,5,FALSE)</f>
        <v>0</v>
      </c>
      <c r="U171" s="75">
        <f t="shared" si="38"/>
        <v>34.5</v>
      </c>
    </row>
    <row r="172" spans="1:21" x14ac:dyDescent="0.2">
      <c r="A172" s="55">
        <f>A170+"00:05"</f>
        <v>0.3333333333333332</v>
      </c>
      <c r="B172" s="56">
        <f>C172*PCUs!$B$2+D172*PCUs!$B$3+E172*PCUs!$B$4+F172*PCUs!$B$5</f>
        <v>0</v>
      </c>
      <c r="C172" s="57">
        <v>0</v>
      </c>
      <c r="D172" s="57">
        <v>0</v>
      </c>
      <c r="E172" s="57">
        <v>0</v>
      </c>
      <c r="F172" s="58">
        <v>0</v>
      </c>
      <c r="G172" s="59">
        <f t="shared" si="36"/>
        <v>0</v>
      </c>
      <c r="H172" s="55">
        <f>H170+"00:05"</f>
        <v>0.3333333333333332</v>
      </c>
      <c r="I172" s="56">
        <f>J172*PCUs!$B$2+K172*PCUs!$B$3+L172*PCUs!$B$4+M172*PCUs!$B$5</f>
        <v>1</v>
      </c>
      <c r="J172" s="57">
        <v>1</v>
      </c>
      <c r="K172" s="57">
        <v>0</v>
      </c>
      <c r="L172" s="57">
        <v>0</v>
      </c>
      <c r="M172" s="58">
        <v>0</v>
      </c>
      <c r="N172" s="35">
        <f t="shared" si="37"/>
        <v>5.75</v>
      </c>
      <c r="O172" s="55">
        <f>O170+"00:05"</f>
        <v>0.3333333333333332</v>
      </c>
      <c r="P172" s="56">
        <f>Q172*PCUs!$B$2+R172*PCUs!$B$3+S172*PCUs!$B$4+T172*PCUs!$B$5</f>
        <v>0</v>
      </c>
      <c r="Q172" s="57">
        <v>0</v>
      </c>
      <c r="R172" s="57">
        <v>0</v>
      </c>
      <c r="S172" s="57">
        <v>0</v>
      </c>
      <c r="T172" s="58">
        <v>0</v>
      </c>
      <c r="U172" s="35">
        <f t="shared" si="38"/>
        <v>0</v>
      </c>
    </row>
    <row r="173" spans="1:21" x14ac:dyDescent="0.2">
      <c r="A173" s="60">
        <f t="shared" ref="A173:A183" si="42">A172</f>
        <v>0.3333333333333332</v>
      </c>
      <c r="B173" s="54">
        <f>C173*PCUs!$B$2+D173*PCUs!$B$3+E173*PCUs!$B$4+F173*PCUs!$B$5</f>
        <v>3</v>
      </c>
      <c r="C173" s="61">
        <v>3</v>
      </c>
      <c r="D173" s="61">
        <v>0</v>
      </c>
      <c r="E173" s="61">
        <v>0</v>
      </c>
      <c r="F173" s="62">
        <v>0</v>
      </c>
      <c r="G173" s="63">
        <f t="shared" si="36"/>
        <v>17.25</v>
      </c>
      <c r="H173" s="60">
        <f t="shared" ref="H173:H183" si="43">H172</f>
        <v>0.3333333333333332</v>
      </c>
      <c r="I173" s="54">
        <f>J173*PCUs!$B$2+K173*PCUs!$B$3+L173*PCUs!$B$4+M173*PCUs!$B$5</f>
        <v>6</v>
      </c>
      <c r="J173" s="61">
        <v>6</v>
      </c>
      <c r="K173" s="61">
        <v>0</v>
      </c>
      <c r="L173" s="61">
        <v>0</v>
      </c>
      <c r="M173" s="62">
        <v>0</v>
      </c>
      <c r="N173" s="75">
        <f t="shared" si="37"/>
        <v>34.5</v>
      </c>
      <c r="O173" s="60">
        <f t="shared" ref="O173:O183" si="44">O172</f>
        <v>0.3333333333333332</v>
      </c>
      <c r="P173" s="54">
        <f>Q173*PCUs!$B$2+R173*PCUs!$B$3+S173*PCUs!$B$4+T173*PCUs!$B$5</f>
        <v>4</v>
      </c>
      <c r="Q173" s="61">
        <v>4</v>
      </c>
      <c r="R173" s="61">
        <v>0</v>
      </c>
      <c r="S173" s="61">
        <v>0</v>
      </c>
      <c r="T173" s="62">
        <v>0</v>
      </c>
      <c r="U173" s="75">
        <f t="shared" si="38"/>
        <v>23</v>
      </c>
    </row>
    <row r="174" spans="1:21" x14ac:dyDescent="0.2">
      <c r="A174" s="60">
        <f t="shared" si="42"/>
        <v>0.3333333333333332</v>
      </c>
      <c r="B174" s="54">
        <f>C174*PCUs!$B$2+D174*PCUs!$B$3+E174*PCUs!$B$4+F174*PCUs!$B$5</f>
        <v>0</v>
      </c>
      <c r="C174" s="61">
        <v>0</v>
      </c>
      <c r="D174" s="61">
        <v>0</v>
      </c>
      <c r="E174" s="61">
        <v>0</v>
      </c>
      <c r="F174" s="62">
        <v>0</v>
      </c>
      <c r="G174" s="63">
        <f t="shared" si="36"/>
        <v>0</v>
      </c>
      <c r="H174" s="60">
        <f t="shared" si="43"/>
        <v>0.3333333333333332</v>
      </c>
      <c r="I174" s="54">
        <f>J174*PCUs!$B$2+K174*PCUs!$B$3+L174*PCUs!$B$4+M174*PCUs!$B$5</f>
        <v>0</v>
      </c>
      <c r="J174" s="61">
        <v>0</v>
      </c>
      <c r="K174" s="61">
        <v>0</v>
      </c>
      <c r="L174" s="61">
        <v>0</v>
      </c>
      <c r="M174" s="62">
        <v>0</v>
      </c>
      <c r="N174" s="75">
        <f t="shared" si="37"/>
        <v>0</v>
      </c>
      <c r="O174" s="60">
        <f t="shared" si="44"/>
        <v>0.3333333333333332</v>
      </c>
      <c r="P174" s="54">
        <f>Q174*PCUs!$B$2+R174*PCUs!$B$3+S174*PCUs!$B$4+T174*PCUs!$B$5</f>
        <v>0</v>
      </c>
      <c r="Q174" s="61">
        <v>0</v>
      </c>
      <c r="R174" s="61">
        <v>0</v>
      </c>
      <c r="S174" s="61">
        <v>0</v>
      </c>
      <c r="T174" s="62">
        <v>0</v>
      </c>
      <c r="U174" s="75">
        <f t="shared" si="38"/>
        <v>0</v>
      </c>
    </row>
    <row r="175" spans="1:21" x14ac:dyDescent="0.2">
      <c r="A175" s="60">
        <f t="shared" si="42"/>
        <v>0.3333333333333332</v>
      </c>
      <c r="B175" s="54">
        <f>C175*PCUs!$B$2+D175*PCUs!$B$3+E175*PCUs!$B$4+F175*PCUs!$B$5</f>
        <v>4</v>
      </c>
      <c r="C175" s="61">
        <v>4</v>
      </c>
      <c r="D175" s="61">
        <v>0</v>
      </c>
      <c r="E175" s="61">
        <v>0</v>
      </c>
      <c r="F175" s="62">
        <v>0</v>
      </c>
      <c r="G175" s="63">
        <f t="shared" si="36"/>
        <v>23</v>
      </c>
      <c r="H175" s="60">
        <f t="shared" si="43"/>
        <v>0.3333333333333332</v>
      </c>
      <c r="I175" s="54">
        <f>J175*PCUs!$B$2+K175*PCUs!$B$3+L175*PCUs!$B$4+M175*PCUs!$B$5</f>
        <v>6.3</v>
      </c>
      <c r="J175" s="61">
        <v>4</v>
      </c>
      <c r="K175" s="61">
        <v>0</v>
      </c>
      <c r="L175" s="61">
        <v>1</v>
      </c>
      <c r="M175" s="62">
        <v>0</v>
      </c>
      <c r="N175" s="75">
        <f t="shared" si="37"/>
        <v>36.225000000000001</v>
      </c>
      <c r="O175" s="60">
        <f t="shared" si="44"/>
        <v>0.3333333333333332</v>
      </c>
      <c r="P175" s="54">
        <f>Q175*PCUs!$B$2+R175*PCUs!$B$3+S175*PCUs!$B$4+T175*PCUs!$B$5</f>
        <v>4</v>
      </c>
      <c r="Q175" s="61">
        <v>4</v>
      </c>
      <c r="R175" s="61">
        <v>0</v>
      </c>
      <c r="S175" s="61">
        <v>0</v>
      </c>
      <c r="T175" s="62">
        <v>0</v>
      </c>
      <c r="U175" s="75">
        <f t="shared" si="38"/>
        <v>23</v>
      </c>
    </row>
    <row r="176" spans="1:21" x14ac:dyDescent="0.2">
      <c r="A176" s="60">
        <f t="shared" si="42"/>
        <v>0.3333333333333332</v>
      </c>
      <c r="B176" s="54">
        <f>C176*PCUs!$B$2+D176*PCUs!$B$3+E176*PCUs!$B$4+F176*PCUs!$B$5</f>
        <v>4.3</v>
      </c>
      <c r="C176" s="61">
        <v>2</v>
      </c>
      <c r="D176" s="61">
        <v>0</v>
      </c>
      <c r="E176" s="61">
        <v>1</v>
      </c>
      <c r="F176" s="62">
        <v>0</v>
      </c>
      <c r="G176" s="63">
        <f t="shared" si="36"/>
        <v>24.724999999999998</v>
      </c>
      <c r="H176" s="60">
        <f t="shared" si="43"/>
        <v>0.3333333333333332</v>
      </c>
      <c r="I176" s="54">
        <f>J176*PCUs!$B$2+K176*PCUs!$B$3+L176*PCUs!$B$4+M176*PCUs!$B$5</f>
        <v>0</v>
      </c>
      <c r="J176" s="61">
        <v>0</v>
      </c>
      <c r="K176" s="61">
        <v>0</v>
      </c>
      <c r="L176" s="61">
        <v>0</v>
      </c>
      <c r="M176" s="62">
        <v>0</v>
      </c>
      <c r="N176" s="75">
        <f t="shared" si="37"/>
        <v>0</v>
      </c>
      <c r="O176" s="60">
        <f t="shared" si="44"/>
        <v>0.3333333333333332</v>
      </c>
      <c r="P176" s="54">
        <f>Q176*PCUs!$B$2+R176*PCUs!$B$3+S176*PCUs!$B$4+T176*PCUs!$B$5</f>
        <v>0</v>
      </c>
      <c r="Q176" s="61">
        <v>0</v>
      </c>
      <c r="R176" s="61">
        <v>0</v>
      </c>
      <c r="S176" s="61">
        <v>0</v>
      </c>
      <c r="T176" s="62">
        <v>0</v>
      </c>
      <c r="U176" s="75">
        <f t="shared" si="38"/>
        <v>0</v>
      </c>
    </row>
    <row r="177" spans="1:21" x14ac:dyDescent="0.2">
      <c r="A177" s="60">
        <f t="shared" si="42"/>
        <v>0.3333333333333332</v>
      </c>
      <c r="B177" s="54">
        <f>C177*PCUs!$B$2+D177*PCUs!$B$3+E177*PCUs!$B$4+F177*PCUs!$B$5</f>
        <v>3</v>
      </c>
      <c r="C177" s="61">
        <v>3</v>
      </c>
      <c r="D177" s="61">
        <v>0</v>
      </c>
      <c r="E177" s="61">
        <v>0</v>
      </c>
      <c r="F177" s="62">
        <v>0</v>
      </c>
      <c r="G177" s="63">
        <f t="shared" si="36"/>
        <v>17.25</v>
      </c>
      <c r="H177" s="60">
        <f t="shared" si="43"/>
        <v>0.3333333333333332</v>
      </c>
      <c r="I177" s="54">
        <f>J177*PCUs!$B$2+K177*PCUs!$B$3+L177*PCUs!$B$4+M177*PCUs!$B$5</f>
        <v>5</v>
      </c>
      <c r="J177" s="61">
        <v>5</v>
      </c>
      <c r="K177" s="61">
        <v>0</v>
      </c>
      <c r="L177" s="61">
        <v>0</v>
      </c>
      <c r="M177" s="62">
        <v>0</v>
      </c>
      <c r="N177" s="75">
        <f t="shared" si="37"/>
        <v>28.75</v>
      </c>
      <c r="O177" s="60">
        <f t="shared" si="44"/>
        <v>0.3333333333333332</v>
      </c>
      <c r="P177" s="54">
        <f>Q177*PCUs!$B$2+R177*PCUs!$B$3+S177*PCUs!$B$4+T177*PCUs!$B$5</f>
        <v>2</v>
      </c>
      <c r="Q177" s="61">
        <v>2</v>
      </c>
      <c r="R177" s="61">
        <v>0</v>
      </c>
      <c r="S177" s="61">
        <v>0</v>
      </c>
      <c r="T177" s="62">
        <v>0</v>
      </c>
      <c r="U177" s="75">
        <f t="shared" si="38"/>
        <v>11.5</v>
      </c>
    </row>
    <row r="178" spans="1:21" x14ac:dyDescent="0.2">
      <c r="A178" s="60">
        <f t="shared" si="42"/>
        <v>0.3333333333333332</v>
      </c>
      <c r="B178" s="54">
        <f>C178*PCUs!$B$2+D178*PCUs!$B$3+E178*PCUs!$B$4+F178*PCUs!$B$5</f>
        <v>0</v>
      </c>
      <c r="C178" s="61"/>
      <c r="D178" s="61"/>
      <c r="E178" s="61"/>
      <c r="F178" s="62"/>
      <c r="G178" s="63">
        <f t="shared" si="36"/>
        <v>0</v>
      </c>
      <c r="H178" s="60">
        <f t="shared" si="43"/>
        <v>0.3333333333333332</v>
      </c>
      <c r="I178" s="54">
        <f>J178*PCUs!$B$2+K178*PCUs!$B$3+L178*PCUs!$B$4+M178*PCUs!$B$5</f>
        <v>0</v>
      </c>
      <c r="J178" s="61"/>
      <c r="K178" s="61"/>
      <c r="L178" s="61"/>
      <c r="M178" s="62"/>
      <c r="N178" s="75">
        <f t="shared" si="37"/>
        <v>0</v>
      </c>
      <c r="O178" s="60">
        <f t="shared" si="44"/>
        <v>0.3333333333333332</v>
      </c>
      <c r="P178" s="54">
        <f>Q178*PCUs!$B$2+R178*PCUs!$B$3+S178*PCUs!$B$4+T178*PCUs!$B$5</f>
        <v>0</v>
      </c>
      <c r="Q178" s="61"/>
      <c r="R178" s="61"/>
      <c r="S178" s="61"/>
      <c r="T178" s="62"/>
      <c r="U178" s="75">
        <f t="shared" si="38"/>
        <v>0</v>
      </c>
    </row>
    <row r="179" spans="1:21" x14ac:dyDescent="0.2">
      <c r="A179" s="60">
        <f t="shared" si="42"/>
        <v>0.3333333333333332</v>
      </c>
      <c r="B179" s="54">
        <f>C179*PCUs!$B$2+D179*PCUs!$B$3+E179*PCUs!$B$4+F179*PCUs!$B$5</f>
        <v>0</v>
      </c>
      <c r="C179" s="61"/>
      <c r="D179" s="61"/>
      <c r="E179" s="61"/>
      <c r="F179" s="62"/>
      <c r="G179" s="63">
        <f t="shared" si="36"/>
        <v>0</v>
      </c>
      <c r="H179" s="60">
        <f t="shared" si="43"/>
        <v>0.3333333333333332</v>
      </c>
      <c r="I179" s="54">
        <f>J179*PCUs!$B$2+K179*PCUs!$B$3+L179*PCUs!$B$4+M179*PCUs!$B$5</f>
        <v>0</v>
      </c>
      <c r="J179" s="61"/>
      <c r="K179" s="61"/>
      <c r="L179" s="61"/>
      <c r="M179" s="62"/>
      <c r="N179" s="75">
        <f t="shared" si="37"/>
        <v>0</v>
      </c>
      <c r="O179" s="60">
        <f t="shared" si="44"/>
        <v>0.3333333333333332</v>
      </c>
      <c r="P179" s="54">
        <f>Q179*PCUs!$B$2+R179*PCUs!$B$3+S179*PCUs!$B$4+T179*PCUs!$B$5</f>
        <v>0</v>
      </c>
      <c r="Q179" s="61"/>
      <c r="R179" s="61"/>
      <c r="S179" s="61"/>
      <c r="T179" s="62"/>
      <c r="U179" s="75">
        <f t="shared" si="38"/>
        <v>0</v>
      </c>
    </row>
    <row r="180" spans="1:21" x14ac:dyDescent="0.2">
      <c r="A180" s="60">
        <f t="shared" si="42"/>
        <v>0.3333333333333332</v>
      </c>
      <c r="B180" s="54">
        <f>C180*PCUs!$B$2+D180*PCUs!$B$3+E180*PCUs!$B$4+F180*PCUs!$B$5</f>
        <v>0</v>
      </c>
      <c r="C180" s="61"/>
      <c r="D180" s="61"/>
      <c r="E180" s="61"/>
      <c r="F180" s="62"/>
      <c r="G180" s="63">
        <f t="shared" si="36"/>
        <v>0</v>
      </c>
      <c r="H180" s="60">
        <f t="shared" si="43"/>
        <v>0.3333333333333332</v>
      </c>
      <c r="I180" s="54">
        <f>J180*PCUs!$B$2+K180*PCUs!$B$3+L180*PCUs!$B$4+M180*PCUs!$B$5</f>
        <v>0</v>
      </c>
      <c r="J180" s="61"/>
      <c r="K180" s="61"/>
      <c r="L180" s="61"/>
      <c r="M180" s="62"/>
      <c r="N180" s="75">
        <f t="shared" si="37"/>
        <v>0</v>
      </c>
      <c r="O180" s="60">
        <f t="shared" si="44"/>
        <v>0.3333333333333332</v>
      </c>
      <c r="P180" s="54">
        <f>Q180*PCUs!$B$2+R180*PCUs!$B$3+S180*PCUs!$B$4+T180*PCUs!$B$5</f>
        <v>0</v>
      </c>
      <c r="Q180" s="61"/>
      <c r="R180" s="61"/>
      <c r="S180" s="61"/>
      <c r="T180" s="62"/>
      <c r="U180" s="75">
        <f t="shared" si="38"/>
        <v>0</v>
      </c>
    </row>
    <row r="181" spans="1:21" x14ac:dyDescent="0.2">
      <c r="A181" s="60">
        <f t="shared" si="42"/>
        <v>0.3333333333333332</v>
      </c>
      <c r="B181" s="54">
        <f>C181*PCUs!$B$2+D181*PCUs!$B$3+E181*PCUs!$B$4+F181*PCUs!$B$5</f>
        <v>0</v>
      </c>
      <c r="C181" s="61"/>
      <c r="D181" s="61"/>
      <c r="E181" s="61"/>
      <c r="F181" s="62"/>
      <c r="G181" s="63">
        <f t="shared" si="36"/>
        <v>0</v>
      </c>
      <c r="H181" s="60">
        <f t="shared" si="43"/>
        <v>0.3333333333333332</v>
      </c>
      <c r="I181" s="54">
        <f>J181*PCUs!$B$2+K181*PCUs!$B$3+L181*PCUs!$B$4+M181*PCUs!$B$5</f>
        <v>0</v>
      </c>
      <c r="J181" s="61"/>
      <c r="K181" s="61"/>
      <c r="L181" s="61"/>
      <c r="M181" s="62"/>
      <c r="N181" s="75">
        <f t="shared" si="37"/>
        <v>0</v>
      </c>
      <c r="O181" s="60">
        <f t="shared" si="44"/>
        <v>0.3333333333333332</v>
      </c>
      <c r="P181" s="54">
        <f>Q181*PCUs!$B$2+R181*PCUs!$B$3+S181*PCUs!$B$4+T181*PCUs!$B$5</f>
        <v>0</v>
      </c>
      <c r="Q181" s="61"/>
      <c r="R181" s="61"/>
      <c r="S181" s="61"/>
      <c r="T181" s="62"/>
      <c r="U181" s="75">
        <f t="shared" si="38"/>
        <v>0</v>
      </c>
    </row>
    <row r="182" spans="1:21" x14ac:dyDescent="0.2">
      <c r="A182" s="60">
        <f t="shared" si="42"/>
        <v>0.3333333333333332</v>
      </c>
      <c r="B182" s="54">
        <f>C182*PCUs!$B$2+D182*PCUs!$B$3+E182*PCUs!$B$4+F182*PCUs!$B$5</f>
        <v>0</v>
      </c>
      <c r="C182" s="61"/>
      <c r="D182" s="61"/>
      <c r="E182" s="61"/>
      <c r="F182" s="62"/>
      <c r="G182" s="63">
        <f t="shared" si="36"/>
        <v>0</v>
      </c>
      <c r="H182" s="60">
        <f t="shared" si="43"/>
        <v>0.3333333333333332</v>
      </c>
      <c r="I182" s="54">
        <f>J182*PCUs!$B$2+K182*PCUs!$B$3+L182*PCUs!$B$4+M182*PCUs!$B$5</f>
        <v>0</v>
      </c>
      <c r="J182" s="61"/>
      <c r="K182" s="61"/>
      <c r="L182" s="61"/>
      <c r="M182" s="62"/>
      <c r="N182" s="75">
        <f t="shared" si="37"/>
        <v>0</v>
      </c>
      <c r="O182" s="60">
        <f t="shared" si="44"/>
        <v>0.3333333333333332</v>
      </c>
      <c r="P182" s="54">
        <f>Q182*PCUs!$B$2+R182*PCUs!$B$3+S182*PCUs!$B$4+T182*PCUs!$B$5</f>
        <v>0</v>
      </c>
      <c r="Q182" s="61"/>
      <c r="R182" s="61"/>
      <c r="S182" s="61"/>
      <c r="T182" s="62"/>
      <c r="U182" s="75">
        <f t="shared" si="38"/>
        <v>0</v>
      </c>
    </row>
    <row r="183" spans="1:21" x14ac:dyDescent="0.2">
      <c r="A183" s="60">
        <f t="shared" si="42"/>
        <v>0.3333333333333332</v>
      </c>
      <c r="B183" s="65">
        <f>C183*PCUs!$B$2+D183*PCUs!$B$3+E183*PCUs!$B$4+F183*PCUs!$B$5</f>
        <v>0</v>
      </c>
      <c r="C183" s="66"/>
      <c r="D183" s="66"/>
      <c r="E183" s="66"/>
      <c r="F183" s="67"/>
      <c r="G183" s="68">
        <f t="shared" si="36"/>
        <v>0</v>
      </c>
      <c r="H183" s="60">
        <f t="shared" si="43"/>
        <v>0.3333333333333332</v>
      </c>
      <c r="I183" s="65">
        <f>J183*PCUs!$B$2+K183*PCUs!$B$3+L183*PCUs!$B$4+M183*PCUs!$B$5</f>
        <v>0</v>
      </c>
      <c r="J183" s="66"/>
      <c r="K183" s="66"/>
      <c r="L183" s="66"/>
      <c r="M183" s="67"/>
      <c r="N183" s="76">
        <f t="shared" si="37"/>
        <v>0</v>
      </c>
      <c r="O183" s="60">
        <f t="shared" si="44"/>
        <v>0.3333333333333332</v>
      </c>
      <c r="P183" s="65">
        <f>Q183*PCUs!$B$2+R183*PCUs!$B$3+S183*PCUs!$B$4+T183*PCUs!$B$5</f>
        <v>0</v>
      </c>
      <c r="Q183" s="66"/>
      <c r="R183" s="66"/>
      <c r="S183" s="66"/>
      <c r="T183" s="67"/>
      <c r="U183" s="76">
        <f t="shared" si="38"/>
        <v>0</v>
      </c>
    </row>
    <row r="184" spans="1:21" x14ac:dyDescent="0.2">
      <c r="A184" s="70">
        <f>A183</f>
        <v>0.3333333333333332</v>
      </c>
      <c r="B184" s="54">
        <f>MAX(B172:B183)</f>
        <v>4.3</v>
      </c>
      <c r="C184" s="24">
        <f>VLOOKUP(B184,B172:F183,2,FALSE)</f>
        <v>2</v>
      </c>
      <c r="D184" s="24">
        <f>VLOOKUP(B184,B172:F183,3,FALSE)</f>
        <v>0</v>
      </c>
      <c r="E184" s="24">
        <f>VLOOKUP(B184,B172:F183,4,FALSE)</f>
        <v>1</v>
      </c>
      <c r="F184" s="69">
        <f>VLOOKUP(B184,B172:F183,5,FALSE)</f>
        <v>0</v>
      </c>
      <c r="G184" s="63">
        <f t="shared" si="36"/>
        <v>24.724999999999998</v>
      </c>
      <c r="H184" s="70">
        <f>H183</f>
        <v>0.3333333333333332</v>
      </c>
      <c r="I184" s="54">
        <f>MAX(I172:I183)</f>
        <v>6.3</v>
      </c>
      <c r="J184" s="24">
        <f>VLOOKUP(I184,I172:M183,2,FALSE)</f>
        <v>4</v>
      </c>
      <c r="K184" s="24">
        <f>VLOOKUP(I184,I172:M183,3,FALSE)</f>
        <v>0</v>
      </c>
      <c r="L184" s="24">
        <f>VLOOKUP(I184,I172:M183,4,FALSE)</f>
        <v>1</v>
      </c>
      <c r="M184" s="69">
        <f>VLOOKUP(I184,I172:M183,5,FALSE)</f>
        <v>0</v>
      </c>
      <c r="N184" s="75">
        <f t="shared" si="37"/>
        <v>36.225000000000001</v>
      </c>
      <c r="O184" s="70">
        <f>O183</f>
        <v>0.3333333333333332</v>
      </c>
      <c r="P184" s="54">
        <f>MAX(P172:P183)</f>
        <v>4</v>
      </c>
      <c r="Q184" s="24">
        <f>VLOOKUP(P184,P172:T183,2,FALSE)</f>
        <v>4</v>
      </c>
      <c r="R184" s="24">
        <f>VLOOKUP(P184,P172:T183,3,FALSE)</f>
        <v>0</v>
      </c>
      <c r="S184" s="24">
        <f>VLOOKUP(P184,P172:T183,4,FALSE)</f>
        <v>0</v>
      </c>
      <c r="T184" s="69">
        <f>VLOOKUP(P184,P172:T183,5,FALSE)</f>
        <v>0</v>
      </c>
      <c r="U184" s="75">
        <f t="shared" si="38"/>
        <v>23</v>
      </c>
    </row>
    <row r="185" spans="1:21" x14ac:dyDescent="0.2">
      <c r="A185" s="55">
        <f>A183+"00:05"</f>
        <v>0.33680555555555541</v>
      </c>
      <c r="B185" s="56">
        <f>C185*PCUs!$B$2+D185*PCUs!$B$3+E185*PCUs!$B$4+F185*PCUs!$B$5</f>
        <v>8</v>
      </c>
      <c r="C185" s="57">
        <v>8</v>
      </c>
      <c r="D185" s="57">
        <v>0</v>
      </c>
      <c r="E185" s="57">
        <v>0</v>
      </c>
      <c r="F185" s="58">
        <v>0</v>
      </c>
      <c r="G185" s="59">
        <f t="shared" si="36"/>
        <v>46</v>
      </c>
      <c r="H185" s="55">
        <f>H183+"00:05"</f>
        <v>0.33680555555555541</v>
      </c>
      <c r="I185" s="56">
        <f>J185*PCUs!$B$2+K185*PCUs!$B$3+L185*PCUs!$B$4+M185*PCUs!$B$5</f>
        <v>5.5</v>
      </c>
      <c r="J185" s="57">
        <v>4</v>
      </c>
      <c r="K185" s="57">
        <v>1</v>
      </c>
      <c r="L185" s="57">
        <v>0</v>
      </c>
      <c r="M185" s="58">
        <v>0</v>
      </c>
      <c r="N185" s="35">
        <f t="shared" si="37"/>
        <v>31.625</v>
      </c>
      <c r="O185" s="55">
        <f>O183+"00:05"</f>
        <v>0.33680555555555541</v>
      </c>
      <c r="P185" s="56">
        <f>Q185*PCUs!$B$2+R185*PCUs!$B$3+S185*PCUs!$B$4+T185*PCUs!$B$5</f>
        <v>0</v>
      </c>
      <c r="Q185" s="57">
        <v>0</v>
      </c>
      <c r="R185" s="57">
        <v>0</v>
      </c>
      <c r="S185" s="57">
        <v>0</v>
      </c>
      <c r="T185" s="58">
        <v>0</v>
      </c>
      <c r="U185" s="35">
        <f t="shared" si="38"/>
        <v>0</v>
      </c>
    </row>
    <row r="186" spans="1:21" x14ac:dyDescent="0.2">
      <c r="A186" s="60">
        <f t="shared" ref="A186:A196" si="45">A185</f>
        <v>0.33680555555555541</v>
      </c>
      <c r="B186" s="54">
        <f>C186*PCUs!$B$2+D186*PCUs!$B$3+E186*PCUs!$B$4+F186*PCUs!$B$5</f>
        <v>10.5</v>
      </c>
      <c r="C186" s="61">
        <v>9</v>
      </c>
      <c r="D186" s="61">
        <v>1</v>
      </c>
      <c r="E186" s="61">
        <v>0</v>
      </c>
      <c r="F186" s="62">
        <v>0</v>
      </c>
      <c r="G186" s="63">
        <f t="shared" si="36"/>
        <v>60.375</v>
      </c>
      <c r="H186" s="60">
        <f t="shared" ref="H186:H196" si="46">H185</f>
        <v>0.33680555555555541</v>
      </c>
      <c r="I186" s="54">
        <f>J186*PCUs!$B$2+K186*PCUs!$B$3+L186*PCUs!$B$4+M186*PCUs!$B$5</f>
        <v>11.5</v>
      </c>
      <c r="J186" s="61">
        <v>10</v>
      </c>
      <c r="K186" s="61">
        <v>1</v>
      </c>
      <c r="L186" s="61">
        <v>0</v>
      </c>
      <c r="M186" s="62">
        <v>0</v>
      </c>
      <c r="N186" s="75">
        <f t="shared" si="37"/>
        <v>66.125</v>
      </c>
      <c r="O186" s="60">
        <f t="shared" ref="O186:O196" si="47">O185</f>
        <v>0.33680555555555541</v>
      </c>
      <c r="P186" s="54">
        <f>Q186*PCUs!$B$2+R186*PCUs!$B$3+S186*PCUs!$B$4+T186*PCUs!$B$5</f>
        <v>1</v>
      </c>
      <c r="Q186" s="61">
        <v>1</v>
      </c>
      <c r="R186" s="61">
        <v>0</v>
      </c>
      <c r="S186" s="61">
        <v>0</v>
      </c>
      <c r="T186" s="62">
        <v>0</v>
      </c>
      <c r="U186" s="75">
        <f t="shared" si="38"/>
        <v>5.75</v>
      </c>
    </row>
    <row r="187" spans="1:21" x14ac:dyDescent="0.2">
      <c r="A187" s="60">
        <f t="shared" si="45"/>
        <v>0.33680555555555541</v>
      </c>
      <c r="B187" s="54">
        <f>C187*PCUs!$B$2+D187*PCUs!$B$3+E187*PCUs!$B$4+F187*PCUs!$B$5</f>
        <v>2</v>
      </c>
      <c r="C187" s="61">
        <v>2</v>
      </c>
      <c r="D187" s="61">
        <v>0</v>
      </c>
      <c r="E187" s="61">
        <v>0</v>
      </c>
      <c r="F187" s="62">
        <v>0</v>
      </c>
      <c r="G187" s="63">
        <f t="shared" si="36"/>
        <v>11.5</v>
      </c>
      <c r="H187" s="60">
        <f t="shared" si="46"/>
        <v>0.33680555555555541</v>
      </c>
      <c r="I187" s="54">
        <f>J187*PCUs!$B$2+K187*PCUs!$B$3+L187*PCUs!$B$4+M187*PCUs!$B$5</f>
        <v>0</v>
      </c>
      <c r="J187" s="61">
        <v>0</v>
      </c>
      <c r="K187" s="61">
        <v>0</v>
      </c>
      <c r="L187" s="61">
        <v>0</v>
      </c>
      <c r="M187" s="62">
        <v>0</v>
      </c>
      <c r="N187" s="75">
        <f t="shared" si="37"/>
        <v>0</v>
      </c>
      <c r="O187" s="60">
        <f t="shared" si="47"/>
        <v>0.33680555555555541</v>
      </c>
      <c r="P187" s="54">
        <f>Q187*PCUs!$B$2+R187*PCUs!$B$3+S187*PCUs!$B$4+T187*PCUs!$B$5</f>
        <v>0</v>
      </c>
      <c r="Q187" s="61">
        <v>0</v>
      </c>
      <c r="R187" s="61">
        <v>0</v>
      </c>
      <c r="S187" s="61">
        <v>0</v>
      </c>
      <c r="T187" s="62">
        <v>0</v>
      </c>
      <c r="U187" s="75">
        <f t="shared" si="38"/>
        <v>0</v>
      </c>
    </row>
    <row r="188" spans="1:21" x14ac:dyDescent="0.2">
      <c r="A188" s="60">
        <f t="shared" si="45"/>
        <v>0.33680555555555541</v>
      </c>
      <c r="B188" s="54">
        <f>C188*PCUs!$B$2+D188*PCUs!$B$3+E188*PCUs!$B$4+F188*PCUs!$B$5</f>
        <v>2</v>
      </c>
      <c r="C188" s="61">
        <v>2</v>
      </c>
      <c r="D188" s="61">
        <v>0</v>
      </c>
      <c r="E188" s="61">
        <v>0</v>
      </c>
      <c r="F188" s="62">
        <v>0</v>
      </c>
      <c r="G188" s="63">
        <f t="shared" si="36"/>
        <v>11.5</v>
      </c>
      <c r="H188" s="60">
        <f t="shared" si="46"/>
        <v>0.33680555555555541</v>
      </c>
      <c r="I188" s="54">
        <f>J188*PCUs!$B$2+K188*PCUs!$B$3+L188*PCUs!$B$4+M188*PCUs!$B$5</f>
        <v>3</v>
      </c>
      <c r="J188" s="61">
        <v>3</v>
      </c>
      <c r="K188" s="61">
        <v>0</v>
      </c>
      <c r="L188" s="61">
        <v>0</v>
      </c>
      <c r="M188" s="62">
        <v>0</v>
      </c>
      <c r="N188" s="75">
        <f t="shared" si="37"/>
        <v>17.25</v>
      </c>
      <c r="O188" s="60">
        <f t="shared" si="47"/>
        <v>0.33680555555555541</v>
      </c>
      <c r="P188" s="54">
        <f>Q188*PCUs!$B$2+R188*PCUs!$B$3+S188*PCUs!$B$4+T188*PCUs!$B$5</f>
        <v>0</v>
      </c>
      <c r="Q188" s="61">
        <v>0</v>
      </c>
      <c r="R188" s="61">
        <v>0</v>
      </c>
      <c r="S188" s="61">
        <v>0</v>
      </c>
      <c r="T188" s="62">
        <v>0</v>
      </c>
      <c r="U188" s="75">
        <f t="shared" si="38"/>
        <v>0</v>
      </c>
    </row>
    <row r="189" spans="1:21" x14ac:dyDescent="0.2">
      <c r="A189" s="60">
        <f t="shared" si="45"/>
        <v>0.33680555555555541</v>
      </c>
      <c r="B189" s="54">
        <f>C189*PCUs!$B$2+D189*PCUs!$B$3+E189*PCUs!$B$4+F189*PCUs!$B$5</f>
        <v>0</v>
      </c>
      <c r="C189" s="61"/>
      <c r="D189" s="61"/>
      <c r="E189" s="61"/>
      <c r="F189" s="62"/>
      <c r="G189" s="63">
        <f t="shared" si="36"/>
        <v>0</v>
      </c>
      <c r="H189" s="60">
        <f t="shared" si="46"/>
        <v>0.33680555555555541</v>
      </c>
      <c r="I189" s="54">
        <f>J189*PCUs!$B$2+K189*PCUs!$B$3+L189*PCUs!$B$4+M189*PCUs!$B$5</f>
        <v>0</v>
      </c>
      <c r="J189" s="61"/>
      <c r="K189" s="61"/>
      <c r="L189" s="61"/>
      <c r="M189" s="62"/>
      <c r="N189" s="75">
        <f t="shared" si="37"/>
        <v>0</v>
      </c>
      <c r="O189" s="60">
        <f t="shared" si="47"/>
        <v>0.33680555555555541</v>
      </c>
      <c r="P189" s="54">
        <f>Q189*PCUs!$B$2+R189*PCUs!$B$3+S189*PCUs!$B$4+T189*PCUs!$B$5</f>
        <v>0</v>
      </c>
      <c r="Q189" s="61"/>
      <c r="R189" s="61"/>
      <c r="S189" s="61"/>
      <c r="T189" s="62"/>
      <c r="U189" s="75">
        <f t="shared" si="38"/>
        <v>0</v>
      </c>
    </row>
    <row r="190" spans="1:21" x14ac:dyDescent="0.2">
      <c r="A190" s="60">
        <f t="shared" si="45"/>
        <v>0.33680555555555541</v>
      </c>
      <c r="B190" s="54">
        <f>C190*PCUs!$B$2+D190*PCUs!$B$3+E190*PCUs!$B$4+F190*PCUs!$B$5</f>
        <v>0</v>
      </c>
      <c r="C190" s="61"/>
      <c r="D190" s="61"/>
      <c r="E190" s="61"/>
      <c r="F190" s="62"/>
      <c r="G190" s="63">
        <f t="shared" si="36"/>
        <v>0</v>
      </c>
      <c r="H190" s="60">
        <f t="shared" si="46"/>
        <v>0.33680555555555541</v>
      </c>
      <c r="I190" s="54">
        <f>J190*PCUs!$B$2+K190*PCUs!$B$3+L190*PCUs!$B$4+M190*PCUs!$B$5</f>
        <v>0</v>
      </c>
      <c r="J190" s="61"/>
      <c r="K190" s="61"/>
      <c r="L190" s="61"/>
      <c r="M190" s="62"/>
      <c r="N190" s="75">
        <f t="shared" si="37"/>
        <v>0</v>
      </c>
      <c r="O190" s="60">
        <f t="shared" si="47"/>
        <v>0.33680555555555541</v>
      </c>
      <c r="P190" s="54">
        <f>Q190*PCUs!$B$2+R190*PCUs!$B$3+S190*PCUs!$B$4+T190*PCUs!$B$5</f>
        <v>0</v>
      </c>
      <c r="Q190" s="61"/>
      <c r="R190" s="61"/>
      <c r="S190" s="61"/>
      <c r="T190" s="62"/>
      <c r="U190" s="75">
        <f t="shared" si="38"/>
        <v>0</v>
      </c>
    </row>
    <row r="191" spans="1:21" x14ac:dyDescent="0.2">
      <c r="A191" s="60">
        <f t="shared" si="45"/>
        <v>0.33680555555555541</v>
      </c>
      <c r="B191" s="54">
        <f>C191*PCUs!$B$2+D191*PCUs!$B$3+E191*PCUs!$B$4+F191*PCUs!$B$5</f>
        <v>0</v>
      </c>
      <c r="C191" s="61"/>
      <c r="D191" s="61"/>
      <c r="E191" s="61"/>
      <c r="F191" s="62"/>
      <c r="G191" s="63">
        <f t="shared" si="36"/>
        <v>0</v>
      </c>
      <c r="H191" s="60">
        <f t="shared" si="46"/>
        <v>0.33680555555555541</v>
      </c>
      <c r="I191" s="54">
        <f>J191*PCUs!$B$2+K191*PCUs!$B$3+L191*PCUs!$B$4+M191*PCUs!$B$5</f>
        <v>0</v>
      </c>
      <c r="J191" s="61"/>
      <c r="K191" s="61"/>
      <c r="L191" s="61"/>
      <c r="M191" s="62"/>
      <c r="N191" s="75">
        <f t="shared" si="37"/>
        <v>0</v>
      </c>
      <c r="O191" s="60">
        <f t="shared" si="47"/>
        <v>0.33680555555555541</v>
      </c>
      <c r="P191" s="54">
        <f>Q191*PCUs!$B$2+R191*PCUs!$B$3+S191*PCUs!$B$4+T191*PCUs!$B$5</f>
        <v>0</v>
      </c>
      <c r="Q191" s="61"/>
      <c r="R191" s="61"/>
      <c r="S191" s="61"/>
      <c r="T191" s="62"/>
      <c r="U191" s="75">
        <f t="shared" si="38"/>
        <v>0</v>
      </c>
    </row>
    <row r="192" spans="1:21" x14ac:dyDescent="0.2">
      <c r="A192" s="60">
        <f t="shared" si="45"/>
        <v>0.33680555555555541</v>
      </c>
      <c r="B192" s="54">
        <f>C192*PCUs!$B$2+D192*PCUs!$B$3+E192*PCUs!$B$4+F192*PCUs!$B$5</f>
        <v>0</v>
      </c>
      <c r="C192" s="61"/>
      <c r="D192" s="61"/>
      <c r="E192" s="61"/>
      <c r="F192" s="62"/>
      <c r="G192" s="63">
        <f t="shared" si="36"/>
        <v>0</v>
      </c>
      <c r="H192" s="60">
        <f t="shared" si="46"/>
        <v>0.33680555555555541</v>
      </c>
      <c r="I192" s="54">
        <f>J192*PCUs!$B$2+K192*PCUs!$B$3+L192*PCUs!$B$4+M192*PCUs!$B$5</f>
        <v>0</v>
      </c>
      <c r="J192" s="61"/>
      <c r="K192" s="61"/>
      <c r="L192" s="61"/>
      <c r="M192" s="62"/>
      <c r="N192" s="75">
        <f t="shared" si="37"/>
        <v>0</v>
      </c>
      <c r="O192" s="60">
        <f t="shared" si="47"/>
        <v>0.33680555555555541</v>
      </c>
      <c r="P192" s="54">
        <f>Q192*PCUs!$B$2+R192*PCUs!$B$3+S192*PCUs!$B$4+T192*PCUs!$B$5</f>
        <v>0</v>
      </c>
      <c r="Q192" s="61"/>
      <c r="R192" s="61"/>
      <c r="S192" s="61"/>
      <c r="T192" s="62"/>
      <c r="U192" s="75">
        <f t="shared" si="38"/>
        <v>0</v>
      </c>
    </row>
    <row r="193" spans="1:21" x14ac:dyDescent="0.2">
      <c r="A193" s="60">
        <f t="shared" si="45"/>
        <v>0.33680555555555541</v>
      </c>
      <c r="B193" s="54">
        <f>C193*PCUs!$B$2+D193*PCUs!$B$3+E193*PCUs!$B$4+F193*PCUs!$B$5</f>
        <v>0</v>
      </c>
      <c r="C193" s="61"/>
      <c r="D193" s="61"/>
      <c r="E193" s="61"/>
      <c r="F193" s="62"/>
      <c r="G193" s="63">
        <f t="shared" si="36"/>
        <v>0</v>
      </c>
      <c r="H193" s="60">
        <f t="shared" si="46"/>
        <v>0.33680555555555541</v>
      </c>
      <c r="I193" s="54">
        <f>J193*PCUs!$B$2+K193*PCUs!$B$3+L193*PCUs!$B$4+M193*PCUs!$B$5</f>
        <v>0</v>
      </c>
      <c r="J193" s="61"/>
      <c r="K193" s="61"/>
      <c r="L193" s="61"/>
      <c r="M193" s="62"/>
      <c r="N193" s="75">
        <f t="shared" si="37"/>
        <v>0</v>
      </c>
      <c r="O193" s="60">
        <f t="shared" si="47"/>
        <v>0.33680555555555541</v>
      </c>
      <c r="P193" s="54">
        <f>Q193*PCUs!$B$2+R193*PCUs!$B$3+S193*PCUs!$B$4+T193*PCUs!$B$5</f>
        <v>0</v>
      </c>
      <c r="Q193" s="61"/>
      <c r="R193" s="61"/>
      <c r="S193" s="61"/>
      <c r="T193" s="62"/>
      <c r="U193" s="75">
        <f t="shared" si="38"/>
        <v>0</v>
      </c>
    </row>
    <row r="194" spans="1:21" x14ac:dyDescent="0.2">
      <c r="A194" s="60">
        <f t="shared" si="45"/>
        <v>0.33680555555555541</v>
      </c>
      <c r="B194" s="54">
        <f>C194*PCUs!$B$2+D194*PCUs!$B$3+E194*PCUs!$B$4+F194*PCUs!$B$5</f>
        <v>0</v>
      </c>
      <c r="C194" s="61"/>
      <c r="D194" s="61"/>
      <c r="E194" s="61"/>
      <c r="F194" s="62"/>
      <c r="G194" s="63">
        <f t="shared" si="36"/>
        <v>0</v>
      </c>
      <c r="H194" s="60">
        <f t="shared" si="46"/>
        <v>0.33680555555555541</v>
      </c>
      <c r="I194" s="54">
        <f>J194*PCUs!$B$2+K194*PCUs!$B$3+L194*PCUs!$B$4+M194*PCUs!$B$5</f>
        <v>0</v>
      </c>
      <c r="J194" s="61"/>
      <c r="K194" s="61"/>
      <c r="L194" s="61"/>
      <c r="M194" s="62"/>
      <c r="N194" s="75">
        <f t="shared" si="37"/>
        <v>0</v>
      </c>
      <c r="O194" s="60">
        <f t="shared" si="47"/>
        <v>0.33680555555555541</v>
      </c>
      <c r="P194" s="54">
        <f>Q194*PCUs!$B$2+R194*PCUs!$B$3+S194*PCUs!$B$4+T194*PCUs!$B$5</f>
        <v>0</v>
      </c>
      <c r="Q194" s="61"/>
      <c r="R194" s="61"/>
      <c r="S194" s="61"/>
      <c r="T194" s="62"/>
      <c r="U194" s="75">
        <f t="shared" si="38"/>
        <v>0</v>
      </c>
    </row>
    <row r="195" spans="1:21" x14ac:dyDescent="0.2">
      <c r="A195" s="60">
        <f t="shared" si="45"/>
        <v>0.33680555555555541</v>
      </c>
      <c r="B195" s="54">
        <f>C195*PCUs!$B$2+D195*PCUs!$B$3+E195*PCUs!$B$4+F195*PCUs!$B$5</f>
        <v>0</v>
      </c>
      <c r="C195" s="61"/>
      <c r="D195" s="61"/>
      <c r="E195" s="61"/>
      <c r="F195" s="62"/>
      <c r="G195" s="63">
        <f t="shared" si="36"/>
        <v>0</v>
      </c>
      <c r="H195" s="60">
        <f t="shared" si="46"/>
        <v>0.33680555555555541</v>
      </c>
      <c r="I195" s="54">
        <f>J195*PCUs!$B$2+K195*PCUs!$B$3+L195*PCUs!$B$4+M195*PCUs!$B$5</f>
        <v>0</v>
      </c>
      <c r="J195" s="61"/>
      <c r="K195" s="61"/>
      <c r="L195" s="61"/>
      <c r="M195" s="62"/>
      <c r="N195" s="75">
        <f t="shared" si="37"/>
        <v>0</v>
      </c>
      <c r="O195" s="60">
        <f t="shared" si="47"/>
        <v>0.33680555555555541</v>
      </c>
      <c r="P195" s="54">
        <f>Q195*PCUs!$B$2+R195*PCUs!$B$3+S195*PCUs!$B$4+T195*PCUs!$B$5</f>
        <v>0</v>
      </c>
      <c r="Q195" s="61"/>
      <c r="R195" s="61"/>
      <c r="S195" s="61"/>
      <c r="T195" s="62"/>
      <c r="U195" s="75">
        <f t="shared" si="38"/>
        <v>0</v>
      </c>
    </row>
    <row r="196" spans="1:21" x14ac:dyDescent="0.2">
      <c r="A196" s="60">
        <f t="shared" si="45"/>
        <v>0.33680555555555541</v>
      </c>
      <c r="B196" s="65">
        <f>C196*PCUs!$B$2+D196*PCUs!$B$3+E196*PCUs!$B$4+F196*PCUs!$B$5</f>
        <v>0</v>
      </c>
      <c r="C196" s="66"/>
      <c r="D196" s="66"/>
      <c r="E196" s="66"/>
      <c r="F196" s="67"/>
      <c r="G196" s="68">
        <f t="shared" si="36"/>
        <v>0</v>
      </c>
      <c r="H196" s="60">
        <f t="shared" si="46"/>
        <v>0.33680555555555541</v>
      </c>
      <c r="I196" s="65">
        <f>J196*PCUs!$B$2+K196*PCUs!$B$3+L196*PCUs!$B$4+M196*PCUs!$B$5</f>
        <v>0</v>
      </c>
      <c r="J196" s="66"/>
      <c r="K196" s="66"/>
      <c r="L196" s="66"/>
      <c r="M196" s="67"/>
      <c r="N196" s="76">
        <f t="shared" si="37"/>
        <v>0</v>
      </c>
      <c r="O196" s="60">
        <f t="shared" si="47"/>
        <v>0.33680555555555541</v>
      </c>
      <c r="P196" s="65">
        <f>Q196*PCUs!$B$2+R196*PCUs!$B$3+S196*PCUs!$B$4+T196*PCUs!$B$5</f>
        <v>0</v>
      </c>
      <c r="Q196" s="66"/>
      <c r="R196" s="66"/>
      <c r="S196" s="66"/>
      <c r="T196" s="67"/>
      <c r="U196" s="76">
        <f t="shared" si="38"/>
        <v>0</v>
      </c>
    </row>
    <row r="197" spans="1:21" x14ac:dyDescent="0.2">
      <c r="A197" s="70">
        <f>A196</f>
        <v>0.33680555555555541</v>
      </c>
      <c r="B197" s="54">
        <f>MAX(B185:B196)</f>
        <v>10.5</v>
      </c>
      <c r="C197" s="24">
        <f>VLOOKUP(B197,B185:F196,2,FALSE)</f>
        <v>9</v>
      </c>
      <c r="D197" s="24">
        <f>VLOOKUP(B197,B185:F196,3,FALSE)</f>
        <v>1</v>
      </c>
      <c r="E197" s="24">
        <f>VLOOKUP(B197,B185:F196,4,FALSE)</f>
        <v>0</v>
      </c>
      <c r="F197" s="69">
        <f>VLOOKUP(B197,B185:F196,5,FALSE)</f>
        <v>0</v>
      </c>
      <c r="G197" s="63">
        <f t="shared" si="36"/>
        <v>60.375</v>
      </c>
      <c r="H197" s="70">
        <f>H196</f>
        <v>0.33680555555555541</v>
      </c>
      <c r="I197" s="54">
        <f>MAX(I185:I196)</f>
        <v>11.5</v>
      </c>
      <c r="J197" s="24">
        <f>VLOOKUP(I197,I185:M196,2,FALSE)</f>
        <v>10</v>
      </c>
      <c r="K197" s="24">
        <f>VLOOKUP(I197,I185:M196,3,FALSE)</f>
        <v>1</v>
      </c>
      <c r="L197" s="24">
        <f>VLOOKUP(I197,I185:M196,4,FALSE)</f>
        <v>0</v>
      </c>
      <c r="M197" s="69">
        <f>VLOOKUP(I197,I185:M196,5,FALSE)</f>
        <v>0</v>
      </c>
      <c r="N197" s="75">
        <f t="shared" si="37"/>
        <v>66.125</v>
      </c>
      <c r="O197" s="70">
        <f>O196</f>
        <v>0.33680555555555541</v>
      </c>
      <c r="P197" s="54">
        <f>MAX(P185:P196)</f>
        <v>1</v>
      </c>
      <c r="Q197" s="24">
        <f>VLOOKUP(P197,P185:T196,2,FALSE)</f>
        <v>1</v>
      </c>
      <c r="R197" s="24">
        <f>VLOOKUP(P197,P185:T196,3,FALSE)</f>
        <v>0</v>
      </c>
      <c r="S197" s="24">
        <f>VLOOKUP(P197,P185:T196,4,FALSE)</f>
        <v>0</v>
      </c>
      <c r="T197" s="69">
        <f>VLOOKUP(P197,P185:T196,5,FALSE)</f>
        <v>0</v>
      </c>
      <c r="U197" s="75">
        <f t="shared" si="38"/>
        <v>5.75</v>
      </c>
    </row>
    <row r="198" spans="1:21" x14ac:dyDescent="0.2">
      <c r="A198" s="55">
        <f>A196+"00:05"</f>
        <v>0.34027777777777762</v>
      </c>
      <c r="B198" s="56">
        <f>C198*PCUs!$B$2+D198*PCUs!$B$3+E198*PCUs!$B$4+F198*PCUs!$B$5</f>
        <v>7</v>
      </c>
      <c r="C198" s="57">
        <v>7</v>
      </c>
      <c r="D198" s="57">
        <v>0</v>
      </c>
      <c r="E198" s="57">
        <v>0</v>
      </c>
      <c r="F198" s="58">
        <v>0</v>
      </c>
      <c r="G198" s="59">
        <f t="shared" si="36"/>
        <v>40.25</v>
      </c>
      <c r="H198" s="55">
        <f>H196+"00:05"</f>
        <v>0.34027777777777762</v>
      </c>
      <c r="I198" s="56">
        <f>J198*PCUs!$B$2+K198*PCUs!$B$3+L198*PCUs!$B$4+M198*PCUs!$B$5</f>
        <v>8</v>
      </c>
      <c r="J198" s="57">
        <v>8</v>
      </c>
      <c r="K198" s="57">
        <v>0</v>
      </c>
      <c r="L198" s="57">
        <v>0</v>
      </c>
      <c r="M198" s="58">
        <v>0</v>
      </c>
      <c r="N198" s="35">
        <f t="shared" si="37"/>
        <v>46</v>
      </c>
      <c r="O198" s="55">
        <f>O196+"00:05"</f>
        <v>0.34027777777777762</v>
      </c>
      <c r="P198" s="56">
        <f>Q198*PCUs!$B$2+R198*PCUs!$B$3+S198*PCUs!$B$4+T198*PCUs!$B$5</f>
        <v>3.5</v>
      </c>
      <c r="Q198" s="57">
        <v>2</v>
      </c>
      <c r="R198" s="57">
        <v>1</v>
      </c>
      <c r="S198" s="57">
        <v>0</v>
      </c>
      <c r="T198" s="58">
        <v>0</v>
      </c>
      <c r="U198" s="35">
        <f t="shared" si="38"/>
        <v>20.125</v>
      </c>
    </row>
    <row r="199" spans="1:21" x14ac:dyDescent="0.2">
      <c r="A199" s="60">
        <f t="shared" ref="A199:A209" si="48">A198</f>
        <v>0.34027777777777762</v>
      </c>
      <c r="B199" s="54">
        <f>C199*PCUs!$B$2+D199*PCUs!$B$3+E199*PCUs!$B$4+F199*PCUs!$B$5</f>
        <v>2</v>
      </c>
      <c r="C199" s="61">
        <v>2</v>
      </c>
      <c r="D199" s="61">
        <v>0</v>
      </c>
      <c r="E199" s="61">
        <v>0</v>
      </c>
      <c r="F199" s="62">
        <v>0</v>
      </c>
      <c r="G199" s="63">
        <f t="shared" si="36"/>
        <v>11.5</v>
      </c>
      <c r="H199" s="60">
        <f t="shared" ref="H199:H209" si="49">H198</f>
        <v>0.34027777777777762</v>
      </c>
      <c r="I199" s="54">
        <f>J199*PCUs!$B$2+K199*PCUs!$B$3+L199*PCUs!$B$4+M199*PCUs!$B$5</f>
        <v>10</v>
      </c>
      <c r="J199" s="61">
        <v>10</v>
      </c>
      <c r="K199" s="61">
        <v>0</v>
      </c>
      <c r="L199" s="61">
        <v>0</v>
      </c>
      <c r="M199" s="62">
        <v>0</v>
      </c>
      <c r="N199" s="75">
        <f t="shared" si="37"/>
        <v>57.5</v>
      </c>
      <c r="O199" s="60">
        <f t="shared" ref="O199:O209" si="50">O198</f>
        <v>0.34027777777777762</v>
      </c>
      <c r="P199" s="54">
        <f>Q199*PCUs!$B$2+R199*PCUs!$B$3+S199*PCUs!$B$4+T199*PCUs!$B$5</f>
        <v>1</v>
      </c>
      <c r="Q199" s="61">
        <v>1</v>
      </c>
      <c r="R199" s="61">
        <v>0</v>
      </c>
      <c r="S199" s="61">
        <v>0</v>
      </c>
      <c r="T199" s="62">
        <v>0</v>
      </c>
      <c r="U199" s="75">
        <f t="shared" si="38"/>
        <v>5.75</v>
      </c>
    </row>
    <row r="200" spans="1:21" x14ac:dyDescent="0.2">
      <c r="A200" s="60">
        <f t="shared" si="48"/>
        <v>0.34027777777777762</v>
      </c>
      <c r="B200" s="54">
        <f>C200*PCUs!$B$2+D200*PCUs!$B$3+E200*PCUs!$B$4+F200*PCUs!$B$5</f>
        <v>5.5</v>
      </c>
      <c r="C200" s="61">
        <v>4</v>
      </c>
      <c r="D200" s="61">
        <v>1</v>
      </c>
      <c r="E200" s="61">
        <v>0</v>
      </c>
      <c r="F200" s="62">
        <v>0</v>
      </c>
      <c r="G200" s="63">
        <f t="shared" si="36"/>
        <v>31.625</v>
      </c>
      <c r="H200" s="60">
        <f t="shared" si="49"/>
        <v>0.34027777777777762</v>
      </c>
      <c r="I200" s="54">
        <f>J200*PCUs!$B$2+K200*PCUs!$B$3+L200*PCUs!$B$4+M200*PCUs!$B$5</f>
        <v>1</v>
      </c>
      <c r="J200" s="61">
        <v>1</v>
      </c>
      <c r="K200" s="61">
        <v>0</v>
      </c>
      <c r="L200" s="61">
        <v>0</v>
      </c>
      <c r="M200" s="62">
        <v>0</v>
      </c>
      <c r="N200" s="75">
        <f t="shared" si="37"/>
        <v>5.75</v>
      </c>
      <c r="O200" s="60">
        <f t="shared" si="50"/>
        <v>0.34027777777777762</v>
      </c>
      <c r="P200" s="54">
        <f>Q200*PCUs!$B$2+R200*PCUs!$B$3+S200*PCUs!$B$4+T200*PCUs!$B$5</f>
        <v>0</v>
      </c>
      <c r="Q200" s="61">
        <v>0</v>
      </c>
      <c r="R200" s="61">
        <v>0</v>
      </c>
      <c r="S200" s="61">
        <v>0</v>
      </c>
      <c r="T200" s="62">
        <v>0</v>
      </c>
      <c r="U200" s="75">
        <f t="shared" si="38"/>
        <v>0</v>
      </c>
    </row>
    <row r="201" spans="1:21" x14ac:dyDescent="0.2">
      <c r="A201" s="60">
        <f t="shared" si="48"/>
        <v>0.34027777777777762</v>
      </c>
      <c r="B201" s="54">
        <f>C201*PCUs!$B$2+D201*PCUs!$B$3+E201*PCUs!$B$4+F201*PCUs!$B$5</f>
        <v>11.5</v>
      </c>
      <c r="C201" s="61">
        <v>10</v>
      </c>
      <c r="D201" s="61">
        <v>1</v>
      </c>
      <c r="E201" s="61">
        <v>0</v>
      </c>
      <c r="F201" s="62">
        <v>0</v>
      </c>
      <c r="G201" s="63">
        <f t="shared" si="36"/>
        <v>66.125</v>
      </c>
      <c r="H201" s="60">
        <f t="shared" si="49"/>
        <v>0.34027777777777762</v>
      </c>
      <c r="I201" s="54">
        <f>J201*PCUs!$B$2+K201*PCUs!$B$3+L201*PCUs!$B$4+M201*PCUs!$B$5</f>
        <v>6</v>
      </c>
      <c r="J201" s="61">
        <v>6</v>
      </c>
      <c r="K201" s="61">
        <v>0</v>
      </c>
      <c r="L201" s="61">
        <v>0</v>
      </c>
      <c r="M201" s="62">
        <v>0</v>
      </c>
      <c r="N201" s="75">
        <f t="shared" si="37"/>
        <v>34.5</v>
      </c>
      <c r="O201" s="60">
        <f t="shared" si="50"/>
        <v>0.34027777777777762</v>
      </c>
      <c r="P201" s="54">
        <f>Q201*PCUs!$B$2+R201*PCUs!$B$3+S201*PCUs!$B$4+T201*PCUs!$B$5</f>
        <v>4</v>
      </c>
      <c r="Q201" s="61">
        <v>4</v>
      </c>
      <c r="R201" s="61">
        <v>0</v>
      </c>
      <c r="S201" s="61">
        <v>0</v>
      </c>
      <c r="T201" s="62">
        <v>0</v>
      </c>
      <c r="U201" s="75">
        <f t="shared" si="38"/>
        <v>23</v>
      </c>
    </row>
    <row r="202" spans="1:21" x14ac:dyDescent="0.2">
      <c r="A202" s="60">
        <f t="shared" si="48"/>
        <v>0.34027777777777762</v>
      </c>
      <c r="B202" s="54">
        <f>C202*PCUs!$B$2+D202*PCUs!$B$3+E202*PCUs!$B$4+F202*PCUs!$B$5</f>
        <v>10.5</v>
      </c>
      <c r="C202" s="61">
        <v>9</v>
      </c>
      <c r="D202" s="61">
        <v>1</v>
      </c>
      <c r="E202" s="61">
        <v>0</v>
      </c>
      <c r="F202" s="62">
        <v>0</v>
      </c>
      <c r="G202" s="63">
        <f t="shared" si="36"/>
        <v>60.375</v>
      </c>
      <c r="H202" s="60">
        <f t="shared" si="49"/>
        <v>0.34027777777777762</v>
      </c>
      <c r="I202" s="54">
        <f>J202*PCUs!$B$2+K202*PCUs!$B$3+L202*PCUs!$B$4+M202*PCUs!$B$5</f>
        <v>7</v>
      </c>
      <c r="J202" s="61">
        <v>7</v>
      </c>
      <c r="K202" s="61">
        <v>0</v>
      </c>
      <c r="L202" s="61">
        <v>0</v>
      </c>
      <c r="M202" s="62">
        <v>0</v>
      </c>
      <c r="N202" s="75">
        <f t="shared" si="37"/>
        <v>40.25</v>
      </c>
      <c r="O202" s="60">
        <f t="shared" si="50"/>
        <v>0.34027777777777762</v>
      </c>
      <c r="P202" s="54">
        <f>Q202*PCUs!$B$2+R202*PCUs!$B$3+S202*PCUs!$B$4+T202*PCUs!$B$5</f>
        <v>2</v>
      </c>
      <c r="Q202" s="61">
        <v>2</v>
      </c>
      <c r="R202" s="61">
        <v>0</v>
      </c>
      <c r="S202" s="61">
        <v>0</v>
      </c>
      <c r="T202" s="62">
        <v>0</v>
      </c>
      <c r="U202" s="75">
        <f t="shared" si="38"/>
        <v>11.5</v>
      </c>
    </row>
    <row r="203" spans="1:21" x14ac:dyDescent="0.2">
      <c r="A203" s="60">
        <f t="shared" si="48"/>
        <v>0.34027777777777762</v>
      </c>
      <c r="B203" s="54">
        <f>C203*PCUs!$B$2+D203*PCUs!$B$3+E203*PCUs!$B$4+F203*PCUs!$B$5</f>
        <v>0</v>
      </c>
      <c r="C203" s="61"/>
      <c r="D203" s="61"/>
      <c r="E203" s="61"/>
      <c r="F203" s="62"/>
      <c r="G203" s="63">
        <f t="shared" si="36"/>
        <v>0</v>
      </c>
      <c r="H203" s="60">
        <f t="shared" si="49"/>
        <v>0.34027777777777762</v>
      </c>
      <c r="I203" s="54">
        <f>J203*PCUs!$B$2+K203*PCUs!$B$3+L203*PCUs!$B$4+M203*PCUs!$B$5</f>
        <v>0</v>
      </c>
      <c r="J203" s="61"/>
      <c r="K203" s="61"/>
      <c r="L203" s="61"/>
      <c r="M203" s="62"/>
      <c r="N203" s="75">
        <f t="shared" si="37"/>
        <v>0</v>
      </c>
      <c r="O203" s="60">
        <f t="shared" si="50"/>
        <v>0.34027777777777762</v>
      </c>
      <c r="P203" s="54">
        <f>Q203*PCUs!$B$2+R203*PCUs!$B$3+S203*PCUs!$B$4+T203*PCUs!$B$5</f>
        <v>0</v>
      </c>
      <c r="Q203" s="61"/>
      <c r="R203" s="61"/>
      <c r="S203" s="61"/>
      <c r="T203" s="62"/>
      <c r="U203" s="75">
        <f t="shared" si="38"/>
        <v>0</v>
      </c>
    </row>
    <row r="204" spans="1:21" x14ac:dyDescent="0.2">
      <c r="A204" s="60">
        <f t="shared" si="48"/>
        <v>0.34027777777777762</v>
      </c>
      <c r="B204" s="54">
        <f>C204*PCUs!$B$2+D204*PCUs!$B$3+E204*PCUs!$B$4+F204*PCUs!$B$5</f>
        <v>0</v>
      </c>
      <c r="C204" s="61"/>
      <c r="D204" s="61"/>
      <c r="E204" s="61"/>
      <c r="F204" s="62"/>
      <c r="G204" s="63">
        <f t="shared" si="36"/>
        <v>0</v>
      </c>
      <c r="H204" s="60">
        <f t="shared" si="49"/>
        <v>0.34027777777777762</v>
      </c>
      <c r="I204" s="54">
        <f>J204*PCUs!$B$2+K204*PCUs!$B$3+L204*PCUs!$B$4+M204*PCUs!$B$5</f>
        <v>0</v>
      </c>
      <c r="J204" s="61"/>
      <c r="K204" s="61"/>
      <c r="L204" s="61"/>
      <c r="M204" s="62"/>
      <c r="N204" s="75">
        <f t="shared" si="37"/>
        <v>0</v>
      </c>
      <c r="O204" s="60">
        <f t="shared" si="50"/>
        <v>0.34027777777777762</v>
      </c>
      <c r="P204" s="54">
        <f>Q204*PCUs!$B$2+R204*PCUs!$B$3+S204*PCUs!$B$4+T204*PCUs!$B$5</f>
        <v>0</v>
      </c>
      <c r="Q204" s="61"/>
      <c r="R204" s="61"/>
      <c r="S204" s="61"/>
      <c r="T204" s="62"/>
      <c r="U204" s="75">
        <f t="shared" si="38"/>
        <v>0</v>
      </c>
    </row>
    <row r="205" spans="1:21" x14ac:dyDescent="0.2">
      <c r="A205" s="60">
        <f t="shared" si="48"/>
        <v>0.34027777777777762</v>
      </c>
      <c r="B205" s="54">
        <f>C205*PCUs!$B$2+D205*PCUs!$B$3+E205*PCUs!$B$4+F205*PCUs!$B$5</f>
        <v>0</v>
      </c>
      <c r="C205" s="61"/>
      <c r="D205" s="61"/>
      <c r="E205" s="61"/>
      <c r="F205" s="62"/>
      <c r="G205" s="63">
        <f t="shared" si="36"/>
        <v>0</v>
      </c>
      <c r="H205" s="60">
        <f t="shared" si="49"/>
        <v>0.34027777777777762</v>
      </c>
      <c r="I205" s="54">
        <f>J205*PCUs!$B$2+K205*PCUs!$B$3+L205*PCUs!$B$4+M205*PCUs!$B$5</f>
        <v>0</v>
      </c>
      <c r="J205" s="61"/>
      <c r="K205" s="61"/>
      <c r="L205" s="61"/>
      <c r="M205" s="62"/>
      <c r="N205" s="75">
        <f t="shared" si="37"/>
        <v>0</v>
      </c>
      <c r="O205" s="60">
        <f t="shared" si="50"/>
        <v>0.34027777777777762</v>
      </c>
      <c r="P205" s="54">
        <f>Q205*PCUs!$B$2+R205*PCUs!$B$3+S205*PCUs!$B$4+T205*PCUs!$B$5</f>
        <v>0</v>
      </c>
      <c r="Q205" s="61"/>
      <c r="R205" s="61"/>
      <c r="S205" s="61"/>
      <c r="T205" s="62"/>
      <c r="U205" s="75">
        <f t="shared" si="38"/>
        <v>0</v>
      </c>
    </row>
    <row r="206" spans="1:21" x14ac:dyDescent="0.2">
      <c r="A206" s="60">
        <f t="shared" si="48"/>
        <v>0.34027777777777762</v>
      </c>
      <c r="B206" s="54">
        <f>C206*PCUs!$B$2+D206*PCUs!$B$3+E206*PCUs!$B$4+F206*PCUs!$B$5</f>
        <v>0</v>
      </c>
      <c r="C206" s="61"/>
      <c r="D206" s="61"/>
      <c r="E206" s="61"/>
      <c r="F206" s="62"/>
      <c r="G206" s="63">
        <f t="shared" si="36"/>
        <v>0</v>
      </c>
      <c r="H206" s="60">
        <f t="shared" si="49"/>
        <v>0.34027777777777762</v>
      </c>
      <c r="I206" s="54">
        <f>J206*PCUs!$B$2+K206*PCUs!$B$3+L206*PCUs!$B$4+M206*PCUs!$B$5</f>
        <v>0</v>
      </c>
      <c r="J206" s="61"/>
      <c r="K206" s="61"/>
      <c r="L206" s="61"/>
      <c r="M206" s="62"/>
      <c r="N206" s="75">
        <f t="shared" si="37"/>
        <v>0</v>
      </c>
      <c r="O206" s="60">
        <f t="shared" si="50"/>
        <v>0.34027777777777762</v>
      </c>
      <c r="P206" s="54">
        <f>Q206*PCUs!$B$2+R206*PCUs!$B$3+S206*PCUs!$B$4+T206*PCUs!$B$5</f>
        <v>0</v>
      </c>
      <c r="Q206" s="61"/>
      <c r="R206" s="61"/>
      <c r="S206" s="61"/>
      <c r="T206" s="62"/>
      <c r="U206" s="75">
        <f t="shared" si="38"/>
        <v>0</v>
      </c>
    </row>
    <row r="207" spans="1:21" x14ac:dyDescent="0.2">
      <c r="A207" s="60">
        <f t="shared" si="48"/>
        <v>0.34027777777777762</v>
      </c>
      <c r="B207" s="54">
        <f>C207*PCUs!$B$2+D207*PCUs!$B$3+E207*PCUs!$B$4+F207*PCUs!$B$5</f>
        <v>0</v>
      </c>
      <c r="C207" s="61"/>
      <c r="D207" s="61"/>
      <c r="E207" s="61"/>
      <c r="F207" s="62"/>
      <c r="G207" s="63">
        <f t="shared" si="36"/>
        <v>0</v>
      </c>
      <c r="H207" s="60">
        <f t="shared" si="49"/>
        <v>0.34027777777777762</v>
      </c>
      <c r="I207" s="54">
        <f>J207*PCUs!$B$2+K207*PCUs!$B$3+L207*PCUs!$B$4+M207*PCUs!$B$5</f>
        <v>0</v>
      </c>
      <c r="J207" s="61"/>
      <c r="K207" s="61"/>
      <c r="L207" s="61"/>
      <c r="M207" s="62"/>
      <c r="N207" s="75">
        <f t="shared" si="37"/>
        <v>0</v>
      </c>
      <c r="O207" s="60">
        <f t="shared" si="50"/>
        <v>0.34027777777777762</v>
      </c>
      <c r="P207" s="54">
        <f>Q207*PCUs!$B$2+R207*PCUs!$B$3+S207*PCUs!$B$4+T207*PCUs!$B$5</f>
        <v>0</v>
      </c>
      <c r="Q207" s="61"/>
      <c r="R207" s="61"/>
      <c r="S207" s="61"/>
      <c r="T207" s="62"/>
      <c r="U207" s="75">
        <f t="shared" si="38"/>
        <v>0</v>
      </c>
    </row>
    <row r="208" spans="1:21" x14ac:dyDescent="0.2">
      <c r="A208" s="60">
        <f t="shared" si="48"/>
        <v>0.34027777777777762</v>
      </c>
      <c r="B208" s="54">
        <f>C208*PCUs!$B$2+D208*PCUs!$B$3+E208*PCUs!$B$4+F208*PCUs!$B$5</f>
        <v>0</v>
      </c>
      <c r="C208" s="61"/>
      <c r="D208" s="61"/>
      <c r="E208" s="61"/>
      <c r="F208" s="62"/>
      <c r="G208" s="63">
        <f t="shared" si="36"/>
        <v>0</v>
      </c>
      <c r="H208" s="60">
        <f t="shared" si="49"/>
        <v>0.34027777777777762</v>
      </c>
      <c r="I208" s="54">
        <f>J208*PCUs!$B$2+K208*PCUs!$B$3+L208*PCUs!$B$4+M208*PCUs!$B$5</f>
        <v>0</v>
      </c>
      <c r="J208" s="61"/>
      <c r="K208" s="61"/>
      <c r="L208" s="61"/>
      <c r="M208" s="62"/>
      <c r="N208" s="75">
        <f t="shared" si="37"/>
        <v>0</v>
      </c>
      <c r="O208" s="60">
        <f t="shared" si="50"/>
        <v>0.34027777777777762</v>
      </c>
      <c r="P208" s="54">
        <f>Q208*PCUs!$B$2+R208*PCUs!$B$3+S208*PCUs!$B$4+T208*PCUs!$B$5</f>
        <v>0</v>
      </c>
      <c r="Q208" s="61"/>
      <c r="R208" s="61"/>
      <c r="S208" s="61"/>
      <c r="T208" s="62"/>
      <c r="U208" s="75">
        <f t="shared" si="38"/>
        <v>0</v>
      </c>
    </row>
    <row r="209" spans="1:21" x14ac:dyDescent="0.2">
      <c r="A209" s="60">
        <f t="shared" si="48"/>
        <v>0.34027777777777762</v>
      </c>
      <c r="B209" s="65">
        <f>C209*PCUs!$B$2+D209*PCUs!$B$3+E209*PCUs!$B$4+F209*PCUs!$B$5</f>
        <v>0</v>
      </c>
      <c r="C209" s="66"/>
      <c r="D209" s="66"/>
      <c r="E209" s="66"/>
      <c r="F209" s="67"/>
      <c r="G209" s="68">
        <f t="shared" si="36"/>
        <v>0</v>
      </c>
      <c r="H209" s="60">
        <f t="shared" si="49"/>
        <v>0.34027777777777762</v>
      </c>
      <c r="I209" s="65">
        <f>J209*PCUs!$B$2+K209*PCUs!$B$3+L209*PCUs!$B$4+M209*PCUs!$B$5</f>
        <v>0</v>
      </c>
      <c r="J209" s="66"/>
      <c r="K209" s="66"/>
      <c r="L209" s="66"/>
      <c r="M209" s="67"/>
      <c r="N209" s="76">
        <f t="shared" si="37"/>
        <v>0</v>
      </c>
      <c r="O209" s="60">
        <f t="shared" si="50"/>
        <v>0.34027777777777762</v>
      </c>
      <c r="P209" s="65">
        <f>Q209*PCUs!$B$2+R209*PCUs!$B$3+S209*PCUs!$B$4+T209*PCUs!$B$5</f>
        <v>0</v>
      </c>
      <c r="Q209" s="66"/>
      <c r="R209" s="66"/>
      <c r="S209" s="66"/>
      <c r="T209" s="67"/>
      <c r="U209" s="76">
        <f t="shared" si="38"/>
        <v>0</v>
      </c>
    </row>
    <row r="210" spans="1:21" x14ac:dyDescent="0.2">
      <c r="A210" s="70">
        <f>A209</f>
        <v>0.34027777777777762</v>
      </c>
      <c r="B210" s="54">
        <f>MAX(B198:B209)</f>
        <v>11.5</v>
      </c>
      <c r="C210" s="24">
        <f>VLOOKUP(B210,B198:F209,2,FALSE)</f>
        <v>10</v>
      </c>
      <c r="D210" s="24">
        <f>VLOOKUP(B210,B198:F209,3,FALSE)</f>
        <v>1</v>
      </c>
      <c r="E210" s="24">
        <f>VLOOKUP(B210,B198:F209,4,FALSE)</f>
        <v>0</v>
      </c>
      <c r="F210" s="69">
        <f>VLOOKUP(B210,B198:F209,5,FALSE)</f>
        <v>0</v>
      </c>
      <c r="G210" s="63">
        <f t="shared" si="36"/>
        <v>66.125</v>
      </c>
      <c r="H210" s="70">
        <f>H209</f>
        <v>0.34027777777777762</v>
      </c>
      <c r="I210" s="54">
        <f>MAX(I198:I209)</f>
        <v>10</v>
      </c>
      <c r="J210" s="24">
        <f>VLOOKUP(I210,I198:M209,2,FALSE)</f>
        <v>10</v>
      </c>
      <c r="K210" s="24">
        <f>VLOOKUP(I210,I198:M209,3,FALSE)</f>
        <v>0</v>
      </c>
      <c r="L210" s="24">
        <f>VLOOKUP(I210,I198:M209,4,FALSE)</f>
        <v>0</v>
      </c>
      <c r="M210" s="69">
        <f>VLOOKUP(I210,I198:M209,5,FALSE)</f>
        <v>0</v>
      </c>
      <c r="N210" s="75">
        <f t="shared" si="37"/>
        <v>57.5</v>
      </c>
      <c r="O210" s="70">
        <f>O209</f>
        <v>0.34027777777777762</v>
      </c>
      <c r="P210" s="54">
        <f>MAX(P198:P209)</f>
        <v>4</v>
      </c>
      <c r="Q210" s="24">
        <f>VLOOKUP(P210,P198:T209,2,FALSE)</f>
        <v>4</v>
      </c>
      <c r="R210" s="24">
        <f>VLOOKUP(P210,P198:T209,3,FALSE)</f>
        <v>0</v>
      </c>
      <c r="S210" s="24">
        <f>VLOOKUP(P210,P198:T209,4,FALSE)</f>
        <v>0</v>
      </c>
      <c r="T210" s="69">
        <f>VLOOKUP(P210,P198:T209,5,FALSE)</f>
        <v>0</v>
      </c>
      <c r="U210" s="75">
        <f t="shared" si="38"/>
        <v>23</v>
      </c>
    </row>
    <row r="211" spans="1:21" x14ac:dyDescent="0.2">
      <c r="A211" s="55">
        <f>A209+"00:05"</f>
        <v>0.34374999999999983</v>
      </c>
      <c r="B211" s="56">
        <f>C211*PCUs!$B$2+D211*PCUs!$B$3+E211*PCUs!$B$4+F211*PCUs!$B$5</f>
        <v>4</v>
      </c>
      <c r="C211" s="57">
        <v>4</v>
      </c>
      <c r="D211" s="57">
        <v>0</v>
      </c>
      <c r="E211" s="57">
        <v>0</v>
      </c>
      <c r="F211" s="58">
        <v>0</v>
      </c>
      <c r="G211" s="59">
        <f t="shared" si="36"/>
        <v>23</v>
      </c>
      <c r="H211" s="55">
        <f>H209+"00:05"</f>
        <v>0.34374999999999983</v>
      </c>
      <c r="I211" s="56">
        <f>J211*PCUs!$B$2+K211*PCUs!$B$3+L211*PCUs!$B$4+M211*PCUs!$B$5</f>
        <v>5</v>
      </c>
      <c r="J211" s="57">
        <v>5</v>
      </c>
      <c r="K211" s="57">
        <v>0</v>
      </c>
      <c r="L211" s="57">
        <v>0</v>
      </c>
      <c r="M211" s="58">
        <v>0</v>
      </c>
      <c r="N211" s="35">
        <f t="shared" si="37"/>
        <v>28.75</v>
      </c>
      <c r="O211" s="55">
        <f>O209+"00:05"</f>
        <v>0.34374999999999983</v>
      </c>
      <c r="P211" s="56">
        <f>Q211*PCUs!$B$2+R211*PCUs!$B$3+S211*PCUs!$B$4+T211*PCUs!$B$5</f>
        <v>0</v>
      </c>
      <c r="Q211" s="57">
        <v>0</v>
      </c>
      <c r="R211" s="57">
        <v>0</v>
      </c>
      <c r="S211" s="57">
        <v>0</v>
      </c>
      <c r="T211" s="58">
        <v>0</v>
      </c>
      <c r="U211" s="35">
        <f t="shared" si="38"/>
        <v>0</v>
      </c>
    </row>
    <row r="212" spans="1:21" x14ac:dyDescent="0.2">
      <c r="A212" s="60">
        <f t="shared" ref="A212:A222" si="51">A211</f>
        <v>0.34374999999999983</v>
      </c>
      <c r="B212" s="54">
        <f>C212*PCUs!$B$2+D212*PCUs!$B$3+E212*PCUs!$B$4+F212*PCUs!$B$5</f>
        <v>14</v>
      </c>
      <c r="C212" s="61">
        <v>8</v>
      </c>
      <c r="D212" s="61">
        <v>4</v>
      </c>
      <c r="E212" s="61">
        <v>0</v>
      </c>
      <c r="F212" s="62">
        <v>0</v>
      </c>
      <c r="G212" s="63">
        <f t="shared" si="36"/>
        <v>80.5</v>
      </c>
      <c r="H212" s="60">
        <f t="shared" ref="H212:H222" si="52">H211</f>
        <v>0.34374999999999983</v>
      </c>
      <c r="I212" s="54">
        <f>J212*PCUs!$B$2+K212*PCUs!$B$3+L212*PCUs!$B$4+M212*PCUs!$B$5</f>
        <v>11</v>
      </c>
      <c r="J212" s="61">
        <v>11</v>
      </c>
      <c r="K212" s="61">
        <v>0</v>
      </c>
      <c r="L212" s="61">
        <v>0</v>
      </c>
      <c r="M212" s="62">
        <v>0</v>
      </c>
      <c r="N212" s="75">
        <f t="shared" si="37"/>
        <v>63.25</v>
      </c>
      <c r="O212" s="60">
        <f t="shared" ref="O212:O222" si="53">O211</f>
        <v>0.34374999999999983</v>
      </c>
      <c r="P212" s="54">
        <f>Q212*PCUs!$B$2+R212*PCUs!$B$3+S212*PCUs!$B$4+T212*PCUs!$B$5</f>
        <v>2</v>
      </c>
      <c r="Q212" s="61">
        <v>2</v>
      </c>
      <c r="R212" s="61">
        <v>0</v>
      </c>
      <c r="S212" s="61">
        <v>0</v>
      </c>
      <c r="T212" s="62">
        <v>0</v>
      </c>
      <c r="U212" s="75">
        <f t="shared" si="38"/>
        <v>11.5</v>
      </c>
    </row>
    <row r="213" spans="1:21" x14ac:dyDescent="0.2">
      <c r="A213" s="60">
        <f t="shared" si="51"/>
        <v>0.34374999999999983</v>
      </c>
      <c r="B213" s="54">
        <f>C213*PCUs!$B$2+D213*PCUs!$B$3+E213*PCUs!$B$4+F213*PCUs!$B$5</f>
        <v>17</v>
      </c>
      <c r="C213" s="61">
        <v>17</v>
      </c>
      <c r="D213" s="61">
        <v>0</v>
      </c>
      <c r="E213" s="61">
        <v>0</v>
      </c>
      <c r="F213" s="62">
        <v>0</v>
      </c>
      <c r="G213" s="63">
        <f t="shared" si="36"/>
        <v>97.75</v>
      </c>
      <c r="H213" s="60">
        <f t="shared" si="52"/>
        <v>0.34374999999999983</v>
      </c>
      <c r="I213" s="54">
        <f>J213*PCUs!$B$2+K213*PCUs!$B$3+L213*PCUs!$B$4+M213*PCUs!$B$5</f>
        <v>2</v>
      </c>
      <c r="J213" s="61">
        <v>2</v>
      </c>
      <c r="K213" s="61">
        <v>0</v>
      </c>
      <c r="L213" s="61">
        <v>0</v>
      </c>
      <c r="M213" s="62">
        <v>0</v>
      </c>
      <c r="N213" s="75">
        <f t="shared" si="37"/>
        <v>11.5</v>
      </c>
      <c r="O213" s="60">
        <f t="shared" si="53"/>
        <v>0.34374999999999983</v>
      </c>
      <c r="P213" s="54">
        <f>Q213*PCUs!$B$2+R213*PCUs!$B$3+S213*PCUs!$B$4+T213*PCUs!$B$5</f>
        <v>4</v>
      </c>
      <c r="Q213" s="61">
        <v>4</v>
      </c>
      <c r="R213" s="61">
        <v>0</v>
      </c>
      <c r="S213" s="61">
        <v>0</v>
      </c>
      <c r="T213" s="62">
        <v>0</v>
      </c>
      <c r="U213" s="75">
        <f t="shared" si="38"/>
        <v>23</v>
      </c>
    </row>
    <row r="214" spans="1:21" x14ac:dyDescent="0.2">
      <c r="A214" s="60">
        <f t="shared" si="51"/>
        <v>0.34374999999999983</v>
      </c>
      <c r="B214" s="54">
        <f>C214*PCUs!$B$2+D214*PCUs!$B$3+E214*PCUs!$B$4+F214*PCUs!$B$5</f>
        <v>13.5</v>
      </c>
      <c r="C214" s="61">
        <v>12</v>
      </c>
      <c r="D214" s="61">
        <v>1</v>
      </c>
      <c r="E214" s="61">
        <v>0</v>
      </c>
      <c r="F214" s="62">
        <v>0</v>
      </c>
      <c r="G214" s="63">
        <f t="shared" si="36"/>
        <v>77.625</v>
      </c>
      <c r="H214" s="60">
        <f t="shared" si="52"/>
        <v>0.34374999999999983</v>
      </c>
      <c r="I214" s="54">
        <f>J214*PCUs!$B$2+K214*PCUs!$B$3+L214*PCUs!$B$4+M214*PCUs!$B$5</f>
        <v>10.3</v>
      </c>
      <c r="J214" s="61">
        <v>8</v>
      </c>
      <c r="K214" s="61">
        <v>0</v>
      </c>
      <c r="L214" s="61">
        <v>1</v>
      </c>
      <c r="M214" s="62">
        <v>0</v>
      </c>
      <c r="N214" s="75">
        <f t="shared" si="37"/>
        <v>59.225000000000001</v>
      </c>
      <c r="O214" s="60">
        <f t="shared" si="53"/>
        <v>0.34374999999999983</v>
      </c>
      <c r="P214" s="54">
        <f>Q214*PCUs!$B$2+R214*PCUs!$B$3+S214*PCUs!$B$4+T214*PCUs!$B$5</f>
        <v>3</v>
      </c>
      <c r="Q214" s="61">
        <v>3</v>
      </c>
      <c r="R214" s="61">
        <v>0</v>
      </c>
      <c r="S214" s="61">
        <v>0</v>
      </c>
      <c r="T214" s="62">
        <v>0</v>
      </c>
      <c r="U214" s="75">
        <f t="shared" si="38"/>
        <v>17.25</v>
      </c>
    </row>
    <row r="215" spans="1:21" x14ac:dyDescent="0.2">
      <c r="A215" s="60">
        <f t="shared" si="51"/>
        <v>0.34374999999999983</v>
      </c>
      <c r="B215" s="54">
        <f>C215*PCUs!$B$2+D215*PCUs!$B$3+E215*PCUs!$B$4+F215*PCUs!$B$5</f>
        <v>0</v>
      </c>
      <c r="C215" s="61"/>
      <c r="D215" s="61"/>
      <c r="E215" s="61"/>
      <c r="F215" s="62"/>
      <c r="G215" s="63">
        <f t="shared" si="36"/>
        <v>0</v>
      </c>
      <c r="H215" s="60">
        <f t="shared" si="52"/>
        <v>0.34374999999999983</v>
      </c>
      <c r="I215" s="54">
        <f>J215*PCUs!$B$2+K215*PCUs!$B$3+L215*PCUs!$B$4+M215*PCUs!$B$5</f>
        <v>0</v>
      </c>
      <c r="J215" s="61"/>
      <c r="K215" s="61"/>
      <c r="L215" s="61"/>
      <c r="M215" s="62"/>
      <c r="N215" s="75">
        <f t="shared" si="37"/>
        <v>0</v>
      </c>
      <c r="O215" s="60">
        <f t="shared" si="53"/>
        <v>0.34374999999999983</v>
      </c>
      <c r="P215" s="54">
        <f>Q215*PCUs!$B$2+R215*PCUs!$B$3+S215*PCUs!$B$4+T215*PCUs!$B$5</f>
        <v>0</v>
      </c>
      <c r="Q215" s="61"/>
      <c r="R215" s="61"/>
      <c r="S215" s="61"/>
      <c r="T215" s="62"/>
      <c r="U215" s="75">
        <f t="shared" si="38"/>
        <v>0</v>
      </c>
    </row>
    <row r="216" spans="1:21" x14ac:dyDescent="0.2">
      <c r="A216" s="60">
        <f t="shared" si="51"/>
        <v>0.34374999999999983</v>
      </c>
      <c r="B216" s="54">
        <f>C216*PCUs!$B$2+D216*PCUs!$B$3+E216*PCUs!$B$4+F216*PCUs!$B$5</f>
        <v>0</v>
      </c>
      <c r="C216" s="61"/>
      <c r="D216" s="61"/>
      <c r="E216" s="61"/>
      <c r="F216" s="62"/>
      <c r="G216" s="63">
        <f t="shared" si="36"/>
        <v>0</v>
      </c>
      <c r="H216" s="60">
        <f t="shared" si="52"/>
        <v>0.34374999999999983</v>
      </c>
      <c r="I216" s="54">
        <f>J216*PCUs!$B$2+K216*PCUs!$B$3+L216*PCUs!$B$4+M216*PCUs!$B$5</f>
        <v>0</v>
      </c>
      <c r="J216" s="61"/>
      <c r="K216" s="61"/>
      <c r="L216" s="61"/>
      <c r="M216" s="62"/>
      <c r="N216" s="75">
        <f t="shared" si="37"/>
        <v>0</v>
      </c>
      <c r="O216" s="60">
        <f t="shared" si="53"/>
        <v>0.34374999999999983</v>
      </c>
      <c r="P216" s="54">
        <f>Q216*PCUs!$B$2+R216*PCUs!$B$3+S216*PCUs!$B$4+T216*PCUs!$B$5</f>
        <v>0</v>
      </c>
      <c r="Q216" s="61"/>
      <c r="R216" s="61"/>
      <c r="S216" s="61"/>
      <c r="T216" s="62"/>
      <c r="U216" s="75">
        <f t="shared" si="38"/>
        <v>0</v>
      </c>
    </row>
    <row r="217" spans="1:21" x14ac:dyDescent="0.2">
      <c r="A217" s="60">
        <f t="shared" si="51"/>
        <v>0.34374999999999983</v>
      </c>
      <c r="B217" s="54">
        <f>C217*PCUs!$B$2+D217*PCUs!$B$3+E217*PCUs!$B$4+F217*PCUs!$B$5</f>
        <v>0</v>
      </c>
      <c r="C217" s="61"/>
      <c r="D217" s="61"/>
      <c r="E217" s="61"/>
      <c r="F217" s="62"/>
      <c r="G217" s="63">
        <f t="shared" si="36"/>
        <v>0</v>
      </c>
      <c r="H217" s="60">
        <f t="shared" si="52"/>
        <v>0.34374999999999983</v>
      </c>
      <c r="I217" s="54">
        <f>J217*PCUs!$B$2+K217*PCUs!$B$3+L217*PCUs!$B$4+M217*PCUs!$B$5</f>
        <v>0</v>
      </c>
      <c r="J217" s="61"/>
      <c r="K217" s="61"/>
      <c r="L217" s="61"/>
      <c r="M217" s="62"/>
      <c r="N217" s="75">
        <f t="shared" si="37"/>
        <v>0</v>
      </c>
      <c r="O217" s="60">
        <f t="shared" si="53"/>
        <v>0.34374999999999983</v>
      </c>
      <c r="P217" s="54">
        <f>Q217*PCUs!$B$2+R217*PCUs!$B$3+S217*PCUs!$B$4+T217*PCUs!$B$5</f>
        <v>0</v>
      </c>
      <c r="Q217" s="61"/>
      <c r="R217" s="61"/>
      <c r="S217" s="61"/>
      <c r="T217" s="62"/>
      <c r="U217" s="75">
        <f t="shared" si="38"/>
        <v>0</v>
      </c>
    </row>
    <row r="218" spans="1:21" x14ac:dyDescent="0.2">
      <c r="A218" s="60">
        <f t="shared" si="51"/>
        <v>0.34374999999999983</v>
      </c>
      <c r="B218" s="54">
        <f>C218*PCUs!$B$2+D218*PCUs!$B$3+E218*PCUs!$B$4+F218*PCUs!$B$5</f>
        <v>0</v>
      </c>
      <c r="C218" s="61"/>
      <c r="D218" s="61"/>
      <c r="E218" s="61"/>
      <c r="F218" s="62"/>
      <c r="G218" s="63">
        <f t="shared" si="36"/>
        <v>0</v>
      </c>
      <c r="H218" s="60">
        <f t="shared" si="52"/>
        <v>0.34374999999999983</v>
      </c>
      <c r="I218" s="54">
        <f>J218*PCUs!$B$2+K218*PCUs!$B$3+L218*PCUs!$B$4+M218*PCUs!$B$5</f>
        <v>0</v>
      </c>
      <c r="J218" s="61"/>
      <c r="K218" s="61"/>
      <c r="L218" s="61"/>
      <c r="M218" s="62"/>
      <c r="N218" s="75">
        <f t="shared" si="37"/>
        <v>0</v>
      </c>
      <c r="O218" s="60">
        <f t="shared" si="53"/>
        <v>0.34374999999999983</v>
      </c>
      <c r="P218" s="54">
        <f>Q218*PCUs!$B$2+R218*PCUs!$B$3+S218*PCUs!$B$4+T218*PCUs!$B$5</f>
        <v>0</v>
      </c>
      <c r="Q218" s="61"/>
      <c r="R218" s="61"/>
      <c r="S218" s="61"/>
      <c r="T218" s="62"/>
      <c r="U218" s="75">
        <f t="shared" si="38"/>
        <v>0</v>
      </c>
    </row>
    <row r="219" spans="1:21" x14ac:dyDescent="0.2">
      <c r="A219" s="60">
        <f t="shared" si="51"/>
        <v>0.34374999999999983</v>
      </c>
      <c r="B219" s="54">
        <f>C219*PCUs!$B$2+D219*PCUs!$B$3+E219*PCUs!$B$4+F219*PCUs!$B$5</f>
        <v>0</v>
      </c>
      <c r="C219" s="61"/>
      <c r="D219" s="61"/>
      <c r="E219" s="61"/>
      <c r="F219" s="62"/>
      <c r="G219" s="63">
        <f t="shared" si="36"/>
        <v>0</v>
      </c>
      <c r="H219" s="60">
        <f t="shared" si="52"/>
        <v>0.34374999999999983</v>
      </c>
      <c r="I219" s="54">
        <f>J219*PCUs!$B$2+K219*PCUs!$B$3+L219*PCUs!$B$4+M219*PCUs!$B$5</f>
        <v>0</v>
      </c>
      <c r="J219" s="61"/>
      <c r="K219" s="61"/>
      <c r="L219" s="61"/>
      <c r="M219" s="62"/>
      <c r="N219" s="75">
        <f t="shared" si="37"/>
        <v>0</v>
      </c>
      <c r="O219" s="60">
        <f t="shared" si="53"/>
        <v>0.34374999999999983</v>
      </c>
      <c r="P219" s="54">
        <f>Q219*PCUs!$B$2+R219*PCUs!$B$3+S219*PCUs!$B$4+T219*PCUs!$B$5</f>
        <v>0</v>
      </c>
      <c r="Q219" s="61"/>
      <c r="R219" s="61"/>
      <c r="S219" s="61"/>
      <c r="T219" s="62"/>
      <c r="U219" s="75">
        <f t="shared" si="38"/>
        <v>0</v>
      </c>
    </row>
    <row r="220" spans="1:21" x14ac:dyDescent="0.2">
      <c r="A220" s="60">
        <f t="shared" si="51"/>
        <v>0.34374999999999983</v>
      </c>
      <c r="B220" s="54">
        <f>C220*PCUs!$B$2+D220*PCUs!$B$3+E220*PCUs!$B$4+F220*PCUs!$B$5</f>
        <v>0</v>
      </c>
      <c r="C220" s="61"/>
      <c r="D220" s="61"/>
      <c r="E220" s="61"/>
      <c r="F220" s="62"/>
      <c r="G220" s="63">
        <f t="shared" si="36"/>
        <v>0</v>
      </c>
      <c r="H220" s="60">
        <f t="shared" si="52"/>
        <v>0.34374999999999983</v>
      </c>
      <c r="I220" s="54">
        <f>J220*PCUs!$B$2+K220*PCUs!$B$3+L220*PCUs!$B$4+M220*PCUs!$B$5</f>
        <v>0</v>
      </c>
      <c r="J220" s="61"/>
      <c r="K220" s="61"/>
      <c r="L220" s="61"/>
      <c r="M220" s="62"/>
      <c r="N220" s="75">
        <f t="shared" si="37"/>
        <v>0</v>
      </c>
      <c r="O220" s="60">
        <f t="shared" si="53"/>
        <v>0.34374999999999983</v>
      </c>
      <c r="P220" s="54">
        <f>Q220*PCUs!$B$2+R220*PCUs!$B$3+S220*PCUs!$B$4+T220*PCUs!$B$5</f>
        <v>0</v>
      </c>
      <c r="Q220" s="61"/>
      <c r="R220" s="61"/>
      <c r="S220" s="61"/>
      <c r="T220" s="62"/>
      <c r="U220" s="75">
        <f t="shared" si="38"/>
        <v>0</v>
      </c>
    </row>
    <row r="221" spans="1:21" x14ac:dyDescent="0.2">
      <c r="A221" s="60">
        <f t="shared" si="51"/>
        <v>0.34374999999999983</v>
      </c>
      <c r="B221" s="54">
        <f>C221*PCUs!$B$2+D221*PCUs!$B$3+E221*PCUs!$B$4+F221*PCUs!$B$5</f>
        <v>0</v>
      </c>
      <c r="C221" s="61"/>
      <c r="D221" s="61"/>
      <c r="E221" s="61"/>
      <c r="F221" s="62"/>
      <c r="G221" s="63">
        <f t="shared" si="36"/>
        <v>0</v>
      </c>
      <c r="H221" s="60">
        <f t="shared" si="52"/>
        <v>0.34374999999999983</v>
      </c>
      <c r="I221" s="54">
        <f>J221*PCUs!$B$2+K221*PCUs!$B$3+L221*PCUs!$B$4+M221*PCUs!$B$5</f>
        <v>0</v>
      </c>
      <c r="J221" s="61"/>
      <c r="K221" s="61"/>
      <c r="L221" s="61"/>
      <c r="M221" s="62"/>
      <c r="N221" s="75">
        <f t="shared" si="37"/>
        <v>0</v>
      </c>
      <c r="O221" s="60">
        <f t="shared" si="53"/>
        <v>0.34374999999999983</v>
      </c>
      <c r="P221" s="54">
        <f>Q221*PCUs!$B$2+R221*PCUs!$B$3+S221*PCUs!$B$4+T221*PCUs!$B$5</f>
        <v>0</v>
      </c>
      <c r="Q221" s="61"/>
      <c r="R221" s="61"/>
      <c r="S221" s="61"/>
      <c r="T221" s="62"/>
      <c r="U221" s="75">
        <f t="shared" si="38"/>
        <v>0</v>
      </c>
    </row>
    <row r="222" spans="1:21" x14ac:dyDescent="0.2">
      <c r="A222" s="60">
        <f t="shared" si="51"/>
        <v>0.34374999999999983</v>
      </c>
      <c r="B222" s="65">
        <f>C222*PCUs!$B$2+D222*PCUs!$B$3+E222*PCUs!$B$4+F222*PCUs!$B$5</f>
        <v>0</v>
      </c>
      <c r="C222" s="66"/>
      <c r="D222" s="66"/>
      <c r="E222" s="66"/>
      <c r="F222" s="67"/>
      <c r="G222" s="68">
        <f t="shared" ref="G222:G361" si="54">B222*5.75</f>
        <v>0</v>
      </c>
      <c r="H222" s="60">
        <f t="shared" si="52"/>
        <v>0.34374999999999983</v>
      </c>
      <c r="I222" s="65">
        <f>J222*PCUs!$B$2+K222*PCUs!$B$3+L222*PCUs!$B$4+M222*PCUs!$B$5</f>
        <v>0</v>
      </c>
      <c r="J222" s="66"/>
      <c r="K222" s="66"/>
      <c r="L222" s="66"/>
      <c r="M222" s="67"/>
      <c r="N222" s="76">
        <f t="shared" ref="N222:N361" si="55">I222*5.75</f>
        <v>0</v>
      </c>
      <c r="O222" s="60">
        <f t="shared" si="53"/>
        <v>0.34374999999999983</v>
      </c>
      <c r="P222" s="65">
        <f>Q222*PCUs!$B$2+R222*PCUs!$B$3+S222*PCUs!$B$4+T222*PCUs!$B$5</f>
        <v>0</v>
      </c>
      <c r="Q222" s="66"/>
      <c r="R222" s="66"/>
      <c r="S222" s="66"/>
      <c r="T222" s="67"/>
      <c r="U222" s="76">
        <f t="shared" ref="U222:U361" si="56">P222*5.75</f>
        <v>0</v>
      </c>
    </row>
    <row r="223" spans="1:21" x14ac:dyDescent="0.2">
      <c r="A223" s="70">
        <f>A222</f>
        <v>0.34374999999999983</v>
      </c>
      <c r="B223" s="54">
        <f>MAX(B211:B222)</f>
        <v>17</v>
      </c>
      <c r="C223" s="24">
        <f>VLOOKUP(B223,B211:F222,2,FALSE)</f>
        <v>17</v>
      </c>
      <c r="D223" s="24">
        <f>VLOOKUP(B223,B211:F222,3,FALSE)</f>
        <v>0</v>
      </c>
      <c r="E223" s="24">
        <f>VLOOKUP(B223,B211:F222,4,FALSE)</f>
        <v>0</v>
      </c>
      <c r="F223" s="69">
        <f>VLOOKUP(B223,B211:F222,5,FALSE)</f>
        <v>0</v>
      </c>
      <c r="G223" s="63">
        <f t="shared" si="54"/>
        <v>97.75</v>
      </c>
      <c r="H223" s="70">
        <f>H222</f>
        <v>0.34374999999999983</v>
      </c>
      <c r="I223" s="54">
        <f>MAX(I211:I222)</f>
        <v>11</v>
      </c>
      <c r="J223" s="24">
        <f>VLOOKUP(I223,I211:M222,2,FALSE)</f>
        <v>11</v>
      </c>
      <c r="K223" s="24">
        <f>VLOOKUP(I223,I211:M222,3,FALSE)</f>
        <v>0</v>
      </c>
      <c r="L223" s="24">
        <f>VLOOKUP(I223,I211:M222,4,FALSE)</f>
        <v>0</v>
      </c>
      <c r="M223" s="69">
        <f>VLOOKUP(I223,I211:M222,5,FALSE)</f>
        <v>0</v>
      </c>
      <c r="N223" s="75">
        <f t="shared" si="55"/>
        <v>63.25</v>
      </c>
      <c r="O223" s="70">
        <f>O222</f>
        <v>0.34374999999999983</v>
      </c>
      <c r="P223" s="54">
        <f>MAX(P211:P222)</f>
        <v>4</v>
      </c>
      <c r="Q223" s="24">
        <f>VLOOKUP(P223,P211:T222,2,FALSE)</f>
        <v>4</v>
      </c>
      <c r="R223" s="24">
        <f>VLOOKUP(P223,P211:T222,3,FALSE)</f>
        <v>0</v>
      </c>
      <c r="S223" s="24">
        <f>VLOOKUP(P223,P211:T222,4,FALSE)</f>
        <v>0</v>
      </c>
      <c r="T223" s="69">
        <f>VLOOKUP(P223,P211:T222,5,FALSE)</f>
        <v>0</v>
      </c>
      <c r="U223" s="75">
        <f t="shared" si="56"/>
        <v>23</v>
      </c>
    </row>
    <row r="224" spans="1:21" x14ac:dyDescent="0.2">
      <c r="A224" s="55">
        <f>A222+"00:05"</f>
        <v>0.34722222222222204</v>
      </c>
      <c r="B224" s="56">
        <f>C224*PCUs!$B$2+D224*PCUs!$B$3+E224*PCUs!$B$4+F224*PCUs!$B$5</f>
        <v>2</v>
      </c>
      <c r="C224" s="57">
        <v>2</v>
      </c>
      <c r="D224" s="57">
        <v>0</v>
      </c>
      <c r="E224" s="57">
        <v>0</v>
      </c>
      <c r="F224" s="58">
        <v>0</v>
      </c>
      <c r="G224" s="59">
        <f t="shared" si="54"/>
        <v>11.5</v>
      </c>
      <c r="H224" s="55">
        <f>H222+"00:05"</f>
        <v>0.34722222222222204</v>
      </c>
      <c r="I224" s="56">
        <f>J224*PCUs!$B$2+K224*PCUs!$B$3+L224*PCUs!$B$4+M224*PCUs!$B$5</f>
        <v>0</v>
      </c>
      <c r="J224" s="57">
        <v>0</v>
      </c>
      <c r="K224" s="57">
        <v>0</v>
      </c>
      <c r="L224" s="57">
        <v>0</v>
      </c>
      <c r="M224" s="58">
        <v>0</v>
      </c>
      <c r="N224" s="35">
        <f t="shared" si="55"/>
        <v>0</v>
      </c>
      <c r="O224" s="55">
        <f>O222+"00:05"</f>
        <v>0.34722222222222204</v>
      </c>
      <c r="P224" s="56">
        <f>Q224*PCUs!$B$2+R224*PCUs!$B$3+S224*PCUs!$B$4+T224*PCUs!$B$5</f>
        <v>1</v>
      </c>
      <c r="Q224" s="57">
        <v>1</v>
      </c>
      <c r="R224" s="57">
        <v>0</v>
      </c>
      <c r="S224" s="57">
        <v>0</v>
      </c>
      <c r="T224" s="58">
        <v>0</v>
      </c>
      <c r="U224" s="35">
        <f t="shared" si="56"/>
        <v>5.75</v>
      </c>
    </row>
    <row r="225" spans="1:21" x14ac:dyDescent="0.2">
      <c r="A225" s="60">
        <f t="shared" ref="A225:A235" si="57">A224</f>
        <v>0.34722222222222204</v>
      </c>
      <c r="B225" s="54">
        <f>C225*PCUs!$B$2+D225*PCUs!$B$3+E225*PCUs!$B$4+F225*PCUs!$B$5</f>
        <v>5</v>
      </c>
      <c r="C225" s="61">
        <v>5</v>
      </c>
      <c r="D225" s="61">
        <v>0</v>
      </c>
      <c r="E225" s="61">
        <v>0</v>
      </c>
      <c r="F225" s="62">
        <v>0</v>
      </c>
      <c r="G225" s="63">
        <f t="shared" si="54"/>
        <v>28.75</v>
      </c>
      <c r="H225" s="60">
        <f t="shared" ref="H225:H235" si="58">H224</f>
        <v>0.34722222222222204</v>
      </c>
      <c r="I225" s="54">
        <f>J225*PCUs!$B$2+K225*PCUs!$B$3+L225*PCUs!$B$4+M225*PCUs!$B$5</f>
        <v>5</v>
      </c>
      <c r="J225" s="61">
        <v>5</v>
      </c>
      <c r="K225" s="61">
        <v>0</v>
      </c>
      <c r="L225" s="61">
        <v>0</v>
      </c>
      <c r="M225" s="62">
        <v>0</v>
      </c>
      <c r="N225" s="75">
        <f t="shared" si="55"/>
        <v>28.75</v>
      </c>
      <c r="O225" s="60">
        <f t="shared" ref="O225:O235" si="59">O224</f>
        <v>0.34722222222222204</v>
      </c>
      <c r="P225" s="54">
        <f>Q225*PCUs!$B$2+R225*PCUs!$B$3+S225*PCUs!$B$4+T225*PCUs!$B$5</f>
        <v>0</v>
      </c>
      <c r="Q225" s="61">
        <v>0</v>
      </c>
      <c r="R225" s="61">
        <v>0</v>
      </c>
      <c r="S225" s="61">
        <v>0</v>
      </c>
      <c r="T225" s="62">
        <v>0</v>
      </c>
      <c r="U225" s="75">
        <f t="shared" si="56"/>
        <v>0</v>
      </c>
    </row>
    <row r="226" spans="1:21" x14ac:dyDescent="0.2">
      <c r="A226" s="60">
        <f t="shared" si="57"/>
        <v>0.34722222222222204</v>
      </c>
      <c r="B226" s="54">
        <f>C226*PCUs!$B$2+D226*PCUs!$B$3+E226*PCUs!$B$4+F226*PCUs!$B$5</f>
        <v>3</v>
      </c>
      <c r="C226" s="61">
        <v>3</v>
      </c>
      <c r="D226" s="61">
        <v>0</v>
      </c>
      <c r="E226" s="61">
        <v>0</v>
      </c>
      <c r="F226" s="62">
        <v>0</v>
      </c>
      <c r="G226" s="63">
        <f t="shared" si="54"/>
        <v>17.25</v>
      </c>
      <c r="H226" s="60">
        <f t="shared" si="58"/>
        <v>0.34722222222222204</v>
      </c>
      <c r="I226" s="54">
        <f>J226*PCUs!$B$2+K226*PCUs!$B$3+L226*PCUs!$B$4+M226*PCUs!$B$5</f>
        <v>5</v>
      </c>
      <c r="J226" s="61">
        <v>5</v>
      </c>
      <c r="K226" s="61">
        <v>0</v>
      </c>
      <c r="L226" s="61">
        <v>0</v>
      </c>
      <c r="M226" s="62">
        <v>0</v>
      </c>
      <c r="N226" s="75">
        <f t="shared" si="55"/>
        <v>28.75</v>
      </c>
      <c r="O226" s="60">
        <f t="shared" si="59"/>
        <v>0.34722222222222204</v>
      </c>
      <c r="P226" s="54">
        <f>Q226*PCUs!$B$2+R226*PCUs!$B$3+S226*PCUs!$B$4+T226*PCUs!$B$5</f>
        <v>5</v>
      </c>
      <c r="Q226" s="61">
        <v>5</v>
      </c>
      <c r="R226" s="61">
        <v>0</v>
      </c>
      <c r="S226" s="61">
        <v>0</v>
      </c>
      <c r="T226" s="62">
        <v>0</v>
      </c>
      <c r="U226" s="75">
        <f t="shared" si="56"/>
        <v>28.75</v>
      </c>
    </row>
    <row r="227" spans="1:21" x14ac:dyDescent="0.2">
      <c r="A227" s="60">
        <f t="shared" si="57"/>
        <v>0.34722222222222204</v>
      </c>
      <c r="B227" s="54">
        <f>C227*PCUs!$B$2+D227*PCUs!$B$3+E227*PCUs!$B$4+F227*PCUs!$B$5</f>
        <v>10.3</v>
      </c>
      <c r="C227" s="61">
        <v>8</v>
      </c>
      <c r="D227" s="61">
        <v>0</v>
      </c>
      <c r="E227" s="61">
        <v>1</v>
      </c>
      <c r="F227" s="62">
        <v>0</v>
      </c>
      <c r="G227" s="63">
        <f t="shared" si="54"/>
        <v>59.225000000000001</v>
      </c>
      <c r="H227" s="60">
        <f t="shared" si="58"/>
        <v>0.34722222222222204</v>
      </c>
      <c r="I227" s="54">
        <f>J227*PCUs!$B$2+K227*PCUs!$B$3+L227*PCUs!$B$4+M227*PCUs!$B$5</f>
        <v>6</v>
      </c>
      <c r="J227" s="61">
        <v>6</v>
      </c>
      <c r="K227" s="61">
        <v>0</v>
      </c>
      <c r="L227" s="61">
        <v>0</v>
      </c>
      <c r="M227" s="62">
        <v>0</v>
      </c>
      <c r="N227" s="75">
        <f t="shared" si="55"/>
        <v>34.5</v>
      </c>
      <c r="O227" s="60">
        <f t="shared" si="59"/>
        <v>0.34722222222222204</v>
      </c>
      <c r="P227" s="54">
        <f>Q227*PCUs!$B$2+R227*PCUs!$B$3+S227*PCUs!$B$4+T227*PCUs!$B$5</f>
        <v>0</v>
      </c>
      <c r="Q227" s="61">
        <v>0</v>
      </c>
      <c r="R227" s="61">
        <v>0</v>
      </c>
      <c r="S227" s="61">
        <v>0</v>
      </c>
      <c r="T227" s="62">
        <v>0</v>
      </c>
      <c r="U227" s="75">
        <f t="shared" si="56"/>
        <v>0</v>
      </c>
    </row>
    <row r="228" spans="1:21" x14ac:dyDescent="0.2">
      <c r="A228" s="60">
        <f t="shared" si="57"/>
        <v>0.34722222222222204</v>
      </c>
      <c r="B228" s="54">
        <f>C228*PCUs!$B$2+D228*PCUs!$B$3+E228*PCUs!$B$4+F228*PCUs!$B$5</f>
        <v>9</v>
      </c>
      <c r="C228" s="61">
        <v>7</v>
      </c>
      <c r="D228" s="61">
        <v>0</v>
      </c>
      <c r="E228" s="61">
        <v>0</v>
      </c>
      <c r="F228" s="62">
        <v>1</v>
      </c>
      <c r="G228" s="63">
        <f t="shared" si="54"/>
        <v>51.75</v>
      </c>
      <c r="H228" s="60">
        <f t="shared" si="58"/>
        <v>0.34722222222222204</v>
      </c>
      <c r="I228" s="54">
        <f>J228*PCUs!$B$2+K228*PCUs!$B$3+L228*PCUs!$B$4+M228*PCUs!$B$5</f>
        <v>7.5</v>
      </c>
      <c r="J228" s="61">
        <v>4</v>
      </c>
      <c r="K228" s="61">
        <v>1</v>
      </c>
      <c r="L228" s="61">
        <v>0</v>
      </c>
      <c r="M228" s="62">
        <v>1</v>
      </c>
      <c r="N228" s="75">
        <f t="shared" si="55"/>
        <v>43.125</v>
      </c>
      <c r="O228" s="60">
        <f t="shared" si="59"/>
        <v>0.34722222222222204</v>
      </c>
      <c r="P228" s="54">
        <f>Q228*PCUs!$B$2+R228*PCUs!$B$3+S228*PCUs!$B$4+T228*PCUs!$B$5</f>
        <v>3.5</v>
      </c>
      <c r="Q228" s="61">
        <v>2</v>
      </c>
      <c r="R228" s="61">
        <v>1</v>
      </c>
      <c r="S228" s="61">
        <v>0</v>
      </c>
      <c r="T228" s="62">
        <v>0</v>
      </c>
      <c r="U228" s="75">
        <f t="shared" si="56"/>
        <v>20.125</v>
      </c>
    </row>
    <row r="229" spans="1:21" x14ac:dyDescent="0.2">
      <c r="A229" s="60">
        <f t="shared" si="57"/>
        <v>0.34722222222222204</v>
      </c>
      <c r="B229" s="54">
        <f>C229*PCUs!$B$2+D229*PCUs!$B$3+E229*PCUs!$B$4+F229*PCUs!$B$5</f>
        <v>5</v>
      </c>
      <c r="C229" s="61">
        <v>3</v>
      </c>
      <c r="D229" s="61">
        <v>0</v>
      </c>
      <c r="E229" s="61">
        <v>0</v>
      </c>
      <c r="F229" s="62">
        <v>1</v>
      </c>
      <c r="G229" s="63">
        <f t="shared" si="54"/>
        <v>28.75</v>
      </c>
      <c r="H229" s="60">
        <f t="shared" si="58"/>
        <v>0.34722222222222204</v>
      </c>
      <c r="I229" s="54">
        <f>J229*PCUs!$B$2+K229*PCUs!$B$3+L229*PCUs!$B$4+M229*PCUs!$B$5</f>
        <v>4</v>
      </c>
      <c r="J229" s="61">
        <v>4</v>
      </c>
      <c r="K229" s="61">
        <v>0</v>
      </c>
      <c r="L229" s="61">
        <v>0</v>
      </c>
      <c r="M229" s="62">
        <v>0</v>
      </c>
      <c r="N229" s="75">
        <f t="shared" si="55"/>
        <v>23</v>
      </c>
      <c r="O229" s="60">
        <f t="shared" si="59"/>
        <v>0.34722222222222204</v>
      </c>
      <c r="P229" s="54">
        <f>Q229*PCUs!$B$2+R229*PCUs!$B$3+S229*PCUs!$B$4+T229*PCUs!$B$5</f>
        <v>0</v>
      </c>
      <c r="Q229" s="61">
        <v>0</v>
      </c>
      <c r="R229" s="61">
        <v>0</v>
      </c>
      <c r="S229" s="61">
        <v>0</v>
      </c>
      <c r="T229" s="62">
        <v>0</v>
      </c>
      <c r="U229" s="75">
        <f t="shared" si="56"/>
        <v>0</v>
      </c>
    </row>
    <row r="230" spans="1:21" x14ac:dyDescent="0.2">
      <c r="A230" s="60">
        <f t="shared" si="57"/>
        <v>0.34722222222222204</v>
      </c>
      <c r="B230" s="54">
        <f>C230*PCUs!$B$2+D230*PCUs!$B$3+E230*PCUs!$B$4+F230*PCUs!$B$5</f>
        <v>8</v>
      </c>
      <c r="C230" s="61">
        <v>8</v>
      </c>
      <c r="D230" s="61">
        <v>0</v>
      </c>
      <c r="E230" s="61">
        <v>0</v>
      </c>
      <c r="F230" s="62">
        <v>0</v>
      </c>
      <c r="G230" s="63">
        <f t="shared" si="54"/>
        <v>46</v>
      </c>
      <c r="H230" s="60">
        <f t="shared" si="58"/>
        <v>0.34722222222222204</v>
      </c>
      <c r="I230" s="54">
        <f>J230*PCUs!$B$2+K230*PCUs!$B$3+L230*PCUs!$B$4+M230*PCUs!$B$5</f>
        <v>5</v>
      </c>
      <c r="J230" s="61">
        <v>5</v>
      </c>
      <c r="K230" s="61">
        <v>0</v>
      </c>
      <c r="L230" s="61">
        <v>0</v>
      </c>
      <c r="M230" s="62">
        <v>0</v>
      </c>
      <c r="N230" s="75">
        <f t="shared" si="55"/>
        <v>28.75</v>
      </c>
      <c r="O230" s="60">
        <f t="shared" si="59"/>
        <v>0.34722222222222204</v>
      </c>
      <c r="P230" s="54">
        <f>Q230*PCUs!$B$2+R230*PCUs!$B$3+S230*PCUs!$B$4+T230*PCUs!$B$5</f>
        <v>0</v>
      </c>
      <c r="Q230" s="61">
        <v>0</v>
      </c>
      <c r="R230" s="61">
        <v>0</v>
      </c>
      <c r="S230" s="61">
        <v>0</v>
      </c>
      <c r="T230" s="62">
        <v>0</v>
      </c>
      <c r="U230" s="75">
        <f t="shared" si="56"/>
        <v>0</v>
      </c>
    </row>
    <row r="231" spans="1:21" x14ac:dyDescent="0.2">
      <c r="A231" s="60">
        <f t="shared" si="57"/>
        <v>0.34722222222222204</v>
      </c>
      <c r="B231" s="54">
        <f>C231*PCUs!$B$2+D231*PCUs!$B$3+E231*PCUs!$B$4+F231*PCUs!$B$5</f>
        <v>0</v>
      </c>
      <c r="C231" s="61"/>
      <c r="D231" s="61"/>
      <c r="E231" s="61"/>
      <c r="F231" s="62"/>
      <c r="G231" s="63">
        <f t="shared" si="54"/>
        <v>0</v>
      </c>
      <c r="H231" s="60">
        <f t="shared" si="58"/>
        <v>0.34722222222222204</v>
      </c>
      <c r="I231" s="54">
        <f>J231*PCUs!$B$2+K231*PCUs!$B$3+L231*PCUs!$B$4+M231*PCUs!$B$5</f>
        <v>0</v>
      </c>
      <c r="J231" s="61"/>
      <c r="K231" s="61"/>
      <c r="L231" s="61"/>
      <c r="M231" s="62"/>
      <c r="N231" s="75">
        <f t="shared" si="55"/>
        <v>0</v>
      </c>
      <c r="O231" s="60">
        <f t="shared" si="59"/>
        <v>0.34722222222222204</v>
      </c>
      <c r="P231" s="54">
        <f>Q231*PCUs!$B$2+R231*PCUs!$B$3+S231*PCUs!$B$4+T231*PCUs!$B$5</f>
        <v>0</v>
      </c>
      <c r="Q231" s="61"/>
      <c r="R231" s="61"/>
      <c r="S231" s="61"/>
      <c r="T231" s="62"/>
      <c r="U231" s="75">
        <f t="shared" si="56"/>
        <v>0</v>
      </c>
    </row>
    <row r="232" spans="1:21" x14ac:dyDescent="0.2">
      <c r="A232" s="60">
        <f t="shared" si="57"/>
        <v>0.34722222222222204</v>
      </c>
      <c r="B232" s="54">
        <f>C232*PCUs!$B$2+D232*PCUs!$B$3+E232*PCUs!$B$4+F232*PCUs!$B$5</f>
        <v>0</v>
      </c>
      <c r="C232" s="61"/>
      <c r="D232" s="61"/>
      <c r="E232" s="61"/>
      <c r="F232" s="62"/>
      <c r="G232" s="63">
        <f t="shared" si="54"/>
        <v>0</v>
      </c>
      <c r="H232" s="60">
        <f t="shared" si="58"/>
        <v>0.34722222222222204</v>
      </c>
      <c r="I232" s="54">
        <f>J232*PCUs!$B$2+K232*PCUs!$B$3+L232*PCUs!$B$4+M232*PCUs!$B$5</f>
        <v>0</v>
      </c>
      <c r="J232" s="61"/>
      <c r="K232" s="61"/>
      <c r="L232" s="61"/>
      <c r="M232" s="62"/>
      <c r="N232" s="75">
        <f t="shared" si="55"/>
        <v>0</v>
      </c>
      <c r="O232" s="60">
        <f t="shared" si="59"/>
        <v>0.34722222222222204</v>
      </c>
      <c r="P232" s="54">
        <f>Q232*PCUs!$B$2+R232*PCUs!$B$3+S232*PCUs!$B$4+T232*PCUs!$B$5</f>
        <v>0</v>
      </c>
      <c r="Q232" s="61"/>
      <c r="R232" s="61"/>
      <c r="S232" s="61"/>
      <c r="T232" s="62"/>
      <c r="U232" s="75">
        <f t="shared" si="56"/>
        <v>0</v>
      </c>
    </row>
    <row r="233" spans="1:21" x14ac:dyDescent="0.2">
      <c r="A233" s="60">
        <f t="shared" si="57"/>
        <v>0.34722222222222204</v>
      </c>
      <c r="B233" s="54">
        <f>C233*PCUs!$B$2+D233*PCUs!$B$3+E233*PCUs!$B$4+F233*PCUs!$B$5</f>
        <v>0</v>
      </c>
      <c r="C233" s="61"/>
      <c r="D233" s="61"/>
      <c r="E233" s="61"/>
      <c r="F233" s="62"/>
      <c r="G233" s="63">
        <f t="shared" si="54"/>
        <v>0</v>
      </c>
      <c r="H233" s="60">
        <f t="shared" si="58"/>
        <v>0.34722222222222204</v>
      </c>
      <c r="I233" s="54">
        <f>J233*PCUs!$B$2+K233*PCUs!$B$3+L233*PCUs!$B$4+M233*PCUs!$B$5</f>
        <v>0</v>
      </c>
      <c r="J233" s="61"/>
      <c r="K233" s="61"/>
      <c r="L233" s="61"/>
      <c r="M233" s="62"/>
      <c r="N233" s="75">
        <f t="shared" si="55"/>
        <v>0</v>
      </c>
      <c r="O233" s="60">
        <f t="shared" si="59"/>
        <v>0.34722222222222204</v>
      </c>
      <c r="P233" s="54">
        <f>Q233*PCUs!$B$2+R233*PCUs!$B$3+S233*PCUs!$B$4+T233*PCUs!$B$5</f>
        <v>0</v>
      </c>
      <c r="Q233" s="61"/>
      <c r="R233" s="61"/>
      <c r="S233" s="61"/>
      <c r="T233" s="62"/>
      <c r="U233" s="75">
        <f t="shared" si="56"/>
        <v>0</v>
      </c>
    </row>
    <row r="234" spans="1:21" x14ac:dyDescent="0.2">
      <c r="A234" s="60">
        <f t="shared" si="57"/>
        <v>0.34722222222222204</v>
      </c>
      <c r="B234" s="54">
        <f>C234*PCUs!$B$2+D234*PCUs!$B$3+E234*PCUs!$B$4+F234*PCUs!$B$5</f>
        <v>0</v>
      </c>
      <c r="C234" s="61"/>
      <c r="D234" s="61"/>
      <c r="E234" s="61"/>
      <c r="F234" s="62"/>
      <c r="G234" s="63">
        <f t="shared" si="54"/>
        <v>0</v>
      </c>
      <c r="H234" s="60">
        <f t="shared" si="58"/>
        <v>0.34722222222222204</v>
      </c>
      <c r="I234" s="54">
        <f>J234*PCUs!$B$2+K234*PCUs!$B$3+L234*PCUs!$B$4+M234*PCUs!$B$5</f>
        <v>0</v>
      </c>
      <c r="J234" s="61"/>
      <c r="K234" s="61"/>
      <c r="L234" s="61"/>
      <c r="M234" s="62"/>
      <c r="N234" s="75">
        <f t="shared" si="55"/>
        <v>0</v>
      </c>
      <c r="O234" s="60">
        <f t="shared" si="59"/>
        <v>0.34722222222222204</v>
      </c>
      <c r="P234" s="54">
        <f>Q234*PCUs!$B$2+R234*PCUs!$B$3+S234*PCUs!$B$4+T234*PCUs!$B$5</f>
        <v>0</v>
      </c>
      <c r="Q234" s="61"/>
      <c r="R234" s="61"/>
      <c r="S234" s="61"/>
      <c r="T234" s="62"/>
      <c r="U234" s="75">
        <f t="shared" si="56"/>
        <v>0</v>
      </c>
    </row>
    <row r="235" spans="1:21" x14ac:dyDescent="0.2">
      <c r="A235" s="60">
        <f t="shared" si="57"/>
        <v>0.34722222222222204</v>
      </c>
      <c r="B235" s="65">
        <f>C235*PCUs!$B$2+D235*PCUs!$B$3+E235*PCUs!$B$4+F235*PCUs!$B$5</f>
        <v>0</v>
      </c>
      <c r="C235" s="66"/>
      <c r="D235" s="66"/>
      <c r="E235" s="66"/>
      <c r="F235" s="67"/>
      <c r="G235" s="68">
        <f t="shared" si="54"/>
        <v>0</v>
      </c>
      <c r="H235" s="60">
        <f t="shared" si="58"/>
        <v>0.34722222222222204</v>
      </c>
      <c r="I235" s="65">
        <f>J235*PCUs!$B$2+K235*PCUs!$B$3+L235*PCUs!$B$4+M235*PCUs!$B$5</f>
        <v>0</v>
      </c>
      <c r="J235" s="66"/>
      <c r="K235" s="66"/>
      <c r="L235" s="66"/>
      <c r="M235" s="67"/>
      <c r="N235" s="76">
        <f t="shared" si="55"/>
        <v>0</v>
      </c>
      <c r="O235" s="60">
        <f t="shared" si="59"/>
        <v>0.34722222222222204</v>
      </c>
      <c r="P235" s="65">
        <f>Q235*PCUs!$B$2+R235*PCUs!$B$3+S235*PCUs!$B$4+T235*PCUs!$B$5</f>
        <v>0</v>
      </c>
      <c r="Q235" s="66"/>
      <c r="R235" s="66"/>
      <c r="S235" s="66"/>
      <c r="T235" s="67"/>
      <c r="U235" s="76">
        <f t="shared" si="56"/>
        <v>0</v>
      </c>
    </row>
    <row r="236" spans="1:21" x14ac:dyDescent="0.2">
      <c r="A236" s="70">
        <f>A235</f>
        <v>0.34722222222222204</v>
      </c>
      <c r="B236" s="54">
        <f>MAX(B224:B235)</f>
        <v>10.3</v>
      </c>
      <c r="C236" s="24">
        <f>VLOOKUP(B236,B224:F235,2,FALSE)</f>
        <v>8</v>
      </c>
      <c r="D236" s="24">
        <f>VLOOKUP(B236,B224:F235,3,FALSE)</f>
        <v>0</v>
      </c>
      <c r="E236" s="24">
        <f>VLOOKUP(B236,B224:F235,4,FALSE)</f>
        <v>1</v>
      </c>
      <c r="F236" s="69">
        <f>VLOOKUP(B236,B224:F235,5,FALSE)</f>
        <v>0</v>
      </c>
      <c r="G236" s="63">
        <f t="shared" si="54"/>
        <v>59.225000000000001</v>
      </c>
      <c r="H236" s="70">
        <f>H235</f>
        <v>0.34722222222222204</v>
      </c>
      <c r="I236" s="54">
        <f>MAX(I224:I235)</f>
        <v>7.5</v>
      </c>
      <c r="J236" s="24">
        <f>VLOOKUP(I236,I224:M235,2,FALSE)</f>
        <v>4</v>
      </c>
      <c r="K236" s="24">
        <f>VLOOKUP(I236,I224:M235,3,FALSE)</f>
        <v>1</v>
      </c>
      <c r="L236" s="24">
        <f>VLOOKUP(I236,I224:M235,4,FALSE)</f>
        <v>0</v>
      </c>
      <c r="M236" s="69">
        <f>VLOOKUP(I236,I224:M235,5,FALSE)</f>
        <v>1</v>
      </c>
      <c r="N236" s="75">
        <f t="shared" si="55"/>
        <v>43.125</v>
      </c>
      <c r="O236" s="70">
        <f>O235</f>
        <v>0.34722222222222204</v>
      </c>
      <c r="P236" s="54">
        <f>MAX(P224:P235)</f>
        <v>5</v>
      </c>
      <c r="Q236" s="24">
        <f>VLOOKUP(P236,P224:T235,2,FALSE)</f>
        <v>5</v>
      </c>
      <c r="R236" s="24">
        <f>VLOOKUP(P236,P224:T235,3,FALSE)</f>
        <v>0</v>
      </c>
      <c r="S236" s="24">
        <f>VLOOKUP(P236,P224:T235,4,FALSE)</f>
        <v>0</v>
      </c>
      <c r="T236" s="69">
        <f>VLOOKUP(P236,P224:T235,5,FALSE)</f>
        <v>0</v>
      </c>
      <c r="U236" s="75">
        <f t="shared" si="56"/>
        <v>28.75</v>
      </c>
    </row>
    <row r="237" spans="1:21" x14ac:dyDescent="0.2">
      <c r="A237" s="55">
        <f>A235+"00:05"</f>
        <v>0.35069444444444425</v>
      </c>
      <c r="B237" s="56">
        <f>C237*PCUs!$B$2+D237*PCUs!$B$3+E237*PCUs!$B$4+F237*PCUs!$B$5</f>
        <v>7</v>
      </c>
      <c r="C237" s="57">
        <v>7</v>
      </c>
      <c r="D237" s="57">
        <v>0</v>
      </c>
      <c r="E237" s="57">
        <v>0</v>
      </c>
      <c r="F237" s="58">
        <v>0</v>
      </c>
      <c r="G237" s="59">
        <f t="shared" si="54"/>
        <v>40.25</v>
      </c>
      <c r="H237" s="55">
        <f>H235+"00:05"</f>
        <v>0.35069444444444425</v>
      </c>
      <c r="I237" s="56">
        <f>J237*PCUs!$B$2+K237*PCUs!$B$3+L237*PCUs!$B$4+M237*PCUs!$B$5</f>
        <v>4</v>
      </c>
      <c r="J237" s="57">
        <v>4</v>
      </c>
      <c r="K237" s="57">
        <v>0</v>
      </c>
      <c r="L237" s="57">
        <v>0</v>
      </c>
      <c r="M237" s="58">
        <v>0</v>
      </c>
      <c r="N237" s="35">
        <f t="shared" si="55"/>
        <v>23</v>
      </c>
      <c r="O237" s="55">
        <f>O235+"00:05"</f>
        <v>0.35069444444444425</v>
      </c>
      <c r="P237" s="56">
        <f>Q237*PCUs!$B$2+R237*PCUs!$B$3+S237*PCUs!$B$4+T237*PCUs!$B$5</f>
        <v>2</v>
      </c>
      <c r="Q237" s="57">
        <v>2</v>
      </c>
      <c r="R237" s="57">
        <v>0</v>
      </c>
      <c r="S237" s="57">
        <v>0</v>
      </c>
      <c r="T237" s="58">
        <v>0</v>
      </c>
      <c r="U237" s="35">
        <f t="shared" si="56"/>
        <v>11.5</v>
      </c>
    </row>
    <row r="238" spans="1:21" x14ac:dyDescent="0.2">
      <c r="A238" s="60">
        <f t="shared" ref="A238:A248" si="60">A237</f>
        <v>0.35069444444444425</v>
      </c>
      <c r="B238" s="54">
        <f>C238*PCUs!$B$2+D238*PCUs!$B$3+E238*PCUs!$B$4+F238*PCUs!$B$5</f>
        <v>4</v>
      </c>
      <c r="C238" s="61">
        <v>4</v>
      </c>
      <c r="D238" s="61">
        <v>0</v>
      </c>
      <c r="E238" s="61">
        <v>0</v>
      </c>
      <c r="F238" s="62">
        <v>0</v>
      </c>
      <c r="G238" s="63">
        <f t="shared" si="54"/>
        <v>23</v>
      </c>
      <c r="H238" s="60">
        <f t="shared" ref="H238:H248" si="61">H237</f>
        <v>0.35069444444444425</v>
      </c>
      <c r="I238" s="54">
        <f>J238*PCUs!$B$2+K238*PCUs!$B$3+L238*PCUs!$B$4+M238*PCUs!$B$5</f>
        <v>1</v>
      </c>
      <c r="J238" s="61">
        <v>1</v>
      </c>
      <c r="K238" s="61">
        <v>0</v>
      </c>
      <c r="L238" s="61">
        <v>0</v>
      </c>
      <c r="M238" s="62">
        <v>0</v>
      </c>
      <c r="N238" s="75">
        <f t="shared" si="55"/>
        <v>5.75</v>
      </c>
      <c r="O238" s="60">
        <f t="shared" ref="O238:O248" si="62">O237</f>
        <v>0.35069444444444425</v>
      </c>
      <c r="P238" s="54">
        <f>Q238*PCUs!$B$2+R238*PCUs!$B$3+S238*PCUs!$B$4+T238*PCUs!$B$5</f>
        <v>0</v>
      </c>
      <c r="Q238" s="61">
        <v>0</v>
      </c>
      <c r="R238" s="61">
        <v>0</v>
      </c>
      <c r="S238" s="61">
        <v>0</v>
      </c>
      <c r="T238" s="62">
        <v>0</v>
      </c>
      <c r="U238" s="75">
        <f t="shared" si="56"/>
        <v>0</v>
      </c>
    </row>
    <row r="239" spans="1:21" x14ac:dyDescent="0.2">
      <c r="A239" s="60">
        <f t="shared" si="60"/>
        <v>0.35069444444444425</v>
      </c>
      <c r="B239" s="54">
        <f>C239*PCUs!$B$2+D239*PCUs!$B$3+E239*PCUs!$B$4+F239*PCUs!$B$5</f>
        <v>6</v>
      </c>
      <c r="C239" s="61">
        <v>6</v>
      </c>
      <c r="D239" s="61">
        <v>0</v>
      </c>
      <c r="E239" s="61">
        <v>0</v>
      </c>
      <c r="F239" s="62">
        <v>0</v>
      </c>
      <c r="G239" s="63">
        <f t="shared" si="54"/>
        <v>34.5</v>
      </c>
      <c r="H239" s="60">
        <f t="shared" si="61"/>
        <v>0.35069444444444425</v>
      </c>
      <c r="I239" s="54">
        <f>J239*PCUs!$B$2+K239*PCUs!$B$3+L239*PCUs!$B$4+M239*PCUs!$B$5</f>
        <v>4</v>
      </c>
      <c r="J239" s="61">
        <v>4</v>
      </c>
      <c r="K239" s="61">
        <v>0</v>
      </c>
      <c r="L239" s="61">
        <v>0</v>
      </c>
      <c r="M239" s="62">
        <v>0</v>
      </c>
      <c r="N239" s="75">
        <f t="shared" si="55"/>
        <v>23</v>
      </c>
      <c r="O239" s="60">
        <f t="shared" si="62"/>
        <v>0.35069444444444425</v>
      </c>
      <c r="P239" s="54">
        <f>Q239*PCUs!$B$2+R239*PCUs!$B$3+S239*PCUs!$B$4+T239*PCUs!$B$5</f>
        <v>0</v>
      </c>
      <c r="Q239" s="61">
        <v>0</v>
      </c>
      <c r="R239" s="61">
        <v>0</v>
      </c>
      <c r="S239" s="61">
        <v>0</v>
      </c>
      <c r="T239" s="62">
        <v>0</v>
      </c>
      <c r="U239" s="75">
        <f t="shared" si="56"/>
        <v>0</v>
      </c>
    </row>
    <row r="240" spans="1:21" x14ac:dyDescent="0.2">
      <c r="A240" s="60">
        <f t="shared" si="60"/>
        <v>0.35069444444444425</v>
      </c>
      <c r="B240" s="54">
        <f>C240*PCUs!$B$2+D240*PCUs!$B$3+E240*PCUs!$B$4+F240*PCUs!$B$5</f>
        <v>9</v>
      </c>
      <c r="C240" s="61">
        <v>7</v>
      </c>
      <c r="D240" s="61">
        <v>0</v>
      </c>
      <c r="E240" s="61">
        <v>0</v>
      </c>
      <c r="F240" s="62">
        <v>1</v>
      </c>
      <c r="G240" s="63">
        <f t="shared" si="54"/>
        <v>51.75</v>
      </c>
      <c r="H240" s="60">
        <f t="shared" si="61"/>
        <v>0.35069444444444425</v>
      </c>
      <c r="I240" s="54">
        <f>J240*PCUs!$B$2+K240*PCUs!$B$3+L240*PCUs!$B$4+M240*PCUs!$B$5</f>
        <v>8</v>
      </c>
      <c r="J240" s="61">
        <v>8</v>
      </c>
      <c r="K240" s="61">
        <v>0</v>
      </c>
      <c r="L240" s="61">
        <v>0</v>
      </c>
      <c r="M240" s="62">
        <v>0</v>
      </c>
      <c r="N240" s="75">
        <f t="shared" si="55"/>
        <v>46</v>
      </c>
      <c r="O240" s="60">
        <f t="shared" si="62"/>
        <v>0.35069444444444425</v>
      </c>
      <c r="P240" s="54">
        <f>Q240*PCUs!$B$2+R240*PCUs!$B$3+S240*PCUs!$B$4+T240*PCUs!$B$5</f>
        <v>5</v>
      </c>
      <c r="Q240" s="61">
        <v>5</v>
      </c>
      <c r="R240" s="61">
        <v>0</v>
      </c>
      <c r="S240" s="61">
        <v>0</v>
      </c>
      <c r="T240" s="62">
        <v>0</v>
      </c>
      <c r="U240" s="75">
        <f t="shared" si="56"/>
        <v>28.75</v>
      </c>
    </row>
    <row r="241" spans="1:21" x14ac:dyDescent="0.2">
      <c r="A241" s="60">
        <f t="shared" si="60"/>
        <v>0.35069444444444425</v>
      </c>
      <c r="B241" s="54">
        <f>C241*PCUs!$B$2+D241*PCUs!$B$3+E241*PCUs!$B$4+F241*PCUs!$B$5</f>
        <v>8.3000000000000007</v>
      </c>
      <c r="C241" s="61">
        <v>6</v>
      </c>
      <c r="D241" s="61">
        <v>0</v>
      </c>
      <c r="E241" s="61">
        <v>1</v>
      </c>
      <c r="F241" s="62">
        <v>0</v>
      </c>
      <c r="G241" s="63">
        <f t="shared" si="54"/>
        <v>47.725000000000001</v>
      </c>
      <c r="H241" s="60">
        <f t="shared" si="61"/>
        <v>0.35069444444444425</v>
      </c>
      <c r="I241" s="54">
        <f>J241*PCUs!$B$2+K241*PCUs!$B$3+L241*PCUs!$B$4+M241*PCUs!$B$5</f>
        <v>4</v>
      </c>
      <c r="J241" s="61">
        <v>4</v>
      </c>
      <c r="K241" s="61">
        <v>0</v>
      </c>
      <c r="L241" s="61">
        <v>0</v>
      </c>
      <c r="M241" s="62">
        <v>0</v>
      </c>
      <c r="N241" s="75">
        <f t="shared" si="55"/>
        <v>23</v>
      </c>
      <c r="O241" s="60">
        <f t="shared" si="62"/>
        <v>0.35069444444444425</v>
      </c>
      <c r="P241" s="54">
        <f>Q241*PCUs!$B$2+R241*PCUs!$B$3+S241*PCUs!$B$4+T241*PCUs!$B$5</f>
        <v>1</v>
      </c>
      <c r="Q241" s="61">
        <v>1</v>
      </c>
      <c r="R241" s="61">
        <v>0</v>
      </c>
      <c r="S241" s="61">
        <v>0</v>
      </c>
      <c r="T241" s="62">
        <v>0</v>
      </c>
      <c r="U241" s="75">
        <f t="shared" si="56"/>
        <v>5.75</v>
      </c>
    </row>
    <row r="242" spans="1:21" x14ac:dyDescent="0.2">
      <c r="A242" s="60">
        <f t="shared" si="60"/>
        <v>0.35069444444444425</v>
      </c>
      <c r="B242" s="54">
        <f>C242*PCUs!$B$2+D242*PCUs!$B$3+E242*PCUs!$B$4+F242*PCUs!$B$5</f>
        <v>0</v>
      </c>
      <c r="C242" s="61"/>
      <c r="D242" s="61"/>
      <c r="E242" s="61"/>
      <c r="F242" s="62"/>
      <c r="G242" s="63">
        <f t="shared" si="54"/>
        <v>0</v>
      </c>
      <c r="H242" s="60">
        <f t="shared" si="61"/>
        <v>0.35069444444444425</v>
      </c>
      <c r="I242" s="54">
        <f>J242*PCUs!$B$2+K242*PCUs!$B$3+L242*PCUs!$B$4+M242*PCUs!$B$5</f>
        <v>0</v>
      </c>
      <c r="J242" s="61"/>
      <c r="K242" s="61"/>
      <c r="L242" s="61"/>
      <c r="M242" s="62"/>
      <c r="N242" s="75">
        <f t="shared" si="55"/>
        <v>0</v>
      </c>
      <c r="O242" s="60">
        <f t="shared" si="62"/>
        <v>0.35069444444444425</v>
      </c>
      <c r="P242" s="54">
        <f>Q242*PCUs!$B$2+R242*PCUs!$B$3+S242*PCUs!$B$4+T242*PCUs!$B$5</f>
        <v>0</v>
      </c>
      <c r="Q242" s="61"/>
      <c r="R242" s="61"/>
      <c r="S242" s="61"/>
      <c r="T242" s="62"/>
      <c r="U242" s="75">
        <f t="shared" si="56"/>
        <v>0</v>
      </c>
    </row>
    <row r="243" spans="1:21" x14ac:dyDescent="0.2">
      <c r="A243" s="60">
        <f t="shared" si="60"/>
        <v>0.35069444444444425</v>
      </c>
      <c r="B243" s="54">
        <f>C243*PCUs!$B$2+D243*PCUs!$B$3+E243*PCUs!$B$4+F243*PCUs!$B$5</f>
        <v>0</v>
      </c>
      <c r="C243" s="61"/>
      <c r="D243" s="61"/>
      <c r="E243" s="61"/>
      <c r="F243" s="62"/>
      <c r="G243" s="63">
        <f t="shared" si="54"/>
        <v>0</v>
      </c>
      <c r="H243" s="60">
        <f t="shared" si="61"/>
        <v>0.35069444444444425</v>
      </c>
      <c r="I243" s="54">
        <f>J243*PCUs!$B$2+K243*PCUs!$B$3+L243*PCUs!$B$4+M243*PCUs!$B$5</f>
        <v>0</v>
      </c>
      <c r="J243" s="61"/>
      <c r="K243" s="61"/>
      <c r="L243" s="61"/>
      <c r="M243" s="62"/>
      <c r="N243" s="75">
        <f t="shared" si="55"/>
        <v>0</v>
      </c>
      <c r="O243" s="60">
        <f t="shared" si="62"/>
        <v>0.35069444444444425</v>
      </c>
      <c r="P243" s="54">
        <f>Q243*PCUs!$B$2+R243*PCUs!$B$3+S243*PCUs!$B$4+T243*PCUs!$B$5</f>
        <v>0</v>
      </c>
      <c r="Q243" s="61"/>
      <c r="R243" s="61"/>
      <c r="S243" s="61"/>
      <c r="T243" s="62"/>
      <c r="U243" s="75">
        <f t="shared" si="56"/>
        <v>0</v>
      </c>
    </row>
    <row r="244" spans="1:21" x14ac:dyDescent="0.2">
      <c r="A244" s="60">
        <f t="shared" si="60"/>
        <v>0.35069444444444425</v>
      </c>
      <c r="B244" s="54">
        <f>C244*PCUs!$B$2+D244*PCUs!$B$3+E244*PCUs!$B$4+F244*PCUs!$B$5</f>
        <v>0</v>
      </c>
      <c r="C244" s="61"/>
      <c r="D244" s="61"/>
      <c r="E244" s="61"/>
      <c r="F244" s="62"/>
      <c r="G244" s="63">
        <f t="shared" si="54"/>
        <v>0</v>
      </c>
      <c r="H244" s="60">
        <f t="shared" si="61"/>
        <v>0.35069444444444425</v>
      </c>
      <c r="I244" s="54">
        <f>J244*PCUs!$B$2+K244*PCUs!$B$3+L244*PCUs!$B$4+M244*PCUs!$B$5</f>
        <v>0</v>
      </c>
      <c r="J244" s="61"/>
      <c r="K244" s="61"/>
      <c r="L244" s="61"/>
      <c r="M244" s="62"/>
      <c r="N244" s="75">
        <f t="shared" si="55"/>
        <v>0</v>
      </c>
      <c r="O244" s="60">
        <f t="shared" si="62"/>
        <v>0.35069444444444425</v>
      </c>
      <c r="P244" s="54">
        <f>Q244*PCUs!$B$2+R244*PCUs!$B$3+S244*PCUs!$B$4+T244*PCUs!$B$5</f>
        <v>0</v>
      </c>
      <c r="Q244" s="61"/>
      <c r="R244" s="61"/>
      <c r="S244" s="61"/>
      <c r="T244" s="62"/>
      <c r="U244" s="75">
        <f t="shared" si="56"/>
        <v>0</v>
      </c>
    </row>
    <row r="245" spans="1:21" x14ac:dyDescent="0.2">
      <c r="A245" s="60">
        <f t="shared" si="60"/>
        <v>0.35069444444444425</v>
      </c>
      <c r="B245" s="54">
        <f>C245*PCUs!$B$2+D245*PCUs!$B$3+E245*PCUs!$B$4+F245*PCUs!$B$5</f>
        <v>0</v>
      </c>
      <c r="C245" s="61"/>
      <c r="D245" s="61"/>
      <c r="E245" s="61"/>
      <c r="F245" s="62"/>
      <c r="G245" s="63">
        <f t="shared" si="54"/>
        <v>0</v>
      </c>
      <c r="H245" s="60">
        <f t="shared" si="61"/>
        <v>0.35069444444444425</v>
      </c>
      <c r="I245" s="54">
        <f>J245*PCUs!$B$2+K245*PCUs!$B$3+L245*PCUs!$B$4+M245*PCUs!$B$5</f>
        <v>0</v>
      </c>
      <c r="J245" s="61"/>
      <c r="K245" s="61"/>
      <c r="L245" s="61"/>
      <c r="M245" s="62"/>
      <c r="N245" s="75">
        <f t="shared" si="55"/>
        <v>0</v>
      </c>
      <c r="O245" s="60">
        <f t="shared" si="62"/>
        <v>0.35069444444444425</v>
      </c>
      <c r="P245" s="54">
        <f>Q245*PCUs!$B$2+R245*PCUs!$B$3+S245*PCUs!$B$4+T245*PCUs!$B$5</f>
        <v>0</v>
      </c>
      <c r="Q245" s="61"/>
      <c r="R245" s="61"/>
      <c r="S245" s="61"/>
      <c r="T245" s="62"/>
      <c r="U245" s="75">
        <f t="shared" si="56"/>
        <v>0</v>
      </c>
    </row>
    <row r="246" spans="1:21" x14ac:dyDescent="0.2">
      <c r="A246" s="60">
        <f t="shared" si="60"/>
        <v>0.35069444444444425</v>
      </c>
      <c r="B246" s="54">
        <f>C246*PCUs!$B$2+D246*PCUs!$B$3+E246*PCUs!$B$4+F246*PCUs!$B$5</f>
        <v>0</v>
      </c>
      <c r="C246" s="61"/>
      <c r="D246" s="61"/>
      <c r="E246" s="61"/>
      <c r="F246" s="62"/>
      <c r="G246" s="63">
        <f t="shared" si="54"/>
        <v>0</v>
      </c>
      <c r="H246" s="60">
        <f t="shared" si="61"/>
        <v>0.35069444444444425</v>
      </c>
      <c r="I246" s="54">
        <f>J246*PCUs!$B$2+K246*PCUs!$B$3+L246*PCUs!$B$4+M246*PCUs!$B$5</f>
        <v>0</v>
      </c>
      <c r="J246" s="61"/>
      <c r="K246" s="61"/>
      <c r="L246" s="61"/>
      <c r="M246" s="62"/>
      <c r="N246" s="75">
        <f t="shared" si="55"/>
        <v>0</v>
      </c>
      <c r="O246" s="60">
        <f t="shared" si="62"/>
        <v>0.35069444444444425</v>
      </c>
      <c r="P246" s="54">
        <f>Q246*PCUs!$B$2+R246*PCUs!$B$3+S246*PCUs!$B$4+T246*PCUs!$B$5</f>
        <v>0</v>
      </c>
      <c r="Q246" s="61"/>
      <c r="R246" s="61"/>
      <c r="S246" s="61"/>
      <c r="T246" s="62"/>
      <c r="U246" s="75">
        <f t="shared" si="56"/>
        <v>0</v>
      </c>
    </row>
    <row r="247" spans="1:21" x14ac:dyDescent="0.2">
      <c r="A247" s="60">
        <f t="shared" si="60"/>
        <v>0.35069444444444425</v>
      </c>
      <c r="B247" s="54">
        <f>C247*PCUs!$B$2+D247*PCUs!$B$3+E247*PCUs!$B$4+F247*PCUs!$B$5</f>
        <v>0</v>
      </c>
      <c r="C247" s="61"/>
      <c r="D247" s="61"/>
      <c r="E247" s="61"/>
      <c r="F247" s="62"/>
      <c r="G247" s="63">
        <f t="shared" si="54"/>
        <v>0</v>
      </c>
      <c r="H247" s="60">
        <f t="shared" si="61"/>
        <v>0.35069444444444425</v>
      </c>
      <c r="I247" s="54">
        <f>J247*PCUs!$B$2+K247*PCUs!$B$3+L247*PCUs!$B$4+M247*PCUs!$B$5</f>
        <v>0</v>
      </c>
      <c r="J247" s="61"/>
      <c r="K247" s="61"/>
      <c r="L247" s="61"/>
      <c r="M247" s="62"/>
      <c r="N247" s="75">
        <f t="shared" si="55"/>
        <v>0</v>
      </c>
      <c r="O247" s="60">
        <f t="shared" si="62"/>
        <v>0.35069444444444425</v>
      </c>
      <c r="P247" s="54">
        <f>Q247*PCUs!$B$2+R247*PCUs!$B$3+S247*PCUs!$B$4+T247*PCUs!$B$5</f>
        <v>0</v>
      </c>
      <c r="Q247" s="61"/>
      <c r="R247" s="61"/>
      <c r="S247" s="61"/>
      <c r="T247" s="62"/>
      <c r="U247" s="75">
        <f t="shared" si="56"/>
        <v>0</v>
      </c>
    </row>
    <row r="248" spans="1:21" x14ac:dyDescent="0.2">
      <c r="A248" s="60">
        <f t="shared" si="60"/>
        <v>0.35069444444444425</v>
      </c>
      <c r="B248" s="65">
        <f>C248*PCUs!$B$2+D248*PCUs!$B$3+E248*PCUs!$B$4+F248*PCUs!$B$5</f>
        <v>0</v>
      </c>
      <c r="C248" s="66"/>
      <c r="D248" s="66"/>
      <c r="E248" s="66"/>
      <c r="F248" s="67"/>
      <c r="G248" s="68">
        <f t="shared" si="54"/>
        <v>0</v>
      </c>
      <c r="H248" s="60">
        <f t="shared" si="61"/>
        <v>0.35069444444444425</v>
      </c>
      <c r="I248" s="65">
        <f>J248*PCUs!$B$2+K248*PCUs!$B$3+L248*PCUs!$B$4+M248*PCUs!$B$5</f>
        <v>0</v>
      </c>
      <c r="J248" s="66"/>
      <c r="K248" s="66"/>
      <c r="L248" s="66"/>
      <c r="M248" s="67"/>
      <c r="N248" s="76">
        <f t="shared" si="55"/>
        <v>0</v>
      </c>
      <c r="O248" s="60">
        <f t="shared" si="62"/>
        <v>0.35069444444444425</v>
      </c>
      <c r="P248" s="65">
        <f>Q248*PCUs!$B$2+R248*PCUs!$B$3+S248*PCUs!$B$4+T248*PCUs!$B$5</f>
        <v>0</v>
      </c>
      <c r="Q248" s="66"/>
      <c r="R248" s="66"/>
      <c r="S248" s="66"/>
      <c r="T248" s="67"/>
      <c r="U248" s="76">
        <f t="shared" si="56"/>
        <v>0</v>
      </c>
    </row>
    <row r="249" spans="1:21" x14ac:dyDescent="0.2">
      <c r="A249" s="70">
        <f>A248</f>
        <v>0.35069444444444425</v>
      </c>
      <c r="B249" s="54">
        <f>MAX(B237:B248)</f>
        <v>9</v>
      </c>
      <c r="C249" s="24">
        <f>VLOOKUP(B249,B237:F248,2,FALSE)</f>
        <v>7</v>
      </c>
      <c r="D249" s="24">
        <f>VLOOKUP(B249,B237:F248,3,FALSE)</f>
        <v>0</v>
      </c>
      <c r="E249" s="24">
        <f>VLOOKUP(B249,B237:F248,4,FALSE)</f>
        <v>0</v>
      </c>
      <c r="F249" s="69">
        <f>VLOOKUP(B249,B237:F248,5,FALSE)</f>
        <v>1</v>
      </c>
      <c r="G249" s="63">
        <f t="shared" si="54"/>
        <v>51.75</v>
      </c>
      <c r="H249" s="70">
        <f>H248</f>
        <v>0.35069444444444425</v>
      </c>
      <c r="I249" s="54">
        <f>MAX(I237:I248)</f>
        <v>8</v>
      </c>
      <c r="J249" s="24">
        <f>VLOOKUP(I249,I237:M248,2,FALSE)</f>
        <v>8</v>
      </c>
      <c r="K249" s="24">
        <f>VLOOKUP(I249,I237:M248,3,FALSE)</f>
        <v>0</v>
      </c>
      <c r="L249" s="24">
        <f>VLOOKUP(I249,I237:M248,4,FALSE)</f>
        <v>0</v>
      </c>
      <c r="M249" s="69">
        <f>VLOOKUP(I249,I237:M248,5,FALSE)</f>
        <v>0</v>
      </c>
      <c r="N249" s="75">
        <f t="shared" si="55"/>
        <v>46</v>
      </c>
      <c r="O249" s="70">
        <f>O248</f>
        <v>0.35069444444444425</v>
      </c>
      <c r="P249" s="54">
        <f>MAX(P237:P248)</f>
        <v>5</v>
      </c>
      <c r="Q249" s="24">
        <f>VLOOKUP(P249,P237:T248,2,FALSE)</f>
        <v>5</v>
      </c>
      <c r="R249" s="24">
        <f>VLOOKUP(P249,P237:T248,3,FALSE)</f>
        <v>0</v>
      </c>
      <c r="S249" s="24">
        <f>VLOOKUP(P249,P237:T248,4,FALSE)</f>
        <v>0</v>
      </c>
      <c r="T249" s="69">
        <f>VLOOKUP(P249,P237:T248,5,FALSE)</f>
        <v>0</v>
      </c>
      <c r="U249" s="75">
        <f t="shared" si="56"/>
        <v>28.75</v>
      </c>
    </row>
    <row r="250" spans="1:21" x14ac:dyDescent="0.2">
      <c r="A250" s="55">
        <f>A248+"00:05"</f>
        <v>0.35416666666666646</v>
      </c>
      <c r="B250" s="56">
        <f>C250*PCUs!$B$2+D250*PCUs!$B$3+E250*PCUs!$B$4+F250*PCUs!$B$5</f>
        <v>4</v>
      </c>
      <c r="C250" s="57">
        <v>4</v>
      </c>
      <c r="D250" s="57">
        <v>0</v>
      </c>
      <c r="E250" s="57">
        <v>0</v>
      </c>
      <c r="F250" s="58">
        <v>0</v>
      </c>
      <c r="G250" s="59">
        <f t="shared" si="54"/>
        <v>23</v>
      </c>
      <c r="H250" s="55">
        <f>H248+"00:05"</f>
        <v>0.35416666666666646</v>
      </c>
      <c r="I250" s="56">
        <f>J250*PCUs!$B$2+K250*PCUs!$B$3+L250*PCUs!$B$4+M250*PCUs!$B$5</f>
        <v>2</v>
      </c>
      <c r="J250" s="57">
        <v>2</v>
      </c>
      <c r="K250" s="57">
        <v>0</v>
      </c>
      <c r="L250" s="57">
        <v>0</v>
      </c>
      <c r="M250" s="58">
        <v>0</v>
      </c>
      <c r="N250" s="35">
        <f t="shared" si="55"/>
        <v>11.5</v>
      </c>
      <c r="O250" s="55">
        <f>O248+"00:05"</f>
        <v>0.35416666666666646</v>
      </c>
      <c r="P250" s="56">
        <f>Q250*PCUs!$B$2+R250*PCUs!$B$3+S250*PCUs!$B$4+T250*PCUs!$B$5</f>
        <v>2</v>
      </c>
      <c r="Q250" s="57">
        <v>2</v>
      </c>
      <c r="R250" s="57">
        <v>0</v>
      </c>
      <c r="S250" s="57">
        <v>0</v>
      </c>
      <c r="T250" s="58">
        <v>0</v>
      </c>
      <c r="U250" s="35">
        <f t="shared" si="56"/>
        <v>11.5</v>
      </c>
    </row>
    <row r="251" spans="1:21" x14ac:dyDescent="0.2">
      <c r="A251" s="60">
        <f t="shared" ref="A251:A261" si="63">A250</f>
        <v>0.35416666666666646</v>
      </c>
      <c r="B251" s="54">
        <f>C251*PCUs!$B$2+D251*PCUs!$B$3+E251*PCUs!$B$4+F251*PCUs!$B$5</f>
        <v>10.3</v>
      </c>
      <c r="C251" s="61">
        <v>8</v>
      </c>
      <c r="D251" s="61">
        <v>0</v>
      </c>
      <c r="E251" s="61">
        <v>1</v>
      </c>
      <c r="F251" s="62">
        <v>0</v>
      </c>
      <c r="G251" s="63">
        <f t="shared" si="54"/>
        <v>59.225000000000001</v>
      </c>
      <c r="H251" s="60">
        <f t="shared" ref="H251:H261" si="64">H250</f>
        <v>0.35416666666666646</v>
      </c>
      <c r="I251" s="54">
        <f>J251*PCUs!$B$2+K251*PCUs!$B$3+L251*PCUs!$B$4+M251*PCUs!$B$5</f>
        <v>1</v>
      </c>
      <c r="J251" s="61">
        <v>1</v>
      </c>
      <c r="K251" s="61">
        <v>0</v>
      </c>
      <c r="L251" s="61">
        <v>0</v>
      </c>
      <c r="M251" s="62">
        <v>0</v>
      </c>
      <c r="N251" s="75">
        <f t="shared" si="55"/>
        <v>5.75</v>
      </c>
      <c r="O251" s="60">
        <f t="shared" ref="O251:O261" si="65">O250</f>
        <v>0.35416666666666646</v>
      </c>
      <c r="P251" s="54">
        <f>Q251*PCUs!$B$2+R251*PCUs!$B$3+S251*PCUs!$B$4+T251*PCUs!$B$5</f>
        <v>0</v>
      </c>
      <c r="Q251" s="61">
        <v>0</v>
      </c>
      <c r="R251" s="61">
        <v>0</v>
      </c>
      <c r="S251" s="61">
        <v>0</v>
      </c>
      <c r="T251" s="62">
        <v>0</v>
      </c>
      <c r="U251" s="75">
        <f t="shared" si="56"/>
        <v>0</v>
      </c>
    </row>
    <row r="252" spans="1:21" x14ac:dyDescent="0.2">
      <c r="A252" s="60">
        <f t="shared" si="63"/>
        <v>0.35416666666666646</v>
      </c>
      <c r="B252" s="54">
        <f>C252*PCUs!$B$2+D252*PCUs!$B$3+E252*PCUs!$B$4+F252*PCUs!$B$5</f>
        <v>11</v>
      </c>
      <c r="C252" s="61">
        <v>11</v>
      </c>
      <c r="D252" s="61">
        <v>0</v>
      </c>
      <c r="E252" s="61">
        <v>0</v>
      </c>
      <c r="F252" s="62">
        <v>0</v>
      </c>
      <c r="G252" s="63">
        <f t="shared" si="54"/>
        <v>63.25</v>
      </c>
      <c r="H252" s="60">
        <f t="shared" si="64"/>
        <v>0.35416666666666646</v>
      </c>
      <c r="I252" s="54">
        <f>J252*PCUs!$B$2+K252*PCUs!$B$3+L252*PCUs!$B$4+M252*PCUs!$B$5</f>
        <v>10.6</v>
      </c>
      <c r="J252" s="61">
        <v>3</v>
      </c>
      <c r="K252" s="61">
        <v>2</v>
      </c>
      <c r="L252" s="61">
        <v>2</v>
      </c>
      <c r="M252" s="62">
        <v>0</v>
      </c>
      <c r="N252" s="75">
        <f t="shared" si="55"/>
        <v>60.949999999999996</v>
      </c>
      <c r="O252" s="60">
        <f t="shared" si="65"/>
        <v>0.35416666666666646</v>
      </c>
      <c r="P252" s="54">
        <f>Q252*PCUs!$B$2+R252*PCUs!$B$3+S252*PCUs!$B$4+T252*PCUs!$B$5</f>
        <v>3</v>
      </c>
      <c r="Q252" s="61">
        <v>3</v>
      </c>
      <c r="R252" s="61">
        <v>0</v>
      </c>
      <c r="S252" s="61">
        <v>0</v>
      </c>
      <c r="T252" s="62">
        <v>0</v>
      </c>
      <c r="U252" s="75">
        <f t="shared" si="56"/>
        <v>17.25</v>
      </c>
    </row>
    <row r="253" spans="1:21" x14ac:dyDescent="0.2">
      <c r="A253" s="60">
        <f t="shared" si="63"/>
        <v>0.35416666666666646</v>
      </c>
      <c r="B253" s="54">
        <f>C253*PCUs!$B$2+D253*PCUs!$B$3+E253*PCUs!$B$4+F253*PCUs!$B$5</f>
        <v>19.5</v>
      </c>
      <c r="C253" s="61">
        <v>14</v>
      </c>
      <c r="D253" s="61">
        <v>1</v>
      </c>
      <c r="E253" s="61">
        <v>0</v>
      </c>
      <c r="F253" s="62">
        <v>2</v>
      </c>
      <c r="G253" s="63">
        <f t="shared" si="54"/>
        <v>112.125</v>
      </c>
      <c r="H253" s="60">
        <f t="shared" si="64"/>
        <v>0.35416666666666646</v>
      </c>
      <c r="I253" s="54">
        <f>J253*PCUs!$B$2+K253*PCUs!$B$3+L253*PCUs!$B$4+M253*PCUs!$B$5</f>
        <v>6</v>
      </c>
      <c r="J253" s="61">
        <v>6</v>
      </c>
      <c r="K253" s="61">
        <v>0</v>
      </c>
      <c r="L253" s="61">
        <v>0</v>
      </c>
      <c r="M253" s="62">
        <v>0</v>
      </c>
      <c r="N253" s="75">
        <f t="shared" si="55"/>
        <v>34.5</v>
      </c>
      <c r="O253" s="60">
        <f t="shared" si="65"/>
        <v>0.35416666666666646</v>
      </c>
      <c r="P253" s="54">
        <f>Q253*PCUs!$B$2+R253*PCUs!$B$3+S253*PCUs!$B$4+T253*PCUs!$B$5</f>
        <v>5</v>
      </c>
      <c r="Q253" s="61">
        <v>5</v>
      </c>
      <c r="R253" s="61">
        <v>0</v>
      </c>
      <c r="S253" s="61">
        <v>0</v>
      </c>
      <c r="T253" s="62">
        <v>0</v>
      </c>
      <c r="U253" s="75">
        <f t="shared" si="56"/>
        <v>28.75</v>
      </c>
    </row>
    <row r="254" spans="1:21" x14ac:dyDescent="0.2">
      <c r="A254" s="60">
        <f t="shared" si="63"/>
        <v>0.35416666666666646</v>
      </c>
      <c r="B254" s="54">
        <f>C254*PCUs!$B$2+D254*PCUs!$B$3+E254*PCUs!$B$4+F254*PCUs!$B$5</f>
        <v>0</v>
      </c>
      <c r="C254" s="61"/>
      <c r="D254" s="61"/>
      <c r="E254" s="61"/>
      <c r="F254" s="62"/>
      <c r="G254" s="63">
        <f t="shared" si="54"/>
        <v>0</v>
      </c>
      <c r="H254" s="60">
        <f t="shared" si="64"/>
        <v>0.35416666666666646</v>
      </c>
      <c r="I254" s="54">
        <f>J254*PCUs!$B$2+K254*PCUs!$B$3+L254*PCUs!$B$4+M254*PCUs!$B$5</f>
        <v>0</v>
      </c>
      <c r="J254" s="61"/>
      <c r="K254" s="61"/>
      <c r="L254" s="61"/>
      <c r="M254" s="62"/>
      <c r="N254" s="75">
        <f t="shared" si="55"/>
        <v>0</v>
      </c>
      <c r="O254" s="60">
        <f t="shared" si="65"/>
        <v>0.35416666666666646</v>
      </c>
      <c r="P254" s="54">
        <f>Q254*PCUs!$B$2+R254*PCUs!$B$3+S254*PCUs!$B$4+T254*PCUs!$B$5</f>
        <v>0</v>
      </c>
      <c r="Q254" s="61"/>
      <c r="R254" s="61"/>
      <c r="S254" s="61"/>
      <c r="T254" s="62"/>
      <c r="U254" s="75">
        <f t="shared" si="56"/>
        <v>0</v>
      </c>
    </row>
    <row r="255" spans="1:21" x14ac:dyDescent="0.2">
      <c r="A255" s="60">
        <f t="shared" si="63"/>
        <v>0.35416666666666646</v>
      </c>
      <c r="B255" s="54">
        <f>C255*PCUs!$B$2+D255*PCUs!$B$3+E255*PCUs!$B$4+F255*PCUs!$B$5</f>
        <v>0</v>
      </c>
      <c r="C255" s="61"/>
      <c r="D255" s="61"/>
      <c r="E255" s="61"/>
      <c r="F255" s="62"/>
      <c r="G255" s="63">
        <f t="shared" si="54"/>
        <v>0</v>
      </c>
      <c r="H255" s="60">
        <f t="shared" si="64"/>
        <v>0.35416666666666646</v>
      </c>
      <c r="I255" s="54">
        <f>J255*PCUs!$B$2+K255*PCUs!$B$3+L255*PCUs!$B$4+M255*PCUs!$B$5</f>
        <v>0</v>
      </c>
      <c r="J255" s="61"/>
      <c r="K255" s="61"/>
      <c r="L255" s="61"/>
      <c r="M255" s="62"/>
      <c r="N255" s="75">
        <f t="shared" si="55"/>
        <v>0</v>
      </c>
      <c r="O255" s="60">
        <f t="shared" si="65"/>
        <v>0.35416666666666646</v>
      </c>
      <c r="P255" s="54">
        <f>Q255*PCUs!$B$2+R255*PCUs!$B$3+S255*PCUs!$B$4+T255*PCUs!$B$5</f>
        <v>0</v>
      </c>
      <c r="Q255" s="61"/>
      <c r="R255" s="61"/>
      <c r="S255" s="61"/>
      <c r="T255" s="62"/>
      <c r="U255" s="75">
        <f t="shared" si="56"/>
        <v>0</v>
      </c>
    </row>
    <row r="256" spans="1:21" x14ac:dyDescent="0.2">
      <c r="A256" s="60">
        <f t="shared" si="63"/>
        <v>0.35416666666666646</v>
      </c>
      <c r="B256" s="54">
        <f>C256*PCUs!$B$2+D256*PCUs!$B$3+E256*PCUs!$B$4+F256*PCUs!$B$5</f>
        <v>0</v>
      </c>
      <c r="C256" s="61"/>
      <c r="D256" s="61"/>
      <c r="E256" s="61"/>
      <c r="F256" s="62"/>
      <c r="G256" s="63">
        <f t="shared" si="54"/>
        <v>0</v>
      </c>
      <c r="H256" s="60">
        <f t="shared" si="64"/>
        <v>0.35416666666666646</v>
      </c>
      <c r="I256" s="54">
        <f>J256*PCUs!$B$2+K256*PCUs!$B$3+L256*PCUs!$B$4+M256*PCUs!$B$5</f>
        <v>0</v>
      </c>
      <c r="J256" s="61"/>
      <c r="K256" s="61"/>
      <c r="L256" s="61"/>
      <c r="M256" s="62"/>
      <c r="N256" s="75">
        <f t="shared" si="55"/>
        <v>0</v>
      </c>
      <c r="O256" s="60">
        <f t="shared" si="65"/>
        <v>0.35416666666666646</v>
      </c>
      <c r="P256" s="54">
        <f>Q256*PCUs!$B$2+R256*PCUs!$B$3+S256*PCUs!$B$4+T256*PCUs!$B$5</f>
        <v>0</v>
      </c>
      <c r="Q256" s="61"/>
      <c r="R256" s="61"/>
      <c r="S256" s="61"/>
      <c r="T256" s="62"/>
      <c r="U256" s="75">
        <f t="shared" si="56"/>
        <v>0</v>
      </c>
    </row>
    <row r="257" spans="1:21" x14ac:dyDescent="0.2">
      <c r="A257" s="60">
        <f t="shared" si="63"/>
        <v>0.35416666666666646</v>
      </c>
      <c r="B257" s="54">
        <f>C257*PCUs!$B$2+D257*PCUs!$B$3+E257*PCUs!$B$4+F257*PCUs!$B$5</f>
        <v>0</v>
      </c>
      <c r="C257" s="61"/>
      <c r="D257" s="61"/>
      <c r="E257" s="61"/>
      <c r="F257" s="62"/>
      <c r="G257" s="63">
        <f t="shared" si="54"/>
        <v>0</v>
      </c>
      <c r="H257" s="60">
        <f t="shared" si="64"/>
        <v>0.35416666666666646</v>
      </c>
      <c r="I257" s="54">
        <f>J257*PCUs!$B$2+K257*PCUs!$B$3+L257*PCUs!$B$4+M257*PCUs!$B$5</f>
        <v>0</v>
      </c>
      <c r="J257" s="61"/>
      <c r="K257" s="61"/>
      <c r="L257" s="61"/>
      <c r="M257" s="62"/>
      <c r="N257" s="75">
        <f t="shared" si="55"/>
        <v>0</v>
      </c>
      <c r="O257" s="60">
        <f t="shared" si="65"/>
        <v>0.35416666666666646</v>
      </c>
      <c r="P257" s="54">
        <f>Q257*PCUs!$B$2+R257*PCUs!$B$3+S257*PCUs!$B$4+T257*PCUs!$B$5</f>
        <v>0</v>
      </c>
      <c r="Q257" s="61"/>
      <c r="R257" s="61"/>
      <c r="S257" s="61"/>
      <c r="T257" s="62"/>
      <c r="U257" s="75">
        <f t="shared" si="56"/>
        <v>0</v>
      </c>
    </row>
    <row r="258" spans="1:21" x14ac:dyDescent="0.2">
      <c r="A258" s="60">
        <f t="shared" si="63"/>
        <v>0.35416666666666646</v>
      </c>
      <c r="B258" s="54">
        <f>C258*PCUs!$B$2+D258*PCUs!$B$3+E258*PCUs!$B$4+F258*PCUs!$B$5</f>
        <v>0</v>
      </c>
      <c r="C258" s="61"/>
      <c r="D258" s="61"/>
      <c r="E258" s="61"/>
      <c r="F258" s="62"/>
      <c r="G258" s="63">
        <f t="shared" si="54"/>
        <v>0</v>
      </c>
      <c r="H258" s="60">
        <f t="shared" si="64"/>
        <v>0.35416666666666646</v>
      </c>
      <c r="I258" s="54">
        <f>J258*PCUs!$B$2+K258*PCUs!$B$3+L258*PCUs!$B$4+M258*PCUs!$B$5</f>
        <v>0</v>
      </c>
      <c r="J258" s="61"/>
      <c r="K258" s="61"/>
      <c r="L258" s="61"/>
      <c r="M258" s="62"/>
      <c r="N258" s="75">
        <f t="shared" si="55"/>
        <v>0</v>
      </c>
      <c r="O258" s="60">
        <f t="shared" si="65"/>
        <v>0.35416666666666646</v>
      </c>
      <c r="P258" s="54">
        <f>Q258*PCUs!$B$2+R258*PCUs!$B$3+S258*PCUs!$B$4+T258*PCUs!$B$5</f>
        <v>0</v>
      </c>
      <c r="Q258" s="61"/>
      <c r="R258" s="61"/>
      <c r="S258" s="61"/>
      <c r="T258" s="62"/>
      <c r="U258" s="75">
        <f t="shared" si="56"/>
        <v>0</v>
      </c>
    </row>
    <row r="259" spans="1:21" x14ac:dyDescent="0.2">
      <c r="A259" s="60">
        <f t="shared" si="63"/>
        <v>0.35416666666666646</v>
      </c>
      <c r="B259" s="54">
        <f>C259*PCUs!$B$2+D259*PCUs!$B$3+E259*PCUs!$B$4+F259*PCUs!$B$5</f>
        <v>0</v>
      </c>
      <c r="C259" s="61"/>
      <c r="D259" s="61"/>
      <c r="E259" s="61"/>
      <c r="F259" s="62"/>
      <c r="G259" s="63">
        <f t="shared" si="54"/>
        <v>0</v>
      </c>
      <c r="H259" s="60">
        <f t="shared" si="64"/>
        <v>0.35416666666666646</v>
      </c>
      <c r="I259" s="54">
        <f>J259*PCUs!$B$2+K259*PCUs!$B$3+L259*PCUs!$B$4+M259*PCUs!$B$5</f>
        <v>0</v>
      </c>
      <c r="J259" s="61"/>
      <c r="K259" s="61"/>
      <c r="L259" s="61"/>
      <c r="M259" s="62"/>
      <c r="N259" s="75">
        <f t="shared" si="55"/>
        <v>0</v>
      </c>
      <c r="O259" s="60">
        <f t="shared" si="65"/>
        <v>0.35416666666666646</v>
      </c>
      <c r="P259" s="54">
        <f>Q259*PCUs!$B$2+R259*PCUs!$B$3+S259*PCUs!$B$4+T259*PCUs!$B$5</f>
        <v>0</v>
      </c>
      <c r="Q259" s="61"/>
      <c r="R259" s="61"/>
      <c r="S259" s="61"/>
      <c r="T259" s="62"/>
      <c r="U259" s="75">
        <f t="shared" si="56"/>
        <v>0</v>
      </c>
    </row>
    <row r="260" spans="1:21" x14ac:dyDescent="0.2">
      <c r="A260" s="60">
        <f t="shared" si="63"/>
        <v>0.35416666666666646</v>
      </c>
      <c r="B260" s="54">
        <f>C260*PCUs!$B$2+D260*PCUs!$B$3+E260*PCUs!$B$4+F260*PCUs!$B$5</f>
        <v>0</v>
      </c>
      <c r="C260" s="61"/>
      <c r="D260" s="61"/>
      <c r="E260" s="61"/>
      <c r="F260" s="62"/>
      <c r="G260" s="63">
        <f t="shared" si="54"/>
        <v>0</v>
      </c>
      <c r="H260" s="60">
        <f t="shared" si="64"/>
        <v>0.35416666666666646</v>
      </c>
      <c r="I260" s="54">
        <f>J260*PCUs!$B$2+K260*PCUs!$B$3+L260*PCUs!$B$4+M260*PCUs!$B$5</f>
        <v>0</v>
      </c>
      <c r="J260" s="61"/>
      <c r="K260" s="61"/>
      <c r="L260" s="61"/>
      <c r="M260" s="62"/>
      <c r="N260" s="75">
        <f t="shared" si="55"/>
        <v>0</v>
      </c>
      <c r="O260" s="60">
        <f t="shared" si="65"/>
        <v>0.35416666666666646</v>
      </c>
      <c r="P260" s="54">
        <f>Q260*PCUs!$B$2+R260*PCUs!$B$3+S260*PCUs!$B$4+T260*PCUs!$B$5</f>
        <v>0</v>
      </c>
      <c r="Q260" s="61"/>
      <c r="R260" s="61"/>
      <c r="S260" s="61"/>
      <c r="T260" s="62"/>
      <c r="U260" s="75">
        <f t="shared" si="56"/>
        <v>0</v>
      </c>
    </row>
    <row r="261" spans="1:21" x14ac:dyDescent="0.2">
      <c r="A261" s="60">
        <f t="shared" si="63"/>
        <v>0.35416666666666646</v>
      </c>
      <c r="B261" s="65">
        <f>C261*PCUs!$B$2+D261*PCUs!$B$3+E261*PCUs!$B$4+F261*PCUs!$B$5</f>
        <v>0</v>
      </c>
      <c r="C261" s="66"/>
      <c r="D261" s="66"/>
      <c r="E261" s="66"/>
      <c r="F261" s="67"/>
      <c r="G261" s="68">
        <f t="shared" si="54"/>
        <v>0</v>
      </c>
      <c r="H261" s="60">
        <f t="shared" si="64"/>
        <v>0.35416666666666646</v>
      </c>
      <c r="I261" s="65">
        <f>J261*PCUs!$B$2+K261*PCUs!$B$3+L261*PCUs!$B$4+M261*PCUs!$B$5</f>
        <v>0</v>
      </c>
      <c r="J261" s="66"/>
      <c r="K261" s="66"/>
      <c r="L261" s="66"/>
      <c r="M261" s="67"/>
      <c r="N261" s="76">
        <f t="shared" si="55"/>
        <v>0</v>
      </c>
      <c r="O261" s="60">
        <f t="shared" si="65"/>
        <v>0.35416666666666646</v>
      </c>
      <c r="P261" s="65">
        <f>Q261*PCUs!$B$2+R261*PCUs!$B$3+S261*PCUs!$B$4+T261*PCUs!$B$5</f>
        <v>0</v>
      </c>
      <c r="Q261" s="66"/>
      <c r="R261" s="66"/>
      <c r="S261" s="66"/>
      <c r="T261" s="67"/>
      <c r="U261" s="76">
        <f t="shared" si="56"/>
        <v>0</v>
      </c>
    </row>
    <row r="262" spans="1:21" x14ac:dyDescent="0.2">
      <c r="A262" s="70">
        <f>A261</f>
        <v>0.35416666666666646</v>
      </c>
      <c r="B262" s="54">
        <f>MAX(B250:B261)</f>
        <v>19.5</v>
      </c>
      <c r="C262" s="24">
        <f>VLOOKUP(B262,B250:F261,2,FALSE)</f>
        <v>14</v>
      </c>
      <c r="D262" s="24">
        <f>VLOOKUP(B262,B250:F261,3,FALSE)</f>
        <v>1</v>
      </c>
      <c r="E262" s="24">
        <f>VLOOKUP(B262,B250:F261,4,FALSE)</f>
        <v>0</v>
      </c>
      <c r="F262" s="69">
        <f>VLOOKUP(B262,B250:F261,5,FALSE)</f>
        <v>2</v>
      </c>
      <c r="G262" s="63">
        <f t="shared" si="54"/>
        <v>112.125</v>
      </c>
      <c r="H262" s="70">
        <f>H261</f>
        <v>0.35416666666666646</v>
      </c>
      <c r="I262" s="54">
        <f>MAX(I250:I261)</f>
        <v>10.6</v>
      </c>
      <c r="J262" s="24">
        <f>VLOOKUP(I262,I250:M261,2,FALSE)</f>
        <v>3</v>
      </c>
      <c r="K262" s="24">
        <f>VLOOKUP(I262,I250:M261,3,FALSE)</f>
        <v>2</v>
      </c>
      <c r="L262" s="24">
        <f>VLOOKUP(I262,I250:M261,4,FALSE)</f>
        <v>2</v>
      </c>
      <c r="M262" s="69">
        <f>VLOOKUP(I262,I250:M261,5,FALSE)</f>
        <v>0</v>
      </c>
      <c r="N262" s="75">
        <f t="shared" si="55"/>
        <v>60.949999999999996</v>
      </c>
      <c r="O262" s="70">
        <f>O261</f>
        <v>0.35416666666666646</v>
      </c>
      <c r="P262" s="54">
        <f>MAX(P250:P261)</f>
        <v>5</v>
      </c>
      <c r="Q262" s="24">
        <f>VLOOKUP(P262,P250:T261,2,FALSE)</f>
        <v>5</v>
      </c>
      <c r="R262" s="24">
        <f>VLOOKUP(P262,P250:T261,3,FALSE)</f>
        <v>0</v>
      </c>
      <c r="S262" s="24">
        <f>VLOOKUP(P262,P250:T261,4,FALSE)</f>
        <v>0</v>
      </c>
      <c r="T262" s="69">
        <f>VLOOKUP(P262,P250:T261,5,FALSE)</f>
        <v>0</v>
      </c>
      <c r="U262" s="75">
        <f t="shared" si="56"/>
        <v>28.75</v>
      </c>
    </row>
    <row r="263" spans="1:21" x14ac:dyDescent="0.2">
      <c r="A263" s="55">
        <f>A261+"00:05"</f>
        <v>0.35763888888888867</v>
      </c>
      <c r="B263" s="56">
        <f>C263*PCUs!$B$2+D263*PCUs!$B$3+E263*PCUs!$B$4+F263*PCUs!$B$5</f>
        <v>10</v>
      </c>
      <c r="C263" s="57">
        <v>8</v>
      </c>
      <c r="D263" s="57">
        <v>0</v>
      </c>
      <c r="E263" s="57">
        <v>0</v>
      </c>
      <c r="F263" s="58">
        <v>1</v>
      </c>
      <c r="G263" s="59">
        <f t="shared" si="54"/>
        <v>57.5</v>
      </c>
      <c r="H263" s="55">
        <f>H261+"00:05"</f>
        <v>0.35763888888888867</v>
      </c>
      <c r="I263" s="56">
        <f>J263*PCUs!$B$2+K263*PCUs!$B$3+L263*PCUs!$B$4+M263*PCUs!$B$5</f>
        <v>8</v>
      </c>
      <c r="J263" s="57">
        <v>8</v>
      </c>
      <c r="K263" s="57">
        <v>0</v>
      </c>
      <c r="L263" s="57">
        <v>0</v>
      </c>
      <c r="M263" s="58">
        <v>0</v>
      </c>
      <c r="N263" s="35">
        <f t="shared" si="55"/>
        <v>46</v>
      </c>
      <c r="O263" s="55">
        <f>O261+"00:05"</f>
        <v>0.35763888888888867</v>
      </c>
      <c r="P263" s="56">
        <f>Q263*PCUs!$B$2+R263*PCUs!$B$3+S263*PCUs!$B$4+T263*PCUs!$B$5</f>
        <v>6</v>
      </c>
      <c r="Q263" s="57">
        <v>6</v>
      </c>
      <c r="R263" s="57">
        <v>0</v>
      </c>
      <c r="S263" s="57">
        <v>0</v>
      </c>
      <c r="T263" s="58">
        <v>0</v>
      </c>
      <c r="U263" s="35">
        <f t="shared" si="56"/>
        <v>34.5</v>
      </c>
    </row>
    <row r="264" spans="1:21" x14ac:dyDescent="0.2">
      <c r="A264" s="60">
        <f t="shared" ref="A264:A274" si="66">A263</f>
        <v>0.35763888888888867</v>
      </c>
      <c r="B264" s="54">
        <f>C264*PCUs!$B$2+D264*PCUs!$B$3+E264*PCUs!$B$4+F264*PCUs!$B$5</f>
        <v>0</v>
      </c>
      <c r="C264" s="61">
        <v>0</v>
      </c>
      <c r="D264" s="61">
        <v>0</v>
      </c>
      <c r="E264" s="61">
        <v>0</v>
      </c>
      <c r="F264" s="62">
        <v>0</v>
      </c>
      <c r="G264" s="63">
        <f t="shared" si="54"/>
        <v>0</v>
      </c>
      <c r="H264" s="60">
        <f t="shared" ref="H264:H274" si="67">H263</f>
        <v>0.35763888888888867</v>
      </c>
      <c r="I264" s="54">
        <f>J264*PCUs!$B$2+K264*PCUs!$B$3+L264*PCUs!$B$4+M264*PCUs!$B$5</f>
        <v>2</v>
      </c>
      <c r="J264" s="61">
        <v>2</v>
      </c>
      <c r="K264" s="61">
        <v>0</v>
      </c>
      <c r="L264" s="61">
        <v>0</v>
      </c>
      <c r="M264" s="62">
        <v>0</v>
      </c>
      <c r="N264" s="75">
        <f t="shared" si="55"/>
        <v>11.5</v>
      </c>
      <c r="O264" s="60">
        <f t="shared" ref="O264:O274" si="68">O263</f>
        <v>0.35763888888888867</v>
      </c>
      <c r="P264" s="54">
        <f>Q264*PCUs!$B$2+R264*PCUs!$B$3+S264*PCUs!$B$4+T264*PCUs!$B$5</f>
        <v>1</v>
      </c>
      <c r="Q264" s="61">
        <v>1</v>
      </c>
      <c r="R264" s="61">
        <v>0</v>
      </c>
      <c r="S264" s="61">
        <v>0</v>
      </c>
      <c r="T264" s="62">
        <v>0</v>
      </c>
      <c r="U264" s="75">
        <f t="shared" si="56"/>
        <v>5.75</v>
      </c>
    </row>
    <row r="265" spans="1:21" x14ac:dyDescent="0.2">
      <c r="A265" s="60">
        <f t="shared" si="66"/>
        <v>0.35763888888888867</v>
      </c>
      <c r="B265" s="54">
        <f>C265*PCUs!$B$2+D265*PCUs!$B$3+E265*PCUs!$B$4+F265*PCUs!$B$5</f>
        <v>9.5</v>
      </c>
      <c r="C265" s="61">
        <v>8</v>
      </c>
      <c r="D265" s="61">
        <v>1</v>
      </c>
      <c r="E265" s="61">
        <v>0</v>
      </c>
      <c r="F265" s="62">
        <v>0</v>
      </c>
      <c r="G265" s="63">
        <f t="shared" si="54"/>
        <v>54.625</v>
      </c>
      <c r="H265" s="60">
        <f t="shared" si="67"/>
        <v>0.35763888888888867</v>
      </c>
      <c r="I265" s="54">
        <f>J265*PCUs!$B$2+K265*PCUs!$B$3+L265*PCUs!$B$4+M265*PCUs!$B$5</f>
        <v>1</v>
      </c>
      <c r="J265" s="61">
        <v>1</v>
      </c>
      <c r="K265" s="61">
        <v>0</v>
      </c>
      <c r="L265" s="61">
        <v>0</v>
      </c>
      <c r="M265" s="62">
        <v>0</v>
      </c>
      <c r="N265" s="75">
        <f t="shared" si="55"/>
        <v>5.75</v>
      </c>
      <c r="O265" s="60">
        <f t="shared" si="68"/>
        <v>0.35763888888888867</v>
      </c>
      <c r="P265" s="54">
        <f>Q265*PCUs!$B$2+R265*PCUs!$B$3+S265*PCUs!$B$4+T265*PCUs!$B$5</f>
        <v>1</v>
      </c>
      <c r="Q265" s="61">
        <v>1</v>
      </c>
      <c r="R265" s="61">
        <v>0</v>
      </c>
      <c r="S265" s="61">
        <v>0</v>
      </c>
      <c r="T265" s="62">
        <v>0</v>
      </c>
      <c r="U265" s="75">
        <f t="shared" si="56"/>
        <v>5.75</v>
      </c>
    </row>
    <row r="266" spans="1:21" x14ac:dyDescent="0.2">
      <c r="A266" s="60">
        <f t="shared" si="66"/>
        <v>0.35763888888888867</v>
      </c>
      <c r="B266" s="54">
        <f>C266*PCUs!$B$2+D266*PCUs!$B$3+E266*PCUs!$B$4+F266*PCUs!$B$5</f>
        <v>12</v>
      </c>
      <c r="C266" s="61">
        <v>12</v>
      </c>
      <c r="D266" s="61">
        <v>0</v>
      </c>
      <c r="E266" s="61">
        <v>0</v>
      </c>
      <c r="F266" s="62">
        <v>0</v>
      </c>
      <c r="G266" s="63">
        <f t="shared" si="54"/>
        <v>69</v>
      </c>
      <c r="H266" s="60">
        <f t="shared" si="67"/>
        <v>0.35763888888888867</v>
      </c>
      <c r="I266" s="54">
        <f>J266*PCUs!$B$2+K266*PCUs!$B$3+L266*PCUs!$B$4+M266*PCUs!$B$5</f>
        <v>1</v>
      </c>
      <c r="J266" s="61">
        <v>1</v>
      </c>
      <c r="K266" s="61">
        <v>0</v>
      </c>
      <c r="L266" s="61">
        <v>0</v>
      </c>
      <c r="M266" s="62">
        <v>0</v>
      </c>
      <c r="N266" s="75">
        <f t="shared" si="55"/>
        <v>5.75</v>
      </c>
      <c r="O266" s="60">
        <f t="shared" si="68"/>
        <v>0.35763888888888867</v>
      </c>
      <c r="P266" s="54">
        <f>Q266*PCUs!$B$2+R266*PCUs!$B$3+S266*PCUs!$B$4+T266*PCUs!$B$5</f>
        <v>4</v>
      </c>
      <c r="Q266" s="61">
        <v>4</v>
      </c>
      <c r="R266" s="61">
        <v>0</v>
      </c>
      <c r="S266" s="61">
        <v>0</v>
      </c>
      <c r="T266" s="62">
        <v>0</v>
      </c>
      <c r="U266" s="75">
        <f t="shared" si="56"/>
        <v>23</v>
      </c>
    </row>
    <row r="267" spans="1:21" x14ac:dyDescent="0.2">
      <c r="A267" s="60">
        <f t="shared" si="66"/>
        <v>0.35763888888888867</v>
      </c>
      <c r="B267" s="54">
        <f>C267*PCUs!$B$2+D267*PCUs!$B$3+E267*PCUs!$B$4+F267*PCUs!$B$5</f>
        <v>3</v>
      </c>
      <c r="C267" s="61">
        <v>3</v>
      </c>
      <c r="D267" s="61">
        <v>0</v>
      </c>
      <c r="E267" s="61">
        <v>0</v>
      </c>
      <c r="F267" s="62">
        <v>0</v>
      </c>
      <c r="G267" s="63">
        <f t="shared" si="54"/>
        <v>17.25</v>
      </c>
      <c r="H267" s="60">
        <f t="shared" si="67"/>
        <v>0.35763888888888867</v>
      </c>
      <c r="I267" s="54">
        <f>J267*PCUs!$B$2+K267*PCUs!$B$3+L267*PCUs!$B$4+M267*PCUs!$B$5</f>
        <v>0</v>
      </c>
      <c r="J267" s="61">
        <v>0</v>
      </c>
      <c r="K267" s="61">
        <v>0</v>
      </c>
      <c r="L267" s="61">
        <v>0</v>
      </c>
      <c r="M267" s="62">
        <v>0</v>
      </c>
      <c r="N267" s="75">
        <f t="shared" si="55"/>
        <v>0</v>
      </c>
      <c r="O267" s="60">
        <f t="shared" si="68"/>
        <v>0.35763888888888867</v>
      </c>
      <c r="P267" s="54">
        <f>Q267*PCUs!$B$2+R267*PCUs!$B$3+S267*PCUs!$B$4+T267*PCUs!$B$5</f>
        <v>0</v>
      </c>
      <c r="Q267" s="61">
        <v>0</v>
      </c>
      <c r="R267" s="61">
        <v>0</v>
      </c>
      <c r="S267" s="61">
        <v>0</v>
      </c>
      <c r="T267" s="62">
        <v>0</v>
      </c>
      <c r="U267" s="75">
        <f t="shared" si="56"/>
        <v>0</v>
      </c>
    </row>
    <row r="268" spans="1:21" x14ac:dyDescent="0.2">
      <c r="A268" s="60">
        <f t="shared" si="66"/>
        <v>0.35763888888888867</v>
      </c>
      <c r="B268" s="54">
        <f>C268*PCUs!$B$2+D268*PCUs!$B$3+E268*PCUs!$B$4+F268*PCUs!$B$5</f>
        <v>5</v>
      </c>
      <c r="C268" s="61">
        <v>5</v>
      </c>
      <c r="D268" s="61">
        <v>0</v>
      </c>
      <c r="E268" s="61">
        <v>0</v>
      </c>
      <c r="F268" s="62">
        <v>0</v>
      </c>
      <c r="G268" s="63">
        <f t="shared" si="54"/>
        <v>28.75</v>
      </c>
      <c r="H268" s="60">
        <f t="shared" si="67"/>
        <v>0.35763888888888867</v>
      </c>
      <c r="I268" s="54">
        <f>J268*PCUs!$B$2+K268*PCUs!$B$3+L268*PCUs!$B$4+M268*PCUs!$B$5</f>
        <v>3</v>
      </c>
      <c r="J268" s="61">
        <v>3</v>
      </c>
      <c r="K268" s="61">
        <v>0</v>
      </c>
      <c r="L268" s="61">
        <v>0</v>
      </c>
      <c r="M268" s="62">
        <v>0</v>
      </c>
      <c r="N268" s="75">
        <f t="shared" si="55"/>
        <v>17.25</v>
      </c>
      <c r="O268" s="60">
        <f t="shared" si="68"/>
        <v>0.35763888888888867</v>
      </c>
      <c r="P268" s="54">
        <f>Q268*PCUs!$B$2+R268*PCUs!$B$3+S268*PCUs!$B$4+T268*PCUs!$B$5</f>
        <v>1</v>
      </c>
      <c r="Q268" s="61">
        <v>1</v>
      </c>
      <c r="R268" s="61">
        <v>0</v>
      </c>
      <c r="S268" s="61">
        <v>0</v>
      </c>
      <c r="T268" s="62">
        <v>0</v>
      </c>
      <c r="U268" s="75">
        <f t="shared" si="56"/>
        <v>5.75</v>
      </c>
    </row>
    <row r="269" spans="1:21" x14ac:dyDescent="0.2">
      <c r="A269" s="60">
        <f t="shared" si="66"/>
        <v>0.35763888888888867</v>
      </c>
      <c r="B269" s="54">
        <f>C269*PCUs!$B$2+D269*PCUs!$B$3+E269*PCUs!$B$4+F269*PCUs!$B$5</f>
        <v>0</v>
      </c>
      <c r="C269" s="61"/>
      <c r="D269" s="61"/>
      <c r="E269" s="61"/>
      <c r="F269" s="62"/>
      <c r="G269" s="63">
        <f t="shared" si="54"/>
        <v>0</v>
      </c>
      <c r="H269" s="60">
        <f t="shared" si="67"/>
        <v>0.35763888888888867</v>
      </c>
      <c r="I269" s="54">
        <f>J269*PCUs!$B$2+K269*PCUs!$B$3+L269*PCUs!$B$4+M269*PCUs!$B$5</f>
        <v>0</v>
      </c>
      <c r="J269" s="61"/>
      <c r="K269" s="61"/>
      <c r="L269" s="61"/>
      <c r="M269" s="62"/>
      <c r="N269" s="75">
        <f t="shared" si="55"/>
        <v>0</v>
      </c>
      <c r="O269" s="60">
        <f t="shared" si="68"/>
        <v>0.35763888888888867</v>
      </c>
      <c r="P269" s="54">
        <f>Q269*PCUs!$B$2+R269*PCUs!$B$3+S269*PCUs!$B$4+T269*PCUs!$B$5</f>
        <v>0</v>
      </c>
      <c r="Q269" s="61"/>
      <c r="R269" s="61"/>
      <c r="S269" s="61"/>
      <c r="T269" s="62"/>
      <c r="U269" s="75">
        <f t="shared" si="56"/>
        <v>0</v>
      </c>
    </row>
    <row r="270" spans="1:21" x14ac:dyDescent="0.2">
      <c r="A270" s="60">
        <f t="shared" si="66"/>
        <v>0.35763888888888867</v>
      </c>
      <c r="B270" s="54">
        <f>C270*PCUs!$B$2+D270*PCUs!$B$3+E270*PCUs!$B$4+F270*PCUs!$B$5</f>
        <v>0</v>
      </c>
      <c r="C270" s="61"/>
      <c r="D270" s="61"/>
      <c r="E270" s="61"/>
      <c r="F270" s="62"/>
      <c r="G270" s="63">
        <f t="shared" si="54"/>
        <v>0</v>
      </c>
      <c r="H270" s="60">
        <f t="shared" si="67"/>
        <v>0.35763888888888867</v>
      </c>
      <c r="I270" s="54">
        <f>J270*PCUs!$B$2+K270*PCUs!$B$3+L270*PCUs!$B$4+M270*PCUs!$B$5</f>
        <v>0</v>
      </c>
      <c r="J270" s="61"/>
      <c r="K270" s="61"/>
      <c r="L270" s="61"/>
      <c r="M270" s="62"/>
      <c r="N270" s="75">
        <f t="shared" si="55"/>
        <v>0</v>
      </c>
      <c r="O270" s="60">
        <f t="shared" si="68"/>
        <v>0.35763888888888867</v>
      </c>
      <c r="P270" s="54">
        <f>Q270*PCUs!$B$2+R270*PCUs!$B$3+S270*PCUs!$B$4+T270*PCUs!$B$5</f>
        <v>0</v>
      </c>
      <c r="Q270" s="61"/>
      <c r="R270" s="61"/>
      <c r="S270" s="61"/>
      <c r="T270" s="62"/>
      <c r="U270" s="75">
        <f t="shared" si="56"/>
        <v>0</v>
      </c>
    </row>
    <row r="271" spans="1:21" x14ac:dyDescent="0.2">
      <c r="A271" s="60">
        <f t="shared" si="66"/>
        <v>0.35763888888888867</v>
      </c>
      <c r="B271" s="54">
        <f>C271*PCUs!$B$2+D271*PCUs!$B$3+E271*PCUs!$B$4+F271*PCUs!$B$5</f>
        <v>0</v>
      </c>
      <c r="C271" s="61"/>
      <c r="D271" s="61"/>
      <c r="E271" s="61"/>
      <c r="F271" s="62"/>
      <c r="G271" s="63">
        <f t="shared" si="54"/>
        <v>0</v>
      </c>
      <c r="H271" s="60">
        <f t="shared" si="67"/>
        <v>0.35763888888888867</v>
      </c>
      <c r="I271" s="54">
        <f>J271*PCUs!$B$2+K271*PCUs!$B$3+L271*PCUs!$B$4+M271*PCUs!$B$5</f>
        <v>0</v>
      </c>
      <c r="J271" s="61"/>
      <c r="K271" s="61"/>
      <c r="L271" s="61"/>
      <c r="M271" s="62"/>
      <c r="N271" s="75">
        <f t="shared" si="55"/>
        <v>0</v>
      </c>
      <c r="O271" s="60">
        <f t="shared" si="68"/>
        <v>0.35763888888888867</v>
      </c>
      <c r="P271" s="54">
        <f>Q271*PCUs!$B$2+R271*PCUs!$B$3+S271*PCUs!$B$4+T271*PCUs!$B$5</f>
        <v>0</v>
      </c>
      <c r="Q271" s="61"/>
      <c r="R271" s="61"/>
      <c r="S271" s="61"/>
      <c r="T271" s="62"/>
      <c r="U271" s="75">
        <f t="shared" si="56"/>
        <v>0</v>
      </c>
    </row>
    <row r="272" spans="1:21" x14ac:dyDescent="0.2">
      <c r="A272" s="60">
        <f t="shared" si="66"/>
        <v>0.35763888888888867</v>
      </c>
      <c r="B272" s="54">
        <f>C272*PCUs!$B$2+D272*PCUs!$B$3+E272*PCUs!$B$4+F272*PCUs!$B$5</f>
        <v>0</v>
      </c>
      <c r="C272" s="61"/>
      <c r="D272" s="61"/>
      <c r="E272" s="61"/>
      <c r="F272" s="62"/>
      <c r="G272" s="63">
        <f t="shared" si="54"/>
        <v>0</v>
      </c>
      <c r="H272" s="60">
        <f t="shared" si="67"/>
        <v>0.35763888888888867</v>
      </c>
      <c r="I272" s="54">
        <f>J272*PCUs!$B$2+K272*PCUs!$B$3+L272*PCUs!$B$4+M272*PCUs!$B$5</f>
        <v>0</v>
      </c>
      <c r="J272" s="61"/>
      <c r="K272" s="61"/>
      <c r="L272" s="61"/>
      <c r="M272" s="62"/>
      <c r="N272" s="75">
        <f t="shared" si="55"/>
        <v>0</v>
      </c>
      <c r="O272" s="60">
        <f t="shared" si="68"/>
        <v>0.35763888888888867</v>
      </c>
      <c r="P272" s="54">
        <f>Q272*PCUs!$B$2+R272*PCUs!$B$3+S272*PCUs!$B$4+T272*PCUs!$B$5</f>
        <v>0</v>
      </c>
      <c r="Q272" s="61"/>
      <c r="R272" s="61"/>
      <c r="S272" s="61"/>
      <c r="T272" s="62"/>
      <c r="U272" s="75">
        <f t="shared" si="56"/>
        <v>0</v>
      </c>
    </row>
    <row r="273" spans="1:21" x14ac:dyDescent="0.2">
      <c r="A273" s="60">
        <f t="shared" si="66"/>
        <v>0.35763888888888867</v>
      </c>
      <c r="B273" s="54">
        <f>C273*PCUs!$B$2+D273*PCUs!$B$3+E273*PCUs!$B$4+F273*PCUs!$B$5</f>
        <v>0</v>
      </c>
      <c r="C273" s="61"/>
      <c r="D273" s="61"/>
      <c r="E273" s="61"/>
      <c r="F273" s="62"/>
      <c r="G273" s="63">
        <f t="shared" si="54"/>
        <v>0</v>
      </c>
      <c r="H273" s="60">
        <f t="shared" si="67"/>
        <v>0.35763888888888867</v>
      </c>
      <c r="I273" s="54">
        <f>J273*PCUs!$B$2+K273*PCUs!$B$3+L273*PCUs!$B$4+M273*PCUs!$B$5</f>
        <v>0</v>
      </c>
      <c r="J273" s="61"/>
      <c r="K273" s="61"/>
      <c r="L273" s="61"/>
      <c r="M273" s="62"/>
      <c r="N273" s="75">
        <f t="shared" si="55"/>
        <v>0</v>
      </c>
      <c r="O273" s="60">
        <f t="shared" si="68"/>
        <v>0.35763888888888867</v>
      </c>
      <c r="P273" s="54">
        <f>Q273*PCUs!$B$2+R273*PCUs!$B$3+S273*PCUs!$B$4+T273*PCUs!$B$5</f>
        <v>0</v>
      </c>
      <c r="Q273" s="61"/>
      <c r="R273" s="61"/>
      <c r="S273" s="61"/>
      <c r="T273" s="62"/>
      <c r="U273" s="75">
        <f t="shared" si="56"/>
        <v>0</v>
      </c>
    </row>
    <row r="274" spans="1:21" x14ac:dyDescent="0.2">
      <c r="A274" s="60">
        <f t="shared" si="66"/>
        <v>0.35763888888888867</v>
      </c>
      <c r="B274" s="65">
        <f>C274*PCUs!$B$2+D274*PCUs!$B$3+E274*PCUs!$B$4+F274*PCUs!$B$5</f>
        <v>0</v>
      </c>
      <c r="C274" s="66"/>
      <c r="D274" s="66"/>
      <c r="E274" s="66"/>
      <c r="F274" s="67"/>
      <c r="G274" s="68">
        <f t="shared" si="54"/>
        <v>0</v>
      </c>
      <c r="H274" s="60">
        <f t="shared" si="67"/>
        <v>0.35763888888888867</v>
      </c>
      <c r="I274" s="65">
        <f>J274*PCUs!$B$2+K274*PCUs!$B$3+L274*PCUs!$B$4+M274*PCUs!$B$5</f>
        <v>0</v>
      </c>
      <c r="J274" s="66"/>
      <c r="K274" s="66"/>
      <c r="L274" s="66"/>
      <c r="M274" s="67"/>
      <c r="N274" s="76">
        <f t="shared" si="55"/>
        <v>0</v>
      </c>
      <c r="O274" s="60">
        <f t="shared" si="68"/>
        <v>0.35763888888888867</v>
      </c>
      <c r="P274" s="65">
        <f>Q274*PCUs!$B$2+R274*PCUs!$B$3+S274*PCUs!$B$4+T274*PCUs!$B$5</f>
        <v>0</v>
      </c>
      <c r="Q274" s="66"/>
      <c r="R274" s="66"/>
      <c r="S274" s="66"/>
      <c r="T274" s="67"/>
      <c r="U274" s="76">
        <f t="shared" si="56"/>
        <v>0</v>
      </c>
    </row>
    <row r="275" spans="1:21" x14ac:dyDescent="0.2">
      <c r="A275" s="70">
        <f>A274</f>
        <v>0.35763888888888867</v>
      </c>
      <c r="B275" s="54">
        <f>MAX(B263:B274)</f>
        <v>12</v>
      </c>
      <c r="C275" s="24">
        <f>VLOOKUP(B275,B263:F274,2,FALSE)</f>
        <v>12</v>
      </c>
      <c r="D275" s="24">
        <f>VLOOKUP(B275,B263:F274,3,FALSE)</f>
        <v>0</v>
      </c>
      <c r="E275" s="24">
        <f>VLOOKUP(B275,B263:F274,4,FALSE)</f>
        <v>0</v>
      </c>
      <c r="F275" s="69">
        <f>VLOOKUP(B275,B263:F274,5,FALSE)</f>
        <v>0</v>
      </c>
      <c r="G275" s="63">
        <f t="shared" si="54"/>
        <v>69</v>
      </c>
      <c r="H275" s="70">
        <f>H274</f>
        <v>0.35763888888888867</v>
      </c>
      <c r="I275" s="54">
        <f>MAX(I263:I274)</f>
        <v>8</v>
      </c>
      <c r="J275" s="24">
        <f>VLOOKUP(I275,I263:M274,2,FALSE)</f>
        <v>8</v>
      </c>
      <c r="K275" s="24">
        <f>VLOOKUP(I275,I263:M274,3,FALSE)</f>
        <v>0</v>
      </c>
      <c r="L275" s="24">
        <f>VLOOKUP(I275,I263:M274,4,FALSE)</f>
        <v>0</v>
      </c>
      <c r="M275" s="69">
        <f>VLOOKUP(I275,I263:M274,5,FALSE)</f>
        <v>0</v>
      </c>
      <c r="N275" s="75">
        <f t="shared" si="55"/>
        <v>46</v>
      </c>
      <c r="O275" s="70">
        <f>O274</f>
        <v>0.35763888888888867</v>
      </c>
      <c r="P275" s="54">
        <f>MAX(P263:P274)</f>
        <v>6</v>
      </c>
      <c r="Q275" s="24">
        <f>VLOOKUP(P275,P263:T274,2,FALSE)</f>
        <v>6</v>
      </c>
      <c r="R275" s="24">
        <f>VLOOKUP(P275,P263:T274,3,FALSE)</f>
        <v>0</v>
      </c>
      <c r="S275" s="24">
        <f>VLOOKUP(P275,P263:T274,4,FALSE)</f>
        <v>0</v>
      </c>
      <c r="T275" s="69">
        <f>VLOOKUP(P275,P263:T274,5,FALSE)</f>
        <v>0</v>
      </c>
      <c r="U275" s="75">
        <f t="shared" si="56"/>
        <v>34.5</v>
      </c>
    </row>
    <row r="276" spans="1:21" x14ac:dyDescent="0.2">
      <c r="A276" s="55">
        <f>A274+"00:05"</f>
        <v>0.36111111111111088</v>
      </c>
      <c r="B276" s="56">
        <f>C276*PCUs!$B$2+D276*PCUs!$B$3+E276*PCUs!$B$4+F276*PCUs!$B$5</f>
        <v>4</v>
      </c>
      <c r="C276" s="57">
        <v>4</v>
      </c>
      <c r="D276" s="57">
        <v>0</v>
      </c>
      <c r="E276" s="57">
        <v>0</v>
      </c>
      <c r="F276" s="58">
        <v>0</v>
      </c>
      <c r="G276" s="59">
        <f t="shared" si="54"/>
        <v>23</v>
      </c>
      <c r="H276" s="55">
        <f>H274+"00:05"</f>
        <v>0.36111111111111088</v>
      </c>
      <c r="I276" s="56">
        <f>J276*PCUs!$B$2+K276*PCUs!$B$3+L276*PCUs!$B$4+M276*PCUs!$B$5</f>
        <v>1</v>
      </c>
      <c r="J276" s="57">
        <v>1</v>
      </c>
      <c r="K276" s="57">
        <v>0</v>
      </c>
      <c r="L276" s="57">
        <v>0</v>
      </c>
      <c r="M276" s="58">
        <v>0</v>
      </c>
      <c r="N276" s="35">
        <f t="shared" si="55"/>
        <v>5.75</v>
      </c>
      <c r="O276" s="55">
        <f>O274+"00:05"</f>
        <v>0.36111111111111088</v>
      </c>
      <c r="P276" s="56">
        <f>Q276*PCUs!$B$2+R276*PCUs!$B$3+S276*PCUs!$B$4+T276*PCUs!$B$5</f>
        <v>0</v>
      </c>
      <c r="Q276" s="57">
        <v>0</v>
      </c>
      <c r="R276" s="57">
        <v>0</v>
      </c>
      <c r="S276" s="57">
        <v>0</v>
      </c>
      <c r="T276" s="58">
        <v>0</v>
      </c>
      <c r="U276" s="35">
        <f t="shared" si="56"/>
        <v>0</v>
      </c>
    </row>
    <row r="277" spans="1:21" x14ac:dyDescent="0.2">
      <c r="A277" s="60">
        <f t="shared" ref="A277:A287" si="69">A276</f>
        <v>0.36111111111111088</v>
      </c>
      <c r="B277" s="54">
        <f>C277*PCUs!$B$2+D277*PCUs!$B$3+E277*PCUs!$B$4+F277*PCUs!$B$5</f>
        <v>5</v>
      </c>
      <c r="C277" s="61">
        <v>5</v>
      </c>
      <c r="D277" s="61">
        <v>0</v>
      </c>
      <c r="E277" s="61">
        <v>0</v>
      </c>
      <c r="F277" s="62">
        <v>0</v>
      </c>
      <c r="G277" s="63">
        <f t="shared" si="54"/>
        <v>28.75</v>
      </c>
      <c r="H277" s="60">
        <f t="shared" ref="H277:H287" si="70">H276</f>
        <v>0.36111111111111088</v>
      </c>
      <c r="I277" s="54">
        <f>J277*PCUs!$B$2+K277*PCUs!$B$3+L277*PCUs!$B$4+M277*PCUs!$B$5</f>
        <v>5</v>
      </c>
      <c r="J277" s="61">
        <v>5</v>
      </c>
      <c r="K277" s="61">
        <v>0</v>
      </c>
      <c r="L277" s="61">
        <v>0</v>
      </c>
      <c r="M277" s="62">
        <v>0</v>
      </c>
      <c r="N277" s="75">
        <f t="shared" si="55"/>
        <v>28.75</v>
      </c>
      <c r="O277" s="60">
        <f t="shared" ref="O277:O287" si="71">O276</f>
        <v>0.36111111111111088</v>
      </c>
      <c r="P277" s="54">
        <f>Q277*PCUs!$B$2+R277*PCUs!$B$3+S277*PCUs!$B$4+T277*PCUs!$B$5</f>
        <v>1</v>
      </c>
      <c r="Q277" s="61">
        <v>1</v>
      </c>
      <c r="R277" s="61">
        <v>0</v>
      </c>
      <c r="S277" s="61">
        <v>0</v>
      </c>
      <c r="T277" s="62">
        <v>0</v>
      </c>
      <c r="U277" s="75">
        <f t="shared" si="56"/>
        <v>5.75</v>
      </c>
    </row>
    <row r="278" spans="1:21" x14ac:dyDescent="0.2">
      <c r="A278" s="60">
        <f t="shared" si="69"/>
        <v>0.36111111111111088</v>
      </c>
      <c r="B278" s="54">
        <f>C278*PCUs!$B$2+D278*PCUs!$B$3+E278*PCUs!$B$4+F278*PCUs!$B$5</f>
        <v>3</v>
      </c>
      <c r="C278" s="61">
        <v>3</v>
      </c>
      <c r="D278" s="61">
        <v>0</v>
      </c>
      <c r="E278" s="61">
        <v>0</v>
      </c>
      <c r="F278" s="62">
        <v>0</v>
      </c>
      <c r="G278" s="63">
        <f t="shared" si="54"/>
        <v>17.25</v>
      </c>
      <c r="H278" s="60">
        <f t="shared" si="70"/>
        <v>0.36111111111111088</v>
      </c>
      <c r="I278" s="54">
        <f>J278*PCUs!$B$2+K278*PCUs!$B$3+L278*PCUs!$B$4+M278*PCUs!$B$5</f>
        <v>5</v>
      </c>
      <c r="J278" s="61">
        <v>5</v>
      </c>
      <c r="K278" s="61">
        <v>0</v>
      </c>
      <c r="L278" s="61">
        <v>0</v>
      </c>
      <c r="M278" s="62">
        <v>0</v>
      </c>
      <c r="N278" s="75">
        <f t="shared" si="55"/>
        <v>28.75</v>
      </c>
      <c r="O278" s="60">
        <f t="shared" si="71"/>
        <v>0.36111111111111088</v>
      </c>
      <c r="P278" s="54">
        <f>Q278*PCUs!$B$2+R278*PCUs!$B$3+S278*PCUs!$B$4+T278*PCUs!$B$5</f>
        <v>0</v>
      </c>
      <c r="Q278" s="61">
        <v>0</v>
      </c>
      <c r="R278" s="61">
        <v>0</v>
      </c>
      <c r="S278" s="61">
        <v>0</v>
      </c>
      <c r="T278" s="62">
        <v>0</v>
      </c>
      <c r="U278" s="75">
        <f t="shared" si="56"/>
        <v>0</v>
      </c>
    </row>
    <row r="279" spans="1:21" x14ac:dyDescent="0.2">
      <c r="A279" s="60">
        <f t="shared" si="69"/>
        <v>0.36111111111111088</v>
      </c>
      <c r="B279" s="54">
        <f>C279*PCUs!$B$2+D279*PCUs!$B$3+E279*PCUs!$B$4+F279*PCUs!$B$5</f>
        <v>4</v>
      </c>
      <c r="C279" s="61">
        <v>4</v>
      </c>
      <c r="D279" s="61">
        <v>0</v>
      </c>
      <c r="E279" s="61">
        <v>0</v>
      </c>
      <c r="F279" s="62">
        <v>0</v>
      </c>
      <c r="G279" s="63">
        <f t="shared" si="54"/>
        <v>23</v>
      </c>
      <c r="H279" s="60">
        <f t="shared" si="70"/>
        <v>0.36111111111111088</v>
      </c>
      <c r="I279" s="54">
        <f>J279*PCUs!$B$2+K279*PCUs!$B$3+L279*PCUs!$B$4+M279*PCUs!$B$5</f>
        <v>2</v>
      </c>
      <c r="J279" s="61">
        <v>2</v>
      </c>
      <c r="K279" s="61">
        <v>0</v>
      </c>
      <c r="L279" s="61">
        <v>0</v>
      </c>
      <c r="M279" s="62">
        <v>0</v>
      </c>
      <c r="N279" s="75">
        <f t="shared" si="55"/>
        <v>11.5</v>
      </c>
      <c r="O279" s="60">
        <f t="shared" si="71"/>
        <v>0.36111111111111088</v>
      </c>
      <c r="P279" s="54">
        <f>Q279*PCUs!$B$2+R279*PCUs!$B$3+S279*PCUs!$B$4+T279*PCUs!$B$5</f>
        <v>0</v>
      </c>
      <c r="Q279" s="61">
        <v>0</v>
      </c>
      <c r="R279" s="61">
        <v>0</v>
      </c>
      <c r="S279" s="61">
        <v>0</v>
      </c>
      <c r="T279" s="62">
        <v>0</v>
      </c>
      <c r="U279" s="75">
        <f t="shared" si="56"/>
        <v>0</v>
      </c>
    </row>
    <row r="280" spans="1:21" x14ac:dyDescent="0.2">
      <c r="A280" s="60">
        <f t="shared" si="69"/>
        <v>0.36111111111111088</v>
      </c>
      <c r="B280" s="54">
        <f>C280*PCUs!$B$2+D280*PCUs!$B$3+E280*PCUs!$B$4+F280*PCUs!$B$5</f>
        <v>6</v>
      </c>
      <c r="C280" s="61">
        <v>3</v>
      </c>
      <c r="D280" s="61">
        <v>2</v>
      </c>
      <c r="E280" s="61">
        <v>0</v>
      </c>
      <c r="F280" s="62">
        <v>0</v>
      </c>
      <c r="G280" s="63">
        <f t="shared" si="54"/>
        <v>34.5</v>
      </c>
      <c r="H280" s="60">
        <f t="shared" si="70"/>
        <v>0.36111111111111088</v>
      </c>
      <c r="I280" s="54">
        <f>J280*PCUs!$B$2+K280*PCUs!$B$3+L280*PCUs!$B$4+M280*PCUs!$B$5</f>
        <v>3</v>
      </c>
      <c r="J280" s="61">
        <v>3</v>
      </c>
      <c r="K280" s="61">
        <v>0</v>
      </c>
      <c r="L280" s="61">
        <v>0</v>
      </c>
      <c r="M280" s="62">
        <v>0</v>
      </c>
      <c r="N280" s="75">
        <f t="shared" si="55"/>
        <v>17.25</v>
      </c>
      <c r="O280" s="60">
        <f t="shared" si="71"/>
        <v>0.36111111111111088</v>
      </c>
      <c r="P280" s="54">
        <f>Q280*PCUs!$B$2+R280*PCUs!$B$3+S280*PCUs!$B$4+T280*PCUs!$B$5</f>
        <v>2</v>
      </c>
      <c r="Q280" s="61">
        <v>2</v>
      </c>
      <c r="R280" s="61">
        <v>0</v>
      </c>
      <c r="S280" s="61">
        <v>0</v>
      </c>
      <c r="T280" s="62">
        <v>0</v>
      </c>
      <c r="U280" s="75">
        <f t="shared" si="56"/>
        <v>11.5</v>
      </c>
    </row>
    <row r="281" spans="1:21" x14ac:dyDescent="0.2">
      <c r="A281" s="60">
        <f t="shared" si="69"/>
        <v>0.36111111111111088</v>
      </c>
      <c r="B281" s="54">
        <f>C281*PCUs!$B$2+D281*PCUs!$B$3+E281*PCUs!$B$4+F281*PCUs!$B$5</f>
        <v>7.5</v>
      </c>
      <c r="C281" s="61">
        <v>6</v>
      </c>
      <c r="D281" s="61">
        <v>1</v>
      </c>
      <c r="E281" s="61">
        <v>0</v>
      </c>
      <c r="F281" s="62">
        <v>0</v>
      </c>
      <c r="G281" s="63">
        <f t="shared" si="54"/>
        <v>43.125</v>
      </c>
      <c r="H281" s="60">
        <f t="shared" si="70"/>
        <v>0.36111111111111088</v>
      </c>
      <c r="I281" s="54">
        <f>J281*PCUs!$B$2+K281*PCUs!$B$3+L281*PCUs!$B$4+M281*PCUs!$B$5</f>
        <v>7.3</v>
      </c>
      <c r="J281" s="61">
        <v>5</v>
      </c>
      <c r="K281" s="61">
        <v>0</v>
      </c>
      <c r="L281" s="61">
        <v>1</v>
      </c>
      <c r="M281" s="62">
        <v>0</v>
      </c>
      <c r="N281" s="75">
        <f t="shared" si="55"/>
        <v>41.975000000000001</v>
      </c>
      <c r="O281" s="60">
        <f t="shared" si="71"/>
        <v>0.36111111111111088</v>
      </c>
      <c r="P281" s="54">
        <f>Q281*PCUs!$B$2+R281*PCUs!$B$3+S281*PCUs!$B$4+T281*PCUs!$B$5</f>
        <v>4</v>
      </c>
      <c r="Q281" s="61">
        <v>4</v>
      </c>
      <c r="R281" s="61">
        <v>0</v>
      </c>
      <c r="S281" s="61">
        <v>0</v>
      </c>
      <c r="T281" s="62">
        <v>0</v>
      </c>
      <c r="U281" s="75">
        <f t="shared" si="56"/>
        <v>23</v>
      </c>
    </row>
    <row r="282" spans="1:21" x14ac:dyDescent="0.2">
      <c r="A282" s="60">
        <f t="shared" si="69"/>
        <v>0.36111111111111088</v>
      </c>
      <c r="B282" s="54">
        <f>C282*PCUs!$B$2+D282*PCUs!$B$3+E282*PCUs!$B$4+F282*PCUs!$B$5</f>
        <v>0</v>
      </c>
      <c r="C282" s="61"/>
      <c r="D282" s="61"/>
      <c r="E282" s="61"/>
      <c r="F282" s="62"/>
      <c r="G282" s="63">
        <f t="shared" si="54"/>
        <v>0</v>
      </c>
      <c r="H282" s="60">
        <f t="shared" si="70"/>
        <v>0.36111111111111088</v>
      </c>
      <c r="I282" s="54">
        <f>J282*PCUs!$B$2+K282*PCUs!$B$3+L282*PCUs!$B$4+M282*PCUs!$B$5</f>
        <v>0</v>
      </c>
      <c r="J282" s="61"/>
      <c r="K282" s="61"/>
      <c r="L282" s="61"/>
      <c r="M282" s="62"/>
      <c r="N282" s="75">
        <f t="shared" si="55"/>
        <v>0</v>
      </c>
      <c r="O282" s="60">
        <f t="shared" si="71"/>
        <v>0.36111111111111088</v>
      </c>
      <c r="P282" s="54">
        <f>Q282*PCUs!$B$2+R282*PCUs!$B$3+S282*PCUs!$B$4+T282*PCUs!$B$5</f>
        <v>0</v>
      </c>
      <c r="Q282" s="61"/>
      <c r="R282" s="61"/>
      <c r="S282" s="61"/>
      <c r="T282" s="62"/>
      <c r="U282" s="75">
        <f t="shared" si="56"/>
        <v>0</v>
      </c>
    </row>
    <row r="283" spans="1:21" x14ac:dyDescent="0.2">
      <c r="A283" s="60">
        <f t="shared" si="69"/>
        <v>0.36111111111111088</v>
      </c>
      <c r="B283" s="54">
        <f>C283*PCUs!$B$2+D283*PCUs!$B$3+E283*PCUs!$B$4+F283*PCUs!$B$5</f>
        <v>0</v>
      </c>
      <c r="C283" s="61"/>
      <c r="D283" s="61"/>
      <c r="E283" s="61"/>
      <c r="F283" s="62"/>
      <c r="G283" s="63">
        <f t="shared" si="54"/>
        <v>0</v>
      </c>
      <c r="H283" s="60">
        <f t="shared" si="70"/>
        <v>0.36111111111111088</v>
      </c>
      <c r="I283" s="54">
        <f>J283*PCUs!$B$2+K283*PCUs!$B$3+L283*PCUs!$B$4+M283*PCUs!$B$5</f>
        <v>0</v>
      </c>
      <c r="J283" s="61"/>
      <c r="K283" s="61"/>
      <c r="L283" s="61"/>
      <c r="M283" s="62"/>
      <c r="N283" s="75">
        <f t="shared" si="55"/>
        <v>0</v>
      </c>
      <c r="O283" s="60">
        <f t="shared" si="71"/>
        <v>0.36111111111111088</v>
      </c>
      <c r="P283" s="54">
        <f>Q283*PCUs!$B$2+R283*PCUs!$B$3+S283*PCUs!$B$4+T283*PCUs!$B$5</f>
        <v>0</v>
      </c>
      <c r="Q283" s="61"/>
      <c r="R283" s="61"/>
      <c r="S283" s="61"/>
      <c r="T283" s="62"/>
      <c r="U283" s="75">
        <f t="shared" si="56"/>
        <v>0</v>
      </c>
    </row>
    <row r="284" spans="1:21" x14ac:dyDescent="0.2">
      <c r="A284" s="60">
        <f t="shared" si="69"/>
        <v>0.36111111111111088</v>
      </c>
      <c r="B284" s="54">
        <f>C284*PCUs!$B$2+D284*PCUs!$B$3+E284*PCUs!$B$4+F284*PCUs!$B$5</f>
        <v>0</v>
      </c>
      <c r="C284" s="61"/>
      <c r="D284" s="61"/>
      <c r="E284" s="61"/>
      <c r="F284" s="62"/>
      <c r="G284" s="63">
        <f t="shared" si="54"/>
        <v>0</v>
      </c>
      <c r="H284" s="60">
        <f t="shared" si="70"/>
        <v>0.36111111111111088</v>
      </c>
      <c r="I284" s="54">
        <f>J284*PCUs!$B$2+K284*PCUs!$B$3+L284*PCUs!$B$4+M284*PCUs!$B$5</f>
        <v>0</v>
      </c>
      <c r="J284" s="61"/>
      <c r="K284" s="61"/>
      <c r="L284" s="61"/>
      <c r="M284" s="62"/>
      <c r="N284" s="75">
        <f t="shared" si="55"/>
        <v>0</v>
      </c>
      <c r="O284" s="60">
        <f t="shared" si="71"/>
        <v>0.36111111111111088</v>
      </c>
      <c r="P284" s="54">
        <f>Q284*PCUs!$B$2+R284*PCUs!$B$3+S284*PCUs!$B$4+T284*PCUs!$B$5</f>
        <v>0</v>
      </c>
      <c r="Q284" s="61"/>
      <c r="R284" s="61"/>
      <c r="S284" s="61"/>
      <c r="T284" s="62"/>
      <c r="U284" s="75">
        <f t="shared" si="56"/>
        <v>0</v>
      </c>
    </row>
    <row r="285" spans="1:21" x14ac:dyDescent="0.2">
      <c r="A285" s="60">
        <f t="shared" si="69"/>
        <v>0.36111111111111088</v>
      </c>
      <c r="B285" s="54">
        <f>C285*PCUs!$B$2+D285*PCUs!$B$3+E285*PCUs!$B$4+F285*PCUs!$B$5</f>
        <v>0</v>
      </c>
      <c r="C285" s="61"/>
      <c r="D285" s="61"/>
      <c r="E285" s="61"/>
      <c r="F285" s="62"/>
      <c r="G285" s="63">
        <f t="shared" si="54"/>
        <v>0</v>
      </c>
      <c r="H285" s="60">
        <f t="shared" si="70"/>
        <v>0.36111111111111088</v>
      </c>
      <c r="I285" s="54">
        <f>J285*PCUs!$B$2+K285*PCUs!$B$3+L285*PCUs!$B$4+M285*PCUs!$B$5</f>
        <v>0</v>
      </c>
      <c r="J285" s="61"/>
      <c r="K285" s="61"/>
      <c r="L285" s="61"/>
      <c r="M285" s="62"/>
      <c r="N285" s="75">
        <f t="shared" si="55"/>
        <v>0</v>
      </c>
      <c r="O285" s="60">
        <f t="shared" si="71"/>
        <v>0.36111111111111088</v>
      </c>
      <c r="P285" s="54">
        <f>Q285*PCUs!$B$2+R285*PCUs!$B$3+S285*PCUs!$B$4+T285*PCUs!$B$5</f>
        <v>0</v>
      </c>
      <c r="Q285" s="61"/>
      <c r="R285" s="61"/>
      <c r="S285" s="61"/>
      <c r="T285" s="62"/>
      <c r="U285" s="75">
        <f t="shared" si="56"/>
        <v>0</v>
      </c>
    </row>
    <row r="286" spans="1:21" x14ac:dyDescent="0.2">
      <c r="A286" s="60">
        <f t="shared" si="69"/>
        <v>0.36111111111111088</v>
      </c>
      <c r="B286" s="54">
        <f>C286*PCUs!$B$2+D286*PCUs!$B$3+E286*PCUs!$B$4+F286*PCUs!$B$5</f>
        <v>0</v>
      </c>
      <c r="C286" s="61"/>
      <c r="D286" s="61"/>
      <c r="E286" s="61"/>
      <c r="F286" s="62"/>
      <c r="G286" s="63">
        <f t="shared" si="54"/>
        <v>0</v>
      </c>
      <c r="H286" s="60">
        <f t="shared" si="70"/>
        <v>0.36111111111111088</v>
      </c>
      <c r="I286" s="54">
        <f>J286*PCUs!$B$2+K286*PCUs!$B$3+L286*PCUs!$B$4+M286*PCUs!$B$5</f>
        <v>0</v>
      </c>
      <c r="J286" s="61"/>
      <c r="K286" s="61"/>
      <c r="L286" s="61"/>
      <c r="M286" s="62"/>
      <c r="N286" s="75">
        <f t="shared" si="55"/>
        <v>0</v>
      </c>
      <c r="O286" s="60">
        <f t="shared" si="71"/>
        <v>0.36111111111111088</v>
      </c>
      <c r="P286" s="54">
        <f>Q286*PCUs!$B$2+R286*PCUs!$B$3+S286*PCUs!$B$4+T286*PCUs!$B$5</f>
        <v>0</v>
      </c>
      <c r="Q286" s="61"/>
      <c r="R286" s="61"/>
      <c r="S286" s="61"/>
      <c r="T286" s="62"/>
      <c r="U286" s="75">
        <f t="shared" si="56"/>
        <v>0</v>
      </c>
    </row>
    <row r="287" spans="1:21" x14ac:dyDescent="0.2">
      <c r="A287" s="60">
        <f t="shared" si="69"/>
        <v>0.36111111111111088</v>
      </c>
      <c r="B287" s="65">
        <f>C287*PCUs!$B$2+D287*PCUs!$B$3+E287*PCUs!$B$4+F287*PCUs!$B$5</f>
        <v>0</v>
      </c>
      <c r="C287" s="66"/>
      <c r="D287" s="66"/>
      <c r="E287" s="66"/>
      <c r="F287" s="67"/>
      <c r="G287" s="68">
        <f t="shared" si="54"/>
        <v>0</v>
      </c>
      <c r="H287" s="60">
        <f t="shared" si="70"/>
        <v>0.36111111111111088</v>
      </c>
      <c r="I287" s="65">
        <f>J287*PCUs!$B$2+K287*PCUs!$B$3+L287*PCUs!$B$4+M287*PCUs!$B$5</f>
        <v>0</v>
      </c>
      <c r="J287" s="66"/>
      <c r="K287" s="66"/>
      <c r="L287" s="66"/>
      <c r="M287" s="67"/>
      <c r="N287" s="76">
        <f t="shared" si="55"/>
        <v>0</v>
      </c>
      <c r="O287" s="60">
        <f t="shared" si="71"/>
        <v>0.36111111111111088</v>
      </c>
      <c r="P287" s="65">
        <f>Q287*PCUs!$B$2+R287*PCUs!$B$3+S287*PCUs!$B$4+T287*PCUs!$B$5</f>
        <v>0</v>
      </c>
      <c r="Q287" s="66"/>
      <c r="R287" s="66"/>
      <c r="S287" s="66"/>
      <c r="T287" s="67"/>
      <c r="U287" s="76">
        <f t="shared" si="56"/>
        <v>0</v>
      </c>
    </row>
    <row r="288" spans="1:21" x14ac:dyDescent="0.2">
      <c r="A288" s="70">
        <f>A287</f>
        <v>0.36111111111111088</v>
      </c>
      <c r="B288" s="54">
        <f>MAX(B276:B287)</f>
        <v>7.5</v>
      </c>
      <c r="C288" s="24">
        <f>VLOOKUP(B288,B276:F287,2,FALSE)</f>
        <v>6</v>
      </c>
      <c r="D288" s="24">
        <f>VLOOKUP(B288,B276:F287,3,FALSE)</f>
        <v>1</v>
      </c>
      <c r="E288" s="24">
        <f>VLOOKUP(B288,B276:F287,4,FALSE)</f>
        <v>0</v>
      </c>
      <c r="F288" s="69">
        <f>VLOOKUP(B288,B276:F287,5,FALSE)</f>
        <v>0</v>
      </c>
      <c r="G288" s="63">
        <f t="shared" si="54"/>
        <v>43.125</v>
      </c>
      <c r="H288" s="70">
        <f>H287</f>
        <v>0.36111111111111088</v>
      </c>
      <c r="I288" s="54">
        <f>MAX(I276:I287)</f>
        <v>7.3</v>
      </c>
      <c r="J288" s="24">
        <f>VLOOKUP(I288,I276:M287,2,FALSE)</f>
        <v>5</v>
      </c>
      <c r="K288" s="24">
        <f>VLOOKUP(I288,I276:M287,3,FALSE)</f>
        <v>0</v>
      </c>
      <c r="L288" s="24">
        <f>VLOOKUP(I288,I276:M287,4,FALSE)</f>
        <v>1</v>
      </c>
      <c r="M288" s="69">
        <f>VLOOKUP(I288,I276:M287,5,FALSE)</f>
        <v>0</v>
      </c>
      <c r="N288" s="75">
        <f t="shared" si="55"/>
        <v>41.975000000000001</v>
      </c>
      <c r="O288" s="70">
        <f>O287</f>
        <v>0.36111111111111088</v>
      </c>
      <c r="P288" s="54">
        <f>MAX(P276:P287)</f>
        <v>4</v>
      </c>
      <c r="Q288" s="24">
        <f>VLOOKUP(P288,P276:T287,2,FALSE)</f>
        <v>4</v>
      </c>
      <c r="R288" s="24">
        <f>VLOOKUP(P288,P276:T287,3,FALSE)</f>
        <v>0</v>
      </c>
      <c r="S288" s="24">
        <f>VLOOKUP(P288,P276:T287,4,FALSE)</f>
        <v>0</v>
      </c>
      <c r="T288" s="69">
        <f>VLOOKUP(P288,P276:T287,5,FALSE)</f>
        <v>0</v>
      </c>
      <c r="U288" s="75">
        <f t="shared" si="56"/>
        <v>23</v>
      </c>
    </row>
    <row r="289" spans="1:21" x14ac:dyDescent="0.2">
      <c r="A289" s="55">
        <f>A287+"00:05"</f>
        <v>0.36458333333333309</v>
      </c>
      <c r="B289" s="56">
        <f>C289*PCUs!$B$2+D289*PCUs!$B$3+E289*PCUs!$B$4+F289*PCUs!$B$5</f>
        <v>8.3000000000000007</v>
      </c>
      <c r="C289" s="57">
        <v>6</v>
      </c>
      <c r="D289" s="57">
        <v>0</v>
      </c>
      <c r="E289" s="57">
        <v>1</v>
      </c>
      <c r="F289" s="58">
        <v>0</v>
      </c>
      <c r="G289" s="59">
        <f t="shared" si="54"/>
        <v>47.725000000000001</v>
      </c>
      <c r="H289" s="55">
        <f>H287+"00:05"</f>
        <v>0.36458333333333309</v>
      </c>
      <c r="I289" s="56">
        <f>J289*PCUs!$B$2+K289*PCUs!$B$3+L289*PCUs!$B$4+M289*PCUs!$B$5</f>
        <v>2</v>
      </c>
      <c r="J289" s="57">
        <v>2</v>
      </c>
      <c r="K289" s="57">
        <v>0</v>
      </c>
      <c r="L289" s="57">
        <v>0</v>
      </c>
      <c r="M289" s="58">
        <v>0</v>
      </c>
      <c r="N289" s="35">
        <f t="shared" si="55"/>
        <v>11.5</v>
      </c>
      <c r="O289" s="55">
        <f>O287+"00:05"</f>
        <v>0.36458333333333309</v>
      </c>
      <c r="P289" s="56">
        <f>Q289*PCUs!$B$2+R289*PCUs!$B$3+S289*PCUs!$B$4+T289*PCUs!$B$5</f>
        <v>0</v>
      </c>
      <c r="Q289" s="57">
        <v>0</v>
      </c>
      <c r="R289" s="57">
        <v>0</v>
      </c>
      <c r="S289" s="57">
        <v>0</v>
      </c>
      <c r="T289" s="58">
        <v>0</v>
      </c>
      <c r="U289" s="35">
        <f t="shared" si="56"/>
        <v>0</v>
      </c>
    </row>
    <row r="290" spans="1:21" x14ac:dyDescent="0.2">
      <c r="A290" s="60">
        <f t="shared" ref="A290:A300" si="72">A289</f>
        <v>0.36458333333333309</v>
      </c>
      <c r="B290" s="54">
        <f>C290*PCUs!$B$2+D290*PCUs!$B$3+E290*PCUs!$B$4+F290*PCUs!$B$5</f>
        <v>8.5</v>
      </c>
      <c r="C290" s="61">
        <v>7</v>
      </c>
      <c r="D290" s="61">
        <v>1</v>
      </c>
      <c r="E290" s="61">
        <v>0</v>
      </c>
      <c r="F290" s="62">
        <v>0</v>
      </c>
      <c r="G290" s="63">
        <f t="shared" si="54"/>
        <v>48.875</v>
      </c>
      <c r="H290" s="60">
        <f t="shared" ref="H290:H300" si="73">H289</f>
        <v>0.36458333333333309</v>
      </c>
      <c r="I290" s="54">
        <f>J290*PCUs!$B$2+K290*PCUs!$B$3+L290*PCUs!$B$4+M290*PCUs!$B$5</f>
        <v>2</v>
      </c>
      <c r="J290" s="61">
        <v>2</v>
      </c>
      <c r="K290" s="61">
        <v>0</v>
      </c>
      <c r="L290" s="61">
        <v>0</v>
      </c>
      <c r="M290" s="62">
        <v>0</v>
      </c>
      <c r="N290" s="75">
        <f t="shared" si="55"/>
        <v>11.5</v>
      </c>
      <c r="O290" s="60">
        <f t="shared" ref="O290:O300" si="74">O289</f>
        <v>0.36458333333333309</v>
      </c>
      <c r="P290" s="54">
        <f>Q290*PCUs!$B$2+R290*PCUs!$B$3+S290*PCUs!$B$4+T290*PCUs!$B$5</f>
        <v>0</v>
      </c>
      <c r="Q290" s="61">
        <v>0</v>
      </c>
      <c r="R290" s="61">
        <v>0</v>
      </c>
      <c r="S290" s="61">
        <v>0</v>
      </c>
      <c r="T290" s="62">
        <v>0</v>
      </c>
      <c r="U290" s="75">
        <f t="shared" si="56"/>
        <v>0</v>
      </c>
    </row>
    <row r="291" spans="1:21" x14ac:dyDescent="0.2">
      <c r="A291" s="60">
        <f t="shared" si="72"/>
        <v>0.36458333333333309</v>
      </c>
      <c r="B291" s="54">
        <f>C291*PCUs!$B$2+D291*PCUs!$B$3+E291*PCUs!$B$4+F291*PCUs!$B$5</f>
        <v>7</v>
      </c>
      <c r="C291" s="61">
        <v>7</v>
      </c>
      <c r="D291" s="61">
        <v>0</v>
      </c>
      <c r="E291" s="61">
        <v>0</v>
      </c>
      <c r="F291" s="62">
        <v>0</v>
      </c>
      <c r="G291" s="63">
        <f t="shared" si="54"/>
        <v>40.25</v>
      </c>
      <c r="H291" s="60">
        <f t="shared" si="73"/>
        <v>0.36458333333333309</v>
      </c>
      <c r="I291" s="54">
        <f>J291*PCUs!$B$2+K291*PCUs!$B$3+L291*PCUs!$B$4+M291*PCUs!$B$5</f>
        <v>9.5</v>
      </c>
      <c r="J291" s="61">
        <v>8</v>
      </c>
      <c r="K291" s="61">
        <v>1</v>
      </c>
      <c r="L291" s="61">
        <v>0</v>
      </c>
      <c r="M291" s="62">
        <v>0</v>
      </c>
      <c r="N291" s="75">
        <f t="shared" si="55"/>
        <v>54.625</v>
      </c>
      <c r="O291" s="60">
        <f t="shared" si="74"/>
        <v>0.36458333333333309</v>
      </c>
      <c r="P291" s="54">
        <f>Q291*PCUs!$B$2+R291*PCUs!$B$3+S291*PCUs!$B$4+T291*PCUs!$B$5</f>
        <v>2</v>
      </c>
      <c r="Q291" s="61">
        <v>2</v>
      </c>
      <c r="R291" s="61">
        <v>0</v>
      </c>
      <c r="S291" s="61">
        <v>0</v>
      </c>
      <c r="T291" s="62">
        <v>0</v>
      </c>
      <c r="U291" s="75">
        <f t="shared" si="56"/>
        <v>11.5</v>
      </c>
    </row>
    <row r="292" spans="1:21" x14ac:dyDescent="0.2">
      <c r="A292" s="60">
        <f t="shared" si="72"/>
        <v>0.36458333333333309</v>
      </c>
      <c r="B292" s="54">
        <f>C292*PCUs!$B$2+D292*PCUs!$B$3+E292*PCUs!$B$4+F292*PCUs!$B$5</f>
        <v>3</v>
      </c>
      <c r="C292" s="61">
        <v>3</v>
      </c>
      <c r="D292" s="61">
        <v>0</v>
      </c>
      <c r="E292" s="61">
        <v>0</v>
      </c>
      <c r="F292" s="62">
        <v>0</v>
      </c>
      <c r="G292" s="63">
        <f t="shared" si="54"/>
        <v>17.25</v>
      </c>
      <c r="H292" s="60">
        <f t="shared" si="73"/>
        <v>0.36458333333333309</v>
      </c>
      <c r="I292" s="54">
        <f>J292*PCUs!$B$2+K292*PCUs!$B$3+L292*PCUs!$B$4+M292*PCUs!$B$5</f>
        <v>4</v>
      </c>
      <c r="J292" s="61">
        <v>4</v>
      </c>
      <c r="K292" s="61">
        <v>0</v>
      </c>
      <c r="L292" s="61">
        <v>0</v>
      </c>
      <c r="M292" s="62">
        <v>0</v>
      </c>
      <c r="N292" s="75">
        <f t="shared" si="55"/>
        <v>23</v>
      </c>
      <c r="O292" s="60">
        <f t="shared" si="74"/>
        <v>0.36458333333333309</v>
      </c>
      <c r="P292" s="54">
        <f>Q292*PCUs!$B$2+R292*PCUs!$B$3+S292*PCUs!$B$4+T292*PCUs!$B$5</f>
        <v>5</v>
      </c>
      <c r="Q292" s="61">
        <v>5</v>
      </c>
      <c r="R292" s="61">
        <v>0</v>
      </c>
      <c r="S292" s="61">
        <v>0</v>
      </c>
      <c r="T292" s="62">
        <v>0</v>
      </c>
      <c r="U292" s="75">
        <f t="shared" si="56"/>
        <v>28.75</v>
      </c>
    </row>
    <row r="293" spans="1:21" x14ac:dyDescent="0.2">
      <c r="A293" s="60">
        <f t="shared" si="72"/>
        <v>0.36458333333333309</v>
      </c>
      <c r="B293" s="54">
        <f>C293*PCUs!$B$2+D293*PCUs!$B$3+E293*PCUs!$B$4+F293*PCUs!$B$5</f>
        <v>5</v>
      </c>
      <c r="C293" s="61">
        <v>5</v>
      </c>
      <c r="D293" s="61">
        <v>0</v>
      </c>
      <c r="E293" s="61">
        <v>0</v>
      </c>
      <c r="F293" s="62">
        <v>0</v>
      </c>
      <c r="G293" s="63">
        <f t="shared" si="54"/>
        <v>28.75</v>
      </c>
      <c r="H293" s="60">
        <f t="shared" si="73"/>
        <v>0.36458333333333309</v>
      </c>
      <c r="I293" s="54">
        <f>J293*PCUs!$B$2+K293*PCUs!$B$3+L293*PCUs!$B$4+M293*PCUs!$B$5</f>
        <v>3</v>
      </c>
      <c r="J293" s="61">
        <v>3</v>
      </c>
      <c r="K293" s="61">
        <v>0</v>
      </c>
      <c r="L293" s="61">
        <v>0</v>
      </c>
      <c r="M293" s="62">
        <v>0</v>
      </c>
      <c r="N293" s="75">
        <f t="shared" si="55"/>
        <v>17.25</v>
      </c>
      <c r="O293" s="60">
        <f t="shared" si="74"/>
        <v>0.36458333333333309</v>
      </c>
      <c r="P293" s="54">
        <f>Q293*PCUs!$B$2+R293*PCUs!$B$3+S293*PCUs!$B$4+T293*PCUs!$B$5</f>
        <v>0</v>
      </c>
      <c r="Q293" s="61">
        <v>0</v>
      </c>
      <c r="R293" s="61">
        <v>0</v>
      </c>
      <c r="S293" s="61">
        <v>0</v>
      </c>
      <c r="T293" s="62">
        <v>0</v>
      </c>
      <c r="U293" s="75">
        <f t="shared" si="56"/>
        <v>0</v>
      </c>
    </row>
    <row r="294" spans="1:21" x14ac:dyDescent="0.2">
      <c r="A294" s="60">
        <f t="shared" si="72"/>
        <v>0.36458333333333309</v>
      </c>
      <c r="B294" s="54">
        <f>C294*PCUs!$B$2+D294*PCUs!$B$3+E294*PCUs!$B$4+F294*PCUs!$B$5</f>
        <v>6</v>
      </c>
      <c r="C294" s="61">
        <v>6</v>
      </c>
      <c r="D294" s="61">
        <v>0</v>
      </c>
      <c r="E294" s="61">
        <v>0</v>
      </c>
      <c r="F294" s="62">
        <v>0</v>
      </c>
      <c r="G294" s="63">
        <f t="shared" si="54"/>
        <v>34.5</v>
      </c>
      <c r="H294" s="60">
        <f t="shared" si="73"/>
        <v>0.36458333333333309</v>
      </c>
      <c r="I294" s="54">
        <f>J294*PCUs!$B$2+K294*PCUs!$B$3+L294*PCUs!$B$4+M294*PCUs!$B$5</f>
        <v>1</v>
      </c>
      <c r="J294" s="61">
        <v>1</v>
      </c>
      <c r="K294" s="61">
        <v>0</v>
      </c>
      <c r="L294" s="61">
        <v>0</v>
      </c>
      <c r="M294" s="62">
        <v>0</v>
      </c>
      <c r="N294" s="75">
        <f t="shared" si="55"/>
        <v>5.75</v>
      </c>
      <c r="O294" s="60">
        <f t="shared" si="74"/>
        <v>0.36458333333333309</v>
      </c>
      <c r="P294" s="54">
        <f>Q294*PCUs!$B$2+R294*PCUs!$B$3+S294*PCUs!$B$4+T294*PCUs!$B$5</f>
        <v>2</v>
      </c>
      <c r="Q294" s="61">
        <v>2</v>
      </c>
      <c r="R294" s="61">
        <v>0</v>
      </c>
      <c r="S294" s="61">
        <v>0</v>
      </c>
      <c r="T294" s="62">
        <v>0</v>
      </c>
      <c r="U294" s="75">
        <f t="shared" si="56"/>
        <v>11.5</v>
      </c>
    </row>
    <row r="295" spans="1:21" x14ac:dyDescent="0.2">
      <c r="A295" s="60">
        <f t="shared" si="72"/>
        <v>0.36458333333333309</v>
      </c>
      <c r="B295" s="54">
        <f>C295*PCUs!$B$2+D295*PCUs!$B$3+E295*PCUs!$B$4+F295*PCUs!$B$5</f>
        <v>0</v>
      </c>
      <c r="C295" s="61"/>
      <c r="D295" s="61"/>
      <c r="E295" s="61"/>
      <c r="F295" s="62"/>
      <c r="G295" s="63">
        <f t="shared" si="54"/>
        <v>0</v>
      </c>
      <c r="H295" s="60">
        <f t="shared" si="73"/>
        <v>0.36458333333333309</v>
      </c>
      <c r="I295" s="54">
        <f>J295*PCUs!$B$2+K295*PCUs!$B$3+L295*PCUs!$B$4+M295*PCUs!$B$5</f>
        <v>0</v>
      </c>
      <c r="J295" s="61"/>
      <c r="K295" s="61"/>
      <c r="L295" s="61"/>
      <c r="M295" s="62"/>
      <c r="N295" s="75">
        <f t="shared" si="55"/>
        <v>0</v>
      </c>
      <c r="O295" s="60">
        <f t="shared" si="74"/>
        <v>0.36458333333333309</v>
      </c>
      <c r="P295" s="54">
        <f>Q295*PCUs!$B$2+R295*PCUs!$B$3+S295*PCUs!$B$4+T295*PCUs!$B$5</f>
        <v>0</v>
      </c>
      <c r="Q295" s="61"/>
      <c r="R295" s="61"/>
      <c r="S295" s="61"/>
      <c r="T295" s="62"/>
      <c r="U295" s="75">
        <f t="shared" si="56"/>
        <v>0</v>
      </c>
    </row>
    <row r="296" spans="1:21" x14ac:dyDescent="0.2">
      <c r="A296" s="60">
        <f t="shared" si="72"/>
        <v>0.36458333333333309</v>
      </c>
      <c r="B296" s="54">
        <f>C296*PCUs!$B$2+D296*PCUs!$B$3+E296*PCUs!$B$4+F296*PCUs!$B$5</f>
        <v>0</v>
      </c>
      <c r="C296" s="61"/>
      <c r="D296" s="61"/>
      <c r="E296" s="61"/>
      <c r="F296" s="62"/>
      <c r="G296" s="63">
        <f t="shared" si="54"/>
        <v>0</v>
      </c>
      <c r="H296" s="60">
        <f t="shared" si="73"/>
        <v>0.36458333333333309</v>
      </c>
      <c r="I296" s="54">
        <f>J296*PCUs!$B$2+K296*PCUs!$B$3+L296*PCUs!$B$4+M296*PCUs!$B$5</f>
        <v>0</v>
      </c>
      <c r="J296" s="61"/>
      <c r="K296" s="61"/>
      <c r="L296" s="61"/>
      <c r="M296" s="62"/>
      <c r="N296" s="75">
        <f t="shared" si="55"/>
        <v>0</v>
      </c>
      <c r="O296" s="60">
        <f t="shared" si="74"/>
        <v>0.36458333333333309</v>
      </c>
      <c r="P296" s="54">
        <f>Q296*PCUs!$B$2+R296*PCUs!$B$3+S296*PCUs!$B$4+T296*PCUs!$B$5</f>
        <v>0</v>
      </c>
      <c r="Q296" s="61"/>
      <c r="R296" s="61"/>
      <c r="S296" s="61"/>
      <c r="T296" s="62"/>
      <c r="U296" s="75">
        <f t="shared" si="56"/>
        <v>0</v>
      </c>
    </row>
    <row r="297" spans="1:21" x14ac:dyDescent="0.2">
      <c r="A297" s="60">
        <f t="shared" si="72"/>
        <v>0.36458333333333309</v>
      </c>
      <c r="B297" s="54">
        <f>C297*PCUs!$B$2+D297*PCUs!$B$3+E297*PCUs!$B$4+F297*PCUs!$B$5</f>
        <v>0</v>
      </c>
      <c r="C297" s="61"/>
      <c r="D297" s="61"/>
      <c r="E297" s="61"/>
      <c r="F297" s="62"/>
      <c r="G297" s="63">
        <f t="shared" si="54"/>
        <v>0</v>
      </c>
      <c r="H297" s="60">
        <f t="shared" si="73"/>
        <v>0.36458333333333309</v>
      </c>
      <c r="I297" s="54">
        <f>J297*PCUs!$B$2+K297*PCUs!$B$3+L297*PCUs!$B$4+M297*PCUs!$B$5</f>
        <v>0</v>
      </c>
      <c r="J297" s="61"/>
      <c r="K297" s="61"/>
      <c r="L297" s="61"/>
      <c r="M297" s="62"/>
      <c r="N297" s="75">
        <f t="shared" si="55"/>
        <v>0</v>
      </c>
      <c r="O297" s="60">
        <f t="shared" si="74"/>
        <v>0.36458333333333309</v>
      </c>
      <c r="P297" s="54">
        <f>Q297*PCUs!$B$2+R297*PCUs!$B$3+S297*PCUs!$B$4+T297*PCUs!$B$5</f>
        <v>0</v>
      </c>
      <c r="Q297" s="61"/>
      <c r="R297" s="61"/>
      <c r="S297" s="61"/>
      <c r="T297" s="62"/>
      <c r="U297" s="75">
        <f t="shared" si="56"/>
        <v>0</v>
      </c>
    </row>
    <row r="298" spans="1:21" x14ac:dyDescent="0.2">
      <c r="A298" s="60">
        <f t="shared" si="72"/>
        <v>0.36458333333333309</v>
      </c>
      <c r="B298" s="54">
        <f>C298*PCUs!$B$2+D298*PCUs!$B$3+E298*PCUs!$B$4+F298*PCUs!$B$5</f>
        <v>0</v>
      </c>
      <c r="C298" s="61"/>
      <c r="D298" s="61"/>
      <c r="E298" s="61"/>
      <c r="F298" s="62"/>
      <c r="G298" s="63">
        <f t="shared" si="54"/>
        <v>0</v>
      </c>
      <c r="H298" s="60">
        <f t="shared" si="73"/>
        <v>0.36458333333333309</v>
      </c>
      <c r="I298" s="54">
        <f>J298*PCUs!$B$2+K298*PCUs!$B$3+L298*PCUs!$B$4+M298*PCUs!$B$5</f>
        <v>0</v>
      </c>
      <c r="J298" s="61"/>
      <c r="K298" s="61"/>
      <c r="L298" s="61"/>
      <c r="M298" s="62"/>
      <c r="N298" s="75">
        <f t="shared" si="55"/>
        <v>0</v>
      </c>
      <c r="O298" s="60">
        <f t="shared" si="74"/>
        <v>0.36458333333333309</v>
      </c>
      <c r="P298" s="54">
        <f>Q298*PCUs!$B$2+R298*PCUs!$B$3+S298*PCUs!$B$4+T298*PCUs!$B$5</f>
        <v>0</v>
      </c>
      <c r="Q298" s="61"/>
      <c r="R298" s="61"/>
      <c r="S298" s="61"/>
      <c r="T298" s="62"/>
      <c r="U298" s="75">
        <f t="shared" si="56"/>
        <v>0</v>
      </c>
    </row>
    <row r="299" spans="1:21" x14ac:dyDescent="0.2">
      <c r="A299" s="60">
        <f t="shared" si="72"/>
        <v>0.36458333333333309</v>
      </c>
      <c r="B299" s="54">
        <f>C299*PCUs!$B$2+D299*PCUs!$B$3+E299*PCUs!$B$4+F299*PCUs!$B$5</f>
        <v>0</v>
      </c>
      <c r="C299" s="61"/>
      <c r="D299" s="61"/>
      <c r="E299" s="61"/>
      <c r="F299" s="62"/>
      <c r="G299" s="63">
        <f t="shared" si="54"/>
        <v>0</v>
      </c>
      <c r="H299" s="60">
        <f t="shared" si="73"/>
        <v>0.36458333333333309</v>
      </c>
      <c r="I299" s="54">
        <f>J299*PCUs!$B$2+K299*PCUs!$B$3+L299*PCUs!$B$4+M299*PCUs!$B$5</f>
        <v>0</v>
      </c>
      <c r="J299" s="61"/>
      <c r="K299" s="61"/>
      <c r="L299" s="61"/>
      <c r="M299" s="62"/>
      <c r="N299" s="75">
        <f t="shared" si="55"/>
        <v>0</v>
      </c>
      <c r="O299" s="60">
        <f t="shared" si="74"/>
        <v>0.36458333333333309</v>
      </c>
      <c r="P299" s="54">
        <f>Q299*PCUs!$B$2+R299*PCUs!$B$3+S299*PCUs!$B$4+T299*PCUs!$B$5</f>
        <v>0</v>
      </c>
      <c r="Q299" s="61"/>
      <c r="R299" s="61"/>
      <c r="S299" s="61"/>
      <c r="T299" s="62"/>
      <c r="U299" s="75">
        <f t="shared" si="56"/>
        <v>0</v>
      </c>
    </row>
    <row r="300" spans="1:21" x14ac:dyDescent="0.2">
      <c r="A300" s="60">
        <f t="shared" si="72"/>
        <v>0.36458333333333309</v>
      </c>
      <c r="B300" s="65">
        <f>C300*PCUs!$B$2+D300*PCUs!$B$3+E300*PCUs!$B$4+F300*PCUs!$B$5</f>
        <v>0</v>
      </c>
      <c r="C300" s="66"/>
      <c r="D300" s="66"/>
      <c r="E300" s="66"/>
      <c r="F300" s="67"/>
      <c r="G300" s="68">
        <f t="shared" si="54"/>
        <v>0</v>
      </c>
      <c r="H300" s="60">
        <f t="shared" si="73"/>
        <v>0.36458333333333309</v>
      </c>
      <c r="I300" s="65">
        <f>J300*PCUs!$B$2+K300*PCUs!$B$3+L300*PCUs!$B$4+M300*PCUs!$B$5</f>
        <v>0</v>
      </c>
      <c r="J300" s="66"/>
      <c r="K300" s="66"/>
      <c r="L300" s="66"/>
      <c r="M300" s="67"/>
      <c r="N300" s="76">
        <f t="shared" si="55"/>
        <v>0</v>
      </c>
      <c r="O300" s="60">
        <f t="shared" si="74"/>
        <v>0.36458333333333309</v>
      </c>
      <c r="P300" s="65">
        <f>Q300*PCUs!$B$2+R300*PCUs!$B$3+S300*PCUs!$B$4+T300*PCUs!$B$5</f>
        <v>0</v>
      </c>
      <c r="Q300" s="66"/>
      <c r="R300" s="66"/>
      <c r="S300" s="66"/>
      <c r="T300" s="67"/>
      <c r="U300" s="76">
        <f t="shared" si="56"/>
        <v>0</v>
      </c>
    </row>
    <row r="301" spans="1:21" x14ac:dyDescent="0.2">
      <c r="A301" s="70">
        <f>A300</f>
        <v>0.36458333333333309</v>
      </c>
      <c r="B301" s="54">
        <f>MAX(B289:B300)</f>
        <v>8.5</v>
      </c>
      <c r="C301" s="24">
        <f>VLOOKUP(B301,B289:F300,2,FALSE)</f>
        <v>7</v>
      </c>
      <c r="D301" s="24">
        <f>VLOOKUP(B301,B289:F300,3,FALSE)</f>
        <v>1</v>
      </c>
      <c r="E301" s="24">
        <f>VLOOKUP(B301,B289:F300,4,FALSE)</f>
        <v>0</v>
      </c>
      <c r="F301" s="69">
        <f>VLOOKUP(B301,B289:F300,5,FALSE)</f>
        <v>0</v>
      </c>
      <c r="G301" s="63">
        <f t="shared" si="54"/>
        <v>48.875</v>
      </c>
      <c r="H301" s="70">
        <f>H300</f>
        <v>0.36458333333333309</v>
      </c>
      <c r="I301" s="54">
        <f>MAX(I289:I300)</f>
        <v>9.5</v>
      </c>
      <c r="J301" s="24">
        <f>VLOOKUP(I301,I289:M300,2,FALSE)</f>
        <v>8</v>
      </c>
      <c r="K301" s="24">
        <f>VLOOKUP(I301,I289:M300,3,FALSE)</f>
        <v>1</v>
      </c>
      <c r="L301" s="24">
        <f>VLOOKUP(I301,I289:M300,4,FALSE)</f>
        <v>0</v>
      </c>
      <c r="M301" s="69">
        <f>VLOOKUP(I301,I289:M300,5,FALSE)</f>
        <v>0</v>
      </c>
      <c r="N301" s="75">
        <f t="shared" si="55"/>
        <v>54.625</v>
      </c>
      <c r="O301" s="70">
        <f>O300</f>
        <v>0.36458333333333309</v>
      </c>
      <c r="P301" s="54">
        <f>MAX(P289:P300)</f>
        <v>5</v>
      </c>
      <c r="Q301" s="24">
        <f>VLOOKUP(P301,P289:T300,2,FALSE)</f>
        <v>5</v>
      </c>
      <c r="R301" s="24">
        <f>VLOOKUP(P301,P289:T300,3,FALSE)</f>
        <v>0</v>
      </c>
      <c r="S301" s="24">
        <f>VLOOKUP(P301,P289:T300,4,FALSE)</f>
        <v>0</v>
      </c>
      <c r="T301" s="69">
        <f>VLOOKUP(P301,P289:T300,5,FALSE)</f>
        <v>0</v>
      </c>
      <c r="U301" s="75">
        <f t="shared" si="56"/>
        <v>28.75</v>
      </c>
    </row>
    <row r="302" spans="1:21" x14ac:dyDescent="0.2">
      <c r="A302" s="55">
        <f>A300+"00:05"</f>
        <v>0.3680555555555553</v>
      </c>
      <c r="B302" s="56">
        <f>C302*PCUs!$B$2+D302*PCUs!$B$3+E302*PCUs!$B$4+F302*PCUs!$B$5</f>
        <v>5</v>
      </c>
      <c r="C302" s="57">
        <v>5</v>
      </c>
      <c r="D302" s="57">
        <v>0</v>
      </c>
      <c r="E302" s="57">
        <v>0</v>
      </c>
      <c r="F302" s="58">
        <v>0</v>
      </c>
      <c r="G302" s="59">
        <f t="shared" si="54"/>
        <v>28.75</v>
      </c>
      <c r="H302" s="55">
        <f>H300+"00:05"</f>
        <v>0.3680555555555553</v>
      </c>
      <c r="I302" s="56">
        <f>J302*PCUs!$B$2+K302*PCUs!$B$3+L302*PCUs!$B$4+M302*PCUs!$B$5</f>
        <v>2</v>
      </c>
      <c r="J302" s="57">
        <v>2</v>
      </c>
      <c r="K302" s="57">
        <v>0</v>
      </c>
      <c r="L302" s="57">
        <v>0</v>
      </c>
      <c r="M302" s="58">
        <v>0</v>
      </c>
      <c r="N302" s="35">
        <f t="shared" si="55"/>
        <v>11.5</v>
      </c>
      <c r="O302" s="55">
        <f>O300+"00:05"</f>
        <v>0.3680555555555553</v>
      </c>
      <c r="P302" s="56">
        <f>Q302*PCUs!$B$2+R302*PCUs!$B$3+S302*PCUs!$B$4+T302*PCUs!$B$5</f>
        <v>0</v>
      </c>
      <c r="Q302" s="57">
        <v>0</v>
      </c>
      <c r="R302" s="57">
        <v>0</v>
      </c>
      <c r="S302" s="57">
        <v>0</v>
      </c>
      <c r="T302" s="58">
        <v>0</v>
      </c>
      <c r="U302" s="35">
        <f t="shared" si="56"/>
        <v>0</v>
      </c>
    </row>
    <row r="303" spans="1:21" x14ac:dyDescent="0.2">
      <c r="A303" s="60">
        <f t="shared" ref="A303:A313" si="75">A302</f>
        <v>0.3680555555555553</v>
      </c>
      <c r="B303" s="54">
        <f>C303*PCUs!$B$2+D303*PCUs!$B$3+E303*PCUs!$B$4+F303*PCUs!$B$5</f>
        <v>6.5</v>
      </c>
      <c r="C303" s="61">
        <v>5</v>
      </c>
      <c r="D303" s="61">
        <v>1</v>
      </c>
      <c r="E303" s="61">
        <v>0</v>
      </c>
      <c r="F303" s="62">
        <v>0</v>
      </c>
      <c r="G303" s="63">
        <f t="shared" si="54"/>
        <v>37.375</v>
      </c>
      <c r="H303" s="60">
        <f t="shared" ref="H303:H313" si="76">H302</f>
        <v>0.3680555555555553</v>
      </c>
      <c r="I303" s="54">
        <f>J303*PCUs!$B$2+K303*PCUs!$B$3+L303*PCUs!$B$4+M303*PCUs!$B$5</f>
        <v>6.8</v>
      </c>
      <c r="J303" s="61">
        <v>3</v>
      </c>
      <c r="K303" s="61">
        <v>1</v>
      </c>
      <c r="L303" s="61">
        <v>1</v>
      </c>
      <c r="M303" s="62">
        <v>0</v>
      </c>
      <c r="N303" s="75">
        <f t="shared" si="55"/>
        <v>39.1</v>
      </c>
      <c r="O303" s="60">
        <f t="shared" ref="O303:O313" si="77">O302</f>
        <v>0.3680555555555553</v>
      </c>
      <c r="P303" s="54">
        <f>Q303*PCUs!$B$2+R303*PCUs!$B$3+S303*PCUs!$B$4+T303*PCUs!$B$5</f>
        <v>4</v>
      </c>
      <c r="Q303" s="61">
        <v>4</v>
      </c>
      <c r="R303" s="61">
        <v>0</v>
      </c>
      <c r="S303" s="61">
        <v>0</v>
      </c>
      <c r="T303" s="62">
        <v>0</v>
      </c>
      <c r="U303" s="75">
        <f t="shared" si="56"/>
        <v>23</v>
      </c>
    </row>
    <row r="304" spans="1:21" x14ac:dyDescent="0.2">
      <c r="A304" s="60">
        <f t="shared" si="75"/>
        <v>0.3680555555555553</v>
      </c>
      <c r="B304" s="54">
        <f>C304*PCUs!$B$2+D304*PCUs!$B$3+E304*PCUs!$B$4+F304*PCUs!$B$5</f>
        <v>7</v>
      </c>
      <c r="C304" s="61">
        <v>7</v>
      </c>
      <c r="D304" s="61">
        <v>0</v>
      </c>
      <c r="E304" s="61">
        <v>0</v>
      </c>
      <c r="F304" s="62">
        <v>0</v>
      </c>
      <c r="G304" s="63">
        <f t="shared" si="54"/>
        <v>40.25</v>
      </c>
      <c r="H304" s="60">
        <f t="shared" si="76"/>
        <v>0.3680555555555553</v>
      </c>
      <c r="I304" s="54">
        <f>J304*PCUs!$B$2+K304*PCUs!$B$3+L304*PCUs!$B$4+M304*PCUs!$B$5</f>
        <v>5</v>
      </c>
      <c r="J304" s="61">
        <v>5</v>
      </c>
      <c r="K304" s="61">
        <v>0</v>
      </c>
      <c r="L304" s="61">
        <v>0</v>
      </c>
      <c r="M304" s="62">
        <v>0</v>
      </c>
      <c r="N304" s="75">
        <f t="shared" si="55"/>
        <v>28.75</v>
      </c>
      <c r="O304" s="60">
        <f t="shared" si="77"/>
        <v>0.3680555555555553</v>
      </c>
      <c r="P304" s="54">
        <f>Q304*PCUs!$B$2+R304*PCUs!$B$3+S304*PCUs!$B$4+T304*PCUs!$B$5</f>
        <v>0</v>
      </c>
      <c r="Q304" s="61">
        <v>0</v>
      </c>
      <c r="R304" s="61">
        <v>0</v>
      </c>
      <c r="S304" s="61">
        <v>0</v>
      </c>
      <c r="T304" s="62">
        <v>0</v>
      </c>
      <c r="U304" s="75">
        <f t="shared" si="56"/>
        <v>0</v>
      </c>
    </row>
    <row r="305" spans="1:21" x14ac:dyDescent="0.2">
      <c r="A305" s="60">
        <f t="shared" si="75"/>
        <v>0.3680555555555553</v>
      </c>
      <c r="B305" s="54">
        <f>C305*PCUs!$B$2+D305*PCUs!$B$3+E305*PCUs!$B$4+F305*PCUs!$B$5</f>
        <v>2.5</v>
      </c>
      <c r="C305" s="61">
        <v>1</v>
      </c>
      <c r="D305" s="61">
        <v>1</v>
      </c>
      <c r="E305" s="61">
        <v>0</v>
      </c>
      <c r="F305" s="62">
        <v>0</v>
      </c>
      <c r="G305" s="63">
        <f t="shared" si="54"/>
        <v>14.375</v>
      </c>
      <c r="H305" s="60">
        <f t="shared" si="76"/>
        <v>0.3680555555555553</v>
      </c>
      <c r="I305" s="54">
        <f>J305*PCUs!$B$2+K305*PCUs!$B$3+L305*PCUs!$B$4+M305*PCUs!$B$5</f>
        <v>4</v>
      </c>
      <c r="J305" s="61">
        <v>4</v>
      </c>
      <c r="K305" s="61">
        <v>0</v>
      </c>
      <c r="L305" s="61">
        <v>0</v>
      </c>
      <c r="M305" s="62">
        <v>0</v>
      </c>
      <c r="N305" s="75">
        <f t="shared" si="55"/>
        <v>23</v>
      </c>
      <c r="O305" s="60">
        <f t="shared" si="77"/>
        <v>0.3680555555555553</v>
      </c>
      <c r="P305" s="54">
        <f>Q305*PCUs!$B$2+R305*PCUs!$B$3+S305*PCUs!$B$4+T305*PCUs!$B$5</f>
        <v>0</v>
      </c>
      <c r="Q305" s="61">
        <v>0</v>
      </c>
      <c r="R305" s="61">
        <v>0</v>
      </c>
      <c r="S305" s="61">
        <v>0</v>
      </c>
      <c r="T305" s="62">
        <v>0</v>
      </c>
      <c r="U305" s="75">
        <f t="shared" si="56"/>
        <v>0</v>
      </c>
    </row>
    <row r="306" spans="1:21" x14ac:dyDescent="0.2">
      <c r="A306" s="60">
        <f t="shared" si="75"/>
        <v>0.3680555555555553</v>
      </c>
      <c r="B306" s="54">
        <f>C306*PCUs!$B$2+D306*PCUs!$B$3+E306*PCUs!$B$4+F306*PCUs!$B$5</f>
        <v>2</v>
      </c>
      <c r="C306" s="61">
        <v>2</v>
      </c>
      <c r="D306" s="61">
        <v>0</v>
      </c>
      <c r="E306" s="61">
        <v>0</v>
      </c>
      <c r="F306" s="62">
        <v>0</v>
      </c>
      <c r="G306" s="63">
        <f t="shared" si="54"/>
        <v>11.5</v>
      </c>
      <c r="H306" s="60">
        <f t="shared" si="76"/>
        <v>0.3680555555555553</v>
      </c>
      <c r="I306" s="54">
        <f>J306*PCUs!$B$2+K306*PCUs!$B$3+L306*PCUs!$B$4+M306*PCUs!$B$5</f>
        <v>2</v>
      </c>
      <c r="J306" s="61">
        <v>2</v>
      </c>
      <c r="K306" s="61">
        <v>0</v>
      </c>
      <c r="L306" s="61">
        <v>0</v>
      </c>
      <c r="M306" s="62">
        <v>0</v>
      </c>
      <c r="N306" s="75">
        <f t="shared" si="55"/>
        <v>11.5</v>
      </c>
      <c r="O306" s="60">
        <f t="shared" si="77"/>
        <v>0.3680555555555553</v>
      </c>
      <c r="P306" s="54">
        <f>Q306*PCUs!$B$2+R306*PCUs!$B$3+S306*PCUs!$B$4+T306*PCUs!$B$5</f>
        <v>0</v>
      </c>
      <c r="Q306" s="61">
        <v>0</v>
      </c>
      <c r="R306" s="61">
        <v>0</v>
      </c>
      <c r="S306" s="61">
        <v>0</v>
      </c>
      <c r="T306" s="62">
        <v>0</v>
      </c>
      <c r="U306" s="75">
        <f t="shared" si="56"/>
        <v>0</v>
      </c>
    </row>
    <row r="307" spans="1:21" x14ac:dyDescent="0.2">
      <c r="A307" s="60">
        <f t="shared" si="75"/>
        <v>0.3680555555555553</v>
      </c>
      <c r="B307" s="54">
        <f>C307*PCUs!$B$2+D307*PCUs!$B$3+E307*PCUs!$B$4+F307*PCUs!$B$5</f>
        <v>3</v>
      </c>
      <c r="C307" s="61">
        <v>3</v>
      </c>
      <c r="D307" s="61">
        <v>0</v>
      </c>
      <c r="E307" s="61">
        <v>0</v>
      </c>
      <c r="F307" s="62">
        <v>0</v>
      </c>
      <c r="G307" s="63">
        <f t="shared" si="54"/>
        <v>17.25</v>
      </c>
      <c r="H307" s="60">
        <f t="shared" si="76"/>
        <v>0.3680555555555553</v>
      </c>
      <c r="I307" s="54">
        <f>J307*PCUs!$B$2+K307*PCUs!$B$3+L307*PCUs!$B$4+M307*PCUs!$B$5</f>
        <v>2</v>
      </c>
      <c r="J307" s="61">
        <v>2</v>
      </c>
      <c r="K307" s="61">
        <v>0</v>
      </c>
      <c r="L307" s="61">
        <v>0</v>
      </c>
      <c r="M307" s="62">
        <v>0</v>
      </c>
      <c r="N307" s="75">
        <f t="shared" si="55"/>
        <v>11.5</v>
      </c>
      <c r="O307" s="60">
        <f t="shared" si="77"/>
        <v>0.3680555555555553</v>
      </c>
      <c r="P307" s="54">
        <f>Q307*PCUs!$B$2+R307*PCUs!$B$3+S307*PCUs!$B$4+T307*PCUs!$B$5</f>
        <v>1</v>
      </c>
      <c r="Q307" s="61">
        <v>1</v>
      </c>
      <c r="R307" s="61">
        <v>0</v>
      </c>
      <c r="S307" s="61">
        <v>0</v>
      </c>
      <c r="T307" s="62">
        <v>0</v>
      </c>
      <c r="U307" s="75">
        <f t="shared" si="56"/>
        <v>5.75</v>
      </c>
    </row>
    <row r="308" spans="1:21" x14ac:dyDescent="0.2">
      <c r="A308" s="60">
        <f t="shared" si="75"/>
        <v>0.3680555555555553</v>
      </c>
      <c r="B308" s="54">
        <f>C308*PCUs!$B$2+D308*PCUs!$B$3+E308*PCUs!$B$4+F308*PCUs!$B$5</f>
        <v>0</v>
      </c>
      <c r="C308" s="61"/>
      <c r="D308" s="61"/>
      <c r="E308" s="61"/>
      <c r="F308" s="62"/>
      <c r="G308" s="63">
        <f t="shared" si="54"/>
        <v>0</v>
      </c>
      <c r="H308" s="60">
        <f t="shared" si="76"/>
        <v>0.3680555555555553</v>
      </c>
      <c r="I308" s="54">
        <f>J308*PCUs!$B$2+K308*PCUs!$B$3+L308*PCUs!$B$4+M308*PCUs!$B$5</f>
        <v>0</v>
      </c>
      <c r="J308" s="61"/>
      <c r="K308" s="61"/>
      <c r="L308" s="61"/>
      <c r="M308" s="62"/>
      <c r="N308" s="75">
        <f t="shared" si="55"/>
        <v>0</v>
      </c>
      <c r="O308" s="60">
        <f t="shared" si="77"/>
        <v>0.3680555555555553</v>
      </c>
      <c r="P308" s="54">
        <f>Q308*PCUs!$B$2+R308*PCUs!$B$3+S308*PCUs!$B$4+T308*PCUs!$B$5</f>
        <v>0</v>
      </c>
      <c r="Q308" s="61"/>
      <c r="R308" s="61"/>
      <c r="S308" s="61"/>
      <c r="T308" s="62"/>
      <c r="U308" s="75">
        <f t="shared" si="56"/>
        <v>0</v>
      </c>
    </row>
    <row r="309" spans="1:21" x14ac:dyDescent="0.2">
      <c r="A309" s="60">
        <f t="shared" si="75"/>
        <v>0.3680555555555553</v>
      </c>
      <c r="B309" s="54">
        <f>C309*PCUs!$B$2+D309*PCUs!$B$3+E309*PCUs!$B$4+F309*PCUs!$B$5</f>
        <v>0</v>
      </c>
      <c r="C309" s="61"/>
      <c r="D309" s="61"/>
      <c r="E309" s="61"/>
      <c r="F309" s="62"/>
      <c r="G309" s="63">
        <f t="shared" si="54"/>
        <v>0</v>
      </c>
      <c r="H309" s="60">
        <f t="shared" si="76"/>
        <v>0.3680555555555553</v>
      </c>
      <c r="I309" s="54">
        <f>J309*PCUs!$B$2+K309*PCUs!$B$3+L309*PCUs!$B$4+M309*PCUs!$B$5</f>
        <v>0</v>
      </c>
      <c r="J309" s="61"/>
      <c r="K309" s="61"/>
      <c r="L309" s="61"/>
      <c r="M309" s="62"/>
      <c r="N309" s="75">
        <f t="shared" si="55"/>
        <v>0</v>
      </c>
      <c r="O309" s="60">
        <f t="shared" si="77"/>
        <v>0.3680555555555553</v>
      </c>
      <c r="P309" s="54">
        <f>Q309*PCUs!$B$2+R309*PCUs!$B$3+S309*PCUs!$B$4+T309*PCUs!$B$5</f>
        <v>0</v>
      </c>
      <c r="Q309" s="61"/>
      <c r="R309" s="61"/>
      <c r="S309" s="61"/>
      <c r="T309" s="62"/>
      <c r="U309" s="75">
        <f t="shared" si="56"/>
        <v>0</v>
      </c>
    </row>
    <row r="310" spans="1:21" x14ac:dyDescent="0.2">
      <c r="A310" s="60">
        <f t="shared" si="75"/>
        <v>0.3680555555555553</v>
      </c>
      <c r="B310" s="54">
        <f>C310*PCUs!$B$2+D310*PCUs!$B$3+E310*PCUs!$B$4+F310*PCUs!$B$5</f>
        <v>0</v>
      </c>
      <c r="C310" s="61"/>
      <c r="D310" s="61"/>
      <c r="E310" s="61"/>
      <c r="F310" s="62"/>
      <c r="G310" s="63">
        <f t="shared" si="54"/>
        <v>0</v>
      </c>
      <c r="H310" s="60">
        <f t="shared" si="76"/>
        <v>0.3680555555555553</v>
      </c>
      <c r="I310" s="54">
        <f>J310*PCUs!$B$2+K310*PCUs!$B$3+L310*PCUs!$B$4+M310*PCUs!$B$5</f>
        <v>0</v>
      </c>
      <c r="J310" s="61"/>
      <c r="K310" s="61"/>
      <c r="L310" s="61"/>
      <c r="M310" s="62"/>
      <c r="N310" s="75">
        <f t="shared" si="55"/>
        <v>0</v>
      </c>
      <c r="O310" s="60">
        <f t="shared" si="77"/>
        <v>0.3680555555555553</v>
      </c>
      <c r="P310" s="54">
        <f>Q310*PCUs!$B$2+R310*PCUs!$B$3+S310*PCUs!$B$4+T310*PCUs!$B$5</f>
        <v>0</v>
      </c>
      <c r="Q310" s="61"/>
      <c r="R310" s="61"/>
      <c r="S310" s="61"/>
      <c r="T310" s="62"/>
      <c r="U310" s="75">
        <f t="shared" si="56"/>
        <v>0</v>
      </c>
    </row>
    <row r="311" spans="1:21" x14ac:dyDescent="0.2">
      <c r="A311" s="60">
        <f t="shared" si="75"/>
        <v>0.3680555555555553</v>
      </c>
      <c r="B311" s="54">
        <f>C311*PCUs!$B$2+D311*PCUs!$B$3+E311*PCUs!$B$4+F311*PCUs!$B$5</f>
        <v>0</v>
      </c>
      <c r="C311" s="61"/>
      <c r="D311" s="61"/>
      <c r="E311" s="61"/>
      <c r="F311" s="62"/>
      <c r="G311" s="63">
        <f t="shared" si="54"/>
        <v>0</v>
      </c>
      <c r="H311" s="60">
        <f t="shared" si="76"/>
        <v>0.3680555555555553</v>
      </c>
      <c r="I311" s="54">
        <f>J311*PCUs!$B$2+K311*PCUs!$B$3+L311*PCUs!$B$4+M311*PCUs!$B$5</f>
        <v>0</v>
      </c>
      <c r="J311" s="61"/>
      <c r="K311" s="61"/>
      <c r="L311" s="61"/>
      <c r="M311" s="62"/>
      <c r="N311" s="75">
        <f t="shared" si="55"/>
        <v>0</v>
      </c>
      <c r="O311" s="60">
        <f t="shared" si="77"/>
        <v>0.3680555555555553</v>
      </c>
      <c r="P311" s="54">
        <f>Q311*PCUs!$B$2+R311*PCUs!$B$3+S311*PCUs!$B$4+T311*PCUs!$B$5</f>
        <v>0</v>
      </c>
      <c r="Q311" s="61"/>
      <c r="R311" s="61"/>
      <c r="S311" s="61"/>
      <c r="T311" s="62"/>
      <c r="U311" s="75">
        <f t="shared" si="56"/>
        <v>0</v>
      </c>
    </row>
    <row r="312" spans="1:21" x14ac:dyDescent="0.2">
      <c r="A312" s="60">
        <f t="shared" si="75"/>
        <v>0.3680555555555553</v>
      </c>
      <c r="B312" s="54">
        <f>C312*PCUs!$B$2+D312*PCUs!$B$3+E312*PCUs!$B$4+F312*PCUs!$B$5</f>
        <v>0</v>
      </c>
      <c r="C312" s="61"/>
      <c r="D312" s="61"/>
      <c r="E312" s="61"/>
      <c r="F312" s="62"/>
      <c r="G312" s="63">
        <f t="shared" si="54"/>
        <v>0</v>
      </c>
      <c r="H312" s="60">
        <f t="shared" si="76"/>
        <v>0.3680555555555553</v>
      </c>
      <c r="I312" s="54">
        <f>J312*PCUs!$B$2+K312*PCUs!$B$3+L312*PCUs!$B$4+M312*PCUs!$B$5</f>
        <v>0</v>
      </c>
      <c r="J312" s="61"/>
      <c r="K312" s="61"/>
      <c r="L312" s="61"/>
      <c r="M312" s="62"/>
      <c r="N312" s="75">
        <f t="shared" si="55"/>
        <v>0</v>
      </c>
      <c r="O312" s="60">
        <f t="shared" si="77"/>
        <v>0.3680555555555553</v>
      </c>
      <c r="P312" s="54">
        <f>Q312*PCUs!$B$2+R312*PCUs!$B$3+S312*PCUs!$B$4+T312*PCUs!$B$5</f>
        <v>0</v>
      </c>
      <c r="Q312" s="61"/>
      <c r="R312" s="61"/>
      <c r="S312" s="61"/>
      <c r="T312" s="62"/>
      <c r="U312" s="75">
        <f t="shared" si="56"/>
        <v>0</v>
      </c>
    </row>
    <row r="313" spans="1:21" x14ac:dyDescent="0.2">
      <c r="A313" s="60">
        <f t="shared" si="75"/>
        <v>0.3680555555555553</v>
      </c>
      <c r="B313" s="65">
        <f>C313*PCUs!$B$2+D313*PCUs!$B$3+E313*PCUs!$B$4+F313*PCUs!$B$5</f>
        <v>0</v>
      </c>
      <c r="C313" s="66"/>
      <c r="D313" s="66"/>
      <c r="E313" s="66"/>
      <c r="F313" s="67"/>
      <c r="G313" s="68">
        <f t="shared" si="54"/>
        <v>0</v>
      </c>
      <c r="H313" s="60">
        <f t="shared" si="76"/>
        <v>0.3680555555555553</v>
      </c>
      <c r="I313" s="65">
        <f>J313*PCUs!$B$2+K313*PCUs!$B$3+L313*PCUs!$B$4+M313*PCUs!$B$5</f>
        <v>0</v>
      </c>
      <c r="J313" s="66"/>
      <c r="K313" s="66"/>
      <c r="L313" s="66"/>
      <c r="M313" s="67"/>
      <c r="N313" s="76">
        <f t="shared" si="55"/>
        <v>0</v>
      </c>
      <c r="O313" s="60">
        <f t="shared" si="77"/>
        <v>0.3680555555555553</v>
      </c>
      <c r="P313" s="65">
        <f>Q313*PCUs!$B$2+R313*PCUs!$B$3+S313*PCUs!$B$4+T313*PCUs!$B$5</f>
        <v>0</v>
      </c>
      <c r="Q313" s="66"/>
      <c r="R313" s="66"/>
      <c r="S313" s="66"/>
      <c r="T313" s="67"/>
      <c r="U313" s="76">
        <f t="shared" si="56"/>
        <v>0</v>
      </c>
    </row>
    <row r="314" spans="1:21" x14ac:dyDescent="0.2">
      <c r="A314" s="70">
        <f>A313</f>
        <v>0.3680555555555553</v>
      </c>
      <c r="B314" s="54">
        <f>MAX(B302:B313)</f>
        <v>7</v>
      </c>
      <c r="C314" s="24">
        <f>VLOOKUP(B314,B302:F313,2,FALSE)</f>
        <v>7</v>
      </c>
      <c r="D314" s="24">
        <f>VLOOKUP(B314,B302:F313,3,FALSE)</f>
        <v>0</v>
      </c>
      <c r="E314" s="24">
        <f>VLOOKUP(B314,B302:F313,4,FALSE)</f>
        <v>0</v>
      </c>
      <c r="F314" s="69">
        <f>VLOOKUP(B314,B302:F313,5,FALSE)</f>
        <v>0</v>
      </c>
      <c r="G314" s="63">
        <f t="shared" si="54"/>
        <v>40.25</v>
      </c>
      <c r="H314" s="70">
        <f>H313</f>
        <v>0.3680555555555553</v>
      </c>
      <c r="I314" s="54">
        <f>MAX(I302:I313)</f>
        <v>6.8</v>
      </c>
      <c r="J314" s="24">
        <f>VLOOKUP(I314,I302:M313,2,FALSE)</f>
        <v>3</v>
      </c>
      <c r="K314" s="24">
        <f>VLOOKUP(I314,I302:M313,3,FALSE)</f>
        <v>1</v>
      </c>
      <c r="L314" s="24">
        <f>VLOOKUP(I314,I302:M313,4,FALSE)</f>
        <v>1</v>
      </c>
      <c r="M314" s="69">
        <f>VLOOKUP(I314,I302:M313,5,FALSE)</f>
        <v>0</v>
      </c>
      <c r="N314" s="75">
        <f t="shared" si="55"/>
        <v>39.1</v>
      </c>
      <c r="O314" s="70">
        <f>O313</f>
        <v>0.3680555555555553</v>
      </c>
      <c r="P314" s="54">
        <f>MAX(P302:P313)</f>
        <v>4</v>
      </c>
      <c r="Q314" s="24">
        <f>VLOOKUP(P314,P302:T313,2,FALSE)</f>
        <v>4</v>
      </c>
      <c r="R314" s="24">
        <f>VLOOKUP(P314,P302:T313,3,FALSE)</f>
        <v>0</v>
      </c>
      <c r="S314" s="24">
        <f>VLOOKUP(P314,P302:T313,4,FALSE)</f>
        <v>0</v>
      </c>
      <c r="T314" s="69">
        <f>VLOOKUP(P314,P302:T313,5,FALSE)</f>
        <v>0</v>
      </c>
      <c r="U314" s="75">
        <f t="shared" si="56"/>
        <v>23</v>
      </c>
    </row>
    <row r="315" spans="1:21" x14ac:dyDescent="0.2">
      <c r="A315" s="55">
        <f>A313+"00:05"</f>
        <v>0.37152777777777751</v>
      </c>
      <c r="B315" s="56">
        <f>C315*PCUs!$B$2+D315*PCUs!$B$3+E315*PCUs!$B$4+F315*PCUs!$B$5</f>
        <v>0</v>
      </c>
      <c r="C315" s="57">
        <v>0</v>
      </c>
      <c r="D315" s="57">
        <v>0</v>
      </c>
      <c r="E315" s="57">
        <v>0</v>
      </c>
      <c r="F315" s="58">
        <v>0</v>
      </c>
      <c r="G315" s="59">
        <f t="shared" si="54"/>
        <v>0</v>
      </c>
      <c r="H315" s="55">
        <f>H313+"00:05"</f>
        <v>0.37152777777777751</v>
      </c>
      <c r="I315" s="56">
        <f>J315*PCUs!$B$2+K315*PCUs!$B$3+L315*PCUs!$B$4+M315*PCUs!$B$5</f>
        <v>1</v>
      </c>
      <c r="J315" s="57">
        <v>1</v>
      </c>
      <c r="K315" s="57">
        <v>0</v>
      </c>
      <c r="L315" s="57">
        <v>0</v>
      </c>
      <c r="M315" s="58">
        <v>0</v>
      </c>
      <c r="N315" s="35">
        <f t="shared" si="55"/>
        <v>5.75</v>
      </c>
      <c r="O315" s="55">
        <f>O313+"00:05"</f>
        <v>0.37152777777777751</v>
      </c>
      <c r="P315" s="56">
        <f>Q315*PCUs!$B$2+R315*PCUs!$B$3+S315*PCUs!$B$4+T315*PCUs!$B$5</f>
        <v>1</v>
      </c>
      <c r="Q315" s="57">
        <v>1</v>
      </c>
      <c r="R315" s="57">
        <v>0</v>
      </c>
      <c r="S315" s="57">
        <v>0</v>
      </c>
      <c r="T315" s="58">
        <v>0</v>
      </c>
      <c r="U315" s="35">
        <f t="shared" si="56"/>
        <v>5.75</v>
      </c>
    </row>
    <row r="316" spans="1:21" x14ac:dyDescent="0.2">
      <c r="A316" s="60">
        <f t="shared" ref="A316:A326" si="78">A315</f>
        <v>0.37152777777777751</v>
      </c>
      <c r="B316" s="54">
        <f>C316*PCUs!$B$2+D316*PCUs!$B$3+E316*PCUs!$B$4+F316*PCUs!$B$5</f>
        <v>8</v>
      </c>
      <c r="C316" s="61">
        <v>8</v>
      </c>
      <c r="D316" s="61">
        <v>0</v>
      </c>
      <c r="E316" s="61">
        <v>0</v>
      </c>
      <c r="F316" s="62">
        <v>0</v>
      </c>
      <c r="G316" s="63">
        <f t="shared" si="54"/>
        <v>46</v>
      </c>
      <c r="H316" s="60">
        <f t="shared" ref="H316:H326" si="79">H315</f>
        <v>0.37152777777777751</v>
      </c>
      <c r="I316" s="54">
        <f>J316*PCUs!$B$2+K316*PCUs!$B$3+L316*PCUs!$B$4+M316*PCUs!$B$5</f>
        <v>8</v>
      </c>
      <c r="J316" s="61">
        <v>8</v>
      </c>
      <c r="K316" s="61">
        <v>0</v>
      </c>
      <c r="L316" s="61">
        <v>0</v>
      </c>
      <c r="M316" s="62">
        <v>0</v>
      </c>
      <c r="N316" s="75">
        <f t="shared" si="55"/>
        <v>46</v>
      </c>
      <c r="O316" s="60">
        <f t="shared" ref="O316:O326" si="80">O315</f>
        <v>0.37152777777777751</v>
      </c>
      <c r="P316" s="54">
        <f>Q316*PCUs!$B$2+R316*PCUs!$B$3+S316*PCUs!$B$4+T316*PCUs!$B$5</f>
        <v>1</v>
      </c>
      <c r="Q316" s="61">
        <v>1</v>
      </c>
      <c r="R316" s="61">
        <v>0</v>
      </c>
      <c r="S316" s="61">
        <v>0</v>
      </c>
      <c r="T316" s="62">
        <v>0</v>
      </c>
      <c r="U316" s="75">
        <f t="shared" si="56"/>
        <v>5.75</v>
      </c>
    </row>
    <row r="317" spans="1:21" x14ac:dyDescent="0.2">
      <c r="A317" s="60">
        <f t="shared" si="78"/>
        <v>0.37152777777777751</v>
      </c>
      <c r="B317" s="54">
        <f>C317*PCUs!$B$2+D317*PCUs!$B$3+E317*PCUs!$B$4+F317*PCUs!$B$5</f>
        <v>15.3</v>
      </c>
      <c r="C317" s="61">
        <v>11</v>
      </c>
      <c r="D317" s="61">
        <v>0</v>
      </c>
      <c r="E317" s="61">
        <v>1</v>
      </c>
      <c r="F317" s="62">
        <v>1</v>
      </c>
      <c r="G317" s="63">
        <f t="shared" si="54"/>
        <v>87.975000000000009</v>
      </c>
      <c r="H317" s="60">
        <f t="shared" si="79"/>
        <v>0.37152777777777751</v>
      </c>
      <c r="I317" s="54">
        <f>J317*PCUs!$B$2+K317*PCUs!$B$3+L317*PCUs!$B$4+M317*PCUs!$B$5</f>
        <v>6.3</v>
      </c>
      <c r="J317" s="61">
        <v>4</v>
      </c>
      <c r="K317" s="61">
        <v>0</v>
      </c>
      <c r="L317" s="61">
        <v>1</v>
      </c>
      <c r="M317" s="62">
        <v>0</v>
      </c>
      <c r="N317" s="75">
        <f t="shared" si="55"/>
        <v>36.225000000000001</v>
      </c>
      <c r="O317" s="60">
        <f t="shared" si="80"/>
        <v>0.37152777777777751</v>
      </c>
      <c r="P317" s="54">
        <f>Q317*PCUs!$B$2+R317*PCUs!$B$3+S317*PCUs!$B$4+T317*PCUs!$B$5</f>
        <v>5</v>
      </c>
      <c r="Q317" s="61">
        <v>5</v>
      </c>
      <c r="R317" s="61">
        <v>0</v>
      </c>
      <c r="S317" s="61">
        <v>0</v>
      </c>
      <c r="T317" s="62">
        <v>0</v>
      </c>
      <c r="U317" s="75">
        <f t="shared" si="56"/>
        <v>28.75</v>
      </c>
    </row>
    <row r="318" spans="1:21" x14ac:dyDescent="0.2">
      <c r="A318" s="60">
        <f t="shared" si="78"/>
        <v>0.37152777777777751</v>
      </c>
      <c r="B318" s="54">
        <f>C318*PCUs!$B$2+D318*PCUs!$B$3+E318*PCUs!$B$4+F318*PCUs!$B$5</f>
        <v>9.5</v>
      </c>
      <c r="C318" s="61">
        <v>8</v>
      </c>
      <c r="D318" s="61">
        <v>1</v>
      </c>
      <c r="E318" s="61">
        <v>0</v>
      </c>
      <c r="F318" s="62">
        <v>0</v>
      </c>
      <c r="G318" s="63">
        <f t="shared" si="54"/>
        <v>54.625</v>
      </c>
      <c r="H318" s="60">
        <f t="shared" si="79"/>
        <v>0.37152777777777751</v>
      </c>
      <c r="I318" s="54">
        <f>J318*PCUs!$B$2+K318*PCUs!$B$3+L318*PCUs!$B$4+M318*PCUs!$B$5</f>
        <v>6.5</v>
      </c>
      <c r="J318" s="61">
        <v>5</v>
      </c>
      <c r="K318" s="61">
        <v>1</v>
      </c>
      <c r="L318" s="61">
        <v>0</v>
      </c>
      <c r="M318" s="62">
        <v>0</v>
      </c>
      <c r="N318" s="75">
        <f t="shared" si="55"/>
        <v>37.375</v>
      </c>
      <c r="O318" s="60">
        <f t="shared" si="80"/>
        <v>0.37152777777777751</v>
      </c>
      <c r="P318" s="54">
        <f>Q318*PCUs!$B$2+R318*PCUs!$B$3+S318*PCUs!$B$4+T318*PCUs!$B$5</f>
        <v>2</v>
      </c>
      <c r="Q318" s="61">
        <v>2</v>
      </c>
      <c r="R318" s="61">
        <v>0</v>
      </c>
      <c r="S318" s="61">
        <v>0</v>
      </c>
      <c r="T318" s="62">
        <v>0</v>
      </c>
      <c r="U318" s="75">
        <f t="shared" si="56"/>
        <v>11.5</v>
      </c>
    </row>
    <row r="319" spans="1:21" x14ac:dyDescent="0.2">
      <c r="A319" s="60">
        <f t="shared" si="78"/>
        <v>0.37152777777777751</v>
      </c>
      <c r="B319" s="54">
        <f>C319*PCUs!$B$2+D319*PCUs!$B$3+E319*PCUs!$B$4+F319*PCUs!$B$5</f>
        <v>4</v>
      </c>
      <c r="C319" s="61">
        <v>4</v>
      </c>
      <c r="D319" s="61">
        <v>0</v>
      </c>
      <c r="E319" s="61">
        <v>0</v>
      </c>
      <c r="F319" s="62">
        <v>0</v>
      </c>
      <c r="G319" s="63">
        <f t="shared" si="54"/>
        <v>23</v>
      </c>
      <c r="H319" s="60">
        <f t="shared" si="79"/>
        <v>0.37152777777777751</v>
      </c>
      <c r="I319" s="54">
        <f>J319*PCUs!$B$2+K319*PCUs!$B$3+L319*PCUs!$B$4+M319*PCUs!$B$5</f>
        <v>2</v>
      </c>
      <c r="J319" s="61">
        <v>2</v>
      </c>
      <c r="K319" s="61">
        <v>0</v>
      </c>
      <c r="L319" s="61">
        <v>0</v>
      </c>
      <c r="M319" s="62">
        <v>0</v>
      </c>
      <c r="N319" s="75">
        <f t="shared" si="55"/>
        <v>11.5</v>
      </c>
      <c r="O319" s="60">
        <f t="shared" si="80"/>
        <v>0.37152777777777751</v>
      </c>
      <c r="P319" s="54">
        <f>Q319*PCUs!$B$2+R319*PCUs!$B$3+S319*PCUs!$B$4+T319*PCUs!$B$5</f>
        <v>1</v>
      </c>
      <c r="Q319" s="61">
        <v>1</v>
      </c>
      <c r="R319" s="61">
        <v>0</v>
      </c>
      <c r="S319" s="61">
        <v>0</v>
      </c>
      <c r="T319" s="62">
        <v>0</v>
      </c>
      <c r="U319" s="75">
        <f t="shared" si="56"/>
        <v>5.75</v>
      </c>
    </row>
    <row r="320" spans="1:21" x14ac:dyDescent="0.2">
      <c r="A320" s="60">
        <f t="shared" si="78"/>
        <v>0.37152777777777751</v>
      </c>
      <c r="B320" s="54">
        <f>C320*PCUs!$B$2+D320*PCUs!$B$3+E320*PCUs!$B$4+F320*PCUs!$B$5</f>
        <v>3</v>
      </c>
      <c r="C320" s="61">
        <v>3</v>
      </c>
      <c r="D320" s="61">
        <v>0</v>
      </c>
      <c r="E320" s="61">
        <v>0</v>
      </c>
      <c r="F320" s="62">
        <v>0</v>
      </c>
      <c r="G320" s="63">
        <f t="shared" si="54"/>
        <v>17.25</v>
      </c>
      <c r="H320" s="60">
        <f t="shared" si="79"/>
        <v>0.37152777777777751</v>
      </c>
      <c r="I320" s="54">
        <f>J320*PCUs!$B$2+K320*PCUs!$B$3+L320*PCUs!$B$4+M320*PCUs!$B$5</f>
        <v>3</v>
      </c>
      <c r="J320" s="61">
        <v>3</v>
      </c>
      <c r="K320" s="61">
        <v>0</v>
      </c>
      <c r="L320" s="61">
        <v>0</v>
      </c>
      <c r="M320" s="62">
        <v>0</v>
      </c>
      <c r="N320" s="75">
        <f t="shared" si="55"/>
        <v>17.25</v>
      </c>
      <c r="O320" s="60">
        <f t="shared" si="80"/>
        <v>0.37152777777777751</v>
      </c>
      <c r="P320" s="54">
        <f>Q320*PCUs!$B$2+R320*PCUs!$B$3+S320*PCUs!$B$4+T320*PCUs!$B$5</f>
        <v>0</v>
      </c>
      <c r="Q320" s="61">
        <v>0</v>
      </c>
      <c r="R320" s="61">
        <v>0</v>
      </c>
      <c r="S320" s="61">
        <v>0</v>
      </c>
      <c r="T320" s="62">
        <v>0</v>
      </c>
      <c r="U320" s="75">
        <f t="shared" si="56"/>
        <v>0</v>
      </c>
    </row>
    <row r="321" spans="1:21" x14ac:dyDescent="0.2">
      <c r="A321" s="60">
        <f t="shared" si="78"/>
        <v>0.37152777777777751</v>
      </c>
      <c r="B321" s="54">
        <f>C321*PCUs!$B$2+D321*PCUs!$B$3+E321*PCUs!$B$4+F321*PCUs!$B$5</f>
        <v>0</v>
      </c>
      <c r="C321" s="61"/>
      <c r="D321" s="61"/>
      <c r="E321" s="61"/>
      <c r="F321" s="62"/>
      <c r="G321" s="63">
        <f t="shared" si="54"/>
        <v>0</v>
      </c>
      <c r="H321" s="60">
        <f t="shared" si="79"/>
        <v>0.37152777777777751</v>
      </c>
      <c r="I321" s="54">
        <f>J321*PCUs!$B$2+K321*PCUs!$B$3+L321*PCUs!$B$4+M321*PCUs!$B$5</f>
        <v>0</v>
      </c>
      <c r="J321" s="61"/>
      <c r="K321" s="61"/>
      <c r="L321" s="61"/>
      <c r="M321" s="62"/>
      <c r="N321" s="75">
        <f t="shared" si="55"/>
        <v>0</v>
      </c>
      <c r="O321" s="60">
        <f t="shared" si="80"/>
        <v>0.37152777777777751</v>
      </c>
      <c r="P321" s="54">
        <f>Q321*PCUs!$B$2+R321*PCUs!$B$3+S321*PCUs!$B$4+T321*PCUs!$B$5</f>
        <v>0</v>
      </c>
      <c r="Q321" s="61"/>
      <c r="R321" s="61"/>
      <c r="S321" s="61"/>
      <c r="T321" s="62"/>
      <c r="U321" s="75">
        <f t="shared" si="56"/>
        <v>0</v>
      </c>
    </row>
    <row r="322" spans="1:21" x14ac:dyDescent="0.2">
      <c r="A322" s="60">
        <f t="shared" si="78"/>
        <v>0.37152777777777751</v>
      </c>
      <c r="B322" s="54">
        <f>C322*PCUs!$B$2+D322*PCUs!$B$3+E322*PCUs!$B$4+F322*PCUs!$B$5</f>
        <v>0</v>
      </c>
      <c r="C322" s="61"/>
      <c r="D322" s="61"/>
      <c r="E322" s="61"/>
      <c r="F322" s="62"/>
      <c r="G322" s="63">
        <f t="shared" si="54"/>
        <v>0</v>
      </c>
      <c r="H322" s="60">
        <f t="shared" si="79"/>
        <v>0.37152777777777751</v>
      </c>
      <c r="I322" s="54">
        <f>J322*PCUs!$B$2+K322*PCUs!$B$3+L322*PCUs!$B$4+M322*PCUs!$B$5</f>
        <v>0</v>
      </c>
      <c r="J322" s="61"/>
      <c r="K322" s="61"/>
      <c r="L322" s="61"/>
      <c r="M322" s="62"/>
      <c r="N322" s="75">
        <f t="shared" si="55"/>
        <v>0</v>
      </c>
      <c r="O322" s="60">
        <f t="shared" si="80"/>
        <v>0.37152777777777751</v>
      </c>
      <c r="P322" s="54">
        <f>Q322*PCUs!$B$2+R322*PCUs!$B$3+S322*PCUs!$B$4+T322*PCUs!$B$5</f>
        <v>0</v>
      </c>
      <c r="Q322" s="61"/>
      <c r="R322" s="61"/>
      <c r="S322" s="61"/>
      <c r="T322" s="62"/>
      <c r="U322" s="75">
        <f t="shared" si="56"/>
        <v>0</v>
      </c>
    </row>
    <row r="323" spans="1:21" x14ac:dyDescent="0.2">
      <c r="A323" s="60">
        <f t="shared" si="78"/>
        <v>0.37152777777777751</v>
      </c>
      <c r="B323" s="54">
        <f>C323*PCUs!$B$2+D323*PCUs!$B$3+E323*PCUs!$B$4+F323*PCUs!$B$5</f>
        <v>0</v>
      </c>
      <c r="C323" s="61"/>
      <c r="D323" s="61"/>
      <c r="E323" s="61"/>
      <c r="F323" s="62"/>
      <c r="G323" s="63">
        <f t="shared" si="54"/>
        <v>0</v>
      </c>
      <c r="H323" s="60">
        <f t="shared" si="79"/>
        <v>0.37152777777777751</v>
      </c>
      <c r="I323" s="54">
        <f>J323*PCUs!$B$2+K323*PCUs!$B$3+L323*PCUs!$B$4+M323*PCUs!$B$5</f>
        <v>0</v>
      </c>
      <c r="J323" s="61"/>
      <c r="K323" s="61"/>
      <c r="L323" s="61"/>
      <c r="M323" s="62"/>
      <c r="N323" s="75">
        <f t="shared" si="55"/>
        <v>0</v>
      </c>
      <c r="O323" s="60">
        <f t="shared" si="80"/>
        <v>0.37152777777777751</v>
      </c>
      <c r="P323" s="54">
        <f>Q323*PCUs!$B$2+R323*PCUs!$B$3+S323*PCUs!$B$4+T323*PCUs!$B$5</f>
        <v>0</v>
      </c>
      <c r="Q323" s="61"/>
      <c r="R323" s="61"/>
      <c r="S323" s="61"/>
      <c r="T323" s="62"/>
      <c r="U323" s="75">
        <f t="shared" si="56"/>
        <v>0</v>
      </c>
    </row>
    <row r="324" spans="1:21" x14ac:dyDescent="0.2">
      <c r="A324" s="60">
        <f t="shared" si="78"/>
        <v>0.37152777777777751</v>
      </c>
      <c r="B324" s="54">
        <f>C324*PCUs!$B$2+D324*PCUs!$B$3+E324*PCUs!$B$4+F324*PCUs!$B$5</f>
        <v>0</v>
      </c>
      <c r="C324" s="61"/>
      <c r="D324" s="61"/>
      <c r="E324" s="61"/>
      <c r="F324" s="62"/>
      <c r="G324" s="63">
        <f t="shared" si="54"/>
        <v>0</v>
      </c>
      <c r="H324" s="60">
        <f t="shared" si="79"/>
        <v>0.37152777777777751</v>
      </c>
      <c r="I324" s="54">
        <f>J324*PCUs!$B$2+K324*PCUs!$B$3+L324*PCUs!$B$4+M324*PCUs!$B$5</f>
        <v>0</v>
      </c>
      <c r="J324" s="61"/>
      <c r="K324" s="61"/>
      <c r="L324" s="61"/>
      <c r="M324" s="62"/>
      <c r="N324" s="75">
        <f t="shared" si="55"/>
        <v>0</v>
      </c>
      <c r="O324" s="60">
        <f t="shared" si="80"/>
        <v>0.37152777777777751</v>
      </c>
      <c r="P324" s="54">
        <f>Q324*PCUs!$B$2+R324*PCUs!$B$3+S324*PCUs!$B$4+T324*PCUs!$B$5</f>
        <v>0</v>
      </c>
      <c r="Q324" s="61"/>
      <c r="R324" s="61"/>
      <c r="S324" s="61"/>
      <c r="T324" s="62"/>
      <c r="U324" s="75">
        <f t="shared" si="56"/>
        <v>0</v>
      </c>
    </row>
    <row r="325" spans="1:21" x14ac:dyDescent="0.2">
      <c r="A325" s="60">
        <f t="shared" si="78"/>
        <v>0.37152777777777751</v>
      </c>
      <c r="B325" s="54">
        <f>C325*PCUs!$B$2+D325*PCUs!$B$3+E325*PCUs!$B$4+F325*PCUs!$B$5</f>
        <v>0</v>
      </c>
      <c r="C325" s="61"/>
      <c r="D325" s="61"/>
      <c r="E325" s="61"/>
      <c r="F325" s="62"/>
      <c r="G325" s="63">
        <f t="shared" si="54"/>
        <v>0</v>
      </c>
      <c r="H325" s="60">
        <f t="shared" si="79"/>
        <v>0.37152777777777751</v>
      </c>
      <c r="I325" s="54">
        <f>J325*PCUs!$B$2+K325*PCUs!$B$3+L325*PCUs!$B$4+M325*PCUs!$B$5</f>
        <v>0</v>
      </c>
      <c r="J325" s="61"/>
      <c r="K325" s="61"/>
      <c r="L325" s="61"/>
      <c r="M325" s="62"/>
      <c r="N325" s="75">
        <f t="shared" si="55"/>
        <v>0</v>
      </c>
      <c r="O325" s="60">
        <f t="shared" si="80"/>
        <v>0.37152777777777751</v>
      </c>
      <c r="P325" s="54">
        <f>Q325*PCUs!$B$2+R325*PCUs!$B$3+S325*PCUs!$B$4+T325*PCUs!$B$5</f>
        <v>0</v>
      </c>
      <c r="Q325" s="61"/>
      <c r="R325" s="61"/>
      <c r="S325" s="61"/>
      <c r="T325" s="62"/>
      <c r="U325" s="75">
        <f t="shared" si="56"/>
        <v>0</v>
      </c>
    </row>
    <row r="326" spans="1:21" x14ac:dyDescent="0.2">
      <c r="A326" s="60">
        <f t="shared" si="78"/>
        <v>0.37152777777777751</v>
      </c>
      <c r="B326" s="65">
        <f>C326*PCUs!$B$2+D326*PCUs!$B$3+E326*PCUs!$B$4+F326*PCUs!$B$5</f>
        <v>0</v>
      </c>
      <c r="C326" s="66"/>
      <c r="D326" s="66"/>
      <c r="E326" s="66"/>
      <c r="F326" s="67"/>
      <c r="G326" s="68">
        <f t="shared" si="54"/>
        <v>0</v>
      </c>
      <c r="H326" s="60">
        <f t="shared" si="79"/>
        <v>0.37152777777777751</v>
      </c>
      <c r="I326" s="65">
        <f>J326*PCUs!$B$2+K326*PCUs!$B$3+L326*PCUs!$B$4+M326*PCUs!$B$5</f>
        <v>0</v>
      </c>
      <c r="J326" s="66"/>
      <c r="K326" s="66"/>
      <c r="L326" s="66"/>
      <c r="M326" s="67"/>
      <c r="N326" s="76">
        <f t="shared" si="55"/>
        <v>0</v>
      </c>
      <c r="O326" s="60">
        <f t="shared" si="80"/>
        <v>0.37152777777777751</v>
      </c>
      <c r="P326" s="65">
        <f>Q326*PCUs!$B$2+R326*PCUs!$B$3+S326*PCUs!$B$4+T326*PCUs!$B$5</f>
        <v>0</v>
      </c>
      <c r="Q326" s="66"/>
      <c r="R326" s="66"/>
      <c r="S326" s="66"/>
      <c r="T326" s="67"/>
      <c r="U326" s="76">
        <f t="shared" si="56"/>
        <v>0</v>
      </c>
    </row>
    <row r="327" spans="1:21" x14ac:dyDescent="0.2">
      <c r="A327" s="70">
        <f>A326</f>
        <v>0.37152777777777751</v>
      </c>
      <c r="B327" s="54">
        <f>MAX(B315:B326)</f>
        <v>15.3</v>
      </c>
      <c r="C327" s="24">
        <f>VLOOKUP(B327,B315:F326,2,FALSE)</f>
        <v>11</v>
      </c>
      <c r="D327" s="24">
        <f>VLOOKUP(B327,B315:F326,3,FALSE)</f>
        <v>0</v>
      </c>
      <c r="E327" s="24">
        <f>VLOOKUP(B327,B315:F326,4,FALSE)</f>
        <v>1</v>
      </c>
      <c r="F327" s="69">
        <f>VLOOKUP(B327,B315:F326,5,FALSE)</f>
        <v>1</v>
      </c>
      <c r="G327" s="63">
        <f t="shared" si="54"/>
        <v>87.975000000000009</v>
      </c>
      <c r="H327" s="70">
        <f>H326</f>
        <v>0.37152777777777751</v>
      </c>
      <c r="I327" s="54">
        <f>MAX(I315:I326)</f>
        <v>8</v>
      </c>
      <c r="J327" s="24">
        <f>VLOOKUP(I327,I315:M326,2,FALSE)</f>
        <v>8</v>
      </c>
      <c r="K327" s="24">
        <f>VLOOKUP(I327,I315:M326,3,FALSE)</f>
        <v>0</v>
      </c>
      <c r="L327" s="24">
        <f>VLOOKUP(I327,I315:M326,4,FALSE)</f>
        <v>0</v>
      </c>
      <c r="M327" s="69">
        <f>VLOOKUP(I327,I315:M326,5,FALSE)</f>
        <v>0</v>
      </c>
      <c r="N327" s="75">
        <f t="shared" si="55"/>
        <v>46</v>
      </c>
      <c r="O327" s="70">
        <f>O326</f>
        <v>0.37152777777777751</v>
      </c>
      <c r="P327" s="54">
        <f>MAX(P315:P326)</f>
        <v>5</v>
      </c>
      <c r="Q327" s="24">
        <f>VLOOKUP(P327,P315:T326,2,FALSE)</f>
        <v>5</v>
      </c>
      <c r="R327" s="24">
        <f>VLOOKUP(P327,P315:T326,3,FALSE)</f>
        <v>0</v>
      </c>
      <c r="S327" s="24">
        <f>VLOOKUP(P327,P315:T326,4,FALSE)</f>
        <v>0</v>
      </c>
      <c r="T327" s="69">
        <f>VLOOKUP(P327,P315:T326,5,FALSE)</f>
        <v>0</v>
      </c>
      <c r="U327" s="75">
        <f t="shared" si="56"/>
        <v>28.75</v>
      </c>
    </row>
    <row r="328" spans="1:21" x14ac:dyDescent="0.2">
      <c r="A328" s="55">
        <f>A326+"00:05"</f>
        <v>0.37499999999999972</v>
      </c>
      <c r="B328" s="56">
        <f>C328*PCUs!$B$2+D328*PCUs!$B$3+E328*PCUs!$B$4+F328*PCUs!$B$5</f>
        <v>8.5</v>
      </c>
      <c r="C328" s="57">
        <v>7</v>
      </c>
      <c r="D328" s="57">
        <v>1</v>
      </c>
      <c r="E328" s="57">
        <v>0</v>
      </c>
      <c r="F328" s="58">
        <v>0</v>
      </c>
      <c r="G328" s="59">
        <f t="shared" si="54"/>
        <v>48.875</v>
      </c>
      <c r="H328" s="55">
        <f>H326+"00:05"</f>
        <v>0.37499999999999972</v>
      </c>
      <c r="I328" s="56">
        <f>J328*PCUs!$B$2+K328*PCUs!$B$3+L328*PCUs!$B$4+M328*PCUs!$B$5</f>
        <v>2</v>
      </c>
      <c r="J328" s="57">
        <v>2</v>
      </c>
      <c r="K328" s="57">
        <v>0</v>
      </c>
      <c r="L328" s="57">
        <v>0</v>
      </c>
      <c r="M328" s="58">
        <v>0</v>
      </c>
      <c r="N328" s="35">
        <f t="shared" si="55"/>
        <v>11.5</v>
      </c>
      <c r="O328" s="55">
        <f>O326+"00:05"</f>
        <v>0.37499999999999972</v>
      </c>
      <c r="P328" s="56">
        <f>Q328*PCUs!$B$2+R328*PCUs!$B$3+S328*PCUs!$B$4+T328*PCUs!$B$5</f>
        <v>2</v>
      </c>
      <c r="Q328" s="57">
        <v>2</v>
      </c>
      <c r="R328" s="57">
        <v>0</v>
      </c>
      <c r="S328" s="57">
        <v>0</v>
      </c>
      <c r="T328" s="58">
        <v>0</v>
      </c>
      <c r="U328" s="35">
        <f t="shared" si="56"/>
        <v>11.5</v>
      </c>
    </row>
    <row r="329" spans="1:21" x14ac:dyDescent="0.2">
      <c r="A329" s="60">
        <f t="shared" ref="A329:A339" si="81">A328</f>
        <v>0.37499999999999972</v>
      </c>
      <c r="B329" s="54">
        <f>C329*PCUs!$B$2+D329*PCUs!$B$3+E329*PCUs!$B$4+F329*PCUs!$B$5</f>
        <v>2</v>
      </c>
      <c r="C329" s="61">
        <v>2</v>
      </c>
      <c r="D329" s="61">
        <v>0</v>
      </c>
      <c r="E329" s="61">
        <v>0</v>
      </c>
      <c r="F329" s="62">
        <v>0</v>
      </c>
      <c r="G329" s="63">
        <f t="shared" si="54"/>
        <v>11.5</v>
      </c>
      <c r="H329" s="60">
        <f t="shared" ref="H329:H339" si="82">H328</f>
        <v>0.37499999999999972</v>
      </c>
      <c r="I329" s="54">
        <f>J329*PCUs!$B$2+K329*PCUs!$B$3+L329*PCUs!$B$4+M329*PCUs!$B$5</f>
        <v>1</v>
      </c>
      <c r="J329" s="61">
        <v>1</v>
      </c>
      <c r="K329" s="61">
        <v>0</v>
      </c>
      <c r="L329" s="61">
        <v>0</v>
      </c>
      <c r="M329" s="62">
        <v>0</v>
      </c>
      <c r="N329" s="75">
        <f t="shared" si="55"/>
        <v>5.75</v>
      </c>
      <c r="O329" s="60">
        <f t="shared" ref="O329:O339" si="83">O328</f>
        <v>0.37499999999999972</v>
      </c>
      <c r="P329" s="54">
        <f>Q329*PCUs!$B$2+R329*PCUs!$B$3+S329*PCUs!$B$4+T329*PCUs!$B$5</f>
        <v>0</v>
      </c>
      <c r="Q329" s="61">
        <v>0</v>
      </c>
      <c r="R329" s="61">
        <v>0</v>
      </c>
      <c r="S329" s="61">
        <v>0</v>
      </c>
      <c r="T329" s="62">
        <v>0</v>
      </c>
      <c r="U329" s="75">
        <f t="shared" si="56"/>
        <v>0</v>
      </c>
    </row>
    <row r="330" spans="1:21" x14ac:dyDescent="0.2">
      <c r="A330" s="60">
        <f t="shared" si="81"/>
        <v>0.37499999999999972</v>
      </c>
      <c r="B330" s="54">
        <f>C330*PCUs!$B$2+D330*PCUs!$B$3+E330*PCUs!$B$4+F330*PCUs!$B$5</f>
        <v>8</v>
      </c>
      <c r="C330" s="61">
        <v>8</v>
      </c>
      <c r="D330" s="61">
        <v>0</v>
      </c>
      <c r="E330" s="61">
        <v>0</v>
      </c>
      <c r="F330" s="62">
        <v>0</v>
      </c>
      <c r="G330" s="63">
        <f t="shared" si="54"/>
        <v>46</v>
      </c>
      <c r="H330" s="60">
        <f t="shared" si="82"/>
        <v>0.37499999999999972</v>
      </c>
      <c r="I330" s="54">
        <f>J330*PCUs!$B$2+K330*PCUs!$B$3+L330*PCUs!$B$4+M330*PCUs!$B$5</f>
        <v>4.5</v>
      </c>
      <c r="J330" s="61">
        <v>3</v>
      </c>
      <c r="K330" s="61">
        <v>1</v>
      </c>
      <c r="L330" s="61">
        <v>0</v>
      </c>
      <c r="M330" s="62">
        <v>0</v>
      </c>
      <c r="N330" s="75">
        <f t="shared" si="55"/>
        <v>25.875</v>
      </c>
      <c r="O330" s="60">
        <f t="shared" si="83"/>
        <v>0.37499999999999972</v>
      </c>
      <c r="P330" s="54">
        <f>Q330*PCUs!$B$2+R330*PCUs!$B$3+S330*PCUs!$B$4+T330*PCUs!$B$5</f>
        <v>3</v>
      </c>
      <c r="Q330" s="61">
        <v>3</v>
      </c>
      <c r="R330" s="61">
        <v>0</v>
      </c>
      <c r="S330" s="61">
        <v>0</v>
      </c>
      <c r="T330" s="62">
        <v>0</v>
      </c>
      <c r="U330" s="75">
        <f t="shared" si="56"/>
        <v>17.25</v>
      </c>
    </row>
    <row r="331" spans="1:21" x14ac:dyDescent="0.2">
      <c r="A331" s="60">
        <f t="shared" si="81"/>
        <v>0.37499999999999972</v>
      </c>
      <c r="B331" s="54">
        <f>C331*PCUs!$B$2+D331*PCUs!$B$3+E331*PCUs!$B$4+F331*PCUs!$B$5</f>
        <v>1</v>
      </c>
      <c r="C331" s="61">
        <v>1</v>
      </c>
      <c r="D331" s="61">
        <v>0</v>
      </c>
      <c r="E331" s="61">
        <v>0</v>
      </c>
      <c r="F331" s="62">
        <v>0</v>
      </c>
      <c r="G331" s="63">
        <f t="shared" si="54"/>
        <v>5.75</v>
      </c>
      <c r="H331" s="60">
        <f t="shared" si="82"/>
        <v>0.37499999999999972</v>
      </c>
      <c r="I331" s="54">
        <f>J331*PCUs!$B$2+K331*PCUs!$B$3+L331*PCUs!$B$4+M331*PCUs!$B$5</f>
        <v>6.8</v>
      </c>
      <c r="J331" s="61">
        <v>3</v>
      </c>
      <c r="K331" s="61">
        <v>1</v>
      </c>
      <c r="L331" s="61">
        <v>1</v>
      </c>
      <c r="M331" s="62">
        <v>0</v>
      </c>
      <c r="N331" s="75">
        <f t="shared" si="55"/>
        <v>39.1</v>
      </c>
      <c r="O331" s="60">
        <f t="shared" si="83"/>
        <v>0.37499999999999972</v>
      </c>
      <c r="P331" s="54">
        <f>Q331*PCUs!$B$2+R331*PCUs!$B$3+S331*PCUs!$B$4+T331*PCUs!$B$5</f>
        <v>3</v>
      </c>
      <c r="Q331" s="61">
        <v>3</v>
      </c>
      <c r="R331" s="61">
        <v>0</v>
      </c>
      <c r="S331" s="61">
        <v>0</v>
      </c>
      <c r="T331" s="62">
        <v>0</v>
      </c>
      <c r="U331" s="75">
        <f t="shared" si="56"/>
        <v>17.25</v>
      </c>
    </row>
    <row r="332" spans="1:21" x14ac:dyDescent="0.2">
      <c r="A332" s="60">
        <f t="shared" si="81"/>
        <v>0.37499999999999972</v>
      </c>
      <c r="B332" s="54">
        <f>C332*PCUs!$B$2+D332*PCUs!$B$3+E332*PCUs!$B$4+F332*PCUs!$B$5</f>
        <v>1</v>
      </c>
      <c r="C332" s="61">
        <v>1</v>
      </c>
      <c r="D332" s="61">
        <v>0</v>
      </c>
      <c r="E332" s="61">
        <v>0</v>
      </c>
      <c r="F332" s="62">
        <v>0</v>
      </c>
      <c r="G332" s="63">
        <f t="shared" si="54"/>
        <v>5.75</v>
      </c>
      <c r="H332" s="60">
        <f t="shared" si="82"/>
        <v>0.37499999999999972</v>
      </c>
      <c r="I332" s="54">
        <f>J332*PCUs!$B$2+K332*PCUs!$B$3+L332*PCUs!$B$4+M332*PCUs!$B$5</f>
        <v>0</v>
      </c>
      <c r="J332" s="61">
        <v>0</v>
      </c>
      <c r="K332" s="61">
        <v>0</v>
      </c>
      <c r="L332" s="61">
        <v>0</v>
      </c>
      <c r="M332" s="62">
        <v>0</v>
      </c>
      <c r="N332" s="75">
        <f t="shared" si="55"/>
        <v>0</v>
      </c>
      <c r="O332" s="60">
        <f t="shared" si="83"/>
        <v>0.37499999999999972</v>
      </c>
      <c r="P332" s="54">
        <f>Q332*PCUs!$B$2+R332*PCUs!$B$3+S332*PCUs!$B$4+T332*PCUs!$B$5</f>
        <v>0</v>
      </c>
      <c r="Q332" s="61">
        <v>0</v>
      </c>
      <c r="R332" s="61">
        <v>0</v>
      </c>
      <c r="S332" s="61">
        <v>0</v>
      </c>
      <c r="T332" s="62">
        <v>0</v>
      </c>
      <c r="U332" s="75">
        <f t="shared" si="56"/>
        <v>0</v>
      </c>
    </row>
    <row r="333" spans="1:21" x14ac:dyDescent="0.2">
      <c r="A333" s="60">
        <f t="shared" si="81"/>
        <v>0.37499999999999972</v>
      </c>
      <c r="B333" s="54">
        <f>C333*PCUs!$B$2+D333*PCUs!$B$3+E333*PCUs!$B$4+F333*PCUs!$B$5</f>
        <v>4</v>
      </c>
      <c r="C333" s="61">
        <v>4</v>
      </c>
      <c r="D333" s="61">
        <v>0</v>
      </c>
      <c r="E333" s="61">
        <v>0</v>
      </c>
      <c r="F333" s="62">
        <v>0</v>
      </c>
      <c r="G333" s="63">
        <f t="shared" si="54"/>
        <v>23</v>
      </c>
      <c r="H333" s="60">
        <f t="shared" si="82"/>
        <v>0.37499999999999972</v>
      </c>
      <c r="I333" s="54">
        <f>J333*PCUs!$B$2+K333*PCUs!$B$3+L333*PCUs!$B$4+M333*PCUs!$B$5</f>
        <v>5</v>
      </c>
      <c r="J333" s="61">
        <v>2</v>
      </c>
      <c r="K333" s="61">
        <v>2</v>
      </c>
      <c r="L333" s="61">
        <v>0</v>
      </c>
      <c r="M333" s="62">
        <v>0</v>
      </c>
      <c r="N333" s="75">
        <f t="shared" si="55"/>
        <v>28.75</v>
      </c>
      <c r="O333" s="60">
        <f t="shared" si="83"/>
        <v>0.37499999999999972</v>
      </c>
      <c r="P333" s="54">
        <f>Q333*PCUs!$B$2+R333*PCUs!$B$3+S333*PCUs!$B$4+T333*PCUs!$B$5</f>
        <v>1</v>
      </c>
      <c r="Q333" s="61">
        <v>1</v>
      </c>
      <c r="R333" s="61">
        <v>0</v>
      </c>
      <c r="S333" s="61">
        <v>0</v>
      </c>
      <c r="T333" s="62">
        <v>0</v>
      </c>
      <c r="U333" s="75">
        <f t="shared" si="56"/>
        <v>5.75</v>
      </c>
    </row>
    <row r="334" spans="1:21" x14ac:dyDescent="0.2">
      <c r="A334" s="60">
        <f t="shared" si="81"/>
        <v>0.37499999999999972</v>
      </c>
      <c r="B334" s="54">
        <f>C334*PCUs!$B$2+D334*PCUs!$B$3+E334*PCUs!$B$4+F334*PCUs!$B$5</f>
        <v>0</v>
      </c>
      <c r="C334" s="61"/>
      <c r="D334" s="61"/>
      <c r="E334" s="61"/>
      <c r="F334" s="62"/>
      <c r="G334" s="63">
        <f t="shared" si="54"/>
        <v>0</v>
      </c>
      <c r="H334" s="60">
        <f t="shared" si="82"/>
        <v>0.37499999999999972</v>
      </c>
      <c r="I334" s="54">
        <f>J334*PCUs!$B$2+K334*PCUs!$B$3+L334*PCUs!$B$4+M334*PCUs!$B$5</f>
        <v>0</v>
      </c>
      <c r="J334" s="61"/>
      <c r="K334" s="61"/>
      <c r="L334" s="61"/>
      <c r="M334" s="62"/>
      <c r="N334" s="75">
        <f t="shared" si="55"/>
        <v>0</v>
      </c>
      <c r="O334" s="60">
        <f t="shared" si="83"/>
        <v>0.37499999999999972</v>
      </c>
      <c r="P334" s="54">
        <f>Q334*PCUs!$B$2+R334*PCUs!$B$3+S334*PCUs!$B$4+T334*PCUs!$B$5</f>
        <v>0</v>
      </c>
      <c r="Q334" s="61"/>
      <c r="R334" s="61"/>
      <c r="S334" s="61"/>
      <c r="T334" s="62"/>
      <c r="U334" s="75">
        <f t="shared" si="56"/>
        <v>0</v>
      </c>
    </row>
    <row r="335" spans="1:21" x14ac:dyDescent="0.2">
      <c r="A335" s="60">
        <f t="shared" si="81"/>
        <v>0.37499999999999972</v>
      </c>
      <c r="B335" s="54">
        <f>C335*PCUs!$B$2+D335*PCUs!$B$3+E335*PCUs!$B$4+F335*PCUs!$B$5</f>
        <v>0</v>
      </c>
      <c r="C335" s="61"/>
      <c r="D335" s="61"/>
      <c r="E335" s="61"/>
      <c r="F335" s="62"/>
      <c r="G335" s="63">
        <f t="shared" si="54"/>
        <v>0</v>
      </c>
      <c r="H335" s="60">
        <f t="shared" si="82"/>
        <v>0.37499999999999972</v>
      </c>
      <c r="I335" s="54">
        <f>J335*PCUs!$B$2+K335*PCUs!$B$3+L335*PCUs!$B$4+M335*PCUs!$B$5</f>
        <v>0</v>
      </c>
      <c r="J335" s="61"/>
      <c r="K335" s="61"/>
      <c r="L335" s="61"/>
      <c r="M335" s="62"/>
      <c r="N335" s="75">
        <f t="shared" si="55"/>
        <v>0</v>
      </c>
      <c r="O335" s="60">
        <f t="shared" si="83"/>
        <v>0.37499999999999972</v>
      </c>
      <c r="P335" s="54">
        <f>Q335*PCUs!$B$2+R335*PCUs!$B$3+S335*PCUs!$B$4+T335*PCUs!$B$5</f>
        <v>0</v>
      </c>
      <c r="Q335" s="61"/>
      <c r="R335" s="61"/>
      <c r="S335" s="61"/>
      <c r="T335" s="62"/>
      <c r="U335" s="75">
        <f t="shared" si="56"/>
        <v>0</v>
      </c>
    </row>
    <row r="336" spans="1:21" x14ac:dyDescent="0.2">
      <c r="A336" s="60">
        <f t="shared" si="81"/>
        <v>0.37499999999999972</v>
      </c>
      <c r="B336" s="54">
        <f>C336*PCUs!$B$2+D336*PCUs!$B$3+E336*PCUs!$B$4+F336*PCUs!$B$5</f>
        <v>0</v>
      </c>
      <c r="C336" s="61"/>
      <c r="D336" s="61"/>
      <c r="E336" s="61"/>
      <c r="F336" s="62"/>
      <c r="G336" s="63">
        <f t="shared" si="54"/>
        <v>0</v>
      </c>
      <c r="H336" s="60">
        <f t="shared" si="82"/>
        <v>0.37499999999999972</v>
      </c>
      <c r="I336" s="54">
        <f>J336*PCUs!$B$2+K336*PCUs!$B$3+L336*PCUs!$B$4+M336*PCUs!$B$5</f>
        <v>0</v>
      </c>
      <c r="J336" s="61"/>
      <c r="K336" s="61"/>
      <c r="L336" s="61"/>
      <c r="M336" s="62"/>
      <c r="N336" s="75">
        <f t="shared" si="55"/>
        <v>0</v>
      </c>
      <c r="O336" s="60">
        <f t="shared" si="83"/>
        <v>0.37499999999999972</v>
      </c>
      <c r="P336" s="54">
        <f>Q336*PCUs!$B$2+R336*PCUs!$B$3+S336*PCUs!$B$4+T336*PCUs!$B$5</f>
        <v>0</v>
      </c>
      <c r="Q336" s="61"/>
      <c r="R336" s="61"/>
      <c r="S336" s="61"/>
      <c r="T336" s="62"/>
      <c r="U336" s="75">
        <f t="shared" si="56"/>
        <v>0</v>
      </c>
    </row>
    <row r="337" spans="1:21" x14ac:dyDescent="0.2">
      <c r="A337" s="60">
        <f t="shared" si="81"/>
        <v>0.37499999999999972</v>
      </c>
      <c r="B337" s="54">
        <f>C337*PCUs!$B$2+D337*PCUs!$B$3+E337*PCUs!$B$4+F337*PCUs!$B$5</f>
        <v>0</v>
      </c>
      <c r="C337" s="61"/>
      <c r="D337" s="61"/>
      <c r="E337" s="61"/>
      <c r="F337" s="62"/>
      <c r="G337" s="63">
        <f t="shared" si="54"/>
        <v>0</v>
      </c>
      <c r="H337" s="60">
        <f t="shared" si="82"/>
        <v>0.37499999999999972</v>
      </c>
      <c r="I337" s="54">
        <f>J337*PCUs!$B$2+K337*PCUs!$B$3+L337*PCUs!$B$4+M337*PCUs!$B$5</f>
        <v>0</v>
      </c>
      <c r="J337" s="61"/>
      <c r="K337" s="61"/>
      <c r="L337" s="61"/>
      <c r="M337" s="62"/>
      <c r="N337" s="75">
        <f t="shared" si="55"/>
        <v>0</v>
      </c>
      <c r="O337" s="60">
        <f t="shared" si="83"/>
        <v>0.37499999999999972</v>
      </c>
      <c r="P337" s="54">
        <f>Q337*PCUs!$B$2+R337*PCUs!$B$3+S337*PCUs!$B$4+T337*PCUs!$B$5</f>
        <v>0</v>
      </c>
      <c r="Q337" s="61"/>
      <c r="R337" s="61"/>
      <c r="S337" s="61"/>
      <c r="T337" s="62"/>
      <c r="U337" s="75">
        <f t="shared" si="56"/>
        <v>0</v>
      </c>
    </row>
    <row r="338" spans="1:21" x14ac:dyDescent="0.2">
      <c r="A338" s="60">
        <f t="shared" si="81"/>
        <v>0.37499999999999972</v>
      </c>
      <c r="B338" s="54">
        <f>C338*PCUs!$B$2+D338*PCUs!$B$3+E338*PCUs!$B$4+F338*PCUs!$B$5</f>
        <v>0</v>
      </c>
      <c r="C338" s="61"/>
      <c r="D338" s="61"/>
      <c r="E338" s="61"/>
      <c r="F338" s="62"/>
      <c r="G338" s="63">
        <f t="shared" si="54"/>
        <v>0</v>
      </c>
      <c r="H338" s="60">
        <f t="shared" si="82"/>
        <v>0.37499999999999972</v>
      </c>
      <c r="I338" s="54">
        <f>J338*PCUs!$B$2+K338*PCUs!$B$3+L338*PCUs!$B$4+M338*PCUs!$B$5</f>
        <v>0</v>
      </c>
      <c r="J338" s="61"/>
      <c r="K338" s="61"/>
      <c r="L338" s="61"/>
      <c r="M338" s="62"/>
      <c r="N338" s="75">
        <f t="shared" si="55"/>
        <v>0</v>
      </c>
      <c r="O338" s="60">
        <f t="shared" si="83"/>
        <v>0.37499999999999972</v>
      </c>
      <c r="P338" s="54">
        <f>Q338*PCUs!$B$2+R338*PCUs!$B$3+S338*PCUs!$B$4+T338*PCUs!$B$5</f>
        <v>0</v>
      </c>
      <c r="Q338" s="61"/>
      <c r="R338" s="61"/>
      <c r="S338" s="61"/>
      <c r="T338" s="62"/>
      <c r="U338" s="75">
        <f t="shared" si="56"/>
        <v>0</v>
      </c>
    </row>
    <row r="339" spans="1:21" x14ac:dyDescent="0.2">
      <c r="A339" s="60">
        <f t="shared" si="81"/>
        <v>0.37499999999999972</v>
      </c>
      <c r="B339" s="65">
        <f>C339*PCUs!$B$2+D339*PCUs!$B$3+E339*PCUs!$B$4+F339*PCUs!$B$5</f>
        <v>0</v>
      </c>
      <c r="C339" s="66"/>
      <c r="D339" s="66"/>
      <c r="E339" s="66"/>
      <c r="F339" s="67"/>
      <c r="G339" s="68">
        <f t="shared" si="54"/>
        <v>0</v>
      </c>
      <c r="H339" s="60">
        <f t="shared" si="82"/>
        <v>0.37499999999999972</v>
      </c>
      <c r="I339" s="65">
        <f>J339*PCUs!$B$2+K339*PCUs!$B$3+L339*PCUs!$B$4+M339*PCUs!$B$5</f>
        <v>0</v>
      </c>
      <c r="J339" s="66"/>
      <c r="K339" s="66"/>
      <c r="L339" s="66"/>
      <c r="M339" s="67"/>
      <c r="N339" s="76">
        <f t="shared" si="55"/>
        <v>0</v>
      </c>
      <c r="O339" s="60">
        <f t="shared" si="83"/>
        <v>0.37499999999999972</v>
      </c>
      <c r="P339" s="65">
        <f>Q339*PCUs!$B$2+R339*PCUs!$B$3+S339*PCUs!$B$4+T339*PCUs!$B$5</f>
        <v>0</v>
      </c>
      <c r="Q339" s="66"/>
      <c r="R339" s="66"/>
      <c r="S339" s="66"/>
      <c r="T339" s="67"/>
      <c r="U339" s="76">
        <f t="shared" si="56"/>
        <v>0</v>
      </c>
    </row>
    <row r="340" spans="1:21" x14ac:dyDescent="0.2">
      <c r="A340" s="70">
        <f>A339</f>
        <v>0.37499999999999972</v>
      </c>
      <c r="B340" s="54">
        <f>MAX(B328:B339)</f>
        <v>8.5</v>
      </c>
      <c r="C340" s="24">
        <f>VLOOKUP(B340,B328:F339,2,FALSE)</f>
        <v>7</v>
      </c>
      <c r="D340" s="24">
        <f>VLOOKUP(B340,B328:F339,3,FALSE)</f>
        <v>1</v>
      </c>
      <c r="E340" s="24">
        <f>VLOOKUP(B340,B328:F339,4,FALSE)</f>
        <v>0</v>
      </c>
      <c r="F340" s="69">
        <f>VLOOKUP(B340,B328:F339,5,FALSE)</f>
        <v>0</v>
      </c>
      <c r="G340" s="63">
        <f t="shared" si="54"/>
        <v>48.875</v>
      </c>
      <c r="H340" s="70">
        <f>H339</f>
        <v>0.37499999999999972</v>
      </c>
      <c r="I340" s="54">
        <f>MAX(I328:I339)</f>
        <v>6.8</v>
      </c>
      <c r="J340" s="24">
        <f>VLOOKUP(I340,I328:M339,2,FALSE)</f>
        <v>3</v>
      </c>
      <c r="K340" s="24">
        <f>VLOOKUP(I340,I328:M339,3,FALSE)</f>
        <v>1</v>
      </c>
      <c r="L340" s="24">
        <f>VLOOKUP(I340,I328:M339,4,FALSE)</f>
        <v>1</v>
      </c>
      <c r="M340" s="69">
        <f>VLOOKUP(I340,I328:M339,5,FALSE)</f>
        <v>0</v>
      </c>
      <c r="N340" s="75">
        <f t="shared" si="55"/>
        <v>39.1</v>
      </c>
      <c r="O340" s="70">
        <f>O339</f>
        <v>0.37499999999999972</v>
      </c>
      <c r="P340" s="54">
        <f>MAX(P328:P339)</f>
        <v>3</v>
      </c>
      <c r="Q340" s="24">
        <f>VLOOKUP(P340,P328:T339,2,FALSE)</f>
        <v>3</v>
      </c>
      <c r="R340" s="24">
        <f>VLOOKUP(P340,P328:T339,3,FALSE)</f>
        <v>0</v>
      </c>
      <c r="S340" s="24">
        <f>VLOOKUP(P340,P328:T339,4,FALSE)</f>
        <v>0</v>
      </c>
      <c r="T340" s="69">
        <f>VLOOKUP(P340,P328:T339,5,FALSE)</f>
        <v>0</v>
      </c>
      <c r="U340" s="75">
        <f t="shared" si="56"/>
        <v>17.25</v>
      </c>
    </row>
    <row r="341" spans="1:21" x14ac:dyDescent="0.2">
      <c r="A341" s="55">
        <f>A339+"00:05"</f>
        <v>0.37847222222222193</v>
      </c>
      <c r="B341" s="56">
        <f>C341*PCUs!$B$2+D341*PCUs!$B$3+E341*PCUs!$B$4+F341*PCUs!$B$5</f>
        <v>5</v>
      </c>
      <c r="C341" s="57">
        <v>5</v>
      </c>
      <c r="D341" s="57">
        <v>0</v>
      </c>
      <c r="E341" s="57">
        <v>0</v>
      </c>
      <c r="F341" s="58">
        <v>0</v>
      </c>
      <c r="G341" s="59">
        <f t="shared" si="54"/>
        <v>28.75</v>
      </c>
      <c r="H341" s="55">
        <f>H339+"00:05"</f>
        <v>0.37847222222222193</v>
      </c>
      <c r="I341" s="56">
        <f>J341*PCUs!$B$2+K341*PCUs!$B$3+L341*PCUs!$B$4+M341*PCUs!$B$5</f>
        <v>1</v>
      </c>
      <c r="J341" s="57">
        <v>1</v>
      </c>
      <c r="K341" s="57">
        <v>0</v>
      </c>
      <c r="L341" s="57">
        <v>0</v>
      </c>
      <c r="M341" s="58">
        <v>0</v>
      </c>
      <c r="N341" s="35">
        <f t="shared" si="55"/>
        <v>5.75</v>
      </c>
      <c r="O341" s="55">
        <f>O339+"00:05"</f>
        <v>0.37847222222222193</v>
      </c>
      <c r="P341" s="56">
        <f>Q341*PCUs!$B$2+R341*PCUs!$B$3+S341*PCUs!$B$4+T341*PCUs!$B$5</f>
        <v>1</v>
      </c>
      <c r="Q341" s="57">
        <v>1</v>
      </c>
      <c r="R341" s="57">
        <v>0</v>
      </c>
      <c r="S341" s="57">
        <v>0</v>
      </c>
      <c r="T341" s="58">
        <v>0</v>
      </c>
      <c r="U341" s="35">
        <f t="shared" si="56"/>
        <v>5.75</v>
      </c>
    </row>
    <row r="342" spans="1:21" x14ac:dyDescent="0.2">
      <c r="A342" s="60">
        <f t="shared" ref="A342:A352" si="84">A341</f>
        <v>0.37847222222222193</v>
      </c>
      <c r="B342" s="54">
        <f>C342*PCUs!$B$2+D342*PCUs!$B$3+E342*PCUs!$B$4+F342*PCUs!$B$5</f>
        <v>5.5</v>
      </c>
      <c r="C342" s="61">
        <v>4</v>
      </c>
      <c r="D342" s="61">
        <v>1</v>
      </c>
      <c r="E342" s="61">
        <v>0</v>
      </c>
      <c r="F342" s="62">
        <v>0</v>
      </c>
      <c r="G342" s="63">
        <f t="shared" si="54"/>
        <v>31.625</v>
      </c>
      <c r="H342" s="60">
        <f t="shared" ref="H342:H352" si="85">H341</f>
        <v>0.37847222222222193</v>
      </c>
      <c r="I342" s="54">
        <f>J342*PCUs!$B$2+K342*PCUs!$B$3+L342*PCUs!$B$4+M342*PCUs!$B$5</f>
        <v>1</v>
      </c>
      <c r="J342" s="61">
        <v>1</v>
      </c>
      <c r="K342" s="61">
        <v>0</v>
      </c>
      <c r="L342" s="61">
        <v>0</v>
      </c>
      <c r="M342" s="62">
        <v>0</v>
      </c>
      <c r="N342" s="75">
        <f t="shared" si="55"/>
        <v>5.75</v>
      </c>
      <c r="O342" s="60">
        <f t="shared" ref="O342:O352" si="86">O341</f>
        <v>0.37847222222222193</v>
      </c>
      <c r="P342" s="54">
        <f>Q342*PCUs!$B$2+R342*PCUs!$B$3+S342*PCUs!$B$4+T342*PCUs!$B$5</f>
        <v>1</v>
      </c>
      <c r="Q342" s="61">
        <v>1</v>
      </c>
      <c r="R342" s="61">
        <v>0</v>
      </c>
      <c r="S342" s="61">
        <v>0</v>
      </c>
      <c r="T342" s="62">
        <v>0</v>
      </c>
      <c r="U342" s="75">
        <f t="shared" si="56"/>
        <v>5.75</v>
      </c>
    </row>
    <row r="343" spans="1:21" x14ac:dyDescent="0.2">
      <c r="A343" s="60">
        <f t="shared" si="84"/>
        <v>0.37847222222222193</v>
      </c>
      <c r="B343" s="54">
        <f>C343*PCUs!$B$2+D343*PCUs!$B$3+E343*PCUs!$B$4+F343*PCUs!$B$5</f>
        <v>0</v>
      </c>
      <c r="C343" s="61">
        <v>0</v>
      </c>
      <c r="D343" s="61">
        <v>0</v>
      </c>
      <c r="E343" s="61">
        <v>0</v>
      </c>
      <c r="F343" s="62">
        <v>0</v>
      </c>
      <c r="G343" s="63">
        <f t="shared" si="54"/>
        <v>0</v>
      </c>
      <c r="H343" s="60">
        <f t="shared" si="85"/>
        <v>0.37847222222222193</v>
      </c>
      <c r="I343" s="54">
        <f>J343*PCUs!$B$2+K343*PCUs!$B$3+L343*PCUs!$B$4+M343*PCUs!$B$5</f>
        <v>1</v>
      </c>
      <c r="J343" s="61">
        <v>1</v>
      </c>
      <c r="K343" s="61">
        <v>0</v>
      </c>
      <c r="L343" s="61">
        <v>0</v>
      </c>
      <c r="M343" s="62">
        <v>0</v>
      </c>
      <c r="N343" s="75">
        <f t="shared" si="55"/>
        <v>5.75</v>
      </c>
      <c r="O343" s="60">
        <f t="shared" si="86"/>
        <v>0.37847222222222193</v>
      </c>
      <c r="P343" s="54">
        <f>Q343*PCUs!$B$2+R343*PCUs!$B$3+S343*PCUs!$B$4+T343*PCUs!$B$5</f>
        <v>0</v>
      </c>
      <c r="Q343" s="61">
        <v>0</v>
      </c>
      <c r="R343" s="61">
        <v>0</v>
      </c>
      <c r="S343" s="61">
        <v>0</v>
      </c>
      <c r="T343" s="62">
        <v>0</v>
      </c>
      <c r="U343" s="75">
        <f t="shared" si="56"/>
        <v>0</v>
      </c>
    </row>
    <row r="344" spans="1:21" x14ac:dyDescent="0.2">
      <c r="A344" s="60">
        <f t="shared" si="84"/>
        <v>0.37847222222222193</v>
      </c>
      <c r="B344" s="54">
        <f>C344*PCUs!$B$2+D344*PCUs!$B$3+E344*PCUs!$B$4+F344*PCUs!$B$5</f>
        <v>1</v>
      </c>
      <c r="C344" s="61">
        <v>1</v>
      </c>
      <c r="D344" s="61">
        <v>0</v>
      </c>
      <c r="E344" s="61">
        <v>0</v>
      </c>
      <c r="F344" s="62">
        <v>0</v>
      </c>
      <c r="G344" s="63">
        <f t="shared" si="54"/>
        <v>5.75</v>
      </c>
      <c r="H344" s="60">
        <f t="shared" si="85"/>
        <v>0.37847222222222193</v>
      </c>
      <c r="I344" s="54">
        <f>J344*PCUs!$B$2+K344*PCUs!$B$3+L344*PCUs!$B$4+M344*PCUs!$B$5</f>
        <v>1</v>
      </c>
      <c r="J344" s="61">
        <v>1</v>
      </c>
      <c r="K344" s="61">
        <v>0</v>
      </c>
      <c r="L344" s="61">
        <v>0</v>
      </c>
      <c r="M344" s="62">
        <v>0</v>
      </c>
      <c r="N344" s="75">
        <f t="shared" si="55"/>
        <v>5.75</v>
      </c>
      <c r="O344" s="60">
        <f t="shared" si="86"/>
        <v>0.37847222222222193</v>
      </c>
      <c r="P344" s="54">
        <f>Q344*PCUs!$B$2+R344*PCUs!$B$3+S344*PCUs!$B$4+T344*PCUs!$B$5</f>
        <v>1</v>
      </c>
      <c r="Q344" s="61">
        <v>1</v>
      </c>
      <c r="R344" s="61">
        <v>0</v>
      </c>
      <c r="S344" s="61">
        <v>0</v>
      </c>
      <c r="T344" s="62">
        <v>0</v>
      </c>
      <c r="U344" s="75">
        <f t="shared" si="56"/>
        <v>5.75</v>
      </c>
    </row>
    <row r="345" spans="1:21" x14ac:dyDescent="0.2">
      <c r="A345" s="60">
        <f t="shared" si="84"/>
        <v>0.37847222222222193</v>
      </c>
      <c r="B345" s="54">
        <f>C345*PCUs!$B$2+D345*PCUs!$B$3+E345*PCUs!$B$4+F345*PCUs!$B$5</f>
        <v>5</v>
      </c>
      <c r="C345" s="61">
        <v>5</v>
      </c>
      <c r="D345" s="61">
        <v>0</v>
      </c>
      <c r="E345" s="61">
        <v>0</v>
      </c>
      <c r="F345" s="62">
        <v>0</v>
      </c>
      <c r="G345" s="63">
        <f t="shared" si="54"/>
        <v>28.75</v>
      </c>
      <c r="H345" s="60">
        <f t="shared" si="85"/>
        <v>0.37847222222222193</v>
      </c>
      <c r="I345" s="54">
        <f>J345*PCUs!$B$2+K345*PCUs!$B$3+L345*PCUs!$B$4+M345*PCUs!$B$5</f>
        <v>5</v>
      </c>
      <c r="J345" s="61">
        <v>5</v>
      </c>
      <c r="K345" s="61">
        <v>0</v>
      </c>
      <c r="L345" s="61">
        <v>0</v>
      </c>
      <c r="M345" s="62">
        <v>0</v>
      </c>
      <c r="N345" s="75">
        <f t="shared" si="55"/>
        <v>28.75</v>
      </c>
      <c r="O345" s="60">
        <f t="shared" si="86"/>
        <v>0.37847222222222193</v>
      </c>
      <c r="P345" s="54">
        <f>Q345*PCUs!$B$2+R345*PCUs!$B$3+S345*PCUs!$B$4+T345*PCUs!$B$5</f>
        <v>2.5</v>
      </c>
      <c r="Q345" s="61">
        <v>1</v>
      </c>
      <c r="R345" s="61">
        <v>1</v>
      </c>
      <c r="S345" s="61">
        <v>0</v>
      </c>
      <c r="T345" s="62">
        <v>0</v>
      </c>
      <c r="U345" s="75">
        <f t="shared" si="56"/>
        <v>14.375</v>
      </c>
    </row>
    <row r="346" spans="1:21" x14ac:dyDescent="0.2">
      <c r="A346" s="60">
        <f t="shared" si="84"/>
        <v>0.37847222222222193</v>
      </c>
      <c r="B346" s="54">
        <f>C346*PCUs!$B$2+D346*PCUs!$B$3+E346*PCUs!$B$4+F346*PCUs!$B$5</f>
        <v>6.3</v>
      </c>
      <c r="C346" s="61">
        <v>4</v>
      </c>
      <c r="D346" s="61">
        <v>0</v>
      </c>
      <c r="E346" s="61">
        <v>1</v>
      </c>
      <c r="F346" s="62">
        <v>0</v>
      </c>
      <c r="G346" s="63">
        <f t="shared" si="54"/>
        <v>36.225000000000001</v>
      </c>
      <c r="H346" s="60">
        <f t="shared" si="85"/>
        <v>0.37847222222222193</v>
      </c>
      <c r="I346" s="54">
        <f>J346*PCUs!$B$2+K346*PCUs!$B$3+L346*PCUs!$B$4+M346*PCUs!$B$5</f>
        <v>1</v>
      </c>
      <c r="J346" s="61">
        <v>1</v>
      </c>
      <c r="K346" s="61">
        <v>0</v>
      </c>
      <c r="L346" s="61">
        <v>0</v>
      </c>
      <c r="M346" s="62">
        <v>0</v>
      </c>
      <c r="N346" s="75">
        <f t="shared" si="55"/>
        <v>5.75</v>
      </c>
      <c r="O346" s="60">
        <f t="shared" si="86"/>
        <v>0.37847222222222193</v>
      </c>
      <c r="P346" s="54">
        <f>Q346*PCUs!$B$2+R346*PCUs!$B$3+S346*PCUs!$B$4+T346*PCUs!$B$5</f>
        <v>0</v>
      </c>
      <c r="Q346" s="61">
        <v>0</v>
      </c>
      <c r="R346" s="61">
        <v>0</v>
      </c>
      <c r="S346" s="61">
        <v>0</v>
      </c>
      <c r="T346" s="62">
        <v>0</v>
      </c>
      <c r="U346" s="75">
        <f t="shared" si="56"/>
        <v>0</v>
      </c>
    </row>
    <row r="347" spans="1:21" x14ac:dyDescent="0.2">
      <c r="A347" s="60">
        <f t="shared" si="84"/>
        <v>0.37847222222222193</v>
      </c>
      <c r="B347" s="54">
        <f>C347*PCUs!$B$2+D347*PCUs!$B$3+E347*PCUs!$B$4+F347*PCUs!$B$5</f>
        <v>0</v>
      </c>
      <c r="C347" s="61"/>
      <c r="D347" s="61"/>
      <c r="E347" s="61"/>
      <c r="F347" s="62"/>
      <c r="G347" s="63">
        <f t="shared" si="54"/>
        <v>0</v>
      </c>
      <c r="H347" s="60">
        <f t="shared" si="85"/>
        <v>0.37847222222222193</v>
      </c>
      <c r="I347" s="54">
        <f>J347*PCUs!$B$2+K347*PCUs!$B$3+L347*PCUs!$B$4+M347*PCUs!$B$5</f>
        <v>0</v>
      </c>
      <c r="J347" s="61"/>
      <c r="K347" s="61"/>
      <c r="L347" s="61"/>
      <c r="M347" s="62"/>
      <c r="N347" s="75">
        <f t="shared" si="55"/>
        <v>0</v>
      </c>
      <c r="O347" s="60">
        <f t="shared" si="86"/>
        <v>0.37847222222222193</v>
      </c>
      <c r="P347" s="54">
        <f>Q347*PCUs!$B$2+R347*PCUs!$B$3+S347*PCUs!$B$4+T347*PCUs!$B$5</f>
        <v>0</v>
      </c>
      <c r="Q347" s="61"/>
      <c r="R347" s="61"/>
      <c r="S347" s="61"/>
      <c r="T347" s="62"/>
      <c r="U347" s="75">
        <f t="shared" si="56"/>
        <v>0</v>
      </c>
    </row>
    <row r="348" spans="1:21" x14ac:dyDescent="0.2">
      <c r="A348" s="60">
        <f t="shared" si="84"/>
        <v>0.37847222222222193</v>
      </c>
      <c r="B348" s="54">
        <f>C348*PCUs!$B$2+D348*PCUs!$B$3+E348*PCUs!$B$4+F348*PCUs!$B$5</f>
        <v>0</v>
      </c>
      <c r="C348" s="61"/>
      <c r="D348" s="61"/>
      <c r="E348" s="61"/>
      <c r="F348" s="62"/>
      <c r="G348" s="63">
        <f t="shared" si="54"/>
        <v>0</v>
      </c>
      <c r="H348" s="60">
        <f t="shared" si="85"/>
        <v>0.37847222222222193</v>
      </c>
      <c r="I348" s="54">
        <f>J348*PCUs!$B$2+K348*PCUs!$B$3+L348*PCUs!$B$4+M348*PCUs!$B$5</f>
        <v>0</v>
      </c>
      <c r="J348" s="61"/>
      <c r="K348" s="61"/>
      <c r="L348" s="61"/>
      <c r="M348" s="62"/>
      <c r="N348" s="75">
        <f t="shared" si="55"/>
        <v>0</v>
      </c>
      <c r="O348" s="60">
        <f t="shared" si="86"/>
        <v>0.37847222222222193</v>
      </c>
      <c r="P348" s="54">
        <f>Q348*PCUs!$B$2+R348*PCUs!$B$3+S348*PCUs!$B$4+T348*PCUs!$B$5</f>
        <v>0</v>
      </c>
      <c r="Q348" s="61"/>
      <c r="R348" s="61"/>
      <c r="S348" s="61"/>
      <c r="T348" s="62"/>
      <c r="U348" s="75">
        <f t="shared" si="56"/>
        <v>0</v>
      </c>
    </row>
    <row r="349" spans="1:21" x14ac:dyDescent="0.2">
      <c r="A349" s="60">
        <f t="shared" si="84"/>
        <v>0.37847222222222193</v>
      </c>
      <c r="B349" s="54">
        <f>C349*PCUs!$B$2+D349*PCUs!$B$3+E349*PCUs!$B$4+F349*PCUs!$B$5</f>
        <v>0</v>
      </c>
      <c r="C349" s="61"/>
      <c r="D349" s="61"/>
      <c r="E349" s="61"/>
      <c r="F349" s="62"/>
      <c r="G349" s="63">
        <f t="shared" si="54"/>
        <v>0</v>
      </c>
      <c r="H349" s="60">
        <f t="shared" si="85"/>
        <v>0.37847222222222193</v>
      </c>
      <c r="I349" s="54">
        <f>J349*PCUs!$B$2+K349*PCUs!$B$3+L349*PCUs!$B$4+M349*PCUs!$B$5</f>
        <v>0</v>
      </c>
      <c r="J349" s="61"/>
      <c r="K349" s="61"/>
      <c r="L349" s="61"/>
      <c r="M349" s="62"/>
      <c r="N349" s="75">
        <f t="shared" si="55"/>
        <v>0</v>
      </c>
      <c r="O349" s="60">
        <f t="shared" si="86"/>
        <v>0.37847222222222193</v>
      </c>
      <c r="P349" s="54">
        <f>Q349*PCUs!$B$2+R349*PCUs!$B$3+S349*PCUs!$B$4+T349*PCUs!$B$5</f>
        <v>0</v>
      </c>
      <c r="Q349" s="61"/>
      <c r="R349" s="61"/>
      <c r="S349" s="61"/>
      <c r="T349" s="62"/>
      <c r="U349" s="75">
        <f t="shared" si="56"/>
        <v>0</v>
      </c>
    </row>
    <row r="350" spans="1:21" x14ac:dyDescent="0.2">
      <c r="A350" s="60">
        <f t="shared" si="84"/>
        <v>0.37847222222222193</v>
      </c>
      <c r="B350" s="54">
        <f>C350*PCUs!$B$2+D350*PCUs!$B$3+E350*PCUs!$B$4+F350*PCUs!$B$5</f>
        <v>0</v>
      </c>
      <c r="C350" s="61"/>
      <c r="D350" s="61"/>
      <c r="E350" s="61"/>
      <c r="F350" s="62"/>
      <c r="G350" s="63">
        <f t="shared" si="54"/>
        <v>0</v>
      </c>
      <c r="H350" s="60">
        <f t="shared" si="85"/>
        <v>0.37847222222222193</v>
      </c>
      <c r="I350" s="54">
        <f>J350*PCUs!$B$2+K350*PCUs!$B$3+L350*PCUs!$B$4+M350*PCUs!$B$5</f>
        <v>0</v>
      </c>
      <c r="J350" s="61"/>
      <c r="K350" s="61"/>
      <c r="L350" s="61"/>
      <c r="M350" s="62"/>
      <c r="N350" s="75">
        <f t="shared" si="55"/>
        <v>0</v>
      </c>
      <c r="O350" s="60">
        <f t="shared" si="86"/>
        <v>0.37847222222222193</v>
      </c>
      <c r="P350" s="54">
        <f>Q350*PCUs!$B$2+R350*PCUs!$B$3+S350*PCUs!$B$4+T350*PCUs!$B$5</f>
        <v>0</v>
      </c>
      <c r="Q350" s="61"/>
      <c r="R350" s="61"/>
      <c r="S350" s="61"/>
      <c r="T350" s="62"/>
      <c r="U350" s="75">
        <f t="shared" si="56"/>
        <v>0</v>
      </c>
    </row>
    <row r="351" spans="1:21" x14ac:dyDescent="0.2">
      <c r="A351" s="60">
        <f t="shared" si="84"/>
        <v>0.37847222222222193</v>
      </c>
      <c r="B351" s="54">
        <f>C351*PCUs!$B$2+D351*PCUs!$B$3+E351*PCUs!$B$4+F351*PCUs!$B$5</f>
        <v>0</v>
      </c>
      <c r="C351" s="61"/>
      <c r="D351" s="61"/>
      <c r="E351" s="61"/>
      <c r="F351" s="62"/>
      <c r="G351" s="63">
        <f t="shared" si="54"/>
        <v>0</v>
      </c>
      <c r="H351" s="60">
        <f t="shared" si="85"/>
        <v>0.37847222222222193</v>
      </c>
      <c r="I351" s="54">
        <f>J351*PCUs!$B$2+K351*PCUs!$B$3+L351*PCUs!$B$4+M351*PCUs!$B$5</f>
        <v>0</v>
      </c>
      <c r="J351" s="61"/>
      <c r="K351" s="61"/>
      <c r="L351" s="61"/>
      <c r="M351" s="62"/>
      <c r="N351" s="75">
        <f t="shared" si="55"/>
        <v>0</v>
      </c>
      <c r="O351" s="60">
        <f t="shared" si="86"/>
        <v>0.37847222222222193</v>
      </c>
      <c r="P351" s="54">
        <f>Q351*PCUs!$B$2+R351*PCUs!$B$3+S351*PCUs!$B$4+T351*PCUs!$B$5</f>
        <v>0</v>
      </c>
      <c r="Q351" s="61"/>
      <c r="R351" s="61"/>
      <c r="S351" s="61"/>
      <c r="T351" s="62"/>
      <c r="U351" s="75">
        <f t="shared" si="56"/>
        <v>0</v>
      </c>
    </row>
    <row r="352" spans="1:21" x14ac:dyDescent="0.2">
      <c r="A352" s="60">
        <f t="shared" si="84"/>
        <v>0.37847222222222193</v>
      </c>
      <c r="B352" s="65">
        <f>C352*PCUs!$B$2+D352*PCUs!$B$3+E352*PCUs!$B$4+F352*PCUs!$B$5</f>
        <v>0</v>
      </c>
      <c r="C352" s="66"/>
      <c r="D352" s="66"/>
      <c r="E352" s="66"/>
      <c r="F352" s="67"/>
      <c r="G352" s="68">
        <f t="shared" si="54"/>
        <v>0</v>
      </c>
      <c r="H352" s="60">
        <f t="shared" si="85"/>
        <v>0.37847222222222193</v>
      </c>
      <c r="I352" s="65">
        <f>J352*PCUs!$B$2+K352*PCUs!$B$3+L352*PCUs!$B$4+M352*PCUs!$B$5</f>
        <v>0</v>
      </c>
      <c r="J352" s="66"/>
      <c r="K352" s="66"/>
      <c r="L352" s="66"/>
      <c r="M352" s="67"/>
      <c r="N352" s="76">
        <f t="shared" si="55"/>
        <v>0</v>
      </c>
      <c r="O352" s="60">
        <f t="shared" si="86"/>
        <v>0.37847222222222193</v>
      </c>
      <c r="P352" s="65">
        <f>Q352*PCUs!$B$2+R352*PCUs!$B$3+S352*PCUs!$B$4+T352*PCUs!$B$5</f>
        <v>0</v>
      </c>
      <c r="Q352" s="66"/>
      <c r="R352" s="66"/>
      <c r="S352" s="66"/>
      <c r="T352" s="67"/>
      <c r="U352" s="76">
        <f t="shared" si="56"/>
        <v>0</v>
      </c>
    </row>
    <row r="353" spans="1:21" x14ac:dyDescent="0.2">
      <c r="A353" s="70">
        <f>A352</f>
        <v>0.37847222222222193</v>
      </c>
      <c r="B353" s="54">
        <f>MAX(B341:B352)</f>
        <v>6.3</v>
      </c>
      <c r="C353" s="24">
        <f>VLOOKUP(B353,B341:F352,2,FALSE)</f>
        <v>4</v>
      </c>
      <c r="D353" s="24">
        <f>VLOOKUP(B353,B341:F352,3,FALSE)</f>
        <v>0</v>
      </c>
      <c r="E353" s="24">
        <f>VLOOKUP(B353,B341:F352,4,FALSE)</f>
        <v>1</v>
      </c>
      <c r="F353" s="69">
        <f>VLOOKUP(B353,B341:F352,5,FALSE)</f>
        <v>0</v>
      </c>
      <c r="G353" s="63">
        <f t="shared" si="54"/>
        <v>36.225000000000001</v>
      </c>
      <c r="H353" s="70">
        <f>H352</f>
        <v>0.37847222222222193</v>
      </c>
      <c r="I353" s="54">
        <f>MAX(I341:I352)</f>
        <v>5</v>
      </c>
      <c r="J353" s="24">
        <f>VLOOKUP(I353,I341:M352,2,FALSE)</f>
        <v>5</v>
      </c>
      <c r="K353" s="24">
        <f>VLOOKUP(I353,I341:M352,3,FALSE)</f>
        <v>0</v>
      </c>
      <c r="L353" s="24">
        <f>VLOOKUP(I353,I341:M352,4,FALSE)</f>
        <v>0</v>
      </c>
      <c r="M353" s="69">
        <f>VLOOKUP(I353,I341:M352,5,FALSE)</f>
        <v>0</v>
      </c>
      <c r="N353" s="75">
        <f t="shared" si="55"/>
        <v>28.75</v>
      </c>
      <c r="O353" s="70">
        <f>O352</f>
        <v>0.37847222222222193</v>
      </c>
      <c r="P353" s="54">
        <f>MAX(P341:P352)</f>
        <v>2.5</v>
      </c>
      <c r="Q353" s="24">
        <f>VLOOKUP(P353,P341:T352,2,FALSE)</f>
        <v>1</v>
      </c>
      <c r="R353" s="24">
        <f>VLOOKUP(P353,P341:T352,3,FALSE)</f>
        <v>1</v>
      </c>
      <c r="S353" s="24">
        <f>VLOOKUP(P353,P341:T352,4,FALSE)</f>
        <v>0</v>
      </c>
      <c r="T353" s="69">
        <f>VLOOKUP(P353,P341:T352,5,FALSE)</f>
        <v>0</v>
      </c>
      <c r="U353" s="75">
        <f t="shared" si="56"/>
        <v>14.375</v>
      </c>
    </row>
    <row r="354" spans="1:21" x14ac:dyDescent="0.2">
      <c r="A354" s="55">
        <f>A352+"00:05"</f>
        <v>0.38194444444444414</v>
      </c>
      <c r="B354" s="56">
        <f>C354*PCUs!$B$2+D354*PCUs!$B$3+E354*PCUs!$B$4+F354*PCUs!$B$5</f>
        <v>7.6</v>
      </c>
      <c r="C354" s="57">
        <v>3</v>
      </c>
      <c r="D354" s="57">
        <v>0</v>
      </c>
      <c r="E354" s="57">
        <v>2</v>
      </c>
      <c r="F354" s="58">
        <v>0</v>
      </c>
      <c r="G354" s="59">
        <f t="shared" si="54"/>
        <v>43.699999999999996</v>
      </c>
      <c r="H354" s="55">
        <f>H352+"00:05"</f>
        <v>0.38194444444444414</v>
      </c>
      <c r="I354" s="56">
        <f>J354*PCUs!$B$2+K354*PCUs!$B$3+L354*PCUs!$B$4+M354*PCUs!$B$5</f>
        <v>2</v>
      </c>
      <c r="J354" s="57">
        <v>2</v>
      </c>
      <c r="K354" s="57">
        <v>0</v>
      </c>
      <c r="L354" s="57">
        <v>0</v>
      </c>
      <c r="M354" s="58">
        <v>0</v>
      </c>
      <c r="N354" s="35">
        <f t="shared" si="55"/>
        <v>11.5</v>
      </c>
      <c r="O354" s="55">
        <f>O352+"00:05"</f>
        <v>0.38194444444444414</v>
      </c>
      <c r="P354" s="56">
        <f>Q354*PCUs!$B$2+R354*PCUs!$B$3+S354*PCUs!$B$4+T354*PCUs!$B$5</f>
        <v>0</v>
      </c>
      <c r="Q354" s="57">
        <v>0</v>
      </c>
      <c r="R354" s="57">
        <v>0</v>
      </c>
      <c r="S354" s="57">
        <v>0</v>
      </c>
      <c r="T354" s="58">
        <v>0</v>
      </c>
      <c r="U354" s="35">
        <f t="shared" si="56"/>
        <v>0</v>
      </c>
    </row>
    <row r="355" spans="1:21" x14ac:dyDescent="0.2">
      <c r="A355" s="60">
        <f t="shared" ref="A355:A365" si="87">A354</f>
        <v>0.38194444444444414</v>
      </c>
      <c r="B355" s="54">
        <f>C355*PCUs!$B$2+D355*PCUs!$B$3+E355*PCUs!$B$4+F355*PCUs!$B$5</f>
        <v>4</v>
      </c>
      <c r="C355" s="61">
        <v>4</v>
      </c>
      <c r="D355" s="61">
        <v>0</v>
      </c>
      <c r="E355" s="61">
        <v>0</v>
      </c>
      <c r="F355" s="62">
        <v>0</v>
      </c>
      <c r="G355" s="63">
        <f t="shared" si="54"/>
        <v>23</v>
      </c>
      <c r="H355" s="60">
        <f t="shared" ref="H355:H365" si="88">H354</f>
        <v>0.38194444444444414</v>
      </c>
      <c r="I355" s="54">
        <f>J355*PCUs!$B$2+K355*PCUs!$B$3+L355*PCUs!$B$4+M355*PCUs!$B$5</f>
        <v>3.3</v>
      </c>
      <c r="J355" s="61">
        <v>1</v>
      </c>
      <c r="K355" s="61">
        <v>0</v>
      </c>
      <c r="L355" s="61">
        <v>1</v>
      </c>
      <c r="M355" s="62">
        <v>0</v>
      </c>
      <c r="N355" s="75">
        <f t="shared" si="55"/>
        <v>18.974999999999998</v>
      </c>
      <c r="O355" s="60">
        <f t="shared" ref="O355:O365" si="89">O354</f>
        <v>0.38194444444444414</v>
      </c>
      <c r="P355" s="54">
        <f>Q355*PCUs!$B$2+R355*PCUs!$B$3+S355*PCUs!$B$4+T355*PCUs!$B$5</f>
        <v>0</v>
      </c>
      <c r="Q355" s="61">
        <v>0</v>
      </c>
      <c r="R355" s="61">
        <v>0</v>
      </c>
      <c r="S355" s="61">
        <v>0</v>
      </c>
      <c r="T355" s="62">
        <v>0</v>
      </c>
      <c r="U355" s="75">
        <f t="shared" si="56"/>
        <v>0</v>
      </c>
    </row>
    <row r="356" spans="1:21" x14ac:dyDescent="0.2">
      <c r="A356" s="60">
        <f t="shared" si="87"/>
        <v>0.38194444444444414</v>
      </c>
      <c r="B356" s="54">
        <f>C356*PCUs!$B$2+D356*PCUs!$B$3+E356*PCUs!$B$4+F356*PCUs!$B$5</f>
        <v>1</v>
      </c>
      <c r="C356" s="61">
        <v>1</v>
      </c>
      <c r="D356" s="61">
        <v>0</v>
      </c>
      <c r="E356" s="61">
        <v>0</v>
      </c>
      <c r="F356" s="62">
        <v>0</v>
      </c>
      <c r="G356" s="63">
        <f t="shared" si="54"/>
        <v>5.75</v>
      </c>
      <c r="H356" s="60">
        <f t="shared" si="88"/>
        <v>0.38194444444444414</v>
      </c>
      <c r="I356" s="54">
        <f>J356*PCUs!$B$2+K356*PCUs!$B$3+L356*PCUs!$B$4+M356*PCUs!$B$5</f>
        <v>3</v>
      </c>
      <c r="J356" s="61">
        <v>3</v>
      </c>
      <c r="K356" s="61">
        <v>0</v>
      </c>
      <c r="L356" s="61">
        <v>0</v>
      </c>
      <c r="M356" s="62">
        <v>0</v>
      </c>
      <c r="N356" s="75">
        <f t="shared" si="55"/>
        <v>17.25</v>
      </c>
      <c r="O356" s="60">
        <f t="shared" si="89"/>
        <v>0.38194444444444414</v>
      </c>
      <c r="P356" s="54">
        <f>Q356*PCUs!$B$2+R356*PCUs!$B$3+S356*PCUs!$B$4+T356*PCUs!$B$5</f>
        <v>3</v>
      </c>
      <c r="Q356" s="61">
        <v>3</v>
      </c>
      <c r="R356" s="61">
        <v>0</v>
      </c>
      <c r="S356" s="61">
        <v>0</v>
      </c>
      <c r="T356" s="62">
        <v>0</v>
      </c>
      <c r="U356" s="75">
        <f t="shared" si="56"/>
        <v>17.25</v>
      </c>
    </row>
    <row r="357" spans="1:21" x14ac:dyDescent="0.2">
      <c r="A357" s="60">
        <f t="shared" si="87"/>
        <v>0.38194444444444414</v>
      </c>
      <c r="B357" s="54">
        <f>C357*PCUs!$B$2+D357*PCUs!$B$3+E357*PCUs!$B$4+F357*PCUs!$B$5</f>
        <v>4.5</v>
      </c>
      <c r="C357" s="61">
        <v>3</v>
      </c>
      <c r="D357" s="61">
        <v>1</v>
      </c>
      <c r="E357" s="61">
        <v>0</v>
      </c>
      <c r="F357" s="62">
        <v>0</v>
      </c>
      <c r="G357" s="63">
        <f t="shared" si="54"/>
        <v>25.875</v>
      </c>
      <c r="H357" s="60">
        <f t="shared" si="88"/>
        <v>0.38194444444444414</v>
      </c>
      <c r="I357" s="54">
        <f>J357*PCUs!$B$2+K357*PCUs!$B$3+L357*PCUs!$B$4+M357*PCUs!$B$5</f>
        <v>4.5</v>
      </c>
      <c r="J357" s="61">
        <v>3</v>
      </c>
      <c r="K357" s="61">
        <v>1</v>
      </c>
      <c r="L357" s="61">
        <v>0</v>
      </c>
      <c r="M357" s="62">
        <v>0</v>
      </c>
      <c r="N357" s="75">
        <f t="shared" si="55"/>
        <v>25.875</v>
      </c>
      <c r="O357" s="60">
        <f t="shared" si="89"/>
        <v>0.38194444444444414</v>
      </c>
      <c r="P357" s="54">
        <f>Q357*PCUs!$B$2+R357*PCUs!$B$3+S357*PCUs!$B$4+T357*PCUs!$B$5</f>
        <v>0</v>
      </c>
      <c r="Q357" s="61">
        <v>0</v>
      </c>
      <c r="R357" s="61">
        <v>0</v>
      </c>
      <c r="S357" s="61">
        <v>0</v>
      </c>
      <c r="T357" s="62">
        <v>0</v>
      </c>
      <c r="U357" s="75">
        <f t="shared" si="56"/>
        <v>0</v>
      </c>
    </row>
    <row r="358" spans="1:21" x14ac:dyDescent="0.2">
      <c r="A358" s="60">
        <f t="shared" si="87"/>
        <v>0.38194444444444414</v>
      </c>
      <c r="B358" s="54">
        <f>C358*PCUs!$B$2+D358*PCUs!$B$3+E358*PCUs!$B$4+F358*PCUs!$B$5</f>
        <v>7</v>
      </c>
      <c r="C358" s="61">
        <v>7</v>
      </c>
      <c r="D358" s="61">
        <v>0</v>
      </c>
      <c r="E358" s="61">
        <v>0</v>
      </c>
      <c r="F358" s="62">
        <v>0</v>
      </c>
      <c r="G358" s="63">
        <f t="shared" si="54"/>
        <v>40.25</v>
      </c>
      <c r="H358" s="60">
        <f t="shared" si="88"/>
        <v>0.38194444444444414</v>
      </c>
      <c r="I358" s="54">
        <f>J358*PCUs!$B$2+K358*PCUs!$B$3+L358*PCUs!$B$4+M358*PCUs!$B$5</f>
        <v>2</v>
      </c>
      <c r="J358" s="61">
        <v>2</v>
      </c>
      <c r="K358" s="61">
        <v>0</v>
      </c>
      <c r="L358" s="61">
        <v>0</v>
      </c>
      <c r="M358" s="62">
        <v>0</v>
      </c>
      <c r="N358" s="75">
        <f t="shared" si="55"/>
        <v>11.5</v>
      </c>
      <c r="O358" s="60">
        <f t="shared" si="89"/>
        <v>0.38194444444444414</v>
      </c>
      <c r="P358" s="54">
        <f>Q358*PCUs!$B$2+R358*PCUs!$B$3+S358*PCUs!$B$4+T358*PCUs!$B$5</f>
        <v>0</v>
      </c>
      <c r="Q358" s="61">
        <v>0</v>
      </c>
      <c r="R358" s="61">
        <v>0</v>
      </c>
      <c r="S358" s="61">
        <v>0</v>
      </c>
      <c r="T358" s="62">
        <v>0</v>
      </c>
      <c r="U358" s="75">
        <f t="shared" si="56"/>
        <v>0</v>
      </c>
    </row>
    <row r="359" spans="1:21" x14ac:dyDescent="0.2">
      <c r="A359" s="60">
        <f t="shared" si="87"/>
        <v>0.38194444444444414</v>
      </c>
      <c r="B359" s="54">
        <f>C359*PCUs!$B$2+D359*PCUs!$B$3+E359*PCUs!$B$4+F359*PCUs!$B$5</f>
        <v>1</v>
      </c>
      <c r="C359" s="61">
        <v>1</v>
      </c>
      <c r="D359" s="61">
        <v>0</v>
      </c>
      <c r="E359" s="61">
        <v>0</v>
      </c>
      <c r="F359" s="62">
        <v>0</v>
      </c>
      <c r="G359" s="63">
        <f t="shared" si="54"/>
        <v>5.75</v>
      </c>
      <c r="H359" s="60">
        <f t="shared" si="88"/>
        <v>0.38194444444444414</v>
      </c>
      <c r="I359" s="54">
        <f>J359*PCUs!$B$2+K359*PCUs!$B$3+L359*PCUs!$B$4+M359*PCUs!$B$5</f>
        <v>1</v>
      </c>
      <c r="J359" s="61">
        <v>1</v>
      </c>
      <c r="K359" s="61">
        <v>0</v>
      </c>
      <c r="L359" s="61">
        <v>0</v>
      </c>
      <c r="M359" s="62">
        <v>0</v>
      </c>
      <c r="N359" s="75">
        <f t="shared" si="55"/>
        <v>5.75</v>
      </c>
      <c r="O359" s="60">
        <f t="shared" si="89"/>
        <v>0.38194444444444414</v>
      </c>
      <c r="P359" s="54">
        <f>Q359*PCUs!$B$2+R359*PCUs!$B$3+S359*PCUs!$B$4+T359*PCUs!$B$5</f>
        <v>0</v>
      </c>
      <c r="Q359" s="61">
        <v>0</v>
      </c>
      <c r="R359" s="61">
        <v>0</v>
      </c>
      <c r="S359" s="61">
        <v>0</v>
      </c>
      <c r="T359" s="62">
        <v>0</v>
      </c>
      <c r="U359" s="75">
        <f t="shared" si="56"/>
        <v>0</v>
      </c>
    </row>
    <row r="360" spans="1:21" x14ac:dyDescent="0.2">
      <c r="A360" s="60">
        <f t="shared" si="87"/>
        <v>0.38194444444444414</v>
      </c>
      <c r="B360" s="54">
        <f>C360*PCUs!$B$2+D360*PCUs!$B$3+E360*PCUs!$B$4+F360*PCUs!$B$5</f>
        <v>0</v>
      </c>
      <c r="C360" s="61"/>
      <c r="D360" s="61"/>
      <c r="E360" s="61"/>
      <c r="F360" s="62"/>
      <c r="G360" s="63">
        <f t="shared" si="54"/>
        <v>0</v>
      </c>
      <c r="H360" s="60">
        <f t="shared" si="88"/>
        <v>0.38194444444444414</v>
      </c>
      <c r="I360" s="54">
        <f>J360*PCUs!$B$2+K360*PCUs!$B$3+L360*PCUs!$B$4+M360*PCUs!$B$5</f>
        <v>0</v>
      </c>
      <c r="J360" s="61"/>
      <c r="K360" s="61"/>
      <c r="L360" s="61"/>
      <c r="M360" s="62"/>
      <c r="N360" s="75">
        <f t="shared" si="55"/>
        <v>0</v>
      </c>
      <c r="O360" s="60">
        <f t="shared" si="89"/>
        <v>0.38194444444444414</v>
      </c>
      <c r="P360" s="54">
        <f>Q360*PCUs!$B$2+R360*PCUs!$B$3+S360*PCUs!$B$4+T360*PCUs!$B$5</f>
        <v>0</v>
      </c>
      <c r="Q360" s="61"/>
      <c r="R360" s="61"/>
      <c r="S360" s="61"/>
      <c r="T360" s="62"/>
      <c r="U360" s="75">
        <f t="shared" si="56"/>
        <v>0</v>
      </c>
    </row>
    <row r="361" spans="1:21" x14ac:dyDescent="0.2">
      <c r="A361" s="60">
        <f t="shared" si="87"/>
        <v>0.38194444444444414</v>
      </c>
      <c r="B361" s="54">
        <f>C361*PCUs!$B$2+D361*PCUs!$B$3+E361*PCUs!$B$4+F361*PCUs!$B$5</f>
        <v>0</v>
      </c>
      <c r="C361" s="61"/>
      <c r="D361" s="61"/>
      <c r="E361" s="61"/>
      <c r="F361" s="62"/>
      <c r="G361" s="63">
        <f t="shared" si="54"/>
        <v>0</v>
      </c>
      <c r="H361" s="60">
        <f t="shared" si="88"/>
        <v>0.38194444444444414</v>
      </c>
      <c r="I361" s="54">
        <f>J361*PCUs!$B$2+K361*PCUs!$B$3+L361*PCUs!$B$4+M361*PCUs!$B$5</f>
        <v>0</v>
      </c>
      <c r="J361" s="61"/>
      <c r="K361" s="61"/>
      <c r="L361" s="61"/>
      <c r="M361" s="62"/>
      <c r="N361" s="75">
        <f t="shared" si="55"/>
        <v>0</v>
      </c>
      <c r="O361" s="60">
        <f t="shared" si="89"/>
        <v>0.38194444444444414</v>
      </c>
      <c r="P361" s="54">
        <f>Q361*PCUs!$B$2+R361*PCUs!$B$3+S361*PCUs!$B$4+T361*PCUs!$B$5</f>
        <v>0</v>
      </c>
      <c r="Q361" s="61"/>
      <c r="R361" s="61"/>
      <c r="S361" s="61"/>
      <c r="T361" s="62"/>
      <c r="U361" s="75">
        <f t="shared" si="56"/>
        <v>0</v>
      </c>
    </row>
    <row r="362" spans="1:21" x14ac:dyDescent="0.2">
      <c r="A362" s="60">
        <f t="shared" si="87"/>
        <v>0.38194444444444414</v>
      </c>
      <c r="B362" s="54">
        <f>C362*PCUs!$B$2+D362*PCUs!$B$3+E362*PCUs!$B$4+F362*PCUs!$B$5</f>
        <v>0</v>
      </c>
      <c r="C362" s="61"/>
      <c r="D362" s="61"/>
      <c r="E362" s="61"/>
      <c r="F362" s="62"/>
      <c r="G362" s="63">
        <f t="shared" ref="G362:G425" si="90">B362*5.75</f>
        <v>0</v>
      </c>
      <c r="H362" s="60">
        <f t="shared" si="88"/>
        <v>0.38194444444444414</v>
      </c>
      <c r="I362" s="54">
        <f>J362*PCUs!$B$2+K362*PCUs!$B$3+L362*PCUs!$B$4+M362*PCUs!$B$5</f>
        <v>0</v>
      </c>
      <c r="J362" s="61"/>
      <c r="K362" s="61"/>
      <c r="L362" s="61"/>
      <c r="M362" s="62"/>
      <c r="N362" s="75">
        <f t="shared" ref="N362:N425" si="91">I362*5.75</f>
        <v>0</v>
      </c>
      <c r="O362" s="60">
        <f t="shared" si="89"/>
        <v>0.38194444444444414</v>
      </c>
      <c r="P362" s="54">
        <f>Q362*PCUs!$B$2+R362*PCUs!$B$3+S362*PCUs!$B$4+T362*PCUs!$B$5</f>
        <v>0</v>
      </c>
      <c r="Q362" s="61"/>
      <c r="R362" s="61"/>
      <c r="S362" s="61"/>
      <c r="T362" s="62"/>
      <c r="U362" s="75">
        <f t="shared" ref="U362:U425" si="92">P362*5.75</f>
        <v>0</v>
      </c>
    </row>
    <row r="363" spans="1:21" x14ac:dyDescent="0.2">
      <c r="A363" s="60">
        <f t="shared" si="87"/>
        <v>0.38194444444444414</v>
      </c>
      <c r="B363" s="54">
        <f>C363*PCUs!$B$2+D363*PCUs!$B$3+E363*PCUs!$B$4+F363*PCUs!$B$5</f>
        <v>0</v>
      </c>
      <c r="C363" s="61"/>
      <c r="D363" s="61"/>
      <c r="E363" s="61"/>
      <c r="F363" s="62"/>
      <c r="G363" s="63">
        <f t="shared" si="90"/>
        <v>0</v>
      </c>
      <c r="H363" s="60">
        <f t="shared" si="88"/>
        <v>0.38194444444444414</v>
      </c>
      <c r="I363" s="54">
        <f>J363*PCUs!$B$2+K363*PCUs!$B$3+L363*PCUs!$B$4+M363*PCUs!$B$5</f>
        <v>0</v>
      </c>
      <c r="J363" s="61"/>
      <c r="K363" s="61"/>
      <c r="L363" s="61"/>
      <c r="M363" s="62"/>
      <c r="N363" s="75">
        <f t="shared" si="91"/>
        <v>0</v>
      </c>
      <c r="O363" s="60">
        <f t="shared" si="89"/>
        <v>0.38194444444444414</v>
      </c>
      <c r="P363" s="54">
        <f>Q363*PCUs!$B$2+R363*PCUs!$B$3+S363*PCUs!$B$4+T363*PCUs!$B$5</f>
        <v>0</v>
      </c>
      <c r="Q363" s="61"/>
      <c r="R363" s="61"/>
      <c r="S363" s="61"/>
      <c r="T363" s="62"/>
      <c r="U363" s="75">
        <f t="shared" si="92"/>
        <v>0</v>
      </c>
    </row>
    <row r="364" spans="1:21" x14ac:dyDescent="0.2">
      <c r="A364" s="60">
        <f t="shared" si="87"/>
        <v>0.38194444444444414</v>
      </c>
      <c r="B364" s="54">
        <f>C364*PCUs!$B$2+D364*PCUs!$B$3+E364*PCUs!$B$4+F364*PCUs!$B$5</f>
        <v>0</v>
      </c>
      <c r="C364" s="61"/>
      <c r="D364" s="61"/>
      <c r="E364" s="61"/>
      <c r="F364" s="62"/>
      <c r="G364" s="63">
        <f t="shared" si="90"/>
        <v>0</v>
      </c>
      <c r="H364" s="60">
        <f t="shared" si="88"/>
        <v>0.38194444444444414</v>
      </c>
      <c r="I364" s="54">
        <f>J364*PCUs!$B$2+K364*PCUs!$B$3+L364*PCUs!$B$4+M364*PCUs!$B$5</f>
        <v>0</v>
      </c>
      <c r="J364" s="61"/>
      <c r="K364" s="61"/>
      <c r="L364" s="61"/>
      <c r="M364" s="62"/>
      <c r="N364" s="75">
        <f t="shared" si="91"/>
        <v>0</v>
      </c>
      <c r="O364" s="60">
        <f t="shared" si="89"/>
        <v>0.38194444444444414</v>
      </c>
      <c r="P364" s="54">
        <f>Q364*PCUs!$B$2+R364*PCUs!$B$3+S364*PCUs!$B$4+T364*PCUs!$B$5</f>
        <v>0</v>
      </c>
      <c r="Q364" s="61"/>
      <c r="R364" s="61"/>
      <c r="S364" s="61"/>
      <c r="T364" s="62"/>
      <c r="U364" s="75">
        <f t="shared" si="92"/>
        <v>0</v>
      </c>
    </row>
    <row r="365" spans="1:21" x14ac:dyDescent="0.2">
      <c r="A365" s="60">
        <f t="shared" si="87"/>
        <v>0.38194444444444414</v>
      </c>
      <c r="B365" s="65">
        <f>C365*PCUs!$B$2+D365*PCUs!$B$3+E365*PCUs!$B$4+F365*PCUs!$B$5</f>
        <v>0</v>
      </c>
      <c r="C365" s="66"/>
      <c r="D365" s="66"/>
      <c r="E365" s="66"/>
      <c r="F365" s="67"/>
      <c r="G365" s="68">
        <f t="shared" si="90"/>
        <v>0</v>
      </c>
      <c r="H365" s="60">
        <f t="shared" si="88"/>
        <v>0.38194444444444414</v>
      </c>
      <c r="I365" s="65">
        <f>J365*PCUs!$B$2+K365*PCUs!$B$3+L365*PCUs!$B$4+M365*PCUs!$B$5</f>
        <v>0</v>
      </c>
      <c r="J365" s="66"/>
      <c r="K365" s="66"/>
      <c r="L365" s="66"/>
      <c r="M365" s="67"/>
      <c r="N365" s="76">
        <f t="shared" si="91"/>
        <v>0</v>
      </c>
      <c r="O365" s="60">
        <f t="shared" si="89"/>
        <v>0.38194444444444414</v>
      </c>
      <c r="P365" s="65">
        <f>Q365*PCUs!$B$2+R365*PCUs!$B$3+S365*PCUs!$B$4+T365*PCUs!$B$5</f>
        <v>0</v>
      </c>
      <c r="Q365" s="66"/>
      <c r="R365" s="66"/>
      <c r="S365" s="66"/>
      <c r="T365" s="67"/>
      <c r="U365" s="76">
        <f t="shared" si="92"/>
        <v>0</v>
      </c>
    </row>
    <row r="366" spans="1:21" x14ac:dyDescent="0.2">
      <c r="A366" s="70">
        <f>A365</f>
        <v>0.38194444444444414</v>
      </c>
      <c r="B366" s="54">
        <f>MAX(B354:B365)</f>
        <v>7.6</v>
      </c>
      <c r="C366" s="24">
        <f>VLOOKUP(B366,B354:F365,2,FALSE)</f>
        <v>3</v>
      </c>
      <c r="D366" s="24">
        <f>VLOOKUP(B366,B354:F365,3,FALSE)</f>
        <v>0</v>
      </c>
      <c r="E366" s="24">
        <f>VLOOKUP(B366,B354:F365,4,FALSE)</f>
        <v>2</v>
      </c>
      <c r="F366" s="69">
        <f>VLOOKUP(B366,B354:F365,5,FALSE)</f>
        <v>0</v>
      </c>
      <c r="G366" s="63">
        <f t="shared" si="90"/>
        <v>43.699999999999996</v>
      </c>
      <c r="H366" s="70">
        <f>H365</f>
        <v>0.38194444444444414</v>
      </c>
      <c r="I366" s="54">
        <f>MAX(I354:I365)</f>
        <v>4.5</v>
      </c>
      <c r="J366" s="24">
        <f>VLOOKUP(I366,I354:M365,2,FALSE)</f>
        <v>3</v>
      </c>
      <c r="K366" s="24">
        <f>VLOOKUP(I366,I354:M365,3,FALSE)</f>
        <v>1</v>
      </c>
      <c r="L366" s="24">
        <f>VLOOKUP(I366,I354:M365,4,FALSE)</f>
        <v>0</v>
      </c>
      <c r="M366" s="69">
        <f>VLOOKUP(I366,I354:M365,5,FALSE)</f>
        <v>0</v>
      </c>
      <c r="N366" s="75">
        <f t="shared" si="91"/>
        <v>25.875</v>
      </c>
      <c r="O366" s="70">
        <f>O365</f>
        <v>0.38194444444444414</v>
      </c>
      <c r="P366" s="54">
        <f>MAX(P354:P365)</f>
        <v>3</v>
      </c>
      <c r="Q366" s="24">
        <f>VLOOKUP(P366,P354:T365,2,FALSE)</f>
        <v>3</v>
      </c>
      <c r="R366" s="24">
        <f>VLOOKUP(P366,P354:T365,3,FALSE)</f>
        <v>0</v>
      </c>
      <c r="S366" s="24">
        <f>VLOOKUP(P366,P354:T365,4,FALSE)</f>
        <v>0</v>
      </c>
      <c r="T366" s="69">
        <f>VLOOKUP(P366,P354:T365,5,FALSE)</f>
        <v>0</v>
      </c>
      <c r="U366" s="75">
        <f t="shared" si="92"/>
        <v>17.25</v>
      </c>
    </row>
    <row r="367" spans="1:21" x14ac:dyDescent="0.2">
      <c r="A367" s="55">
        <f>A365+"00:05"</f>
        <v>0.38541666666666635</v>
      </c>
      <c r="B367" s="56">
        <f>C367*PCUs!$B$2+D367*PCUs!$B$3+E367*PCUs!$B$4+F367*PCUs!$B$5</f>
        <v>3</v>
      </c>
      <c r="C367" s="57">
        <v>3</v>
      </c>
      <c r="D367" s="57">
        <v>0</v>
      </c>
      <c r="E367" s="57">
        <v>0</v>
      </c>
      <c r="F367" s="58">
        <v>0</v>
      </c>
      <c r="G367" s="59">
        <f t="shared" si="90"/>
        <v>17.25</v>
      </c>
      <c r="H367" s="55">
        <f>H365+"00:05"</f>
        <v>0.38541666666666635</v>
      </c>
      <c r="I367" s="56">
        <f>J367*PCUs!$B$2+K367*PCUs!$B$3+L367*PCUs!$B$4+M367*PCUs!$B$5</f>
        <v>4</v>
      </c>
      <c r="J367" s="57">
        <v>4</v>
      </c>
      <c r="K367" s="57">
        <v>0</v>
      </c>
      <c r="L367" s="57">
        <v>0</v>
      </c>
      <c r="M367" s="58">
        <v>0</v>
      </c>
      <c r="N367" s="35">
        <f t="shared" si="91"/>
        <v>23</v>
      </c>
      <c r="O367" s="55">
        <f>O365+"00:05"</f>
        <v>0.38541666666666635</v>
      </c>
      <c r="P367" s="56">
        <f>Q367*PCUs!$B$2+R367*PCUs!$B$3+S367*PCUs!$B$4+T367*PCUs!$B$5</f>
        <v>0</v>
      </c>
      <c r="Q367" s="57">
        <v>0</v>
      </c>
      <c r="R367" s="57">
        <v>0</v>
      </c>
      <c r="S367" s="57">
        <v>0</v>
      </c>
      <c r="T367" s="58">
        <v>0</v>
      </c>
      <c r="U367" s="35">
        <f t="shared" si="92"/>
        <v>0</v>
      </c>
    </row>
    <row r="368" spans="1:21" x14ac:dyDescent="0.2">
      <c r="A368" s="60">
        <f t="shared" ref="A368:A378" si="93">A367</f>
        <v>0.38541666666666635</v>
      </c>
      <c r="B368" s="54">
        <f>C368*PCUs!$B$2+D368*PCUs!$B$3+E368*PCUs!$B$4+F368*PCUs!$B$5</f>
        <v>3.5</v>
      </c>
      <c r="C368" s="61">
        <v>2</v>
      </c>
      <c r="D368" s="61">
        <v>1</v>
      </c>
      <c r="E368" s="61">
        <v>0</v>
      </c>
      <c r="F368" s="62">
        <v>0</v>
      </c>
      <c r="G368" s="63">
        <f t="shared" si="90"/>
        <v>20.125</v>
      </c>
      <c r="H368" s="60">
        <f t="shared" ref="H368:H378" si="94">H367</f>
        <v>0.38541666666666635</v>
      </c>
      <c r="I368" s="54">
        <f>J368*PCUs!$B$2+K368*PCUs!$B$3+L368*PCUs!$B$4+M368*PCUs!$B$5</f>
        <v>2</v>
      </c>
      <c r="J368" s="61">
        <v>2</v>
      </c>
      <c r="K368" s="61">
        <v>0</v>
      </c>
      <c r="L368" s="61">
        <v>0</v>
      </c>
      <c r="M368" s="62">
        <v>0</v>
      </c>
      <c r="N368" s="75">
        <f t="shared" si="91"/>
        <v>11.5</v>
      </c>
      <c r="O368" s="60">
        <f t="shared" ref="O368:O378" si="95">O367</f>
        <v>0.38541666666666635</v>
      </c>
      <c r="P368" s="54">
        <f>Q368*PCUs!$B$2+R368*PCUs!$B$3+S368*PCUs!$B$4+T368*PCUs!$B$5</f>
        <v>0</v>
      </c>
      <c r="Q368" s="61">
        <v>0</v>
      </c>
      <c r="R368" s="61">
        <v>0</v>
      </c>
      <c r="S368" s="61">
        <v>0</v>
      </c>
      <c r="T368" s="62">
        <v>0</v>
      </c>
      <c r="U368" s="75">
        <f t="shared" si="92"/>
        <v>0</v>
      </c>
    </row>
    <row r="369" spans="1:21" x14ac:dyDescent="0.2">
      <c r="A369" s="60">
        <f t="shared" si="93"/>
        <v>0.38541666666666635</v>
      </c>
      <c r="B369" s="54">
        <f>C369*PCUs!$B$2+D369*PCUs!$B$3+E369*PCUs!$B$4+F369*PCUs!$B$5</f>
        <v>2</v>
      </c>
      <c r="C369" s="61">
        <v>2</v>
      </c>
      <c r="D369" s="61">
        <v>0</v>
      </c>
      <c r="E369" s="61">
        <v>0</v>
      </c>
      <c r="F369" s="62">
        <v>0</v>
      </c>
      <c r="G369" s="63">
        <f t="shared" si="90"/>
        <v>11.5</v>
      </c>
      <c r="H369" s="60">
        <f t="shared" si="94"/>
        <v>0.38541666666666635</v>
      </c>
      <c r="I369" s="54">
        <f>J369*PCUs!$B$2+K369*PCUs!$B$3+L369*PCUs!$B$4+M369*PCUs!$B$5</f>
        <v>2.5</v>
      </c>
      <c r="J369" s="61">
        <v>1</v>
      </c>
      <c r="K369" s="61">
        <v>1</v>
      </c>
      <c r="L369" s="61">
        <v>0</v>
      </c>
      <c r="M369" s="62">
        <v>0</v>
      </c>
      <c r="N369" s="75">
        <f t="shared" si="91"/>
        <v>14.375</v>
      </c>
      <c r="O369" s="60">
        <f t="shared" si="95"/>
        <v>0.38541666666666635</v>
      </c>
      <c r="P369" s="54">
        <f>Q369*PCUs!$B$2+R369*PCUs!$B$3+S369*PCUs!$B$4+T369*PCUs!$B$5</f>
        <v>4</v>
      </c>
      <c r="Q369" s="61">
        <v>4</v>
      </c>
      <c r="R369" s="61">
        <v>0</v>
      </c>
      <c r="S369" s="61">
        <v>0</v>
      </c>
      <c r="T369" s="62">
        <v>0</v>
      </c>
      <c r="U369" s="75">
        <f t="shared" si="92"/>
        <v>23</v>
      </c>
    </row>
    <row r="370" spans="1:21" x14ac:dyDescent="0.2">
      <c r="A370" s="60">
        <f t="shared" si="93"/>
        <v>0.38541666666666635</v>
      </c>
      <c r="B370" s="54">
        <f>C370*PCUs!$B$2+D370*PCUs!$B$3+E370*PCUs!$B$4+F370*PCUs!$B$5</f>
        <v>6.3</v>
      </c>
      <c r="C370" s="61">
        <v>4</v>
      </c>
      <c r="D370" s="61">
        <v>0</v>
      </c>
      <c r="E370" s="61">
        <v>1</v>
      </c>
      <c r="F370" s="62">
        <v>0</v>
      </c>
      <c r="G370" s="63">
        <f t="shared" si="90"/>
        <v>36.225000000000001</v>
      </c>
      <c r="H370" s="60">
        <f t="shared" si="94"/>
        <v>0.38541666666666635</v>
      </c>
      <c r="I370" s="54">
        <f>J370*PCUs!$B$2+K370*PCUs!$B$3+L370*PCUs!$B$4+M370*PCUs!$B$5</f>
        <v>4</v>
      </c>
      <c r="J370" s="61">
        <v>4</v>
      </c>
      <c r="K370" s="61">
        <v>0</v>
      </c>
      <c r="L370" s="61">
        <v>0</v>
      </c>
      <c r="M370" s="62">
        <v>0</v>
      </c>
      <c r="N370" s="75">
        <f t="shared" si="91"/>
        <v>23</v>
      </c>
      <c r="O370" s="60">
        <f t="shared" si="95"/>
        <v>0.38541666666666635</v>
      </c>
      <c r="P370" s="54">
        <f>Q370*PCUs!$B$2+R370*PCUs!$B$3+S370*PCUs!$B$4+T370*PCUs!$B$5</f>
        <v>0</v>
      </c>
      <c r="Q370" s="61">
        <v>0</v>
      </c>
      <c r="R370" s="61">
        <v>0</v>
      </c>
      <c r="S370" s="61">
        <v>0</v>
      </c>
      <c r="T370" s="62">
        <v>0</v>
      </c>
      <c r="U370" s="75">
        <f t="shared" si="92"/>
        <v>0</v>
      </c>
    </row>
    <row r="371" spans="1:21" x14ac:dyDescent="0.2">
      <c r="A371" s="60">
        <f t="shared" si="93"/>
        <v>0.38541666666666635</v>
      </c>
      <c r="B371" s="54">
        <f>C371*PCUs!$B$2+D371*PCUs!$B$3+E371*PCUs!$B$4+F371*PCUs!$B$5</f>
        <v>1</v>
      </c>
      <c r="C371" s="61">
        <v>1</v>
      </c>
      <c r="D371" s="61">
        <v>0</v>
      </c>
      <c r="E371" s="61">
        <v>0</v>
      </c>
      <c r="F371" s="62">
        <v>0</v>
      </c>
      <c r="G371" s="63">
        <f t="shared" si="90"/>
        <v>5.75</v>
      </c>
      <c r="H371" s="60">
        <f t="shared" si="94"/>
        <v>0.38541666666666635</v>
      </c>
      <c r="I371" s="54">
        <f>J371*PCUs!$B$2+K371*PCUs!$B$3+L371*PCUs!$B$4+M371*PCUs!$B$5</f>
        <v>1</v>
      </c>
      <c r="J371" s="61">
        <v>1</v>
      </c>
      <c r="K371" s="61">
        <v>0</v>
      </c>
      <c r="L371" s="61">
        <v>0</v>
      </c>
      <c r="M371" s="62">
        <v>0</v>
      </c>
      <c r="N371" s="75">
        <f t="shared" si="91"/>
        <v>5.75</v>
      </c>
      <c r="O371" s="60">
        <f t="shared" si="95"/>
        <v>0.38541666666666635</v>
      </c>
      <c r="P371" s="54">
        <f>Q371*PCUs!$B$2+R371*PCUs!$B$3+S371*PCUs!$B$4+T371*PCUs!$B$5</f>
        <v>0</v>
      </c>
      <c r="Q371" s="61">
        <v>0</v>
      </c>
      <c r="R371" s="61">
        <v>0</v>
      </c>
      <c r="S371" s="61">
        <v>0</v>
      </c>
      <c r="T371" s="62">
        <v>0</v>
      </c>
      <c r="U371" s="75">
        <f t="shared" si="92"/>
        <v>0</v>
      </c>
    </row>
    <row r="372" spans="1:21" x14ac:dyDescent="0.2">
      <c r="A372" s="60">
        <f t="shared" si="93"/>
        <v>0.38541666666666635</v>
      </c>
      <c r="B372" s="54">
        <f>C372*PCUs!$B$2+D372*PCUs!$B$3+E372*PCUs!$B$4+F372*PCUs!$B$5</f>
        <v>5</v>
      </c>
      <c r="C372" s="61">
        <v>5</v>
      </c>
      <c r="D372" s="61">
        <v>0</v>
      </c>
      <c r="E372" s="61">
        <v>0</v>
      </c>
      <c r="F372" s="62">
        <v>0</v>
      </c>
      <c r="G372" s="63">
        <f t="shared" si="90"/>
        <v>28.75</v>
      </c>
      <c r="H372" s="60">
        <f t="shared" si="94"/>
        <v>0.38541666666666635</v>
      </c>
      <c r="I372" s="54">
        <f>J372*PCUs!$B$2+K372*PCUs!$B$3+L372*PCUs!$B$4+M372*PCUs!$B$5</f>
        <v>3</v>
      </c>
      <c r="J372" s="61">
        <v>3</v>
      </c>
      <c r="K372" s="61">
        <v>0</v>
      </c>
      <c r="L372" s="61">
        <v>0</v>
      </c>
      <c r="M372" s="62">
        <v>0</v>
      </c>
      <c r="N372" s="75">
        <f t="shared" si="91"/>
        <v>17.25</v>
      </c>
      <c r="O372" s="60">
        <f t="shared" si="95"/>
        <v>0.38541666666666635</v>
      </c>
      <c r="P372" s="54">
        <f>Q372*PCUs!$B$2+R372*PCUs!$B$3+S372*PCUs!$B$4+T372*PCUs!$B$5</f>
        <v>0</v>
      </c>
      <c r="Q372" s="61">
        <v>0</v>
      </c>
      <c r="R372" s="61">
        <v>0</v>
      </c>
      <c r="S372" s="61">
        <v>0</v>
      </c>
      <c r="T372" s="62">
        <v>0</v>
      </c>
      <c r="U372" s="75">
        <f t="shared" si="92"/>
        <v>0</v>
      </c>
    </row>
    <row r="373" spans="1:21" x14ac:dyDescent="0.2">
      <c r="A373" s="60">
        <f t="shared" si="93"/>
        <v>0.38541666666666635</v>
      </c>
      <c r="B373" s="54">
        <f>C373*PCUs!$B$2+D373*PCUs!$B$3+E373*PCUs!$B$4+F373*PCUs!$B$5</f>
        <v>2</v>
      </c>
      <c r="C373" s="61">
        <v>2</v>
      </c>
      <c r="D373" s="61">
        <v>0</v>
      </c>
      <c r="E373" s="61">
        <v>0</v>
      </c>
      <c r="F373" s="62">
        <v>0</v>
      </c>
      <c r="G373" s="63">
        <f t="shared" si="90"/>
        <v>11.5</v>
      </c>
      <c r="H373" s="60">
        <f t="shared" si="94"/>
        <v>0.38541666666666635</v>
      </c>
      <c r="I373" s="54">
        <f>J373*PCUs!$B$2+K373*PCUs!$B$3+L373*PCUs!$B$4+M373*PCUs!$B$5</f>
        <v>1</v>
      </c>
      <c r="J373" s="61">
        <v>1</v>
      </c>
      <c r="K373" s="61">
        <v>0</v>
      </c>
      <c r="L373" s="61">
        <v>0</v>
      </c>
      <c r="M373" s="62">
        <v>0</v>
      </c>
      <c r="N373" s="75">
        <f t="shared" si="91"/>
        <v>5.75</v>
      </c>
      <c r="O373" s="60">
        <f t="shared" si="95"/>
        <v>0.38541666666666635</v>
      </c>
      <c r="P373" s="54">
        <f>Q373*PCUs!$B$2+R373*PCUs!$B$3+S373*PCUs!$B$4+T373*PCUs!$B$5</f>
        <v>3</v>
      </c>
      <c r="Q373" s="61">
        <v>3</v>
      </c>
      <c r="R373" s="61">
        <v>0</v>
      </c>
      <c r="S373" s="61">
        <v>0</v>
      </c>
      <c r="T373" s="62">
        <v>0</v>
      </c>
      <c r="U373" s="75">
        <f t="shared" si="92"/>
        <v>17.25</v>
      </c>
    </row>
    <row r="374" spans="1:21" x14ac:dyDescent="0.2">
      <c r="A374" s="60">
        <f t="shared" si="93"/>
        <v>0.38541666666666635</v>
      </c>
      <c r="B374" s="54">
        <f>C374*PCUs!$B$2+D374*PCUs!$B$3+E374*PCUs!$B$4+F374*PCUs!$B$5</f>
        <v>0</v>
      </c>
      <c r="C374" s="61"/>
      <c r="D374" s="61"/>
      <c r="E374" s="61"/>
      <c r="F374" s="62"/>
      <c r="G374" s="63">
        <f t="shared" si="90"/>
        <v>0</v>
      </c>
      <c r="H374" s="60">
        <f t="shared" si="94"/>
        <v>0.38541666666666635</v>
      </c>
      <c r="I374" s="54">
        <f>J374*PCUs!$B$2+K374*PCUs!$B$3+L374*PCUs!$B$4+M374*PCUs!$B$5</f>
        <v>0</v>
      </c>
      <c r="J374" s="61"/>
      <c r="K374" s="61"/>
      <c r="L374" s="61"/>
      <c r="M374" s="62"/>
      <c r="N374" s="75">
        <f t="shared" si="91"/>
        <v>0</v>
      </c>
      <c r="O374" s="60">
        <f t="shared" si="95"/>
        <v>0.38541666666666635</v>
      </c>
      <c r="P374" s="54">
        <f>Q374*PCUs!$B$2+R374*PCUs!$B$3+S374*PCUs!$B$4+T374*PCUs!$B$5</f>
        <v>0</v>
      </c>
      <c r="Q374" s="61"/>
      <c r="R374" s="61"/>
      <c r="S374" s="61"/>
      <c r="T374" s="62"/>
      <c r="U374" s="75">
        <f t="shared" si="92"/>
        <v>0</v>
      </c>
    </row>
    <row r="375" spans="1:21" x14ac:dyDescent="0.2">
      <c r="A375" s="60">
        <f t="shared" si="93"/>
        <v>0.38541666666666635</v>
      </c>
      <c r="B375" s="54">
        <f>C375*PCUs!$B$2+D375*PCUs!$B$3+E375*PCUs!$B$4+F375*PCUs!$B$5</f>
        <v>0</v>
      </c>
      <c r="C375" s="61"/>
      <c r="D375" s="61"/>
      <c r="E375" s="61"/>
      <c r="F375" s="62"/>
      <c r="G375" s="63">
        <f t="shared" si="90"/>
        <v>0</v>
      </c>
      <c r="H375" s="60">
        <f t="shared" si="94"/>
        <v>0.38541666666666635</v>
      </c>
      <c r="I375" s="54">
        <f>J375*PCUs!$B$2+K375*PCUs!$B$3+L375*PCUs!$B$4+M375*PCUs!$B$5</f>
        <v>0</v>
      </c>
      <c r="J375" s="61"/>
      <c r="K375" s="61"/>
      <c r="L375" s="61"/>
      <c r="M375" s="62"/>
      <c r="N375" s="75">
        <f t="shared" si="91"/>
        <v>0</v>
      </c>
      <c r="O375" s="60">
        <f t="shared" si="95"/>
        <v>0.38541666666666635</v>
      </c>
      <c r="P375" s="54">
        <f>Q375*PCUs!$B$2+R375*PCUs!$B$3+S375*PCUs!$B$4+T375*PCUs!$B$5</f>
        <v>0</v>
      </c>
      <c r="Q375" s="61"/>
      <c r="R375" s="61"/>
      <c r="S375" s="61"/>
      <c r="T375" s="62"/>
      <c r="U375" s="75">
        <f t="shared" si="92"/>
        <v>0</v>
      </c>
    </row>
    <row r="376" spans="1:21" x14ac:dyDescent="0.2">
      <c r="A376" s="60">
        <f t="shared" si="93"/>
        <v>0.38541666666666635</v>
      </c>
      <c r="B376" s="54">
        <f>C376*PCUs!$B$2+D376*PCUs!$B$3+E376*PCUs!$B$4+F376*PCUs!$B$5</f>
        <v>0</v>
      </c>
      <c r="C376" s="61"/>
      <c r="D376" s="61"/>
      <c r="E376" s="61"/>
      <c r="F376" s="62"/>
      <c r="G376" s="63">
        <f t="shared" si="90"/>
        <v>0</v>
      </c>
      <c r="H376" s="60">
        <f t="shared" si="94"/>
        <v>0.38541666666666635</v>
      </c>
      <c r="I376" s="54">
        <f>J376*PCUs!$B$2+K376*PCUs!$B$3+L376*PCUs!$B$4+M376*PCUs!$B$5</f>
        <v>0</v>
      </c>
      <c r="J376" s="61"/>
      <c r="K376" s="61"/>
      <c r="L376" s="61"/>
      <c r="M376" s="62"/>
      <c r="N376" s="75">
        <f t="shared" si="91"/>
        <v>0</v>
      </c>
      <c r="O376" s="60">
        <f t="shared" si="95"/>
        <v>0.38541666666666635</v>
      </c>
      <c r="P376" s="54">
        <f>Q376*PCUs!$B$2+R376*PCUs!$B$3+S376*PCUs!$B$4+T376*PCUs!$B$5</f>
        <v>0</v>
      </c>
      <c r="Q376" s="61"/>
      <c r="R376" s="61"/>
      <c r="S376" s="61"/>
      <c r="T376" s="62"/>
      <c r="U376" s="75">
        <f t="shared" si="92"/>
        <v>0</v>
      </c>
    </row>
    <row r="377" spans="1:21" x14ac:dyDescent="0.2">
      <c r="A377" s="60">
        <f t="shared" si="93"/>
        <v>0.38541666666666635</v>
      </c>
      <c r="B377" s="54">
        <f>C377*PCUs!$B$2+D377*PCUs!$B$3+E377*PCUs!$B$4+F377*PCUs!$B$5</f>
        <v>0</v>
      </c>
      <c r="C377" s="61"/>
      <c r="D377" s="61"/>
      <c r="E377" s="61"/>
      <c r="F377" s="62"/>
      <c r="G377" s="63">
        <f t="shared" si="90"/>
        <v>0</v>
      </c>
      <c r="H377" s="60">
        <f t="shared" si="94"/>
        <v>0.38541666666666635</v>
      </c>
      <c r="I377" s="54">
        <f>J377*PCUs!$B$2+K377*PCUs!$B$3+L377*PCUs!$B$4+M377*PCUs!$B$5</f>
        <v>0</v>
      </c>
      <c r="J377" s="61"/>
      <c r="K377" s="61"/>
      <c r="L377" s="61"/>
      <c r="M377" s="62"/>
      <c r="N377" s="75">
        <f t="shared" si="91"/>
        <v>0</v>
      </c>
      <c r="O377" s="60">
        <f t="shared" si="95"/>
        <v>0.38541666666666635</v>
      </c>
      <c r="P377" s="54">
        <f>Q377*PCUs!$B$2+R377*PCUs!$B$3+S377*PCUs!$B$4+T377*PCUs!$B$5</f>
        <v>0</v>
      </c>
      <c r="Q377" s="61"/>
      <c r="R377" s="61"/>
      <c r="S377" s="61"/>
      <c r="T377" s="62"/>
      <c r="U377" s="75">
        <f t="shared" si="92"/>
        <v>0</v>
      </c>
    </row>
    <row r="378" spans="1:21" x14ac:dyDescent="0.2">
      <c r="A378" s="60">
        <f t="shared" si="93"/>
        <v>0.38541666666666635</v>
      </c>
      <c r="B378" s="65">
        <f>C378*PCUs!$B$2+D378*PCUs!$B$3+E378*PCUs!$B$4+F378*PCUs!$B$5</f>
        <v>0</v>
      </c>
      <c r="C378" s="66"/>
      <c r="D378" s="66"/>
      <c r="E378" s="66"/>
      <c r="F378" s="67"/>
      <c r="G378" s="68">
        <f t="shared" si="90"/>
        <v>0</v>
      </c>
      <c r="H378" s="60">
        <f t="shared" si="94"/>
        <v>0.38541666666666635</v>
      </c>
      <c r="I378" s="65">
        <f>J378*PCUs!$B$2+K378*PCUs!$B$3+L378*PCUs!$B$4+M378*PCUs!$B$5</f>
        <v>0</v>
      </c>
      <c r="J378" s="66"/>
      <c r="K378" s="66"/>
      <c r="L378" s="66"/>
      <c r="M378" s="67"/>
      <c r="N378" s="76">
        <f t="shared" si="91"/>
        <v>0</v>
      </c>
      <c r="O378" s="60">
        <f t="shared" si="95"/>
        <v>0.38541666666666635</v>
      </c>
      <c r="P378" s="65">
        <f>Q378*PCUs!$B$2+R378*PCUs!$B$3+S378*PCUs!$B$4+T378*PCUs!$B$5</f>
        <v>0</v>
      </c>
      <c r="Q378" s="66"/>
      <c r="R378" s="66"/>
      <c r="S378" s="66"/>
      <c r="T378" s="67"/>
      <c r="U378" s="76">
        <f t="shared" si="92"/>
        <v>0</v>
      </c>
    </row>
    <row r="379" spans="1:21" x14ac:dyDescent="0.2">
      <c r="A379" s="70">
        <f>A378</f>
        <v>0.38541666666666635</v>
      </c>
      <c r="B379" s="54">
        <f>MAX(B367:B378)</f>
        <v>6.3</v>
      </c>
      <c r="C379" s="24">
        <f>VLOOKUP(B379,B367:F378,2,FALSE)</f>
        <v>4</v>
      </c>
      <c r="D379" s="24">
        <f>VLOOKUP(B379,B367:F378,3,FALSE)</f>
        <v>0</v>
      </c>
      <c r="E379" s="24">
        <f>VLOOKUP(B379,B367:F378,4,FALSE)</f>
        <v>1</v>
      </c>
      <c r="F379" s="69">
        <f>VLOOKUP(B379,B367:F378,5,FALSE)</f>
        <v>0</v>
      </c>
      <c r="G379" s="63">
        <f t="shared" si="90"/>
        <v>36.225000000000001</v>
      </c>
      <c r="H379" s="70">
        <f>H378</f>
        <v>0.38541666666666635</v>
      </c>
      <c r="I379" s="54">
        <f>MAX(I367:I378)</f>
        <v>4</v>
      </c>
      <c r="J379" s="24">
        <f>VLOOKUP(I379,I367:M378,2,FALSE)</f>
        <v>4</v>
      </c>
      <c r="K379" s="24">
        <f>VLOOKUP(I379,I367:M378,3,FALSE)</f>
        <v>0</v>
      </c>
      <c r="L379" s="24">
        <f>VLOOKUP(I379,I367:M378,4,FALSE)</f>
        <v>0</v>
      </c>
      <c r="M379" s="69">
        <f>VLOOKUP(I379,I367:M378,5,FALSE)</f>
        <v>0</v>
      </c>
      <c r="N379" s="75">
        <f t="shared" si="91"/>
        <v>23</v>
      </c>
      <c r="O379" s="70">
        <f>O378</f>
        <v>0.38541666666666635</v>
      </c>
      <c r="P379" s="54">
        <f>MAX(P367:P378)</f>
        <v>4</v>
      </c>
      <c r="Q379" s="24">
        <f>VLOOKUP(P379,P367:T378,2,FALSE)</f>
        <v>4</v>
      </c>
      <c r="R379" s="24">
        <f>VLOOKUP(P379,P367:T378,3,FALSE)</f>
        <v>0</v>
      </c>
      <c r="S379" s="24">
        <f>VLOOKUP(P379,P367:T378,4,FALSE)</f>
        <v>0</v>
      </c>
      <c r="T379" s="69">
        <f>VLOOKUP(P379,P367:T378,5,FALSE)</f>
        <v>0</v>
      </c>
      <c r="U379" s="75">
        <f t="shared" si="92"/>
        <v>23</v>
      </c>
    </row>
    <row r="380" spans="1:21" x14ac:dyDescent="0.2">
      <c r="A380" s="55">
        <f>A378+"00:05"</f>
        <v>0.38888888888888856</v>
      </c>
      <c r="B380" s="56">
        <f>C380*PCUs!$B$2+D380*PCUs!$B$3+E380*PCUs!$B$4+F380*PCUs!$B$5</f>
        <v>1</v>
      </c>
      <c r="C380" s="57">
        <v>1</v>
      </c>
      <c r="D380" s="57">
        <v>0</v>
      </c>
      <c r="E380" s="57">
        <v>0</v>
      </c>
      <c r="F380" s="58">
        <v>0</v>
      </c>
      <c r="G380" s="59">
        <f t="shared" si="90"/>
        <v>5.75</v>
      </c>
      <c r="H380" s="55">
        <f>H378+"00:05"</f>
        <v>0.38888888888888856</v>
      </c>
      <c r="I380" s="56">
        <f>J380*PCUs!$B$2+K380*PCUs!$B$3+L380*PCUs!$B$4+M380*PCUs!$B$5</f>
        <v>3.3</v>
      </c>
      <c r="J380" s="57">
        <v>1</v>
      </c>
      <c r="K380" s="57">
        <v>0</v>
      </c>
      <c r="L380" s="57">
        <v>1</v>
      </c>
      <c r="M380" s="58">
        <v>0</v>
      </c>
      <c r="N380" s="35">
        <f t="shared" si="91"/>
        <v>18.974999999999998</v>
      </c>
      <c r="O380" s="55">
        <f>O378+"00:05"</f>
        <v>0.38888888888888856</v>
      </c>
      <c r="P380" s="56">
        <f>Q380*PCUs!$B$2+R380*PCUs!$B$3+S380*PCUs!$B$4+T380*PCUs!$B$5</f>
        <v>2</v>
      </c>
      <c r="Q380" s="57">
        <v>2</v>
      </c>
      <c r="R380" s="57">
        <v>0</v>
      </c>
      <c r="S380" s="57">
        <v>0</v>
      </c>
      <c r="T380" s="58">
        <v>0</v>
      </c>
      <c r="U380" s="35">
        <f t="shared" si="92"/>
        <v>11.5</v>
      </c>
    </row>
    <row r="381" spans="1:21" x14ac:dyDescent="0.2">
      <c r="A381" s="60">
        <f t="shared" ref="A381:A391" si="96">A380</f>
        <v>0.38888888888888856</v>
      </c>
      <c r="B381" s="54">
        <f>C381*PCUs!$B$2+D381*PCUs!$B$3+E381*PCUs!$B$4+F381*PCUs!$B$5</f>
        <v>6.3</v>
      </c>
      <c r="C381" s="61">
        <v>4</v>
      </c>
      <c r="D381" s="61">
        <v>0</v>
      </c>
      <c r="E381" s="61">
        <v>1</v>
      </c>
      <c r="F381" s="62">
        <v>0</v>
      </c>
      <c r="G381" s="63">
        <f t="shared" si="90"/>
        <v>36.225000000000001</v>
      </c>
      <c r="H381" s="60">
        <f t="shared" ref="H381:H391" si="97">H380</f>
        <v>0.38888888888888856</v>
      </c>
      <c r="I381" s="54">
        <f>J381*PCUs!$B$2+K381*PCUs!$B$3+L381*PCUs!$B$4+M381*PCUs!$B$5</f>
        <v>1</v>
      </c>
      <c r="J381" s="61">
        <v>1</v>
      </c>
      <c r="K381" s="61">
        <v>0</v>
      </c>
      <c r="L381" s="61">
        <v>0</v>
      </c>
      <c r="M381" s="62">
        <v>0</v>
      </c>
      <c r="N381" s="75">
        <f t="shared" si="91"/>
        <v>5.75</v>
      </c>
      <c r="O381" s="60">
        <f t="shared" ref="O381:O391" si="98">O380</f>
        <v>0.38888888888888856</v>
      </c>
      <c r="P381" s="54">
        <f>Q381*PCUs!$B$2+R381*PCUs!$B$3+S381*PCUs!$B$4+T381*PCUs!$B$5</f>
        <v>0</v>
      </c>
      <c r="Q381" s="61">
        <v>0</v>
      </c>
      <c r="R381" s="61">
        <v>0</v>
      </c>
      <c r="S381" s="61">
        <v>0</v>
      </c>
      <c r="T381" s="62">
        <v>0</v>
      </c>
      <c r="U381" s="75">
        <f t="shared" si="92"/>
        <v>0</v>
      </c>
    </row>
    <row r="382" spans="1:21" x14ac:dyDescent="0.2">
      <c r="A382" s="60">
        <f t="shared" si="96"/>
        <v>0.38888888888888856</v>
      </c>
      <c r="B382" s="54">
        <f>C382*PCUs!$B$2+D382*PCUs!$B$3+E382*PCUs!$B$4+F382*PCUs!$B$5</f>
        <v>3</v>
      </c>
      <c r="C382" s="61">
        <v>3</v>
      </c>
      <c r="D382" s="61">
        <v>0</v>
      </c>
      <c r="E382" s="61">
        <v>0</v>
      </c>
      <c r="F382" s="62">
        <v>0</v>
      </c>
      <c r="G382" s="63">
        <f>B382*5.75</f>
        <v>17.25</v>
      </c>
      <c r="H382" s="60">
        <f t="shared" si="97"/>
        <v>0.38888888888888856</v>
      </c>
      <c r="I382" s="54">
        <f>J382*PCUs!$B$2+K382*PCUs!$B$3+L382*PCUs!$B$4+M382*PCUs!$B$5</f>
        <v>5</v>
      </c>
      <c r="J382" s="61">
        <v>5</v>
      </c>
      <c r="K382" s="61">
        <v>0</v>
      </c>
      <c r="L382" s="61">
        <v>0</v>
      </c>
      <c r="M382" s="62">
        <v>0</v>
      </c>
      <c r="N382" s="75">
        <f t="shared" si="91"/>
        <v>28.75</v>
      </c>
      <c r="O382" s="60">
        <f t="shared" si="98"/>
        <v>0.38888888888888856</v>
      </c>
      <c r="P382" s="54">
        <f>Q382*PCUs!$B$2+R382*PCUs!$B$3+S382*PCUs!$B$4+T382*PCUs!$B$5</f>
        <v>1</v>
      </c>
      <c r="Q382" s="61">
        <v>1</v>
      </c>
      <c r="R382" s="61">
        <v>0</v>
      </c>
      <c r="S382" s="61">
        <v>0</v>
      </c>
      <c r="T382" s="62">
        <v>0</v>
      </c>
      <c r="U382" s="75">
        <f t="shared" si="92"/>
        <v>5.75</v>
      </c>
    </row>
    <row r="383" spans="1:21" x14ac:dyDescent="0.2">
      <c r="A383" s="60">
        <f t="shared" si="96"/>
        <v>0.38888888888888856</v>
      </c>
      <c r="B383" s="54">
        <f>C383*PCUs!$B$2+D383*PCUs!$B$3+E383*PCUs!$B$4+F383*PCUs!$B$5</f>
        <v>1</v>
      </c>
      <c r="C383" s="61">
        <v>1</v>
      </c>
      <c r="D383" s="61">
        <v>0</v>
      </c>
      <c r="E383" s="61">
        <v>0</v>
      </c>
      <c r="F383" s="62">
        <v>0</v>
      </c>
      <c r="G383" s="63">
        <f t="shared" si="90"/>
        <v>5.75</v>
      </c>
      <c r="H383" s="60">
        <f t="shared" si="97"/>
        <v>0.38888888888888856</v>
      </c>
      <c r="I383" s="54">
        <f>J383*PCUs!$B$2+K383*PCUs!$B$3+L383*PCUs!$B$4+M383*PCUs!$B$5</f>
        <v>5</v>
      </c>
      <c r="J383" s="61">
        <v>5</v>
      </c>
      <c r="K383" s="61">
        <v>0</v>
      </c>
      <c r="L383" s="61">
        <v>0</v>
      </c>
      <c r="M383" s="62">
        <v>0</v>
      </c>
      <c r="N383" s="75">
        <f t="shared" si="91"/>
        <v>28.75</v>
      </c>
      <c r="O383" s="60">
        <f t="shared" si="98"/>
        <v>0.38888888888888856</v>
      </c>
      <c r="P383" s="54">
        <f>Q383*PCUs!$B$2+R383*PCUs!$B$3+S383*PCUs!$B$4+T383*PCUs!$B$5</f>
        <v>6.5</v>
      </c>
      <c r="Q383" s="61">
        <v>5</v>
      </c>
      <c r="R383" s="61">
        <v>1</v>
      </c>
      <c r="S383" s="61">
        <v>0</v>
      </c>
      <c r="T383" s="62">
        <v>0</v>
      </c>
      <c r="U383" s="75">
        <f t="shared" si="92"/>
        <v>37.375</v>
      </c>
    </row>
    <row r="384" spans="1:21" x14ac:dyDescent="0.2">
      <c r="A384" s="60">
        <f t="shared" si="96"/>
        <v>0.38888888888888856</v>
      </c>
      <c r="B384" s="54">
        <f>C384*PCUs!$B$2+D384*PCUs!$B$3+E384*PCUs!$B$4+F384*PCUs!$B$5</f>
        <v>5.5</v>
      </c>
      <c r="C384" s="61">
        <v>4</v>
      </c>
      <c r="D384" s="61">
        <v>1</v>
      </c>
      <c r="E384" s="61">
        <v>0</v>
      </c>
      <c r="F384" s="62">
        <v>0</v>
      </c>
      <c r="G384" s="63">
        <f t="shared" si="90"/>
        <v>31.625</v>
      </c>
      <c r="H384" s="60">
        <f t="shared" si="97"/>
        <v>0.38888888888888856</v>
      </c>
      <c r="I384" s="54">
        <f>J384*PCUs!$B$2+K384*PCUs!$B$3+L384*PCUs!$B$4+M384*PCUs!$B$5</f>
        <v>1</v>
      </c>
      <c r="J384" s="61">
        <v>1</v>
      </c>
      <c r="K384" s="61">
        <v>0</v>
      </c>
      <c r="L384" s="61">
        <v>0</v>
      </c>
      <c r="M384" s="62">
        <v>0</v>
      </c>
      <c r="N384" s="75">
        <f t="shared" si="91"/>
        <v>5.75</v>
      </c>
      <c r="O384" s="60">
        <f t="shared" si="98"/>
        <v>0.38888888888888856</v>
      </c>
      <c r="P384" s="54">
        <f>Q384*PCUs!$B$2+R384*PCUs!$B$3+S384*PCUs!$B$4+T384*PCUs!$B$5</f>
        <v>0</v>
      </c>
      <c r="Q384" s="61">
        <v>0</v>
      </c>
      <c r="R384" s="61">
        <v>0</v>
      </c>
      <c r="S384" s="61">
        <v>0</v>
      </c>
      <c r="T384" s="62">
        <v>0</v>
      </c>
      <c r="U384" s="75">
        <f t="shared" si="92"/>
        <v>0</v>
      </c>
    </row>
    <row r="385" spans="1:21" x14ac:dyDescent="0.2">
      <c r="A385" s="60">
        <f t="shared" si="96"/>
        <v>0.38888888888888856</v>
      </c>
      <c r="B385" s="54">
        <f>C385*PCUs!$B$2+D385*PCUs!$B$3+E385*PCUs!$B$4+F385*PCUs!$B$5</f>
        <v>3</v>
      </c>
      <c r="C385" s="61">
        <v>3</v>
      </c>
      <c r="D385" s="61">
        <v>0</v>
      </c>
      <c r="E385" s="61">
        <v>0</v>
      </c>
      <c r="F385" s="62">
        <v>0</v>
      </c>
      <c r="G385" s="63">
        <f t="shared" si="90"/>
        <v>17.25</v>
      </c>
      <c r="H385" s="60">
        <f t="shared" si="97"/>
        <v>0.38888888888888856</v>
      </c>
      <c r="I385" s="54">
        <f>J385*PCUs!$B$2+K385*PCUs!$B$3+L385*PCUs!$B$4+M385*PCUs!$B$5</f>
        <v>2</v>
      </c>
      <c r="J385" s="61">
        <v>2</v>
      </c>
      <c r="K385" s="61">
        <v>0</v>
      </c>
      <c r="L385" s="61">
        <v>0</v>
      </c>
      <c r="M385" s="62">
        <v>0</v>
      </c>
      <c r="N385" s="75">
        <f t="shared" si="91"/>
        <v>11.5</v>
      </c>
      <c r="O385" s="60">
        <f t="shared" si="98"/>
        <v>0.38888888888888856</v>
      </c>
      <c r="P385" s="54">
        <f>Q385*PCUs!$B$2+R385*PCUs!$B$3+S385*PCUs!$B$4+T385*PCUs!$B$5</f>
        <v>0</v>
      </c>
      <c r="Q385" s="61">
        <v>0</v>
      </c>
      <c r="R385" s="61">
        <v>0</v>
      </c>
      <c r="S385" s="61">
        <v>0</v>
      </c>
      <c r="T385" s="62">
        <v>0</v>
      </c>
      <c r="U385" s="75">
        <f t="shared" si="92"/>
        <v>0</v>
      </c>
    </row>
    <row r="386" spans="1:21" x14ac:dyDescent="0.2">
      <c r="A386" s="60">
        <f t="shared" si="96"/>
        <v>0.38888888888888856</v>
      </c>
      <c r="B386" s="54">
        <f>C386*PCUs!$B$2+D386*PCUs!$B$3+E386*PCUs!$B$4+F386*PCUs!$B$5</f>
        <v>3.5</v>
      </c>
      <c r="C386" s="61">
        <v>2</v>
      </c>
      <c r="D386" s="61">
        <v>1</v>
      </c>
      <c r="E386" s="61">
        <v>0</v>
      </c>
      <c r="F386" s="62">
        <v>0</v>
      </c>
      <c r="G386" s="63">
        <f t="shared" si="90"/>
        <v>20.125</v>
      </c>
      <c r="H386" s="60">
        <f t="shared" si="97"/>
        <v>0.38888888888888856</v>
      </c>
      <c r="I386" s="54">
        <f>J386*PCUs!$B$2+K386*PCUs!$B$3+L386*PCUs!$B$4+M386*PCUs!$B$5</f>
        <v>3</v>
      </c>
      <c r="J386" s="61">
        <v>3</v>
      </c>
      <c r="K386" s="61">
        <v>0</v>
      </c>
      <c r="L386" s="61">
        <v>0</v>
      </c>
      <c r="M386" s="62">
        <v>0</v>
      </c>
      <c r="N386" s="75">
        <f t="shared" si="91"/>
        <v>17.25</v>
      </c>
      <c r="O386" s="60">
        <f t="shared" si="98"/>
        <v>0.38888888888888856</v>
      </c>
      <c r="P386" s="54">
        <f>Q386*PCUs!$B$2+R386*PCUs!$B$3+S386*PCUs!$B$4+T386*PCUs!$B$5</f>
        <v>5</v>
      </c>
      <c r="Q386" s="61">
        <v>5</v>
      </c>
      <c r="R386" s="61">
        <v>0</v>
      </c>
      <c r="S386" s="61">
        <v>0</v>
      </c>
      <c r="T386" s="62">
        <v>0</v>
      </c>
      <c r="U386" s="75">
        <f t="shared" si="92"/>
        <v>28.75</v>
      </c>
    </row>
    <row r="387" spans="1:21" x14ac:dyDescent="0.2">
      <c r="A387" s="60">
        <f t="shared" si="96"/>
        <v>0.38888888888888856</v>
      </c>
      <c r="B387" s="54">
        <f>C387*PCUs!$B$2+D387*PCUs!$B$3+E387*PCUs!$B$4+F387*PCUs!$B$5</f>
        <v>0</v>
      </c>
      <c r="C387" s="61"/>
      <c r="D387" s="61"/>
      <c r="E387" s="61"/>
      <c r="F387" s="62"/>
      <c r="G387" s="63">
        <f t="shared" si="90"/>
        <v>0</v>
      </c>
      <c r="H387" s="60">
        <f t="shared" si="97"/>
        <v>0.38888888888888856</v>
      </c>
      <c r="I387" s="54">
        <f>J387*PCUs!$B$2+K387*PCUs!$B$3+L387*PCUs!$B$4+M387*PCUs!$B$5</f>
        <v>0</v>
      </c>
      <c r="J387" s="61"/>
      <c r="K387" s="61"/>
      <c r="L387" s="61"/>
      <c r="M387" s="62"/>
      <c r="N387" s="75">
        <f t="shared" si="91"/>
        <v>0</v>
      </c>
      <c r="O387" s="60">
        <f t="shared" si="98"/>
        <v>0.38888888888888856</v>
      </c>
      <c r="P387" s="54">
        <f>Q387*PCUs!$B$2+R387*PCUs!$B$3+S387*PCUs!$B$4+T387*PCUs!$B$5</f>
        <v>0</v>
      </c>
      <c r="Q387" s="61"/>
      <c r="R387" s="61"/>
      <c r="S387" s="61"/>
      <c r="T387" s="62"/>
      <c r="U387" s="75">
        <f t="shared" si="92"/>
        <v>0</v>
      </c>
    </row>
    <row r="388" spans="1:21" x14ac:dyDescent="0.2">
      <c r="A388" s="60">
        <f t="shared" si="96"/>
        <v>0.38888888888888856</v>
      </c>
      <c r="B388" s="54">
        <f>C388*PCUs!$B$2+D388*PCUs!$B$3+E388*PCUs!$B$4+F388*PCUs!$B$5</f>
        <v>0</v>
      </c>
      <c r="C388" s="61"/>
      <c r="D388" s="61"/>
      <c r="E388" s="61"/>
      <c r="F388" s="62"/>
      <c r="G388" s="63">
        <f t="shared" si="90"/>
        <v>0</v>
      </c>
      <c r="H388" s="60">
        <f t="shared" si="97"/>
        <v>0.38888888888888856</v>
      </c>
      <c r="I388" s="54">
        <f>J388*PCUs!$B$2+K388*PCUs!$B$3+L388*PCUs!$B$4+M388*PCUs!$B$5</f>
        <v>0</v>
      </c>
      <c r="J388" s="61"/>
      <c r="K388" s="61"/>
      <c r="L388" s="61"/>
      <c r="M388" s="62"/>
      <c r="N388" s="75">
        <f t="shared" si="91"/>
        <v>0</v>
      </c>
      <c r="O388" s="60">
        <f t="shared" si="98"/>
        <v>0.38888888888888856</v>
      </c>
      <c r="P388" s="54">
        <f>Q388*PCUs!$B$2+R388*PCUs!$B$3+S388*PCUs!$B$4+T388*PCUs!$B$5</f>
        <v>0</v>
      </c>
      <c r="Q388" s="61"/>
      <c r="R388" s="61"/>
      <c r="S388" s="61"/>
      <c r="T388" s="62"/>
      <c r="U388" s="75">
        <f t="shared" si="92"/>
        <v>0</v>
      </c>
    </row>
    <row r="389" spans="1:21" x14ac:dyDescent="0.2">
      <c r="A389" s="60">
        <f t="shared" si="96"/>
        <v>0.38888888888888856</v>
      </c>
      <c r="B389" s="54">
        <f>C389*PCUs!$B$2+D389*PCUs!$B$3+E389*PCUs!$B$4+F389*PCUs!$B$5</f>
        <v>0</v>
      </c>
      <c r="C389" s="61"/>
      <c r="D389" s="61"/>
      <c r="E389" s="61"/>
      <c r="F389" s="62"/>
      <c r="G389" s="63">
        <f t="shared" si="90"/>
        <v>0</v>
      </c>
      <c r="H389" s="60">
        <f t="shared" si="97"/>
        <v>0.38888888888888856</v>
      </c>
      <c r="I389" s="54">
        <f>J389*PCUs!$B$2+K389*PCUs!$B$3+L389*PCUs!$B$4+M389*PCUs!$B$5</f>
        <v>0</v>
      </c>
      <c r="J389" s="61"/>
      <c r="K389" s="61"/>
      <c r="L389" s="61"/>
      <c r="M389" s="62"/>
      <c r="N389" s="75">
        <f t="shared" si="91"/>
        <v>0</v>
      </c>
      <c r="O389" s="60">
        <f t="shared" si="98"/>
        <v>0.38888888888888856</v>
      </c>
      <c r="P389" s="54">
        <f>Q389*PCUs!$B$2+R389*PCUs!$B$3+S389*PCUs!$B$4+T389*PCUs!$B$5</f>
        <v>0</v>
      </c>
      <c r="Q389" s="61"/>
      <c r="R389" s="61"/>
      <c r="S389" s="61"/>
      <c r="T389" s="62"/>
      <c r="U389" s="75">
        <f t="shared" si="92"/>
        <v>0</v>
      </c>
    </row>
    <row r="390" spans="1:21" x14ac:dyDescent="0.2">
      <c r="A390" s="60">
        <f t="shared" si="96"/>
        <v>0.38888888888888856</v>
      </c>
      <c r="B390" s="54">
        <f>C390*PCUs!$B$2+D390*PCUs!$B$3+E390*PCUs!$B$4+F390*PCUs!$B$5</f>
        <v>0</v>
      </c>
      <c r="C390" s="61"/>
      <c r="D390" s="61"/>
      <c r="E390" s="61"/>
      <c r="F390" s="62"/>
      <c r="G390" s="63">
        <f t="shared" si="90"/>
        <v>0</v>
      </c>
      <c r="H390" s="60">
        <f t="shared" si="97"/>
        <v>0.38888888888888856</v>
      </c>
      <c r="I390" s="54">
        <f>J390*PCUs!$B$2+K390*PCUs!$B$3+L390*PCUs!$B$4+M390*PCUs!$B$5</f>
        <v>0</v>
      </c>
      <c r="J390" s="61"/>
      <c r="K390" s="61"/>
      <c r="L390" s="61"/>
      <c r="M390" s="62"/>
      <c r="N390" s="75">
        <f t="shared" si="91"/>
        <v>0</v>
      </c>
      <c r="O390" s="60">
        <f t="shared" si="98"/>
        <v>0.38888888888888856</v>
      </c>
      <c r="P390" s="54">
        <f>Q390*PCUs!$B$2+R390*PCUs!$B$3+S390*PCUs!$B$4+T390*PCUs!$B$5</f>
        <v>0</v>
      </c>
      <c r="Q390" s="61"/>
      <c r="R390" s="61"/>
      <c r="S390" s="61"/>
      <c r="T390" s="62"/>
      <c r="U390" s="75">
        <f t="shared" si="92"/>
        <v>0</v>
      </c>
    </row>
    <row r="391" spans="1:21" x14ac:dyDescent="0.2">
      <c r="A391" s="60">
        <f t="shared" si="96"/>
        <v>0.38888888888888856</v>
      </c>
      <c r="B391" s="65">
        <f>C391*PCUs!$B$2+D391*PCUs!$B$3+E391*PCUs!$B$4+F391*PCUs!$B$5</f>
        <v>0</v>
      </c>
      <c r="C391" s="66"/>
      <c r="D391" s="66"/>
      <c r="E391" s="66"/>
      <c r="F391" s="67"/>
      <c r="G391" s="68">
        <f t="shared" si="90"/>
        <v>0</v>
      </c>
      <c r="H391" s="60">
        <f t="shared" si="97"/>
        <v>0.38888888888888856</v>
      </c>
      <c r="I391" s="65">
        <f>J391*PCUs!$B$2+K391*PCUs!$B$3+L391*PCUs!$B$4+M391*PCUs!$B$5</f>
        <v>0</v>
      </c>
      <c r="J391" s="66"/>
      <c r="K391" s="66"/>
      <c r="L391" s="66"/>
      <c r="M391" s="67"/>
      <c r="N391" s="76">
        <f t="shared" si="91"/>
        <v>0</v>
      </c>
      <c r="O391" s="60">
        <f t="shared" si="98"/>
        <v>0.38888888888888856</v>
      </c>
      <c r="P391" s="65">
        <f>Q391*PCUs!$B$2+R391*PCUs!$B$3+S391*PCUs!$B$4+T391*PCUs!$B$5</f>
        <v>0</v>
      </c>
      <c r="Q391" s="66"/>
      <c r="R391" s="66"/>
      <c r="S391" s="66"/>
      <c r="T391" s="67"/>
      <c r="U391" s="76">
        <f t="shared" si="92"/>
        <v>0</v>
      </c>
    </row>
    <row r="392" spans="1:21" x14ac:dyDescent="0.2">
      <c r="A392" s="70">
        <f>A391</f>
        <v>0.38888888888888856</v>
      </c>
      <c r="B392" s="54">
        <f>MAX(B380:B391)</f>
        <v>6.3</v>
      </c>
      <c r="C392" s="24">
        <f>VLOOKUP(B392,B380:F391,2,FALSE)</f>
        <v>4</v>
      </c>
      <c r="D392" s="24">
        <f>VLOOKUP(B392,B380:F391,3,FALSE)</f>
        <v>0</v>
      </c>
      <c r="E392" s="24">
        <f>VLOOKUP(B392,B380:F391,4,FALSE)</f>
        <v>1</v>
      </c>
      <c r="F392" s="69">
        <f>VLOOKUP(B392,B380:F391,5,FALSE)</f>
        <v>0</v>
      </c>
      <c r="G392" s="63">
        <f t="shared" si="90"/>
        <v>36.225000000000001</v>
      </c>
      <c r="H392" s="70">
        <f>H391</f>
        <v>0.38888888888888856</v>
      </c>
      <c r="I392" s="54">
        <f>MAX(I380:I391)</f>
        <v>5</v>
      </c>
      <c r="J392" s="24">
        <f>VLOOKUP(I392,I380:M391,2,FALSE)</f>
        <v>5</v>
      </c>
      <c r="K392" s="24">
        <f>VLOOKUP(I392,I380:M391,3,FALSE)</f>
        <v>0</v>
      </c>
      <c r="L392" s="24">
        <f>VLOOKUP(I392,I380:M391,4,FALSE)</f>
        <v>0</v>
      </c>
      <c r="M392" s="69">
        <f>VLOOKUP(I392,I380:M391,5,FALSE)</f>
        <v>0</v>
      </c>
      <c r="N392" s="75">
        <f t="shared" si="91"/>
        <v>28.75</v>
      </c>
      <c r="O392" s="70">
        <f>O391</f>
        <v>0.38888888888888856</v>
      </c>
      <c r="P392" s="54">
        <f>MAX(P380:P391)</f>
        <v>6.5</v>
      </c>
      <c r="Q392" s="24">
        <f>VLOOKUP(P392,P380:T391,2,FALSE)</f>
        <v>5</v>
      </c>
      <c r="R392" s="24">
        <f>VLOOKUP(P392,P380:T391,3,FALSE)</f>
        <v>1</v>
      </c>
      <c r="S392" s="24">
        <f>VLOOKUP(P392,P380:T391,4,FALSE)</f>
        <v>0</v>
      </c>
      <c r="T392" s="69">
        <f>VLOOKUP(P392,P380:T391,5,FALSE)</f>
        <v>0</v>
      </c>
      <c r="U392" s="75">
        <f t="shared" si="92"/>
        <v>37.375</v>
      </c>
    </row>
    <row r="393" spans="1:21" x14ac:dyDescent="0.2">
      <c r="A393" s="55">
        <f>A391+"00:05"</f>
        <v>0.39236111111111077</v>
      </c>
      <c r="B393" s="56">
        <f>C393*PCUs!$B$2+D393*PCUs!$B$3+E393*PCUs!$B$4+F393*PCUs!$B$5</f>
        <v>0</v>
      </c>
      <c r="C393" s="57">
        <v>0</v>
      </c>
      <c r="D393" s="57">
        <v>0</v>
      </c>
      <c r="E393" s="57">
        <v>0</v>
      </c>
      <c r="F393" s="58">
        <v>0</v>
      </c>
      <c r="G393" s="59">
        <f t="shared" si="90"/>
        <v>0</v>
      </c>
      <c r="H393" s="55">
        <f>H391+"00:05"</f>
        <v>0.39236111111111077</v>
      </c>
      <c r="I393" s="56">
        <f>J393*PCUs!$B$2+K393*PCUs!$B$3+L393*PCUs!$B$4+M393*PCUs!$B$5</f>
        <v>0</v>
      </c>
      <c r="J393" s="57">
        <v>0</v>
      </c>
      <c r="K393" s="57">
        <v>0</v>
      </c>
      <c r="L393" s="57">
        <v>0</v>
      </c>
      <c r="M393" s="58">
        <v>0</v>
      </c>
      <c r="N393" s="35">
        <f t="shared" si="91"/>
        <v>0</v>
      </c>
      <c r="O393" s="55">
        <f>O391+"00:05"</f>
        <v>0.39236111111111077</v>
      </c>
      <c r="P393" s="56">
        <f>Q393*PCUs!$B$2+R393*PCUs!$B$3+S393*PCUs!$B$4+T393*PCUs!$B$5</f>
        <v>0</v>
      </c>
      <c r="Q393" s="57">
        <v>0</v>
      </c>
      <c r="R393" s="57">
        <v>0</v>
      </c>
      <c r="S393" s="57">
        <v>0</v>
      </c>
      <c r="T393" s="58">
        <v>0</v>
      </c>
      <c r="U393" s="35">
        <f t="shared" si="92"/>
        <v>0</v>
      </c>
    </row>
    <row r="394" spans="1:21" x14ac:dyDescent="0.2">
      <c r="A394" s="60">
        <f t="shared" ref="A394:A404" si="99">A393</f>
        <v>0.39236111111111077</v>
      </c>
      <c r="B394" s="54">
        <f>C394*PCUs!$B$2+D394*PCUs!$B$3+E394*PCUs!$B$4+F394*PCUs!$B$5</f>
        <v>5.5</v>
      </c>
      <c r="C394" s="61">
        <v>4</v>
      </c>
      <c r="D394" s="61">
        <v>1</v>
      </c>
      <c r="E394" s="61">
        <v>0</v>
      </c>
      <c r="F394" s="62">
        <v>0</v>
      </c>
      <c r="G394" s="63">
        <f t="shared" si="90"/>
        <v>31.625</v>
      </c>
      <c r="H394" s="60">
        <f t="shared" ref="H394:H404" si="100">H393</f>
        <v>0.39236111111111077</v>
      </c>
      <c r="I394" s="54">
        <f>J394*PCUs!$B$2+K394*PCUs!$B$3+L394*PCUs!$B$4+M394*PCUs!$B$5</f>
        <v>3.5</v>
      </c>
      <c r="J394" s="61">
        <v>2</v>
      </c>
      <c r="K394" s="61">
        <v>1</v>
      </c>
      <c r="L394" s="61">
        <v>0</v>
      </c>
      <c r="M394" s="62">
        <v>0</v>
      </c>
      <c r="N394" s="75">
        <f t="shared" si="91"/>
        <v>20.125</v>
      </c>
      <c r="O394" s="60">
        <f t="shared" ref="O394:O404" si="101">O393</f>
        <v>0.39236111111111077</v>
      </c>
      <c r="P394" s="54">
        <f>Q394*PCUs!$B$2+R394*PCUs!$B$3+S394*PCUs!$B$4+T394*PCUs!$B$5</f>
        <v>1</v>
      </c>
      <c r="Q394" s="61">
        <v>1</v>
      </c>
      <c r="R394" s="61">
        <v>0</v>
      </c>
      <c r="S394" s="61">
        <v>0</v>
      </c>
      <c r="T394" s="62">
        <v>0</v>
      </c>
      <c r="U394" s="75">
        <f t="shared" si="92"/>
        <v>5.75</v>
      </c>
    </row>
    <row r="395" spans="1:21" x14ac:dyDescent="0.2">
      <c r="A395" s="60">
        <f t="shared" si="99"/>
        <v>0.39236111111111077</v>
      </c>
      <c r="B395" s="54">
        <f>C395*PCUs!$B$2+D395*PCUs!$B$3+E395*PCUs!$B$4+F395*PCUs!$B$5</f>
        <v>1</v>
      </c>
      <c r="C395" s="61">
        <v>1</v>
      </c>
      <c r="D395" s="61">
        <v>0</v>
      </c>
      <c r="E395" s="61">
        <v>0</v>
      </c>
      <c r="F395" s="62">
        <v>0</v>
      </c>
      <c r="G395" s="63">
        <f t="shared" si="90"/>
        <v>5.75</v>
      </c>
      <c r="H395" s="60">
        <f t="shared" si="100"/>
        <v>0.39236111111111077</v>
      </c>
      <c r="I395" s="54">
        <f>J395*PCUs!$B$2+K395*PCUs!$B$3+L395*PCUs!$B$4+M395*PCUs!$B$5</f>
        <v>1</v>
      </c>
      <c r="J395" s="61">
        <v>1</v>
      </c>
      <c r="K395" s="61">
        <v>0</v>
      </c>
      <c r="L395" s="61">
        <v>0</v>
      </c>
      <c r="M395" s="62">
        <v>0</v>
      </c>
      <c r="N395" s="75">
        <f t="shared" si="91"/>
        <v>5.75</v>
      </c>
      <c r="O395" s="60">
        <f t="shared" si="101"/>
        <v>0.39236111111111077</v>
      </c>
      <c r="P395" s="54">
        <f>Q395*PCUs!$B$2+R395*PCUs!$B$3+S395*PCUs!$B$4+T395*PCUs!$B$5</f>
        <v>0</v>
      </c>
      <c r="Q395" s="61">
        <v>0</v>
      </c>
      <c r="R395" s="61">
        <v>0</v>
      </c>
      <c r="S395" s="61">
        <v>0</v>
      </c>
      <c r="T395" s="62">
        <v>0</v>
      </c>
      <c r="U395" s="75">
        <f t="shared" si="92"/>
        <v>0</v>
      </c>
    </row>
    <row r="396" spans="1:21" x14ac:dyDescent="0.2">
      <c r="A396" s="60">
        <f t="shared" si="99"/>
        <v>0.39236111111111077</v>
      </c>
      <c r="B396" s="54">
        <f>C396*PCUs!$B$2+D396*PCUs!$B$3+E396*PCUs!$B$4+F396*PCUs!$B$5</f>
        <v>5.5</v>
      </c>
      <c r="C396" s="61">
        <v>4</v>
      </c>
      <c r="D396" s="61">
        <v>1</v>
      </c>
      <c r="E396" s="61">
        <v>0</v>
      </c>
      <c r="F396" s="62">
        <v>0</v>
      </c>
      <c r="G396" s="63">
        <f t="shared" si="90"/>
        <v>31.625</v>
      </c>
      <c r="H396" s="60">
        <f t="shared" si="100"/>
        <v>0.39236111111111077</v>
      </c>
      <c r="I396" s="54">
        <f>J396*PCUs!$B$2+K396*PCUs!$B$3+L396*PCUs!$B$4+M396*PCUs!$B$5</f>
        <v>2</v>
      </c>
      <c r="J396" s="61">
        <v>2</v>
      </c>
      <c r="K396" s="61">
        <v>0</v>
      </c>
      <c r="L396" s="61">
        <v>0</v>
      </c>
      <c r="M396" s="62">
        <v>0</v>
      </c>
      <c r="N396" s="75">
        <f t="shared" si="91"/>
        <v>11.5</v>
      </c>
      <c r="O396" s="60">
        <f t="shared" si="101"/>
        <v>0.39236111111111077</v>
      </c>
      <c r="P396" s="54">
        <f>Q396*PCUs!$B$2+R396*PCUs!$B$3+S396*PCUs!$B$4+T396*PCUs!$B$5</f>
        <v>0</v>
      </c>
      <c r="Q396" s="61">
        <v>0</v>
      </c>
      <c r="R396" s="61">
        <v>0</v>
      </c>
      <c r="S396" s="61">
        <v>0</v>
      </c>
      <c r="T396" s="62">
        <v>0</v>
      </c>
      <c r="U396" s="75">
        <f t="shared" si="92"/>
        <v>0</v>
      </c>
    </row>
    <row r="397" spans="1:21" x14ac:dyDescent="0.2">
      <c r="A397" s="60">
        <f t="shared" si="99"/>
        <v>0.39236111111111077</v>
      </c>
      <c r="B397" s="54">
        <f>C397*PCUs!$B$2+D397*PCUs!$B$3+E397*PCUs!$B$4+F397*PCUs!$B$5</f>
        <v>3</v>
      </c>
      <c r="C397" s="61">
        <v>3</v>
      </c>
      <c r="D397" s="61">
        <v>0</v>
      </c>
      <c r="E397" s="61">
        <v>0</v>
      </c>
      <c r="F397" s="62">
        <v>0</v>
      </c>
      <c r="G397" s="63">
        <f t="shared" si="90"/>
        <v>17.25</v>
      </c>
      <c r="H397" s="60">
        <f t="shared" si="100"/>
        <v>0.39236111111111077</v>
      </c>
      <c r="I397" s="54">
        <f>J397*PCUs!$B$2+K397*PCUs!$B$3+L397*PCUs!$B$4+M397*PCUs!$B$5</f>
        <v>2.5</v>
      </c>
      <c r="J397" s="61">
        <v>1</v>
      </c>
      <c r="K397" s="61">
        <v>1</v>
      </c>
      <c r="L397" s="61">
        <v>0</v>
      </c>
      <c r="M397" s="62">
        <v>0</v>
      </c>
      <c r="N397" s="75">
        <f t="shared" si="91"/>
        <v>14.375</v>
      </c>
      <c r="O397" s="60">
        <f t="shared" si="101"/>
        <v>0.39236111111111077</v>
      </c>
      <c r="P397" s="54">
        <f>Q397*PCUs!$B$2+R397*PCUs!$B$3+S397*PCUs!$B$4+T397*PCUs!$B$5</f>
        <v>0</v>
      </c>
      <c r="Q397" s="61">
        <v>0</v>
      </c>
      <c r="R397" s="61">
        <v>0</v>
      </c>
      <c r="S397" s="61">
        <v>0</v>
      </c>
      <c r="T397" s="62">
        <v>0</v>
      </c>
      <c r="U397" s="75">
        <f t="shared" si="92"/>
        <v>0</v>
      </c>
    </row>
    <row r="398" spans="1:21" x14ac:dyDescent="0.2">
      <c r="A398" s="60">
        <f t="shared" si="99"/>
        <v>0.39236111111111077</v>
      </c>
      <c r="B398" s="54">
        <f>C398*PCUs!$B$2+D398*PCUs!$B$3+E398*PCUs!$B$4+F398*PCUs!$B$5</f>
        <v>4</v>
      </c>
      <c r="C398" s="61">
        <v>4</v>
      </c>
      <c r="D398" s="61">
        <v>0</v>
      </c>
      <c r="E398" s="61">
        <v>0</v>
      </c>
      <c r="F398" s="62">
        <v>0</v>
      </c>
      <c r="G398" s="63">
        <f t="shared" si="90"/>
        <v>23</v>
      </c>
      <c r="H398" s="60">
        <f t="shared" si="100"/>
        <v>0.39236111111111077</v>
      </c>
      <c r="I398" s="54">
        <f>J398*PCUs!$B$2+K398*PCUs!$B$3+L398*PCUs!$B$4+M398*PCUs!$B$5</f>
        <v>0</v>
      </c>
      <c r="J398" s="61">
        <v>0</v>
      </c>
      <c r="K398" s="61">
        <v>0</v>
      </c>
      <c r="L398" s="61">
        <v>0</v>
      </c>
      <c r="M398" s="62">
        <v>0</v>
      </c>
      <c r="N398" s="75">
        <f t="shared" si="91"/>
        <v>0</v>
      </c>
      <c r="O398" s="60">
        <f t="shared" si="101"/>
        <v>0.39236111111111077</v>
      </c>
      <c r="P398" s="54">
        <f>Q398*PCUs!$B$2+R398*PCUs!$B$3+S398*PCUs!$B$4+T398*PCUs!$B$5</f>
        <v>0</v>
      </c>
      <c r="Q398" s="61">
        <v>0</v>
      </c>
      <c r="R398" s="61">
        <v>0</v>
      </c>
      <c r="S398" s="61">
        <v>0</v>
      </c>
      <c r="T398" s="62">
        <v>0</v>
      </c>
      <c r="U398" s="75">
        <f t="shared" si="92"/>
        <v>0</v>
      </c>
    </row>
    <row r="399" spans="1:21" x14ac:dyDescent="0.2">
      <c r="A399" s="60">
        <f t="shared" si="99"/>
        <v>0.39236111111111077</v>
      </c>
      <c r="B399" s="54">
        <f>C399*PCUs!$B$2+D399*PCUs!$B$3+E399*PCUs!$B$4+F399*PCUs!$B$5</f>
        <v>2</v>
      </c>
      <c r="C399" s="61">
        <v>2</v>
      </c>
      <c r="D399" s="61">
        <v>0</v>
      </c>
      <c r="E399" s="61">
        <v>0</v>
      </c>
      <c r="F399" s="62">
        <v>0</v>
      </c>
      <c r="G399" s="63">
        <f t="shared" si="90"/>
        <v>11.5</v>
      </c>
      <c r="H399" s="60">
        <f t="shared" si="100"/>
        <v>0.39236111111111077</v>
      </c>
      <c r="I399" s="54">
        <f>J399*PCUs!$B$2+K399*PCUs!$B$3+L399*PCUs!$B$4+M399*PCUs!$B$5</f>
        <v>0</v>
      </c>
      <c r="J399" s="61">
        <v>0</v>
      </c>
      <c r="K399" s="61">
        <v>0</v>
      </c>
      <c r="L399" s="61">
        <v>0</v>
      </c>
      <c r="M399" s="62">
        <v>0</v>
      </c>
      <c r="N399" s="75">
        <f t="shared" si="91"/>
        <v>0</v>
      </c>
      <c r="O399" s="60">
        <f t="shared" si="101"/>
        <v>0.39236111111111077</v>
      </c>
      <c r="P399" s="54">
        <f>Q399*PCUs!$B$2+R399*PCUs!$B$3+S399*PCUs!$B$4+T399*PCUs!$B$5</f>
        <v>0</v>
      </c>
      <c r="Q399" s="61">
        <v>0</v>
      </c>
      <c r="R399" s="61">
        <v>0</v>
      </c>
      <c r="S399" s="61">
        <v>0</v>
      </c>
      <c r="T399" s="62">
        <v>0</v>
      </c>
      <c r="U399" s="75">
        <f t="shared" si="92"/>
        <v>0</v>
      </c>
    </row>
    <row r="400" spans="1:21" x14ac:dyDescent="0.2">
      <c r="A400" s="60">
        <f t="shared" si="99"/>
        <v>0.39236111111111077</v>
      </c>
      <c r="B400" s="54">
        <f>C400*PCUs!$B$2+D400*PCUs!$B$3+E400*PCUs!$B$4+F400*PCUs!$B$5</f>
        <v>0</v>
      </c>
      <c r="C400" s="61"/>
      <c r="D400" s="61"/>
      <c r="E400" s="61"/>
      <c r="F400" s="62"/>
      <c r="G400" s="63">
        <f t="shared" si="90"/>
        <v>0</v>
      </c>
      <c r="H400" s="60">
        <f t="shared" si="100"/>
        <v>0.39236111111111077</v>
      </c>
      <c r="I400" s="54">
        <f>J400*PCUs!$B$2+K400*PCUs!$B$3+L400*PCUs!$B$4+M400*PCUs!$B$5</f>
        <v>0</v>
      </c>
      <c r="J400" s="61"/>
      <c r="K400" s="61"/>
      <c r="L400" s="61"/>
      <c r="M400" s="62"/>
      <c r="N400" s="75">
        <f t="shared" si="91"/>
        <v>0</v>
      </c>
      <c r="O400" s="60">
        <f t="shared" si="101"/>
        <v>0.39236111111111077</v>
      </c>
      <c r="P400" s="54">
        <f>Q400*PCUs!$B$2+R400*PCUs!$B$3+S400*PCUs!$B$4+T400*PCUs!$B$5</f>
        <v>0</v>
      </c>
      <c r="Q400" s="61"/>
      <c r="R400" s="61"/>
      <c r="S400" s="61"/>
      <c r="T400" s="62"/>
      <c r="U400" s="75">
        <f t="shared" si="92"/>
        <v>0</v>
      </c>
    </row>
    <row r="401" spans="1:21" x14ac:dyDescent="0.2">
      <c r="A401" s="60">
        <f t="shared" si="99"/>
        <v>0.39236111111111077</v>
      </c>
      <c r="B401" s="54">
        <f>C401*PCUs!$B$2+D401*PCUs!$B$3+E401*PCUs!$B$4+F401*PCUs!$B$5</f>
        <v>0</v>
      </c>
      <c r="C401" s="61"/>
      <c r="D401" s="61"/>
      <c r="E401" s="61"/>
      <c r="F401" s="62"/>
      <c r="G401" s="63">
        <f t="shared" si="90"/>
        <v>0</v>
      </c>
      <c r="H401" s="60">
        <f t="shared" si="100"/>
        <v>0.39236111111111077</v>
      </c>
      <c r="I401" s="54">
        <f>J401*PCUs!$B$2+K401*PCUs!$B$3+L401*PCUs!$B$4+M401*PCUs!$B$5</f>
        <v>0</v>
      </c>
      <c r="J401" s="61"/>
      <c r="K401" s="61"/>
      <c r="L401" s="61"/>
      <c r="M401" s="62"/>
      <c r="N401" s="75">
        <f t="shared" si="91"/>
        <v>0</v>
      </c>
      <c r="O401" s="60">
        <f t="shared" si="101"/>
        <v>0.39236111111111077</v>
      </c>
      <c r="P401" s="54">
        <f>Q401*PCUs!$B$2+R401*PCUs!$B$3+S401*PCUs!$B$4+T401*PCUs!$B$5</f>
        <v>0</v>
      </c>
      <c r="Q401" s="61"/>
      <c r="R401" s="61"/>
      <c r="S401" s="61"/>
      <c r="T401" s="62"/>
      <c r="U401" s="75">
        <f t="shared" si="92"/>
        <v>0</v>
      </c>
    </row>
    <row r="402" spans="1:21" x14ac:dyDescent="0.2">
      <c r="A402" s="60">
        <f t="shared" si="99"/>
        <v>0.39236111111111077</v>
      </c>
      <c r="B402" s="54">
        <f>C402*PCUs!$B$2+D402*PCUs!$B$3+E402*PCUs!$B$4+F402*PCUs!$B$5</f>
        <v>0</v>
      </c>
      <c r="C402" s="61"/>
      <c r="D402" s="61"/>
      <c r="E402" s="61"/>
      <c r="F402" s="62"/>
      <c r="G402" s="63">
        <f t="shared" si="90"/>
        <v>0</v>
      </c>
      <c r="H402" s="60">
        <f t="shared" si="100"/>
        <v>0.39236111111111077</v>
      </c>
      <c r="I402" s="54">
        <f>J402*PCUs!$B$2+K402*PCUs!$B$3+L402*PCUs!$B$4+M402*PCUs!$B$5</f>
        <v>0</v>
      </c>
      <c r="J402" s="61"/>
      <c r="K402" s="61"/>
      <c r="L402" s="61"/>
      <c r="M402" s="62"/>
      <c r="N402" s="75">
        <f t="shared" si="91"/>
        <v>0</v>
      </c>
      <c r="O402" s="60">
        <f t="shared" si="101"/>
        <v>0.39236111111111077</v>
      </c>
      <c r="P402" s="54">
        <f>Q402*PCUs!$B$2+R402*PCUs!$B$3+S402*PCUs!$B$4+T402*PCUs!$B$5</f>
        <v>0</v>
      </c>
      <c r="Q402" s="61"/>
      <c r="R402" s="61"/>
      <c r="S402" s="61"/>
      <c r="T402" s="62"/>
      <c r="U402" s="75">
        <f t="shared" si="92"/>
        <v>0</v>
      </c>
    </row>
    <row r="403" spans="1:21" x14ac:dyDescent="0.2">
      <c r="A403" s="60">
        <f t="shared" si="99"/>
        <v>0.39236111111111077</v>
      </c>
      <c r="B403" s="54">
        <f>C403*PCUs!$B$2+D403*PCUs!$B$3+E403*PCUs!$B$4+F403*PCUs!$B$5</f>
        <v>0</v>
      </c>
      <c r="C403" s="61"/>
      <c r="D403" s="61"/>
      <c r="E403" s="61"/>
      <c r="F403" s="62"/>
      <c r="G403" s="63">
        <f t="shared" si="90"/>
        <v>0</v>
      </c>
      <c r="H403" s="60">
        <f t="shared" si="100"/>
        <v>0.39236111111111077</v>
      </c>
      <c r="I403" s="54">
        <f>J403*PCUs!$B$2+K403*PCUs!$B$3+L403*PCUs!$B$4+M403*PCUs!$B$5</f>
        <v>0</v>
      </c>
      <c r="J403" s="61"/>
      <c r="K403" s="61"/>
      <c r="L403" s="61"/>
      <c r="M403" s="62"/>
      <c r="N403" s="75">
        <f t="shared" si="91"/>
        <v>0</v>
      </c>
      <c r="O403" s="60">
        <f t="shared" si="101"/>
        <v>0.39236111111111077</v>
      </c>
      <c r="P403" s="54">
        <f>Q403*PCUs!$B$2+R403*PCUs!$B$3+S403*PCUs!$B$4+T403*PCUs!$B$5</f>
        <v>0</v>
      </c>
      <c r="Q403" s="61"/>
      <c r="R403" s="61"/>
      <c r="S403" s="61"/>
      <c r="T403" s="62"/>
      <c r="U403" s="75">
        <f t="shared" si="92"/>
        <v>0</v>
      </c>
    </row>
    <row r="404" spans="1:21" x14ac:dyDescent="0.2">
      <c r="A404" s="60">
        <f t="shared" si="99"/>
        <v>0.39236111111111077</v>
      </c>
      <c r="B404" s="65">
        <f>C404*PCUs!$B$2+D404*PCUs!$B$3+E404*PCUs!$B$4+F404*PCUs!$B$5</f>
        <v>0</v>
      </c>
      <c r="C404" s="66"/>
      <c r="D404" s="66"/>
      <c r="E404" s="66"/>
      <c r="F404" s="67"/>
      <c r="G404" s="68">
        <f t="shared" si="90"/>
        <v>0</v>
      </c>
      <c r="H404" s="60">
        <f t="shared" si="100"/>
        <v>0.39236111111111077</v>
      </c>
      <c r="I404" s="65">
        <f>J404*PCUs!$B$2+K404*PCUs!$B$3+L404*PCUs!$B$4+M404*PCUs!$B$5</f>
        <v>0</v>
      </c>
      <c r="J404" s="66"/>
      <c r="K404" s="66"/>
      <c r="L404" s="66"/>
      <c r="M404" s="67"/>
      <c r="N404" s="76">
        <f t="shared" si="91"/>
        <v>0</v>
      </c>
      <c r="O404" s="60">
        <f t="shared" si="101"/>
        <v>0.39236111111111077</v>
      </c>
      <c r="P404" s="65">
        <f>Q404*PCUs!$B$2+R404*PCUs!$B$3+S404*PCUs!$B$4+T404*PCUs!$B$5</f>
        <v>0</v>
      </c>
      <c r="Q404" s="66"/>
      <c r="R404" s="66"/>
      <c r="S404" s="66"/>
      <c r="T404" s="67"/>
      <c r="U404" s="76">
        <f t="shared" si="92"/>
        <v>0</v>
      </c>
    </row>
    <row r="405" spans="1:21" x14ac:dyDescent="0.2">
      <c r="A405" s="70">
        <f>A404</f>
        <v>0.39236111111111077</v>
      </c>
      <c r="B405" s="54">
        <f>MAX(B393:B404)</f>
        <v>5.5</v>
      </c>
      <c r="C405" s="24">
        <f>VLOOKUP(B405,B393:F404,2,FALSE)</f>
        <v>4</v>
      </c>
      <c r="D405" s="24">
        <f>VLOOKUP(B405,B393:F404,3,FALSE)</f>
        <v>1</v>
      </c>
      <c r="E405" s="24">
        <f>VLOOKUP(B405,B393:F404,4,FALSE)</f>
        <v>0</v>
      </c>
      <c r="F405" s="69">
        <f>VLOOKUP(B405,B393:F404,5,FALSE)</f>
        <v>0</v>
      </c>
      <c r="G405" s="63">
        <f t="shared" si="90"/>
        <v>31.625</v>
      </c>
      <c r="H405" s="70">
        <f>H404</f>
        <v>0.39236111111111077</v>
      </c>
      <c r="I405" s="54">
        <f>MAX(I393:I404)</f>
        <v>3.5</v>
      </c>
      <c r="J405" s="24">
        <f>VLOOKUP(I405,I393:M404,2,FALSE)</f>
        <v>2</v>
      </c>
      <c r="K405" s="24">
        <f>VLOOKUP(I405,I393:M404,3,FALSE)</f>
        <v>1</v>
      </c>
      <c r="L405" s="24">
        <f>VLOOKUP(I405,I393:M404,4,FALSE)</f>
        <v>0</v>
      </c>
      <c r="M405" s="69">
        <f>VLOOKUP(I405,I393:M404,5,FALSE)</f>
        <v>0</v>
      </c>
      <c r="N405" s="75">
        <f t="shared" si="91"/>
        <v>20.125</v>
      </c>
      <c r="O405" s="70">
        <f>O404</f>
        <v>0.39236111111111077</v>
      </c>
      <c r="P405" s="54">
        <f>MAX(P393:P404)</f>
        <v>1</v>
      </c>
      <c r="Q405" s="24">
        <f>VLOOKUP(P405,P393:T404,2,FALSE)</f>
        <v>1</v>
      </c>
      <c r="R405" s="24">
        <f>VLOOKUP(P405,P393:T404,3,FALSE)</f>
        <v>0</v>
      </c>
      <c r="S405" s="24">
        <f>VLOOKUP(P405,P393:T404,4,FALSE)</f>
        <v>0</v>
      </c>
      <c r="T405" s="69">
        <f>VLOOKUP(P405,P393:T404,5,FALSE)</f>
        <v>0</v>
      </c>
      <c r="U405" s="75">
        <f t="shared" si="92"/>
        <v>5.75</v>
      </c>
    </row>
    <row r="406" spans="1:21" x14ac:dyDescent="0.2">
      <c r="A406" s="55">
        <f>A404+"00:05"</f>
        <v>0.39583333333333298</v>
      </c>
      <c r="B406" s="56">
        <f>C406*PCUs!$B$2+D406*PCUs!$B$3+E406*PCUs!$B$4+F406*PCUs!$B$5</f>
        <v>5.3</v>
      </c>
      <c r="C406" s="57">
        <v>3</v>
      </c>
      <c r="D406" s="57">
        <v>0</v>
      </c>
      <c r="E406" s="57">
        <v>1</v>
      </c>
      <c r="F406" s="58">
        <v>0</v>
      </c>
      <c r="G406" s="59">
        <f t="shared" si="90"/>
        <v>30.474999999999998</v>
      </c>
      <c r="H406" s="55">
        <f>H404+"00:05"</f>
        <v>0.39583333333333298</v>
      </c>
      <c r="I406" s="56">
        <f>J406*PCUs!$B$2+K406*PCUs!$B$3+L406*PCUs!$B$4+M406*PCUs!$B$5</f>
        <v>1</v>
      </c>
      <c r="J406" s="57">
        <v>1</v>
      </c>
      <c r="K406" s="57">
        <v>0</v>
      </c>
      <c r="L406" s="57">
        <v>0</v>
      </c>
      <c r="M406" s="58">
        <v>0</v>
      </c>
      <c r="N406" s="35">
        <f t="shared" si="91"/>
        <v>5.75</v>
      </c>
      <c r="O406" s="55">
        <f>O404+"00:05"</f>
        <v>0.39583333333333298</v>
      </c>
      <c r="P406" s="56">
        <f>Q406*PCUs!$B$2+R406*PCUs!$B$3+S406*PCUs!$B$4+T406*PCUs!$B$5</f>
        <v>0</v>
      </c>
      <c r="Q406" s="57">
        <v>0</v>
      </c>
      <c r="R406" s="57">
        <v>0</v>
      </c>
      <c r="S406" s="57">
        <v>0</v>
      </c>
      <c r="T406" s="58">
        <v>0</v>
      </c>
      <c r="U406" s="35">
        <f t="shared" si="92"/>
        <v>0</v>
      </c>
    </row>
    <row r="407" spans="1:21" x14ac:dyDescent="0.2">
      <c r="A407" s="60">
        <f t="shared" ref="A407:A417" si="102">A406</f>
        <v>0.39583333333333298</v>
      </c>
      <c r="B407" s="54">
        <f>C407*PCUs!$B$2+D407*PCUs!$B$3+E407*PCUs!$B$4+F407*PCUs!$B$5</f>
        <v>2</v>
      </c>
      <c r="C407" s="61">
        <v>2</v>
      </c>
      <c r="D407" s="61">
        <v>0</v>
      </c>
      <c r="E407" s="61">
        <v>0</v>
      </c>
      <c r="F407" s="62">
        <v>0</v>
      </c>
      <c r="G407" s="63">
        <f t="shared" si="90"/>
        <v>11.5</v>
      </c>
      <c r="H407" s="60">
        <f t="shared" ref="H407:H417" si="103">H406</f>
        <v>0.39583333333333298</v>
      </c>
      <c r="I407" s="54">
        <f>J407*PCUs!$B$2+K407*PCUs!$B$3+L407*PCUs!$B$4+M407*PCUs!$B$5</f>
        <v>2</v>
      </c>
      <c r="J407" s="61">
        <v>2</v>
      </c>
      <c r="K407" s="61">
        <v>0</v>
      </c>
      <c r="L407" s="61">
        <v>0</v>
      </c>
      <c r="M407" s="62">
        <v>0</v>
      </c>
      <c r="N407" s="75">
        <f t="shared" si="91"/>
        <v>11.5</v>
      </c>
      <c r="O407" s="60">
        <f t="shared" ref="O407:O417" si="104">O406</f>
        <v>0.39583333333333298</v>
      </c>
      <c r="P407" s="54">
        <f>Q407*PCUs!$B$2+R407*PCUs!$B$3+S407*PCUs!$B$4+T407*PCUs!$B$5</f>
        <v>1</v>
      </c>
      <c r="Q407" s="61">
        <v>1</v>
      </c>
      <c r="R407" s="61">
        <v>0</v>
      </c>
      <c r="S407" s="61">
        <v>0</v>
      </c>
      <c r="T407" s="62">
        <v>0</v>
      </c>
      <c r="U407" s="75">
        <f t="shared" si="92"/>
        <v>5.75</v>
      </c>
    </row>
    <row r="408" spans="1:21" x14ac:dyDescent="0.2">
      <c r="A408" s="60">
        <f t="shared" si="102"/>
        <v>0.39583333333333298</v>
      </c>
      <c r="B408" s="54">
        <f>C408*PCUs!$B$2+D408*PCUs!$B$3+E408*PCUs!$B$4+F408*PCUs!$B$5</f>
        <v>3.5</v>
      </c>
      <c r="C408" s="61">
        <v>2</v>
      </c>
      <c r="D408" s="61">
        <v>1</v>
      </c>
      <c r="E408" s="61">
        <v>0</v>
      </c>
      <c r="F408" s="62">
        <v>0</v>
      </c>
      <c r="G408" s="63">
        <f t="shared" si="90"/>
        <v>20.125</v>
      </c>
      <c r="H408" s="60">
        <f t="shared" si="103"/>
        <v>0.39583333333333298</v>
      </c>
      <c r="I408" s="54">
        <f>J408*PCUs!$B$2+K408*PCUs!$B$3+L408*PCUs!$B$4+M408*PCUs!$B$5</f>
        <v>0</v>
      </c>
      <c r="J408" s="61">
        <v>0</v>
      </c>
      <c r="K408" s="61">
        <v>0</v>
      </c>
      <c r="L408" s="61">
        <v>0</v>
      </c>
      <c r="M408" s="62">
        <v>0</v>
      </c>
      <c r="N408" s="75">
        <f t="shared" si="91"/>
        <v>0</v>
      </c>
      <c r="O408" s="60">
        <f t="shared" si="104"/>
        <v>0.39583333333333298</v>
      </c>
      <c r="P408" s="54">
        <f>Q408*PCUs!$B$2+R408*PCUs!$B$3+S408*PCUs!$B$4+T408*PCUs!$B$5</f>
        <v>0</v>
      </c>
      <c r="Q408" s="61">
        <v>0</v>
      </c>
      <c r="R408" s="61">
        <v>0</v>
      </c>
      <c r="S408" s="61">
        <v>0</v>
      </c>
      <c r="T408" s="62">
        <v>0</v>
      </c>
      <c r="U408" s="75">
        <f t="shared" si="92"/>
        <v>0</v>
      </c>
    </row>
    <row r="409" spans="1:21" x14ac:dyDescent="0.2">
      <c r="A409" s="60">
        <f t="shared" si="102"/>
        <v>0.39583333333333298</v>
      </c>
      <c r="B409" s="54">
        <f>C409*PCUs!$B$2+D409*PCUs!$B$3+E409*PCUs!$B$4+F409*PCUs!$B$5</f>
        <v>2</v>
      </c>
      <c r="C409" s="61">
        <v>2</v>
      </c>
      <c r="D409" s="61">
        <v>0</v>
      </c>
      <c r="E409" s="61">
        <v>0</v>
      </c>
      <c r="F409" s="62">
        <v>0</v>
      </c>
      <c r="G409" s="63">
        <f t="shared" si="90"/>
        <v>11.5</v>
      </c>
      <c r="H409" s="60">
        <f t="shared" si="103"/>
        <v>0.39583333333333298</v>
      </c>
      <c r="I409" s="54">
        <f>J409*PCUs!$B$2+K409*PCUs!$B$3+L409*PCUs!$B$4+M409*PCUs!$B$5</f>
        <v>3.3</v>
      </c>
      <c r="J409" s="61">
        <v>1</v>
      </c>
      <c r="K409" s="61">
        <v>0</v>
      </c>
      <c r="L409" s="61">
        <v>1</v>
      </c>
      <c r="M409" s="62">
        <v>0</v>
      </c>
      <c r="N409" s="75">
        <f t="shared" si="91"/>
        <v>18.974999999999998</v>
      </c>
      <c r="O409" s="60">
        <f t="shared" si="104"/>
        <v>0.39583333333333298</v>
      </c>
      <c r="P409" s="54">
        <f>Q409*PCUs!$B$2+R409*PCUs!$B$3+S409*PCUs!$B$4+T409*PCUs!$B$5</f>
        <v>3.5</v>
      </c>
      <c r="Q409" s="61">
        <v>2</v>
      </c>
      <c r="R409" s="61">
        <v>1</v>
      </c>
      <c r="S409" s="61">
        <v>0</v>
      </c>
      <c r="T409" s="62">
        <v>0</v>
      </c>
      <c r="U409" s="75">
        <f t="shared" si="92"/>
        <v>20.125</v>
      </c>
    </row>
    <row r="410" spans="1:21" x14ac:dyDescent="0.2">
      <c r="A410" s="60">
        <f t="shared" si="102"/>
        <v>0.39583333333333298</v>
      </c>
      <c r="B410" s="54">
        <f>C410*PCUs!$B$2+D410*PCUs!$B$3+E410*PCUs!$B$4+F410*PCUs!$B$5</f>
        <v>1</v>
      </c>
      <c r="C410" s="61">
        <v>1</v>
      </c>
      <c r="D410" s="61">
        <v>0</v>
      </c>
      <c r="E410" s="61">
        <v>0</v>
      </c>
      <c r="F410" s="62">
        <v>0</v>
      </c>
      <c r="G410" s="63">
        <f t="shared" si="90"/>
        <v>5.75</v>
      </c>
      <c r="H410" s="60">
        <f t="shared" si="103"/>
        <v>0.39583333333333298</v>
      </c>
      <c r="I410" s="54">
        <f>J410*PCUs!$B$2+K410*PCUs!$B$3+L410*PCUs!$B$4+M410*PCUs!$B$5</f>
        <v>0</v>
      </c>
      <c r="J410" s="61">
        <v>0</v>
      </c>
      <c r="K410" s="61">
        <v>0</v>
      </c>
      <c r="L410" s="61">
        <v>0</v>
      </c>
      <c r="M410" s="62">
        <v>0</v>
      </c>
      <c r="N410" s="75">
        <f t="shared" si="91"/>
        <v>0</v>
      </c>
      <c r="O410" s="60">
        <f t="shared" si="104"/>
        <v>0.39583333333333298</v>
      </c>
      <c r="P410" s="54">
        <f>Q410*PCUs!$B$2+R410*PCUs!$B$3+S410*PCUs!$B$4+T410*PCUs!$B$5</f>
        <v>0</v>
      </c>
      <c r="Q410" s="61">
        <v>0</v>
      </c>
      <c r="R410" s="61">
        <v>0</v>
      </c>
      <c r="S410" s="61">
        <v>0</v>
      </c>
      <c r="T410" s="62">
        <v>0</v>
      </c>
      <c r="U410" s="75">
        <f t="shared" si="92"/>
        <v>0</v>
      </c>
    </row>
    <row r="411" spans="1:21" x14ac:dyDescent="0.2">
      <c r="A411" s="60">
        <f t="shared" si="102"/>
        <v>0.39583333333333298</v>
      </c>
      <c r="B411" s="54">
        <f>C411*PCUs!$B$2+D411*PCUs!$B$3+E411*PCUs!$B$4+F411*PCUs!$B$5</f>
        <v>5</v>
      </c>
      <c r="C411" s="61">
        <v>5</v>
      </c>
      <c r="D411" s="61">
        <v>0</v>
      </c>
      <c r="E411" s="61">
        <v>0</v>
      </c>
      <c r="F411" s="62">
        <v>0</v>
      </c>
      <c r="G411" s="63">
        <f t="shared" si="90"/>
        <v>28.75</v>
      </c>
      <c r="H411" s="60">
        <f t="shared" si="103"/>
        <v>0.39583333333333298</v>
      </c>
      <c r="I411" s="54">
        <f>J411*PCUs!$B$2+K411*PCUs!$B$3+L411*PCUs!$B$4+M411*PCUs!$B$5</f>
        <v>6.5</v>
      </c>
      <c r="J411" s="61">
        <v>5</v>
      </c>
      <c r="K411" s="61">
        <v>1</v>
      </c>
      <c r="L411" s="61">
        <v>0</v>
      </c>
      <c r="M411" s="62">
        <v>0</v>
      </c>
      <c r="N411" s="75">
        <f t="shared" si="91"/>
        <v>37.375</v>
      </c>
      <c r="O411" s="60">
        <f t="shared" si="104"/>
        <v>0.39583333333333298</v>
      </c>
      <c r="P411" s="54">
        <f>Q411*PCUs!$B$2+R411*PCUs!$B$3+S411*PCUs!$B$4+T411*PCUs!$B$5</f>
        <v>0</v>
      </c>
      <c r="Q411" s="61">
        <v>0</v>
      </c>
      <c r="R411" s="61">
        <v>0</v>
      </c>
      <c r="S411" s="61">
        <v>0</v>
      </c>
      <c r="T411" s="62">
        <v>0</v>
      </c>
      <c r="U411" s="75">
        <f t="shared" si="92"/>
        <v>0</v>
      </c>
    </row>
    <row r="412" spans="1:21" x14ac:dyDescent="0.2">
      <c r="A412" s="60">
        <f t="shared" si="102"/>
        <v>0.39583333333333298</v>
      </c>
      <c r="B412" s="54">
        <f>C412*PCUs!$B$2+D412*PCUs!$B$3+E412*PCUs!$B$4+F412*PCUs!$B$5</f>
        <v>3</v>
      </c>
      <c r="C412" s="61">
        <v>3</v>
      </c>
      <c r="D412" s="61">
        <v>0</v>
      </c>
      <c r="E412" s="61">
        <v>0</v>
      </c>
      <c r="F412" s="62">
        <v>0</v>
      </c>
      <c r="G412" s="63">
        <f t="shared" si="90"/>
        <v>17.25</v>
      </c>
      <c r="H412" s="60">
        <f t="shared" si="103"/>
        <v>0.39583333333333298</v>
      </c>
      <c r="I412" s="54">
        <f>J412*PCUs!$B$2+K412*PCUs!$B$3+L412*PCUs!$B$4+M412*PCUs!$B$5</f>
        <v>1</v>
      </c>
      <c r="J412" s="61">
        <v>1</v>
      </c>
      <c r="K412" s="61">
        <v>0</v>
      </c>
      <c r="L412" s="61">
        <v>0</v>
      </c>
      <c r="M412" s="62">
        <v>0</v>
      </c>
      <c r="N412" s="75">
        <f t="shared" si="91"/>
        <v>5.75</v>
      </c>
      <c r="O412" s="60">
        <f t="shared" si="104"/>
        <v>0.39583333333333298</v>
      </c>
      <c r="P412" s="54">
        <f>Q412*PCUs!$B$2+R412*PCUs!$B$3+S412*PCUs!$B$4+T412*PCUs!$B$5</f>
        <v>0</v>
      </c>
      <c r="Q412" s="61">
        <v>0</v>
      </c>
      <c r="R412" s="61">
        <v>0</v>
      </c>
      <c r="S412" s="61">
        <v>0</v>
      </c>
      <c r="T412" s="62">
        <v>0</v>
      </c>
      <c r="U412" s="75">
        <f t="shared" si="92"/>
        <v>0</v>
      </c>
    </row>
    <row r="413" spans="1:21" x14ac:dyDescent="0.2">
      <c r="A413" s="60">
        <f t="shared" si="102"/>
        <v>0.39583333333333298</v>
      </c>
      <c r="B413" s="54">
        <f>C413*PCUs!$B$2+D413*PCUs!$B$3+E413*PCUs!$B$4+F413*PCUs!$B$5</f>
        <v>2</v>
      </c>
      <c r="C413" s="61">
        <v>2</v>
      </c>
      <c r="D413" s="61">
        <v>0</v>
      </c>
      <c r="E413" s="61">
        <v>0</v>
      </c>
      <c r="F413" s="62">
        <v>0</v>
      </c>
      <c r="G413" s="63">
        <f t="shared" si="90"/>
        <v>11.5</v>
      </c>
      <c r="H413" s="60">
        <f t="shared" si="103"/>
        <v>0.39583333333333298</v>
      </c>
      <c r="I413" s="54">
        <f>J413*PCUs!$B$2+K413*PCUs!$B$3+L413*PCUs!$B$4+M413*PCUs!$B$5</f>
        <v>0</v>
      </c>
      <c r="J413" s="61">
        <v>0</v>
      </c>
      <c r="K413" s="61">
        <v>0</v>
      </c>
      <c r="L413" s="61">
        <v>0</v>
      </c>
      <c r="M413" s="62">
        <v>0</v>
      </c>
      <c r="N413" s="75">
        <f>I413*5.75</f>
        <v>0</v>
      </c>
      <c r="O413" s="60">
        <f t="shared" si="104"/>
        <v>0.39583333333333298</v>
      </c>
      <c r="P413" s="54">
        <f>Q413*PCUs!$B$2+R413*PCUs!$B$3+S413*PCUs!$B$4+T413*PCUs!$B$5</f>
        <v>0</v>
      </c>
      <c r="Q413" s="61">
        <v>0</v>
      </c>
      <c r="R413" s="61">
        <v>0</v>
      </c>
      <c r="S413" s="61">
        <v>0</v>
      </c>
      <c r="T413" s="62">
        <v>0</v>
      </c>
      <c r="U413" s="75">
        <f t="shared" si="92"/>
        <v>0</v>
      </c>
    </row>
    <row r="414" spans="1:21" x14ac:dyDescent="0.2">
      <c r="A414" s="60">
        <f t="shared" si="102"/>
        <v>0.39583333333333298</v>
      </c>
      <c r="B414" s="54">
        <f>C414*PCUs!$B$2+D414*PCUs!$B$3+E414*PCUs!$B$4+F414*PCUs!$B$5</f>
        <v>0</v>
      </c>
      <c r="C414" s="61"/>
      <c r="D414" s="61"/>
      <c r="E414" s="61"/>
      <c r="F414" s="62"/>
      <c r="G414" s="63">
        <f t="shared" si="90"/>
        <v>0</v>
      </c>
      <c r="H414" s="60">
        <f t="shared" si="103"/>
        <v>0.39583333333333298</v>
      </c>
      <c r="I414" s="54">
        <f>J414*PCUs!$B$2+K414*PCUs!$B$3+L414*PCUs!$B$4+M414*PCUs!$B$5</f>
        <v>0</v>
      </c>
      <c r="J414" s="61"/>
      <c r="K414" s="61"/>
      <c r="L414" s="61"/>
      <c r="M414" s="62"/>
      <c r="N414" s="75">
        <f t="shared" si="91"/>
        <v>0</v>
      </c>
      <c r="O414" s="60">
        <f t="shared" si="104"/>
        <v>0.39583333333333298</v>
      </c>
      <c r="P414" s="54">
        <f>Q414*PCUs!$B$2+R414*PCUs!$B$3+S414*PCUs!$B$4+T414*PCUs!$B$5</f>
        <v>0</v>
      </c>
      <c r="Q414" s="61"/>
      <c r="R414" s="61"/>
      <c r="S414" s="61"/>
      <c r="T414" s="62"/>
      <c r="U414" s="75">
        <f t="shared" si="92"/>
        <v>0</v>
      </c>
    </row>
    <row r="415" spans="1:21" x14ac:dyDescent="0.2">
      <c r="A415" s="60">
        <f t="shared" si="102"/>
        <v>0.39583333333333298</v>
      </c>
      <c r="B415" s="54">
        <f>C415*PCUs!$B$2+D415*PCUs!$B$3+E415*PCUs!$B$4+F415*PCUs!$B$5</f>
        <v>0</v>
      </c>
      <c r="C415" s="61"/>
      <c r="D415" s="61"/>
      <c r="E415" s="61"/>
      <c r="F415" s="62"/>
      <c r="G415" s="63">
        <f t="shared" si="90"/>
        <v>0</v>
      </c>
      <c r="H415" s="60">
        <f t="shared" si="103"/>
        <v>0.39583333333333298</v>
      </c>
      <c r="I415" s="54">
        <f>J415*PCUs!$B$2+K415*PCUs!$B$3+L415*PCUs!$B$4+M415*PCUs!$B$5</f>
        <v>0</v>
      </c>
      <c r="J415" s="61"/>
      <c r="K415" s="61"/>
      <c r="L415" s="61"/>
      <c r="M415" s="62"/>
      <c r="N415" s="75">
        <f t="shared" si="91"/>
        <v>0</v>
      </c>
      <c r="O415" s="60">
        <f t="shared" si="104"/>
        <v>0.39583333333333298</v>
      </c>
      <c r="P415" s="54">
        <f>Q415*PCUs!$B$2+R415*PCUs!$B$3+S415*PCUs!$B$4+T415*PCUs!$B$5</f>
        <v>0</v>
      </c>
      <c r="Q415" s="61"/>
      <c r="R415" s="61"/>
      <c r="S415" s="61"/>
      <c r="T415" s="62"/>
      <c r="U415" s="75">
        <f t="shared" si="92"/>
        <v>0</v>
      </c>
    </row>
    <row r="416" spans="1:21" x14ac:dyDescent="0.2">
      <c r="A416" s="60">
        <f t="shared" si="102"/>
        <v>0.39583333333333298</v>
      </c>
      <c r="B416" s="54">
        <f>C416*PCUs!$B$2+D416*PCUs!$B$3+E416*PCUs!$B$4+F416*PCUs!$B$5</f>
        <v>0</v>
      </c>
      <c r="C416" s="61"/>
      <c r="D416" s="61"/>
      <c r="E416" s="61"/>
      <c r="F416" s="62"/>
      <c r="G416" s="63">
        <f t="shared" si="90"/>
        <v>0</v>
      </c>
      <c r="H416" s="60">
        <f t="shared" si="103"/>
        <v>0.39583333333333298</v>
      </c>
      <c r="I416" s="54">
        <f>J416*PCUs!$B$2+K416*PCUs!$B$3+L416*PCUs!$B$4+M416*PCUs!$B$5</f>
        <v>0</v>
      </c>
      <c r="J416" s="61"/>
      <c r="K416" s="61"/>
      <c r="L416" s="61"/>
      <c r="M416" s="62"/>
      <c r="N416" s="75">
        <f t="shared" si="91"/>
        <v>0</v>
      </c>
      <c r="O416" s="60">
        <f t="shared" si="104"/>
        <v>0.39583333333333298</v>
      </c>
      <c r="P416" s="54">
        <f>Q416*PCUs!$B$2+R416*PCUs!$B$3+S416*PCUs!$B$4+T416*PCUs!$B$5</f>
        <v>0</v>
      </c>
      <c r="Q416" s="61"/>
      <c r="R416" s="61"/>
      <c r="S416" s="61"/>
      <c r="T416" s="62"/>
      <c r="U416" s="75">
        <f t="shared" si="92"/>
        <v>0</v>
      </c>
    </row>
    <row r="417" spans="1:21" x14ac:dyDescent="0.2">
      <c r="A417" s="60">
        <f t="shared" si="102"/>
        <v>0.39583333333333298</v>
      </c>
      <c r="B417" s="65">
        <f>C417*PCUs!$B$2+D417*PCUs!$B$3+E417*PCUs!$B$4+F417*PCUs!$B$5</f>
        <v>0</v>
      </c>
      <c r="C417" s="66"/>
      <c r="D417" s="66"/>
      <c r="E417" s="66"/>
      <c r="F417" s="67"/>
      <c r="G417" s="68">
        <f t="shared" si="90"/>
        <v>0</v>
      </c>
      <c r="H417" s="60">
        <f t="shared" si="103"/>
        <v>0.39583333333333298</v>
      </c>
      <c r="I417" s="65">
        <f>J417*PCUs!$B$2+K417*PCUs!$B$3+L417*PCUs!$B$4+M417*PCUs!$B$5</f>
        <v>0</v>
      </c>
      <c r="J417" s="66"/>
      <c r="K417" s="66"/>
      <c r="L417" s="66"/>
      <c r="M417" s="67"/>
      <c r="N417" s="76">
        <f t="shared" si="91"/>
        <v>0</v>
      </c>
      <c r="O417" s="60">
        <f t="shared" si="104"/>
        <v>0.39583333333333298</v>
      </c>
      <c r="P417" s="65">
        <f>Q417*PCUs!$B$2+R417*PCUs!$B$3+S417*PCUs!$B$4+T417*PCUs!$B$5</f>
        <v>0</v>
      </c>
      <c r="Q417" s="66"/>
      <c r="R417" s="66"/>
      <c r="S417" s="66"/>
      <c r="T417" s="67"/>
      <c r="U417" s="76">
        <f t="shared" si="92"/>
        <v>0</v>
      </c>
    </row>
    <row r="418" spans="1:21" x14ac:dyDescent="0.2">
      <c r="A418" s="70">
        <f>A417</f>
        <v>0.39583333333333298</v>
      </c>
      <c r="B418" s="54">
        <f>MAX(B406:B417)</f>
        <v>5.3</v>
      </c>
      <c r="C418" s="24">
        <f>VLOOKUP(B418,B406:F417,2,FALSE)</f>
        <v>3</v>
      </c>
      <c r="D418" s="24">
        <f>VLOOKUP(B418,B406:F417,3,FALSE)</f>
        <v>0</v>
      </c>
      <c r="E418" s="24">
        <f>VLOOKUP(B418,B406:F417,4,FALSE)</f>
        <v>1</v>
      </c>
      <c r="F418" s="69">
        <f>VLOOKUP(B418,B406:F417,5,FALSE)</f>
        <v>0</v>
      </c>
      <c r="G418" s="63">
        <f t="shared" si="90"/>
        <v>30.474999999999998</v>
      </c>
      <c r="H418" s="70">
        <f>H417</f>
        <v>0.39583333333333298</v>
      </c>
      <c r="I418" s="54">
        <f>MAX(I406:I417)</f>
        <v>6.5</v>
      </c>
      <c r="J418" s="24">
        <f>VLOOKUP(I418,I406:M417,2,FALSE)</f>
        <v>5</v>
      </c>
      <c r="K418" s="24">
        <f>VLOOKUP(I418,I406:M417,3,FALSE)</f>
        <v>1</v>
      </c>
      <c r="L418" s="24">
        <f>VLOOKUP(I418,I406:M417,4,FALSE)</f>
        <v>0</v>
      </c>
      <c r="M418" s="69">
        <f>VLOOKUP(I418,I406:M417,5,FALSE)</f>
        <v>0</v>
      </c>
      <c r="N418" s="75">
        <f t="shared" si="91"/>
        <v>37.375</v>
      </c>
      <c r="O418" s="70">
        <f>O417</f>
        <v>0.39583333333333298</v>
      </c>
      <c r="P418" s="54">
        <f>MAX(P406:P417)</f>
        <v>3.5</v>
      </c>
      <c r="Q418" s="24">
        <f>VLOOKUP(P418,P406:T417,2,FALSE)</f>
        <v>2</v>
      </c>
      <c r="R418" s="24">
        <f>VLOOKUP(P418,P406:T417,3,FALSE)</f>
        <v>1</v>
      </c>
      <c r="S418" s="24">
        <f>VLOOKUP(P418,P406:T417,4,FALSE)</f>
        <v>0</v>
      </c>
      <c r="T418" s="69">
        <f>VLOOKUP(P418,P406:T417,5,FALSE)</f>
        <v>0</v>
      </c>
      <c r="U418" s="75">
        <f t="shared" si="92"/>
        <v>20.125</v>
      </c>
    </row>
    <row r="419" spans="1:21" x14ac:dyDescent="0.2">
      <c r="A419" s="55">
        <f>A417+"00:05"</f>
        <v>0.39930555555555519</v>
      </c>
      <c r="B419" s="56">
        <f>C419*PCUs!$B$2+D419*PCUs!$B$3+E419*PCUs!$B$4+F419*PCUs!$B$5</f>
        <v>7</v>
      </c>
      <c r="C419" s="57">
        <v>7</v>
      </c>
      <c r="D419" s="57">
        <v>0</v>
      </c>
      <c r="E419" s="57">
        <v>0</v>
      </c>
      <c r="F419" s="58">
        <v>0</v>
      </c>
      <c r="G419" s="59">
        <f t="shared" si="90"/>
        <v>40.25</v>
      </c>
      <c r="H419" s="55">
        <f>H417+"00:05"</f>
        <v>0.39930555555555519</v>
      </c>
      <c r="I419" s="56">
        <f>J419*PCUs!$B$2+K419*PCUs!$B$3+L419*PCUs!$B$4+M419*PCUs!$B$5</f>
        <v>5</v>
      </c>
      <c r="J419" s="57">
        <v>5</v>
      </c>
      <c r="K419" s="57">
        <v>0</v>
      </c>
      <c r="L419" s="57">
        <v>0</v>
      </c>
      <c r="M419" s="58">
        <v>0</v>
      </c>
      <c r="N419" s="35">
        <f t="shared" si="91"/>
        <v>28.75</v>
      </c>
      <c r="O419" s="55">
        <f>O417+"00:05"</f>
        <v>0.39930555555555519</v>
      </c>
      <c r="P419" s="56">
        <f>Q419*PCUs!$B$2+R419*PCUs!$B$3+S419*PCUs!$B$4+T419*PCUs!$B$5</f>
        <v>6</v>
      </c>
      <c r="Q419" s="57">
        <v>6</v>
      </c>
      <c r="R419" s="57">
        <v>0</v>
      </c>
      <c r="S419" s="57">
        <v>0</v>
      </c>
      <c r="T419" s="58">
        <v>0</v>
      </c>
      <c r="U419" s="35">
        <f t="shared" si="92"/>
        <v>34.5</v>
      </c>
    </row>
    <row r="420" spans="1:21" x14ac:dyDescent="0.2">
      <c r="A420" s="60">
        <f t="shared" ref="A420:A430" si="105">A419</f>
        <v>0.39930555555555519</v>
      </c>
      <c r="B420" s="54">
        <f>C420*PCUs!$B$2+D420*PCUs!$B$3+E420*PCUs!$B$4+F420*PCUs!$B$5</f>
        <v>10.6</v>
      </c>
      <c r="C420" s="61">
        <v>6</v>
      </c>
      <c r="D420" s="61">
        <v>0</v>
      </c>
      <c r="E420" s="61">
        <v>2</v>
      </c>
      <c r="F420" s="62">
        <v>0</v>
      </c>
      <c r="G420" s="63">
        <f t="shared" si="90"/>
        <v>60.949999999999996</v>
      </c>
      <c r="H420" s="60">
        <f t="shared" ref="H420:H430" si="106">H419</f>
        <v>0.39930555555555519</v>
      </c>
      <c r="I420" s="54">
        <f>J420*PCUs!$B$2+K420*PCUs!$B$3+L420*PCUs!$B$4+M420*PCUs!$B$5</f>
        <v>4</v>
      </c>
      <c r="J420" s="61">
        <v>4</v>
      </c>
      <c r="K420" s="61">
        <v>0</v>
      </c>
      <c r="L420" s="61">
        <v>0</v>
      </c>
      <c r="M420" s="62">
        <v>0</v>
      </c>
      <c r="N420" s="75">
        <f t="shared" si="91"/>
        <v>23</v>
      </c>
      <c r="O420" s="60">
        <f t="shared" ref="O420:O430" si="107">O419</f>
        <v>0.39930555555555519</v>
      </c>
      <c r="P420" s="54">
        <f>Q420*PCUs!$B$2+R420*PCUs!$B$3+S420*PCUs!$B$4+T420*PCUs!$B$5</f>
        <v>0</v>
      </c>
      <c r="Q420" s="61">
        <v>0</v>
      </c>
      <c r="R420" s="61">
        <v>0</v>
      </c>
      <c r="S420" s="61">
        <v>0</v>
      </c>
      <c r="T420" s="62">
        <v>0</v>
      </c>
      <c r="U420" s="75">
        <f t="shared" si="92"/>
        <v>0</v>
      </c>
    </row>
    <row r="421" spans="1:21" x14ac:dyDescent="0.2">
      <c r="A421" s="60">
        <f t="shared" si="105"/>
        <v>0.39930555555555519</v>
      </c>
      <c r="B421" s="54">
        <f>C421*PCUs!$B$2+D421*PCUs!$B$3+E421*PCUs!$B$4+F421*PCUs!$B$5</f>
        <v>3</v>
      </c>
      <c r="C421" s="61">
        <v>3</v>
      </c>
      <c r="D421" s="61">
        <v>0</v>
      </c>
      <c r="E421" s="61">
        <v>0</v>
      </c>
      <c r="F421" s="62">
        <v>0</v>
      </c>
      <c r="G421" s="63">
        <f t="shared" si="90"/>
        <v>17.25</v>
      </c>
      <c r="H421" s="60">
        <f t="shared" si="106"/>
        <v>0.39930555555555519</v>
      </c>
      <c r="I421" s="54">
        <f>J421*PCUs!$B$2+K421*PCUs!$B$3+L421*PCUs!$B$4+M421*PCUs!$B$5</f>
        <v>1</v>
      </c>
      <c r="J421" s="61">
        <v>1</v>
      </c>
      <c r="K421" s="61">
        <v>0</v>
      </c>
      <c r="L421" s="61">
        <v>0</v>
      </c>
      <c r="M421" s="62">
        <v>0</v>
      </c>
      <c r="N421" s="75">
        <f t="shared" si="91"/>
        <v>5.75</v>
      </c>
      <c r="O421" s="60">
        <f t="shared" si="107"/>
        <v>0.39930555555555519</v>
      </c>
      <c r="P421" s="54">
        <f>Q421*PCUs!$B$2+R421*PCUs!$B$3+S421*PCUs!$B$4+T421*PCUs!$B$5</f>
        <v>0</v>
      </c>
      <c r="Q421" s="61">
        <v>0</v>
      </c>
      <c r="R421" s="61">
        <v>0</v>
      </c>
      <c r="S421" s="61">
        <v>0</v>
      </c>
      <c r="T421" s="62">
        <v>0</v>
      </c>
      <c r="U421" s="75">
        <f t="shared" si="92"/>
        <v>0</v>
      </c>
    </row>
    <row r="422" spans="1:21" x14ac:dyDescent="0.2">
      <c r="A422" s="60">
        <f t="shared" si="105"/>
        <v>0.39930555555555519</v>
      </c>
      <c r="B422" s="54">
        <f>C422*PCUs!$B$2+D422*PCUs!$B$3+E422*PCUs!$B$4+F422*PCUs!$B$5</f>
        <v>2</v>
      </c>
      <c r="C422" s="61">
        <v>2</v>
      </c>
      <c r="D422" s="61">
        <v>0</v>
      </c>
      <c r="E422" s="61">
        <v>0</v>
      </c>
      <c r="F422" s="62">
        <v>0</v>
      </c>
      <c r="G422" s="63">
        <f t="shared" si="90"/>
        <v>11.5</v>
      </c>
      <c r="H422" s="60">
        <f t="shared" si="106"/>
        <v>0.39930555555555519</v>
      </c>
      <c r="I422" s="54">
        <f>J422*PCUs!$B$2+K422*PCUs!$B$3+L422*PCUs!$B$4+M422*PCUs!$B$5</f>
        <v>1</v>
      </c>
      <c r="J422" s="61">
        <v>1</v>
      </c>
      <c r="K422" s="61">
        <v>0</v>
      </c>
      <c r="L422" s="61">
        <v>0</v>
      </c>
      <c r="M422" s="62">
        <v>0</v>
      </c>
      <c r="N422" s="75">
        <f t="shared" si="91"/>
        <v>5.75</v>
      </c>
      <c r="O422" s="60">
        <f t="shared" si="107"/>
        <v>0.39930555555555519</v>
      </c>
      <c r="P422" s="54">
        <f>Q422*PCUs!$B$2+R422*PCUs!$B$3+S422*PCUs!$B$4+T422*PCUs!$B$5</f>
        <v>2</v>
      </c>
      <c r="Q422" s="61">
        <v>2</v>
      </c>
      <c r="R422" s="61">
        <v>0</v>
      </c>
      <c r="S422" s="61">
        <v>0</v>
      </c>
      <c r="T422" s="62">
        <v>0</v>
      </c>
      <c r="U422" s="75">
        <f t="shared" si="92"/>
        <v>11.5</v>
      </c>
    </row>
    <row r="423" spans="1:21" x14ac:dyDescent="0.2">
      <c r="A423" s="60">
        <f t="shared" si="105"/>
        <v>0.39930555555555519</v>
      </c>
      <c r="B423" s="54">
        <f>C423*PCUs!$B$2+D423*PCUs!$B$3+E423*PCUs!$B$4+F423*PCUs!$B$5</f>
        <v>1</v>
      </c>
      <c r="C423" s="61">
        <v>1</v>
      </c>
      <c r="D423" s="61">
        <v>0</v>
      </c>
      <c r="E423" s="61">
        <v>0</v>
      </c>
      <c r="F423" s="62">
        <v>0</v>
      </c>
      <c r="G423" s="63">
        <f t="shared" si="90"/>
        <v>5.75</v>
      </c>
      <c r="H423" s="60">
        <f t="shared" si="106"/>
        <v>0.39930555555555519</v>
      </c>
      <c r="I423" s="54">
        <f>J423*PCUs!$B$2+K423*PCUs!$B$3+L423*PCUs!$B$4+M423*PCUs!$B$5</f>
        <v>1</v>
      </c>
      <c r="J423" s="61">
        <v>1</v>
      </c>
      <c r="K423" s="61">
        <v>0</v>
      </c>
      <c r="L423" s="61">
        <v>0</v>
      </c>
      <c r="M423" s="62">
        <v>0</v>
      </c>
      <c r="N423" s="75">
        <f t="shared" si="91"/>
        <v>5.75</v>
      </c>
      <c r="O423" s="60">
        <f t="shared" si="107"/>
        <v>0.39930555555555519</v>
      </c>
      <c r="P423" s="54">
        <f>Q423*PCUs!$B$2+R423*PCUs!$B$3+S423*PCUs!$B$4+T423*PCUs!$B$5</f>
        <v>1</v>
      </c>
      <c r="Q423" s="61">
        <v>1</v>
      </c>
      <c r="R423" s="61">
        <v>0</v>
      </c>
      <c r="S423" s="61">
        <v>0</v>
      </c>
      <c r="T423" s="62">
        <v>0</v>
      </c>
      <c r="U423" s="75">
        <f t="shared" si="92"/>
        <v>5.75</v>
      </c>
    </row>
    <row r="424" spans="1:21" x14ac:dyDescent="0.2">
      <c r="A424" s="60">
        <f t="shared" si="105"/>
        <v>0.39930555555555519</v>
      </c>
      <c r="B424" s="54">
        <f>C424*PCUs!$B$2+D424*PCUs!$B$3+E424*PCUs!$B$4+F424*PCUs!$B$5</f>
        <v>0</v>
      </c>
      <c r="C424" s="61">
        <v>0</v>
      </c>
      <c r="D424" s="61">
        <v>0</v>
      </c>
      <c r="E424" s="61">
        <v>0</v>
      </c>
      <c r="F424" s="62">
        <v>0</v>
      </c>
      <c r="G424" s="63">
        <f t="shared" si="90"/>
        <v>0</v>
      </c>
      <c r="H424" s="60">
        <f t="shared" si="106"/>
        <v>0.39930555555555519</v>
      </c>
      <c r="I424" s="54">
        <f>J424*PCUs!$B$2+K424*PCUs!$B$3+L424*PCUs!$B$4+M424*PCUs!$B$5</f>
        <v>1</v>
      </c>
      <c r="J424" s="61">
        <v>1</v>
      </c>
      <c r="K424" s="61">
        <v>0</v>
      </c>
      <c r="L424" s="61">
        <v>0</v>
      </c>
      <c r="M424" s="62">
        <v>0</v>
      </c>
      <c r="N424" s="75">
        <f t="shared" si="91"/>
        <v>5.75</v>
      </c>
      <c r="O424" s="60">
        <f t="shared" si="107"/>
        <v>0.39930555555555519</v>
      </c>
      <c r="P424" s="54">
        <f>Q424*PCUs!$B$2+R424*PCUs!$B$3+S424*PCUs!$B$4+T424*PCUs!$B$5</f>
        <v>0</v>
      </c>
      <c r="Q424" s="61">
        <v>0</v>
      </c>
      <c r="R424" s="61">
        <v>0</v>
      </c>
      <c r="S424" s="61">
        <v>0</v>
      </c>
      <c r="T424" s="62">
        <v>0</v>
      </c>
      <c r="U424" s="75">
        <f t="shared" si="92"/>
        <v>0</v>
      </c>
    </row>
    <row r="425" spans="1:21" x14ac:dyDescent="0.2">
      <c r="A425" s="60">
        <f t="shared" si="105"/>
        <v>0.39930555555555519</v>
      </c>
      <c r="B425" s="54">
        <f>C425*PCUs!$B$2+D425*PCUs!$B$3+E425*PCUs!$B$4+F425*PCUs!$B$5</f>
        <v>8.5</v>
      </c>
      <c r="C425" s="61">
        <v>7</v>
      </c>
      <c r="D425" s="61">
        <v>1</v>
      </c>
      <c r="E425" s="61">
        <v>0</v>
      </c>
      <c r="F425" s="62">
        <v>0</v>
      </c>
      <c r="G425" s="63">
        <f t="shared" si="90"/>
        <v>48.875</v>
      </c>
      <c r="H425" s="60">
        <f t="shared" si="106"/>
        <v>0.39930555555555519</v>
      </c>
      <c r="I425" s="54">
        <f>J425*PCUs!$B$2+K425*PCUs!$B$3+L425*PCUs!$B$4+M425*PCUs!$B$5</f>
        <v>2.5</v>
      </c>
      <c r="J425" s="61">
        <v>1</v>
      </c>
      <c r="K425" s="61">
        <v>1</v>
      </c>
      <c r="L425" s="61">
        <v>0</v>
      </c>
      <c r="M425" s="62">
        <v>0</v>
      </c>
      <c r="N425" s="75">
        <f t="shared" si="91"/>
        <v>14.375</v>
      </c>
      <c r="O425" s="60">
        <f t="shared" si="107"/>
        <v>0.39930555555555519</v>
      </c>
      <c r="P425" s="54">
        <f>Q425*PCUs!$B$2+R425*PCUs!$B$3+S425*PCUs!$B$4+T425*PCUs!$B$5</f>
        <v>0</v>
      </c>
      <c r="Q425" s="61">
        <v>0</v>
      </c>
      <c r="R425" s="61">
        <v>0</v>
      </c>
      <c r="S425" s="61">
        <v>0</v>
      </c>
      <c r="T425" s="62">
        <v>0</v>
      </c>
      <c r="U425" s="75">
        <f t="shared" si="92"/>
        <v>0</v>
      </c>
    </row>
    <row r="426" spans="1:21" x14ac:dyDescent="0.2">
      <c r="A426" s="60">
        <f t="shared" si="105"/>
        <v>0.39930555555555519</v>
      </c>
      <c r="B426" s="54">
        <f>C426*PCUs!$B$2+D426*PCUs!$B$3+E426*PCUs!$B$4+F426*PCUs!$B$5</f>
        <v>0</v>
      </c>
      <c r="C426" s="61"/>
      <c r="D426" s="61"/>
      <c r="E426" s="61"/>
      <c r="F426" s="62"/>
      <c r="G426" s="63">
        <f t="shared" ref="G426:G550" si="108">B426*5.75</f>
        <v>0</v>
      </c>
      <c r="H426" s="60">
        <f t="shared" si="106"/>
        <v>0.39930555555555519</v>
      </c>
      <c r="I426" s="54">
        <f>J426*PCUs!$B$2+K426*PCUs!$B$3+L426*PCUs!$B$4+M426*PCUs!$B$5</f>
        <v>0</v>
      </c>
      <c r="J426" s="61"/>
      <c r="K426" s="61"/>
      <c r="L426" s="61"/>
      <c r="M426" s="62"/>
      <c r="N426" s="75">
        <f t="shared" ref="N426:N550" si="109">I426*5.75</f>
        <v>0</v>
      </c>
      <c r="O426" s="60">
        <f t="shared" si="107"/>
        <v>0.39930555555555519</v>
      </c>
      <c r="P426" s="54">
        <f>Q426*PCUs!$B$2+R426*PCUs!$B$3+S426*PCUs!$B$4+T426*PCUs!$B$5</f>
        <v>0</v>
      </c>
      <c r="Q426" s="61"/>
      <c r="R426" s="61"/>
      <c r="S426" s="61"/>
      <c r="T426" s="62"/>
      <c r="U426" s="75">
        <f t="shared" ref="U426:U489" si="110">P426*5.75</f>
        <v>0</v>
      </c>
    </row>
    <row r="427" spans="1:21" x14ac:dyDescent="0.2">
      <c r="A427" s="60">
        <f t="shared" si="105"/>
        <v>0.39930555555555519</v>
      </c>
      <c r="B427" s="54">
        <f>C427*PCUs!$B$2+D427*PCUs!$B$3+E427*PCUs!$B$4+F427*PCUs!$B$5</f>
        <v>0</v>
      </c>
      <c r="C427" s="61"/>
      <c r="D427" s="61"/>
      <c r="E427" s="61"/>
      <c r="F427" s="62"/>
      <c r="G427" s="63">
        <f t="shared" si="108"/>
        <v>0</v>
      </c>
      <c r="H427" s="60">
        <f t="shared" si="106"/>
        <v>0.39930555555555519</v>
      </c>
      <c r="I427" s="54">
        <f>J427*PCUs!$B$2+K427*PCUs!$B$3+L427*PCUs!$B$4+M427*PCUs!$B$5</f>
        <v>0</v>
      </c>
      <c r="J427" s="61"/>
      <c r="K427" s="61"/>
      <c r="L427" s="61"/>
      <c r="M427" s="62"/>
      <c r="N427" s="75">
        <f t="shared" si="109"/>
        <v>0</v>
      </c>
      <c r="O427" s="60">
        <f t="shared" si="107"/>
        <v>0.39930555555555519</v>
      </c>
      <c r="P427" s="54">
        <f>Q427*PCUs!$B$2+R427*PCUs!$B$3+S427*PCUs!$B$4+T427*PCUs!$B$5</f>
        <v>0</v>
      </c>
      <c r="Q427" s="61"/>
      <c r="R427" s="61"/>
      <c r="S427" s="61"/>
      <c r="T427" s="62"/>
      <c r="U427" s="75">
        <f t="shared" si="110"/>
        <v>0</v>
      </c>
    </row>
    <row r="428" spans="1:21" x14ac:dyDescent="0.2">
      <c r="A428" s="60">
        <f t="shared" si="105"/>
        <v>0.39930555555555519</v>
      </c>
      <c r="B428" s="54">
        <f>C428*PCUs!$B$2+D428*PCUs!$B$3+E428*PCUs!$B$4+F428*PCUs!$B$5</f>
        <v>0</v>
      </c>
      <c r="C428" s="61"/>
      <c r="D428" s="61"/>
      <c r="E428" s="61"/>
      <c r="F428" s="62"/>
      <c r="G428" s="63">
        <f t="shared" si="108"/>
        <v>0</v>
      </c>
      <c r="H428" s="60">
        <f t="shared" si="106"/>
        <v>0.39930555555555519</v>
      </c>
      <c r="I428" s="54">
        <f>J428*PCUs!$B$2+K428*PCUs!$B$3+L428*PCUs!$B$4+M428*PCUs!$B$5</f>
        <v>0</v>
      </c>
      <c r="J428" s="61"/>
      <c r="K428" s="61"/>
      <c r="L428" s="61"/>
      <c r="M428" s="62"/>
      <c r="N428" s="75">
        <f t="shared" si="109"/>
        <v>0</v>
      </c>
      <c r="O428" s="60">
        <f t="shared" si="107"/>
        <v>0.39930555555555519</v>
      </c>
      <c r="P428" s="54">
        <f>Q428*PCUs!$B$2+R428*PCUs!$B$3+S428*PCUs!$B$4+T428*PCUs!$B$5</f>
        <v>0</v>
      </c>
      <c r="Q428" s="61"/>
      <c r="R428" s="61"/>
      <c r="S428" s="61"/>
      <c r="T428" s="62"/>
      <c r="U428" s="75">
        <f t="shared" si="110"/>
        <v>0</v>
      </c>
    </row>
    <row r="429" spans="1:21" x14ac:dyDescent="0.2">
      <c r="A429" s="60">
        <f t="shared" si="105"/>
        <v>0.39930555555555519</v>
      </c>
      <c r="B429" s="54">
        <f>C429*PCUs!$B$2+D429*PCUs!$B$3+E429*PCUs!$B$4+F429*PCUs!$B$5</f>
        <v>0</v>
      </c>
      <c r="C429" s="61"/>
      <c r="D429" s="61"/>
      <c r="E429" s="61"/>
      <c r="F429" s="62"/>
      <c r="G429" s="63">
        <f t="shared" si="108"/>
        <v>0</v>
      </c>
      <c r="H429" s="60">
        <f t="shared" si="106"/>
        <v>0.39930555555555519</v>
      </c>
      <c r="I429" s="54">
        <f>J429*PCUs!$B$2+K429*PCUs!$B$3+L429*PCUs!$B$4+M429*PCUs!$B$5</f>
        <v>0</v>
      </c>
      <c r="J429" s="61"/>
      <c r="K429" s="61"/>
      <c r="L429" s="61"/>
      <c r="M429" s="62"/>
      <c r="N429" s="75">
        <f t="shared" si="109"/>
        <v>0</v>
      </c>
      <c r="O429" s="60">
        <f t="shared" si="107"/>
        <v>0.39930555555555519</v>
      </c>
      <c r="P429" s="54">
        <f>Q429*PCUs!$B$2+R429*PCUs!$B$3+S429*PCUs!$B$4+T429*PCUs!$B$5</f>
        <v>0</v>
      </c>
      <c r="Q429" s="61"/>
      <c r="R429" s="61"/>
      <c r="S429" s="61"/>
      <c r="T429" s="62"/>
      <c r="U429" s="75">
        <f t="shared" si="110"/>
        <v>0</v>
      </c>
    </row>
    <row r="430" spans="1:21" x14ac:dyDescent="0.2">
      <c r="A430" s="60">
        <f t="shared" si="105"/>
        <v>0.39930555555555519</v>
      </c>
      <c r="B430" s="65">
        <f>C430*PCUs!$B$2+D430*PCUs!$B$3+E430*PCUs!$B$4+F430*PCUs!$B$5</f>
        <v>0</v>
      </c>
      <c r="C430" s="66"/>
      <c r="D430" s="66"/>
      <c r="E430" s="66"/>
      <c r="F430" s="67"/>
      <c r="G430" s="68">
        <f t="shared" si="108"/>
        <v>0</v>
      </c>
      <c r="H430" s="60">
        <f t="shared" si="106"/>
        <v>0.39930555555555519</v>
      </c>
      <c r="I430" s="65">
        <f>J430*PCUs!$B$2+K430*PCUs!$B$3+L430*PCUs!$B$4+M430*PCUs!$B$5</f>
        <v>0</v>
      </c>
      <c r="J430" s="66"/>
      <c r="K430" s="66"/>
      <c r="L430" s="66"/>
      <c r="M430" s="67"/>
      <c r="N430" s="76">
        <f t="shared" si="109"/>
        <v>0</v>
      </c>
      <c r="O430" s="60">
        <f t="shared" si="107"/>
        <v>0.39930555555555519</v>
      </c>
      <c r="P430" s="65">
        <f>Q430*PCUs!$B$2+R430*PCUs!$B$3+S430*PCUs!$B$4+T430*PCUs!$B$5</f>
        <v>0</v>
      </c>
      <c r="Q430" s="66"/>
      <c r="R430" s="66"/>
      <c r="S430" s="66"/>
      <c r="T430" s="67"/>
      <c r="U430" s="76">
        <f t="shared" si="110"/>
        <v>0</v>
      </c>
    </row>
    <row r="431" spans="1:21" x14ac:dyDescent="0.2">
      <c r="A431" s="70">
        <f>A430</f>
        <v>0.39930555555555519</v>
      </c>
      <c r="B431" s="54">
        <f>MAX(B419:B430)</f>
        <v>10.6</v>
      </c>
      <c r="C431" s="24">
        <f>VLOOKUP(B431,B419:F430,2,FALSE)</f>
        <v>6</v>
      </c>
      <c r="D431" s="24">
        <f>VLOOKUP(B431,B419:F430,3,FALSE)</f>
        <v>0</v>
      </c>
      <c r="E431" s="24">
        <f>VLOOKUP(B431,B419:F430,4,FALSE)</f>
        <v>2</v>
      </c>
      <c r="F431" s="69">
        <f>VLOOKUP(B431,B419:F430,5,FALSE)</f>
        <v>0</v>
      </c>
      <c r="G431" s="63">
        <f t="shared" si="108"/>
        <v>60.949999999999996</v>
      </c>
      <c r="H431" s="70">
        <f>H430</f>
        <v>0.39930555555555519</v>
      </c>
      <c r="I431" s="54">
        <f>MAX(I419:I430)</f>
        <v>5</v>
      </c>
      <c r="J431" s="24">
        <f>VLOOKUP(I431,I419:M430,2,FALSE)</f>
        <v>5</v>
      </c>
      <c r="K431" s="24">
        <f>VLOOKUP(I431,I419:M430,3,FALSE)</f>
        <v>0</v>
      </c>
      <c r="L431" s="24">
        <f>VLOOKUP(I431,I419:M430,4,FALSE)</f>
        <v>0</v>
      </c>
      <c r="M431" s="69">
        <f>VLOOKUP(I431,I419:M430,5,FALSE)</f>
        <v>0</v>
      </c>
      <c r="N431" s="75">
        <f t="shared" si="109"/>
        <v>28.75</v>
      </c>
      <c r="O431" s="70">
        <f>O430</f>
        <v>0.39930555555555519</v>
      </c>
      <c r="P431" s="54">
        <f>MAX(P419:P430)</f>
        <v>6</v>
      </c>
      <c r="Q431" s="24">
        <f>VLOOKUP(P431,P419:T430,2,FALSE)</f>
        <v>6</v>
      </c>
      <c r="R431" s="24">
        <f>VLOOKUP(P431,P419:T430,3,FALSE)</f>
        <v>0</v>
      </c>
      <c r="S431" s="24">
        <f>VLOOKUP(P431,P419:T430,4,FALSE)</f>
        <v>0</v>
      </c>
      <c r="T431" s="69">
        <f>VLOOKUP(P431,P419:T430,5,FALSE)</f>
        <v>0</v>
      </c>
      <c r="U431" s="75">
        <f t="shared" si="110"/>
        <v>34.5</v>
      </c>
    </row>
    <row r="432" spans="1:21" x14ac:dyDescent="0.2">
      <c r="A432" s="55">
        <f>A430+"00:05"</f>
        <v>0.4027777777777774</v>
      </c>
      <c r="B432" s="56">
        <f>C432*PCUs!$B$2+D432*PCUs!$B$3+E432*PCUs!$B$4+F432*PCUs!$B$5</f>
        <v>5</v>
      </c>
      <c r="C432" s="57">
        <v>5</v>
      </c>
      <c r="D432" s="57">
        <v>0</v>
      </c>
      <c r="E432" s="57">
        <v>0</v>
      </c>
      <c r="F432" s="58">
        <v>0</v>
      </c>
      <c r="G432" s="59">
        <f t="shared" si="108"/>
        <v>28.75</v>
      </c>
      <c r="H432" s="55">
        <f>H430+"00:05"</f>
        <v>0.4027777777777774</v>
      </c>
      <c r="I432" s="56">
        <f>J432*PCUs!$B$2+K432*PCUs!$B$3+L432*PCUs!$B$4+M432*PCUs!$B$5</f>
        <v>0</v>
      </c>
      <c r="J432" s="57">
        <v>0</v>
      </c>
      <c r="K432" s="57">
        <v>0</v>
      </c>
      <c r="L432" s="57">
        <v>0</v>
      </c>
      <c r="M432" s="58">
        <v>0</v>
      </c>
      <c r="N432" s="35">
        <f t="shared" si="109"/>
        <v>0</v>
      </c>
      <c r="O432" s="55">
        <f>O430+"00:05"</f>
        <v>0.4027777777777774</v>
      </c>
      <c r="P432" s="56">
        <f>Q432*PCUs!$B$2+R432*PCUs!$B$3+S432*PCUs!$B$4+T432*PCUs!$B$5</f>
        <v>2.5</v>
      </c>
      <c r="Q432" s="57">
        <v>1</v>
      </c>
      <c r="R432" s="57">
        <v>1</v>
      </c>
      <c r="S432" s="57">
        <v>0</v>
      </c>
      <c r="T432" s="58">
        <v>0</v>
      </c>
      <c r="U432" s="35">
        <f t="shared" si="110"/>
        <v>14.375</v>
      </c>
    </row>
    <row r="433" spans="1:21" x14ac:dyDescent="0.2">
      <c r="A433" s="60">
        <f t="shared" ref="A433:A443" si="111">A432</f>
        <v>0.4027777777777774</v>
      </c>
      <c r="B433" s="54">
        <f>C433*PCUs!$B$2+D433*PCUs!$B$3+E433*PCUs!$B$4+F433*PCUs!$B$5</f>
        <v>1</v>
      </c>
      <c r="C433" s="61">
        <v>1</v>
      </c>
      <c r="D433" s="61">
        <v>0</v>
      </c>
      <c r="E433" s="61">
        <v>0</v>
      </c>
      <c r="F433" s="62">
        <v>0</v>
      </c>
      <c r="G433" s="63">
        <f t="shared" si="108"/>
        <v>5.75</v>
      </c>
      <c r="H433" s="60">
        <f t="shared" ref="H433:H443" si="112">H432</f>
        <v>0.4027777777777774</v>
      </c>
      <c r="I433" s="54">
        <f>J433*PCUs!$B$2+K433*PCUs!$B$3+L433*PCUs!$B$4+M433*PCUs!$B$5</f>
        <v>1</v>
      </c>
      <c r="J433" s="61">
        <v>1</v>
      </c>
      <c r="K433" s="61">
        <v>0</v>
      </c>
      <c r="L433" s="61">
        <v>0</v>
      </c>
      <c r="M433" s="62">
        <v>0</v>
      </c>
      <c r="N433" s="75">
        <f t="shared" si="109"/>
        <v>5.75</v>
      </c>
      <c r="O433" s="60">
        <f t="shared" ref="O433:O443" si="113">O432</f>
        <v>0.4027777777777774</v>
      </c>
      <c r="P433" s="54">
        <f>Q433*PCUs!$B$2+R433*PCUs!$B$3+S433*PCUs!$B$4+T433*PCUs!$B$5</f>
        <v>0</v>
      </c>
      <c r="Q433" s="61">
        <v>0</v>
      </c>
      <c r="R433" s="61">
        <v>0</v>
      </c>
      <c r="S433" s="61">
        <v>0</v>
      </c>
      <c r="T433" s="62">
        <v>0</v>
      </c>
      <c r="U433" s="75">
        <f t="shared" si="110"/>
        <v>0</v>
      </c>
    </row>
    <row r="434" spans="1:21" x14ac:dyDescent="0.2">
      <c r="A434" s="60">
        <f t="shared" si="111"/>
        <v>0.4027777777777774</v>
      </c>
      <c r="B434" s="54">
        <f>C434*PCUs!$B$2+D434*PCUs!$B$3+E434*PCUs!$B$4+F434*PCUs!$B$5</f>
        <v>0</v>
      </c>
      <c r="C434" s="61">
        <v>0</v>
      </c>
      <c r="D434" s="61">
        <v>0</v>
      </c>
      <c r="E434" s="61">
        <v>0</v>
      </c>
      <c r="F434" s="62">
        <v>0</v>
      </c>
      <c r="G434" s="63">
        <f t="shared" si="108"/>
        <v>0</v>
      </c>
      <c r="H434" s="60">
        <f t="shared" si="112"/>
        <v>0.4027777777777774</v>
      </c>
      <c r="I434" s="54">
        <f>J434*PCUs!$B$2+K434*PCUs!$B$3+L434*PCUs!$B$4+M434*PCUs!$B$5</f>
        <v>2.2999999999999998</v>
      </c>
      <c r="J434" s="61">
        <v>0</v>
      </c>
      <c r="K434" s="61">
        <v>0</v>
      </c>
      <c r="L434" s="61">
        <v>1</v>
      </c>
      <c r="M434" s="62">
        <v>0</v>
      </c>
      <c r="N434" s="75">
        <f t="shared" si="109"/>
        <v>13.225</v>
      </c>
      <c r="O434" s="60">
        <f t="shared" si="113"/>
        <v>0.4027777777777774</v>
      </c>
      <c r="P434" s="54">
        <f>Q434*PCUs!$B$2+R434*PCUs!$B$3+S434*PCUs!$B$4+T434*PCUs!$B$5</f>
        <v>0</v>
      </c>
      <c r="Q434" s="61">
        <v>0</v>
      </c>
      <c r="R434" s="61">
        <v>0</v>
      </c>
      <c r="S434" s="61">
        <v>0</v>
      </c>
      <c r="T434" s="62">
        <v>0</v>
      </c>
      <c r="U434" s="75">
        <f t="shared" si="110"/>
        <v>0</v>
      </c>
    </row>
    <row r="435" spans="1:21" x14ac:dyDescent="0.2">
      <c r="A435" s="60">
        <f t="shared" si="111"/>
        <v>0.4027777777777774</v>
      </c>
      <c r="B435" s="54">
        <f>C435*PCUs!$B$2+D435*PCUs!$B$3+E435*PCUs!$B$4+F435*PCUs!$B$5</f>
        <v>0</v>
      </c>
      <c r="C435" s="61">
        <v>0</v>
      </c>
      <c r="D435" s="61">
        <v>0</v>
      </c>
      <c r="E435" s="61">
        <v>0</v>
      </c>
      <c r="F435" s="62">
        <v>0</v>
      </c>
      <c r="G435" s="63">
        <f t="shared" si="108"/>
        <v>0</v>
      </c>
      <c r="H435" s="60">
        <f t="shared" si="112"/>
        <v>0.4027777777777774</v>
      </c>
      <c r="I435" s="54">
        <f>J435*PCUs!$B$2+K435*PCUs!$B$3+L435*PCUs!$B$4+M435*PCUs!$B$5</f>
        <v>0</v>
      </c>
      <c r="J435" s="61">
        <v>0</v>
      </c>
      <c r="K435" s="61">
        <v>0</v>
      </c>
      <c r="L435" s="61">
        <v>0</v>
      </c>
      <c r="M435" s="62">
        <v>0</v>
      </c>
      <c r="N435" s="75">
        <f t="shared" si="109"/>
        <v>0</v>
      </c>
      <c r="O435" s="60">
        <f t="shared" si="113"/>
        <v>0.4027777777777774</v>
      </c>
      <c r="P435" s="54">
        <f>Q435*PCUs!$B$2+R435*PCUs!$B$3+S435*PCUs!$B$4+T435*PCUs!$B$5</f>
        <v>0</v>
      </c>
      <c r="Q435" s="61">
        <v>0</v>
      </c>
      <c r="R435" s="61">
        <v>0</v>
      </c>
      <c r="S435" s="61">
        <v>0</v>
      </c>
      <c r="T435" s="62">
        <v>0</v>
      </c>
      <c r="U435" s="75">
        <f t="shared" si="110"/>
        <v>0</v>
      </c>
    </row>
    <row r="436" spans="1:21" x14ac:dyDescent="0.2">
      <c r="A436" s="60">
        <f t="shared" si="111"/>
        <v>0.4027777777777774</v>
      </c>
      <c r="B436" s="54">
        <f>C436*PCUs!$B$2+D436*PCUs!$B$3+E436*PCUs!$B$4+F436*PCUs!$B$5</f>
        <v>0</v>
      </c>
      <c r="C436" s="61">
        <v>0</v>
      </c>
      <c r="D436" s="61">
        <v>0</v>
      </c>
      <c r="E436" s="61">
        <v>0</v>
      </c>
      <c r="F436" s="62">
        <v>0</v>
      </c>
      <c r="G436" s="63">
        <f t="shared" si="108"/>
        <v>0</v>
      </c>
      <c r="H436" s="60">
        <f t="shared" si="112"/>
        <v>0.4027777777777774</v>
      </c>
      <c r="I436" s="54">
        <f>J436*PCUs!$B$2+K436*PCUs!$B$3+L436*PCUs!$B$4+M436*PCUs!$B$5</f>
        <v>0</v>
      </c>
      <c r="J436" s="61">
        <v>0</v>
      </c>
      <c r="K436" s="61">
        <v>0</v>
      </c>
      <c r="L436" s="61">
        <v>0</v>
      </c>
      <c r="M436" s="62">
        <v>0</v>
      </c>
      <c r="N436" s="75">
        <f t="shared" si="109"/>
        <v>0</v>
      </c>
      <c r="O436" s="60">
        <f t="shared" si="113"/>
        <v>0.4027777777777774</v>
      </c>
      <c r="P436" s="54">
        <f>Q436*PCUs!$B$2+R436*PCUs!$B$3+S436*PCUs!$B$4+T436*PCUs!$B$5</f>
        <v>0</v>
      </c>
      <c r="Q436" s="61">
        <v>0</v>
      </c>
      <c r="R436" s="61">
        <v>0</v>
      </c>
      <c r="S436" s="61">
        <v>0</v>
      </c>
      <c r="T436" s="62">
        <v>0</v>
      </c>
      <c r="U436" s="75">
        <f t="shared" si="110"/>
        <v>0</v>
      </c>
    </row>
    <row r="437" spans="1:21" x14ac:dyDescent="0.2">
      <c r="A437" s="60">
        <f t="shared" si="111"/>
        <v>0.4027777777777774</v>
      </c>
      <c r="B437" s="54">
        <f>C437*PCUs!$B$2+D437*PCUs!$B$3+E437*PCUs!$B$4+F437*PCUs!$B$5</f>
        <v>1</v>
      </c>
      <c r="C437" s="61">
        <v>1</v>
      </c>
      <c r="D437" s="61">
        <v>0</v>
      </c>
      <c r="E437" s="61">
        <v>0</v>
      </c>
      <c r="F437" s="62">
        <v>0</v>
      </c>
      <c r="G437" s="63">
        <f t="shared" si="108"/>
        <v>5.75</v>
      </c>
      <c r="H437" s="60">
        <f t="shared" si="112"/>
        <v>0.4027777777777774</v>
      </c>
      <c r="I437" s="54">
        <f>J437*PCUs!$B$2+K437*PCUs!$B$3+L437*PCUs!$B$4+M437*PCUs!$B$5</f>
        <v>0</v>
      </c>
      <c r="J437" s="61">
        <v>0</v>
      </c>
      <c r="K437" s="61">
        <v>0</v>
      </c>
      <c r="L437" s="61">
        <v>0</v>
      </c>
      <c r="M437" s="62">
        <v>0</v>
      </c>
      <c r="N437" s="75">
        <f t="shared" si="109"/>
        <v>0</v>
      </c>
      <c r="O437" s="60">
        <f t="shared" si="113"/>
        <v>0.4027777777777774</v>
      </c>
      <c r="P437" s="54">
        <f>Q437*PCUs!$B$2+R437*PCUs!$B$3+S437*PCUs!$B$4+T437*PCUs!$B$5</f>
        <v>1</v>
      </c>
      <c r="Q437" s="61">
        <v>1</v>
      </c>
      <c r="R437" s="61">
        <v>0</v>
      </c>
      <c r="S437" s="61">
        <v>0</v>
      </c>
      <c r="T437" s="62">
        <v>0</v>
      </c>
      <c r="U437" s="75">
        <f t="shared" si="110"/>
        <v>5.75</v>
      </c>
    </row>
    <row r="438" spans="1:21" x14ac:dyDescent="0.2">
      <c r="A438" s="60">
        <f t="shared" si="111"/>
        <v>0.4027777777777774</v>
      </c>
      <c r="B438" s="54">
        <f>C438*PCUs!$B$2+D438*PCUs!$B$3+E438*PCUs!$B$4+F438*PCUs!$B$5</f>
        <v>5</v>
      </c>
      <c r="C438" s="61">
        <v>5</v>
      </c>
      <c r="D438" s="61">
        <v>0</v>
      </c>
      <c r="E438" s="61">
        <v>0</v>
      </c>
      <c r="F438" s="62">
        <v>0</v>
      </c>
      <c r="G438" s="63">
        <f t="shared" si="108"/>
        <v>28.75</v>
      </c>
      <c r="H438" s="60">
        <f t="shared" si="112"/>
        <v>0.4027777777777774</v>
      </c>
      <c r="I438" s="54">
        <f>J438*PCUs!$B$2+K438*PCUs!$B$3+L438*PCUs!$B$4+M438*PCUs!$B$5</f>
        <v>2</v>
      </c>
      <c r="J438" s="61">
        <v>2</v>
      </c>
      <c r="K438" s="61">
        <v>0</v>
      </c>
      <c r="L438" s="61">
        <v>0</v>
      </c>
      <c r="M438" s="62">
        <v>0</v>
      </c>
      <c r="N438" s="75">
        <f t="shared" si="109"/>
        <v>11.5</v>
      </c>
      <c r="O438" s="60">
        <f t="shared" si="113"/>
        <v>0.4027777777777774</v>
      </c>
      <c r="P438" s="54">
        <f>Q438*PCUs!$B$2+R438*PCUs!$B$3+S438*PCUs!$B$4+T438*PCUs!$B$5</f>
        <v>2</v>
      </c>
      <c r="Q438" s="61">
        <v>2</v>
      </c>
      <c r="R438" s="61">
        <v>0</v>
      </c>
      <c r="S438" s="61">
        <v>0</v>
      </c>
      <c r="T438" s="62">
        <v>0</v>
      </c>
      <c r="U438" s="75">
        <f t="shared" si="110"/>
        <v>11.5</v>
      </c>
    </row>
    <row r="439" spans="1:21" x14ac:dyDescent="0.2">
      <c r="A439" s="60">
        <f t="shared" si="111"/>
        <v>0.4027777777777774</v>
      </c>
      <c r="B439" s="54">
        <f>C439*PCUs!$B$2+D439*PCUs!$B$3+E439*PCUs!$B$4+F439*PCUs!$B$5</f>
        <v>0</v>
      </c>
      <c r="C439" s="61"/>
      <c r="D439" s="61"/>
      <c r="E439" s="61"/>
      <c r="F439" s="62"/>
      <c r="G439" s="63">
        <f t="shared" si="108"/>
        <v>0</v>
      </c>
      <c r="H439" s="60">
        <f t="shared" si="112"/>
        <v>0.4027777777777774</v>
      </c>
      <c r="I439" s="54">
        <f>J439*PCUs!$B$2+K439*PCUs!$B$3+L439*PCUs!$B$4+M439*PCUs!$B$5</f>
        <v>0</v>
      </c>
      <c r="J439" s="61"/>
      <c r="K439" s="61"/>
      <c r="L439" s="61"/>
      <c r="M439" s="62"/>
      <c r="N439" s="75">
        <f t="shared" si="109"/>
        <v>0</v>
      </c>
      <c r="O439" s="60">
        <f t="shared" si="113"/>
        <v>0.4027777777777774</v>
      </c>
      <c r="P439" s="54">
        <f>Q439*PCUs!$B$2+R439*PCUs!$B$3+S439*PCUs!$B$4+T439*PCUs!$B$5</f>
        <v>0</v>
      </c>
      <c r="Q439" s="61"/>
      <c r="R439" s="61"/>
      <c r="S439" s="61"/>
      <c r="T439" s="62"/>
      <c r="U439" s="75">
        <f t="shared" si="110"/>
        <v>0</v>
      </c>
    </row>
    <row r="440" spans="1:21" x14ac:dyDescent="0.2">
      <c r="A440" s="60">
        <f t="shared" si="111"/>
        <v>0.4027777777777774</v>
      </c>
      <c r="B440" s="54">
        <f>C440*PCUs!$B$2+D440*PCUs!$B$3+E440*PCUs!$B$4+F440*PCUs!$B$5</f>
        <v>0</v>
      </c>
      <c r="C440" s="61"/>
      <c r="D440" s="61"/>
      <c r="E440" s="61"/>
      <c r="F440" s="62"/>
      <c r="G440" s="63">
        <f t="shared" si="108"/>
        <v>0</v>
      </c>
      <c r="H440" s="60">
        <f t="shared" si="112"/>
        <v>0.4027777777777774</v>
      </c>
      <c r="I440" s="54">
        <f>J440*PCUs!$B$2+K440*PCUs!$B$3+L440*PCUs!$B$4+M440*PCUs!$B$5</f>
        <v>0</v>
      </c>
      <c r="J440" s="61"/>
      <c r="K440" s="61"/>
      <c r="L440" s="61"/>
      <c r="M440" s="62"/>
      <c r="N440" s="75">
        <f t="shared" si="109"/>
        <v>0</v>
      </c>
      <c r="O440" s="60">
        <f t="shared" si="113"/>
        <v>0.4027777777777774</v>
      </c>
      <c r="P440" s="54">
        <f>Q440*PCUs!$B$2+R440*PCUs!$B$3+S440*PCUs!$B$4+T440*PCUs!$B$5</f>
        <v>0</v>
      </c>
      <c r="Q440" s="61"/>
      <c r="R440" s="61"/>
      <c r="S440" s="61"/>
      <c r="T440" s="62"/>
      <c r="U440" s="75">
        <f t="shared" si="110"/>
        <v>0</v>
      </c>
    </row>
    <row r="441" spans="1:21" x14ac:dyDescent="0.2">
      <c r="A441" s="60">
        <f t="shared" si="111"/>
        <v>0.4027777777777774</v>
      </c>
      <c r="B441" s="54">
        <f>C441*PCUs!$B$2+D441*PCUs!$B$3+E441*PCUs!$B$4+F441*PCUs!$B$5</f>
        <v>0</v>
      </c>
      <c r="C441" s="61"/>
      <c r="D441" s="61"/>
      <c r="E441" s="61"/>
      <c r="F441" s="62"/>
      <c r="G441" s="63">
        <f t="shared" si="108"/>
        <v>0</v>
      </c>
      <c r="H441" s="60">
        <f t="shared" si="112"/>
        <v>0.4027777777777774</v>
      </c>
      <c r="I441" s="54">
        <f>J441*PCUs!$B$2+K441*PCUs!$B$3+L441*PCUs!$B$4+M441*PCUs!$B$5</f>
        <v>0</v>
      </c>
      <c r="J441" s="61"/>
      <c r="K441" s="61"/>
      <c r="L441" s="61"/>
      <c r="M441" s="62"/>
      <c r="N441" s="75">
        <f t="shared" si="109"/>
        <v>0</v>
      </c>
      <c r="O441" s="60">
        <f t="shared" si="113"/>
        <v>0.4027777777777774</v>
      </c>
      <c r="P441" s="54">
        <f>Q441*PCUs!$B$2+R441*PCUs!$B$3+S441*PCUs!$B$4+T441*PCUs!$B$5</f>
        <v>0</v>
      </c>
      <c r="Q441" s="61"/>
      <c r="R441" s="61"/>
      <c r="S441" s="61"/>
      <c r="T441" s="62"/>
      <c r="U441" s="75">
        <f t="shared" si="110"/>
        <v>0</v>
      </c>
    </row>
    <row r="442" spans="1:21" x14ac:dyDescent="0.2">
      <c r="A442" s="60">
        <f t="shared" si="111"/>
        <v>0.4027777777777774</v>
      </c>
      <c r="B442" s="54">
        <f>C442*PCUs!$B$2+D442*PCUs!$B$3+E442*PCUs!$B$4+F442*PCUs!$B$5</f>
        <v>0</v>
      </c>
      <c r="C442" s="61"/>
      <c r="D442" s="61"/>
      <c r="E442" s="61"/>
      <c r="F442" s="62"/>
      <c r="G442" s="63">
        <f t="shared" si="108"/>
        <v>0</v>
      </c>
      <c r="H442" s="60">
        <f t="shared" si="112"/>
        <v>0.4027777777777774</v>
      </c>
      <c r="I442" s="54">
        <f>J442*PCUs!$B$2+K442*PCUs!$B$3+L442*PCUs!$B$4+M442*PCUs!$B$5</f>
        <v>0</v>
      </c>
      <c r="J442" s="61"/>
      <c r="K442" s="61"/>
      <c r="L442" s="61"/>
      <c r="M442" s="62"/>
      <c r="N442" s="75">
        <f t="shared" si="109"/>
        <v>0</v>
      </c>
      <c r="O442" s="60">
        <f t="shared" si="113"/>
        <v>0.4027777777777774</v>
      </c>
      <c r="P442" s="54">
        <f>Q442*PCUs!$B$2+R442*PCUs!$B$3+S442*PCUs!$B$4+T442*PCUs!$B$5</f>
        <v>0</v>
      </c>
      <c r="Q442" s="61"/>
      <c r="R442" s="61"/>
      <c r="S442" s="61"/>
      <c r="T442" s="62"/>
      <c r="U442" s="75">
        <f t="shared" si="110"/>
        <v>0</v>
      </c>
    </row>
    <row r="443" spans="1:21" x14ac:dyDescent="0.2">
      <c r="A443" s="60">
        <f t="shared" si="111"/>
        <v>0.4027777777777774</v>
      </c>
      <c r="B443" s="65">
        <f>C443*PCUs!$B$2+D443*PCUs!$B$3+E443*PCUs!$B$4+F443*PCUs!$B$5</f>
        <v>0</v>
      </c>
      <c r="C443" s="66"/>
      <c r="D443" s="66"/>
      <c r="E443" s="66"/>
      <c r="F443" s="67"/>
      <c r="G443" s="68">
        <f t="shared" si="108"/>
        <v>0</v>
      </c>
      <c r="H443" s="60">
        <f t="shared" si="112"/>
        <v>0.4027777777777774</v>
      </c>
      <c r="I443" s="65">
        <f>J443*PCUs!$B$2+K443*PCUs!$B$3+L443*PCUs!$B$4+M443*PCUs!$B$5</f>
        <v>0</v>
      </c>
      <c r="J443" s="66"/>
      <c r="K443" s="66"/>
      <c r="L443" s="66"/>
      <c r="M443" s="67"/>
      <c r="N443" s="76">
        <f t="shared" si="109"/>
        <v>0</v>
      </c>
      <c r="O443" s="60">
        <f t="shared" si="113"/>
        <v>0.4027777777777774</v>
      </c>
      <c r="P443" s="65">
        <f>Q443*PCUs!$B$2+R443*PCUs!$B$3+S443*PCUs!$B$4+T443*PCUs!$B$5</f>
        <v>0</v>
      </c>
      <c r="Q443" s="66"/>
      <c r="R443" s="66"/>
      <c r="S443" s="66"/>
      <c r="T443" s="67"/>
      <c r="U443" s="76">
        <f t="shared" si="110"/>
        <v>0</v>
      </c>
    </row>
    <row r="444" spans="1:21" x14ac:dyDescent="0.2">
      <c r="A444" s="70">
        <f>A443</f>
        <v>0.4027777777777774</v>
      </c>
      <c r="B444" s="54">
        <f>MAX(B432:B443)</f>
        <v>5</v>
      </c>
      <c r="C444" s="24">
        <f>VLOOKUP(B444,B432:F443,2,FALSE)</f>
        <v>5</v>
      </c>
      <c r="D444" s="24">
        <f>VLOOKUP(B444,B432:F443,3,FALSE)</f>
        <v>0</v>
      </c>
      <c r="E444" s="24">
        <f>VLOOKUP(B444,B432:F443,4,FALSE)</f>
        <v>0</v>
      </c>
      <c r="F444" s="69">
        <f>VLOOKUP(B444,B432:F443,5,FALSE)</f>
        <v>0</v>
      </c>
      <c r="G444" s="63">
        <f t="shared" si="108"/>
        <v>28.75</v>
      </c>
      <c r="H444" s="70">
        <f>H443</f>
        <v>0.4027777777777774</v>
      </c>
      <c r="I444" s="54">
        <f>MAX(I432:I443)</f>
        <v>2.2999999999999998</v>
      </c>
      <c r="J444" s="24">
        <f>VLOOKUP(I444,I432:M443,2,FALSE)</f>
        <v>0</v>
      </c>
      <c r="K444" s="24">
        <f>VLOOKUP(I444,I432:M443,3,FALSE)</f>
        <v>0</v>
      </c>
      <c r="L444" s="24">
        <f>VLOOKUP(I444,I432:M443,4,FALSE)</f>
        <v>1</v>
      </c>
      <c r="M444" s="69">
        <f>VLOOKUP(I444,I432:M443,5,FALSE)</f>
        <v>0</v>
      </c>
      <c r="N444" s="75">
        <f t="shared" si="109"/>
        <v>13.225</v>
      </c>
      <c r="O444" s="70">
        <f>O443</f>
        <v>0.4027777777777774</v>
      </c>
      <c r="P444" s="54">
        <f>MAX(P432:P443)</f>
        <v>2.5</v>
      </c>
      <c r="Q444" s="24">
        <f>VLOOKUP(P444,P432:T443,2,FALSE)</f>
        <v>1</v>
      </c>
      <c r="R444" s="24">
        <f>VLOOKUP(P444,P432:T443,3,FALSE)</f>
        <v>1</v>
      </c>
      <c r="S444" s="24">
        <f>VLOOKUP(P444,P432:T443,4,FALSE)</f>
        <v>0</v>
      </c>
      <c r="T444" s="69">
        <f>VLOOKUP(P444,P432:T443,5,FALSE)</f>
        <v>0</v>
      </c>
      <c r="U444" s="75">
        <f t="shared" si="110"/>
        <v>14.375</v>
      </c>
    </row>
    <row r="445" spans="1:21" x14ac:dyDescent="0.2">
      <c r="A445" s="55">
        <f>A443+"00:05"</f>
        <v>0.40624999999999961</v>
      </c>
      <c r="B445" s="56">
        <f>C445*PCUs!$B$2+D445*PCUs!$B$3+E445*PCUs!$B$4+F445*PCUs!$B$5</f>
        <v>2</v>
      </c>
      <c r="C445" s="57">
        <v>2</v>
      </c>
      <c r="D445" s="57">
        <v>0</v>
      </c>
      <c r="E445" s="57">
        <v>0</v>
      </c>
      <c r="F445" s="58">
        <v>0</v>
      </c>
      <c r="G445" s="59">
        <f t="shared" si="108"/>
        <v>11.5</v>
      </c>
      <c r="H445" s="55">
        <f>H443+"00:05"</f>
        <v>0.40624999999999961</v>
      </c>
      <c r="I445" s="56">
        <f>J445*PCUs!$B$2+K445*PCUs!$B$3+L445*PCUs!$B$4+M445*PCUs!$B$5</f>
        <v>5</v>
      </c>
      <c r="J445" s="57">
        <v>5</v>
      </c>
      <c r="K445" s="57">
        <v>0</v>
      </c>
      <c r="L445" s="57">
        <v>0</v>
      </c>
      <c r="M445" s="58">
        <v>0</v>
      </c>
      <c r="N445" s="35">
        <f t="shared" si="109"/>
        <v>28.75</v>
      </c>
      <c r="O445" s="55">
        <f>O443+"00:05"</f>
        <v>0.40624999999999961</v>
      </c>
      <c r="P445" s="56">
        <f>Q445*PCUs!$B$2+R445*PCUs!$B$3+S445*PCUs!$B$4+T445*PCUs!$B$5</f>
        <v>0</v>
      </c>
      <c r="Q445" s="57">
        <v>0</v>
      </c>
      <c r="R445" s="57">
        <v>0</v>
      </c>
      <c r="S445" s="57">
        <v>0</v>
      </c>
      <c r="T445" s="58">
        <v>0</v>
      </c>
      <c r="U445" s="35">
        <f t="shared" si="110"/>
        <v>0</v>
      </c>
    </row>
    <row r="446" spans="1:21" x14ac:dyDescent="0.2">
      <c r="A446" s="60">
        <f t="shared" ref="A446:A456" si="114">A445</f>
        <v>0.40624999999999961</v>
      </c>
      <c r="B446" s="54">
        <f>C446*PCUs!$B$2+D446*PCUs!$B$3+E446*PCUs!$B$4+F446*PCUs!$B$5</f>
        <v>2</v>
      </c>
      <c r="C446" s="61">
        <v>2</v>
      </c>
      <c r="D446" s="61">
        <v>0</v>
      </c>
      <c r="E446" s="61">
        <v>0</v>
      </c>
      <c r="F446" s="62">
        <v>0</v>
      </c>
      <c r="G446" s="63">
        <f t="shared" si="108"/>
        <v>11.5</v>
      </c>
      <c r="H446" s="60">
        <f t="shared" ref="H446:H456" si="115">H445</f>
        <v>0.40624999999999961</v>
      </c>
      <c r="I446" s="54">
        <f>J446*PCUs!$B$2+K446*PCUs!$B$3+L446*PCUs!$B$4+M446*PCUs!$B$5</f>
        <v>1</v>
      </c>
      <c r="J446" s="61">
        <v>1</v>
      </c>
      <c r="K446" s="61">
        <v>0</v>
      </c>
      <c r="L446" s="61">
        <v>0</v>
      </c>
      <c r="M446" s="62">
        <v>0</v>
      </c>
      <c r="N446" s="75">
        <f t="shared" si="109"/>
        <v>5.75</v>
      </c>
      <c r="O446" s="60">
        <f t="shared" ref="O446:O456" si="116">O445</f>
        <v>0.40624999999999961</v>
      </c>
      <c r="P446" s="54">
        <f>Q446*PCUs!$B$2+R446*PCUs!$B$3+S446*PCUs!$B$4+T446*PCUs!$B$5</f>
        <v>0</v>
      </c>
      <c r="Q446" s="61">
        <v>0</v>
      </c>
      <c r="R446" s="61">
        <v>0</v>
      </c>
      <c r="S446" s="61">
        <v>0</v>
      </c>
      <c r="T446" s="62">
        <v>0</v>
      </c>
      <c r="U446" s="75">
        <f t="shared" si="110"/>
        <v>0</v>
      </c>
    </row>
    <row r="447" spans="1:21" x14ac:dyDescent="0.2">
      <c r="A447" s="60">
        <f t="shared" si="114"/>
        <v>0.40624999999999961</v>
      </c>
      <c r="B447" s="54">
        <f>C447*PCUs!$B$2+D447*PCUs!$B$3+E447*PCUs!$B$4+F447*PCUs!$B$5</f>
        <v>6</v>
      </c>
      <c r="C447" s="61">
        <v>3</v>
      </c>
      <c r="D447" s="61">
        <v>2</v>
      </c>
      <c r="E447" s="61">
        <v>0</v>
      </c>
      <c r="F447" s="62">
        <v>0</v>
      </c>
      <c r="G447" s="63">
        <f t="shared" si="108"/>
        <v>34.5</v>
      </c>
      <c r="H447" s="60">
        <f t="shared" si="115"/>
        <v>0.40624999999999961</v>
      </c>
      <c r="I447" s="54">
        <f>J447*PCUs!$B$2+K447*PCUs!$B$3+L447*PCUs!$B$4+M447*PCUs!$B$5</f>
        <v>3</v>
      </c>
      <c r="J447" s="61">
        <v>3</v>
      </c>
      <c r="K447" s="61">
        <v>0</v>
      </c>
      <c r="L447" s="61">
        <v>0</v>
      </c>
      <c r="M447" s="62">
        <v>0</v>
      </c>
      <c r="N447" s="75">
        <f t="shared" si="109"/>
        <v>17.25</v>
      </c>
      <c r="O447" s="60">
        <f t="shared" si="116"/>
        <v>0.40624999999999961</v>
      </c>
      <c r="P447" s="54">
        <f>Q447*PCUs!$B$2+R447*PCUs!$B$3+S447*PCUs!$B$4+T447*PCUs!$B$5</f>
        <v>0</v>
      </c>
      <c r="Q447" s="61">
        <v>0</v>
      </c>
      <c r="R447" s="61">
        <v>0</v>
      </c>
      <c r="S447" s="61">
        <v>0</v>
      </c>
      <c r="T447" s="62">
        <v>0</v>
      </c>
      <c r="U447" s="75">
        <f t="shared" si="110"/>
        <v>0</v>
      </c>
    </row>
    <row r="448" spans="1:21" x14ac:dyDescent="0.2">
      <c r="A448" s="60">
        <f t="shared" si="114"/>
        <v>0.40624999999999961</v>
      </c>
      <c r="B448" s="54">
        <f>C448*PCUs!$B$2+D448*PCUs!$B$3+E448*PCUs!$B$4+F448*PCUs!$B$5</f>
        <v>1</v>
      </c>
      <c r="C448" s="61">
        <v>1</v>
      </c>
      <c r="D448" s="61">
        <v>0</v>
      </c>
      <c r="E448" s="61">
        <v>0</v>
      </c>
      <c r="F448" s="62">
        <v>0</v>
      </c>
      <c r="G448" s="63">
        <f t="shared" si="108"/>
        <v>5.75</v>
      </c>
      <c r="H448" s="60">
        <f t="shared" si="115"/>
        <v>0.40624999999999961</v>
      </c>
      <c r="I448" s="54">
        <f>J448*PCUs!$B$2+K448*PCUs!$B$3+L448*PCUs!$B$4+M448*PCUs!$B$5</f>
        <v>5.3</v>
      </c>
      <c r="J448" s="61">
        <v>3</v>
      </c>
      <c r="K448" s="61">
        <v>0</v>
      </c>
      <c r="L448" s="61">
        <v>1</v>
      </c>
      <c r="M448" s="62">
        <v>0</v>
      </c>
      <c r="N448" s="75">
        <f t="shared" si="109"/>
        <v>30.474999999999998</v>
      </c>
      <c r="O448" s="60">
        <f t="shared" si="116"/>
        <v>0.40624999999999961</v>
      </c>
      <c r="P448" s="54">
        <f>Q448*PCUs!$B$2+R448*PCUs!$B$3+S448*PCUs!$B$4+T448*PCUs!$B$5</f>
        <v>5</v>
      </c>
      <c r="Q448" s="61">
        <v>5</v>
      </c>
      <c r="R448" s="61">
        <v>0</v>
      </c>
      <c r="S448" s="61">
        <v>0</v>
      </c>
      <c r="T448" s="62">
        <v>0</v>
      </c>
      <c r="U448" s="75">
        <f t="shared" si="110"/>
        <v>28.75</v>
      </c>
    </row>
    <row r="449" spans="1:21" x14ac:dyDescent="0.2">
      <c r="A449" s="60">
        <f t="shared" si="114"/>
        <v>0.40624999999999961</v>
      </c>
      <c r="B449" s="54">
        <f>C449*PCUs!$B$2+D449*PCUs!$B$3+E449*PCUs!$B$4+F449*PCUs!$B$5</f>
        <v>1</v>
      </c>
      <c r="C449" s="61">
        <v>1</v>
      </c>
      <c r="D449" s="61">
        <v>0</v>
      </c>
      <c r="E449" s="61">
        <v>0</v>
      </c>
      <c r="F449" s="62">
        <v>0</v>
      </c>
      <c r="G449" s="63">
        <f t="shared" si="108"/>
        <v>5.75</v>
      </c>
      <c r="H449" s="60">
        <f t="shared" si="115"/>
        <v>0.40624999999999961</v>
      </c>
      <c r="I449" s="54">
        <f>J449*PCUs!$B$2+K449*PCUs!$B$3+L449*PCUs!$B$4+M449*PCUs!$B$5</f>
        <v>1</v>
      </c>
      <c r="J449" s="61">
        <v>1</v>
      </c>
      <c r="K449" s="61">
        <v>0</v>
      </c>
      <c r="L449" s="61">
        <v>0</v>
      </c>
      <c r="M449" s="62">
        <v>0</v>
      </c>
      <c r="N449" s="75">
        <f t="shared" si="109"/>
        <v>5.75</v>
      </c>
      <c r="O449" s="60">
        <f t="shared" si="116"/>
        <v>0.40624999999999961</v>
      </c>
      <c r="P449" s="54">
        <f>Q449*PCUs!$B$2+R449*PCUs!$B$3+S449*PCUs!$B$4+T449*PCUs!$B$5</f>
        <v>0</v>
      </c>
      <c r="Q449" s="61">
        <v>0</v>
      </c>
      <c r="R449" s="61">
        <v>0</v>
      </c>
      <c r="S449" s="61">
        <v>0</v>
      </c>
      <c r="T449" s="62">
        <v>0</v>
      </c>
      <c r="U449" s="75">
        <f t="shared" si="110"/>
        <v>0</v>
      </c>
    </row>
    <row r="450" spans="1:21" x14ac:dyDescent="0.2">
      <c r="A450" s="60">
        <f t="shared" si="114"/>
        <v>0.40624999999999961</v>
      </c>
      <c r="B450" s="54">
        <f>C450*PCUs!$B$2+D450*PCUs!$B$3+E450*PCUs!$B$4+F450*PCUs!$B$5</f>
        <v>3</v>
      </c>
      <c r="C450" s="61">
        <v>3</v>
      </c>
      <c r="D450" s="61">
        <v>0</v>
      </c>
      <c r="E450" s="61">
        <v>0</v>
      </c>
      <c r="F450" s="62">
        <v>0</v>
      </c>
      <c r="G450" s="63">
        <f t="shared" si="108"/>
        <v>17.25</v>
      </c>
      <c r="H450" s="60">
        <f t="shared" si="115"/>
        <v>0.40624999999999961</v>
      </c>
      <c r="I450" s="54">
        <f>J450*PCUs!$B$2+K450*PCUs!$B$3+L450*PCUs!$B$4+M450*PCUs!$B$5</f>
        <v>3</v>
      </c>
      <c r="J450" s="61">
        <v>3</v>
      </c>
      <c r="K450" s="61">
        <v>0</v>
      </c>
      <c r="L450" s="61">
        <v>0</v>
      </c>
      <c r="M450" s="62">
        <v>0</v>
      </c>
      <c r="N450" s="75">
        <f t="shared" si="109"/>
        <v>17.25</v>
      </c>
      <c r="O450" s="60">
        <f t="shared" si="116"/>
        <v>0.40624999999999961</v>
      </c>
      <c r="P450" s="54">
        <f>Q450*PCUs!$B$2+R450*PCUs!$B$3+S450*PCUs!$B$4+T450*PCUs!$B$5</f>
        <v>1</v>
      </c>
      <c r="Q450" s="61">
        <v>1</v>
      </c>
      <c r="R450" s="61">
        <v>0</v>
      </c>
      <c r="S450" s="61">
        <v>0</v>
      </c>
      <c r="T450" s="62">
        <v>0</v>
      </c>
      <c r="U450" s="75">
        <f t="shared" si="110"/>
        <v>5.75</v>
      </c>
    </row>
    <row r="451" spans="1:21" x14ac:dyDescent="0.2">
      <c r="A451" s="60">
        <f t="shared" si="114"/>
        <v>0.40624999999999961</v>
      </c>
      <c r="B451" s="54">
        <f>C451*PCUs!$B$2+D451*PCUs!$B$3+E451*PCUs!$B$4+F451*PCUs!$B$5</f>
        <v>2</v>
      </c>
      <c r="C451" s="61">
        <v>2</v>
      </c>
      <c r="D451" s="61">
        <v>0</v>
      </c>
      <c r="E451" s="61">
        <v>0</v>
      </c>
      <c r="F451" s="62">
        <v>0</v>
      </c>
      <c r="G451" s="63">
        <f t="shared" si="108"/>
        <v>11.5</v>
      </c>
      <c r="H451" s="60">
        <f t="shared" si="115"/>
        <v>0.40624999999999961</v>
      </c>
      <c r="I451" s="54">
        <f>J451*PCUs!$B$2+K451*PCUs!$B$3+L451*PCUs!$B$4+M451*PCUs!$B$5</f>
        <v>1</v>
      </c>
      <c r="J451" s="61">
        <v>1</v>
      </c>
      <c r="K451" s="61">
        <v>0</v>
      </c>
      <c r="L451" s="61">
        <v>0</v>
      </c>
      <c r="M451" s="62">
        <v>0</v>
      </c>
      <c r="N451" s="75">
        <f t="shared" si="109"/>
        <v>5.75</v>
      </c>
      <c r="O451" s="60">
        <f t="shared" si="116"/>
        <v>0.40624999999999961</v>
      </c>
      <c r="P451" s="54">
        <f>Q451*PCUs!$B$2+R451*PCUs!$B$3+S451*PCUs!$B$4+T451*PCUs!$B$5</f>
        <v>4.5</v>
      </c>
      <c r="Q451" s="61">
        <v>3</v>
      </c>
      <c r="R451" s="61">
        <v>1</v>
      </c>
      <c r="S451" s="61">
        <v>0</v>
      </c>
      <c r="T451" s="62">
        <v>0</v>
      </c>
      <c r="U451" s="75">
        <f t="shared" si="110"/>
        <v>25.875</v>
      </c>
    </row>
    <row r="452" spans="1:21" x14ac:dyDescent="0.2">
      <c r="A452" s="60">
        <f t="shared" si="114"/>
        <v>0.40624999999999961</v>
      </c>
      <c r="B452" s="54">
        <f>C452*PCUs!$B$2+D452*PCUs!$B$3+E452*PCUs!$B$4+F452*PCUs!$B$5</f>
        <v>0</v>
      </c>
      <c r="C452" s="61"/>
      <c r="D452" s="61"/>
      <c r="E452" s="61"/>
      <c r="F452" s="62"/>
      <c r="G452" s="63">
        <f t="shared" si="108"/>
        <v>0</v>
      </c>
      <c r="H452" s="60">
        <f t="shared" si="115"/>
        <v>0.40624999999999961</v>
      </c>
      <c r="I452" s="54">
        <f>J452*PCUs!$B$2+K452*PCUs!$B$3+L452*PCUs!$B$4+M452*PCUs!$B$5</f>
        <v>0</v>
      </c>
      <c r="J452" s="61"/>
      <c r="K452" s="61"/>
      <c r="L452" s="61"/>
      <c r="M452" s="62"/>
      <c r="N452" s="75">
        <f t="shared" si="109"/>
        <v>0</v>
      </c>
      <c r="O452" s="60">
        <f t="shared" si="116"/>
        <v>0.40624999999999961</v>
      </c>
      <c r="P452" s="54">
        <f>Q452*PCUs!$B$2+R452*PCUs!$B$3+S452*PCUs!$B$4+T452*PCUs!$B$5</f>
        <v>0</v>
      </c>
      <c r="Q452" s="61"/>
      <c r="R452" s="61"/>
      <c r="S452" s="61"/>
      <c r="T452" s="62"/>
      <c r="U452" s="75">
        <f t="shared" si="110"/>
        <v>0</v>
      </c>
    </row>
    <row r="453" spans="1:21" x14ac:dyDescent="0.2">
      <c r="A453" s="60">
        <f t="shared" si="114"/>
        <v>0.40624999999999961</v>
      </c>
      <c r="B453" s="54">
        <f>C453*PCUs!$B$2+D453*PCUs!$B$3+E453*PCUs!$B$4+F453*PCUs!$B$5</f>
        <v>0</v>
      </c>
      <c r="C453" s="61"/>
      <c r="D453" s="61"/>
      <c r="E453" s="61"/>
      <c r="F453" s="62"/>
      <c r="G453" s="63">
        <f t="shared" si="108"/>
        <v>0</v>
      </c>
      <c r="H453" s="60">
        <f t="shared" si="115"/>
        <v>0.40624999999999961</v>
      </c>
      <c r="I453" s="54">
        <f>J453*PCUs!$B$2+K453*PCUs!$B$3+L453*PCUs!$B$4+M453*PCUs!$B$5</f>
        <v>0</v>
      </c>
      <c r="J453" s="61"/>
      <c r="K453" s="61"/>
      <c r="L453" s="61"/>
      <c r="M453" s="62"/>
      <c r="N453" s="75">
        <f t="shared" si="109"/>
        <v>0</v>
      </c>
      <c r="O453" s="60">
        <f t="shared" si="116"/>
        <v>0.40624999999999961</v>
      </c>
      <c r="P453" s="54">
        <f>Q453*PCUs!$B$2+R453*PCUs!$B$3+S453*PCUs!$B$4+T453*PCUs!$B$5</f>
        <v>0</v>
      </c>
      <c r="Q453" s="61"/>
      <c r="R453" s="61"/>
      <c r="S453" s="61"/>
      <c r="T453" s="62"/>
      <c r="U453" s="75">
        <f t="shared" si="110"/>
        <v>0</v>
      </c>
    </row>
    <row r="454" spans="1:21" x14ac:dyDescent="0.2">
      <c r="A454" s="60">
        <f t="shared" si="114"/>
        <v>0.40624999999999961</v>
      </c>
      <c r="B454" s="54">
        <f>C454*PCUs!$B$2+D454*PCUs!$B$3+E454*PCUs!$B$4+F454*PCUs!$B$5</f>
        <v>0</v>
      </c>
      <c r="C454" s="61"/>
      <c r="D454" s="61"/>
      <c r="E454" s="61"/>
      <c r="F454" s="62"/>
      <c r="G454" s="63">
        <f t="shared" si="108"/>
        <v>0</v>
      </c>
      <c r="H454" s="60">
        <f t="shared" si="115"/>
        <v>0.40624999999999961</v>
      </c>
      <c r="I454" s="54">
        <f>J454*PCUs!$B$2+K454*PCUs!$B$3+L454*PCUs!$B$4+M454*PCUs!$B$5</f>
        <v>0</v>
      </c>
      <c r="J454" s="61"/>
      <c r="K454" s="61"/>
      <c r="L454" s="61"/>
      <c r="M454" s="62"/>
      <c r="N454" s="75">
        <f t="shared" si="109"/>
        <v>0</v>
      </c>
      <c r="O454" s="60">
        <f t="shared" si="116"/>
        <v>0.40624999999999961</v>
      </c>
      <c r="P454" s="54">
        <f>Q454*PCUs!$B$2+R454*PCUs!$B$3+S454*PCUs!$B$4+T454*PCUs!$B$5</f>
        <v>0</v>
      </c>
      <c r="Q454" s="61"/>
      <c r="R454" s="61"/>
      <c r="S454" s="61"/>
      <c r="T454" s="62"/>
      <c r="U454" s="75">
        <f t="shared" si="110"/>
        <v>0</v>
      </c>
    </row>
    <row r="455" spans="1:21" x14ac:dyDescent="0.2">
      <c r="A455" s="60">
        <f t="shared" si="114"/>
        <v>0.40624999999999961</v>
      </c>
      <c r="B455" s="54">
        <f>C455*PCUs!$B$2+D455*PCUs!$B$3+E455*PCUs!$B$4+F455*PCUs!$B$5</f>
        <v>0</v>
      </c>
      <c r="C455" s="61"/>
      <c r="D455" s="61"/>
      <c r="E455" s="61"/>
      <c r="F455" s="62"/>
      <c r="G455" s="63">
        <f t="shared" si="108"/>
        <v>0</v>
      </c>
      <c r="H455" s="60">
        <f t="shared" si="115"/>
        <v>0.40624999999999961</v>
      </c>
      <c r="I455" s="54">
        <f>J455*PCUs!$B$2+K455*PCUs!$B$3+L455*PCUs!$B$4+M455*PCUs!$B$5</f>
        <v>0</v>
      </c>
      <c r="J455" s="61"/>
      <c r="K455" s="61"/>
      <c r="L455" s="61"/>
      <c r="M455" s="62"/>
      <c r="N455" s="75">
        <f t="shared" si="109"/>
        <v>0</v>
      </c>
      <c r="O455" s="60">
        <f t="shared" si="116"/>
        <v>0.40624999999999961</v>
      </c>
      <c r="P455" s="54">
        <f>Q455*PCUs!$B$2+R455*PCUs!$B$3+S455*PCUs!$B$4+T455*PCUs!$B$5</f>
        <v>0</v>
      </c>
      <c r="Q455" s="61"/>
      <c r="R455" s="61"/>
      <c r="S455" s="61"/>
      <c r="T455" s="62"/>
      <c r="U455" s="75">
        <f t="shared" si="110"/>
        <v>0</v>
      </c>
    </row>
    <row r="456" spans="1:21" x14ac:dyDescent="0.2">
      <c r="A456" s="60">
        <f t="shared" si="114"/>
        <v>0.40624999999999961</v>
      </c>
      <c r="B456" s="65">
        <f>C456*PCUs!$B$2+D456*PCUs!$B$3+E456*PCUs!$B$4+F456*PCUs!$B$5</f>
        <v>0</v>
      </c>
      <c r="C456" s="66"/>
      <c r="D456" s="66"/>
      <c r="E456" s="66"/>
      <c r="F456" s="67"/>
      <c r="G456" s="68">
        <f t="shared" si="108"/>
        <v>0</v>
      </c>
      <c r="H456" s="60">
        <f t="shared" si="115"/>
        <v>0.40624999999999961</v>
      </c>
      <c r="I456" s="65">
        <f>J456*PCUs!$B$2+K456*PCUs!$B$3+L456*PCUs!$B$4+M456*PCUs!$B$5</f>
        <v>0</v>
      </c>
      <c r="J456" s="66"/>
      <c r="K456" s="66"/>
      <c r="L456" s="66"/>
      <c r="M456" s="67"/>
      <c r="N456" s="76">
        <f t="shared" si="109"/>
        <v>0</v>
      </c>
      <c r="O456" s="60">
        <f t="shared" si="116"/>
        <v>0.40624999999999961</v>
      </c>
      <c r="P456" s="65">
        <f>Q456*PCUs!$B$2+R456*PCUs!$B$3+S456*PCUs!$B$4+T456*PCUs!$B$5</f>
        <v>0</v>
      </c>
      <c r="Q456" s="66"/>
      <c r="R456" s="66"/>
      <c r="S456" s="66"/>
      <c r="T456" s="67"/>
      <c r="U456" s="76">
        <f t="shared" si="110"/>
        <v>0</v>
      </c>
    </row>
    <row r="457" spans="1:21" x14ac:dyDescent="0.2">
      <c r="A457" s="70">
        <f>A456</f>
        <v>0.40624999999999961</v>
      </c>
      <c r="B457" s="54">
        <f>MAX(B445:B456)</f>
        <v>6</v>
      </c>
      <c r="C457" s="24">
        <f>VLOOKUP(B457,B445:F456,2,FALSE)</f>
        <v>3</v>
      </c>
      <c r="D457" s="24">
        <f>VLOOKUP(B457,B445:F456,3,FALSE)</f>
        <v>2</v>
      </c>
      <c r="E457" s="24">
        <f>VLOOKUP(B457,B445:F456,4,FALSE)</f>
        <v>0</v>
      </c>
      <c r="F457" s="69">
        <f>VLOOKUP(B457,B445:F456,5,FALSE)</f>
        <v>0</v>
      </c>
      <c r="G457" s="63">
        <f t="shared" si="108"/>
        <v>34.5</v>
      </c>
      <c r="H457" s="70">
        <f>H456</f>
        <v>0.40624999999999961</v>
      </c>
      <c r="I457" s="54">
        <f>MAX(I445:I456)</f>
        <v>5.3</v>
      </c>
      <c r="J457" s="24">
        <f>VLOOKUP(I457,I445:M456,2,FALSE)</f>
        <v>3</v>
      </c>
      <c r="K457" s="24">
        <f>VLOOKUP(I457,I445:M456,3,FALSE)</f>
        <v>0</v>
      </c>
      <c r="L457" s="24">
        <f>VLOOKUP(I457,I445:M456,4,FALSE)</f>
        <v>1</v>
      </c>
      <c r="M457" s="69">
        <f>VLOOKUP(I457,I445:M456,5,FALSE)</f>
        <v>0</v>
      </c>
      <c r="N457" s="75">
        <f t="shared" si="109"/>
        <v>30.474999999999998</v>
      </c>
      <c r="O457" s="70">
        <f>O456</f>
        <v>0.40624999999999961</v>
      </c>
      <c r="P457" s="54">
        <f>MAX(P445:P456)</f>
        <v>5</v>
      </c>
      <c r="Q457" s="24">
        <f>VLOOKUP(P457,P445:T456,2,FALSE)</f>
        <v>5</v>
      </c>
      <c r="R457" s="24">
        <f>VLOOKUP(P457,P445:T456,3,FALSE)</f>
        <v>0</v>
      </c>
      <c r="S457" s="24">
        <f>VLOOKUP(P457,P445:T456,4,FALSE)</f>
        <v>0</v>
      </c>
      <c r="T457" s="69">
        <f>VLOOKUP(P457,P445:T456,5,FALSE)</f>
        <v>0</v>
      </c>
      <c r="U457" s="75">
        <f t="shared" si="110"/>
        <v>28.75</v>
      </c>
    </row>
    <row r="458" spans="1:21" x14ac:dyDescent="0.2">
      <c r="A458" s="55">
        <f>A456+"00:05"</f>
        <v>0.40972222222222182</v>
      </c>
      <c r="B458" s="56">
        <f>C458*PCUs!$B$2+D458*PCUs!$B$3+E458*PCUs!$B$4+F458*PCUs!$B$5</f>
        <v>0</v>
      </c>
      <c r="C458" s="57">
        <v>0</v>
      </c>
      <c r="D458" s="57">
        <v>0</v>
      </c>
      <c r="E458" s="57">
        <v>0</v>
      </c>
      <c r="F458" s="58">
        <v>0</v>
      </c>
      <c r="G458" s="59">
        <f t="shared" si="108"/>
        <v>0</v>
      </c>
      <c r="H458" s="55">
        <f>H456+"00:05"</f>
        <v>0.40972222222222182</v>
      </c>
      <c r="I458" s="56">
        <f>J458*PCUs!$B$2+K458*PCUs!$B$3+L458*PCUs!$B$4+M458*PCUs!$B$5</f>
        <v>0</v>
      </c>
      <c r="J458" s="57">
        <v>0</v>
      </c>
      <c r="K458" s="57">
        <v>0</v>
      </c>
      <c r="L458" s="57">
        <v>0</v>
      </c>
      <c r="M458" s="58">
        <v>0</v>
      </c>
      <c r="N458" s="35">
        <f t="shared" si="109"/>
        <v>0</v>
      </c>
      <c r="O458" s="55">
        <f>O456+"00:05"</f>
        <v>0.40972222222222182</v>
      </c>
      <c r="P458" s="56">
        <f>Q458*PCUs!$B$2+R458*PCUs!$B$3+S458*PCUs!$B$4+T458*PCUs!$B$5</f>
        <v>0</v>
      </c>
      <c r="Q458" s="57">
        <v>0</v>
      </c>
      <c r="R458" s="57">
        <v>0</v>
      </c>
      <c r="S458" s="57">
        <v>0</v>
      </c>
      <c r="T458" s="58">
        <v>0</v>
      </c>
      <c r="U458" s="35">
        <f t="shared" si="110"/>
        <v>0</v>
      </c>
    </row>
    <row r="459" spans="1:21" x14ac:dyDescent="0.2">
      <c r="A459" s="60">
        <f t="shared" ref="A459:A469" si="117">A458</f>
        <v>0.40972222222222182</v>
      </c>
      <c r="B459" s="54">
        <f>C459*PCUs!$B$2+D459*PCUs!$B$3+E459*PCUs!$B$4+F459*PCUs!$B$5</f>
        <v>2</v>
      </c>
      <c r="C459" s="61">
        <v>2</v>
      </c>
      <c r="D459" s="61">
        <v>0</v>
      </c>
      <c r="E459" s="61">
        <v>0</v>
      </c>
      <c r="F459" s="62">
        <v>0</v>
      </c>
      <c r="G459" s="63">
        <f t="shared" si="108"/>
        <v>11.5</v>
      </c>
      <c r="H459" s="60">
        <f t="shared" ref="H459:H469" si="118">H458</f>
        <v>0.40972222222222182</v>
      </c>
      <c r="I459" s="54">
        <f>J459*PCUs!$B$2+K459*PCUs!$B$3+L459*PCUs!$B$4+M459*PCUs!$B$5</f>
        <v>2</v>
      </c>
      <c r="J459" s="61">
        <v>2</v>
      </c>
      <c r="K459" s="61">
        <v>0</v>
      </c>
      <c r="L459" s="61">
        <v>0</v>
      </c>
      <c r="M459" s="62">
        <v>0</v>
      </c>
      <c r="N459" s="75">
        <f t="shared" si="109"/>
        <v>11.5</v>
      </c>
      <c r="O459" s="60">
        <f t="shared" ref="O459:O469" si="119">O458</f>
        <v>0.40972222222222182</v>
      </c>
      <c r="P459" s="54">
        <f>Q459*PCUs!$B$2+R459*PCUs!$B$3+S459*PCUs!$B$4+T459*PCUs!$B$5</f>
        <v>0</v>
      </c>
      <c r="Q459" s="61">
        <v>0</v>
      </c>
      <c r="R459" s="61">
        <v>0</v>
      </c>
      <c r="S459" s="61">
        <v>0</v>
      </c>
      <c r="T459" s="62">
        <v>0</v>
      </c>
      <c r="U459" s="75">
        <f t="shared" si="110"/>
        <v>0</v>
      </c>
    </row>
    <row r="460" spans="1:21" x14ac:dyDescent="0.2">
      <c r="A460" s="60">
        <f t="shared" si="117"/>
        <v>0.40972222222222182</v>
      </c>
      <c r="B460" s="54">
        <f>C460*PCUs!$B$2+D460*PCUs!$B$3+E460*PCUs!$B$4+F460*PCUs!$B$5</f>
        <v>5</v>
      </c>
      <c r="C460" s="61">
        <v>5</v>
      </c>
      <c r="D460" s="61">
        <v>0</v>
      </c>
      <c r="E460" s="61">
        <v>0</v>
      </c>
      <c r="F460" s="62">
        <v>0</v>
      </c>
      <c r="G460" s="63">
        <f t="shared" si="108"/>
        <v>28.75</v>
      </c>
      <c r="H460" s="60">
        <f t="shared" si="118"/>
        <v>0.40972222222222182</v>
      </c>
      <c r="I460" s="54">
        <f>J460*PCUs!$B$2+K460*PCUs!$B$3+L460*PCUs!$B$4+M460*PCUs!$B$5</f>
        <v>1.5</v>
      </c>
      <c r="J460" s="61">
        <v>0</v>
      </c>
      <c r="K460" s="61">
        <v>1</v>
      </c>
      <c r="L460" s="61">
        <v>0</v>
      </c>
      <c r="M460" s="62">
        <v>0</v>
      </c>
      <c r="N460" s="75">
        <f t="shared" si="109"/>
        <v>8.625</v>
      </c>
      <c r="O460" s="60">
        <f t="shared" si="119"/>
        <v>0.40972222222222182</v>
      </c>
      <c r="P460" s="54">
        <f>Q460*PCUs!$B$2+R460*PCUs!$B$3+S460*PCUs!$B$4+T460*PCUs!$B$5</f>
        <v>0</v>
      </c>
      <c r="Q460" s="61">
        <v>0</v>
      </c>
      <c r="R460" s="61">
        <v>0</v>
      </c>
      <c r="S460" s="61">
        <v>0</v>
      </c>
      <c r="T460" s="62">
        <v>0</v>
      </c>
      <c r="U460" s="75">
        <f t="shared" si="110"/>
        <v>0</v>
      </c>
    </row>
    <row r="461" spans="1:21" x14ac:dyDescent="0.2">
      <c r="A461" s="60">
        <f t="shared" si="117"/>
        <v>0.40972222222222182</v>
      </c>
      <c r="B461" s="54">
        <f>C461*PCUs!$B$2+D461*PCUs!$B$3+E461*PCUs!$B$4+F461*PCUs!$B$5</f>
        <v>3.5</v>
      </c>
      <c r="C461" s="61">
        <v>2</v>
      </c>
      <c r="D461" s="61">
        <v>1</v>
      </c>
      <c r="E461" s="61">
        <v>0</v>
      </c>
      <c r="F461" s="62">
        <v>0</v>
      </c>
      <c r="G461" s="63">
        <f t="shared" si="108"/>
        <v>20.125</v>
      </c>
      <c r="H461" s="60">
        <f t="shared" si="118"/>
        <v>0.40972222222222182</v>
      </c>
      <c r="I461" s="54">
        <f>J461*PCUs!$B$2+K461*PCUs!$B$3+L461*PCUs!$B$4+M461*PCUs!$B$5</f>
        <v>3</v>
      </c>
      <c r="J461" s="61">
        <v>3</v>
      </c>
      <c r="K461" s="61">
        <v>0</v>
      </c>
      <c r="L461" s="61">
        <v>0</v>
      </c>
      <c r="M461" s="62">
        <v>0</v>
      </c>
      <c r="N461" s="75">
        <f t="shared" si="109"/>
        <v>17.25</v>
      </c>
      <c r="O461" s="60">
        <f t="shared" si="119"/>
        <v>0.40972222222222182</v>
      </c>
      <c r="P461" s="54">
        <f>Q461*PCUs!$B$2+R461*PCUs!$B$3+S461*PCUs!$B$4+T461*PCUs!$B$5</f>
        <v>1</v>
      </c>
      <c r="Q461" s="61">
        <v>1</v>
      </c>
      <c r="R461" s="61">
        <v>0</v>
      </c>
      <c r="S461" s="61">
        <v>0</v>
      </c>
      <c r="T461" s="62">
        <v>0</v>
      </c>
      <c r="U461" s="75">
        <f t="shared" si="110"/>
        <v>5.75</v>
      </c>
    </row>
    <row r="462" spans="1:21" x14ac:dyDescent="0.2">
      <c r="A462" s="60">
        <f t="shared" si="117"/>
        <v>0.40972222222222182</v>
      </c>
      <c r="B462" s="54">
        <f>C462*PCUs!$B$2+D462*PCUs!$B$3+E462*PCUs!$B$4+F462*PCUs!$B$5</f>
        <v>3</v>
      </c>
      <c r="C462" s="61">
        <v>3</v>
      </c>
      <c r="D462" s="61">
        <v>0</v>
      </c>
      <c r="E462" s="61">
        <v>0</v>
      </c>
      <c r="F462" s="62">
        <v>0</v>
      </c>
      <c r="G462" s="63">
        <f t="shared" si="108"/>
        <v>17.25</v>
      </c>
      <c r="H462" s="60">
        <f t="shared" si="118"/>
        <v>0.40972222222222182</v>
      </c>
      <c r="I462" s="54">
        <f>J462*PCUs!$B$2+K462*PCUs!$B$3+L462*PCUs!$B$4+M462*PCUs!$B$5</f>
        <v>1</v>
      </c>
      <c r="J462" s="61">
        <v>1</v>
      </c>
      <c r="K462" s="61">
        <v>0</v>
      </c>
      <c r="L462" s="61">
        <v>0</v>
      </c>
      <c r="M462" s="62">
        <v>0</v>
      </c>
      <c r="N462" s="75">
        <f t="shared" si="109"/>
        <v>5.75</v>
      </c>
      <c r="O462" s="60">
        <f t="shared" si="119"/>
        <v>0.40972222222222182</v>
      </c>
      <c r="P462" s="54">
        <f>Q462*PCUs!$B$2+R462*PCUs!$B$3+S462*PCUs!$B$4+T462*PCUs!$B$5</f>
        <v>0</v>
      </c>
      <c r="Q462" s="61">
        <v>0</v>
      </c>
      <c r="R462" s="61">
        <v>0</v>
      </c>
      <c r="S462" s="61">
        <v>0</v>
      </c>
      <c r="T462" s="62">
        <v>0</v>
      </c>
      <c r="U462" s="75">
        <f t="shared" si="110"/>
        <v>0</v>
      </c>
    </row>
    <row r="463" spans="1:21" x14ac:dyDescent="0.2">
      <c r="A463" s="60">
        <f t="shared" si="117"/>
        <v>0.40972222222222182</v>
      </c>
      <c r="B463" s="54">
        <f>C463*PCUs!$B$2+D463*PCUs!$B$3+E463*PCUs!$B$4+F463*PCUs!$B$5</f>
        <v>6</v>
      </c>
      <c r="C463" s="61">
        <v>6</v>
      </c>
      <c r="D463" s="61">
        <v>0</v>
      </c>
      <c r="E463" s="61">
        <v>0</v>
      </c>
      <c r="F463" s="62">
        <v>0</v>
      </c>
      <c r="G463" s="63">
        <f t="shared" si="108"/>
        <v>34.5</v>
      </c>
      <c r="H463" s="60">
        <f t="shared" si="118"/>
        <v>0.40972222222222182</v>
      </c>
      <c r="I463" s="54">
        <f>J463*PCUs!$B$2+K463*PCUs!$B$3+L463*PCUs!$B$4+M463*PCUs!$B$5</f>
        <v>1</v>
      </c>
      <c r="J463" s="61">
        <v>1</v>
      </c>
      <c r="K463" s="61">
        <v>0</v>
      </c>
      <c r="L463" s="61">
        <v>0</v>
      </c>
      <c r="M463" s="62">
        <v>0</v>
      </c>
      <c r="N463" s="75">
        <f t="shared" si="109"/>
        <v>5.75</v>
      </c>
      <c r="O463" s="60">
        <f t="shared" si="119"/>
        <v>0.40972222222222182</v>
      </c>
      <c r="P463" s="54">
        <f>Q463*PCUs!$B$2+R463*PCUs!$B$3+S463*PCUs!$B$4+T463*PCUs!$B$5</f>
        <v>1</v>
      </c>
      <c r="Q463" s="61">
        <v>1</v>
      </c>
      <c r="R463" s="61">
        <v>0</v>
      </c>
      <c r="S463" s="61">
        <v>0</v>
      </c>
      <c r="T463" s="62">
        <v>0</v>
      </c>
      <c r="U463" s="75">
        <f t="shared" si="110"/>
        <v>5.75</v>
      </c>
    </row>
    <row r="464" spans="1:21" x14ac:dyDescent="0.2">
      <c r="A464" s="60">
        <f t="shared" si="117"/>
        <v>0.40972222222222182</v>
      </c>
      <c r="B464" s="54">
        <f>C464*PCUs!$B$2+D464*PCUs!$B$3+E464*PCUs!$B$4+F464*PCUs!$B$5</f>
        <v>1</v>
      </c>
      <c r="C464" s="61">
        <v>1</v>
      </c>
      <c r="D464" s="61">
        <v>0</v>
      </c>
      <c r="E464" s="61">
        <v>0</v>
      </c>
      <c r="F464" s="62">
        <v>0</v>
      </c>
      <c r="G464" s="63">
        <f t="shared" si="108"/>
        <v>5.75</v>
      </c>
      <c r="H464" s="60">
        <f t="shared" si="118"/>
        <v>0.40972222222222182</v>
      </c>
      <c r="I464" s="54">
        <f>J464*PCUs!$B$2+K464*PCUs!$B$3+L464*PCUs!$B$4+M464*PCUs!$B$5</f>
        <v>1</v>
      </c>
      <c r="J464" s="61">
        <v>1</v>
      </c>
      <c r="K464" s="61">
        <v>0</v>
      </c>
      <c r="L464" s="61">
        <v>0</v>
      </c>
      <c r="M464" s="62">
        <v>0</v>
      </c>
      <c r="N464" s="75">
        <f t="shared" si="109"/>
        <v>5.75</v>
      </c>
      <c r="O464" s="60">
        <f t="shared" si="119"/>
        <v>0.40972222222222182</v>
      </c>
      <c r="P464" s="54">
        <f>Q464*PCUs!$B$2+R464*PCUs!$B$3+S464*PCUs!$B$4+T464*PCUs!$B$5</f>
        <v>0</v>
      </c>
      <c r="Q464" s="61">
        <v>0</v>
      </c>
      <c r="R464" s="61">
        <v>0</v>
      </c>
      <c r="S464" s="61">
        <v>0</v>
      </c>
      <c r="T464" s="62">
        <v>0</v>
      </c>
      <c r="U464" s="75">
        <f t="shared" si="110"/>
        <v>0</v>
      </c>
    </row>
    <row r="465" spans="1:21" x14ac:dyDescent="0.2">
      <c r="A465" s="60">
        <f t="shared" si="117"/>
        <v>0.40972222222222182</v>
      </c>
      <c r="B465" s="54">
        <f>C465*PCUs!$B$2+D465*PCUs!$B$3+E465*PCUs!$B$4+F465*PCUs!$B$5</f>
        <v>0</v>
      </c>
      <c r="C465" s="61"/>
      <c r="D465" s="61"/>
      <c r="E465" s="61"/>
      <c r="F465" s="62"/>
      <c r="G465" s="63">
        <f t="shared" si="108"/>
        <v>0</v>
      </c>
      <c r="H465" s="60">
        <f t="shared" si="118"/>
        <v>0.40972222222222182</v>
      </c>
      <c r="I465" s="54">
        <f>J465*PCUs!$B$2+K465*PCUs!$B$3+L465*PCUs!$B$4+M465*PCUs!$B$5</f>
        <v>0</v>
      </c>
      <c r="J465" s="61"/>
      <c r="K465" s="61"/>
      <c r="L465" s="61"/>
      <c r="M465" s="62"/>
      <c r="N465" s="75">
        <f t="shared" si="109"/>
        <v>0</v>
      </c>
      <c r="O465" s="60">
        <f t="shared" si="119"/>
        <v>0.40972222222222182</v>
      </c>
      <c r="P465" s="54">
        <f>Q465*PCUs!$B$2+R465*PCUs!$B$3+S465*PCUs!$B$4+T465*PCUs!$B$5</f>
        <v>0</v>
      </c>
      <c r="Q465" s="61"/>
      <c r="R465" s="61"/>
      <c r="S465" s="61"/>
      <c r="T465" s="62"/>
      <c r="U465" s="75">
        <f t="shared" si="110"/>
        <v>0</v>
      </c>
    </row>
    <row r="466" spans="1:21" x14ac:dyDescent="0.2">
      <c r="A466" s="60">
        <f t="shared" si="117"/>
        <v>0.40972222222222182</v>
      </c>
      <c r="B466" s="54">
        <f>C466*PCUs!$B$2+D466*PCUs!$B$3+E466*PCUs!$B$4+F466*PCUs!$B$5</f>
        <v>0</v>
      </c>
      <c r="C466" s="61"/>
      <c r="D466" s="61"/>
      <c r="E466" s="61"/>
      <c r="F466" s="62"/>
      <c r="G466" s="63">
        <f t="shared" si="108"/>
        <v>0</v>
      </c>
      <c r="H466" s="60">
        <f t="shared" si="118"/>
        <v>0.40972222222222182</v>
      </c>
      <c r="I466" s="54">
        <f>J466*PCUs!$B$2+K466*PCUs!$B$3+L466*PCUs!$B$4+M466*PCUs!$B$5</f>
        <v>0</v>
      </c>
      <c r="J466" s="61"/>
      <c r="K466" s="61"/>
      <c r="L466" s="61"/>
      <c r="M466" s="62"/>
      <c r="N466" s="75">
        <f t="shared" si="109"/>
        <v>0</v>
      </c>
      <c r="O466" s="60">
        <f t="shared" si="119"/>
        <v>0.40972222222222182</v>
      </c>
      <c r="P466" s="54">
        <f>Q466*PCUs!$B$2+R466*PCUs!$B$3+S466*PCUs!$B$4+T466*PCUs!$B$5</f>
        <v>0</v>
      </c>
      <c r="Q466" s="61"/>
      <c r="R466" s="61"/>
      <c r="S466" s="61"/>
      <c r="T466" s="62"/>
      <c r="U466" s="75">
        <f t="shared" si="110"/>
        <v>0</v>
      </c>
    </row>
    <row r="467" spans="1:21" x14ac:dyDescent="0.2">
      <c r="A467" s="60">
        <f t="shared" si="117"/>
        <v>0.40972222222222182</v>
      </c>
      <c r="B467" s="54">
        <f>C467*PCUs!$B$2+D467*PCUs!$B$3+E467*PCUs!$B$4+F467*PCUs!$B$5</f>
        <v>0</v>
      </c>
      <c r="C467" s="61"/>
      <c r="D467" s="61"/>
      <c r="E467" s="61"/>
      <c r="F467" s="62"/>
      <c r="G467" s="63">
        <f t="shared" si="108"/>
        <v>0</v>
      </c>
      <c r="H467" s="60">
        <f t="shared" si="118"/>
        <v>0.40972222222222182</v>
      </c>
      <c r="I467" s="54">
        <f>J467*PCUs!$B$2+K467*PCUs!$B$3+L467*PCUs!$B$4+M467*PCUs!$B$5</f>
        <v>0</v>
      </c>
      <c r="J467" s="61"/>
      <c r="K467" s="61"/>
      <c r="L467" s="61"/>
      <c r="M467" s="62"/>
      <c r="N467" s="75">
        <f t="shared" si="109"/>
        <v>0</v>
      </c>
      <c r="O467" s="60">
        <f t="shared" si="119"/>
        <v>0.40972222222222182</v>
      </c>
      <c r="P467" s="54">
        <f>Q467*PCUs!$B$2+R467*PCUs!$B$3+S467*PCUs!$B$4+T467*PCUs!$B$5</f>
        <v>0</v>
      </c>
      <c r="Q467" s="61"/>
      <c r="R467" s="61"/>
      <c r="S467" s="61"/>
      <c r="T467" s="62"/>
      <c r="U467" s="75">
        <f t="shared" si="110"/>
        <v>0</v>
      </c>
    </row>
    <row r="468" spans="1:21" x14ac:dyDescent="0.2">
      <c r="A468" s="60">
        <f t="shared" si="117"/>
        <v>0.40972222222222182</v>
      </c>
      <c r="B468" s="54">
        <f>C468*PCUs!$B$2+D468*PCUs!$B$3+E468*PCUs!$B$4+F468*PCUs!$B$5</f>
        <v>0</v>
      </c>
      <c r="C468" s="61"/>
      <c r="D468" s="61"/>
      <c r="E468" s="61"/>
      <c r="F468" s="62"/>
      <c r="G468" s="63">
        <f t="shared" si="108"/>
        <v>0</v>
      </c>
      <c r="H468" s="60">
        <f t="shared" si="118"/>
        <v>0.40972222222222182</v>
      </c>
      <c r="I468" s="54">
        <f>J468*PCUs!$B$2+K468*PCUs!$B$3+L468*PCUs!$B$4+M468*PCUs!$B$5</f>
        <v>0</v>
      </c>
      <c r="J468" s="61"/>
      <c r="K468" s="61"/>
      <c r="L468" s="61"/>
      <c r="M468" s="62"/>
      <c r="N468" s="75">
        <f t="shared" si="109"/>
        <v>0</v>
      </c>
      <c r="O468" s="60">
        <f t="shared" si="119"/>
        <v>0.40972222222222182</v>
      </c>
      <c r="P468" s="54">
        <f>Q468*PCUs!$B$2+R468*PCUs!$B$3+S468*PCUs!$B$4+T468*PCUs!$B$5</f>
        <v>0</v>
      </c>
      <c r="Q468" s="61"/>
      <c r="R468" s="61"/>
      <c r="S468" s="61"/>
      <c r="T468" s="62"/>
      <c r="U468" s="75">
        <f t="shared" si="110"/>
        <v>0</v>
      </c>
    </row>
    <row r="469" spans="1:21" x14ac:dyDescent="0.2">
      <c r="A469" s="60">
        <f t="shared" si="117"/>
        <v>0.40972222222222182</v>
      </c>
      <c r="B469" s="65">
        <f>C469*PCUs!$B$2+D469*PCUs!$B$3+E469*PCUs!$B$4+F469*PCUs!$B$5</f>
        <v>0</v>
      </c>
      <c r="C469" s="66"/>
      <c r="D469" s="66"/>
      <c r="E469" s="66"/>
      <c r="F469" s="67"/>
      <c r="G469" s="68">
        <f t="shared" si="108"/>
        <v>0</v>
      </c>
      <c r="H469" s="60">
        <f t="shared" si="118"/>
        <v>0.40972222222222182</v>
      </c>
      <c r="I469" s="65">
        <f>J469*PCUs!$B$2+K469*PCUs!$B$3+L469*PCUs!$B$4+M469*PCUs!$B$5</f>
        <v>0</v>
      </c>
      <c r="J469" s="66"/>
      <c r="K469" s="66"/>
      <c r="L469" s="66"/>
      <c r="M469" s="67"/>
      <c r="N469" s="76">
        <f t="shared" si="109"/>
        <v>0</v>
      </c>
      <c r="O469" s="60">
        <f t="shared" si="119"/>
        <v>0.40972222222222182</v>
      </c>
      <c r="P469" s="65">
        <f>Q469*PCUs!$B$2+R469*PCUs!$B$3+S469*PCUs!$B$4+T469*PCUs!$B$5</f>
        <v>0</v>
      </c>
      <c r="Q469" s="66"/>
      <c r="R469" s="66"/>
      <c r="S469" s="66"/>
      <c r="T469" s="67"/>
      <c r="U469" s="76">
        <f t="shared" si="110"/>
        <v>0</v>
      </c>
    </row>
    <row r="470" spans="1:21" x14ac:dyDescent="0.2">
      <c r="A470" s="70">
        <f>A469</f>
        <v>0.40972222222222182</v>
      </c>
      <c r="B470" s="54">
        <f>MAX(B458:B469)</f>
        <v>6</v>
      </c>
      <c r="C470" s="24">
        <f>VLOOKUP(B470,B458:F469,2,FALSE)</f>
        <v>6</v>
      </c>
      <c r="D470" s="24">
        <f>VLOOKUP(B470,B458:F469,3,FALSE)</f>
        <v>0</v>
      </c>
      <c r="E470" s="24">
        <f>VLOOKUP(B470,B458:F469,4,FALSE)</f>
        <v>0</v>
      </c>
      <c r="F470" s="69">
        <f>VLOOKUP(B470,B458:F469,5,FALSE)</f>
        <v>0</v>
      </c>
      <c r="G470" s="63">
        <f t="shared" si="108"/>
        <v>34.5</v>
      </c>
      <c r="H470" s="70">
        <f>H469</f>
        <v>0.40972222222222182</v>
      </c>
      <c r="I470" s="54">
        <f>MAX(I458:I469)</f>
        <v>3</v>
      </c>
      <c r="J470" s="24">
        <f>VLOOKUP(I470,I458:M469,2,FALSE)</f>
        <v>3</v>
      </c>
      <c r="K470" s="24">
        <f>VLOOKUP(I470,I458:M469,3,FALSE)</f>
        <v>0</v>
      </c>
      <c r="L470" s="24">
        <f>VLOOKUP(I470,I458:M469,4,FALSE)</f>
        <v>0</v>
      </c>
      <c r="M470" s="69">
        <f>VLOOKUP(I470,I458:M469,5,FALSE)</f>
        <v>0</v>
      </c>
      <c r="N470" s="75">
        <f t="shared" si="109"/>
        <v>17.25</v>
      </c>
      <c r="O470" s="70">
        <f>O469</f>
        <v>0.40972222222222182</v>
      </c>
      <c r="P470" s="54">
        <f>MAX(P458:P469)</f>
        <v>1</v>
      </c>
      <c r="Q470" s="24">
        <f>VLOOKUP(P470,P458:T469,2,FALSE)</f>
        <v>1</v>
      </c>
      <c r="R470" s="24">
        <f>VLOOKUP(P470,P458:T469,3,FALSE)</f>
        <v>0</v>
      </c>
      <c r="S470" s="24">
        <f>VLOOKUP(P470,P458:T469,4,FALSE)</f>
        <v>0</v>
      </c>
      <c r="T470" s="69">
        <f>VLOOKUP(P470,P458:T469,5,FALSE)</f>
        <v>0</v>
      </c>
      <c r="U470" s="75">
        <f t="shared" si="110"/>
        <v>5.75</v>
      </c>
    </row>
    <row r="471" spans="1:21" x14ac:dyDescent="0.2">
      <c r="A471" s="55">
        <f>A469+"00:05"</f>
        <v>0.41319444444444403</v>
      </c>
      <c r="B471" s="56">
        <f>C471*PCUs!$B$2+D471*PCUs!$B$3+E471*PCUs!$B$4+F471*PCUs!$B$5</f>
        <v>0</v>
      </c>
      <c r="C471" s="57">
        <v>0</v>
      </c>
      <c r="D471" s="57">
        <v>0</v>
      </c>
      <c r="E471" s="57">
        <v>0</v>
      </c>
      <c r="F471" s="58">
        <v>0</v>
      </c>
      <c r="G471" s="59">
        <f t="shared" si="108"/>
        <v>0</v>
      </c>
      <c r="H471" s="55">
        <f>H469+"00:05"</f>
        <v>0.41319444444444403</v>
      </c>
      <c r="I471" s="56">
        <f>J471*PCUs!$B$2+K471*PCUs!$B$3+L471*PCUs!$B$4+M471*PCUs!$B$5</f>
        <v>1</v>
      </c>
      <c r="J471" s="57">
        <v>1</v>
      </c>
      <c r="K471" s="57">
        <v>0</v>
      </c>
      <c r="L471" s="57">
        <v>0</v>
      </c>
      <c r="M471" s="58">
        <v>0</v>
      </c>
      <c r="N471" s="35">
        <f t="shared" si="109"/>
        <v>5.75</v>
      </c>
      <c r="O471" s="55">
        <f>O469+"00:05"</f>
        <v>0.41319444444444403</v>
      </c>
      <c r="P471" s="56">
        <f>Q471*PCUs!$B$2+R471*PCUs!$B$3+S471*PCUs!$B$4+T471*PCUs!$B$5</f>
        <v>0</v>
      </c>
      <c r="Q471" s="57">
        <v>0</v>
      </c>
      <c r="R471" s="57">
        <v>0</v>
      </c>
      <c r="S471" s="57">
        <v>0</v>
      </c>
      <c r="T471" s="58">
        <v>0</v>
      </c>
      <c r="U471" s="35">
        <f t="shared" si="110"/>
        <v>0</v>
      </c>
    </row>
    <row r="472" spans="1:21" x14ac:dyDescent="0.2">
      <c r="A472" s="60">
        <f t="shared" ref="A472:A482" si="120">A471</f>
        <v>0.41319444444444403</v>
      </c>
      <c r="B472" s="54">
        <f>C472*PCUs!$B$2+D472*PCUs!$B$3+E472*PCUs!$B$4+F472*PCUs!$B$5</f>
        <v>2</v>
      </c>
      <c r="C472" s="61">
        <v>2</v>
      </c>
      <c r="D472" s="61">
        <v>0</v>
      </c>
      <c r="E472" s="61">
        <v>0</v>
      </c>
      <c r="F472" s="62">
        <v>0</v>
      </c>
      <c r="G472" s="63">
        <f t="shared" si="108"/>
        <v>11.5</v>
      </c>
      <c r="H472" s="60">
        <f t="shared" ref="H472:H482" si="121">H471</f>
        <v>0.41319444444444403</v>
      </c>
      <c r="I472" s="54">
        <f>J472*PCUs!$B$2+K472*PCUs!$B$3+L472*PCUs!$B$4+M472*PCUs!$B$5</f>
        <v>1</v>
      </c>
      <c r="J472" s="61">
        <v>1</v>
      </c>
      <c r="K472" s="61">
        <v>0</v>
      </c>
      <c r="L472" s="61">
        <v>0</v>
      </c>
      <c r="M472" s="62">
        <v>0</v>
      </c>
      <c r="N472" s="75">
        <f t="shared" si="109"/>
        <v>5.75</v>
      </c>
      <c r="O472" s="60">
        <f t="shared" ref="O472:O482" si="122">O471</f>
        <v>0.41319444444444403</v>
      </c>
      <c r="P472" s="54">
        <f>Q472*PCUs!$B$2+R472*PCUs!$B$3+S472*PCUs!$B$4+T472*PCUs!$B$5</f>
        <v>0</v>
      </c>
      <c r="Q472" s="61">
        <v>0</v>
      </c>
      <c r="R472" s="61">
        <v>0</v>
      </c>
      <c r="S472" s="61">
        <v>0</v>
      </c>
      <c r="T472" s="62">
        <v>0</v>
      </c>
      <c r="U472" s="75">
        <f t="shared" si="110"/>
        <v>0</v>
      </c>
    </row>
    <row r="473" spans="1:21" x14ac:dyDescent="0.2">
      <c r="A473" s="60">
        <f t="shared" si="120"/>
        <v>0.41319444444444403</v>
      </c>
      <c r="B473" s="54">
        <f>C473*PCUs!$B$2+D473*PCUs!$B$3+E473*PCUs!$B$4+F473*PCUs!$B$5</f>
        <v>5</v>
      </c>
      <c r="C473" s="61">
        <v>5</v>
      </c>
      <c r="D473" s="61">
        <v>0</v>
      </c>
      <c r="E473" s="61">
        <v>0</v>
      </c>
      <c r="F473" s="62">
        <v>0</v>
      </c>
      <c r="G473" s="63">
        <f t="shared" si="108"/>
        <v>28.75</v>
      </c>
      <c r="H473" s="60">
        <f t="shared" si="121"/>
        <v>0.41319444444444403</v>
      </c>
      <c r="I473" s="54">
        <f>J473*PCUs!$B$2+K473*PCUs!$B$3+L473*PCUs!$B$4+M473*PCUs!$B$5</f>
        <v>3</v>
      </c>
      <c r="J473" s="61">
        <v>1</v>
      </c>
      <c r="K473" s="61">
        <v>0</v>
      </c>
      <c r="L473" s="61">
        <v>0</v>
      </c>
      <c r="M473" s="62">
        <v>1</v>
      </c>
      <c r="N473" s="75">
        <f t="shared" si="109"/>
        <v>17.25</v>
      </c>
      <c r="O473" s="60">
        <f t="shared" si="122"/>
        <v>0.41319444444444403</v>
      </c>
      <c r="P473" s="54">
        <f>Q473*PCUs!$B$2+R473*PCUs!$B$3+S473*PCUs!$B$4+T473*PCUs!$B$5</f>
        <v>0</v>
      </c>
      <c r="Q473" s="61">
        <v>0</v>
      </c>
      <c r="R473" s="61">
        <v>0</v>
      </c>
      <c r="S473" s="61">
        <v>0</v>
      </c>
      <c r="T473" s="62">
        <v>0</v>
      </c>
      <c r="U473" s="75">
        <f t="shared" si="110"/>
        <v>0</v>
      </c>
    </row>
    <row r="474" spans="1:21" x14ac:dyDescent="0.2">
      <c r="A474" s="60">
        <f t="shared" si="120"/>
        <v>0.41319444444444403</v>
      </c>
      <c r="B474" s="54">
        <f>C474*PCUs!$B$2+D474*PCUs!$B$3+E474*PCUs!$B$4+F474*PCUs!$B$5</f>
        <v>2</v>
      </c>
      <c r="C474" s="61">
        <v>2</v>
      </c>
      <c r="D474" s="61">
        <v>0</v>
      </c>
      <c r="E474" s="61">
        <v>0</v>
      </c>
      <c r="F474" s="62">
        <v>0</v>
      </c>
      <c r="G474" s="63">
        <f t="shared" si="108"/>
        <v>11.5</v>
      </c>
      <c r="H474" s="60">
        <f t="shared" si="121"/>
        <v>0.41319444444444403</v>
      </c>
      <c r="I474" s="54">
        <f>J474*PCUs!$B$2+K474*PCUs!$B$3+L474*PCUs!$B$4+M474*PCUs!$B$5</f>
        <v>2</v>
      </c>
      <c r="J474" s="61">
        <v>2</v>
      </c>
      <c r="K474" s="61">
        <v>0</v>
      </c>
      <c r="L474" s="61">
        <v>0</v>
      </c>
      <c r="M474" s="62">
        <v>0</v>
      </c>
      <c r="N474" s="75">
        <f t="shared" si="109"/>
        <v>11.5</v>
      </c>
      <c r="O474" s="60">
        <f t="shared" si="122"/>
        <v>0.41319444444444403</v>
      </c>
      <c r="P474" s="54">
        <f>Q474*PCUs!$B$2+R474*PCUs!$B$3+S474*PCUs!$B$4+T474*PCUs!$B$5</f>
        <v>0</v>
      </c>
      <c r="Q474" s="61">
        <v>0</v>
      </c>
      <c r="R474" s="61">
        <v>0</v>
      </c>
      <c r="S474" s="61">
        <v>0</v>
      </c>
      <c r="T474" s="62">
        <v>0</v>
      </c>
      <c r="U474" s="75">
        <f t="shared" si="110"/>
        <v>0</v>
      </c>
    </row>
    <row r="475" spans="1:21" x14ac:dyDescent="0.2">
      <c r="A475" s="60">
        <f t="shared" si="120"/>
        <v>0.41319444444444403</v>
      </c>
      <c r="B475" s="54">
        <f>C475*PCUs!$B$2+D475*PCUs!$B$3+E475*PCUs!$B$4+F475*PCUs!$B$5</f>
        <v>5</v>
      </c>
      <c r="C475" s="61">
        <v>5</v>
      </c>
      <c r="D475" s="61">
        <v>0</v>
      </c>
      <c r="E475" s="61">
        <v>0</v>
      </c>
      <c r="F475" s="62">
        <v>0</v>
      </c>
      <c r="G475" s="63">
        <f t="shared" si="108"/>
        <v>28.75</v>
      </c>
      <c r="H475" s="60">
        <f t="shared" si="121"/>
        <v>0.41319444444444403</v>
      </c>
      <c r="I475" s="54">
        <f>J475*PCUs!$B$2+K475*PCUs!$B$3+L475*PCUs!$B$4+M475*PCUs!$B$5</f>
        <v>6.3</v>
      </c>
      <c r="J475" s="61">
        <v>4</v>
      </c>
      <c r="K475" s="61">
        <v>0</v>
      </c>
      <c r="L475" s="61">
        <v>1</v>
      </c>
      <c r="M475" s="62">
        <v>0</v>
      </c>
      <c r="N475" s="75">
        <f t="shared" si="109"/>
        <v>36.225000000000001</v>
      </c>
      <c r="O475" s="60">
        <f t="shared" si="122"/>
        <v>0.41319444444444403</v>
      </c>
      <c r="P475" s="54">
        <f>Q475*PCUs!$B$2+R475*PCUs!$B$3+S475*PCUs!$B$4+T475*PCUs!$B$5</f>
        <v>0</v>
      </c>
      <c r="Q475" s="61">
        <v>0</v>
      </c>
      <c r="R475" s="61">
        <v>0</v>
      </c>
      <c r="S475" s="61">
        <v>0</v>
      </c>
      <c r="T475" s="62">
        <v>0</v>
      </c>
      <c r="U475" s="75">
        <f t="shared" si="110"/>
        <v>0</v>
      </c>
    </row>
    <row r="476" spans="1:21" x14ac:dyDescent="0.2">
      <c r="A476" s="60">
        <f t="shared" si="120"/>
        <v>0.41319444444444403</v>
      </c>
      <c r="B476" s="54">
        <f>C476*PCUs!$B$2+D476*PCUs!$B$3+E476*PCUs!$B$4+F476*PCUs!$B$5</f>
        <v>4</v>
      </c>
      <c r="C476" s="61">
        <v>4</v>
      </c>
      <c r="D476" s="61">
        <v>0</v>
      </c>
      <c r="E476" s="61">
        <v>0</v>
      </c>
      <c r="F476" s="62">
        <v>0</v>
      </c>
      <c r="G476" s="63">
        <f t="shared" si="108"/>
        <v>23</v>
      </c>
      <c r="H476" s="60">
        <f t="shared" si="121"/>
        <v>0.41319444444444403</v>
      </c>
      <c r="I476" s="54">
        <f>J476*PCUs!$B$2+K476*PCUs!$B$3+L476*PCUs!$B$4+M476*PCUs!$B$5</f>
        <v>3</v>
      </c>
      <c r="J476" s="61">
        <v>3</v>
      </c>
      <c r="K476" s="61">
        <v>0</v>
      </c>
      <c r="L476" s="61">
        <v>0</v>
      </c>
      <c r="M476" s="62">
        <v>0</v>
      </c>
      <c r="N476" s="75">
        <f t="shared" si="109"/>
        <v>17.25</v>
      </c>
      <c r="O476" s="60">
        <f t="shared" si="122"/>
        <v>0.41319444444444403</v>
      </c>
      <c r="P476" s="54">
        <f>Q476*PCUs!$B$2+R476*PCUs!$B$3+S476*PCUs!$B$4+T476*PCUs!$B$5</f>
        <v>0</v>
      </c>
      <c r="Q476" s="61">
        <v>0</v>
      </c>
      <c r="R476" s="61">
        <v>0</v>
      </c>
      <c r="S476" s="61">
        <v>0</v>
      </c>
      <c r="T476" s="62">
        <v>0</v>
      </c>
      <c r="U476" s="75">
        <f t="shared" si="110"/>
        <v>0</v>
      </c>
    </row>
    <row r="477" spans="1:21" x14ac:dyDescent="0.2">
      <c r="A477" s="60">
        <f t="shared" si="120"/>
        <v>0.41319444444444403</v>
      </c>
      <c r="B477" s="54">
        <f>C477*PCUs!$B$2+D477*PCUs!$B$3+E477*PCUs!$B$4+F477*PCUs!$B$5</f>
        <v>2</v>
      </c>
      <c r="C477" s="61">
        <v>2</v>
      </c>
      <c r="D477" s="61">
        <v>0</v>
      </c>
      <c r="E477" s="61">
        <v>0</v>
      </c>
      <c r="F477" s="62">
        <v>0</v>
      </c>
      <c r="G477" s="63">
        <f t="shared" si="108"/>
        <v>11.5</v>
      </c>
      <c r="H477" s="60">
        <f t="shared" si="121"/>
        <v>0.41319444444444403</v>
      </c>
      <c r="I477" s="54">
        <f>J477*PCUs!$B$2+K477*PCUs!$B$3+L477*PCUs!$B$4+M477*PCUs!$B$5</f>
        <v>3</v>
      </c>
      <c r="J477" s="61">
        <v>3</v>
      </c>
      <c r="K477" s="61">
        <v>0</v>
      </c>
      <c r="L477" s="61">
        <v>0</v>
      </c>
      <c r="M477" s="62">
        <v>0</v>
      </c>
      <c r="N477" s="75">
        <f t="shared" si="109"/>
        <v>17.25</v>
      </c>
      <c r="O477" s="60">
        <f t="shared" si="122"/>
        <v>0.41319444444444403</v>
      </c>
      <c r="P477" s="54">
        <f>Q477*PCUs!$B$2+R477*PCUs!$B$3+S477*PCUs!$B$4+T477*PCUs!$B$5</f>
        <v>0</v>
      </c>
      <c r="Q477" s="61">
        <v>0</v>
      </c>
      <c r="R477" s="61">
        <v>0</v>
      </c>
      <c r="S477" s="61">
        <v>0</v>
      </c>
      <c r="T477" s="62">
        <v>0</v>
      </c>
      <c r="U477" s="75">
        <f t="shared" si="110"/>
        <v>0</v>
      </c>
    </row>
    <row r="478" spans="1:21" x14ac:dyDescent="0.2">
      <c r="A478" s="60">
        <f t="shared" si="120"/>
        <v>0.41319444444444403</v>
      </c>
      <c r="B478" s="54">
        <f>C478*PCUs!$B$2+D478*PCUs!$B$3+E478*PCUs!$B$4+F478*PCUs!$B$5</f>
        <v>0</v>
      </c>
      <c r="C478" s="61"/>
      <c r="D478" s="61"/>
      <c r="E478" s="61"/>
      <c r="F478" s="62"/>
      <c r="G478" s="63">
        <f t="shared" si="108"/>
        <v>0</v>
      </c>
      <c r="H478" s="60">
        <f t="shared" si="121"/>
        <v>0.41319444444444403</v>
      </c>
      <c r="I478" s="54">
        <f>J478*PCUs!$B$2+K478*PCUs!$B$3+L478*PCUs!$B$4+M478*PCUs!$B$5</f>
        <v>0</v>
      </c>
      <c r="J478" s="61"/>
      <c r="K478" s="61"/>
      <c r="L478" s="61"/>
      <c r="M478" s="62"/>
      <c r="N478" s="75">
        <f t="shared" si="109"/>
        <v>0</v>
      </c>
      <c r="O478" s="60">
        <f t="shared" si="122"/>
        <v>0.41319444444444403</v>
      </c>
      <c r="P478" s="54">
        <f>Q478*PCUs!$B$2+R478*PCUs!$B$3+S478*PCUs!$B$4+T478*PCUs!$B$5</f>
        <v>0</v>
      </c>
      <c r="Q478" s="61"/>
      <c r="R478" s="61"/>
      <c r="S478" s="61"/>
      <c r="T478" s="62"/>
      <c r="U478" s="75">
        <f t="shared" si="110"/>
        <v>0</v>
      </c>
    </row>
    <row r="479" spans="1:21" x14ac:dyDescent="0.2">
      <c r="A479" s="60">
        <f t="shared" si="120"/>
        <v>0.41319444444444403</v>
      </c>
      <c r="B479" s="54">
        <f>C479*PCUs!$B$2+D479*PCUs!$B$3+E479*PCUs!$B$4+F479*PCUs!$B$5</f>
        <v>0</v>
      </c>
      <c r="C479" s="61"/>
      <c r="D479" s="61"/>
      <c r="E479" s="61"/>
      <c r="F479" s="62"/>
      <c r="G479" s="63">
        <f t="shared" si="108"/>
        <v>0</v>
      </c>
      <c r="H479" s="60">
        <f t="shared" si="121"/>
        <v>0.41319444444444403</v>
      </c>
      <c r="I479" s="54">
        <f>J479*PCUs!$B$2+K479*PCUs!$B$3+L479*PCUs!$B$4+M479*PCUs!$B$5</f>
        <v>0</v>
      </c>
      <c r="J479" s="61"/>
      <c r="K479" s="61"/>
      <c r="L479" s="61"/>
      <c r="M479" s="62"/>
      <c r="N479" s="75">
        <f t="shared" si="109"/>
        <v>0</v>
      </c>
      <c r="O479" s="60">
        <f t="shared" si="122"/>
        <v>0.41319444444444403</v>
      </c>
      <c r="P479" s="54">
        <f>Q479*PCUs!$B$2+R479*PCUs!$B$3+S479*PCUs!$B$4+T479*PCUs!$B$5</f>
        <v>0</v>
      </c>
      <c r="Q479" s="61"/>
      <c r="R479" s="61"/>
      <c r="S479" s="61"/>
      <c r="T479" s="62"/>
      <c r="U479" s="75">
        <f t="shared" si="110"/>
        <v>0</v>
      </c>
    </row>
    <row r="480" spans="1:21" x14ac:dyDescent="0.2">
      <c r="A480" s="60">
        <f t="shared" si="120"/>
        <v>0.41319444444444403</v>
      </c>
      <c r="B480" s="54">
        <f>C480*PCUs!$B$2+D480*PCUs!$B$3+E480*PCUs!$B$4+F480*PCUs!$B$5</f>
        <v>0</v>
      </c>
      <c r="C480" s="61"/>
      <c r="D480" s="61"/>
      <c r="E480" s="61"/>
      <c r="F480" s="62"/>
      <c r="G480" s="63">
        <f t="shared" si="108"/>
        <v>0</v>
      </c>
      <c r="H480" s="60">
        <f t="shared" si="121"/>
        <v>0.41319444444444403</v>
      </c>
      <c r="I480" s="54">
        <f>J480*PCUs!$B$2+K480*PCUs!$B$3+L480*PCUs!$B$4+M480*PCUs!$B$5</f>
        <v>0</v>
      </c>
      <c r="J480" s="61"/>
      <c r="K480" s="61"/>
      <c r="L480" s="61"/>
      <c r="M480" s="62"/>
      <c r="N480" s="75">
        <f t="shared" si="109"/>
        <v>0</v>
      </c>
      <c r="O480" s="60">
        <f t="shared" si="122"/>
        <v>0.41319444444444403</v>
      </c>
      <c r="P480" s="54">
        <f>Q480*PCUs!$B$2+R480*PCUs!$B$3+S480*PCUs!$B$4+T480*PCUs!$B$5</f>
        <v>0</v>
      </c>
      <c r="Q480" s="61"/>
      <c r="R480" s="61"/>
      <c r="S480" s="61"/>
      <c r="T480" s="62"/>
      <c r="U480" s="75">
        <f t="shared" si="110"/>
        <v>0</v>
      </c>
    </row>
    <row r="481" spans="1:21" x14ac:dyDescent="0.2">
      <c r="A481" s="60">
        <f t="shared" si="120"/>
        <v>0.41319444444444403</v>
      </c>
      <c r="B481" s="54">
        <f>C481*PCUs!$B$2+D481*PCUs!$B$3+E481*PCUs!$B$4+F481*PCUs!$B$5</f>
        <v>0</v>
      </c>
      <c r="C481" s="61"/>
      <c r="D481" s="61"/>
      <c r="E481" s="61"/>
      <c r="F481" s="62"/>
      <c r="G481" s="63">
        <f t="shared" si="108"/>
        <v>0</v>
      </c>
      <c r="H481" s="60">
        <f t="shared" si="121"/>
        <v>0.41319444444444403</v>
      </c>
      <c r="I481" s="54">
        <f>J481*PCUs!$B$2+K481*PCUs!$B$3+L481*PCUs!$B$4+M481*PCUs!$B$5</f>
        <v>0</v>
      </c>
      <c r="J481" s="61"/>
      <c r="K481" s="61"/>
      <c r="L481" s="61"/>
      <c r="M481" s="62"/>
      <c r="N481" s="75">
        <f t="shared" si="109"/>
        <v>0</v>
      </c>
      <c r="O481" s="60">
        <f t="shared" si="122"/>
        <v>0.41319444444444403</v>
      </c>
      <c r="P481" s="54">
        <f>Q481*PCUs!$B$2+R481*PCUs!$B$3+S481*PCUs!$B$4+T481*PCUs!$B$5</f>
        <v>0</v>
      </c>
      <c r="Q481" s="61"/>
      <c r="R481" s="61"/>
      <c r="S481" s="61"/>
      <c r="T481" s="62"/>
      <c r="U481" s="75">
        <f t="shared" si="110"/>
        <v>0</v>
      </c>
    </row>
    <row r="482" spans="1:21" x14ac:dyDescent="0.2">
      <c r="A482" s="60">
        <f t="shared" si="120"/>
        <v>0.41319444444444403</v>
      </c>
      <c r="B482" s="65">
        <f>C482*PCUs!$B$2+D482*PCUs!$B$3+E482*PCUs!$B$4+F482*PCUs!$B$5</f>
        <v>0</v>
      </c>
      <c r="C482" s="66"/>
      <c r="D482" s="66"/>
      <c r="E482" s="66"/>
      <c r="F482" s="67"/>
      <c r="G482" s="68">
        <f t="shared" si="108"/>
        <v>0</v>
      </c>
      <c r="H482" s="60">
        <f t="shared" si="121"/>
        <v>0.41319444444444403</v>
      </c>
      <c r="I482" s="65">
        <f>J482*PCUs!$B$2+K482*PCUs!$B$3+L482*PCUs!$B$4+M482*PCUs!$B$5</f>
        <v>0</v>
      </c>
      <c r="J482" s="66"/>
      <c r="K482" s="66"/>
      <c r="L482" s="66"/>
      <c r="M482" s="67"/>
      <c r="N482" s="76">
        <f t="shared" si="109"/>
        <v>0</v>
      </c>
      <c r="O482" s="60">
        <f t="shared" si="122"/>
        <v>0.41319444444444403</v>
      </c>
      <c r="P482" s="65">
        <f>Q482*PCUs!$B$2+R482*PCUs!$B$3+S482*PCUs!$B$4+T482*PCUs!$B$5</f>
        <v>0</v>
      </c>
      <c r="Q482" s="66"/>
      <c r="R482" s="66"/>
      <c r="S482" s="66"/>
      <c r="T482" s="67"/>
      <c r="U482" s="76">
        <f t="shared" si="110"/>
        <v>0</v>
      </c>
    </row>
    <row r="483" spans="1:21" x14ac:dyDescent="0.2">
      <c r="A483" s="70">
        <f>A482</f>
        <v>0.41319444444444403</v>
      </c>
      <c r="B483" s="54">
        <f>MAX(B471:B482)</f>
        <v>5</v>
      </c>
      <c r="C483" s="24">
        <f>VLOOKUP(B483,B471:F482,2,FALSE)</f>
        <v>5</v>
      </c>
      <c r="D483" s="24">
        <f>VLOOKUP(B483,B471:F482,3,FALSE)</f>
        <v>0</v>
      </c>
      <c r="E483" s="24">
        <f>VLOOKUP(B483,B471:F482,4,FALSE)</f>
        <v>0</v>
      </c>
      <c r="F483" s="69">
        <f>VLOOKUP(B483,B471:F482,5,FALSE)</f>
        <v>0</v>
      </c>
      <c r="G483" s="63">
        <f t="shared" si="108"/>
        <v>28.75</v>
      </c>
      <c r="H483" s="70">
        <f>H482</f>
        <v>0.41319444444444403</v>
      </c>
      <c r="I483" s="54">
        <f>MAX(I471:I482)</f>
        <v>6.3</v>
      </c>
      <c r="J483" s="24">
        <f>VLOOKUP(I483,I471:M482,2,FALSE)</f>
        <v>4</v>
      </c>
      <c r="K483" s="24">
        <f>VLOOKUP(I483,I471:M482,3,FALSE)</f>
        <v>0</v>
      </c>
      <c r="L483" s="24">
        <f>VLOOKUP(I483,I471:M482,4,FALSE)</f>
        <v>1</v>
      </c>
      <c r="M483" s="69">
        <f>VLOOKUP(I483,I471:M482,5,FALSE)</f>
        <v>0</v>
      </c>
      <c r="N483" s="75">
        <f t="shared" si="109"/>
        <v>36.225000000000001</v>
      </c>
      <c r="O483" s="70">
        <f>O482</f>
        <v>0.41319444444444403</v>
      </c>
      <c r="P483" s="54">
        <f>MAX(P471:P482)</f>
        <v>0</v>
      </c>
      <c r="Q483" s="24">
        <f>VLOOKUP(P483,P471:T482,2,FALSE)</f>
        <v>0</v>
      </c>
      <c r="R483" s="24">
        <f>VLOOKUP(P483,P471:T482,3,FALSE)</f>
        <v>0</v>
      </c>
      <c r="S483" s="24">
        <f>VLOOKUP(P483,P471:T482,4,FALSE)</f>
        <v>0</v>
      </c>
      <c r="T483" s="69">
        <f>VLOOKUP(P483,P471:T482,5,FALSE)</f>
        <v>0</v>
      </c>
      <c r="U483" s="75">
        <f t="shared" si="110"/>
        <v>0</v>
      </c>
    </row>
    <row r="484" spans="1:21" x14ac:dyDescent="0.2">
      <c r="A484" s="55">
        <v>0.66666666666666663</v>
      </c>
      <c r="B484" s="56">
        <f>C484*PCUs!$B$2+D484*PCUs!$B$3+E484*PCUs!$B$4+F484*PCUs!$B$5</f>
        <v>4</v>
      </c>
      <c r="C484" s="57">
        <v>4</v>
      </c>
      <c r="D484" s="57">
        <v>0</v>
      </c>
      <c r="E484" s="57">
        <v>0</v>
      </c>
      <c r="F484" s="58">
        <v>0</v>
      </c>
      <c r="G484" s="59">
        <f t="shared" si="108"/>
        <v>23</v>
      </c>
      <c r="H484" s="55">
        <v>0.66666666666666663</v>
      </c>
      <c r="I484" s="56">
        <f>J484*PCUs!$B$2+K484*PCUs!$B$3+L484*PCUs!$B$4+M484*PCUs!$B$5</f>
        <v>0</v>
      </c>
      <c r="J484" s="57">
        <v>0</v>
      </c>
      <c r="K484" s="57">
        <v>0</v>
      </c>
      <c r="L484" s="57">
        <v>0</v>
      </c>
      <c r="M484" s="58">
        <v>0</v>
      </c>
      <c r="N484" s="35">
        <f t="shared" si="109"/>
        <v>0</v>
      </c>
      <c r="O484" s="55">
        <v>0.66666666666666663</v>
      </c>
      <c r="P484" s="56">
        <f>Q484*PCUs!$B$2+R484*PCUs!$B$3+S484*PCUs!$B$4+T484*PCUs!$B$5</f>
        <v>0</v>
      </c>
      <c r="Q484" s="57">
        <v>0</v>
      </c>
      <c r="R484" s="57">
        <v>0</v>
      </c>
      <c r="S484" s="57">
        <v>0</v>
      </c>
      <c r="T484" s="58">
        <v>0</v>
      </c>
      <c r="U484" s="35">
        <f t="shared" si="110"/>
        <v>0</v>
      </c>
    </row>
    <row r="485" spans="1:21" x14ac:dyDescent="0.2">
      <c r="A485" s="60">
        <f t="shared" ref="A485:A495" si="123">A484</f>
        <v>0.66666666666666663</v>
      </c>
      <c r="B485" s="54">
        <f>C485*PCUs!$B$2+D485*PCUs!$B$3+E485*PCUs!$B$4+F485*PCUs!$B$5</f>
        <v>3</v>
      </c>
      <c r="C485" s="61">
        <v>3</v>
      </c>
      <c r="D485" s="61">
        <v>0</v>
      </c>
      <c r="E485" s="61">
        <v>0</v>
      </c>
      <c r="F485" s="62">
        <v>0</v>
      </c>
      <c r="G485" s="63">
        <f t="shared" si="108"/>
        <v>17.25</v>
      </c>
      <c r="H485" s="60">
        <f t="shared" ref="H485:H495" si="124">H484</f>
        <v>0.66666666666666663</v>
      </c>
      <c r="I485" s="54">
        <f>J485*PCUs!$B$2+K485*PCUs!$B$3+L485*PCUs!$B$4+M485*PCUs!$B$5</f>
        <v>1</v>
      </c>
      <c r="J485" s="61">
        <v>1</v>
      </c>
      <c r="K485" s="61">
        <v>0</v>
      </c>
      <c r="L485" s="61">
        <v>0</v>
      </c>
      <c r="M485" s="62">
        <v>0</v>
      </c>
      <c r="N485" s="75">
        <f t="shared" si="109"/>
        <v>5.75</v>
      </c>
      <c r="O485" s="60">
        <f t="shared" ref="O485:O495" si="125">O484</f>
        <v>0.66666666666666663</v>
      </c>
      <c r="P485" s="54">
        <f>Q485*PCUs!$B$2+R485*PCUs!$B$3+S485*PCUs!$B$4+T485*PCUs!$B$5</f>
        <v>0</v>
      </c>
      <c r="Q485" s="61">
        <v>0</v>
      </c>
      <c r="R485" s="61">
        <v>0</v>
      </c>
      <c r="S485" s="61">
        <v>0</v>
      </c>
      <c r="T485" s="62">
        <v>0</v>
      </c>
      <c r="U485" s="75">
        <f t="shared" si="110"/>
        <v>0</v>
      </c>
    </row>
    <row r="486" spans="1:21" x14ac:dyDescent="0.2">
      <c r="A486" s="60">
        <f t="shared" si="123"/>
        <v>0.66666666666666663</v>
      </c>
      <c r="B486" s="54">
        <f>C486*PCUs!$B$2+D486*PCUs!$B$3+E486*PCUs!$B$4+F486*PCUs!$B$5</f>
        <v>5</v>
      </c>
      <c r="C486" s="61">
        <v>5</v>
      </c>
      <c r="D486" s="61">
        <v>0</v>
      </c>
      <c r="E486" s="61">
        <v>0</v>
      </c>
      <c r="F486" s="62">
        <v>0</v>
      </c>
      <c r="G486" s="63">
        <f t="shared" si="108"/>
        <v>28.75</v>
      </c>
      <c r="H486" s="60">
        <f t="shared" si="124"/>
        <v>0.66666666666666663</v>
      </c>
      <c r="I486" s="54">
        <f>J486*PCUs!$B$2+K486*PCUs!$B$3+L486*PCUs!$B$4+M486*PCUs!$B$5</f>
        <v>6.3</v>
      </c>
      <c r="J486" s="61">
        <v>4</v>
      </c>
      <c r="K486" s="61">
        <v>0</v>
      </c>
      <c r="L486" s="61">
        <v>1</v>
      </c>
      <c r="M486" s="62">
        <v>0</v>
      </c>
      <c r="N486" s="75">
        <f t="shared" si="109"/>
        <v>36.225000000000001</v>
      </c>
      <c r="O486" s="60">
        <f t="shared" si="125"/>
        <v>0.66666666666666663</v>
      </c>
      <c r="P486" s="54">
        <f>Q486*PCUs!$B$2+R486*PCUs!$B$3+S486*PCUs!$B$4+T486*PCUs!$B$5</f>
        <v>0</v>
      </c>
      <c r="Q486" s="61">
        <v>0</v>
      </c>
      <c r="R486" s="61">
        <v>0</v>
      </c>
      <c r="S486" s="61">
        <v>0</v>
      </c>
      <c r="T486" s="62">
        <v>0</v>
      </c>
      <c r="U486" s="75">
        <f t="shared" si="110"/>
        <v>0</v>
      </c>
    </row>
    <row r="487" spans="1:21" x14ac:dyDescent="0.2">
      <c r="A487" s="60">
        <f t="shared" si="123"/>
        <v>0.66666666666666663</v>
      </c>
      <c r="B487" s="54">
        <f>C487*PCUs!$B$2+D487*PCUs!$B$3+E487*PCUs!$B$4+F487*PCUs!$B$5</f>
        <v>9</v>
      </c>
      <c r="C487" s="61">
        <v>9</v>
      </c>
      <c r="D487" s="61">
        <v>0</v>
      </c>
      <c r="E487" s="61">
        <v>0</v>
      </c>
      <c r="F487" s="62">
        <v>0</v>
      </c>
      <c r="G487" s="63">
        <f t="shared" si="108"/>
        <v>51.75</v>
      </c>
      <c r="H487" s="60">
        <f t="shared" si="124"/>
        <v>0.66666666666666663</v>
      </c>
      <c r="I487" s="54">
        <f>J487*PCUs!$B$2+K487*PCUs!$B$3+L487*PCUs!$B$4+M487*PCUs!$B$5</f>
        <v>2</v>
      </c>
      <c r="J487" s="61">
        <v>2</v>
      </c>
      <c r="K487" s="61">
        <v>0</v>
      </c>
      <c r="L487" s="61">
        <v>0</v>
      </c>
      <c r="M487" s="62">
        <v>0</v>
      </c>
      <c r="N487" s="75">
        <f t="shared" si="109"/>
        <v>11.5</v>
      </c>
      <c r="O487" s="60">
        <f t="shared" si="125"/>
        <v>0.66666666666666663</v>
      </c>
      <c r="P487" s="54">
        <f>Q487*PCUs!$B$2+R487*PCUs!$B$3+S487*PCUs!$B$4+T487*PCUs!$B$5</f>
        <v>0</v>
      </c>
      <c r="Q487" s="61">
        <v>0</v>
      </c>
      <c r="R487" s="61">
        <v>0</v>
      </c>
      <c r="S487" s="61">
        <v>0</v>
      </c>
      <c r="T487" s="62">
        <v>0</v>
      </c>
      <c r="U487" s="75">
        <f t="shared" si="110"/>
        <v>0</v>
      </c>
    </row>
    <row r="488" spans="1:21" x14ac:dyDescent="0.2">
      <c r="A488" s="60">
        <f t="shared" si="123"/>
        <v>0.66666666666666663</v>
      </c>
      <c r="B488" s="54">
        <f>C488*PCUs!$B$2+D488*PCUs!$B$3+E488*PCUs!$B$4+F488*PCUs!$B$5</f>
        <v>6</v>
      </c>
      <c r="C488" s="61">
        <v>6</v>
      </c>
      <c r="D488" s="61">
        <v>0</v>
      </c>
      <c r="E488" s="61">
        <v>0</v>
      </c>
      <c r="F488" s="62">
        <v>0</v>
      </c>
      <c r="G488" s="63">
        <f t="shared" si="108"/>
        <v>34.5</v>
      </c>
      <c r="H488" s="60">
        <f t="shared" si="124"/>
        <v>0.66666666666666663</v>
      </c>
      <c r="I488" s="54">
        <f>J488*PCUs!$B$2+K488*PCUs!$B$3+L488*PCUs!$B$4+M488*PCUs!$B$5</f>
        <v>3</v>
      </c>
      <c r="J488" s="61">
        <v>3</v>
      </c>
      <c r="K488" s="61">
        <v>0</v>
      </c>
      <c r="L488" s="61">
        <v>0</v>
      </c>
      <c r="M488" s="62">
        <v>0</v>
      </c>
      <c r="N488" s="75">
        <f t="shared" si="109"/>
        <v>17.25</v>
      </c>
      <c r="O488" s="60">
        <f t="shared" si="125"/>
        <v>0.66666666666666663</v>
      </c>
      <c r="P488" s="54">
        <f>Q488*PCUs!$B$2+R488*PCUs!$B$3+S488*PCUs!$B$4+T488*PCUs!$B$5</f>
        <v>0</v>
      </c>
      <c r="Q488" s="61">
        <v>0</v>
      </c>
      <c r="R488" s="61">
        <v>0</v>
      </c>
      <c r="S488" s="61">
        <v>0</v>
      </c>
      <c r="T488" s="62">
        <v>0</v>
      </c>
      <c r="U488" s="75">
        <f t="shared" si="110"/>
        <v>0</v>
      </c>
    </row>
    <row r="489" spans="1:21" x14ac:dyDescent="0.2">
      <c r="A489" s="60">
        <f t="shared" si="123"/>
        <v>0.66666666666666663</v>
      </c>
      <c r="B489" s="54">
        <f>C489*PCUs!$B$2+D489*PCUs!$B$3+E489*PCUs!$B$4+F489*PCUs!$B$5</f>
        <v>4</v>
      </c>
      <c r="C489" s="61">
        <v>4</v>
      </c>
      <c r="D489" s="61">
        <v>0</v>
      </c>
      <c r="E489" s="61">
        <v>0</v>
      </c>
      <c r="F489" s="62">
        <v>0</v>
      </c>
      <c r="G489" s="63">
        <f t="shared" si="108"/>
        <v>23</v>
      </c>
      <c r="H489" s="60">
        <f t="shared" si="124"/>
        <v>0.66666666666666663</v>
      </c>
      <c r="I489" s="54">
        <f>J489*PCUs!$B$2+K489*PCUs!$B$3+L489*PCUs!$B$4+M489*PCUs!$B$5</f>
        <v>1</v>
      </c>
      <c r="J489" s="61">
        <v>1</v>
      </c>
      <c r="K489" s="61">
        <v>0</v>
      </c>
      <c r="L489" s="61">
        <v>0</v>
      </c>
      <c r="M489" s="62">
        <v>0</v>
      </c>
      <c r="N489" s="75">
        <f t="shared" si="109"/>
        <v>5.75</v>
      </c>
      <c r="O489" s="60">
        <f t="shared" si="125"/>
        <v>0.66666666666666663</v>
      </c>
      <c r="P489" s="54">
        <f>Q489*PCUs!$B$2+R489*PCUs!$B$3+S489*PCUs!$B$4+T489*PCUs!$B$5</f>
        <v>2</v>
      </c>
      <c r="Q489" s="61">
        <v>2</v>
      </c>
      <c r="R489" s="61">
        <v>0</v>
      </c>
      <c r="S489" s="61">
        <v>0</v>
      </c>
      <c r="T489" s="62">
        <v>0</v>
      </c>
      <c r="U489" s="75">
        <f t="shared" si="110"/>
        <v>11.5</v>
      </c>
    </row>
    <row r="490" spans="1:21" x14ac:dyDescent="0.2">
      <c r="A490" s="60">
        <f t="shared" si="123"/>
        <v>0.66666666666666663</v>
      </c>
      <c r="B490" s="54">
        <f>C490*PCUs!$B$2+D490*PCUs!$B$3+E490*PCUs!$B$4+F490*PCUs!$B$5</f>
        <v>6</v>
      </c>
      <c r="C490" s="61">
        <v>6</v>
      </c>
      <c r="D490" s="61">
        <v>0</v>
      </c>
      <c r="E490" s="61">
        <v>0</v>
      </c>
      <c r="F490" s="62">
        <v>0</v>
      </c>
      <c r="G490" s="63">
        <f t="shared" si="108"/>
        <v>34.5</v>
      </c>
      <c r="H490" s="60">
        <f t="shared" si="124"/>
        <v>0.66666666666666663</v>
      </c>
      <c r="I490" s="54">
        <f>J490*PCUs!$B$2+K490*PCUs!$B$3+L490*PCUs!$B$4+M490*PCUs!$B$5</f>
        <v>7</v>
      </c>
      <c r="J490" s="61">
        <v>7</v>
      </c>
      <c r="K490" s="61">
        <v>0</v>
      </c>
      <c r="L490" s="61">
        <v>0</v>
      </c>
      <c r="M490" s="62">
        <v>0</v>
      </c>
      <c r="N490" s="75">
        <f t="shared" si="109"/>
        <v>40.25</v>
      </c>
      <c r="O490" s="60">
        <f t="shared" si="125"/>
        <v>0.66666666666666663</v>
      </c>
      <c r="P490" s="54">
        <f>Q490*PCUs!$B$2+R490*PCUs!$B$3+S490*PCUs!$B$4+T490*PCUs!$B$5</f>
        <v>5</v>
      </c>
      <c r="Q490" s="61">
        <v>5</v>
      </c>
      <c r="R490" s="61">
        <v>0</v>
      </c>
      <c r="S490" s="61">
        <v>0</v>
      </c>
      <c r="T490" s="62">
        <v>0</v>
      </c>
      <c r="U490" s="75">
        <f t="shared" ref="U490:U495" si="126">P490*5.75</f>
        <v>28.75</v>
      </c>
    </row>
    <row r="491" spans="1:21" x14ac:dyDescent="0.2">
      <c r="A491" s="60">
        <f t="shared" si="123"/>
        <v>0.66666666666666663</v>
      </c>
      <c r="B491" s="54">
        <f>C491*PCUs!$B$2+D491*PCUs!$B$3+E491*PCUs!$B$4+F491*PCUs!$B$5</f>
        <v>0</v>
      </c>
      <c r="C491" s="61"/>
      <c r="D491" s="61"/>
      <c r="E491" s="61"/>
      <c r="F491" s="62"/>
      <c r="G491" s="63">
        <f t="shared" si="108"/>
        <v>0</v>
      </c>
      <c r="H491" s="60">
        <f t="shared" si="124"/>
        <v>0.66666666666666663</v>
      </c>
      <c r="I491" s="54">
        <f>J491*PCUs!$B$2+K491*PCUs!$B$3+L491*PCUs!$B$4+M491*PCUs!$B$5</f>
        <v>0</v>
      </c>
      <c r="J491" s="61"/>
      <c r="K491" s="61"/>
      <c r="L491" s="61"/>
      <c r="M491" s="62"/>
      <c r="N491" s="75">
        <f t="shared" si="109"/>
        <v>0</v>
      </c>
      <c r="O491" s="60">
        <f t="shared" si="125"/>
        <v>0.66666666666666663</v>
      </c>
      <c r="P491" s="54">
        <f>Q491*PCUs!$B$2+R491*PCUs!$B$3+S491*PCUs!$B$4+T491*PCUs!$B$5</f>
        <v>0</v>
      </c>
      <c r="Q491" s="61"/>
      <c r="R491" s="61"/>
      <c r="S491" s="61"/>
      <c r="T491" s="62"/>
      <c r="U491" s="75">
        <f t="shared" si="126"/>
        <v>0</v>
      </c>
    </row>
    <row r="492" spans="1:21" x14ac:dyDescent="0.2">
      <c r="A492" s="60">
        <f t="shared" si="123"/>
        <v>0.66666666666666663</v>
      </c>
      <c r="B492" s="54">
        <f>C492*PCUs!$B$2+D492*PCUs!$B$3+E492*PCUs!$B$4+F492*PCUs!$B$5</f>
        <v>0</v>
      </c>
      <c r="C492" s="61"/>
      <c r="D492" s="61"/>
      <c r="E492" s="61"/>
      <c r="F492" s="62"/>
      <c r="G492" s="63">
        <f t="shared" si="108"/>
        <v>0</v>
      </c>
      <c r="H492" s="60">
        <f t="shared" si="124"/>
        <v>0.66666666666666663</v>
      </c>
      <c r="I492" s="54">
        <f>J492*PCUs!$B$2+K492*PCUs!$B$3+L492*PCUs!$B$4+M492*PCUs!$B$5</f>
        <v>0</v>
      </c>
      <c r="J492" s="61"/>
      <c r="K492" s="61"/>
      <c r="L492" s="61"/>
      <c r="M492" s="62"/>
      <c r="N492" s="75">
        <f t="shared" si="109"/>
        <v>0</v>
      </c>
      <c r="O492" s="60">
        <f t="shared" si="125"/>
        <v>0.66666666666666663</v>
      </c>
      <c r="P492" s="54">
        <f>Q492*PCUs!$B$2+R492*PCUs!$B$3+S492*PCUs!$B$4+T492*PCUs!$B$5</f>
        <v>0</v>
      </c>
      <c r="Q492" s="61"/>
      <c r="R492" s="61"/>
      <c r="S492" s="61"/>
      <c r="T492" s="62"/>
      <c r="U492" s="75">
        <f t="shared" si="126"/>
        <v>0</v>
      </c>
    </row>
    <row r="493" spans="1:21" x14ac:dyDescent="0.2">
      <c r="A493" s="60">
        <f t="shared" si="123"/>
        <v>0.66666666666666663</v>
      </c>
      <c r="B493" s="54">
        <f>C493*PCUs!$B$2+D493*PCUs!$B$3+E493*PCUs!$B$4+F493*PCUs!$B$5</f>
        <v>0</v>
      </c>
      <c r="C493" s="61"/>
      <c r="D493" s="61"/>
      <c r="E493" s="61"/>
      <c r="F493" s="62"/>
      <c r="G493" s="63">
        <f t="shared" si="108"/>
        <v>0</v>
      </c>
      <c r="H493" s="60">
        <f t="shared" si="124"/>
        <v>0.66666666666666663</v>
      </c>
      <c r="I493" s="54">
        <f>J493*PCUs!$B$2+K493*PCUs!$B$3+L493*PCUs!$B$4+M493*PCUs!$B$5</f>
        <v>0</v>
      </c>
      <c r="J493" s="61"/>
      <c r="K493" s="61"/>
      <c r="L493" s="61"/>
      <c r="M493" s="62"/>
      <c r="N493" s="75">
        <f t="shared" si="109"/>
        <v>0</v>
      </c>
      <c r="O493" s="60">
        <f t="shared" si="125"/>
        <v>0.66666666666666663</v>
      </c>
      <c r="P493" s="54">
        <f>Q493*PCUs!$B$2+R493*PCUs!$B$3+S493*PCUs!$B$4+T493*PCUs!$B$5</f>
        <v>0</v>
      </c>
      <c r="Q493" s="61"/>
      <c r="R493" s="61"/>
      <c r="S493" s="61"/>
      <c r="T493" s="62"/>
      <c r="U493" s="75">
        <f t="shared" si="126"/>
        <v>0</v>
      </c>
    </row>
    <row r="494" spans="1:21" x14ac:dyDescent="0.2">
      <c r="A494" s="60">
        <f t="shared" si="123"/>
        <v>0.66666666666666663</v>
      </c>
      <c r="B494" s="54">
        <f>C494*PCUs!$B$2+D494*PCUs!$B$3+E494*PCUs!$B$4+F494*PCUs!$B$5</f>
        <v>0</v>
      </c>
      <c r="C494" s="61"/>
      <c r="D494" s="61"/>
      <c r="E494" s="61"/>
      <c r="F494" s="62"/>
      <c r="G494" s="63">
        <f t="shared" si="108"/>
        <v>0</v>
      </c>
      <c r="H494" s="60">
        <f t="shared" si="124"/>
        <v>0.66666666666666663</v>
      </c>
      <c r="I494" s="54">
        <f>J494*PCUs!$B$2+K494*PCUs!$B$3+L494*PCUs!$B$4+M494*PCUs!$B$5</f>
        <v>0</v>
      </c>
      <c r="J494" s="61"/>
      <c r="K494" s="61"/>
      <c r="L494" s="61"/>
      <c r="M494" s="62"/>
      <c r="N494" s="75">
        <f t="shared" si="109"/>
        <v>0</v>
      </c>
      <c r="O494" s="60">
        <f t="shared" si="125"/>
        <v>0.66666666666666663</v>
      </c>
      <c r="P494" s="54">
        <f>Q494*PCUs!$B$2+R494*PCUs!$B$3+S494*PCUs!$B$4+T494*PCUs!$B$5</f>
        <v>0</v>
      </c>
      <c r="Q494" s="61"/>
      <c r="R494" s="61"/>
      <c r="S494" s="61"/>
      <c r="T494" s="62"/>
      <c r="U494" s="75">
        <f t="shared" si="126"/>
        <v>0</v>
      </c>
    </row>
    <row r="495" spans="1:21" x14ac:dyDescent="0.2">
      <c r="A495" s="60">
        <f t="shared" si="123"/>
        <v>0.66666666666666663</v>
      </c>
      <c r="B495" s="65">
        <f>C495*PCUs!$B$2+D495*PCUs!$B$3+E495*PCUs!$B$4+F495*PCUs!$B$5</f>
        <v>0</v>
      </c>
      <c r="C495" s="66"/>
      <c r="D495" s="66"/>
      <c r="E495" s="66"/>
      <c r="F495" s="67"/>
      <c r="G495" s="68">
        <f t="shared" si="108"/>
        <v>0</v>
      </c>
      <c r="H495" s="60">
        <f t="shared" si="124"/>
        <v>0.66666666666666663</v>
      </c>
      <c r="I495" s="65">
        <f>J495*PCUs!$B$2+K495*PCUs!$B$3+L495*PCUs!$B$4+M495*PCUs!$B$5</f>
        <v>0</v>
      </c>
      <c r="J495" s="66"/>
      <c r="K495" s="66"/>
      <c r="L495" s="66"/>
      <c r="M495" s="67"/>
      <c r="N495" s="76">
        <f t="shared" si="109"/>
        <v>0</v>
      </c>
      <c r="O495" s="60">
        <f t="shared" si="125"/>
        <v>0.66666666666666663</v>
      </c>
      <c r="P495" s="65">
        <f>Q495*PCUs!$B$2+R495*PCUs!$B$3+S495*PCUs!$B$4+T495*PCUs!$B$5</f>
        <v>0</v>
      </c>
      <c r="Q495" s="66"/>
      <c r="R495" s="66"/>
      <c r="S495" s="66"/>
      <c r="T495" s="67"/>
      <c r="U495" s="76">
        <f t="shared" si="126"/>
        <v>0</v>
      </c>
    </row>
    <row r="496" spans="1:21" x14ac:dyDescent="0.2">
      <c r="A496" s="70">
        <f>A495</f>
        <v>0.66666666666666663</v>
      </c>
      <c r="B496" s="54">
        <f>MAX(B484:B495)</f>
        <v>9</v>
      </c>
      <c r="C496" s="24">
        <f>VLOOKUP(B496,B484:F495,2,FALSE)</f>
        <v>9</v>
      </c>
      <c r="D496" s="24">
        <f>VLOOKUP(B496,B484:F495,3,FALSE)</f>
        <v>0</v>
      </c>
      <c r="E496" s="24">
        <f>VLOOKUP(B496,B484:F495,4,FALSE)</f>
        <v>0</v>
      </c>
      <c r="F496" s="69">
        <f>VLOOKUP(B496,B484:F495,5,FALSE)</f>
        <v>0</v>
      </c>
      <c r="G496" s="63">
        <f t="shared" si="108"/>
        <v>51.75</v>
      </c>
      <c r="H496" s="70">
        <f>H495</f>
        <v>0.66666666666666663</v>
      </c>
      <c r="I496" s="54">
        <f>MAX(I484:I495)</f>
        <v>7</v>
      </c>
      <c r="J496" s="24">
        <f>VLOOKUP(I496,I484:M495,2,FALSE)</f>
        <v>7</v>
      </c>
      <c r="K496" s="24">
        <f>VLOOKUP(I496,I484:M495,3,FALSE)</f>
        <v>0</v>
      </c>
      <c r="L496" s="24">
        <f>VLOOKUP(I496,I484:M495,4,FALSE)</f>
        <v>0</v>
      </c>
      <c r="M496" s="69">
        <f>VLOOKUP(I496,I484:M495,5,FALSE)</f>
        <v>0</v>
      </c>
      <c r="N496" s="75">
        <f t="shared" si="109"/>
        <v>40.25</v>
      </c>
      <c r="O496" s="70">
        <f>O495</f>
        <v>0.66666666666666663</v>
      </c>
      <c r="P496" s="54">
        <f>MAX(P484:P495)</f>
        <v>5</v>
      </c>
      <c r="Q496" s="24">
        <f>VLOOKUP(P496,P484:T495,2,FALSE)</f>
        <v>5</v>
      </c>
      <c r="R496" s="24">
        <f>VLOOKUP(P496,P484:T495,3,FALSE)</f>
        <v>0</v>
      </c>
      <c r="S496" s="24">
        <f>VLOOKUP(P496,P484:T495,4,FALSE)</f>
        <v>0</v>
      </c>
      <c r="T496" s="69">
        <f>VLOOKUP(P496,P484:T495,5,FALSE)</f>
        <v>0</v>
      </c>
      <c r="U496" s="75">
        <f t="shared" ref="U496:U617" si="127">P496*5.75</f>
        <v>28.75</v>
      </c>
    </row>
    <row r="497" spans="1:21" x14ac:dyDescent="0.2">
      <c r="A497" s="55">
        <f>A495+"00:05"</f>
        <v>0.67013888888888884</v>
      </c>
      <c r="B497" s="56">
        <f>C497*PCUs!$B$2+D497*PCUs!$B$3+E497*PCUs!$B$4+F497*PCUs!$B$5</f>
        <v>6</v>
      </c>
      <c r="C497" s="57">
        <v>6</v>
      </c>
      <c r="D497" s="57">
        <v>0</v>
      </c>
      <c r="E497" s="57">
        <v>0</v>
      </c>
      <c r="F497" s="58">
        <v>0</v>
      </c>
      <c r="G497" s="59">
        <f t="shared" si="108"/>
        <v>34.5</v>
      </c>
      <c r="H497" s="55">
        <f>H495+"00:05"</f>
        <v>0.67013888888888884</v>
      </c>
      <c r="I497" s="56">
        <f>J497*PCUs!$B$2+K497*PCUs!$B$3+L497*PCUs!$B$4+M497*PCUs!$B$5</f>
        <v>5</v>
      </c>
      <c r="J497" s="57">
        <v>5</v>
      </c>
      <c r="K497" s="57">
        <v>0</v>
      </c>
      <c r="L497" s="57">
        <v>0</v>
      </c>
      <c r="M497" s="58">
        <v>0</v>
      </c>
      <c r="N497" s="35">
        <f t="shared" si="109"/>
        <v>28.75</v>
      </c>
      <c r="O497" s="55">
        <f>O495+"00:05"</f>
        <v>0.67013888888888884</v>
      </c>
      <c r="P497" s="56">
        <f>Q497*PCUs!$B$2+R497*PCUs!$B$3+S497*PCUs!$B$4+T497*PCUs!$B$5</f>
        <v>5</v>
      </c>
      <c r="Q497" s="57">
        <v>5</v>
      </c>
      <c r="R497" s="57">
        <v>0</v>
      </c>
      <c r="S497" s="57">
        <v>0</v>
      </c>
      <c r="T497" s="58">
        <v>0</v>
      </c>
      <c r="U497" s="35">
        <f t="shared" si="127"/>
        <v>28.75</v>
      </c>
    </row>
    <row r="498" spans="1:21" x14ac:dyDescent="0.2">
      <c r="A498" s="60">
        <f t="shared" ref="A498:A508" si="128">A497</f>
        <v>0.67013888888888884</v>
      </c>
      <c r="B498" s="54">
        <f>C498*PCUs!$B$2+D498*PCUs!$B$3+E498*PCUs!$B$4+F498*PCUs!$B$5</f>
        <v>4</v>
      </c>
      <c r="C498" s="61">
        <v>4</v>
      </c>
      <c r="D498" s="61">
        <v>0</v>
      </c>
      <c r="E498" s="61">
        <v>0</v>
      </c>
      <c r="F498" s="62">
        <v>0</v>
      </c>
      <c r="G498" s="63">
        <f t="shared" si="108"/>
        <v>23</v>
      </c>
      <c r="H498" s="60">
        <f t="shared" ref="H498:H508" si="129">H497</f>
        <v>0.67013888888888884</v>
      </c>
      <c r="I498" s="54">
        <f>J498*PCUs!$B$2+K498*PCUs!$B$3+L498*PCUs!$B$4+M498*PCUs!$B$5</f>
        <v>2</v>
      </c>
      <c r="J498" s="61">
        <v>2</v>
      </c>
      <c r="K498" s="61">
        <v>0</v>
      </c>
      <c r="L498" s="61">
        <v>0</v>
      </c>
      <c r="M498" s="62">
        <v>0</v>
      </c>
      <c r="N498" s="75">
        <f t="shared" si="109"/>
        <v>11.5</v>
      </c>
      <c r="O498" s="60">
        <f t="shared" ref="O498:O508" si="130">O497</f>
        <v>0.67013888888888884</v>
      </c>
      <c r="P498" s="54">
        <f>Q498*PCUs!$B$2+R498*PCUs!$B$3+S498*PCUs!$B$4+T498*PCUs!$B$5</f>
        <v>1</v>
      </c>
      <c r="Q498" s="61">
        <v>1</v>
      </c>
      <c r="R498" s="61">
        <v>0</v>
      </c>
      <c r="S498" s="61">
        <v>0</v>
      </c>
      <c r="T498" s="62">
        <v>0</v>
      </c>
      <c r="U498" s="75">
        <f t="shared" si="127"/>
        <v>5.75</v>
      </c>
    </row>
    <row r="499" spans="1:21" x14ac:dyDescent="0.2">
      <c r="A499" s="60">
        <f t="shared" si="128"/>
        <v>0.67013888888888884</v>
      </c>
      <c r="B499" s="54">
        <f>C499*PCUs!$B$2+D499*PCUs!$B$3+E499*PCUs!$B$4+F499*PCUs!$B$5</f>
        <v>6</v>
      </c>
      <c r="C499" s="61">
        <v>6</v>
      </c>
      <c r="D499" s="61">
        <v>0</v>
      </c>
      <c r="E499" s="61">
        <v>0</v>
      </c>
      <c r="F499" s="62">
        <v>0</v>
      </c>
      <c r="G499" s="63">
        <f t="shared" si="108"/>
        <v>34.5</v>
      </c>
      <c r="H499" s="60">
        <f t="shared" si="129"/>
        <v>0.67013888888888884</v>
      </c>
      <c r="I499" s="54">
        <f>J499*PCUs!$B$2+K499*PCUs!$B$3+L499*PCUs!$B$4+M499*PCUs!$B$5</f>
        <v>3</v>
      </c>
      <c r="J499" s="61">
        <v>3</v>
      </c>
      <c r="K499" s="61">
        <v>0</v>
      </c>
      <c r="L499" s="61">
        <v>0</v>
      </c>
      <c r="M499" s="62">
        <v>0</v>
      </c>
      <c r="N499" s="75">
        <f t="shared" si="109"/>
        <v>17.25</v>
      </c>
      <c r="O499" s="60">
        <f t="shared" si="130"/>
        <v>0.67013888888888884</v>
      </c>
      <c r="P499" s="54">
        <f>Q499*PCUs!$B$2+R499*PCUs!$B$3+S499*PCUs!$B$4+T499*PCUs!$B$5</f>
        <v>0</v>
      </c>
      <c r="Q499" s="61">
        <v>0</v>
      </c>
      <c r="R499" s="61">
        <v>0</v>
      </c>
      <c r="S499" s="61">
        <v>0</v>
      </c>
      <c r="T499" s="62">
        <v>0</v>
      </c>
      <c r="U499" s="75">
        <f t="shared" si="127"/>
        <v>0</v>
      </c>
    </row>
    <row r="500" spans="1:21" x14ac:dyDescent="0.2">
      <c r="A500" s="60">
        <f t="shared" si="128"/>
        <v>0.67013888888888884</v>
      </c>
      <c r="B500" s="54">
        <f>C500*PCUs!$B$2+D500*PCUs!$B$3+E500*PCUs!$B$4+F500*PCUs!$B$5</f>
        <v>7.5</v>
      </c>
      <c r="C500" s="61">
        <v>6</v>
      </c>
      <c r="D500" s="61">
        <v>1</v>
      </c>
      <c r="E500" s="61">
        <v>0</v>
      </c>
      <c r="F500" s="62">
        <v>0</v>
      </c>
      <c r="G500" s="63">
        <f t="shared" si="108"/>
        <v>43.125</v>
      </c>
      <c r="H500" s="60">
        <f t="shared" si="129"/>
        <v>0.67013888888888884</v>
      </c>
      <c r="I500" s="54">
        <f>J500*PCUs!$B$2+K500*PCUs!$B$3+L500*PCUs!$B$4+M500*PCUs!$B$5</f>
        <v>5</v>
      </c>
      <c r="J500" s="61">
        <v>5</v>
      </c>
      <c r="K500" s="61">
        <v>0</v>
      </c>
      <c r="L500" s="61">
        <v>0</v>
      </c>
      <c r="M500" s="62">
        <v>0</v>
      </c>
      <c r="N500" s="75">
        <f t="shared" si="109"/>
        <v>28.75</v>
      </c>
      <c r="O500" s="60">
        <f t="shared" si="130"/>
        <v>0.67013888888888884</v>
      </c>
      <c r="P500" s="54">
        <f>Q500*PCUs!$B$2+R500*PCUs!$B$3+S500*PCUs!$B$4+T500*PCUs!$B$5</f>
        <v>0</v>
      </c>
      <c r="Q500" s="61">
        <v>0</v>
      </c>
      <c r="R500" s="61">
        <v>0</v>
      </c>
      <c r="S500" s="61">
        <v>0</v>
      </c>
      <c r="T500" s="62">
        <v>0</v>
      </c>
      <c r="U500" s="75">
        <f t="shared" si="127"/>
        <v>0</v>
      </c>
    </row>
    <row r="501" spans="1:21" x14ac:dyDescent="0.2">
      <c r="A501" s="60">
        <f t="shared" si="128"/>
        <v>0.67013888888888884</v>
      </c>
      <c r="B501" s="54">
        <f>C501*PCUs!$B$2+D501*PCUs!$B$3+E501*PCUs!$B$4+F501*PCUs!$B$5</f>
        <v>1</v>
      </c>
      <c r="C501" s="61">
        <v>1</v>
      </c>
      <c r="D501" s="61">
        <v>0</v>
      </c>
      <c r="E501" s="61">
        <v>0</v>
      </c>
      <c r="F501" s="62">
        <v>0</v>
      </c>
      <c r="G501" s="63">
        <f t="shared" si="108"/>
        <v>5.75</v>
      </c>
      <c r="H501" s="60">
        <f t="shared" si="129"/>
        <v>0.67013888888888884</v>
      </c>
      <c r="I501" s="54">
        <f>J501*PCUs!$B$2+K501*PCUs!$B$3+L501*PCUs!$B$4+M501*PCUs!$B$5</f>
        <v>0</v>
      </c>
      <c r="J501" s="61">
        <v>0</v>
      </c>
      <c r="K501" s="61">
        <v>0</v>
      </c>
      <c r="L501" s="61">
        <v>0</v>
      </c>
      <c r="M501" s="62">
        <v>0</v>
      </c>
      <c r="N501" s="75">
        <f t="shared" si="109"/>
        <v>0</v>
      </c>
      <c r="O501" s="60">
        <f t="shared" si="130"/>
        <v>0.67013888888888884</v>
      </c>
      <c r="P501" s="54">
        <f>Q501*PCUs!$B$2+R501*PCUs!$B$3+S501*PCUs!$B$4+T501*PCUs!$B$5</f>
        <v>2</v>
      </c>
      <c r="Q501" s="61">
        <v>2</v>
      </c>
      <c r="R501" s="61">
        <v>0</v>
      </c>
      <c r="S501" s="61">
        <v>0</v>
      </c>
      <c r="T501" s="62">
        <v>0</v>
      </c>
      <c r="U501" s="75">
        <f t="shared" si="127"/>
        <v>11.5</v>
      </c>
    </row>
    <row r="502" spans="1:21" x14ac:dyDescent="0.2">
      <c r="A502" s="60">
        <f t="shared" si="128"/>
        <v>0.67013888888888884</v>
      </c>
      <c r="B502" s="54">
        <f>C502*PCUs!$B$2+D502*PCUs!$B$3+E502*PCUs!$B$4+F502*PCUs!$B$5</f>
        <v>0</v>
      </c>
      <c r="C502" s="61"/>
      <c r="D502" s="61"/>
      <c r="E502" s="61"/>
      <c r="F502" s="62"/>
      <c r="G502" s="63">
        <f t="shared" si="108"/>
        <v>0</v>
      </c>
      <c r="H502" s="60">
        <f t="shared" si="129"/>
        <v>0.67013888888888884</v>
      </c>
      <c r="I502" s="54">
        <f>J502*PCUs!$B$2+K502*PCUs!$B$3+L502*PCUs!$B$4+M502*PCUs!$B$5</f>
        <v>0</v>
      </c>
      <c r="J502" s="61"/>
      <c r="K502" s="61"/>
      <c r="L502" s="61"/>
      <c r="M502" s="62"/>
      <c r="N502" s="75">
        <f t="shared" si="109"/>
        <v>0</v>
      </c>
      <c r="O502" s="60">
        <f t="shared" si="130"/>
        <v>0.67013888888888884</v>
      </c>
      <c r="P502" s="54">
        <f>Q502*PCUs!$B$2+R502*PCUs!$B$3+S502*PCUs!$B$4+T502*PCUs!$B$5</f>
        <v>0</v>
      </c>
      <c r="Q502" s="61"/>
      <c r="R502" s="61"/>
      <c r="S502" s="61"/>
      <c r="T502" s="62"/>
      <c r="U502" s="75">
        <f t="shared" si="127"/>
        <v>0</v>
      </c>
    </row>
    <row r="503" spans="1:21" x14ac:dyDescent="0.2">
      <c r="A503" s="60">
        <f t="shared" si="128"/>
        <v>0.67013888888888884</v>
      </c>
      <c r="B503" s="54">
        <f>C503*PCUs!$B$2+D503*PCUs!$B$3+E503*PCUs!$B$4+F503*PCUs!$B$5</f>
        <v>0</v>
      </c>
      <c r="C503" s="61"/>
      <c r="D503" s="61"/>
      <c r="E503" s="61"/>
      <c r="F503" s="62"/>
      <c r="G503" s="63">
        <f t="shared" si="108"/>
        <v>0</v>
      </c>
      <c r="H503" s="60">
        <f t="shared" si="129"/>
        <v>0.67013888888888884</v>
      </c>
      <c r="I503" s="54">
        <f>J503*PCUs!$B$2+K503*PCUs!$B$3+L503*PCUs!$B$4+M503*PCUs!$B$5</f>
        <v>0</v>
      </c>
      <c r="J503" s="61"/>
      <c r="K503" s="61"/>
      <c r="L503" s="61"/>
      <c r="M503" s="62"/>
      <c r="N503" s="75">
        <f t="shared" si="109"/>
        <v>0</v>
      </c>
      <c r="O503" s="60">
        <f t="shared" si="130"/>
        <v>0.67013888888888884</v>
      </c>
      <c r="P503" s="54">
        <f>Q503*PCUs!$B$2+R503*PCUs!$B$3+S503*PCUs!$B$4+T503*PCUs!$B$5</f>
        <v>0</v>
      </c>
      <c r="Q503" s="61"/>
      <c r="R503" s="61"/>
      <c r="S503" s="61"/>
      <c r="T503" s="62"/>
      <c r="U503" s="75">
        <f t="shared" si="127"/>
        <v>0</v>
      </c>
    </row>
    <row r="504" spans="1:21" x14ac:dyDescent="0.2">
      <c r="A504" s="60">
        <f t="shared" si="128"/>
        <v>0.67013888888888884</v>
      </c>
      <c r="B504" s="54">
        <f>C504*PCUs!$B$2+D504*PCUs!$B$3+E504*PCUs!$B$4+F504*PCUs!$B$5</f>
        <v>0</v>
      </c>
      <c r="C504" s="61"/>
      <c r="D504" s="61"/>
      <c r="E504" s="61"/>
      <c r="F504" s="62"/>
      <c r="G504" s="63">
        <f t="shared" si="108"/>
        <v>0</v>
      </c>
      <c r="H504" s="60">
        <f t="shared" si="129"/>
        <v>0.67013888888888884</v>
      </c>
      <c r="I504" s="54">
        <f>J504*PCUs!$B$2+K504*PCUs!$B$3+L504*PCUs!$B$4+M504*PCUs!$B$5</f>
        <v>0</v>
      </c>
      <c r="J504" s="61"/>
      <c r="K504" s="61"/>
      <c r="L504" s="61"/>
      <c r="M504" s="62"/>
      <c r="N504" s="75">
        <f t="shared" si="109"/>
        <v>0</v>
      </c>
      <c r="O504" s="60">
        <f t="shared" si="130"/>
        <v>0.67013888888888884</v>
      </c>
      <c r="P504" s="54">
        <f>Q504*PCUs!$B$2+R504*PCUs!$B$3+S504*PCUs!$B$4+T504*PCUs!$B$5</f>
        <v>0</v>
      </c>
      <c r="Q504" s="61"/>
      <c r="R504" s="61"/>
      <c r="S504" s="61"/>
      <c r="T504" s="62"/>
      <c r="U504" s="75">
        <f t="shared" si="127"/>
        <v>0</v>
      </c>
    </row>
    <row r="505" spans="1:21" x14ac:dyDescent="0.2">
      <c r="A505" s="60">
        <f t="shared" si="128"/>
        <v>0.67013888888888884</v>
      </c>
      <c r="B505" s="54">
        <f>C505*PCUs!$B$2+D505*PCUs!$B$3+E505*PCUs!$B$4+F505*PCUs!$B$5</f>
        <v>0</v>
      </c>
      <c r="C505" s="61"/>
      <c r="D505" s="61"/>
      <c r="E505" s="61"/>
      <c r="F505" s="62"/>
      <c r="G505" s="63">
        <f t="shared" si="108"/>
        <v>0</v>
      </c>
      <c r="H505" s="60">
        <f t="shared" si="129"/>
        <v>0.67013888888888884</v>
      </c>
      <c r="I505" s="54">
        <f>J505*PCUs!$B$2+K505*PCUs!$B$3+L505*PCUs!$B$4+M505*PCUs!$B$5</f>
        <v>0</v>
      </c>
      <c r="J505" s="61"/>
      <c r="K505" s="61"/>
      <c r="L505" s="61"/>
      <c r="M505" s="62"/>
      <c r="N505" s="75">
        <f t="shared" si="109"/>
        <v>0</v>
      </c>
      <c r="O505" s="60">
        <f t="shared" si="130"/>
        <v>0.67013888888888884</v>
      </c>
      <c r="P505" s="54">
        <f>Q505*PCUs!$B$2+R505*PCUs!$B$3+S505*PCUs!$B$4+T505*PCUs!$B$5</f>
        <v>0</v>
      </c>
      <c r="Q505" s="61"/>
      <c r="R505" s="61"/>
      <c r="S505" s="61"/>
      <c r="T505" s="62"/>
      <c r="U505" s="75">
        <f t="shared" si="127"/>
        <v>0</v>
      </c>
    </row>
    <row r="506" spans="1:21" x14ac:dyDescent="0.2">
      <c r="A506" s="60">
        <f t="shared" si="128"/>
        <v>0.67013888888888884</v>
      </c>
      <c r="B506" s="54">
        <f>C506*PCUs!$B$2+D506*PCUs!$B$3+E506*PCUs!$B$4+F506*PCUs!$B$5</f>
        <v>0</v>
      </c>
      <c r="C506" s="61"/>
      <c r="D506" s="61"/>
      <c r="E506" s="61"/>
      <c r="F506" s="62"/>
      <c r="G506" s="63">
        <f t="shared" si="108"/>
        <v>0</v>
      </c>
      <c r="H506" s="60">
        <f t="shared" si="129"/>
        <v>0.67013888888888884</v>
      </c>
      <c r="I506" s="54">
        <f>J506*PCUs!$B$2+K506*PCUs!$B$3+L506*PCUs!$B$4+M506*PCUs!$B$5</f>
        <v>0</v>
      </c>
      <c r="J506" s="61"/>
      <c r="K506" s="61"/>
      <c r="L506" s="61"/>
      <c r="M506" s="62"/>
      <c r="N506" s="75">
        <f t="shared" si="109"/>
        <v>0</v>
      </c>
      <c r="O506" s="60">
        <f t="shared" si="130"/>
        <v>0.67013888888888884</v>
      </c>
      <c r="P506" s="54">
        <f>Q506*PCUs!$B$2+R506*PCUs!$B$3+S506*PCUs!$B$4+T506*PCUs!$B$5</f>
        <v>0</v>
      </c>
      <c r="Q506" s="61"/>
      <c r="R506" s="61"/>
      <c r="S506" s="61"/>
      <c r="T506" s="62"/>
      <c r="U506" s="75">
        <f t="shared" si="127"/>
        <v>0</v>
      </c>
    </row>
    <row r="507" spans="1:21" x14ac:dyDescent="0.2">
      <c r="A507" s="60">
        <f t="shared" si="128"/>
        <v>0.67013888888888884</v>
      </c>
      <c r="B507" s="54">
        <f>C507*PCUs!$B$2+D507*PCUs!$B$3+E507*PCUs!$B$4+F507*PCUs!$B$5</f>
        <v>0</v>
      </c>
      <c r="C507" s="61"/>
      <c r="D507" s="61"/>
      <c r="E507" s="61"/>
      <c r="F507" s="62"/>
      <c r="G507" s="63">
        <f t="shared" si="108"/>
        <v>0</v>
      </c>
      <c r="H507" s="60">
        <f t="shared" si="129"/>
        <v>0.67013888888888884</v>
      </c>
      <c r="I507" s="54">
        <f>J507*PCUs!$B$2+K507*PCUs!$B$3+L507*PCUs!$B$4+M507*PCUs!$B$5</f>
        <v>0</v>
      </c>
      <c r="J507" s="61"/>
      <c r="K507" s="61"/>
      <c r="L507" s="61"/>
      <c r="M507" s="62"/>
      <c r="N507" s="75">
        <f t="shared" si="109"/>
        <v>0</v>
      </c>
      <c r="O507" s="60">
        <f t="shared" si="130"/>
        <v>0.67013888888888884</v>
      </c>
      <c r="P507" s="54">
        <f>Q507*PCUs!$B$2+R507*PCUs!$B$3+S507*PCUs!$B$4+T507*PCUs!$B$5</f>
        <v>0</v>
      </c>
      <c r="Q507" s="61"/>
      <c r="R507" s="61"/>
      <c r="S507" s="61"/>
      <c r="T507" s="62"/>
      <c r="U507" s="75">
        <f t="shared" si="127"/>
        <v>0</v>
      </c>
    </row>
    <row r="508" spans="1:21" x14ac:dyDescent="0.2">
      <c r="A508" s="60">
        <f t="shared" si="128"/>
        <v>0.67013888888888884</v>
      </c>
      <c r="B508" s="65">
        <f>C508*PCUs!$B$2+D508*PCUs!$B$3+E508*PCUs!$B$4+F508*PCUs!$B$5</f>
        <v>0</v>
      </c>
      <c r="C508" s="66"/>
      <c r="D508" s="66"/>
      <c r="E508" s="66"/>
      <c r="F508" s="67"/>
      <c r="G508" s="68">
        <f t="shared" si="108"/>
        <v>0</v>
      </c>
      <c r="H508" s="60">
        <f t="shared" si="129"/>
        <v>0.67013888888888884</v>
      </c>
      <c r="I508" s="65">
        <f>J508*PCUs!$B$2+K508*PCUs!$B$3+L508*PCUs!$B$4+M508*PCUs!$B$5</f>
        <v>0</v>
      </c>
      <c r="J508" s="66"/>
      <c r="K508" s="66"/>
      <c r="L508" s="66"/>
      <c r="M508" s="67"/>
      <c r="N508" s="76">
        <f t="shared" si="109"/>
        <v>0</v>
      </c>
      <c r="O508" s="60">
        <f t="shared" si="130"/>
        <v>0.67013888888888884</v>
      </c>
      <c r="P508" s="65">
        <f>Q508*PCUs!$B$2+R508*PCUs!$B$3+S508*PCUs!$B$4+T508*PCUs!$B$5</f>
        <v>0</v>
      </c>
      <c r="Q508" s="66"/>
      <c r="R508" s="66"/>
      <c r="S508" s="66"/>
      <c r="T508" s="67"/>
      <c r="U508" s="76">
        <f t="shared" si="127"/>
        <v>0</v>
      </c>
    </row>
    <row r="509" spans="1:21" x14ac:dyDescent="0.2">
      <c r="A509" s="70">
        <f>A508</f>
        <v>0.67013888888888884</v>
      </c>
      <c r="B509" s="54">
        <f>MAX(B497:B508)</f>
        <v>7.5</v>
      </c>
      <c r="C509" s="24">
        <f>VLOOKUP(B509,B497:F508,2,FALSE)</f>
        <v>6</v>
      </c>
      <c r="D509" s="24">
        <f>VLOOKUP(B509,B497:F508,3,FALSE)</f>
        <v>1</v>
      </c>
      <c r="E509" s="24">
        <f>VLOOKUP(B509,B497:F508,4,FALSE)</f>
        <v>0</v>
      </c>
      <c r="F509" s="69">
        <f>VLOOKUP(B509,B497:F508,5,FALSE)</f>
        <v>0</v>
      </c>
      <c r="G509" s="63">
        <f t="shared" si="108"/>
        <v>43.125</v>
      </c>
      <c r="H509" s="70">
        <f>H508</f>
        <v>0.67013888888888884</v>
      </c>
      <c r="I509" s="54">
        <f>MAX(I497:I508)</f>
        <v>5</v>
      </c>
      <c r="J509" s="24">
        <f>VLOOKUP(I509,I497:M508,2,FALSE)</f>
        <v>5</v>
      </c>
      <c r="K509" s="24">
        <f>VLOOKUP(I509,I497:M508,3,FALSE)</f>
        <v>0</v>
      </c>
      <c r="L509" s="24">
        <f>VLOOKUP(I509,I497:M508,4,FALSE)</f>
        <v>0</v>
      </c>
      <c r="M509" s="69">
        <f>VLOOKUP(I509,I497:M508,5,FALSE)</f>
        <v>0</v>
      </c>
      <c r="N509" s="75">
        <f t="shared" si="109"/>
        <v>28.75</v>
      </c>
      <c r="O509" s="70">
        <f>O508</f>
        <v>0.67013888888888884</v>
      </c>
      <c r="P509" s="54">
        <f>MAX(P497:P508)</f>
        <v>5</v>
      </c>
      <c r="Q509" s="24">
        <f>VLOOKUP(P509,P497:T508,2,FALSE)</f>
        <v>5</v>
      </c>
      <c r="R509" s="24">
        <f>VLOOKUP(P509,P497:T508,3,FALSE)</f>
        <v>0</v>
      </c>
      <c r="S509" s="24">
        <f>VLOOKUP(P509,P497:T508,4,FALSE)</f>
        <v>0</v>
      </c>
      <c r="T509" s="69">
        <f>VLOOKUP(P509,P497:T508,5,FALSE)</f>
        <v>0</v>
      </c>
      <c r="U509" s="75">
        <f t="shared" si="127"/>
        <v>28.75</v>
      </c>
    </row>
    <row r="510" spans="1:21" x14ac:dyDescent="0.2">
      <c r="A510" s="55">
        <f>A508+"00:05"</f>
        <v>0.67361111111111105</v>
      </c>
      <c r="B510" s="56">
        <f>C510*PCUs!$B$2+D510*PCUs!$B$3+E510*PCUs!$B$4+F510*PCUs!$B$5</f>
        <v>2</v>
      </c>
      <c r="C510" s="57">
        <v>2</v>
      </c>
      <c r="D510" s="57">
        <v>0</v>
      </c>
      <c r="E510" s="57">
        <v>0</v>
      </c>
      <c r="F510" s="58">
        <v>0</v>
      </c>
      <c r="G510" s="59">
        <f t="shared" si="108"/>
        <v>11.5</v>
      </c>
      <c r="H510" s="55">
        <f>H508+"00:05"</f>
        <v>0.67361111111111105</v>
      </c>
      <c r="I510" s="56">
        <f>J510*PCUs!$B$2+K510*PCUs!$B$3+L510*PCUs!$B$4+M510*PCUs!$B$5</f>
        <v>1</v>
      </c>
      <c r="J510" s="57">
        <v>1</v>
      </c>
      <c r="K510" s="57">
        <v>0</v>
      </c>
      <c r="L510" s="57">
        <v>0</v>
      </c>
      <c r="M510" s="58">
        <v>0</v>
      </c>
      <c r="N510" s="35">
        <f t="shared" si="109"/>
        <v>5.75</v>
      </c>
      <c r="O510" s="55">
        <f>O508+"00:05"</f>
        <v>0.67361111111111105</v>
      </c>
      <c r="P510" s="56">
        <f>Q510*PCUs!$B$2+R510*PCUs!$B$3+S510*PCUs!$B$4+T510*PCUs!$B$5</f>
        <v>2</v>
      </c>
      <c r="Q510" s="57">
        <v>2</v>
      </c>
      <c r="R510" s="57">
        <v>0</v>
      </c>
      <c r="S510" s="57">
        <v>0</v>
      </c>
      <c r="T510" s="58">
        <v>0</v>
      </c>
      <c r="U510" s="35">
        <f t="shared" si="127"/>
        <v>11.5</v>
      </c>
    </row>
    <row r="511" spans="1:21" x14ac:dyDescent="0.2">
      <c r="A511" s="60">
        <f t="shared" ref="A511:A521" si="131">A510</f>
        <v>0.67361111111111105</v>
      </c>
      <c r="B511" s="54">
        <f>C511*PCUs!$B$2+D511*PCUs!$B$3+E511*PCUs!$B$4+F511*PCUs!$B$5</f>
        <v>6</v>
      </c>
      <c r="C511" s="61">
        <v>6</v>
      </c>
      <c r="D511" s="61">
        <v>0</v>
      </c>
      <c r="E511" s="61">
        <v>0</v>
      </c>
      <c r="F511" s="62">
        <v>0</v>
      </c>
      <c r="G511" s="63">
        <f t="shared" si="108"/>
        <v>34.5</v>
      </c>
      <c r="H511" s="60">
        <f t="shared" ref="H511:H521" si="132">H510</f>
        <v>0.67361111111111105</v>
      </c>
      <c r="I511" s="54">
        <f>J511*PCUs!$B$2+K511*PCUs!$B$3+L511*PCUs!$B$4+M511*PCUs!$B$5</f>
        <v>3</v>
      </c>
      <c r="J511" s="61">
        <v>3</v>
      </c>
      <c r="K511" s="61">
        <v>0</v>
      </c>
      <c r="L511" s="61">
        <v>0</v>
      </c>
      <c r="M511" s="62">
        <v>0</v>
      </c>
      <c r="N511" s="75">
        <f t="shared" si="109"/>
        <v>17.25</v>
      </c>
      <c r="O511" s="60">
        <f t="shared" ref="O511:O521" si="133">O510</f>
        <v>0.67361111111111105</v>
      </c>
      <c r="P511" s="54">
        <f>Q511*PCUs!$B$2+R511*PCUs!$B$3+S511*PCUs!$B$4+T511*PCUs!$B$5</f>
        <v>0</v>
      </c>
      <c r="Q511" s="61">
        <v>0</v>
      </c>
      <c r="R511" s="61">
        <v>0</v>
      </c>
      <c r="S511" s="61">
        <v>0</v>
      </c>
      <c r="T511" s="62">
        <v>0</v>
      </c>
      <c r="U511" s="75">
        <f t="shared" si="127"/>
        <v>0</v>
      </c>
    </row>
    <row r="512" spans="1:21" x14ac:dyDescent="0.2">
      <c r="A512" s="60">
        <f t="shared" si="131"/>
        <v>0.67361111111111105</v>
      </c>
      <c r="B512" s="54">
        <f>C512*PCUs!$B$2+D512*PCUs!$B$3+E512*PCUs!$B$4+F512*PCUs!$B$5</f>
        <v>4</v>
      </c>
      <c r="C512" s="61">
        <v>4</v>
      </c>
      <c r="D512" s="61">
        <v>0</v>
      </c>
      <c r="E512" s="61">
        <v>0</v>
      </c>
      <c r="F512" s="62">
        <v>0</v>
      </c>
      <c r="G512" s="63">
        <f t="shared" si="108"/>
        <v>23</v>
      </c>
      <c r="H512" s="60">
        <f t="shared" si="132"/>
        <v>0.67361111111111105</v>
      </c>
      <c r="I512" s="54">
        <f>J512*PCUs!$B$2+K512*PCUs!$B$3+L512*PCUs!$B$4+M512*PCUs!$B$5</f>
        <v>4</v>
      </c>
      <c r="J512" s="61">
        <v>4</v>
      </c>
      <c r="K512" s="61">
        <v>0</v>
      </c>
      <c r="L512" s="61">
        <v>0</v>
      </c>
      <c r="M512" s="62">
        <v>0</v>
      </c>
      <c r="N512" s="75">
        <f t="shared" si="109"/>
        <v>23</v>
      </c>
      <c r="O512" s="60">
        <f t="shared" si="133"/>
        <v>0.67361111111111105</v>
      </c>
      <c r="P512" s="54">
        <f>Q512*PCUs!$B$2+R512*PCUs!$B$3+S512*PCUs!$B$4+T512*PCUs!$B$5</f>
        <v>3</v>
      </c>
      <c r="Q512" s="61">
        <v>3</v>
      </c>
      <c r="R512" s="61">
        <v>0</v>
      </c>
      <c r="S512" s="61">
        <v>0</v>
      </c>
      <c r="T512" s="62">
        <v>0</v>
      </c>
      <c r="U512" s="75">
        <f t="shared" si="127"/>
        <v>17.25</v>
      </c>
    </row>
    <row r="513" spans="1:21" x14ac:dyDescent="0.2">
      <c r="A513" s="60">
        <f t="shared" si="131"/>
        <v>0.67361111111111105</v>
      </c>
      <c r="B513" s="54">
        <f>C513*PCUs!$B$2+D513*PCUs!$B$3+E513*PCUs!$B$4+F513*PCUs!$B$5</f>
        <v>1</v>
      </c>
      <c r="C513" s="61">
        <v>1</v>
      </c>
      <c r="D513" s="61">
        <v>0</v>
      </c>
      <c r="E513" s="61">
        <v>0</v>
      </c>
      <c r="F513" s="62">
        <v>0</v>
      </c>
      <c r="G513" s="63">
        <f t="shared" si="108"/>
        <v>5.75</v>
      </c>
      <c r="H513" s="60">
        <f t="shared" si="132"/>
        <v>0.67361111111111105</v>
      </c>
      <c r="I513" s="54">
        <f>J513*PCUs!$B$2+K513*PCUs!$B$3+L513*PCUs!$B$4+M513*PCUs!$B$5</f>
        <v>0</v>
      </c>
      <c r="J513" s="61">
        <v>0</v>
      </c>
      <c r="K513" s="61">
        <v>0</v>
      </c>
      <c r="L513" s="61">
        <v>0</v>
      </c>
      <c r="M513" s="62">
        <v>0</v>
      </c>
      <c r="N513" s="75">
        <f t="shared" si="109"/>
        <v>0</v>
      </c>
      <c r="O513" s="60">
        <f t="shared" si="133"/>
        <v>0.67361111111111105</v>
      </c>
      <c r="P513" s="54">
        <f>Q513*PCUs!$B$2+R513*PCUs!$B$3+S513*PCUs!$B$4+T513*PCUs!$B$5</f>
        <v>0</v>
      </c>
      <c r="Q513" s="61">
        <v>0</v>
      </c>
      <c r="R513" s="61">
        <v>0</v>
      </c>
      <c r="S513" s="61">
        <v>0</v>
      </c>
      <c r="T513" s="62">
        <v>0</v>
      </c>
      <c r="U513" s="75">
        <f t="shared" si="127"/>
        <v>0</v>
      </c>
    </row>
    <row r="514" spans="1:21" x14ac:dyDescent="0.2">
      <c r="A514" s="60">
        <f t="shared" si="131"/>
        <v>0.67361111111111105</v>
      </c>
      <c r="B514" s="54">
        <f>C514*PCUs!$B$2+D514*PCUs!$B$3+E514*PCUs!$B$4+F514*PCUs!$B$5</f>
        <v>0</v>
      </c>
      <c r="C514" s="61">
        <v>0</v>
      </c>
      <c r="D514" s="61">
        <v>0</v>
      </c>
      <c r="E514" s="61">
        <v>0</v>
      </c>
      <c r="F514" s="62">
        <v>0</v>
      </c>
      <c r="G514" s="63">
        <f t="shared" si="108"/>
        <v>0</v>
      </c>
      <c r="H514" s="60">
        <f t="shared" si="132"/>
        <v>0.67361111111111105</v>
      </c>
      <c r="I514" s="54">
        <f>J514*PCUs!$B$2+K514*PCUs!$B$3+L514*PCUs!$B$4+M514*PCUs!$B$5</f>
        <v>3</v>
      </c>
      <c r="J514" s="61">
        <v>3</v>
      </c>
      <c r="K514" s="61">
        <v>0</v>
      </c>
      <c r="L514" s="61">
        <v>0</v>
      </c>
      <c r="M514" s="62">
        <v>0</v>
      </c>
      <c r="N514" s="75">
        <f t="shared" si="109"/>
        <v>17.25</v>
      </c>
      <c r="O514" s="60">
        <f t="shared" si="133"/>
        <v>0.67361111111111105</v>
      </c>
      <c r="P514" s="54">
        <f>Q514*PCUs!$B$2+R514*PCUs!$B$3+S514*PCUs!$B$4+T514*PCUs!$B$5</f>
        <v>4.5</v>
      </c>
      <c r="Q514" s="61">
        <v>3</v>
      </c>
      <c r="R514" s="61">
        <v>1</v>
      </c>
      <c r="S514" s="61">
        <v>0</v>
      </c>
      <c r="T514" s="62">
        <v>0</v>
      </c>
      <c r="U514" s="75">
        <f t="shared" si="127"/>
        <v>25.875</v>
      </c>
    </row>
    <row r="515" spans="1:21" x14ac:dyDescent="0.2">
      <c r="A515" s="60">
        <f t="shared" si="131"/>
        <v>0.67361111111111105</v>
      </c>
      <c r="B515" s="54">
        <f>C515*PCUs!$B$2+D515*PCUs!$B$3+E515*PCUs!$B$4+F515*PCUs!$B$5</f>
        <v>5.5</v>
      </c>
      <c r="C515" s="61">
        <v>4</v>
      </c>
      <c r="D515" s="61">
        <v>1</v>
      </c>
      <c r="E515" s="61">
        <v>0</v>
      </c>
      <c r="F515" s="62">
        <v>0</v>
      </c>
      <c r="G515" s="63">
        <f t="shared" si="108"/>
        <v>31.625</v>
      </c>
      <c r="H515" s="60">
        <f t="shared" si="132"/>
        <v>0.67361111111111105</v>
      </c>
      <c r="I515" s="54">
        <f>J515*PCUs!$B$2+K515*PCUs!$B$3+L515*PCUs!$B$4+M515*PCUs!$B$5</f>
        <v>2</v>
      </c>
      <c r="J515" s="61">
        <v>2</v>
      </c>
      <c r="K515" s="61">
        <v>0</v>
      </c>
      <c r="L515" s="61">
        <v>0</v>
      </c>
      <c r="M515" s="62">
        <v>0</v>
      </c>
      <c r="N515" s="75">
        <f t="shared" si="109"/>
        <v>11.5</v>
      </c>
      <c r="O515" s="60">
        <f t="shared" si="133"/>
        <v>0.67361111111111105</v>
      </c>
      <c r="P515" s="54">
        <f>Q515*PCUs!$B$2+R515*PCUs!$B$3+S515*PCUs!$B$4+T515*PCUs!$B$5</f>
        <v>0</v>
      </c>
      <c r="Q515" s="61">
        <v>0</v>
      </c>
      <c r="R515" s="61">
        <v>0</v>
      </c>
      <c r="S515" s="61">
        <v>0</v>
      </c>
      <c r="T515" s="62">
        <v>0</v>
      </c>
      <c r="U515" s="75">
        <f t="shared" si="127"/>
        <v>0</v>
      </c>
    </row>
    <row r="516" spans="1:21" x14ac:dyDescent="0.2">
      <c r="A516" s="60">
        <f t="shared" si="131"/>
        <v>0.67361111111111105</v>
      </c>
      <c r="B516" s="54">
        <f>C516*PCUs!$B$2+D516*PCUs!$B$3+E516*PCUs!$B$4+F516*PCUs!$B$5</f>
        <v>4</v>
      </c>
      <c r="C516" s="61">
        <v>4</v>
      </c>
      <c r="D516" s="61">
        <v>0</v>
      </c>
      <c r="E516" s="61">
        <v>0</v>
      </c>
      <c r="F516" s="62">
        <v>0</v>
      </c>
      <c r="G516" s="63">
        <f t="shared" si="108"/>
        <v>23</v>
      </c>
      <c r="H516" s="60">
        <f t="shared" si="132"/>
        <v>0.67361111111111105</v>
      </c>
      <c r="I516" s="54">
        <f>J516*PCUs!$B$2+K516*PCUs!$B$3+L516*PCUs!$B$4+M516*PCUs!$B$5</f>
        <v>8</v>
      </c>
      <c r="J516" s="61">
        <v>4</v>
      </c>
      <c r="K516" s="61">
        <v>0</v>
      </c>
      <c r="L516" s="61">
        <v>0</v>
      </c>
      <c r="M516" s="62">
        <v>2</v>
      </c>
      <c r="N516" s="75">
        <f t="shared" si="109"/>
        <v>46</v>
      </c>
      <c r="O516" s="60">
        <f t="shared" si="133"/>
        <v>0.67361111111111105</v>
      </c>
      <c r="P516" s="54">
        <f>Q516*PCUs!$B$2+R516*PCUs!$B$3+S516*PCUs!$B$4+T516*PCUs!$B$5</f>
        <v>8</v>
      </c>
      <c r="Q516" s="61">
        <v>8</v>
      </c>
      <c r="R516" s="61">
        <v>0</v>
      </c>
      <c r="S516" s="61">
        <v>0</v>
      </c>
      <c r="T516" s="62">
        <v>0</v>
      </c>
      <c r="U516" s="75">
        <f t="shared" si="127"/>
        <v>46</v>
      </c>
    </row>
    <row r="517" spans="1:21" x14ac:dyDescent="0.2">
      <c r="A517" s="60">
        <f t="shared" si="131"/>
        <v>0.67361111111111105</v>
      </c>
      <c r="B517" s="54">
        <f>C517*PCUs!$B$2+D517*PCUs!$B$3+E517*PCUs!$B$4+F517*PCUs!$B$5</f>
        <v>0</v>
      </c>
      <c r="C517" s="61"/>
      <c r="D517" s="61"/>
      <c r="E517" s="61"/>
      <c r="F517" s="62"/>
      <c r="G517" s="63">
        <f t="shared" si="108"/>
        <v>0</v>
      </c>
      <c r="H517" s="60">
        <f t="shared" si="132"/>
        <v>0.67361111111111105</v>
      </c>
      <c r="I517" s="54">
        <f>J517*PCUs!$B$2+K517*PCUs!$B$3+L517*PCUs!$B$4+M517*PCUs!$B$5</f>
        <v>0</v>
      </c>
      <c r="J517" s="61"/>
      <c r="K517" s="61"/>
      <c r="L517" s="61"/>
      <c r="M517" s="62"/>
      <c r="N517" s="75">
        <f t="shared" si="109"/>
        <v>0</v>
      </c>
      <c r="O517" s="60">
        <f t="shared" si="133"/>
        <v>0.67361111111111105</v>
      </c>
      <c r="P517" s="54">
        <f>Q517*PCUs!$B$2+R517*PCUs!$B$3+S517*PCUs!$B$4+T517*PCUs!$B$5</f>
        <v>0</v>
      </c>
      <c r="Q517" s="61"/>
      <c r="R517" s="61"/>
      <c r="S517" s="61"/>
      <c r="T517" s="62"/>
      <c r="U517" s="75">
        <f t="shared" si="127"/>
        <v>0</v>
      </c>
    </row>
    <row r="518" spans="1:21" x14ac:dyDescent="0.2">
      <c r="A518" s="60">
        <f t="shared" si="131"/>
        <v>0.67361111111111105</v>
      </c>
      <c r="B518" s="54">
        <f>C518*PCUs!$B$2+D518*PCUs!$B$3+E518*PCUs!$B$4+F518*PCUs!$B$5</f>
        <v>0</v>
      </c>
      <c r="C518" s="61"/>
      <c r="D518" s="61"/>
      <c r="E518" s="61"/>
      <c r="F518" s="62"/>
      <c r="G518" s="63">
        <f t="shared" si="108"/>
        <v>0</v>
      </c>
      <c r="H518" s="60">
        <f t="shared" si="132"/>
        <v>0.67361111111111105</v>
      </c>
      <c r="I518" s="54">
        <f>J518*PCUs!$B$2+K518*PCUs!$B$3+L518*PCUs!$B$4+M518*PCUs!$B$5</f>
        <v>0</v>
      </c>
      <c r="J518" s="61"/>
      <c r="K518" s="61"/>
      <c r="L518" s="61"/>
      <c r="M518" s="62"/>
      <c r="N518" s="75">
        <f t="shared" si="109"/>
        <v>0</v>
      </c>
      <c r="O518" s="60">
        <f t="shared" si="133"/>
        <v>0.67361111111111105</v>
      </c>
      <c r="P518" s="54">
        <f>Q518*PCUs!$B$2+R518*PCUs!$B$3+S518*PCUs!$B$4+T518*PCUs!$B$5</f>
        <v>0</v>
      </c>
      <c r="Q518" s="61"/>
      <c r="R518" s="61"/>
      <c r="S518" s="61"/>
      <c r="T518" s="62"/>
      <c r="U518" s="75">
        <f t="shared" si="127"/>
        <v>0</v>
      </c>
    </row>
    <row r="519" spans="1:21" x14ac:dyDescent="0.2">
      <c r="A519" s="60">
        <f t="shared" si="131"/>
        <v>0.67361111111111105</v>
      </c>
      <c r="B519" s="54">
        <f>C519*PCUs!$B$2+D519*PCUs!$B$3+E519*PCUs!$B$4+F519*PCUs!$B$5</f>
        <v>0</v>
      </c>
      <c r="C519" s="61"/>
      <c r="D519" s="61"/>
      <c r="E519" s="61"/>
      <c r="F519" s="62"/>
      <c r="G519" s="63">
        <f t="shared" si="108"/>
        <v>0</v>
      </c>
      <c r="H519" s="60">
        <f t="shared" si="132"/>
        <v>0.67361111111111105</v>
      </c>
      <c r="I519" s="54">
        <f>J519*PCUs!$B$2+K519*PCUs!$B$3+L519*PCUs!$B$4+M519*PCUs!$B$5</f>
        <v>0</v>
      </c>
      <c r="J519" s="61"/>
      <c r="K519" s="61"/>
      <c r="L519" s="61"/>
      <c r="M519" s="62"/>
      <c r="N519" s="75">
        <f t="shared" si="109"/>
        <v>0</v>
      </c>
      <c r="O519" s="60">
        <f t="shared" si="133"/>
        <v>0.67361111111111105</v>
      </c>
      <c r="P519" s="54">
        <f>Q519*PCUs!$B$2+R519*PCUs!$B$3+S519*PCUs!$B$4+T519*PCUs!$B$5</f>
        <v>0</v>
      </c>
      <c r="Q519" s="61"/>
      <c r="R519" s="61"/>
      <c r="S519" s="61"/>
      <c r="T519" s="62"/>
      <c r="U519" s="75">
        <f t="shared" si="127"/>
        <v>0</v>
      </c>
    </row>
    <row r="520" spans="1:21" x14ac:dyDescent="0.2">
      <c r="A520" s="60">
        <f t="shared" si="131"/>
        <v>0.67361111111111105</v>
      </c>
      <c r="B520" s="54">
        <f>C520*PCUs!$B$2+D520*PCUs!$B$3+E520*PCUs!$B$4+F520*PCUs!$B$5</f>
        <v>0</v>
      </c>
      <c r="C520" s="61"/>
      <c r="D520" s="61"/>
      <c r="E520" s="61"/>
      <c r="F520" s="62"/>
      <c r="G520" s="63">
        <f t="shared" si="108"/>
        <v>0</v>
      </c>
      <c r="H520" s="60">
        <f t="shared" si="132"/>
        <v>0.67361111111111105</v>
      </c>
      <c r="I520" s="54">
        <f>J520*PCUs!$B$2+K520*PCUs!$B$3+L520*PCUs!$B$4+M520*PCUs!$B$5</f>
        <v>0</v>
      </c>
      <c r="J520" s="61"/>
      <c r="K520" s="61"/>
      <c r="L520" s="61"/>
      <c r="M520" s="62"/>
      <c r="N520" s="75">
        <f t="shared" si="109"/>
        <v>0</v>
      </c>
      <c r="O520" s="60">
        <f t="shared" si="133"/>
        <v>0.67361111111111105</v>
      </c>
      <c r="P520" s="54">
        <f>Q520*PCUs!$B$2+R520*PCUs!$B$3+S520*PCUs!$B$4+T520*PCUs!$B$5</f>
        <v>0</v>
      </c>
      <c r="Q520" s="61"/>
      <c r="R520" s="61"/>
      <c r="S520" s="61"/>
      <c r="T520" s="62"/>
      <c r="U520" s="75">
        <f t="shared" si="127"/>
        <v>0</v>
      </c>
    </row>
    <row r="521" spans="1:21" x14ac:dyDescent="0.2">
      <c r="A521" s="60">
        <f t="shared" si="131"/>
        <v>0.67361111111111105</v>
      </c>
      <c r="B521" s="65">
        <f>C521*PCUs!$B$2+D521*PCUs!$B$3+E521*PCUs!$B$4+F521*PCUs!$B$5</f>
        <v>0</v>
      </c>
      <c r="C521" s="66"/>
      <c r="D521" s="66"/>
      <c r="E521" s="66"/>
      <c r="F521" s="67"/>
      <c r="G521" s="68">
        <f t="shared" si="108"/>
        <v>0</v>
      </c>
      <c r="H521" s="60">
        <f t="shared" si="132"/>
        <v>0.67361111111111105</v>
      </c>
      <c r="I521" s="65">
        <f>J521*PCUs!$B$2+K521*PCUs!$B$3+L521*PCUs!$B$4+M521*PCUs!$B$5</f>
        <v>0</v>
      </c>
      <c r="J521" s="66"/>
      <c r="K521" s="66"/>
      <c r="L521" s="66"/>
      <c r="M521" s="67"/>
      <c r="N521" s="76">
        <f t="shared" si="109"/>
        <v>0</v>
      </c>
      <c r="O521" s="60">
        <f t="shared" si="133"/>
        <v>0.67361111111111105</v>
      </c>
      <c r="P521" s="65">
        <f>Q521*PCUs!$B$2+R521*PCUs!$B$3+S521*PCUs!$B$4+T521*PCUs!$B$5</f>
        <v>0</v>
      </c>
      <c r="Q521" s="66"/>
      <c r="R521" s="66"/>
      <c r="S521" s="66"/>
      <c r="T521" s="67"/>
      <c r="U521" s="76">
        <f t="shared" si="127"/>
        <v>0</v>
      </c>
    </row>
    <row r="522" spans="1:21" x14ac:dyDescent="0.2">
      <c r="A522" s="70">
        <f>A521</f>
        <v>0.67361111111111105</v>
      </c>
      <c r="B522" s="54">
        <f>MAX(B510:B521)</f>
        <v>6</v>
      </c>
      <c r="C522" s="24">
        <f>VLOOKUP(B522,B510:F521,2,FALSE)</f>
        <v>6</v>
      </c>
      <c r="D522" s="24">
        <f>VLOOKUP(B522,B510:F521,3,FALSE)</f>
        <v>0</v>
      </c>
      <c r="E522" s="24">
        <f>VLOOKUP(B522,B510:F521,4,FALSE)</f>
        <v>0</v>
      </c>
      <c r="F522" s="69">
        <f>VLOOKUP(B522,B510:F521,5,FALSE)</f>
        <v>0</v>
      </c>
      <c r="G522" s="63">
        <f t="shared" si="108"/>
        <v>34.5</v>
      </c>
      <c r="H522" s="70">
        <f>H521</f>
        <v>0.67361111111111105</v>
      </c>
      <c r="I522" s="54">
        <f>MAX(I510:I521)</f>
        <v>8</v>
      </c>
      <c r="J522" s="24">
        <f>VLOOKUP(I522,I510:M521,2,FALSE)</f>
        <v>4</v>
      </c>
      <c r="K522" s="24">
        <f>VLOOKUP(I522,I510:M521,3,FALSE)</f>
        <v>0</v>
      </c>
      <c r="L522" s="24">
        <f>VLOOKUP(I522,I510:M521,4,FALSE)</f>
        <v>0</v>
      </c>
      <c r="M522" s="69">
        <f>VLOOKUP(I522,I510:M521,5,FALSE)</f>
        <v>2</v>
      </c>
      <c r="N522" s="75">
        <f t="shared" si="109"/>
        <v>46</v>
      </c>
      <c r="O522" s="70">
        <f>O521</f>
        <v>0.67361111111111105</v>
      </c>
      <c r="P522" s="54">
        <f>MAX(P510:P521)</f>
        <v>8</v>
      </c>
      <c r="Q522" s="24">
        <f>VLOOKUP(P522,P510:T521,2,FALSE)</f>
        <v>8</v>
      </c>
      <c r="R522" s="24">
        <f>VLOOKUP(P522,P510:T521,3,FALSE)</f>
        <v>0</v>
      </c>
      <c r="S522" s="24">
        <f>VLOOKUP(P522,P510:T521,4,FALSE)</f>
        <v>0</v>
      </c>
      <c r="T522" s="69">
        <f>VLOOKUP(P522,P510:T521,5,FALSE)</f>
        <v>0</v>
      </c>
      <c r="U522" s="75">
        <f t="shared" si="127"/>
        <v>46</v>
      </c>
    </row>
    <row r="523" spans="1:21" x14ac:dyDescent="0.2">
      <c r="A523" s="55">
        <f>A521+"00:05"</f>
        <v>0.67708333333333326</v>
      </c>
      <c r="B523" s="56">
        <f>C523*PCUs!$B$2+D523*PCUs!$B$3+E523*PCUs!$B$4+F523*PCUs!$B$5</f>
        <v>4</v>
      </c>
      <c r="C523" s="57">
        <v>4</v>
      </c>
      <c r="D523" s="57">
        <v>0</v>
      </c>
      <c r="E523" s="57">
        <v>0</v>
      </c>
      <c r="F523" s="58">
        <v>0</v>
      </c>
      <c r="G523" s="59">
        <f t="shared" si="108"/>
        <v>23</v>
      </c>
      <c r="H523" s="55">
        <f>H521+"00:05"</f>
        <v>0.67708333333333326</v>
      </c>
      <c r="I523" s="56">
        <f>J523*PCUs!$B$2+K523*PCUs!$B$3+L523*PCUs!$B$4+M523*PCUs!$B$5</f>
        <v>4</v>
      </c>
      <c r="J523" s="57">
        <v>4</v>
      </c>
      <c r="K523" s="57">
        <v>0</v>
      </c>
      <c r="L523" s="57">
        <v>0</v>
      </c>
      <c r="M523" s="58">
        <v>0</v>
      </c>
      <c r="N523" s="35">
        <f t="shared" si="109"/>
        <v>23</v>
      </c>
      <c r="O523" s="55">
        <f>O521+"00:05"</f>
        <v>0.67708333333333326</v>
      </c>
      <c r="P523" s="56">
        <f>Q523*PCUs!$B$2+R523*PCUs!$B$3+S523*PCUs!$B$4+T523*PCUs!$B$5</f>
        <v>0</v>
      </c>
      <c r="Q523" s="57">
        <v>0</v>
      </c>
      <c r="R523" s="57">
        <v>0</v>
      </c>
      <c r="S523" s="57">
        <v>0</v>
      </c>
      <c r="T523" s="58">
        <v>0</v>
      </c>
      <c r="U523" s="35">
        <f t="shared" si="127"/>
        <v>0</v>
      </c>
    </row>
    <row r="524" spans="1:21" x14ac:dyDescent="0.2">
      <c r="A524" s="60">
        <f t="shared" ref="A524:A534" si="134">A523</f>
        <v>0.67708333333333326</v>
      </c>
      <c r="B524" s="54">
        <f>C524*PCUs!$B$2+D524*PCUs!$B$3+E524*PCUs!$B$4+F524*PCUs!$B$5</f>
        <v>5</v>
      </c>
      <c r="C524" s="61">
        <v>5</v>
      </c>
      <c r="D524" s="61">
        <v>0</v>
      </c>
      <c r="E524" s="61">
        <v>0</v>
      </c>
      <c r="F524" s="62">
        <v>0</v>
      </c>
      <c r="G524" s="63">
        <f t="shared" si="108"/>
        <v>28.75</v>
      </c>
      <c r="H524" s="60">
        <f t="shared" ref="H524:H534" si="135">H523</f>
        <v>0.67708333333333326</v>
      </c>
      <c r="I524" s="54">
        <f>J524*PCUs!$B$2+K524*PCUs!$B$3+L524*PCUs!$B$4+M524*PCUs!$B$5</f>
        <v>2</v>
      </c>
      <c r="J524" s="61">
        <v>2</v>
      </c>
      <c r="K524" s="61">
        <v>0</v>
      </c>
      <c r="L524" s="61">
        <v>0</v>
      </c>
      <c r="M524" s="62">
        <v>0</v>
      </c>
      <c r="N524" s="75">
        <f t="shared" si="109"/>
        <v>11.5</v>
      </c>
      <c r="O524" s="60">
        <f t="shared" ref="O524:O534" si="136">O523</f>
        <v>0.67708333333333326</v>
      </c>
      <c r="P524" s="54">
        <f>Q524*PCUs!$B$2+R524*PCUs!$B$3+S524*PCUs!$B$4+T524*PCUs!$B$5</f>
        <v>0</v>
      </c>
      <c r="Q524" s="61">
        <v>0</v>
      </c>
      <c r="R524" s="61">
        <v>0</v>
      </c>
      <c r="S524" s="61">
        <v>0</v>
      </c>
      <c r="T524" s="62">
        <v>0</v>
      </c>
      <c r="U524" s="75">
        <f t="shared" si="127"/>
        <v>0</v>
      </c>
    </row>
    <row r="525" spans="1:21" x14ac:dyDescent="0.2">
      <c r="A525" s="60">
        <f t="shared" si="134"/>
        <v>0.67708333333333326</v>
      </c>
      <c r="B525" s="54">
        <f>C525*PCUs!$B$2+D525*PCUs!$B$3+E525*PCUs!$B$4+F525*PCUs!$B$5</f>
        <v>6</v>
      </c>
      <c r="C525" s="61">
        <v>6</v>
      </c>
      <c r="D525" s="61">
        <v>0</v>
      </c>
      <c r="E525" s="61">
        <v>0</v>
      </c>
      <c r="F525" s="62">
        <v>0</v>
      </c>
      <c r="G525" s="63">
        <f t="shared" si="108"/>
        <v>34.5</v>
      </c>
      <c r="H525" s="60">
        <f t="shared" si="135"/>
        <v>0.67708333333333326</v>
      </c>
      <c r="I525" s="54">
        <f>J525*PCUs!$B$2+K525*PCUs!$B$3+L525*PCUs!$B$4+M525*PCUs!$B$5</f>
        <v>3</v>
      </c>
      <c r="J525" s="61">
        <v>3</v>
      </c>
      <c r="K525" s="61">
        <v>0</v>
      </c>
      <c r="L525" s="61">
        <v>0</v>
      </c>
      <c r="M525" s="62">
        <v>0</v>
      </c>
      <c r="N525" s="75">
        <f t="shared" si="109"/>
        <v>17.25</v>
      </c>
      <c r="O525" s="60">
        <f t="shared" si="136"/>
        <v>0.67708333333333326</v>
      </c>
      <c r="P525" s="54">
        <f>Q525*PCUs!$B$2+R525*PCUs!$B$3+S525*PCUs!$B$4+T525*PCUs!$B$5</f>
        <v>2</v>
      </c>
      <c r="Q525" s="61">
        <v>2</v>
      </c>
      <c r="R525" s="61">
        <v>0</v>
      </c>
      <c r="S525" s="61">
        <v>0</v>
      </c>
      <c r="T525" s="62">
        <v>0</v>
      </c>
      <c r="U525" s="75">
        <f t="shared" si="127"/>
        <v>11.5</v>
      </c>
    </row>
    <row r="526" spans="1:21" x14ac:dyDescent="0.2">
      <c r="A526" s="60">
        <f t="shared" si="134"/>
        <v>0.67708333333333326</v>
      </c>
      <c r="B526" s="54">
        <f>C526*PCUs!$B$2+D526*PCUs!$B$3+E526*PCUs!$B$4+F526*PCUs!$B$5</f>
        <v>4</v>
      </c>
      <c r="C526" s="61">
        <v>4</v>
      </c>
      <c r="D526" s="61">
        <v>0</v>
      </c>
      <c r="E526" s="61">
        <v>0</v>
      </c>
      <c r="F526" s="62">
        <v>0</v>
      </c>
      <c r="G526" s="63">
        <f t="shared" si="108"/>
        <v>23</v>
      </c>
      <c r="H526" s="60">
        <f t="shared" si="135"/>
        <v>0.67708333333333326</v>
      </c>
      <c r="I526" s="54">
        <f>J526*PCUs!$B$2+K526*PCUs!$B$3+L526*PCUs!$B$4+M526*PCUs!$B$5</f>
        <v>3</v>
      </c>
      <c r="J526" s="61">
        <v>3</v>
      </c>
      <c r="K526" s="61">
        <v>0</v>
      </c>
      <c r="L526" s="61">
        <v>0</v>
      </c>
      <c r="M526" s="62">
        <v>0</v>
      </c>
      <c r="N526" s="75">
        <f t="shared" si="109"/>
        <v>17.25</v>
      </c>
      <c r="O526" s="60">
        <f t="shared" si="136"/>
        <v>0.67708333333333326</v>
      </c>
      <c r="P526" s="54">
        <f>Q526*PCUs!$B$2+R526*PCUs!$B$3+S526*PCUs!$B$4+T526*PCUs!$B$5</f>
        <v>0</v>
      </c>
      <c r="Q526" s="61">
        <v>0</v>
      </c>
      <c r="R526" s="61">
        <v>0</v>
      </c>
      <c r="S526" s="61">
        <v>0</v>
      </c>
      <c r="T526" s="62">
        <v>0</v>
      </c>
      <c r="U526" s="75">
        <f t="shared" si="127"/>
        <v>0</v>
      </c>
    </row>
    <row r="527" spans="1:21" x14ac:dyDescent="0.2">
      <c r="A527" s="60">
        <f t="shared" si="134"/>
        <v>0.67708333333333326</v>
      </c>
      <c r="B527" s="54">
        <f>C527*PCUs!$B$2+D527*PCUs!$B$3+E527*PCUs!$B$4+F527*PCUs!$B$5</f>
        <v>0</v>
      </c>
      <c r="C527" s="61">
        <v>0</v>
      </c>
      <c r="D527" s="61">
        <v>0</v>
      </c>
      <c r="E527" s="61">
        <v>0</v>
      </c>
      <c r="F527" s="62">
        <v>0</v>
      </c>
      <c r="G527" s="63">
        <f t="shared" si="108"/>
        <v>0</v>
      </c>
      <c r="H527" s="60">
        <f t="shared" si="135"/>
        <v>0.67708333333333326</v>
      </c>
      <c r="I527" s="54">
        <f>J527*PCUs!$B$2+K527*PCUs!$B$3+L527*PCUs!$B$4+M527*PCUs!$B$5</f>
        <v>0</v>
      </c>
      <c r="J527" s="61">
        <v>0</v>
      </c>
      <c r="K527" s="61">
        <v>0</v>
      </c>
      <c r="L527" s="61">
        <v>0</v>
      </c>
      <c r="M527" s="62">
        <v>0</v>
      </c>
      <c r="N527" s="75">
        <f t="shared" si="109"/>
        <v>0</v>
      </c>
      <c r="O527" s="60">
        <f t="shared" si="136"/>
        <v>0.67708333333333326</v>
      </c>
      <c r="P527" s="54">
        <f>Q527*PCUs!$B$2+R527*PCUs!$B$3+S527*PCUs!$B$4+T527*PCUs!$B$5</f>
        <v>0</v>
      </c>
      <c r="Q527" s="61">
        <v>0</v>
      </c>
      <c r="R527" s="61">
        <v>0</v>
      </c>
      <c r="S527" s="61">
        <v>0</v>
      </c>
      <c r="T527" s="62">
        <v>0</v>
      </c>
      <c r="U527" s="75">
        <f t="shared" si="127"/>
        <v>0</v>
      </c>
    </row>
    <row r="528" spans="1:21" x14ac:dyDescent="0.2">
      <c r="A528" s="60">
        <f t="shared" si="134"/>
        <v>0.67708333333333326</v>
      </c>
      <c r="B528" s="54">
        <f>C528*PCUs!$B$2+D528*PCUs!$B$3+E528*PCUs!$B$4+F528*PCUs!$B$5</f>
        <v>2</v>
      </c>
      <c r="C528" s="61">
        <v>2</v>
      </c>
      <c r="D528" s="61">
        <v>0</v>
      </c>
      <c r="E528" s="61">
        <v>0</v>
      </c>
      <c r="F528" s="62">
        <v>0</v>
      </c>
      <c r="G528" s="63">
        <f t="shared" si="108"/>
        <v>11.5</v>
      </c>
      <c r="H528" s="60">
        <f t="shared" si="135"/>
        <v>0.67708333333333326</v>
      </c>
      <c r="I528" s="54">
        <f>J528*PCUs!$B$2+K528*PCUs!$B$3+L528*PCUs!$B$4+M528*PCUs!$B$5</f>
        <v>0</v>
      </c>
      <c r="J528" s="61">
        <v>0</v>
      </c>
      <c r="K528" s="61">
        <v>0</v>
      </c>
      <c r="L528" s="61">
        <v>0</v>
      </c>
      <c r="M528" s="62">
        <v>0</v>
      </c>
      <c r="N528" s="75">
        <f t="shared" si="109"/>
        <v>0</v>
      </c>
      <c r="O528" s="60">
        <f t="shared" si="136"/>
        <v>0.67708333333333326</v>
      </c>
      <c r="P528" s="54">
        <f>Q528*PCUs!$B$2+R528*PCUs!$B$3+S528*PCUs!$B$4+T528*PCUs!$B$5</f>
        <v>0</v>
      </c>
      <c r="Q528" s="61">
        <v>0</v>
      </c>
      <c r="R528" s="61">
        <v>0</v>
      </c>
      <c r="S528" s="61">
        <v>0</v>
      </c>
      <c r="T528" s="62">
        <v>0</v>
      </c>
      <c r="U528" s="75">
        <f t="shared" si="127"/>
        <v>0</v>
      </c>
    </row>
    <row r="529" spans="1:21" x14ac:dyDescent="0.2">
      <c r="A529" s="60">
        <f t="shared" si="134"/>
        <v>0.67708333333333326</v>
      </c>
      <c r="B529" s="54">
        <f>C529*PCUs!$B$2+D529*PCUs!$B$3+E529*PCUs!$B$4+F529*PCUs!$B$5</f>
        <v>0</v>
      </c>
      <c r="C529" s="61"/>
      <c r="D529" s="61"/>
      <c r="E529" s="61"/>
      <c r="F529" s="62"/>
      <c r="G529" s="63">
        <f t="shared" si="108"/>
        <v>0</v>
      </c>
      <c r="H529" s="60">
        <f t="shared" si="135"/>
        <v>0.67708333333333326</v>
      </c>
      <c r="I529" s="54">
        <f>J529*PCUs!$B$2+K529*PCUs!$B$3+L529*PCUs!$B$4+M529*PCUs!$B$5</f>
        <v>0</v>
      </c>
      <c r="J529" s="61"/>
      <c r="K529" s="61"/>
      <c r="L529" s="61"/>
      <c r="M529" s="62"/>
      <c r="N529" s="75">
        <f t="shared" si="109"/>
        <v>0</v>
      </c>
      <c r="O529" s="60">
        <f t="shared" si="136"/>
        <v>0.67708333333333326</v>
      </c>
      <c r="P529" s="54">
        <f>Q529*PCUs!$B$2+R529*PCUs!$B$3+S529*PCUs!$B$4+T529*PCUs!$B$5</f>
        <v>0</v>
      </c>
      <c r="Q529" s="61"/>
      <c r="R529" s="61"/>
      <c r="S529" s="61"/>
      <c r="T529" s="62"/>
      <c r="U529" s="75">
        <f t="shared" si="127"/>
        <v>0</v>
      </c>
    </row>
    <row r="530" spans="1:21" x14ac:dyDescent="0.2">
      <c r="A530" s="60">
        <f t="shared" si="134"/>
        <v>0.67708333333333326</v>
      </c>
      <c r="B530" s="54">
        <f>C530*PCUs!$B$2+D530*PCUs!$B$3+E530*PCUs!$B$4+F530*PCUs!$B$5</f>
        <v>0</v>
      </c>
      <c r="C530" s="61"/>
      <c r="D530" s="61"/>
      <c r="E530" s="61"/>
      <c r="F530" s="62"/>
      <c r="G530" s="63">
        <f t="shared" si="108"/>
        <v>0</v>
      </c>
      <c r="H530" s="60">
        <f t="shared" si="135"/>
        <v>0.67708333333333326</v>
      </c>
      <c r="I530" s="54">
        <f>J530*PCUs!$B$2+K530*PCUs!$B$3+L530*PCUs!$B$4+M530*PCUs!$B$5</f>
        <v>0</v>
      </c>
      <c r="J530" s="61"/>
      <c r="K530" s="61"/>
      <c r="L530" s="61"/>
      <c r="M530" s="62"/>
      <c r="N530" s="75">
        <f t="shared" si="109"/>
        <v>0</v>
      </c>
      <c r="O530" s="60">
        <f t="shared" si="136"/>
        <v>0.67708333333333326</v>
      </c>
      <c r="P530" s="54">
        <f>Q530*PCUs!$B$2+R530*PCUs!$B$3+S530*PCUs!$B$4+T530*PCUs!$B$5</f>
        <v>0</v>
      </c>
      <c r="Q530" s="61"/>
      <c r="R530" s="61"/>
      <c r="S530" s="61"/>
      <c r="T530" s="62"/>
      <c r="U530" s="75">
        <f t="shared" si="127"/>
        <v>0</v>
      </c>
    </row>
    <row r="531" spans="1:21" x14ac:dyDescent="0.2">
      <c r="A531" s="60">
        <f t="shared" si="134"/>
        <v>0.67708333333333326</v>
      </c>
      <c r="B531" s="54">
        <f>C531*PCUs!$B$2+D531*PCUs!$B$3+E531*PCUs!$B$4+F531*PCUs!$B$5</f>
        <v>0</v>
      </c>
      <c r="C531" s="61"/>
      <c r="D531" s="61"/>
      <c r="E531" s="61"/>
      <c r="F531" s="62"/>
      <c r="G531" s="63">
        <f t="shared" si="108"/>
        <v>0</v>
      </c>
      <c r="H531" s="60">
        <f t="shared" si="135"/>
        <v>0.67708333333333326</v>
      </c>
      <c r="I531" s="54">
        <f>J531*PCUs!$B$2+K531*PCUs!$B$3+L531*PCUs!$B$4+M531*PCUs!$B$5</f>
        <v>0</v>
      </c>
      <c r="J531" s="61"/>
      <c r="K531" s="61"/>
      <c r="L531" s="61"/>
      <c r="M531" s="62"/>
      <c r="N531" s="75">
        <f t="shared" si="109"/>
        <v>0</v>
      </c>
      <c r="O531" s="60">
        <f t="shared" si="136"/>
        <v>0.67708333333333326</v>
      </c>
      <c r="P531" s="54">
        <f>Q531*PCUs!$B$2+R531*PCUs!$B$3+S531*PCUs!$B$4+T531*PCUs!$B$5</f>
        <v>0</v>
      </c>
      <c r="Q531" s="61"/>
      <c r="R531" s="61"/>
      <c r="S531" s="61"/>
      <c r="T531" s="62"/>
      <c r="U531" s="75">
        <f t="shared" si="127"/>
        <v>0</v>
      </c>
    </row>
    <row r="532" spans="1:21" x14ac:dyDescent="0.2">
      <c r="A532" s="60">
        <f t="shared" si="134"/>
        <v>0.67708333333333326</v>
      </c>
      <c r="B532" s="54">
        <f>C532*PCUs!$B$2+D532*PCUs!$B$3+E532*PCUs!$B$4+F532*PCUs!$B$5</f>
        <v>0</v>
      </c>
      <c r="C532" s="61"/>
      <c r="D532" s="61"/>
      <c r="E532" s="61"/>
      <c r="F532" s="62"/>
      <c r="G532" s="63">
        <f t="shared" si="108"/>
        <v>0</v>
      </c>
      <c r="H532" s="60">
        <f t="shared" si="135"/>
        <v>0.67708333333333326</v>
      </c>
      <c r="I532" s="54">
        <f>J532*PCUs!$B$2+K532*PCUs!$B$3+L532*PCUs!$B$4+M532*PCUs!$B$5</f>
        <v>0</v>
      </c>
      <c r="J532" s="61"/>
      <c r="K532" s="61"/>
      <c r="L532" s="61"/>
      <c r="M532" s="62"/>
      <c r="N532" s="75">
        <f t="shared" si="109"/>
        <v>0</v>
      </c>
      <c r="O532" s="60">
        <f t="shared" si="136"/>
        <v>0.67708333333333326</v>
      </c>
      <c r="P532" s="54">
        <f>Q532*PCUs!$B$2+R532*PCUs!$B$3+S532*PCUs!$B$4+T532*PCUs!$B$5</f>
        <v>0</v>
      </c>
      <c r="Q532" s="61"/>
      <c r="R532" s="61"/>
      <c r="S532" s="61"/>
      <c r="T532" s="62"/>
      <c r="U532" s="75">
        <f t="shared" si="127"/>
        <v>0</v>
      </c>
    </row>
    <row r="533" spans="1:21" x14ac:dyDescent="0.2">
      <c r="A533" s="60">
        <f t="shared" si="134"/>
        <v>0.67708333333333326</v>
      </c>
      <c r="B533" s="54">
        <f>C533*PCUs!$B$2+D533*PCUs!$B$3+E533*PCUs!$B$4+F533*PCUs!$B$5</f>
        <v>0</v>
      </c>
      <c r="C533" s="61"/>
      <c r="D533" s="61"/>
      <c r="E533" s="61"/>
      <c r="F533" s="62"/>
      <c r="G533" s="63">
        <f t="shared" si="108"/>
        <v>0</v>
      </c>
      <c r="H533" s="60">
        <f t="shared" si="135"/>
        <v>0.67708333333333326</v>
      </c>
      <c r="I533" s="54">
        <f>J533*PCUs!$B$2+K533*PCUs!$B$3+L533*PCUs!$B$4+M533*PCUs!$B$5</f>
        <v>0</v>
      </c>
      <c r="J533" s="61"/>
      <c r="K533" s="61"/>
      <c r="L533" s="61"/>
      <c r="M533" s="62"/>
      <c r="N533" s="75">
        <f t="shared" si="109"/>
        <v>0</v>
      </c>
      <c r="O533" s="60">
        <f t="shared" si="136"/>
        <v>0.67708333333333326</v>
      </c>
      <c r="P533" s="54">
        <f>Q533*PCUs!$B$2+R533*PCUs!$B$3+S533*PCUs!$B$4+T533*PCUs!$B$5</f>
        <v>0</v>
      </c>
      <c r="Q533" s="61"/>
      <c r="R533" s="61"/>
      <c r="S533" s="61"/>
      <c r="T533" s="62"/>
      <c r="U533" s="75">
        <f t="shared" si="127"/>
        <v>0</v>
      </c>
    </row>
    <row r="534" spans="1:21" x14ac:dyDescent="0.2">
      <c r="A534" s="60">
        <f t="shared" si="134"/>
        <v>0.67708333333333326</v>
      </c>
      <c r="B534" s="65">
        <f>C534*PCUs!$B$2+D534*PCUs!$B$3+E534*PCUs!$B$4+F534*PCUs!$B$5</f>
        <v>0</v>
      </c>
      <c r="C534" s="66"/>
      <c r="D534" s="66"/>
      <c r="E534" s="66"/>
      <c r="F534" s="67"/>
      <c r="G534" s="68">
        <f t="shared" si="108"/>
        <v>0</v>
      </c>
      <c r="H534" s="60">
        <f t="shared" si="135"/>
        <v>0.67708333333333326</v>
      </c>
      <c r="I534" s="65">
        <f>J534*PCUs!$B$2+K534*PCUs!$B$3+L534*PCUs!$B$4+M534*PCUs!$B$5</f>
        <v>0</v>
      </c>
      <c r="J534" s="66"/>
      <c r="K534" s="66"/>
      <c r="L534" s="66"/>
      <c r="M534" s="67"/>
      <c r="N534" s="76">
        <f t="shared" si="109"/>
        <v>0</v>
      </c>
      <c r="O534" s="60">
        <f t="shared" si="136"/>
        <v>0.67708333333333326</v>
      </c>
      <c r="P534" s="65">
        <f>Q534*PCUs!$B$2+R534*PCUs!$B$3+S534*PCUs!$B$4+T534*PCUs!$B$5</f>
        <v>0</v>
      </c>
      <c r="Q534" s="66"/>
      <c r="R534" s="66"/>
      <c r="S534" s="66"/>
      <c r="T534" s="67"/>
      <c r="U534" s="76">
        <f t="shared" si="127"/>
        <v>0</v>
      </c>
    </row>
    <row r="535" spans="1:21" x14ac:dyDescent="0.2">
      <c r="A535" s="70">
        <f>A534</f>
        <v>0.67708333333333326</v>
      </c>
      <c r="B535" s="54">
        <f>MAX(B523:B534)</f>
        <v>6</v>
      </c>
      <c r="C535" s="24">
        <f>VLOOKUP(B535,B523:F534,2,FALSE)</f>
        <v>6</v>
      </c>
      <c r="D535" s="24">
        <f>VLOOKUP(B535,B523:F534,3,FALSE)</f>
        <v>0</v>
      </c>
      <c r="E535" s="24">
        <f>VLOOKUP(B535,B523:F534,4,FALSE)</f>
        <v>0</v>
      </c>
      <c r="F535" s="69">
        <f>VLOOKUP(B535,B523:F534,5,FALSE)</f>
        <v>0</v>
      </c>
      <c r="G535" s="63">
        <f t="shared" si="108"/>
        <v>34.5</v>
      </c>
      <c r="H535" s="70">
        <f>H534</f>
        <v>0.67708333333333326</v>
      </c>
      <c r="I535" s="54">
        <f>MAX(I523:I534)</f>
        <v>4</v>
      </c>
      <c r="J535" s="24">
        <f>VLOOKUP(I535,I523:M534,2,FALSE)</f>
        <v>4</v>
      </c>
      <c r="K535" s="24">
        <f>VLOOKUP(I535,I523:M534,3,FALSE)</f>
        <v>0</v>
      </c>
      <c r="L535" s="24">
        <f>VLOOKUP(I535,I523:M534,4,FALSE)</f>
        <v>0</v>
      </c>
      <c r="M535" s="69">
        <f>VLOOKUP(I535,I523:M534,5,FALSE)</f>
        <v>0</v>
      </c>
      <c r="N535" s="75">
        <f t="shared" si="109"/>
        <v>23</v>
      </c>
      <c r="O535" s="70">
        <f>O534</f>
        <v>0.67708333333333326</v>
      </c>
      <c r="P535" s="54">
        <f>MAX(P523:P534)</f>
        <v>2</v>
      </c>
      <c r="Q535" s="24">
        <f>VLOOKUP(P535,P523:T534,2,FALSE)</f>
        <v>2</v>
      </c>
      <c r="R535" s="24">
        <f>VLOOKUP(P535,P523:T534,3,FALSE)</f>
        <v>0</v>
      </c>
      <c r="S535" s="24">
        <f>VLOOKUP(P535,P523:T534,4,FALSE)</f>
        <v>0</v>
      </c>
      <c r="T535" s="69">
        <f>VLOOKUP(P535,P523:T534,5,FALSE)</f>
        <v>0</v>
      </c>
      <c r="U535" s="75">
        <f t="shared" si="127"/>
        <v>11.5</v>
      </c>
    </row>
    <row r="536" spans="1:21" x14ac:dyDescent="0.2">
      <c r="A536" s="55">
        <f>A534+"00:05"</f>
        <v>0.68055555555555547</v>
      </c>
      <c r="B536" s="56">
        <f>C536*PCUs!$B$2+D536*PCUs!$B$3+E536*PCUs!$B$4+F536*PCUs!$B$5</f>
        <v>9</v>
      </c>
      <c r="C536" s="57">
        <v>9</v>
      </c>
      <c r="D536" s="57">
        <v>0</v>
      </c>
      <c r="E536" s="57">
        <v>0</v>
      </c>
      <c r="F536" s="58">
        <v>0</v>
      </c>
      <c r="G536" s="59">
        <f t="shared" si="108"/>
        <v>51.75</v>
      </c>
      <c r="H536" s="55">
        <f>H534+"00:05"</f>
        <v>0.68055555555555547</v>
      </c>
      <c r="I536" s="56">
        <f>J536*PCUs!$B$2+K536*PCUs!$B$3+L536*PCUs!$B$4+M536*PCUs!$B$5</f>
        <v>8</v>
      </c>
      <c r="J536" s="57">
        <v>8</v>
      </c>
      <c r="K536" s="57">
        <v>0</v>
      </c>
      <c r="L536" s="57">
        <v>0</v>
      </c>
      <c r="M536" s="58">
        <v>0</v>
      </c>
      <c r="N536" s="35">
        <f t="shared" si="109"/>
        <v>46</v>
      </c>
      <c r="O536" s="55">
        <f>O534+"00:05"</f>
        <v>0.68055555555555547</v>
      </c>
      <c r="P536" s="56">
        <f>Q536*PCUs!$B$2+R536*PCUs!$B$3+S536*PCUs!$B$4+T536*PCUs!$B$5</f>
        <v>3</v>
      </c>
      <c r="Q536" s="57">
        <v>3</v>
      </c>
      <c r="R536" s="57">
        <v>0</v>
      </c>
      <c r="S536" s="57">
        <v>0</v>
      </c>
      <c r="T536" s="58">
        <v>0</v>
      </c>
      <c r="U536" s="35">
        <f t="shared" si="127"/>
        <v>17.25</v>
      </c>
    </row>
    <row r="537" spans="1:21" x14ac:dyDescent="0.2">
      <c r="A537" s="60">
        <f t="shared" ref="A537:A547" si="137">A536</f>
        <v>0.68055555555555547</v>
      </c>
      <c r="B537" s="54">
        <f>C537*PCUs!$B$2+D537*PCUs!$B$3+E537*PCUs!$B$4+F537*PCUs!$B$5</f>
        <v>4</v>
      </c>
      <c r="C537" s="61">
        <v>4</v>
      </c>
      <c r="D537" s="61">
        <v>0</v>
      </c>
      <c r="E537" s="61">
        <v>0</v>
      </c>
      <c r="F537" s="62">
        <v>0</v>
      </c>
      <c r="G537" s="63">
        <f t="shared" si="108"/>
        <v>23</v>
      </c>
      <c r="H537" s="60">
        <f t="shared" ref="H537:H547" si="138">H536</f>
        <v>0.68055555555555547</v>
      </c>
      <c r="I537" s="54">
        <f>J537*PCUs!$B$2+K537*PCUs!$B$3+L537*PCUs!$B$4+M537*PCUs!$B$5</f>
        <v>9</v>
      </c>
      <c r="J537" s="61">
        <v>9</v>
      </c>
      <c r="K537" s="61">
        <v>0</v>
      </c>
      <c r="L537" s="61">
        <v>0</v>
      </c>
      <c r="M537" s="62">
        <v>0</v>
      </c>
      <c r="N537" s="75">
        <f t="shared" si="109"/>
        <v>51.75</v>
      </c>
      <c r="O537" s="60">
        <f t="shared" ref="O537:O547" si="139">O536</f>
        <v>0.68055555555555547</v>
      </c>
      <c r="P537" s="54">
        <f>Q537*PCUs!$B$2+R537*PCUs!$B$3+S537*PCUs!$B$4+T537*PCUs!$B$5</f>
        <v>4.5</v>
      </c>
      <c r="Q537" s="61">
        <v>3</v>
      </c>
      <c r="R537" s="61">
        <v>1</v>
      </c>
      <c r="S537" s="61">
        <v>0</v>
      </c>
      <c r="T537" s="62">
        <v>0</v>
      </c>
      <c r="U537" s="75">
        <f t="shared" si="127"/>
        <v>25.875</v>
      </c>
    </row>
    <row r="538" spans="1:21" x14ac:dyDescent="0.2">
      <c r="A538" s="60">
        <f t="shared" si="137"/>
        <v>0.68055555555555547</v>
      </c>
      <c r="B538" s="54">
        <f>C538*PCUs!$B$2+D538*PCUs!$B$3+E538*PCUs!$B$4+F538*PCUs!$B$5</f>
        <v>2</v>
      </c>
      <c r="C538" s="61">
        <v>2</v>
      </c>
      <c r="D538" s="61">
        <v>0</v>
      </c>
      <c r="E538" s="61">
        <v>0</v>
      </c>
      <c r="F538" s="62">
        <v>0</v>
      </c>
      <c r="G538" s="63">
        <f t="shared" si="108"/>
        <v>11.5</v>
      </c>
      <c r="H538" s="60">
        <f t="shared" si="138"/>
        <v>0.68055555555555547</v>
      </c>
      <c r="I538" s="54">
        <f>J538*PCUs!$B$2+K538*PCUs!$B$3+L538*PCUs!$B$4+M538*PCUs!$B$5</f>
        <v>0</v>
      </c>
      <c r="J538" s="61">
        <v>0</v>
      </c>
      <c r="K538" s="61">
        <v>0</v>
      </c>
      <c r="L538" s="61">
        <v>0</v>
      </c>
      <c r="M538" s="62">
        <v>0</v>
      </c>
      <c r="N538" s="75">
        <f t="shared" si="109"/>
        <v>0</v>
      </c>
      <c r="O538" s="60">
        <f t="shared" si="139"/>
        <v>0.68055555555555547</v>
      </c>
      <c r="P538" s="54">
        <f>Q538*PCUs!$B$2+R538*PCUs!$B$3+S538*PCUs!$B$4+T538*PCUs!$B$5</f>
        <v>0</v>
      </c>
      <c r="Q538" s="61">
        <v>0</v>
      </c>
      <c r="R538" s="61">
        <v>0</v>
      </c>
      <c r="S538" s="61">
        <v>0</v>
      </c>
      <c r="T538" s="62">
        <v>0</v>
      </c>
      <c r="U538" s="75">
        <f t="shared" si="127"/>
        <v>0</v>
      </c>
    </row>
    <row r="539" spans="1:21" x14ac:dyDescent="0.2">
      <c r="A539" s="60">
        <f t="shared" si="137"/>
        <v>0.68055555555555547</v>
      </c>
      <c r="B539" s="54">
        <f>C539*PCUs!$B$2+D539*PCUs!$B$3+E539*PCUs!$B$4+F539*PCUs!$B$5</f>
        <v>3</v>
      </c>
      <c r="C539" s="61">
        <v>3</v>
      </c>
      <c r="D539" s="61">
        <v>0</v>
      </c>
      <c r="E539" s="61">
        <v>0</v>
      </c>
      <c r="F539" s="62">
        <v>0</v>
      </c>
      <c r="G539" s="63">
        <f t="shared" si="108"/>
        <v>17.25</v>
      </c>
      <c r="H539" s="60">
        <f t="shared" si="138"/>
        <v>0.68055555555555547</v>
      </c>
      <c r="I539" s="54">
        <f>J539*PCUs!$B$2+K539*PCUs!$B$3+L539*PCUs!$B$4+M539*PCUs!$B$5</f>
        <v>3</v>
      </c>
      <c r="J539" s="61">
        <v>3</v>
      </c>
      <c r="K539" s="61">
        <v>0</v>
      </c>
      <c r="L539" s="61">
        <v>0</v>
      </c>
      <c r="M539" s="62">
        <v>0</v>
      </c>
      <c r="N539" s="75">
        <f t="shared" si="109"/>
        <v>17.25</v>
      </c>
      <c r="O539" s="60">
        <f t="shared" si="139"/>
        <v>0.68055555555555547</v>
      </c>
      <c r="P539" s="54">
        <f>Q539*PCUs!$B$2+R539*PCUs!$B$3+S539*PCUs!$B$4+T539*PCUs!$B$5</f>
        <v>1</v>
      </c>
      <c r="Q539" s="61">
        <v>1</v>
      </c>
      <c r="R539" s="61">
        <v>0</v>
      </c>
      <c r="S539" s="61">
        <v>0</v>
      </c>
      <c r="T539" s="62">
        <v>0</v>
      </c>
      <c r="U539" s="75">
        <f t="shared" si="127"/>
        <v>5.75</v>
      </c>
    </row>
    <row r="540" spans="1:21" x14ac:dyDescent="0.2">
      <c r="A540" s="60">
        <f t="shared" si="137"/>
        <v>0.68055555555555547</v>
      </c>
      <c r="B540" s="54">
        <f>C540*PCUs!$B$2+D540*PCUs!$B$3+E540*PCUs!$B$4+F540*PCUs!$B$5</f>
        <v>4</v>
      </c>
      <c r="C540" s="61">
        <v>4</v>
      </c>
      <c r="D540" s="61">
        <v>0</v>
      </c>
      <c r="E540" s="61">
        <v>0</v>
      </c>
      <c r="F540" s="62">
        <v>0</v>
      </c>
      <c r="G540" s="63">
        <f t="shared" si="108"/>
        <v>23</v>
      </c>
      <c r="H540" s="60">
        <f t="shared" si="138"/>
        <v>0.68055555555555547</v>
      </c>
      <c r="I540" s="54">
        <f>J540*PCUs!$B$2+K540*PCUs!$B$3+L540*PCUs!$B$4+M540*PCUs!$B$5</f>
        <v>3</v>
      </c>
      <c r="J540" s="61">
        <v>3</v>
      </c>
      <c r="K540" s="61">
        <v>0</v>
      </c>
      <c r="L540" s="61">
        <v>0</v>
      </c>
      <c r="M540" s="62">
        <v>0</v>
      </c>
      <c r="N540" s="75">
        <f t="shared" si="109"/>
        <v>17.25</v>
      </c>
      <c r="O540" s="60">
        <f t="shared" si="139"/>
        <v>0.68055555555555547</v>
      </c>
      <c r="P540" s="54">
        <f>Q540*PCUs!$B$2+R540*PCUs!$B$3+S540*PCUs!$B$4+T540*PCUs!$B$5</f>
        <v>0</v>
      </c>
      <c r="Q540" s="61">
        <v>0</v>
      </c>
      <c r="R540" s="61">
        <v>0</v>
      </c>
      <c r="S540" s="61">
        <v>0</v>
      </c>
      <c r="T540" s="62">
        <v>0</v>
      </c>
      <c r="U540" s="75">
        <f t="shared" si="127"/>
        <v>0</v>
      </c>
    </row>
    <row r="541" spans="1:21" x14ac:dyDescent="0.2">
      <c r="A541" s="60">
        <f t="shared" si="137"/>
        <v>0.68055555555555547</v>
      </c>
      <c r="B541" s="54">
        <f>C541*PCUs!$B$2+D541*PCUs!$B$3+E541*PCUs!$B$4+F541*PCUs!$B$5</f>
        <v>7</v>
      </c>
      <c r="C541" s="61">
        <v>7</v>
      </c>
      <c r="D541" s="61">
        <v>0</v>
      </c>
      <c r="E541" s="61">
        <v>0</v>
      </c>
      <c r="F541" s="62">
        <v>0</v>
      </c>
      <c r="G541" s="63">
        <f t="shared" si="108"/>
        <v>40.25</v>
      </c>
      <c r="H541" s="60">
        <f t="shared" si="138"/>
        <v>0.68055555555555547</v>
      </c>
      <c r="I541" s="54">
        <f>J541*PCUs!$B$2+K541*PCUs!$B$3+L541*PCUs!$B$4+M541*PCUs!$B$5</f>
        <v>11</v>
      </c>
      <c r="J541" s="61">
        <v>11</v>
      </c>
      <c r="K541" s="61">
        <v>0</v>
      </c>
      <c r="L541" s="61">
        <v>0</v>
      </c>
      <c r="M541" s="62">
        <v>0</v>
      </c>
      <c r="N541" s="75">
        <f t="shared" si="109"/>
        <v>63.25</v>
      </c>
      <c r="O541" s="60">
        <f t="shared" si="139"/>
        <v>0.68055555555555547</v>
      </c>
      <c r="P541" s="54">
        <f>Q541*PCUs!$B$2+R541*PCUs!$B$3+S541*PCUs!$B$4+T541*PCUs!$B$5</f>
        <v>1</v>
      </c>
      <c r="Q541" s="61">
        <v>1</v>
      </c>
      <c r="R541" s="61">
        <v>0</v>
      </c>
      <c r="S541" s="61">
        <v>0</v>
      </c>
      <c r="T541" s="62">
        <v>0</v>
      </c>
      <c r="U541" s="75">
        <f t="shared" si="127"/>
        <v>5.75</v>
      </c>
    </row>
    <row r="542" spans="1:21" x14ac:dyDescent="0.2">
      <c r="A542" s="60">
        <f t="shared" si="137"/>
        <v>0.68055555555555547</v>
      </c>
      <c r="B542" s="54">
        <f>C542*PCUs!$B$2+D542*PCUs!$B$3+E542*PCUs!$B$4+F542*PCUs!$B$5</f>
        <v>0</v>
      </c>
      <c r="C542" s="61"/>
      <c r="D542" s="61"/>
      <c r="E542" s="61"/>
      <c r="F542" s="62"/>
      <c r="G542" s="63">
        <f t="shared" si="108"/>
        <v>0</v>
      </c>
      <c r="H542" s="60">
        <f t="shared" si="138"/>
        <v>0.68055555555555547</v>
      </c>
      <c r="I542" s="54">
        <f>J542*PCUs!$B$2+K542*PCUs!$B$3+L542*PCUs!$B$4+M542*PCUs!$B$5</f>
        <v>0</v>
      </c>
      <c r="J542" s="61"/>
      <c r="K542" s="61"/>
      <c r="L542" s="61"/>
      <c r="M542" s="62"/>
      <c r="N542" s="75">
        <f t="shared" si="109"/>
        <v>0</v>
      </c>
      <c r="O542" s="60">
        <f t="shared" si="139"/>
        <v>0.68055555555555547</v>
      </c>
      <c r="P542" s="54">
        <f>Q542*PCUs!$B$2+R542*PCUs!$B$3+S542*PCUs!$B$4+T542*PCUs!$B$5</f>
        <v>0</v>
      </c>
      <c r="Q542" s="61"/>
      <c r="R542" s="61"/>
      <c r="S542" s="61"/>
      <c r="T542" s="62"/>
      <c r="U542" s="75">
        <f t="shared" si="127"/>
        <v>0</v>
      </c>
    </row>
    <row r="543" spans="1:21" x14ac:dyDescent="0.2">
      <c r="A543" s="60">
        <f t="shared" si="137"/>
        <v>0.68055555555555547</v>
      </c>
      <c r="B543" s="54">
        <f>C543*PCUs!$B$2+D543*PCUs!$B$3+E543*PCUs!$B$4+F543*PCUs!$B$5</f>
        <v>0</v>
      </c>
      <c r="C543" s="61"/>
      <c r="D543" s="61"/>
      <c r="E543" s="61"/>
      <c r="F543" s="62"/>
      <c r="G543" s="63">
        <f t="shared" si="108"/>
        <v>0</v>
      </c>
      <c r="H543" s="60">
        <f t="shared" si="138"/>
        <v>0.68055555555555547</v>
      </c>
      <c r="I543" s="54">
        <f>J543*PCUs!$B$2+K543*PCUs!$B$3+L543*PCUs!$B$4+M543*PCUs!$B$5</f>
        <v>0</v>
      </c>
      <c r="J543" s="61"/>
      <c r="K543" s="61"/>
      <c r="L543" s="61"/>
      <c r="M543" s="62"/>
      <c r="N543" s="75">
        <f t="shared" si="109"/>
        <v>0</v>
      </c>
      <c r="O543" s="60">
        <f t="shared" si="139"/>
        <v>0.68055555555555547</v>
      </c>
      <c r="P543" s="54">
        <f>Q543*PCUs!$B$2+R543*PCUs!$B$3+S543*PCUs!$B$4+T543*PCUs!$B$5</f>
        <v>0</v>
      </c>
      <c r="Q543" s="61"/>
      <c r="R543" s="61"/>
      <c r="S543" s="61"/>
      <c r="T543" s="62"/>
      <c r="U543" s="75">
        <f t="shared" si="127"/>
        <v>0</v>
      </c>
    </row>
    <row r="544" spans="1:21" x14ac:dyDescent="0.2">
      <c r="A544" s="60">
        <f t="shared" si="137"/>
        <v>0.68055555555555547</v>
      </c>
      <c r="B544" s="54">
        <f>C544*PCUs!$B$2+D544*PCUs!$B$3+E544*PCUs!$B$4+F544*PCUs!$B$5</f>
        <v>0</v>
      </c>
      <c r="C544" s="61"/>
      <c r="D544" s="61"/>
      <c r="E544" s="61"/>
      <c r="F544" s="62"/>
      <c r="G544" s="63">
        <f t="shared" si="108"/>
        <v>0</v>
      </c>
      <c r="H544" s="60">
        <f t="shared" si="138"/>
        <v>0.68055555555555547</v>
      </c>
      <c r="I544" s="54">
        <f>J544*PCUs!$B$2+K544*PCUs!$B$3+L544*PCUs!$B$4+M544*PCUs!$B$5</f>
        <v>0</v>
      </c>
      <c r="J544" s="61"/>
      <c r="K544" s="61"/>
      <c r="L544" s="61"/>
      <c r="M544" s="62"/>
      <c r="N544" s="75">
        <f t="shared" si="109"/>
        <v>0</v>
      </c>
      <c r="O544" s="60">
        <f t="shared" si="139"/>
        <v>0.68055555555555547</v>
      </c>
      <c r="P544" s="54">
        <f>Q544*PCUs!$B$2+R544*PCUs!$B$3+S544*PCUs!$B$4+T544*PCUs!$B$5</f>
        <v>0</v>
      </c>
      <c r="Q544" s="61"/>
      <c r="R544" s="61"/>
      <c r="S544" s="61"/>
      <c r="T544" s="62"/>
      <c r="U544" s="75">
        <f t="shared" si="127"/>
        <v>0</v>
      </c>
    </row>
    <row r="545" spans="1:21" x14ac:dyDescent="0.2">
      <c r="A545" s="60">
        <f t="shared" si="137"/>
        <v>0.68055555555555547</v>
      </c>
      <c r="B545" s="54">
        <f>C545*PCUs!$B$2+D545*PCUs!$B$3+E545*PCUs!$B$4+F545*PCUs!$B$5</f>
        <v>0</v>
      </c>
      <c r="C545" s="61"/>
      <c r="D545" s="61"/>
      <c r="E545" s="61"/>
      <c r="F545" s="62"/>
      <c r="G545" s="63">
        <f t="shared" si="108"/>
        <v>0</v>
      </c>
      <c r="H545" s="60">
        <f t="shared" si="138"/>
        <v>0.68055555555555547</v>
      </c>
      <c r="I545" s="54">
        <f>J545*PCUs!$B$2+K545*PCUs!$B$3+L545*PCUs!$B$4+M545*PCUs!$B$5</f>
        <v>0</v>
      </c>
      <c r="J545" s="61"/>
      <c r="K545" s="61"/>
      <c r="L545" s="61"/>
      <c r="M545" s="62"/>
      <c r="N545" s="75">
        <f t="shared" si="109"/>
        <v>0</v>
      </c>
      <c r="O545" s="60">
        <f t="shared" si="139"/>
        <v>0.68055555555555547</v>
      </c>
      <c r="P545" s="54">
        <f>Q545*PCUs!$B$2+R545*PCUs!$B$3+S545*PCUs!$B$4+T545*PCUs!$B$5</f>
        <v>0</v>
      </c>
      <c r="Q545" s="61"/>
      <c r="R545" s="61"/>
      <c r="S545" s="61"/>
      <c r="T545" s="62"/>
      <c r="U545" s="75">
        <f t="shared" si="127"/>
        <v>0</v>
      </c>
    </row>
    <row r="546" spans="1:21" x14ac:dyDescent="0.2">
      <c r="A546" s="60">
        <f t="shared" si="137"/>
        <v>0.68055555555555547</v>
      </c>
      <c r="B546" s="54">
        <f>C546*PCUs!$B$2+D546*PCUs!$B$3+E546*PCUs!$B$4+F546*PCUs!$B$5</f>
        <v>0</v>
      </c>
      <c r="C546" s="61"/>
      <c r="D546" s="61"/>
      <c r="E546" s="61"/>
      <c r="F546" s="62"/>
      <c r="G546" s="63">
        <f t="shared" si="108"/>
        <v>0</v>
      </c>
      <c r="H546" s="60">
        <f t="shared" si="138"/>
        <v>0.68055555555555547</v>
      </c>
      <c r="I546" s="54">
        <f>J546*PCUs!$B$2+K546*PCUs!$B$3+L546*PCUs!$B$4+M546*PCUs!$B$5</f>
        <v>0</v>
      </c>
      <c r="J546" s="61"/>
      <c r="K546" s="61"/>
      <c r="L546" s="61"/>
      <c r="M546" s="62"/>
      <c r="N546" s="75">
        <f t="shared" si="109"/>
        <v>0</v>
      </c>
      <c r="O546" s="60">
        <f t="shared" si="139"/>
        <v>0.68055555555555547</v>
      </c>
      <c r="P546" s="54">
        <f>Q546*PCUs!$B$2+R546*PCUs!$B$3+S546*PCUs!$B$4+T546*PCUs!$B$5</f>
        <v>0</v>
      </c>
      <c r="Q546" s="61"/>
      <c r="R546" s="61"/>
      <c r="S546" s="61"/>
      <c r="T546" s="62"/>
      <c r="U546" s="75">
        <f t="shared" si="127"/>
        <v>0</v>
      </c>
    </row>
    <row r="547" spans="1:21" x14ac:dyDescent="0.2">
      <c r="A547" s="60">
        <f t="shared" si="137"/>
        <v>0.68055555555555547</v>
      </c>
      <c r="B547" s="65">
        <f>C547*PCUs!$B$2+D547*PCUs!$B$3+E547*PCUs!$B$4+F547*PCUs!$B$5</f>
        <v>0</v>
      </c>
      <c r="C547" s="66"/>
      <c r="D547" s="66"/>
      <c r="E547" s="66"/>
      <c r="F547" s="67"/>
      <c r="G547" s="68">
        <f t="shared" si="108"/>
        <v>0</v>
      </c>
      <c r="H547" s="60">
        <f t="shared" si="138"/>
        <v>0.68055555555555547</v>
      </c>
      <c r="I547" s="65">
        <f>J547*PCUs!$B$2+K547*PCUs!$B$3+L547*PCUs!$B$4+M547*PCUs!$B$5</f>
        <v>0</v>
      </c>
      <c r="J547" s="66"/>
      <c r="K547" s="66"/>
      <c r="L547" s="66"/>
      <c r="M547" s="67"/>
      <c r="N547" s="76">
        <f t="shared" si="109"/>
        <v>0</v>
      </c>
      <c r="O547" s="60">
        <f t="shared" si="139"/>
        <v>0.68055555555555547</v>
      </c>
      <c r="P547" s="65">
        <f>Q547*PCUs!$B$2+R547*PCUs!$B$3+S547*PCUs!$B$4+T547*PCUs!$B$5</f>
        <v>0</v>
      </c>
      <c r="Q547" s="66"/>
      <c r="R547" s="66"/>
      <c r="S547" s="66"/>
      <c r="T547" s="67"/>
      <c r="U547" s="76">
        <f t="shared" si="127"/>
        <v>0</v>
      </c>
    </row>
    <row r="548" spans="1:21" x14ac:dyDescent="0.2">
      <c r="A548" s="70">
        <f>A547</f>
        <v>0.68055555555555547</v>
      </c>
      <c r="B548" s="54">
        <f>MAX(B536:B547)</f>
        <v>9</v>
      </c>
      <c r="C548" s="24">
        <f>VLOOKUP(B548,B536:F547,2,FALSE)</f>
        <v>9</v>
      </c>
      <c r="D548" s="24">
        <f>VLOOKUP(B548,B536:F547,3,FALSE)</f>
        <v>0</v>
      </c>
      <c r="E548" s="24">
        <f>VLOOKUP(B548,B536:F547,4,FALSE)</f>
        <v>0</v>
      </c>
      <c r="F548" s="69">
        <f>VLOOKUP(B548,B536:F547,5,FALSE)</f>
        <v>0</v>
      </c>
      <c r="G548" s="63">
        <f t="shared" si="108"/>
        <v>51.75</v>
      </c>
      <c r="H548" s="70">
        <f>H547</f>
        <v>0.68055555555555547</v>
      </c>
      <c r="I548" s="54">
        <f>MAX(I536:I547)</f>
        <v>11</v>
      </c>
      <c r="J548" s="24">
        <f>VLOOKUP(I548,I536:M547,2,FALSE)</f>
        <v>11</v>
      </c>
      <c r="K548" s="24">
        <f>VLOOKUP(I548,I536:M547,3,FALSE)</f>
        <v>0</v>
      </c>
      <c r="L548" s="24">
        <f>VLOOKUP(I548,I536:M547,4,FALSE)</f>
        <v>0</v>
      </c>
      <c r="M548" s="69">
        <f>VLOOKUP(I548,I536:M547,5,FALSE)</f>
        <v>0</v>
      </c>
      <c r="N548" s="75">
        <f t="shared" si="109"/>
        <v>63.25</v>
      </c>
      <c r="O548" s="70">
        <f>O547</f>
        <v>0.68055555555555547</v>
      </c>
      <c r="P548" s="54">
        <f>MAX(P536:P547)</f>
        <v>4.5</v>
      </c>
      <c r="Q548" s="24">
        <f>VLOOKUP(P548,P536:T547,2,FALSE)</f>
        <v>3</v>
      </c>
      <c r="R548" s="24">
        <f>VLOOKUP(P548,P536:T547,3,FALSE)</f>
        <v>1</v>
      </c>
      <c r="S548" s="24">
        <f>VLOOKUP(P548,P536:T547,4,FALSE)</f>
        <v>0</v>
      </c>
      <c r="T548" s="69">
        <f>VLOOKUP(P548,P536:T547,5,FALSE)</f>
        <v>0</v>
      </c>
      <c r="U548" s="75">
        <f t="shared" si="127"/>
        <v>25.875</v>
      </c>
    </row>
    <row r="549" spans="1:21" x14ac:dyDescent="0.2">
      <c r="A549" s="55">
        <f>A547+"00:05"</f>
        <v>0.68402777777777768</v>
      </c>
      <c r="B549" s="56">
        <f>C549*PCUs!$B$2+D549*PCUs!$B$3+E549*PCUs!$B$4+F549*PCUs!$B$5</f>
        <v>1</v>
      </c>
      <c r="C549" s="57">
        <v>1</v>
      </c>
      <c r="D549" s="57">
        <v>0</v>
      </c>
      <c r="E549" s="57">
        <v>0</v>
      </c>
      <c r="F549" s="58">
        <v>0</v>
      </c>
      <c r="G549" s="59">
        <f t="shared" si="108"/>
        <v>5.75</v>
      </c>
      <c r="H549" s="55">
        <f>H547+"00:05"</f>
        <v>0.68402777777777768</v>
      </c>
      <c r="I549" s="56">
        <f>J549*PCUs!$B$2+K549*PCUs!$B$3+L549*PCUs!$B$4+M549*PCUs!$B$5</f>
        <v>0</v>
      </c>
      <c r="J549" s="57">
        <v>0</v>
      </c>
      <c r="K549" s="57">
        <v>0</v>
      </c>
      <c r="L549" s="57">
        <v>0</v>
      </c>
      <c r="M549" s="58">
        <v>0</v>
      </c>
      <c r="N549" s="35">
        <f t="shared" si="109"/>
        <v>0</v>
      </c>
      <c r="O549" s="55">
        <f>O547+"00:05"</f>
        <v>0.68402777777777768</v>
      </c>
      <c r="P549" s="56">
        <f>Q549*PCUs!$B$2+R549*PCUs!$B$3+S549*PCUs!$B$4+T549*PCUs!$B$5</f>
        <v>0</v>
      </c>
      <c r="Q549" s="57">
        <v>0</v>
      </c>
      <c r="R549" s="57">
        <v>0</v>
      </c>
      <c r="S549" s="57">
        <v>0</v>
      </c>
      <c r="T549" s="58">
        <v>0</v>
      </c>
      <c r="U549" s="35">
        <f t="shared" si="127"/>
        <v>0</v>
      </c>
    </row>
    <row r="550" spans="1:21" x14ac:dyDescent="0.2">
      <c r="A550" s="60">
        <f t="shared" ref="A550:A560" si="140">A549</f>
        <v>0.68402777777777768</v>
      </c>
      <c r="B550" s="54">
        <f>C550*PCUs!$B$2+D550*PCUs!$B$3+E550*PCUs!$B$4+F550*PCUs!$B$5</f>
        <v>5</v>
      </c>
      <c r="C550" s="61">
        <v>5</v>
      </c>
      <c r="D550" s="61">
        <v>0</v>
      </c>
      <c r="E550" s="61">
        <v>0</v>
      </c>
      <c r="F550" s="62">
        <v>0</v>
      </c>
      <c r="G550" s="63">
        <f t="shared" si="108"/>
        <v>28.75</v>
      </c>
      <c r="H550" s="60">
        <f t="shared" ref="H550:H560" si="141">H549</f>
        <v>0.68402777777777768</v>
      </c>
      <c r="I550" s="54">
        <f>J550*PCUs!$B$2+K550*PCUs!$B$3+L550*PCUs!$B$4+M550*PCUs!$B$5</f>
        <v>3.5</v>
      </c>
      <c r="J550" s="61">
        <v>2</v>
      </c>
      <c r="K550" s="61">
        <v>1</v>
      </c>
      <c r="L550" s="61">
        <v>0</v>
      </c>
      <c r="M550" s="62">
        <v>0</v>
      </c>
      <c r="N550" s="75">
        <f t="shared" si="109"/>
        <v>20.125</v>
      </c>
      <c r="O550" s="60">
        <f t="shared" ref="O550:O560" si="142">O549</f>
        <v>0.68402777777777768</v>
      </c>
      <c r="P550" s="54">
        <f>Q550*PCUs!$B$2+R550*PCUs!$B$3+S550*PCUs!$B$4+T550*PCUs!$B$5</f>
        <v>1</v>
      </c>
      <c r="Q550" s="61">
        <v>1</v>
      </c>
      <c r="R550" s="61">
        <v>0</v>
      </c>
      <c r="S550" s="61">
        <v>0</v>
      </c>
      <c r="T550" s="62">
        <v>0</v>
      </c>
      <c r="U550" s="75">
        <f t="shared" si="127"/>
        <v>5.75</v>
      </c>
    </row>
    <row r="551" spans="1:21" x14ac:dyDescent="0.2">
      <c r="A551" s="60">
        <f t="shared" si="140"/>
        <v>0.68402777777777768</v>
      </c>
      <c r="B551" s="54">
        <f>C551*PCUs!$B$2+D551*PCUs!$B$3+E551*PCUs!$B$4+F551*PCUs!$B$5</f>
        <v>4</v>
      </c>
      <c r="C551" s="61">
        <v>4</v>
      </c>
      <c r="D551" s="61">
        <v>0</v>
      </c>
      <c r="E551" s="61">
        <v>0</v>
      </c>
      <c r="F551" s="62">
        <v>0</v>
      </c>
      <c r="G551" s="63">
        <f t="shared" ref="G551:G680" si="143">B551*5.75</f>
        <v>23</v>
      </c>
      <c r="H551" s="60">
        <f t="shared" si="141"/>
        <v>0.68402777777777768</v>
      </c>
      <c r="I551" s="54">
        <f>J551*PCUs!$B$2+K551*PCUs!$B$3+L551*PCUs!$B$4+M551*PCUs!$B$5</f>
        <v>2</v>
      </c>
      <c r="J551" s="61">
        <v>2</v>
      </c>
      <c r="K551" s="61">
        <v>0</v>
      </c>
      <c r="L551" s="61">
        <v>0</v>
      </c>
      <c r="M551" s="62">
        <v>0</v>
      </c>
      <c r="N551" s="75">
        <f t="shared" ref="N551:N680" si="144">I551*5.75</f>
        <v>11.5</v>
      </c>
      <c r="O551" s="60">
        <f t="shared" si="142"/>
        <v>0.68402777777777768</v>
      </c>
      <c r="P551" s="54">
        <f>Q551*PCUs!$B$2+R551*PCUs!$B$3+S551*PCUs!$B$4+T551*PCUs!$B$5</f>
        <v>2</v>
      </c>
      <c r="Q551" s="61">
        <v>2</v>
      </c>
      <c r="R551" s="61">
        <v>0</v>
      </c>
      <c r="S551" s="61">
        <v>0</v>
      </c>
      <c r="T551" s="62">
        <v>0</v>
      </c>
      <c r="U551" s="75">
        <f t="shared" si="127"/>
        <v>11.5</v>
      </c>
    </row>
    <row r="552" spans="1:21" x14ac:dyDescent="0.2">
      <c r="A552" s="60">
        <f t="shared" si="140"/>
        <v>0.68402777777777768</v>
      </c>
      <c r="B552" s="54">
        <f>C552*PCUs!$B$2+D552*PCUs!$B$3+E552*PCUs!$B$4+F552*PCUs!$B$5</f>
        <v>4</v>
      </c>
      <c r="C552" s="61">
        <v>4</v>
      </c>
      <c r="D552" s="61">
        <v>0</v>
      </c>
      <c r="E552" s="61">
        <v>0</v>
      </c>
      <c r="F552" s="62">
        <v>0</v>
      </c>
      <c r="G552" s="63">
        <f t="shared" si="143"/>
        <v>23</v>
      </c>
      <c r="H552" s="60">
        <f t="shared" si="141"/>
        <v>0.68402777777777768</v>
      </c>
      <c r="I552" s="54">
        <f>J552*PCUs!$B$2+K552*PCUs!$B$3+L552*PCUs!$B$4+M552*PCUs!$B$5</f>
        <v>2</v>
      </c>
      <c r="J552" s="61">
        <v>2</v>
      </c>
      <c r="K552" s="61">
        <v>0</v>
      </c>
      <c r="L552" s="61">
        <v>0</v>
      </c>
      <c r="M552" s="62">
        <v>0</v>
      </c>
      <c r="N552" s="75">
        <f t="shared" si="144"/>
        <v>11.5</v>
      </c>
      <c r="O552" s="60">
        <f t="shared" si="142"/>
        <v>0.68402777777777768</v>
      </c>
      <c r="P552" s="54">
        <f>Q552*PCUs!$B$2+R552*PCUs!$B$3+S552*PCUs!$B$4+T552*PCUs!$B$5</f>
        <v>0</v>
      </c>
      <c r="Q552" s="61">
        <v>0</v>
      </c>
      <c r="R552" s="61">
        <v>0</v>
      </c>
      <c r="S552" s="61">
        <v>0</v>
      </c>
      <c r="T552" s="62">
        <v>0</v>
      </c>
      <c r="U552" s="75">
        <f t="shared" si="127"/>
        <v>0</v>
      </c>
    </row>
    <row r="553" spans="1:21" x14ac:dyDescent="0.2">
      <c r="A553" s="60">
        <f t="shared" si="140"/>
        <v>0.68402777777777768</v>
      </c>
      <c r="B553" s="54">
        <f>C553*PCUs!$B$2+D553*PCUs!$B$3+E553*PCUs!$B$4+F553*PCUs!$B$5</f>
        <v>9</v>
      </c>
      <c r="C553" s="61">
        <v>9</v>
      </c>
      <c r="D553" s="61">
        <v>0</v>
      </c>
      <c r="E553" s="61">
        <v>0</v>
      </c>
      <c r="F553" s="62">
        <v>0</v>
      </c>
      <c r="G553" s="63">
        <f t="shared" si="143"/>
        <v>51.75</v>
      </c>
      <c r="H553" s="60">
        <f t="shared" si="141"/>
        <v>0.68402777777777768</v>
      </c>
      <c r="I553" s="54">
        <f>J553*PCUs!$B$2+K553*PCUs!$B$3+L553*PCUs!$B$4+M553*PCUs!$B$5</f>
        <v>10.5</v>
      </c>
      <c r="J553" s="61">
        <v>9</v>
      </c>
      <c r="K553" s="61">
        <v>1</v>
      </c>
      <c r="L553" s="61">
        <v>0</v>
      </c>
      <c r="M553" s="62">
        <v>0</v>
      </c>
      <c r="N553" s="75">
        <f t="shared" si="144"/>
        <v>60.375</v>
      </c>
      <c r="O553" s="60">
        <f t="shared" si="142"/>
        <v>0.68402777777777768</v>
      </c>
      <c r="P553" s="54">
        <f>Q553*PCUs!$B$2+R553*PCUs!$B$3+S553*PCUs!$B$4+T553*PCUs!$B$5</f>
        <v>2</v>
      </c>
      <c r="Q553" s="61">
        <v>2</v>
      </c>
      <c r="R553" s="61">
        <v>0</v>
      </c>
      <c r="S553" s="61">
        <v>0</v>
      </c>
      <c r="T553" s="62">
        <v>0</v>
      </c>
      <c r="U553" s="75">
        <f t="shared" si="127"/>
        <v>11.5</v>
      </c>
    </row>
    <row r="554" spans="1:21" x14ac:dyDescent="0.2">
      <c r="A554" s="60">
        <f t="shared" si="140"/>
        <v>0.68402777777777768</v>
      </c>
      <c r="B554" s="54">
        <f>C554*PCUs!$B$2+D554*PCUs!$B$3+E554*PCUs!$B$4+F554*PCUs!$B$5</f>
        <v>0</v>
      </c>
      <c r="C554" s="61"/>
      <c r="D554" s="61"/>
      <c r="E554" s="61"/>
      <c r="F554" s="62"/>
      <c r="G554" s="63">
        <f t="shared" si="143"/>
        <v>0</v>
      </c>
      <c r="H554" s="60">
        <f t="shared" si="141"/>
        <v>0.68402777777777768</v>
      </c>
      <c r="I554" s="54">
        <f>J554*PCUs!$B$2+K554*PCUs!$B$3+L554*PCUs!$B$4+M554*PCUs!$B$5</f>
        <v>0</v>
      </c>
      <c r="J554" s="61"/>
      <c r="K554" s="61"/>
      <c r="L554" s="61"/>
      <c r="M554" s="62"/>
      <c r="N554" s="75">
        <f t="shared" si="144"/>
        <v>0</v>
      </c>
      <c r="O554" s="60">
        <f t="shared" si="142"/>
        <v>0.68402777777777768</v>
      </c>
      <c r="P554" s="54">
        <f>Q554*PCUs!$B$2+R554*PCUs!$B$3+S554*PCUs!$B$4+T554*PCUs!$B$5</f>
        <v>0</v>
      </c>
      <c r="Q554" s="61"/>
      <c r="R554" s="61"/>
      <c r="S554" s="61"/>
      <c r="T554" s="62"/>
      <c r="U554" s="75">
        <f t="shared" si="127"/>
        <v>0</v>
      </c>
    </row>
    <row r="555" spans="1:21" x14ac:dyDescent="0.2">
      <c r="A555" s="60">
        <f t="shared" si="140"/>
        <v>0.68402777777777768</v>
      </c>
      <c r="B555" s="54">
        <f>C555*PCUs!$B$2+D555*PCUs!$B$3+E555*PCUs!$B$4+F555*PCUs!$B$5</f>
        <v>0</v>
      </c>
      <c r="C555" s="61"/>
      <c r="D555" s="61"/>
      <c r="E555" s="61"/>
      <c r="F555" s="62"/>
      <c r="G555" s="63">
        <f t="shared" si="143"/>
        <v>0</v>
      </c>
      <c r="H555" s="60">
        <f t="shared" si="141"/>
        <v>0.68402777777777768</v>
      </c>
      <c r="I555" s="54">
        <f>J555*PCUs!$B$2+K555*PCUs!$B$3+L555*PCUs!$B$4+M555*PCUs!$B$5</f>
        <v>0</v>
      </c>
      <c r="J555" s="61"/>
      <c r="K555" s="61"/>
      <c r="L555" s="61"/>
      <c r="M555" s="62"/>
      <c r="N555" s="75">
        <f t="shared" si="144"/>
        <v>0</v>
      </c>
      <c r="O555" s="60">
        <f t="shared" si="142"/>
        <v>0.68402777777777768</v>
      </c>
      <c r="P555" s="54">
        <f>Q555*PCUs!$B$2+R555*PCUs!$B$3+S555*PCUs!$B$4+T555*PCUs!$B$5</f>
        <v>0</v>
      </c>
      <c r="Q555" s="61"/>
      <c r="R555" s="61"/>
      <c r="S555" s="61"/>
      <c r="T555" s="62"/>
      <c r="U555" s="75">
        <f t="shared" si="127"/>
        <v>0</v>
      </c>
    </row>
    <row r="556" spans="1:21" x14ac:dyDescent="0.2">
      <c r="A556" s="60">
        <f t="shared" si="140"/>
        <v>0.68402777777777768</v>
      </c>
      <c r="B556" s="54">
        <f>C556*PCUs!$B$2+D556*PCUs!$B$3+E556*PCUs!$B$4+F556*PCUs!$B$5</f>
        <v>0</v>
      </c>
      <c r="C556" s="61"/>
      <c r="D556" s="61"/>
      <c r="E556" s="61"/>
      <c r="F556" s="62"/>
      <c r="G556" s="63">
        <f t="shared" si="143"/>
        <v>0</v>
      </c>
      <c r="H556" s="60">
        <f t="shared" si="141"/>
        <v>0.68402777777777768</v>
      </c>
      <c r="I556" s="54">
        <f>J556*PCUs!$B$2+K556*PCUs!$B$3+L556*PCUs!$B$4+M556*PCUs!$B$5</f>
        <v>0</v>
      </c>
      <c r="J556" s="61"/>
      <c r="K556" s="61"/>
      <c r="L556" s="61"/>
      <c r="M556" s="62"/>
      <c r="N556" s="75">
        <f t="shared" si="144"/>
        <v>0</v>
      </c>
      <c r="O556" s="60">
        <f t="shared" si="142"/>
        <v>0.68402777777777768</v>
      </c>
      <c r="P556" s="54">
        <f>Q556*PCUs!$B$2+R556*PCUs!$B$3+S556*PCUs!$B$4+T556*PCUs!$B$5</f>
        <v>0</v>
      </c>
      <c r="Q556" s="61"/>
      <c r="R556" s="61"/>
      <c r="S556" s="61"/>
      <c r="T556" s="62"/>
      <c r="U556" s="75">
        <f t="shared" si="127"/>
        <v>0</v>
      </c>
    </row>
    <row r="557" spans="1:21" x14ac:dyDescent="0.2">
      <c r="A557" s="60">
        <f t="shared" si="140"/>
        <v>0.68402777777777768</v>
      </c>
      <c r="B557" s="54">
        <f>C557*PCUs!$B$2+D557*PCUs!$B$3+E557*PCUs!$B$4+F557*PCUs!$B$5</f>
        <v>0</v>
      </c>
      <c r="C557" s="61"/>
      <c r="D557" s="61"/>
      <c r="E557" s="61"/>
      <c r="F557" s="62"/>
      <c r="G557" s="63">
        <f t="shared" si="143"/>
        <v>0</v>
      </c>
      <c r="H557" s="60">
        <f t="shared" si="141"/>
        <v>0.68402777777777768</v>
      </c>
      <c r="I557" s="54">
        <f>J557*PCUs!$B$2+K557*PCUs!$B$3+L557*PCUs!$B$4+M557*PCUs!$B$5</f>
        <v>0</v>
      </c>
      <c r="J557" s="61"/>
      <c r="K557" s="61"/>
      <c r="L557" s="61"/>
      <c r="M557" s="62"/>
      <c r="N557" s="75">
        <f t="shared" si="144"/>
        <v>0</v>
      </c>
      <c r="O557" s="60">
        <f t="shared" si="142"/>
        <v>0.68402777777777768</v>
      </c>
      <c r="P557" s="54">
        <f>Q557*PCUs!$B$2+R557*PCUs!$B$3+S557*PCUs!$B$4+T557*PCUs!$B$5</f>
        <v>0</v>
      </c>
      <c r="Q557" s="61"/>
      <c r="R557" s="61"/>
      <c r="S557" s="61"/>
      <c r="T557" s="62"/>
      <c r="U557" s="75">
        <f t="shared" si="127"/>
        <v>0</v>
      </c>
    </row>
    <row r="558" spans="1:21" x14ac:dyDescent="0.2">
      <c r="A558" s="60">
        <f t="shared" si="140"/>
        <v>0.68402777777777768</v>
      </c>
      <c r="B558" s="54">
        <f>C558*PCUs!$B$2+D558*PCUs!$B$3+E558*PCUs!$B$4+F558*PCUs!$B$5</f>
        <v>0</v>
      </c>
      <c r="C558" s="61"/>
      <c r="D558" s="61"/>
      <c r="E558" s="61"/>
      <c r="F558" s="62"/>
      <c r="G558" s="63">
        <f t="shared" si="143"/>
        <v>0</v>
      </c>
      <c r="H558" s="60">
        <f t="shared" si="141"/>
        <v>0.68402777777777768</v>
      </c>
      <c r="I558" s="54">
        <f>J558*PCUs!$B$2+K558*PCUs!$B$3+L558*PCUs!$B$4+M558*PCUs!$B$5</f>
        <v>0</v>
      </c>
      <c r="J558" s="61"/>
      <c r="K558" s="61"/>
      <c r="L558" s="61"/>
      <c r="M558" s="62"/>
      <c r="N558" s="75">
        <f t="shared" si="144"/>
        <v>0</v>
      </c>
      <c r="O558" s="60">
        <f t="shared" si="142"/>
        <v>0.68402777777777768</v>
      </c>
      <c r="P558" s="54">
        <f>Q558*PCUs!$B$2+R558*PCUs!$B$3+S558*PCUs!$B$4+T558*PCUs!$B$5</f>
        <v>0</v>
      </c>
      <c r="Q558" s="61"/>
      <c r="R558" s="61"/>
      <c r="S558" s="61"/>
      <c r="T558" s="62"/>
      <c r="U558" s="75">
        <f t="shared" si="127"/>
        <v>0</v>
      </c>
    </row>
    <row r="559" spans="1:21" x14ac:dyDescent="0.2">
      <c r="A559" s="60">
        <f t="shared" si="140"/>
        <v>0.68402777777777768</v>
      </c>
      <c r="B559" s="54">
        <f>C559*PCUs!$B$2+D559*PCUs!$B$3+E559*PCUs!$B$4+F559*PCUs!$B$5</f>
        <v>0</v>
      </c>
      <c r="C559" s="61"/>
      <c r="D559" s="61"/>
      <c r="E559" s="61"/>
      <c r="F559" s="62"/>
      <c r="G559" s="63">
        <f t="shared" si="143"/>
        <v>0</v>
      </c>
      <c r="H559" s="60">
        <f t="shared" si="141"/>
        <v>0.68402777777777768</v>
      </c>
      <c r="I559" s="54">
        <f>J559*PCUs!$B$2+K559*PCUs!$B$3+L559*PCUs!$B$4+M559*PCUs!$B$5</f>
        <v>0</v>
      </c>
      <c r="J559" s="61"/>
      <c r="K559" s="61"/>
      <c r="L559" s="61"/>
      <c r="M559" s="62"/>
      <c r="N559" s="75">
        <f t="shared" si="144"/>
        <v>0</v>
      </c>
      <c r="O559" s="60">
        <f t="shared" si="142"/>
        <v>0.68402777777777768</v>
      </c>
      <c r="P559" s="54">
        <f>Q559*PCUs!$B$2+R559*PCUs!$B$3+S559*PCUs!$B$4+T559*PCUs!$B$5</f>
        <v>0</v>
      </c>
      <c r="Q559" s="61"/>
      <c r="R559" s="61"/>
      <c r="S559" s="61"/>
      <c r="T559" s="62"/>
      <c r="U559" s="75">
        <f t="shared" si="127"/>
        <v>0</v>
      </c>
    </row>
    <row r="560" spans="1:21" x14ac:dyDescent="0.2">
      <c r="A560" s="60">
        <f t="shared" si="140"/>
        <v>0.68402777777777768</v>
      </c>
      <c r="B560" s="65">
        <f>C560*PCUs!$B$2+D560*PCUs!$B$3+E560*PCUs!$B$4+F560*PCUs!$B$5</f>
        <v>0</v>
      </c>
      <c r="C560" s="66"/>
      <c r="D560" s="66"/>
      <c r="E560" s="66"/>
      <c r="F560" s="67"/>
      <c r="G560" s="68">
        <f t="shared" si="143"/>
        <v>0</v>
      </c>
      <c r="H560" s="60">
        <f t="shared" si="141"/>
        <v>0.68402777777777768</v>
      </c>
      <c r="I560" s="65">
        <f>J560*PCUs!$B$2+K560*PCUs!$B$3+L560*PCUs!$B$4+M560*PCUs!$B$5</f>
        <v>0</v>
      </c>
      <c r="J560" s="66"/>
      <c r="K560" s="66"/>
      <c r="L560" s="66"/>
      <c r="M560" s="67"/>
      <c r="N560" s="76">
        <f t="shared" si="144"/>
        <v>0</v>
      </c>
      <c r="O560" s="60">
        <f t="shared" si="142"/>
        <v>0.68402777777777768</v>
      </c>
      <c r="P560" s="65">
        <f>Q560*PCUs!$B$2+R560*PCUs!$B$3+S560*PCUs!$B$4+T560*PCUs!$B$5</f>
        <v>0</v>
      </c>
      <c r="Q560" s="66"/>
      <c r="R560" s="66"/>
      <c r="S560" s="66"/>
      <c r="T560" s="67"/>
      <c r="U560" s="76">
        <f t="shared" si="127"/>
        <v>0</v>
      </c>
    </row>
    <row r="561" spans="1:21" x14ac:dyDescent="0.2">
      <c r="A561" s="70">
        <f>A560</f>
        <v>0.68402777777777768</v>
      </c>
      <c r="B561" s="54">
        <f>MAX(B549:B560)</f>
        <v>9</v>
      </c>
      <c r="C561" s="24">
        <f>VLOOKUP(B561,B549:F560,2,FALSE)</f>
        <v>9</v>
      </c>
      <c r="D561" s="24">
        <f>VLOOKUP(B561,B549:F560,3,FALSE)</f>
        <v>0</v>
      </c>
      <c r="E561" s="24">
        <f>VLOOKUP(B561,B549:F560,4,FALSE)</f>
        <v>0</v>
      </c>
      <c r="F561" s="69">
        <f>VLOOKUP(B561,B549:F560,5,FALSE)</f>
        <v>0</v>
      </c>
      <c r="G561" s="63">
        <f t="shared" si="143"/>
        <v>51.75</v>
      </c>
      <c r="H561" s="70">
        <f>H560</f>
        <v>0.68402777777777768</v>
      </c>
      <c r="I561" s="54">
        <f>MAX(I549:I560)</f>
        <v>10.5</v>
      </c>
      <c r="J561" s="24">
        <f>VLOOKUP(I561,I549:M560,2,FALSE)</f>
        <v>9</v>
      </c>
      <c r="K561" s="24">
        <f>VLOOKUP(I561,I549:M560,3,FALSE)</f>
        <v>1</v>
      </c>
      <c r="L561" s="24">
        <f>VLOOKUP(I561,I549:M560,4,FALSE)</f>
        <v>0</v>
      </c>
      <c r="M561" s="69">
        <f>VLOOKUP(I561,I549:M560,5,FALSE)</f>
        <v>0</v>
      </c>
      <c r="N561" s="75">
        <f t="shared" si="144"/>
        <v>60.375</v>
      </c>
      <c r="O561" s="70">
        <f>O560</f>
        <v>0.68402777777777768</v>
      </c>
      <c r="P561" s="54">
        <f>MAX(P549:P560)</f>
        <v>2</v>
      </c>
      <c r="Q561" s="24">
        <f>VLOOKUP(P561,P549:T560,2,FALSE)</f>
        <v>2</v>
      </c>
      <c r="R561" s="24">
        <f>VLOOKUP(P561,P549:T560,3,FALSE)</f>
        <v>0</v>
      </c>
      <c r="S561" s="24">
        <f>VLOOKUP(P561,P549:T560,4,FALSE)</f>
        <v>0</v>
      </c>
      <c r="T561" s="69">
        <f>VLOOKUP(P561,P549:T560,5,FALSE)</f>
        <v>0</v>
      </c>
      <c r="U561" s="75">
        <f t="shared" si="127"/>
        <v>11.5</v>
      </c>
    </row>
    <row r="562" spans="1:21" x14ac:dyDescent="0.2">
      <c r="A562" s="55">
        <f>A560+"00:05"</f>
        <v>0.68749999999999989</v>
      </c>
      <c r="B562" s="56">
        <f>C562*PCUs!$B$2+D562*PCUs!$B$3+E562*PCUs!$B$4+F562*PCUs!$B$5</f>
        <v>9</v>
      </c>
      <c r="C562" s="57">
        <v>9</v>
      </c>
      <c r="D562" s="57">
        <v>0</v>
      </c>
      <c r="E562" s="57">
        <v>0</v>
      </c>
      <c r="F562" s="58">
        <v>0</v>
      </c>
      <c r="G562" s="59">
        <f t="shared" si="143"/>
        <v>51.75</v>
      </c>
      <c r="H562" s="55">
        <f>H560+"00:05"</f>
        <v>0.68749999999999989</v>
      </c>
      <c r="I562" s="56">
        <f>J562*PCUs!$B$2+K562*PCUs!$B$3+L562*PCUs!$B$4+M562*PCUs!$B$5</f>
        <v>9</v>
      </c>
      <c r="J562" s="57">
        <v>9</v>
      </c>
      <c r="K562" s="57">
        <v>0</v>
      </c>
      <c r="L562" s="57">
        <v>0</v>
      </c>
      <c r="M562" s="58">
        <v>0</v>
      </c>
      <c r="N562" s="35">
        <f t="shared" si="144"/>
        <v>51.75</v>
      </c>
      <c r="O562" s="55">
        <f>O560+"00:05"</f>
        <v>0.68749999999999989</v>
      </c>
      <c r="P562" s="56">
        <f>Q562*PCUs!$B$2+R562*PCUs!$B$3+S562*PCUs!$B$4+T562*PCUs!$B$5</f>
        <v>7</v>
      </c>
      <c r="Q562" s="57">
        <v>7</v>
      </c>
      <c r="R562" s="57">
        <v>0</v>
      </c>
      <c r="S562" s="57">
        <v>0</v>
      </c>
      <c r="T562" s="58">
        <v>0</v>
      </c>
      <c r="U562" s="35">
        <f t="shared" si="127"/>
        <v>40.25</v>
      </c>
    </row>
    <row r="563" spans="1:21" x14ac:dyDescent="0.2">
      <c r="A563" s="60">
        <f t="shared" ref="A563:A573" si="145">A562</f>
        <v>0.68749999999999989</v>
      </c>
      <c r="B563" s="54">
        <f>C563*PCUs!$B$2+D563*PCUs!$B$3+E563*PCUs!$B$4+F563*PCUs!$B$5</f>
        <v>5</v>
      </c>
      <c r="C563" s="61">
        <v>5</v>
      </c>
      <c r="D563" s="61">
        <v>0</v>
      </c>
      <c r="E563" s="61">
        <v>0</v>
      </c>
      <c r="F563" s="62">
        <v>0</v>
      </c>
      <c r="G563" s="63">
        <f t="shared" si="143"/>
        <v>28.75</v>
      </c>
      <c r="H563" s="60">
        <f t="shared" ref="H563:H573" si="146">H562</f>
        <v>0.68749999999999989</v>
      </c>
      <c r="I563" s="54">
        <f>J563*PCUs!$B$2+K563*PCUs!$B$3+L563*PCUs!$B$4+M563*PCUs!$B$5</f>
        <v>1</v>
      </c>
      <c r="J563" s="61">
        <v>1</v>
      </c>
      <c r="K563" s="61">
        <v>0</v>
      </c>
      <c r="L563" s="61">
        <v>0</v>
      </c>
      <c r="M563" s="62">
        <v>0</v>
      </c>
      <c r="N563" s="75">
        <f t="shared" si="144"/>
        <v>5.75</v>
      </c>
      <c r="O563" s="60">
        <f t="shared" ref="O563:O573" si="147">O562</f>
        <v>0.68749999999999989</v>
      </c>
      <c r="P563" s="54">
        <f>Q563*PCUs!$B$2+R563*PCUs!$B$3+S563*PCUs!$B$4+T563*PCUs!$B$5</f>
        <v>0</v>
      </c>
      <c r="Q563" s="61">
        <v>0</v>
      </c>
      <c r="R563" s="61">
        <v>0</v>
      </c>
      <c r="S563" s="61">
        <v>0</v>
      </c>
      <c r="T563" s="62">
        <v>0</v>
      </c>
      <c r="U563" s="75">
        <f t="shared" si="127"/>
        <v>0</v>
      </c>
    </row>
    <row r="564" spans="1:21" x14ac:dyDescent="0.2">
      <c r="A564" s="60">
        <f t="shared" si="145"/>
        <v>0.68749999999999989</v>
      </c>
      <c r="B564" s="54">
        <f>C564*PCUs!$B$2+D564*PCUs!$B$3+E564*PCUs!$B$4+F564*PCUs!$B$5</f>
        <v>6</v>
      </c>
      <c r="C564" s="61">
        <v>6</v>
      </c>
      <c r="D564" s="61">
        <v>0</v>
      </c>
      <c r="E564" s="61">
        <v>0</v>
      </c>
      <c r="F564" s="62">
        <v>0</v>
      </c>
      <c r="G564" s="63">
        <f t="shared" si="143"/>
        <v>34.5</v>
      </c>
      <c r="H564" s="60">
        <f t="shared" si="146"/>
        <v>0.68749999999999989</v>
      </c>
      <c r="I564" s="54">
        <f>J564*PCUs!$B$2+K564*PCUs!$B$3+L564*PCUs!$B$4+M564*PCUs!$B$5</f>
        <v>4</v>
      </c>
      <c r="J564" s="61">
        <v>4</v>
      </c>
      <c r="K564" s="61">
        <v>0</v>
      </c>
      <c r="L564" s="61">
        <v>0</v>
      </c>
      <c r="M564" s="62">
        <v>0</v>
      </c>
      <c r="N564" s="75">
        <f t="shared" si="144"/>
        <v>23</v>
      </c>
      <c r="O564" s="60">
        <f t="shared" si="147"/>
        <v>0.68749999999999989</v>
      </c>
      <c r="P564" s="54">
        <f>Q564*PCUs!$B$2+R564*PCUs!$B$3+S564*PCUs!$B$4+T564*PCUs!$B$5</f>
        <v>1</v>
      </c>
      <c r="Q564" s="61">
        <v>1</v>
      </c>
      <c r="R564" s="61">
        <v>0</v>
      </c>
      <c r="S564" s="61">
        <v>0</v>
      </c>
      <c r="T564" s="62">
        <v>0</v>
      </c>
      <c r="U564" s="75">
        <f t="shared" si="127"/>
        <v>5.75</v>
      </c>
    </row>
    <row r="565" spans="1:21" x14ac:dyDescent="0.2">
      <c r="A565" s="60">
        <f t="shared" si="145"/>
        <v>0.68749999999999989</v>
      </c>
      <c r="B565" s="54">
        <f>C565*PCUs!$B$2+D565*PCUs!$B$3+E565*PCUs!$B$4+F565*PCUs!$B$5</f>
        <v>1</v>
      </c>
      <c r="C565" s="61">
        <v>1</v>
      </c>
      <c r="D565" s="61">
        <v>0</v>
      </c>
      <c r="E565" s="61">
        <v>0</v>
      </c>
      <c r="F565" s="62">
        <v>0</v>
      </c>
      <c r="G565" s="63">
        <f t="shared" si="143"/>
        <v>5.75</v>
      </c>
      <c r="H565" s="60">
        <f t="shared" si="146"/>
        <v>0.68749999999999989</v>
      </c>
      <c r="I565" s="54">
        <f>J565*PCUs!$B$2+K565*PCUs!$B$3+L565*PCUs!$B$4+M565*PCUs!$B$5</f>
        <v>0</v>
      </c>
      <c r="J565" s="61">
        <v>0</v>
      </c>
      <c r="K565" s="61">
        <v>0</v>
      </c>
      <c r="L565" s="61">
        <v>0</v>
      </c>
      <c r="M565" s="62">
        <v>0</v>
      </c>
      <c r="N565" s="75">
        <f t="shared" si="144"/>
        <v>0</v>
      </c>
      <c r="O565" s="60">
        <f t="shared" si="147"/>
        <v>0.68749999999999989</v>
      </c>
      <c r="P565" s="54">
        <f>Q565*PCUs!$B$2+R565*PCUs!$B$3+S565*PCUs!$B$4+T565*PCUs!$B$5</f>
        <v>1</v>
      </c>
      <c r="Q565" s="61">
        <v>1</v>
      </c>
      <c r="R565" s="61">
        <v>0</v>
      </c>
      <c r="S565" s="61">
        <v>0</v>
      </c>
      <c r="T565" s="62">
        <v>0</v>
      </c>
      <c r="U565" s="75">
        <f t="shared" si="127"/>
        <v>5.75</v>
      </c>
    </row>
    <row r="566" spans="1:21" x14ac:dyDescent="0.2">
      <c r="A566" s="60">
        <f t="shared" si="145"/>
        <v>0.68749999999999989</v>
      </c>
      <c r="B566" s="54">
        <f>C566*PCUs!$B$2+D566*PCUs!$B$3+E566*PCUs!$B$4+F566*PCUs!$B$5</f>
        <v>4</v>
      </c>
      <c r="C566" s="61">
        <v>4</v>
      </c>
      <c r="D566" s="61">
        <v>0</v>
      </c>
      <c r="E566" s="61">
        <v>0</v>
      </c>
      <c r="F566" s="62">
        <v>0</v>
      </c>
      <c r="G566" s="63">
        <f t="shared" si="143"/>
        <v>23</v>
      </c>
      <c r="H566" s="60">
        <f t="shared" si="146"/>
        <v>0.68749999999999989</v>
      </c>
      <c r="I566" s="54">
        <f>J566*PCUs!$B$2+K566*PCUs!$B$3+L566*PCUs!$B$4+M566*PCUs!$B$5</f>
        <v>3.5</v>
      </c>
      <c r="J566" s="61">
        <v>2</v>
      </c>
      <c r="K566" s="61">
        <v>1</v>
      </c>
      <c r="L566" s="61">
        <v>0</v>
      </c>
      <c r="M566" s="62">
        <v>0</v>
      </c>
      <c r="N566" s="75">
        <f t="shared" si="144"/>
        <v>20.125</v>
      </c>
      <c r="O566" s="60">
        <f t="shared" si="147"/>
        <v>0.68749999999999989</v>
      </c>
      <c r="P566" s="54">
        <f>Q566*PCUs!$B$2+R566*PCUs!$B$3+S566*PCUs!$B$4+T566*PCUs!$B$5</f>
        <v>0</v>
      </c>
      <c r="Q566" s="61">
        <v>0</v>
      </c>
      <c r="R566" s="61">
        <v>0</v>
      </c>
      <c r="S566" s="61">
        <v>0</v>
      </c>
      <c r="T566" s="62">
        <v>0</v>
      </c>
      <c r="U566" s="75">
        <f t="shared" si="127"/>
        <v>0</v>
      </c>
    </row>
    <row r="567" spans="1:21" x14ac:dyDescent="0.2">
      <c r="A567" s="60">
        <f t="shared" si="145"/>
        <v>0.68749999999999989</v>
      </c>
      <c r="B567" s="54">
        <f>C567*PCUs!$B$2+D567*PCUs!$B$3+E567*PCUs!$B$4+F567*PCUs!$B$5</f>
        <v>6</v>
      </c>
      <c r="C567" s="61">
        <v>6</v>
      </c>
      <c r="D567" s="61">
        <v>0</v>
      </c>
      <c r="E567" s="61">
        <v>0</v>
      </c>
      <c r="F567" s="62">
        <v>0</v>
      </c>
      <c r="G567" s="63">
        <f t="shared" si="143"/>
        <v>34.5</v>
      </c>
      <c r="H567" s="60">
        <f t="shared" si="146"/>
        <v>0.68749999999999989</v>
      </c>
      <c r="I567" s="54">
        <f>J567*PCUs!$B$2+K567*PCUs!$B$3+L567*PCUs!$B$4+M567*PCUs!$B$5</f>
        <v>6</v>
      </c>
      <c r="J567" s="61">
        <v>6</v>
      </c>
      <c r="K567" s="61">
        <v>0</v>
      </c>
      <c r="L567" s="61">
        <v>0</v>
      </c>
      <c r="M567" s="62">
        <v>0</v>
      </c>
      <c r="N567" s="75">
        <f t="shared" si="144"/>
        <v>34.5</v>
      </c>
      <c r="O567" s="60">
        <f t="shared" si="147"/>
        <v>0.68749999999999989</v>
      </c>
      <c r="P567" s="54">
        <f>Q567*PCUs!$B$2+R567*PCUs!$B$3+S567*PCUs!$B$4+T567*PCUs!$B$5</f>
        <v>1</v>
      </c>
      <c r="Q567" s="61">
        <v>1</v>
      </c>
      <c r="R567" s="61">
        <v>0</v>
      </c>
      <c r="S567" s="61">
        <v>0</v>
      </c>
      <c r="T567" s="62">
        <v>0</v>
      </c>
      <c r="U567" s="75">
        <f t="shared" si="127"/>
        <v>5.75</v>
      </c>
    </row>
    <row r="568" spans="1:21" x14ac:dyDescent="0.2">
      <c r="A568" s="60">
        <f t="shared" si="145"/>
        <v>0.68749999999999989</v>
      </c>
      <c r="B568" s="54">
        <f>C568*PCUs!$B$2+D568*PCUs!$B$3+E568*PCUs!$B$4+F568*PCUs!$B$5</f>
        <v>0</v>
      </c>
      <c r="C568" s="61"/>
      <c r="D568" s="61"/>
      <c r="E568" s="61"/>
      <c r="F568" s="62"/>
      <c r="G568" s="63">
        <f t="shared" si="143"/>
        <v>0</v>
      </c>
      <c r="H568" s="60">
        <f t="shared" si="146"/>
        <v>0.68749999999999989</v>
      </c>
      <c r="I568" s="54">
        <f>J568*PCUs!$B$2+K568*PCUs!$B$3+L568*PCUs!$B$4+M568*PCUs!$B$5</f>
        <v>0</v>
      </c>
      <c r="J568" s="61"/>
      <c r="K568" s="61"/>
      <c r="L568" s="61"/>
      <c r="M568" s="62"/>
      <c r="N568" s="75">
        <f t="shared" si="144"/>
        <v>0</v>
      </c>
      <c r="O568" s="60">
        <f t="shared" si="147"/>
        <v>0.68749999999999989</v>
      </c>
      <c r="P568" s="54">
        <f>Q568*PCUs!$B$2+R568*PCUs!$B$3+S568*PCUs!$B$4+T568*PCUs!$B$5</f>
        <v>0</v>
      </c>
      <c r="Q568" s="61"/>
      <c r="R568" s="61"/>
      <c r="S568" s="61"/>
      <c r="T568" s="62"/>
      <c r="U568" s="75">
        <f t="shared" si="127"/>
        <v>0</v>
      </c>
    </row>
    <row r="569" spans="1:21" x14ac:dyDescent="0.2">
      <c r="A569" s="60">
        <f t="shared" si="145"/>
        <v>0.68749999999999989</v>
      </c>
      <c r="B569" s="54">
        <f>C569*PCUs!$B$2+D569*PCUs!$B$3+E569*PCUs!$B$4+F569*PCUs!$B$5</f>
        <v>0</v>
      </c>
      <c r="C569" s="61"/>
      <c r="D569" s="61"/>
      <c r="E569" s="61"/>
      <c r="F569" s="62"/>
      <c r="G569" s="63">
        <f t="shared" si="143"/>
        <v>0</v>
      </c>
      <c r="H569" s="60">
        <f t="shared" si="146"/>
        <v>0.68749999999999989</v>
      </c>
      <c r="I569" s="54">
        <f>J569*PCUs!$B$2+K569*PCUs!$B$3+L569*PCUs!$B$4+M569*PCUs!$B$5</f>
        <v>0</v>
      </c>
      <c r="J569" s="61"/>
      <c r="K569" s="61"/>
      <c r="L569" s="61"/>
      <c r="M569" s="62"/>
      <c r="N569" s="75">
        <f t="shared" si="144"/>
        <v>0</v>
      </c>
      <c r="O569" s="60">
        <f t="shared" si="147"/>
        <v>0.68749999999999989</v>
      </c>
      <c r="P569" s="54">
        <f>Q569*PCUs!$B$2+R569*PCUs!$B$3+S569*PCUs!$B$4+T569*PCUs!$B$5</f>
        <v>0</v>
      </c>
      <c r="Q569" s="61"/>
      <c r="R569" s="61"/>
      <c r="S569" s="61"/>
      <c r="T569" s="62"/>
      <c r="U569" s="75">
        <f t="shared" si="127"/>
        <v>0</v>
      </c>
    </row>
    <row r="570" spans="1:21" x14ac:dyDescent="0.2">
      <c r="A570" s="60">
        <f t="shared" si="145"/>
        <v>0.68749999999999989</v>
      </c>
      <c r="B570" s="54">
        <f>C570*PCUs!$B$2+D570*PCUs!$B$3+E570*PCUs!$B$4+F570*PCUs!$B$5</f>
        <v>0</v>
      </c>
      <c r="C570" s="61"/>
      <c r="D570" s="61"/>
      <c r="E570" s="61"/>
      <c r="F570" s="62"/>
      <c r="G570" s="63">
        <f t="shared" si="143"/>
        <v>0</v>
      </c>
      <c r="H570" s="60">
        <f t="shared" si="146"/>
        <v>0.68749999999999989</v>
      </c>
      <c r="I570" s="54">
        <f>J570*PCUs!$B$2+K570*PCUs!$B$3+L570*PCUs!$B$4+M570*PCUs!$B$5</f>
        <v>0</v>
      </c>
      <c r="J570" s="61"/>
      <c r="K570" s="61"/>
      <c r="L570" s="61"/>
      <c r="M570" s="62"/>
      <c r="N570" s="75">
        <f t="shared" si="144"/>
        <v>0</v>
      </c>
      <c r="O570" s="60">
        <f t="shared" si="147"/>
        <v>0.68749999999999989</v>
      </c>
      <c r="P570" s="54">
        <f>Q570*PCUs!$B$2+R570*PCUs!$B$3+S570*PCUs!$B$4+T570*PCUs!$B$5</f>
        <v>0</v>
      </c>
      <c r="Q570" s="61"/>
      <c r="R570" s="61"/>
      <c r="S570" s="61"/>
      <c r="T570" s="62"/>
      <c r="U570" s="75">
        <f t="shared" si="127"/>
        <v>0</v>
      </c>
    </row>
    <row r="571" spans="1:21" x14ac:dyDescent="0.2">
      <c r="A571" s="60">
        <f t="shared" si="145"/>
        <v>0.68749999999999989</v>
      </c>
      <c r="B571" s="54">
        <f>C571*PCUs!$B$2+D571*PCUs!$B$3+E571*PCUs!$B$4+F571*PCUs!$B$5</f>
        <v>0</v>
      </c>
      <c r="C571" s="61"/>
      <c r="D571" s="61"/>
      <c r="E571" s="61"/>
      <c r="F571" s="62"/>
      <c r="G571" s="63">
        <f t="shared" si="143"/>
        <v>0</v>
      </c>
      <c r="H571" s="60">
        <f t="shared" si="146"/>
        <v>0.68749999999999989</v>
      </c>
      <c r="I571" s="54">
        <f>J571*PCUs!$B$2+K571*PCUs!$B$3+L571*PCUs!$B$4+M571*PCUs!$B$5</f>
        <v>0</v>
      </c>
      <c r="J571" s="61"/>
      <c r="K571" s="61"/>
      <c r="L571" s="61"/>
      <c r="M571" s="62"/>
      <c r="N571" s="75">
        <f t="shared" si="144"/>
        <v>0</v>
      </c>
      <c r="O571" s="60">
        <f t="shared" si="147"/>
        <v>0.68749999999999989</v>
      </c>
      <c r="P571" s="54">
        <f>Q571*PCUs!$B$2+R571*PCUs!$B$3+S571*PCUs!$B$4+T571*PCUs!$B$5</f>
        <v>0</v>
      </c>
      <c r="Q571" s="61"/>
      <c r="R571" s="61"/>
      <c r="S571" s="61"/>
      <c r="T571" s="62"/>
      <c r="U571" s="75">
        <f t="shared" si="127"/>
        <v>0</v>
      </c>
    </row>
    <row r="572" spans="1:21" x14ac:dyDescent="0.2">
      <c r="A572" s="60">
        <f t="shared" si="145"/>
        <v>0.68749999999999989</v>
      </c>
      <c r="B572" s="54">
        <f>C572*PCUs!$B$2+D572*PCUs!$B$3+E572*PCUs!$B$4+F572*PCUs!$B$5</f>
        <v>0</v>
      </c>
      <c r="C572" s="61"/>
      <c r="D572" s="61"/>
      <c r="E572" s="61"/>
      <c r="F572" s="62"/>
      <c r="G572" s="63">
        <f t="shared" si="143"/>
        <v>0</v>
      </c>
      <c r="H572" s="60">
        <f t="shared" si="146"/>
        <v>0.68749999999999989</v>
      </c>
      <c r="I572" s="54">
        <f>J572*PCUs!$B$2+K572*PCUs!$B$3+L572*PCUs!$B$4+M572*PCUs!$B$5</f>
        <v>0</v>
      </c>
      <c r="J572" s="61"/>
      <c r="K572" s="61"/>
      <c r="L572" s="61"/>
      <c r="M572" s="62"/>
      <c r="N572" s="75">
        <f t="shared" si="144"/>
        <v>0</v>
      </c>
      <c r="O572" s="60">
        <f t="shared" si="147"/>
        <v>0.68749999999999989</v>
      </c>
      <c r="P572" s="54">
        <f>Q572*PCUs!$B$2+R572*PCUs!$B$3+S572*PCUs!$B$4+T572*PCUs!$B$5</f>
        <v>0</v>
      </c>
      <c r="Q572" s="61"/>
      <c r="R572" s="61"/>
      <c r="S572" s="61"/>
      <c r="T572" s="62"/>
      <c r="U572" s="75">
        <f t="shared" si="127"/>
        <v>0</v>
      </c>
    </row>
    <row r="573" spans="1:21" x14ac:dyDescent="0.2">
      <c r="A573" s="60">
        <f t="shared" si="145"/>
        <v>0.68749999999999989</v>
      </c>
      <c r="B573" s="65">
        <f>C573*PCUs!$B$2+D573*PCUs!$B$3+E573*PCUs!$B$4+F573*PCUs!$B$5</f>
        <v>0</v>
      </c>
      <c r="C573" s="66"/>
      <c r="D573" s="66"/>
      <c r="E573" s="66"/>
      <c r="F573" s="67"/>
      <c r="G573" s="68">
        <f t="shared" si="143"/>
        <v>0</v>
      </c>
      <c r="H573" s="60">
        <f t="shared" si="146"/>
        <v>0.68749999999999989</v>
      </c>
      <c r="I573" s="65">
        <f>J573*PCUs!$B$2+K573*PCUs!$B$3+L573*PCUs!$B$4+M573*PCUs!$B$5</f>
        <v>0</v>
      </c>
      <c r="J573" s="66"/>
      <c r="K573" s="66"/>
      <c r="L573" s="66"/>
      <c r="M573" s="67"/>
      <c r="N573" s="76">
        <f t="shared" si="144"/>
        <v>0</v>
      </c>
      <c r="O573" s="60">
        <f t="shared" si="147"/>
        <v>0.68749999999999989</v>
      </c>
      <c r="P573" s="65">
        <f>Q573*PCUs!$B$2+R573*PCUs!$B$3+S573*PCUs!$B$4+T573*PCUs!$B$5</f>
        <v>0</v>
      </c>
      <c r="Q573" s="66"/>
      <c r="R573" s="66"/>
      <c r="S573" s="66"/>
      <c r="T573" s="67"/>
      <c r="U573" s="76">
        <f t="shared" si="127"/>
        <v>0</v>
      </c>
    </row>
    <row r="574" spans="1:21" x14ac:dyDescent="0.2">
      <c r="A574" s="70">
        <f>A573</f>
        <v>0.68749999999999989</v>
      </c>
      <c r="B574" s="54">
        <f>MAX(B562:B573)</f>
        <v>9</v>
      </c>
      <c r="C574" s="24">
        <f>VLOOKUP(B574,B562:F573,2,FALSE)</f>
        <v>9</v>
      </c>
      <c r="D574" s="24">
        <f>VLOOKUP(B574,B562:F573,3,FALSE)</f>
        <v>0</v>
      </c>
      <c r="E574" s="24">
        <f>VLOOKUP(B574,B562:F573,4,FALSE)</f>
        <v>0</v>
      </c>
      <c r="F574" s="69">
        <f>VLOOKUP(B574,B562:F573,5,FALSE)</f>
        <v>0</v>
      </c>
      <c r="G574" s="63">
        <f t="shared" si="143"/>
        <v>51.75</v>
      </c>
      <c r="H574" s="70">
        <f>H573</f>
        <v>0.68749999999999989</v>
      </c>
      <c r="I574" s="54">
        <f>MAX(I562:I573)</f>
        <v>9</v>
      </c>
      <c r="J574" s="24">
        <f>VLOOKUP(I574,I562:M573,2,FALSE)</f>
        <v>9</v>
      </c>
      <c r="K574" s="24">
        <f>VLOOKUP(I574,I562:M573,3,FALSE)</f>
        <v>0</v>
      </c>
      <c r="L574" s="24">
        <f>VLOOKUP(I574,I562:M573,4,FALSE)</f>
        <v>0</v>
      </c>
      <c r="M574" s="69">
        <f>VLOOKUP(I574,I562:M573,5,FALSE)</f>
        <v>0</v>
      </c>
      <c r="N574" s="75">
        <f t="shared" si="144"/>
        <v>51.75</v>
      </c>
      <c r="O574" s="70">
        <f>O573</f>
        <v>0.68749999999999989</v>
      </c>
      <c r="P574" s="54">
        <f>MAX(P562:P573)</f>
        <v>7</v>
      </c>
      <c r="Q574" s="24">
        <f>VLOOKUP(P574,P562:T573,2,FALSE)</f>
        <v>7</v>
      </c>
      <c r="R574" s="24">
        <f>VLOOKUP(P574,P562:T573,3,FALSE)</f>
        <v>0</v>
      </c>
      <c r="S574" s="24">
        <f>VLOOKUP(P574,P562:T573,4,FALSE)</f>
        <v>0</v>
      </c>
      <c r="T574" s="69">
        <f>VLOOKUP(P574,P562:T573,5,FALSE)</f>
        <v>0</v>
      </c>
      <c r="U574" s="75">
        <f t="shared" si="127"/>
        <v>40.25</v>
      </c>
    </row>
    <row r="575" spans="1:21" x14ac:dyDescent="0.2">
      <c r="A575" s="55">
        <f>A573+"00:05"</f>
        <v>0.6909722222222221</v>
      </c>
      <c r="B575" s="56">
        <f>C575*PCUs!$B$2+D575*PCUs!$B$3+E575*PCUs!$B$4+F575*PCUs!$B$5</f>
        <v>2</v>
      </c>
      <c r="C575" s="57">
        <v>2</v>
      </c>
      <c r="D575" s="57">
        <v>0</v>
      </c>
      <c r="E575" s="57">
        <v>0</v>
      </c>
      <c r="F575" s="58">
        <v>0</v>
      </c>
      <c r="G575" s="59">
        <f t="shared" si="143"/>
        <v>11.5</v>
      </c>
      <c r="H575" s="55">
        <f>H573+"00:05"</f>
        <v>0.6909722222222221</v>
      </c>
      <c r="I575" s="56">
        <f>J575*PCUs!$B$2+K575*PCUs!$B$3+L575*PCUs!$B$4+M575*PCUs!$B$5</f>
        <v>1</v>
      </c>
      <c r="J575" s="57">
        <v>1</v>
      </c>
      <c r="K575" s="57">
        <v>0</v>
      </c>
      <c r="L575" s="57">
        <v>0</v>
      </c>
      <c r="M575" s="58">
        <v>0</v>
      </c>
      <c r="N575" s="35">
        <f t="shared" si="144"/>
        <v>5.75</v>
      </c>
      <c r="O575" s="55">
        <f>O573+"00:05"</f>
        <v>0.6909722222222221</v>
      </c>
      <c r="P575" s="56">
        <f>Q575*PCUs!$B$2+R575*PCUs!$B$3+S575*PCUs!$B$4+T575*PCUs!$B$5</f>
        <v>1</v>
      </c>
      <c r="Q575" s="57">
        <v>1</v>
      </c>
      <c r="R575" s="57">
        <v>0</v>
      </c>
      <c r="S575" s="57">
        <v>0</v>
      </c>
      <c r="T575" s="58">
        <v>0</v>
      </c>
      <c r="U575" s="35">
        <f t="shared" si="127"/>
        <v>5.75</v>
      </c>
    </row>
    <row r="576" spans="1:21" x14ac:dyDescent="0.2">
      <c r="A576" s="60">
        <f t="shared" ref="A576:A586" si="148">A575</f>
        <v>0.6909722222222221</v>
      </c>
      <c r="B576" s="54">
        <f>C576*PCUs!$B$2+D576*PCUs!$B$3+E576*PCUs!$B$4+F576*PCUs!$B$5</f>
        <v>4</v>
      </c>
      <c r="C576" s="61">
        <v>4</v>
      </c>
      <c r="D576" s="61">
        <v>0</v>
      </c>
      <c r="E576" s="61">
        <v>0</v>
      </c>
      <c r="F576" s="62">
        <v>0</v>
      </c>
      <c r="G576" s="63">
        <f t="shared" si="143"/>
        <v>23</v>
      </c>
      <c r="H576" s="60">
        <f t="shared" ref="H576:H586" si="149">H575</f>
        <v>0.6909722222222221</v>
      </c>
      <c r="I576" s="54">
        <f>J576*PCUs!$B$2+K576*PCUs!$B$3+L576*PCUs!$B$4+M576*PCUs!$B$5</f>
        <v>5</v>
      </c>
      <c r="J576" s="61">
        <v>5</v>
      </c>
      <c r="K576" s="61">
        <v>0</v>
      </c>
      <c r="L576" s="61">
        <v>0</v>
      </c>
      <c r="M576" s="62">
        <v>0</v>
      </c>
      <c r="N576" s="75">
        <f t="shared" si="144"/>
        <v>28.75</v>
      </c>
      <c r="O576" s="60">
        <f t="shared" ref="O576:O586" si="150">O575</f>
        <v>0.6909722222222221</v>
      </c>
      <c r="P576" s="54">
        <f>Q576*PCUs!$B$2+R576*PCUs!$B$3+S576*PCUs!$B$4+T576*PCUs!$B$5</f>
        <v>4</v>
      </c>
      <c r="Q576" s="61">
        <v>4</v>
      </c>
      <c r="R576" s="61">
        <v>0</v>
      </c>
      <c r="S576" s="61">
        <v>0</v>
      </c>
      <c r="T576" s="62">
        <v>0</v>
      </c>
      <c r="U576" s="75">
        <f t="shared" si="127"/>
        <v>23</v>
      </c>
    </row>
    <row r="577" spans="1:21" x14ac:dyDescent="0.2">
      <c r="A577" s="60">
        <f t="shared" si="148"/>
        <v>0.6909722222222221</v>
      </c>
      <c r="B577" s="54">
        <f>C577*PCUs!$B$2+D577*PCUs!$B$3+E577*PCUs!$B$4+F577*PCUs!$B$5</f>
        <v>7.3</v>
      </c>
      <c r="C577" s="61">
        <v>5</v>
      </c>
      <c r="D577" s="61">
        <v>0</v>
      </c>
      <c r="E577" s="61">
        <v>1</v>
      </c>
      <c r="F577" s="62">
        <v>0</v>
      </c>
      <c r="G577" s="63">
        <f t="shared" si="143"/>
        <v>41.975000000000001</v>
      </c>
      <c r="H577" s="60">
        <f t="shared" si="149"/>
        <v>0.6909722222222221</v>
      </c>
      <c r="I577" s="54">
        <f>J577*PCUs!$B$2+K577*PCUs!$B$3+L577*PCUs!$B$4+M577*PCUs!$B$5</f>
        <v>2</v>
      </c>
      <c r="J577" s="61">
        <v>2</v>
      </c>
      <c r="K577" s="61">
        <v>0</v>
      </c>
      <c r="L577" s="61">
        <v>0</v>
      </c>
      <c r="M577" s="62">
        <v>0</v>
      </c>
      <c r="N577" s="75">
        <f t="shared" si="144"/>
        <v>11.5</v>
      </c>
      <c r="O577" s="60">
        <f t="shared" si="150"/>
        <v>0.6909722222222221</v>
      </c>
      <c r="P577" s="54">
        <f>Q577*PCUs!$B$2+R577*PCUs!$B$3+S577*PCUs!$B$4+T577*PCUs!$B$5</f>
        <v>0</v>
      </c>
      <c r="Q577" s="61">
        <v>0</v>
      </c>
      <c r="R577" s="61">
        <v>0</v>
      </c>
      <c r="S577" s="61">
        <v>0</v>
      </c>
      <c r="T577" s="62">
        <v>0</v>
      </c>
      <c r="U577" s="75">
        <f t="shared" si="127"/>
        <v>0</v>
      </c>
    </row>
    <row r="578" spans="1:21" x14ac:dyDescent="0.2">
      <c r="A578" s="60">
        <f t="shared" si="148"/>
        <v>0.6909722222222221</v>
      </c>
      <c r="B578" s="54">
        <f>C578*PCUs!$B$2+D578*PCUs!$B$3+E578*PCUs!$B$4+F578*PCUs!$B$5</f>
        <v>3.3</v>
      </c>
      <c r="C578" s="61">
        <v>1</v>
      </c>
      <c r="D578" s="61">
        <v>0</v>
      </c>
      <c r="E578" s="61">
        <v>1</v>
      </c>
      <c r="F578" s="62">
        <v>0</v>
      </c>
      <c r="G578" s="63">
        <f t="shared" si="143"/>
        <v>18.974999999999998</v>
      </c>
      <c r="H578" s="60">
        <f t="shared" si="149"/>
        <v>0.6909722222222221</v>
      </c>
      <c r="I578" s="54">
        <f>J578*PCUs!$B$2+K578*PCUs!$B$3+L578*PCUs!$B$4+M578*PCUs!$B$5</f>
        <v>2</v>
      </c>
      <c r="J578" s="61">
        <v>2</v>
      </c>
      <c r="K578" s="61">
        <v>0</v>
      </c>
      <c r="L578" s="61">
        <v>0</v>
      </c>
      <c r="M578" s="62">
        <v>0</v>
      </c>
      <c r="N578" s="75">
        <f t="shared" si="144"/>
        <v>11.5</v>
      </c>
      <c r="O578" s="60">
        <f t="shared" si="150"/>
        <v>0.6909722222222221</v>
      </c>
      <c r="P578" s="54">
        <f>Q578*PCUs!$B$2+R578*PCUs!$B$3+S578*PCUs!$B$4+T578*PCUs!$B$5</f>
        <v>0</v>
      </c>
      <c r="Q578" s="61">
        <v>0</v>
      </c>
      <c r="R578" s="61">
        <v>0</v>
      </c>
      <c r="S578" s="61">
        <v>0</v>
      </c>
      <c r="T578" s="62">
        <v>0</v>
      </c>
      <c r="U578" s="75">
        <f t="shared" si="127"/>
        <v>0</v>
      </c>
    </row>
    <row r="579" spans="1:21" x14ac:dyDescent="0.2">
      <c r="A579" s="60">
        <f t="shared" si="148"/>
        <v>0.6909722222222221</v>
      </c>
      <c r="B579" s="54">
        <f>C579*PCUs!$B$2+D579*PCUs!$B$3+E579*PCUs!$B$4+F579*PCUs!$B$5</f>
        <v>2</v>
      </c>
      <c r="C579" s="61">
        <v>2</v>
      </c>
      <c r="D579" s="61">
        <v>0</v>
      </c>
      <c r="E579" s="61">
        <v>0</v>
      </c>
      <c r="F579" s="62">
        <v>0</v>
      </c>
      <c r="G579" s="63">
        <f t="shared" si="143"/>
        <v>11.5</v>
      </c>
      <c r="H579" s="60">
        <f t="shared" si="149"/>
        <v>0.6909722222222221</v>
      </c>
      <c r="I579" s="54">
        <f>J579*PCUs!$B$2+K579*PCUs!$B$3+L579*PCUs!$B$4+M579*PCUs!$B$5</f>
        <v>1</v>
      </c>
      <c r="J579" s="61">
        <v>1</v>
      </c>
      <c r="K579" s="61">
        <v>0</v>
      </c>
      <c r="L579" s="61">
        <v>0</v>
      </c>
      <c r="M579" s="62">
        <v>0</v>
      </c>
      <c r="N579" s="75">
        <f t="shared" si="144"/>
        <v>5.75</v>
      </c>
      <c r="O579" s="60">
        <f t="shared" si="150"/>
        <v>0.6909722222222221</v>
      </c>
      <c r="P579" s="54">
        <f>Q579*PCUs!$B$2+R579*PCUs!$B$3+S579*PCUs!$B$4+T579*PCUs!$B$5</f>
        <v>0</v>
      </c>
      <c r="Q579" s="61">
        <v>0</v>
      </c>
      <c r="R579" s="61">
        <v>0</v>
      </c>
      <c r="S579" s="61">
        <v>0</v>
      </c>
      <c r="T579" s="62">
        <v>0</v>
      </c>
      <c r="U579" s="75">
        <f t="shared" si="127"/>
        <v>0</v>
      </c>
    </row>
    <row r="580" spans="1:21" x14ac:dyDescent="0.2">
      <c r="A580" s="60">
        <f t="shared" si="148"/>
        <v>0.6909722222222221</v>
      </c>
      <c r="B580" s="54">
        <f>C580*PCUs!$B$2+D580*PCUs!$B$3+E580*PCUs!$B$4+F580*PCUs!$B$5</f>
        <v>7</v>
      </c>
      <c r="C580" s="61">
        <v>7</v>
      </c>
      <c r="D580" s="61">
        <v>0</v>
      </c>
      <c r="E580" s="61">
        <v>0</v>
      </c>
      <c r="F580" s="62">
        <v>0</v>
      </c>
      <c r="G580" s="63">
        <f t="shared" si="143"/>
        <v>40.25</v>
      </c>
      <c r="H580" s="60">
        <f t="shared" si="149"/>
        <v>0.6909722222222221</v>
      </c>
      <c r="I580" s="54">
        <f>J580*PCUs!$B$2+K580*PCUs!$B$3+L580*PCUs!$B$4+M580*PCUs!$B$5</f>
        <v>5</v>
      </c>
      <c r="J580" s="61">
        <v>5</v>
      </c>
      <c r="K580" s="61">
        <v>0</v>
      </c>
      <c r="L580" s="61">
        <v>0</v>
      </c>
      <c r="M580" s="62">
        <v>0</v>
      </c>
      <c r="N580" s="75">
        <f t="shared" si="144"/>
        <v>28.75</v>
      </c>
      <c r="O580" s="60">
        <f t="shared" si="150"/>
        <v>0.6909722222222221</v>
      </c>
      <c r="P580" s="54">
        <f>Q580*PCUs!$B$2+R580*PCUs!$B$3+S580*PCUs!$B$4+T580*PCUs!$B$5</f>
        <v>1</v>
      </c>
      <c r="Q580" s="61">
        <v>1</v>
      </c>
      <c r="R580" s="61">
        <v>0</v>
      </c>
      <c r="S580" s="61">
        <v>0</v>
      </c>
      <c r="T580" s="62">
        <v>0</v>
      </c>
      <c r="U580" s="75">
        <f t="shared" si="127"/>
        <v>5.75</v>
      </c>
    </row>
    <row r="581" spans="1:21" x14ac:dyDescent="0.2">
      <c r="A581" s="60">
        <f t="shared" si="148"/>
        <v>0.6909722222222221</v>
      </c>
      <c r="B581" s="54">
        <f>C581*PCUs!$B$2+D581*PCUs!$B$3+E581*PCUs!$B$4+F581*PCUs!$B$5</f>
        <v>5</v>
      </c>
      <c r="C581" s="61">
        <v>5</v>
      </c>
      <c r="D581" s="61">
        <v>0</v>
      </c>
      <c r="E581" s="61">
        <v>0</v>
      </c>
      <c r="F581" s="62">
        <v>0</v>
      </c>
      <c r="G581" s="63">
        <f t="shared" si="143"/>
        <v>28.75</v>
      </c>
      <c r="H581" s="60">
        <f t="shared" si="149"/>
        <v>0.6909722222222221</v>
      </c>
      <c r="I581" s="54">
        <f>J581*PCUs!$B$2+K581*PCUs!$B$3+L581*PCUs!$B$4+M581*PCUs!$B$5</f>
        <v>1</v>
      </c>
      <c r="J581" s="61">
        <v>1</v>
      </c>
      <c r="K581" s="61">
        <v>0</v>
      </c>
      <c r="L581" s="61">
        <v>0</v>
      </c>
      <c r="M581" s="62">
        <v>0</v>
      </c>
      <c r="N581" s="75">
        <f t="shared" si="144"/>
        <v>5.75</v>
      </c>
      <c r="O581" s="60">
        <f t="shared" si="150"/>
        <v>0.6909722222222221</v>
      </c>
      <c r="P581" s="54">
        <f>Q581*PCUs!$B$2+R581*PCUs!$B$3+S581*PCUs!$B$4+T581*PCUs!$B$5</f>
        <v>0</v>
      </c>
      <c r="Q581" s="61">
        <v>0</v>
      </c>
      <c r="R581" s="61">
        <v>0</v>
      </c>
      <c r="S581" s="61">
        <v>0</v>
      </c>
      <c r="T581" s="62">
        <v>0</v>
      </c>
      <c r="U581" s="75">
        <f t="shared" si="127"/>
        <v>0</v>
      </c>
    </row>
    <row r="582" spans="1:21" x14ac:dyDescent="0.2">
      <c r="A582" s="60">
        <f t="shared" si="148"/>
        <v>0.6909722222222221</v>
      </c>
      <c r="B582" s="54">
        <f>C582*PCUs!$B$2+D582*PCUs!$B$3+E582*PCUs!$B$4+F582*PCUs!$B$5</f>
        <v>0</v>
      </c>
      <c r="C582" s="61"/>
      <c r="D582" s="61"/>
      <c r="E582" s="61"/>
      <c r="F582" s="62"/>
      <c r="G582" s="63">
        <f t="shared" si="143"/>
        <v>0</v>
      </c>
      <c r="H582" s="60">
        <f t="shared" si="149"/>
        <v>0.6909722222222221</v>
      </c>
      <c r="I582" s="54">
        <f>J582*PCUs!$B$2+K582*PCUs!$B$3+L582*PCUs!$B$4+M582*PCUs!$B$5</f>
        <v>0</v>
      </c>
      <c r="J582" s="61"/>
      <c r="K582" s="61"/>
      <c r="L582" s="61"/>
      <c r="M582" s="62"/>
      <c r="N582" s="75">
        <f t="shared" si="144"/>
        <v>0</v>
      </c>
      <c r="O582" s="60">
        <f t="shared" si="150"/>
        <v>0.6909722222222221</v>
      </c>
      <c r="P582" s="54">
        <f>Q582*PCUs!$B$2+R582*PCUs!$B$3+S582*PCUs!$B$4+T582*PCUs!$B$5</f>
        <v>0</v>
      </c>
      <c r="Q582" s="61"/>
      <c r="R582" s="61"/>
      <c r="S582" s="61"/>
      <c r="T582" s="62"/>
      <c r="U582" s="75">
        <f t="shared" si="127"/>
        <v>0</v>
      </c>
    </row>
    <row r="583" spans="1:21" x14ac:dyDescent="0.2">
      <c r="A583" s="60">
        <f t="shared" si="148"/>
        <v>0.6909722222222221</v>
      </c>
      <c r="B583" s="54">
        <f>C583*PCUs!$B$2+D583*PCUs!$B$3+E583*PCUs!$B$4+F583*PCUs!$B$5</f>
        <v>0</v>
      </c>
      <c r="C583" s="61"/>
      <c r="D583" s="61"/>
      <c r="E583" s="61"/>
      <c r="F583" s="62"/>
      <c r="G583" s="63">
        <f t="shared" si="143"/>
        <v>0</v>
      </c>
      <c r="H583" s="60">
        <f t="shared" si="149"/>
        <v>0.6909722222222221</v>
      </c>
      <c r="I583" s="54">
        <f>J583*PCUs!$B$2+K583*PCUs!$B$3+L583*PCUs!$B$4+M583*PCUs!$B$5</f>
        <v>0</v>
      </c>
      <c r="J583" s="61"/>
      <c r="K583" s="61"/>
      <c r="L583" s="61"/>
      <c r="M583" s="62"/>
      <c r="N583" s="75">
        <f t="shared" si="144"/>
        <v>0</v>
      </c>
      <c r="O583" s="60">
        <f t="shared" si="150"/>
        <v>0.6909722222222221</v>
      </c>
      <c r="P583" s="54">
        <f>Q583*PCUs!$B$2+R583*PCUs!$B$3+S583*PCUs!$B$4+T583*PCUs!$B$5</f>
        <v>0</v>
      </c>
      <c r="Q583" s="61"/>
      <c r="R583" s="61"/>
      <c r="S583" s="61"/>
      <c r="T583" s="62"/>
      <c r="U583" s="75">
        <f t="shared" si="127"/>
        <v>0</v>
      </c>
    </row>
    <row r="584" spans="1:21" x14ac:dyDescent="0.2">
      <c r="A584" s="60">
        <f t="shared" si="148"/>
        <v>0.6909722222222221</v>
      </c>
      <c r="B584" s="54">
        <f>C584*PCUs!$B$2+D584*PCUs!$B$3+E584*PCUs!$B$4+F584*PCUs!$B$5</f>
        <v>0</v>
      </c>
      <c r="C584" s="61"/>
      <c r="D584" s="61"/>
      <c r="E584" s="61"/>
      <c r="F584" s="62"/>
      <c r="G584" s="63">
        <f t="shared" si="143"/>
        <v>0</v>
      </c>
      <c r="H584" s="60">
        <f t="shared" si="149"/>
        <v>0.6909722222222221</v>
      </c>
      <c r="I584" s="54">
        <f>J584*PCUs!$B$2+K584*PCUs!$B$3+L584*PCUs!$B$4+M584*PCUs!$B$5</f>
        <v>0</v>
      </c>
      <c r="J584" s="61"/>
      <c r="K584" s="61"/>
      <c r="L584" s="61"/>
      <c r="M584" s="62"/>
      <c r="N584" s="75">
        <f t="shared" si="144"/>
        <v>0</v>
      </c>
      <c r="O584" s="60">
        <f t="shared" si="150"/>
        <v>0.6909722222222221</v>
      </c>
      <c r="P584" s="54">
        <f>Q584*PCUs!$B$2+R584*PCUs!$B$3+S584*PCUs!$B$4+T584*PCUs!$B$5</f>
        <v>0</v>
      </c>
      <c r="Q584" s="61"/>
      <c r="R584" s="61"/>
      <c r="S584" s="61"/>
      <c r="T584" s="62"/>
      <c r="U584" s="75">
        <f t="shared" si="127"/>
        <v>0</v>
      </c>
    </row>
    <row r="585" spans="1:21" x14ac:dyDescent="0.2">
      <c r="A585" s="60">
        <f t="shared" si="148"/>
        <v>0.6909722222222221</v>
      </c>
      <c r="B585" s="54">
        <f>C585*PCUs!$B$2+D585*PCUs!$B$3+E585*PCUs!$B$4+F585*PCUs!$B$5</f>
        <v>0</v>
      </c>
      <c r="C585" s="61"/>
      <c r="D585" s="61"/>
      <c r="E585" s="61"/>
      <c r="F585" s="62"/>
      <c r="G585" s="63">
        <f t="shared" si="143"/>
        <v>0</v>
      </c>
      <c r="H585" s="60">
        <f t="shared" si="149"/>
        <v>0.6909722222222221</v>
      </c>
      <c r="I585" s="54">
        <f>J585*PCUs!$B$2+K585*PCUs!$B$3+L585*PCUs!$B$4+M585*PCUs!$B$5</f>
        <v>0</v>
      </c>
      <c r="J585" s="61"/>
      <c r="K585" s="61"/>
      <c r="L585" s="61"/>
      <c r="M585" s="62"/>
      <c r="N585" s="75">
        <f t="shared" si="144"/>
        <v>0</v>
      </c>
      <c r="O585" s="60">
        <f t="shared" si="150"/>
        <v>0.6909722222222221</v>
      </c>
      <c r="P585" s="54">
        <f>Q585*PCUs!$B$2+R585*PCUs!$B$3+S585*PCUs!$B$4+T585*PCUs!$B$5</f>
        <v>0</v>
      </c>
      <c r="Q585" s="61"/>
      <c r="R585" s="61"/>
      <c r="S585" s="61"/>
      <c r="T585" s="62"/>
      <c r="U585" s="75">
        <f t="shared" si="127"/>
        <v>0</v>
      </c>
    </row>
    <row r="586" spans="1:21" x14ac:dyDescent="0.2">
      <c r="A586" s="60">
        <f t="shared" si="148"/>
        <v>0.6909722222222221</v>
      </c>
      <c r="B586" s="65">
        <f>C586*PCUs!$B$2+D586*PCUs!$B$3+E586*PCUs!$B$4+F586*PCUs!$B$5</f>
        <v>0</v>
      </c>
      <c r="C586" s="66"/>
      <c r="D586" s="66"/>
      <c r="E586" s="66"/>
      <c r="F586" s="67"/>
      <c r="G586" s="68">
        <f t="shared" si="143"/>
        <v>0</v>
      </c>
      <c r="H586" s="60">
        <f t="shared" si="149"/>
        <v>0.6909722222222221</v>
      </c>
      <c r="I586" s="65">
        <f>J586*PCUs!$B$2+K586*PCUs!$B$3+L586*PCUs!$B$4+M586*PCUs!$B$5</f>
        <v>0</v>
      </c>
      <c r="J586" s="66"/>
      <c r="K586" s="66"/>
      <c r="L586" s="66"/>
      <c r="M586" s="67"/>
      <c r="N586" s="76">
        <f t="shared" si="144"/>
        <v>0</v>
      </c>
      <c r="O586" s="60">
        <f t="shared" si="150"/>
        <v>0.6909722222222221</v>
      </c>
      <c r="P586" s="65">
        <f>Q586*PCUs!$B$2+R586*PCUs!$B$3+S586*PCUs!$B$4+T586*PCUs!$B$5</f>
        <v>0</v>
      </c>
      <c r="Q586" s="66"/>
      <c r="R586" s="66"/>
      <c r="S586" s="66"/>
      <c r="T586" s="67"/>
      <c r="U586" s="76">
        <f t="shared" si="127"/>
        <v>0</v>
      </c>
    </row>
    <row r="587" spans="1:21" x14ac:dyDescent="0.2">
      <c r="A587" s="70">
        <f>A586</f>
        <v>0.6909722222222221</v>
      </c>
      <c r="B587" s="54">
        <f>MAX(B575:B586)</f>
        <v>7.3</v>
      </c>
      <c r="C587" s="24">
        <f>VLOOKUP(B587,B575:F586,2,FALSE)</f>
        <v>5</v>
      </c>
      <c r="D587" s="24">
        <f>VLOOKUP(B587,B575:F586,3,FALSE)</f>
        <v>0</v>
      </c>
      <c r="E587" s="24">
        <f>VLOOKUP(B587,B575:F586,4,FALSE)</f>
        <v>1</v>
      </c>
      <c r="F587" s="69">
        <f>VLOOKUP(B587,B575:F586,5,FALSE)</f>
        <v>0</v>
      </c>
      <c r="G587" s="63">
        <f t="shared" si="143"/>
        <v>41.975000000000001</v>
      </c>
      <c r="H587" s="70">
        <f>H586</f>
        <v>0.6909722222222221</v>
      </c>
      <c r="I587" s="54">
        <f>MAX(I575:I586)</f>
        <v>5</v>
      </c>
      <c r="J587" s="24">
        <f>VLOOKUP(I587,I575:M586,2,FALSE)</f>
        <v>5</v>
      </c>
      <c r="K587" s="24">
        <f>VLOOKUP(I587,I575:M586,3,FALSE)</f>
        <v>0</v>
      </c>
      <c r="L587" s="24">
        <f>VLOOKUP(I587,I575:M586,4,FALSE)</f>
        <v>0</v>
      </c>
      <c r="M587" s="69">
        <f>VLOOKUP(I587,I575:M586,5,FALSE)</f>
        <v>0</v>
      </c>
      <c r="N587" s="75">
        <f t="shared" si="144"/>
        <v>28.75</v>
      </c>
      <c r="O587" s="70">
        <f>O586</f>
        <v>0.6909722222222221</v>
      </c>
      <c r="P587" s="54">
        <f>MAX(P575:P586)</f>
        <v>4</v>
      </c>
      <c r="Q587" s="24">
        <f>VLOOKUP(P587,P575:T586,2,FALSE)</f>
        <v>4</v>
      </c>
      <c r="R587" s="24">
        <f>VLOOKUP(P587,P575:T586,3,FALSE)</f>
        <v>0</v>
      </c>
      <c r="S587" s="24">
        <f>VLOOKUP(P587,P575:T586,4,FALSE)</f>
        <v>0</v>
      </c>
      <c r="T587" s="69">
        <f>VLOOKUP(P587,P575:T586,5,FALSE)</f>
        <v>0</v>
      </c>
      <c r="U587" s="75">
        <f t="shared" si="127"/>
        <v>23</v>
      </c>
    </row>
    <row r="588" spans="1:21" x14ac:dyDescent="0.2">
      <c r="A588" s="55">
        <f>A586+"00:05"</f>
        <v>0.69444444444444431</v>
      </c>
      <c r="B588" s="56">
        <f>C588*PCUs!$B$2+D588*PCUs!$B$3+E588*PCUs!$B$4+F588*PCUs!$B$5</f>
        <v>6</v>
      </c>
      <c r="C588" s="57">
        <v>6</v>
      </c>
      <c r="D588" s="57">
        <v>0</v>
      </c>
      <c r="E588" s="57">
        <v>0</v>
      </c>
      <c r="F588" s="58">
        <v>0</v>
      </c>
      <c r="G588" s="59">
        <f t="shared" si="143"/>
        <v>34.5</v>
      </c>
      <c r="H588" s="55">
        <f>H586+"00:05"</f>
        <v>0.69444444444444431</v>
      </c>
      <c r="I588" s="56">
        <f>J588*PCUs!$B$2+K588*PCUs!$B$3+L588*PCUs!$B$4+M588*PCUs!$B$5</f>
        <v>6.5</v>
      </c>
      <c r="J588" s="57">
        <v>5</v>
      </c>
      <c r="K588" s="57">
        <v>1</v>
      </c>
      <c r="L588" s="57">
        <v>0</v>
      </c>
      <c r="M588" s="58">
        <v>0</v>
      </c>
      <c r="N588" s="35">
        <f t="shared" si="144"/>
        <v>37.375</v>
      </c>
      <c r="O588" s="55">
        <f>O586+"00:05"</f>
        <v>0.69444444444444431</v>
      </c>
      <c r="P588" s="56">
        <f>Q588*PCUs!$B$2+R588*PCUs!$B$3+S588*PCUs!$B$4+T588*PCUs!$B$5</f>
        <v>4</v>
      </c>
      <c r="Q588" s="57">
        <v>4</v>
      </c>
      <c r="R588" s="57">
        <v>0</v>
      </c>
      <c r="S588" s="57">
        <v>0</v>
      </c>
      <c r="T588" s="58">
        <v>0</v>
      </c>
      <c r="U588" s="35">
        <f t="shared" si="127"/>
        <v>23</v>
      </c>
    </row>
    <row r="589" spans="1:21" x14ac:dyDescent="0.2">
      <c r="A589" s="60">
        <f t="shared" ref="A589:A599" si="151">A588</f>
        <v>0.69444444444444431</v>
      </c>
      <c r="B589" s="54">
        <f>C589*PCUs!$B$2+D589*PCUs!$B$3+E589*PCUs!$B$4+F589*PCUs!$B$5</f>
        <v>5</v>
      </c>
      <c r="C589" s="61">
        <v>5</v>
      </c>
      <c r="D589" s="61">
        <v>0</v>
      </c>
      <c r="E589" s="61">
        <v>0</v>
      </c>
      <c r="F589" s="62">
        <v>0</v>
      </c>
      <c r="G589" s="63">
        <f t="shared" si="143"/>
        <v>28.75</v>
      </c>
      <c r="H589" s="60">
        <f t="shared" ref="H589:H599" si="152">H588</f>
        <v>0.69444444444444431</v>
      </c>
      <c r="I589" s="54">
        <f>J589*PCUs!$B$2+K589*PCUs!$B$3+L589*PCUs!$B$4+M589*PCUs!$B$5</f>
        <v>1</v>
      </c>
      <c r="J589" s="61">
        <v>1</v>
      </c>
      <c r="K589" s="61">
        <v>0</v>
      </c>
      <c r="L589" s="61">
        <v>0</v>
      </c>
      <c r="M589" s="62">
        <v>0</v>
      </c>
      <c r="N589" s="75">
        <f t="shared" si="144"/>
        <v>5.75</v>
      </c>
      <c r="O589" s="60">
        <f t="shared" ref="O589:O599" si="153">O588</f>
        <v>0.69444444444444431</v>
      </c>
      <c r="P589" s="54">
        <f>Q589*PCUs!$B$2+R589*PCUs!$B$3+S589*PCUs!$B$4+T589*PCUs!$B$5</f>
        <v>0</v>
      </c>
      <c r="Q589" s="61">
        <v>0</v>
      </c>
      <c r="R589" s="61">
        <v>0</v>
      </c>
      <c r="S589" s="61">
        <v>0</v>
      </c>
      <c r="T589" s="62">
        <v>0</v>
      </c>
      <c r="U589" s="75">
        <f t="shared" si="127"/>
        <v>0</v>
      </c>
    </row>
    <row r="590" spans="1:21" x14ac:dyDescent="0.2">
      <c r="A590" s="60">
        <f t="shared" si="151"/>
        <v>0.69444444444444431</v>
      </c>
      <c r="B590" s="54">
        <f>C590*PCUs!$B$2+D590*PCUs!$B$3+E590*PCUs!$B$4+F590*PCUs!$B$5</f>
        <v>0</v>
      </c>
      <c r="C590" s="61">
        <v>0</v>
      </c>
      <c r="D590" s="61">
        <v>0</v>
      </c>
      <c r="E590" s="61">
        <v>0</v>
      </c>
      <c r="F590" s="62">
        <v>0</v>
      </c>
      <c r="G590" s="63">
        <f t="shared" si="143"/>
        <v>0</v>
      </c>
      <c r="H590" s="60">
        <f t="shared" si="152"/>
        <v>0.69444444444444431</v>
      </c>
      <c r="I590" s="54">
        <f>J590*PCUs!$B$2+K590*PCUs!$B$3+L590*PCUs!$B$4+M590*PCUs!$B$5</f>
        <v>2</v>
      </c>
      <c r="J590" s="61">
        <v>2</v>
      </c>
      <c r="K590" s="61">
        <v>0</v>
      </c>
      <c r="L590" s="61">
        <v>0</v>
      </c>
      <c r="M590" s="62">
        <v>0</v>
      </c>
      <c r="N590" s="75">
        <f t="shared" si="144"/>
        <v>11.5</v>
      </c>
      <c r="O590" s="60">
        <f t="shared" si="153"/>
        <v>0.69444444444444431</v>
      </c>
      <c r="P590" s="54">
        <f>Q590*PCUs!$B$2+R590*PCUs!$B$3+S590*PCUs!$B$4+T590*PCUs!$B$5</f>
        <v>0</v>
      </c>
      <c r="Q590" s="61">
        <v>0</v>
      </c>
      <c r="R590" s="61">
        <v>0</v>
      </c>
      <c r="S590" s="61">
        <v>0</v>
      </c>
      <c r="T590" s="62">
        <v>0</v>
      </c>
      <c r="U590" s="75">
        <f t="shared" si="127"/>
        <v>0</v>
      </c>
    </row>
    <row r="591" spans="1:21" x14ac:dyDescent="0.2">
      <c r="A591" s="60">
        <f t="shared" si="151"/>
        <v>0.69444444444444431</v>
      </c>
      <c r="B591" s="54">
        <f>C591*PCUs!$B$2+D591*PCUs!$B$3+E591*PCUs!$B$4+F591*PCUs!$B$5</f>
        <v>5</v>
      </c>
      <c r="C591" s="61">
        <v>5</v>
      </c>
      <c r="D591" s="61">
        <v>0</v>
      </c>
      <c r="E591" s="61">
        <v>0</v>
      </c>
      <c r="F591" s="62">
        <v>0</v>
      </c>
      <c r="G591" s="63">
        <f t="shared" si="143"/>
        <v>28.75</v>
      </c>
      <c r="H591" s="60">
        <f t="shared" si="152"/>
        <v>0.69444444444444431</v>
      </c>
      <c r="I591" s="54">
        <f>J591*PCUs!$B$2+K591*PCUs!$B$3+L591*PCUs!$B$4+M591*PCUs!$B$5</f>
        <v>4</v>
      </c>
      <c r="J591" s="61">
        <v>4</v>
      </c>
      <c r="K591" s="61">
        <v>0</v>
      </c>
      <c r="L591" s="61">
        <v>0</v>
      </c>
      <c r="M591" s="62">
        <v>0</v>
      </c>
      <c r="N591" s="75">
        <f t="shared" si="144"/>
        <v>23</v>
      </c>
      <c r="O591" s="60">
        <f t="shared" si="153"/>
        <v>0.69444444444444431</v>
      </c>
      <c r="P591" s="54">
        <f>Q591*PCUs!$B$2+R591*PCUs!$B$3+S591*PCUs!$B$4+T591*PCUs!$B$5</f>
        <v>3</v>
      </c>
      <c r="Q591" s="61">
        <v>3</v>
      </c>
      <c r="R591" s="61">
        <v>0</v>
      </c>
      <c r="S591" s="61">
        <v>0</v>
      </c>
      <c r="T591" s="62">
        <v>0</v>
      </c>
      <c r="U591" s="75">
        <f t="shared" si="127"/>
        <v>17.25</v>
      </c>
    </row>
    <row r="592" spans="1:21" x14ac:dyDescent="0.2">
      <c r="A592" s="60">
        <f t="shared" si="151"/>
        <v>0.69444444444444431</v>
      </c>
      <c r="B592" s="54">
        <f>C592*PCUs!$B$2+D592*PCUs!$B$3+E592*PCUs!$B$4+F592*PCUs!$B$5</f>
        <v>5</v>
      </c>
      <c r="C592" s="61">
        <v>5</v>
      </c>
      <c r="D592" s="61">
        <v>0</v>
      </c>
      <c r="E592" s="61">
        <v>0</v>
      </c>
      <c r="F592" s="62">
        <v>0</v>
      </c>
      <c r="G592" s="63">
        <f t="shared" si="143"/>
        <v>28.75</v>
      </c>
      <c r="H592" s="60">
        <f t="shared" si="152"/>
        <v>0.69444444444444431</v>
      </c>
      <c r="I592" s="54">
        <f>J592*PCUs!$B$2+K592*PCUs!$B$3+L592*PCUs!$B$4+M592*PCUs!$B$5</f>
        <v>2</v>
      </c>
      <c r="J592" s="61">
        <v>2</v>
      </c>
      <c r="K592" s="61">
        <v>0</v>
      </c>
      <c r="L592" s="61">
        <v>0</v>
      </c>
      <c r="M592" s="62">
        <v>0</v>
      </c>
      <c r="N592" s="75">
        <f t="shared" si="144"/>
        <v>11.5</v>
      </c>
      <c r="O592" s="60">
        <f t="shared" si="153"/>
        <v>0.69444444444444431</v>
      </c>
      <c r="P592" s="54">
        <f>Q592*PCUs!$B$2+R592*PCUs!$B$3+S592*PCUs!$B$4+T592*PCUs!$B$5</f>
        <v>2</v>
      </c>
      <c r="Q592" s="61">
        <v>2</v>
      </c>
      <c r="R592" s="61">
        <v>0</v>
      </c>
      <c r="S592" s="61">
        <v>0</v>
      </c>
      <c r="T592" s="62">
        <v>0</v>
      </c>
      <c r="U592" s="75">
        <f t="shared" si="127"/>
        <v>11.5</v>
      </c>
    </row>
    <row r="593" spans="1:21" x14ac:dyDescent="0.2">
      <c r="A593" s="60">
        <f t="shared" si="151"/>
        <v>0.69444444444444431</v>
      </c>
      <c r="B593" s="54">
        <f>C593*PCUs!$B$2+D593*PCUs!$B$3+E593*PCUs!$B$4+F593*PCUs!$B$5</f>
        <v>0</v>
      </c>
      <c r="C593" s="61"/>
      <c r="D593" s="61"/>
      <c r="E593" s="61"/>
      <c r="F593" s="62"/>
      <c r="G593" s="63">
        <f t="shared" si="143"/>
        <v>0</v>
      </c>
      <c r="H593" s="60">
        <f t="shared" si="152"/>
        <v>0.69444444444444431</v>
      </c>
      <c r="I593" s="54">
        <f>J593*PCUs!$B$2+K593*PCUs!$B$3+L593*PCUs!$B$4+M593*PCUs!$B$5</f>
        <v>0</v>
      </c>
      <c r="J593" s="61"/>
      <c r="K593" s="61"/>
      <c r="L593" s="61"/>
      <c r="M593" s="62"/>
      <c r="N593" s="75">
        <f t="shared" si="144"/>
        <v>0</v>
      </c>
      <c r="O593" s="60">
        <f t="shared" si="153"/>
        <v>0.69444444444444431</v>
      </c>
      <c r="P593" s="54">
        <f>Q593*PCUs!$B$2+R593*PCUs!$B$3+S593*PCUs!$B$4+T593*PCUs!$B$5</f>
        <v>0</v>
      </c>
      <c r="Q593" s="61"/>
      <c r="R593" s="61"/>
      <c r="S593" s="61"/>
      <c r="T593" s="62"/>
      <c r="U593" s="75">
        <f t="shared" si="127"/>
        <v>0</v>
      </c>
    </row>
    <row r="594" spans="1:21" x14ac:dyDescent="0.2">
      <c r="A594" s="60">
        <f t="shared" si="151"/>
        <v>0.69444444444444431</v>
      </c>
      <c r="B594" s="54">
        <f>C594*PCUs!$B$2+D594*PCUs!$B$3+E594*PCUs!$B$4+F594*PCUs!$B$5</f>
        <v>0</v>
      </c>
      <c r="C594" s="61"/>
      <c r="D594" s="61"/>
      <c r="E594" s="61"/>
      <c r="F594" s="62"/>
      <c r="G594" s="63">
        <f t="shared" si="143"/>
        <v>0</v>
      </c>
      <c r="H594" s="60">
        <f t="shared" si="152"/>
        <v>0.69444444444444431</v>
      </c>
      <c r="I594" s="54">
        <f>J594*PCUs!$B$2+K594*PCUs!$B$3+L594*PCUs!$B$4+M594*PCUs!$B$5</f>
        <v>0</v>
      </c>
      <c r="J594" s="61"/>
      <c r="K594" s="61"/>
      <c r="L594" s="61"/>
      <c r="M594" s="62"/>
      <c r="N594" s="75">
        <f t="shared" si="144"/>
        <v>0</v>
      </c>
      <c r="O594" s="60">
        <f t="shared" si="153"/>
        <v>0.69444444444444431</v>
      </c>
      <c r="P594" s="54">
        <f>Q594*PCUs!$B$2+R594*PCUs!$B$3+S594*PCUs!$B$4+T594*PCUs!$B$5</f>
        <v>0</v>
      </c>
      <c r="Q594" s="61"/>
      <c r="R594" s="61"/>
      <c r="S594" s="61"/>
      <c r="T594" s="62"/>
      <c r="U594" s="75">
        <f t="shared" si="127"/>
        <v>0</v>
      </c>
    </row>
    <row r="595" spans="1:21" x14ac:dyDescent="0.2">
      <c r="A595" s="60">
        <f t="shared" si="151"/>
        <v>0.69444444444444431</v>
      </c>
      <c r="B595" s="54">
        <f>C595*PCUs!$B$2+D595*PCUs!$B$3+E595*PCUs!$B$4+F595*PCUs!$B$5</f>
        <v>0</v>
      </c>
      <c r="C595" s="61"/>
      <c r="D595" s="61"/>
      <c r="E595" s="61"/>
      <c r="F595" s="62"/>
      <c r="G595" s="63">
        <f t="shared" si="143"/>
        <v>0</v>
      </c>
      <c r="H595" s="60">
        <f t="shared" si="152"/>
        <v>0.69444444444444431</v>
      </c>
      <c r="I595" s="54">
        <f>J595*PCUs!$B$2+K595*PCUs!$B$3+L595*PCUs!$B$4+M595*PCUs!$B$5</f>
        <v>0</v>
      </c>
      <c r="J595" s="61"/>
      <c r="K595" s="61"/>
      <c r="L595" s="61"/>
      <c r="M595" s="62"/>
      <c r="N595" s="75">
        <f t="shared" si="144"/>
        <v>0</v>
      </c>
      <c r="O595" s="60">
        <f t="shared" si="153"/>
        <v>0.69444444444444431</v>
      </c>
      <c r="P595" s="54">
        <f>Q595*PCUs!$B$2+R595*PCUs!$B$3+S595*PCUs!$B$4+T595*PCUs!$B$5</f>
        <v>0</v>
      </c>
      <c r="Q595" s="61"/>
      <c r="R595" s="61"/>
      <c r="S595" s="61"/>
      <c r="T595" s="62"/>
      <c r="U595" s="75">
        <f t="shared" si="127"/>
        <v>0</v>
      </c>
    </row>
    <row r="596" spans="1:21" x14ac:dyDescent="0.2">
      <c r="A596" s="60">
        <f t="shared" si="151"/>
        <v>0.69444444444444431</v>
      </c>
      <c r="B596" s="54">
        <f>C596*PCUs!$B$2+D596*PCUs!$B$3+E596*PCUs!$B$4+F596*PCUs!$B$5</f>
        <v>0</v>
      </c>
      <c r="C596" s="61"/>
      <c r="D596" s="61"/>
      <c r="E596" s="61"/>
      <c r="F596" s="62"/>
      <c r="G596" s="63">
        <f t="shared" si="143"/>
        <v>0</v>
      </c>
      <c r="H596" s="60">
        <f t="shared" si="152"/>
        <v>0.69444444444444431</v>
      </c>
      <c r="I596" s="54">
        <f>J596*PCUs!$B$2+K596*PCUs!$B$3+L596*PCUs!$B$4+M596*PCUs!$B$5</f>
        <v>0</v>
      </c>
      <c r="J596" s="61"/>
      <c r="K596" s="61"/>
      <c r="L596" s="61"/>
      <c r="M596" s="62"/>
      <c r="N596" s="75">
        <f t="shared" si="144"/>
        <v>0</v>
      </c>
      <c r="O596" s="60">
        <f t="shared" si="153"/>
        <v>0.69444444444444431</v>
      </c>
      <c r="P596" s="54">
        <f>Q596*PCUs!$B$2+R596*PCUs!$B$3+S596*PCUs!$B$4+T596*PCUs!$B$5</f>
        <v>0</v>
      </c>
      <c r="Q596" s="61"/>
      <c r="R596" s="61"/>
      <c r="S596" s="61"/>
      <c r="T596" s="62"/>
      <c r="U596" s="75">
        <f t="shared" si="127"/>
        <v>0</v>
      </c>
    </row>
    <row r="597" spans="1:21" x14ac:dyDescent="0.2">
      <c r="A597" s="60">
        <f t="shared" si="151"/>
        <v>0.69444444444444431</v>
      </c>
      <c r="B597" s="54">
        <f>C597*PCUs!$B$2+D597*PCUs!$B$3+E597*PCUs!$B$4+F597*PCUs!$B$5</f>
        <v>0</v>
      </c>
      <c r="C597" s="61"/>
      <c r="D597" s="61"/>
      <c r="E597" s="61"/>
      <c r="F597" s="62"/>
      <c r="G597" s="63">
        <f t="shared" si="143"/>
        <v>0</v>
      </c>
      <c r="H597" s="60">
        <f t="shared" si="152"/>
        <v>0.69444444444444431</v>
      </c>
      <c r="I597" s="54">
        <f>J597*PCUs!$B$2+K597*PCUs!$B$3+L597*PCUs!$B$4+M597*PCUs!$B$5</f>
        <v>0</v>
      </c>
      <c r="J597" s="61"/>
      <c r="K597" s="61"/>
      <c r="L597" s="61"/>
      <c r="M597" s="62"/>
      <c r="N597" s="75">
        <f t="shared" si="144"/>
        <v>0</v>
      </c>
      <c r="O597" s="60">
        <f t="shared" si="153"/>
        <v>0.69444444444444431</v>
      </c>
      <c r="P597" s="54">
        <f>Q597*PCUs!$B$2+R597*PCUs!$B$3+S597*PCUs!$B$4+T597*PCUs!$B$5</f>
        <v>0</v>
      </c>
      <c r="Q597" s="61"/>
      <c r="R597" s="61"/>
      <c r="S597" s="61"/>
      <c r="T597" s="62"/>
      <c r="U597" s="75">
        <f t="shared" si="127"/>
        <v>0</v>
      </c>
    </row>
    <row r="598" spans="1:21" x14ac:dyDescent="0.2">
      <c r="A598" s="60">
        <f t="shared" si="151"/>
        <v>0.69444444444444431</v>
      </c>
      <c r="B598" s="54">
        <f>C598*PCUs!$B$2+D598*PCUs!$B$3+E598*PCUs!$B$4+F598*PCUs!$B$5</f>
        <v>0</v>
      </c>
      <c r="C598" s="61"/>
      <c r="D598" s="61"/>
      <c r="E598" s="61"/>
      <c r="F598" s="62"/>
      <c r="G598" s="63">
        <f t="shared" si="143"/>
        <v>0</v>
      </c>
      <c r="H598" s="60">
        <f t="shared" si="152"/>
        <v>0.69444444444444431</v>
      </c>
      <c r="I598" s="54">
        <f>J598*PCUs!$B$2+K598*PCUs!$B$3+L598*PCUs!$B$4+M598*PCUs!$B$5</f>
        <v>0</v>
      </c>
      <c r="J598" s="61"/>
      <c r="K598" s="61"/>
      <c r="L598" s="61"/>
      <c r="M598" s="62"/>
      <c r="N598" s="75">
        <f t="shared" si="144"/>
        <v>0</v>
      </c>
      <c r="O598" s="60">
        <f t="shared" si="153"/>
        <v>0.69444444444444431</v>
      </c>
      <c r="P598" s="54">
        <f>Q598*PCUs!$B$2+R598*PCUs!$B$3+S598*PCUs!$B$4+T598*PCUs!$B$5</f>
        <v>0</v>
      </c>
      <c r="Q598" s="61"/>
      <c r="R598" s="61"/>
      <c r="S598" s="61"/>
      <c r="T598" s="62"/>
      <c r="U598" s="75">
        <f t="shared" si="127"/>
        <v>0</v>
      </c>
    </row>
    <row r="599" spans="1:21" x14ac:dyDescent="0.2">
      <c r="A599" s="60">
        <f t="shared" si="151"/>
        <v>0.69444444444444431</v>
      </c>
      <c r="B599" s="65">
        <f>C599*PCUs!$B$2+D599*PCUs!$B$3+E599*PCUs!$B$4+F599*PCUs!$B$5</f>
        <v>0</v>
      </c>
      <c r="C599" s="66"/>
      <c r="D599" s="66"/>
      <c r="E599" s="66"/>
      <c r="F599" s="67"/>
      <c r="G599" s="68">
        <f t="shared" si="143"/>
        <v>0</v>
      </c>
      <c r="H599" s="60">
        <f t="shared" si="152"/>
        <v>0.69444444444444431</v>
      </c>
      <c r="I599" s="65">
        <f>J599*PCUs!$B$2+K599*PCUs!$B$3+L599*PCUs!$B$4+M599*PCUs!$B$5</f>
        <v>0</v>
      </c>
      <c r="J599" s="66"/>
      <c r="K599" s="66"/>
      <c r="L599" s="66"/>
      <c r="M599" s="67"/>
      <c r="N599" s="76">
        <f t="shared" si="144"/>
        <v>0</v>
      </c>
      <c r="O599" s="60">
        <f t="shared" si="153"/>
        <v>0.69444444444444431</v>
      </c>
      <c r="P599" s="65">
        <f>Q599*PCUs!$B$2+R599*PCUs!$B$3+S599*PCUs!$B$4+T599*PCUs!$B$5</f>
        <v>0</v>
      </c>
      <c r="Q599" s="66"/>
      <c r="R599" s="66"/>
      <c r="S599" s="66"/>
      <c r="T599" s="67"/>
      <c r="U599" s="76">
        <f t="shared" si="127"/>
        <v>0</v>
      </c>
    </row>
    <row r="600" spans="1:21" x14ac:dyDescent="0.2">
      <c r="A600" s="70">
        <f>A599</f>
        <v>0.69444444444444431</v>
      </c>
      <c r="B600" s="54">
        <f>MAX(B588:B599)</f>
        <v>6</v>
      </c>
      <c r="C600" s="24">
        <f>VLOOKUP(B600,B588:F599,2,FALSE)</f>
        <v>6</v>
      </c>
      <c r="D600" s="24">
        <f>VLOOKUP(B600,B588:F599,3,FALSE)</f>
        <v>0</v>
      </c>
      <c r="E600" s="24">
        <f>VLOOKUP(B600,B588:F599,4,FALSE)</f>
        <v>0</v>
      </c>
      <c r="F600" s="69">
        <f>VLOOKUP(B600,B588:F599,5,FALSE)</f>
        <v>0</v>
      </c>
      <c r="G600" s="63">
        <f t="shared" si="143"/>
        <v>34.5</v>
      </c>
      <c r="H600" s="70">
        <f>H599</f>
        <v>0.69444444444444431</v>
      </c>
      <c r="I600" s="54">
        <f>MAX(I588:I599)</f>
        <v>6.5</v>
      </c>
      <c r="J600" s="24">
        <f>VLOOKUP(I600,I588:M599,2,FALSE)</f>
        <v>5</v>
      </c>
      <c r="K600" s="24">
        <f>VLOOKUP(I600,I588:M599,3,FALSE)</f>
        <v>1</v>
      </c>
      <c r="L600" s="24">
        <f>VLOOKUP(I600,I588:M599,4,FALSE)</f>
        <v>0</v>
      </c>
      <c r="M600" s="69">
        <f>VLOOKUP(I600,I588:M599,5,FALSE)</f>
        <v>0</v>
      </c>
      <c r="N600" s="75">
        <f t="shared" si="144"/>
        <v>37.375</v>
      </c>
      <c r="O600" s="70">
        <f>O599</f>
        <v>0.69444444444444431</v>
      </c>
      <c r="P600" s="54">
        <f>MAX(P588:P599)</f>
        <v>4</v>
      </c>
      <c r="Q600" s="24">
        <f>VLOOKUP(P600,P588:T599,2,FALSE)</f>
        <v>4</v>
      </c>
      <c r="R600" s="24">
        <f>VLOOKUP(P600,P588:T599,3,FALSE)</f>
        <v>0</v>
      </c>
      <c r="S600" s="24">
        <f>VLOOKUP(P600,P588:T599,4,FALSE)</f>
        <v>0</v>
      </c>
      <c r="T600" s="69">
        <f>VLOOKUP(P600,P588:T599,5,FALSE)</f>
        <v>0</v>
      </c>
      <c r="U600" s="75">
        <f t="shared" si="127"/>
        <v>23</v>
      </c>
    </row>
    <row r="601" spans="1:21" x14ac:dyDescent="0.2">
      <c r="A601" s="55">
        <f>A599+"00:05"</f>
        <v>0.69791666666666652</v>
      </c>
      <c r="B601" s="56">
        <f>C601*PCUs!$B$2+D601*PCUs!$B$3+E601*PCUs!$B$4+F601*PCUs!$B$5</f>
        <v>2</v>
      </c>
      <c r="C601" s="57">
        <v>2</v>
      </c>
      <c r="D601" s="57">
        <v>0</v>
      </c>
      <c r="E601" s="57">
        <v>0</v>
      </c>
      <c r="F601" s="58">
        <v>0</v>
      </c>
      <c r="G601" s="59">
        <f t="shared" si="143"/>
        <v>11.5</v>
      </c>
      <c r="H601" s="55">
        <f>H599+"00:05"</f>
        <v>0.69791666666666652</v>
      </c>
      <c r="I601" s="56">
        <f>J601*PCUs!$B$2+K601*PCUs!$B$3+L601*PCUs!$B$4+M601*PCUs!$B$5</f>
        <v>2</v>
      </c>
      <c r="J601" s="57">
        <v>2</v>
      </c>
      <c r="K601" s="57">
        <v>0</v>
      </c>
      <c r="L601" s="57">
        <v>0</v>
      </c>
      <c r="M601" s="58">
        <v>0</v>
      </c>
      <c r="N601" s="35">
        <f t="shared" si="144"/>
        <v>11.5</v>
      </c>
      <c r="O601" s="55">
        <f>O599+"00:05"</f>
        <v>0.69791666666666652</v>
      </c>
      <c r="P601" s="56">
        <f>Q601*PCUs!$B$2+R601*PCUs!$B$3+S601*PCUs!$B$4+T601*PCUs!$B$5</f>
        <v>0</v>
      </c>
      <c r="Q601" s="57">
        <v>0</v>
      </c>
      <c r="R601" s="57">
        <v>0</v>
      </c>
      <c r="S601" s="57">
        <v>0</v>
      </c>
      <c r="T601" s="58">
        <v>0</v>
      </c>
      <c r="U601" s="35">
        <f t="shared" si="127"/>
        <v>0</v>
      </c>
    </row>
    <row r="602" spans="1:21" x14ac:dyDescent="0.2">
      <c r="A602" s="60">
        <f t="shared" ref="A602:A612" si="154">A601</f>
        <v>0.69791666666666652</v>
      </c>
      <c r="B602" s="54">
        <f>C602*PCUs!$B$2+D602*PCUs!$B$3+E602*PCUs!$B$4+F602*PCUs!$B$5</f>
        <v>3</v>
      </c>
      <c r="C602" s="61">
        <v>3</v>
      </c>
      <c r="D602" s="61">
        <v>0</v>
      </c>
      <c r="E602" s="61">
        <v>0</v>
      </c>
      <c r="F602" s="62">
        <v>0</v>
      </c>
      <c r="G602" s="63">
        <f t="shared" si="143"/>
        <v>17.25</v>
      </c>
      <c r="H602" s="60">
        <f t="shared" ref="H602:H612" si="155">H601</f>
        <v>0.69791666666666652</v>
      </c>
      <c r="I602" s="54">
        <f>J602*PCUs!$B$2+K602*PCUs!$B$3+L602*PCUs!$B$4+M602*PCUs!$B$5</f>
        <v>1</v>
      </c>
      <c r="J602" s="61">
        <v>1</v>
      </c>
      <c r="K602" s="61">
        <v>0</v>
      </c>
      <c r="L602" s="61">
        <v>0</v>
      </c>
      <c r="M602" s="62">
        <v>0</v>
      </c>
      <c r="N602" s="75">
        <f t="shared" si="144"/>
        <v>5.75</v>
      </c>
      <c r="O602" s="60">
        <f t="shared" ref="O602:O612" si="156">O601</f>
        <v>0.69791666666666652</v>
      </c>
      <c r="P602" s="54">
        <f>Q602*PCUs!$B$2+R602*PCUs!$B$3+S602*PCUs!$B$4+T602*PCUs!$B$5</f>
        <v>4</v>
      </c>
      <c r="Q602" s="61">
        <v>4</v>
      </c>
      <c r="R602" s="61">
        <v>0</v>
      </c>
      <c r="S602" s="61">
        <v>0</v>
      </c>
      <c r="T602" s="62">
        <v>0</v>
      </c>
      <c r="U602" s="75">
        <f t="shared" si="127"/>
        <v>23</v>
      </c>
    </row>
    <row r="603" spans="1:21" x14ac:dyDescent="0.2">
      <c r="A603" s="60">
        <f t="shared" si="154"/>
        <v>0.69791666666666652</v>
      </c>
      <c r="B603" s="54">
        <f>C603*PCUs!$B$2+D603*PCUs!$B$3+E603*PCUs!$B$4+F603*PCUs!$B$5</f>
        <v>1</v>
      </c>
      <c r="C603" s="61">
        <v>1</v>
      </c>
      <c r="D603" s="61">
        <v>0</v>
      </c>
      <c r="E603" s="61">
        <v>0</v>
      </c>
      <c r="F603" s="62">
        <v>0</v>
      </c>
      <c r="G603" s="63">
        <f t="shared" si="143"/>
        <v>5.75</v>
      </c>
      <c r="H603" s="60">
        <f t="shared" si="155"/>
        <v>0.69791666666666652</v>
      </c>
      <c r="I603" s="54">
        <f>J603*PCUs!$B$2+K603*PCUs!$B$3+L603*PCUs!$B$4+M603*PCUs!$B$5</f>
        <v>2</v>
      </c>
      <c r="J603" s="61">
        <v>2</v>
      </c>
      <c r="K603" s="61">
        <v>0</v>
      </c>
      <c r="L603" s="61">
        <v>0</v>
      </c>
      <c r="M603" s="62">
        <v>0</v>
      </c>
      <c r="N603" s="75">
        <f t="shared" si="144"/>
        <v>11.5</v>
      </c>
      <c r="O603" s="60">
        <f t="shared" si="156"/>
        <v>0.69791666666666652</v>
      </c>
      <c r="P603" s="54">
        <f>Q603*PCUs!$B$2+R603*PCUs!$B$3+S603*PCUs!$B$4+T603*PCUs!$B$5</f>
        <v>0</v>
      </c>
      <c r="Q603" s="61">
        <v>0</v>
      </c>
      <c r="R603" s="61">
        <v>0</v>
      </c>
      <c r="S603" s="61">
        <v>0</v>
      </c>
      <c r="T603" s="62">
        <v>0</v>
      </c>
      <c r="U603" s="75">
        <f t="shared" si="127"/>
        <v>0</v>
      </c>
    </row>
    <row r="604" spans="1:21" x14ac:dyDescent="0.2">
      <c r="A604" s="60">
        <f t="shared" si="154"/>
        <v>0.69791666666666652</v>
      </c>
      <c r="B604" s="54">
        <f>C604*PCUs!$B$2+D604*PCUs!$B$3+E604*PCUs!$B$4+F604*PCUs!$B$5</f>
        <v>4</v>
      </c>
      <c r="C604" s="61">
        <v>4</v>
      </c>
      <c r="D604" s="61">
        <v>0</v>
      </c>
      <c r="E604" s="61">
        <v>0</v>
      </c>
      <c r="F604" s="62">
        <v>0</v>
      </c>
      <c r="G604" s="63">
        <f t="shared" si="143"/>
        <v>23</v>
      </c>
      <c r="H604" s="60">
        <f t="shared" si="155"/>
        <v>0.69791666666666652</v>
      </c>
      <c r="I604" s="54">
        <f>J604*PCUs!$B$2+K604*PCUs!$B$3+L604*PCUs!$B$4+M604*PCUs!$B$5</f>
        <v>2</v>
      </c>
      <c r="J604" s="61">
        <v>2</v>
      </c>
      <c r="K604" s="61">
        <v>0</v>
      </c>
      <c r="L604" s="61">
        <v>0</v>
      </c>
      <c r="M604" s="62">
        <v>0</v>
      </c>
      <c r="N604" s="75">
        <f t="shared" si="144"/>
        <v>11.5</v>
      </c>
      <c r="O604" s="60">
        <f t="shared" si="156"/>
        <v>0.69791666666666652</v>
      </c>
      <c r="P604" s="54">
        <f>Q604*PCUs!$B$2+R604*PCUs!$B$3+S604*PCUs!$B$4+T604*PCUs!$B$5</f>
        <v>1</v>
      </c>
      <c r="Q604" s="61">
        <v>1</v>
      </c>
      <c r="R604" s="61">
        <v>0</v>
      </c>
      <c r="S604" s="61">
        <v>0</v>
      </c>
      <c r="T604" s="62">
        <v>0</v>
      </c>
      <c r="U604" s="75">
        <f t="shared" si="127"/>
        <v>5.75</v>
      </c>
    </row>
    <row r="605" spans="1:21" x14ac:dyDescent="0.2">
      <c r="A605" s="60">
        <f t="shared" si="154"/>
        <v>0.69791666666666652</v>
      </c>
      <c r="B605" s="54">
        <f>C605*PCUs!$B$2+D605*PCUs!$B$3+E605*PCUs!$B$4+F605*PCUs!$B$5</f>
        <v>2</v>
      </c>
      <c r="C605" s="61">
        <v>2</v>
      </c>
      <c r="D605" s="61">
        <v>0</v>
      </c>
      <c r="E605" s="61">
        <v>0</v>
      </c>
      <c r="F605" s="62">
        <v>0</v>
      </c>
      <c r="G605" s="63">
        <f t="shared" si="143"/>
        <v>11.5</v>
      </c>
      <c r="H605" s="60">
        <f t="shared" si="155"/>
        <v>0.69791666666666652</v>
      </c>
      <c r="I605" s="54">
        <f>J605*PCUs!$B$2+K605*PCUs!$B$3+L605*PCUs!$B$4+M605*PCUs!$B$5</f>
        <v>5</v>
      </c>
      <c r="J605" s="61">
        <v>3</v>
      </c>
      <c r="K605" s="61">
        <v>0</v>
      </c>
      <c r="L605" s="61">
        <v>0</v>
      </c>
      <c r="M605" s="62">
        <v>1</v>
      </c>
      <c r="N605" s="75">
        <f t="shared" si="144"/>
        <v>28.75</v>
      </c>
      <c r="O605" s="60">
        <f t="shared" si="156"/>
        <v>0.69791666666666652</v>
      </c>
      <c r="P605" s="54">
        <f>Q605*PCUs!$B$2+R605*PCUs!$B$3+S605*PCUs!$B$4+T605*PCUs!$B$5</f>
        <v>3</v>
      </c>
      <c r="Q605" s="61">
        <v>3</v>
      </c>
      <c r="R605" s="61">
        <v>0</v>
      </c>
      <c r="S605" s="61">
        <v>0</v>
      </c>
      <c r="T605" s="62">
        <v>0</v>
      </c>
      <c r="U605" s="75">
        <f t="shared" si="127"/>
        <v>17.25</v>
      </c>
    </row>
    <row r="606" spans="1:21" x14ac:dyDescent="0.2">
      <c r="A606" s="60">
        <f t="shared" si="154"/>
        <v>0.69791666666666652</v>
      </c>
      <c r="B606" s="54">
        <f>C606*PCUs!$B$2+D606*PCUs!$B$3+E606*PCUs!$B$4+F606*PCUs!$B$5</f>
        <v>0</v>
      </c>
      <c r="C606" s="61"/>
      <c r="D606" s="61"/>
      <c r="E606" s="61"/>
      <c r="F606" s="62"/>
      <c r="G606" s="63">
        <f t="shared" si="143"/>
        <v>0</v>
      </c>
      <c r="H606" s="60">
        <f t="shared" si="155"/>
        <v>0.69791666666666652</v>
      </c>
      <c r="I606" s="54">
        <f>J606*PCUs!$B$2+K606*PCUs!$B$3+L606*PCUs!$B$4+M606*PCUs!$B$5</f>
        <v>0</v>
      </c>
      <c r="J606" s="61"/>
      <c r="K606" s="61"/>
      <c r="L606" s="61"/>
      <c r="M606" s="62"/>
      <c r="N606" s="75">
        <f t="shared" si="144"/>
        <v>0</v>
      </c>
      <c r="O606" s="60">
        <f t="shared" si="156"/>
        <v>0.69791666666666652</v>
      </c>
      <c r="P606" s="54">
        <f>Q606*PCUs!$B$2+R606*PCUs!$B$3+S606*PCUs!$B$4+T606*PCUs!$B$5</f>
        <v>0</v>
      </c>
      <c r="Q606" s="61"/>
      <c r="R606" s="61"/>
      <c r="S606" s="61"/>
      <c r="T606" s="62"/>
      <c r="U606" s="75">
        <f t="shared" si="127"/>
        <v>0</v>
      </c>
    </row>
    <row r="607" spans="1:21" x14ac:dyDescent="0.2">
      <c r="A607" s="60">
        <f t="shared" si="154"/>
        <v>0.69791666666666652</v>
      </c>
      <c r="B607" s="54">
        <f>C607*PCUs!$B$2+D607*PCUs!$B$3+E607*PCUs!$B$4+F607*PCUs!$B$5</f>
        <v>0</v>
      </c>
      <c r="C607" s="61"/>
      <c r="D607" s="61"/>
      <c r="E607" s="61"/>
      <c r="F607" s="62"/>
      <c r="G607" s="63">
        <f t="shared" si="143"/>
        <v>0</v>
      </c>
      <c r="H607" s="60">
        <f t="shared" si="155"/>
        <v>0.69791666666666652</v>
      </c>
      <c r="I607" s="54">
        <f>J607*PCUs!$B$2+K607*PCUs!$B$3+L607*PCUs!$B$4+M607*PCUs!$B$5</f>
        <v>0</v>
      </c>
      <c r="J607" s="61"/>
      <c r="K607" s="61"/>
      <c r="L607" s="61"/>
      <c r="M607" s="62"/>
      <c r="N607" s="75">
        <f t="shared" si="144"/>
        <v>0</v>
      </c>
      <c r="O607" s="60">
        <f t="shared" si="156"/>
        <v>0.69791666666666652</v>
      </c>
      <c r="P607" s="54">
        <f>Q607*PCUs!$B$2+R607*PCUs!$B$3+S607*PCUs!$B$4+T607*PCUs!$B$5</f>
        <v>0</v>
      </c>
      <c r="Q607" s="61"/>
      <c r="R607" s="61"/>
      <c r="S607" s="61"/>
      <c r="T607" s="62"/>
      <c r="U607" s="75">
        <f t="shared" si="127"/>
        <v>0</v>
      </c>
    </row>
    <row r="608" spans="1:21" x14ac:dyDescent="0.2">
      <c r="A608" s="60">
        <f t="shared" si="154"/>
        <v>0.69791666666666652</v>
      </c>
      <c r="B608" s="54">
        <f>C608*PCUs!$B$2+D608*PCUs!$B$3+E608*PCUs!$B$4+F608*PCUs!$B$5</f>
        <v>0</v>
      </c>
      <c r="C608" s="61"/>
      <c r="D608" s="61"/>
      <c r="E608" s="61"/>
      <c r="F608" s="62"/>
      <c r="G608" s="63">
        <f t="shared" si="143"/>
        <v>0</v>
      </c>
      <c r="H608" s="60">
        <f t="shared" si="155"/>
        <v>0.69791666666666652</v>
      </c>
      <c r="I608" s="54">
        <f>J608*PCUs!$B$2+K608*PCUs!$B$3+L608*PCUs!$B$4+M608*PCUs!$B$5</f>
        <v>0</v>
      </c>
      <c r="J608" s="61"/>
      <c r="K608" s="61"/>
      <c r="L608" s="61"/>
      <c r="M608" s="62"/>
      <c r="N608" s="75">
        <f t="shared" si="144"/>
        <v>0</v>
      </c>
      <c r="O608" s="60">
        <f t="shared" si="156"/>
        <v>0.69791666666666652</v>
      </c>
      <c r="P608" s="54">
        <f>Q608*PCUs!$B$2+R608*PCUs!$B$3+S608*PCUs!$B$4+T608*PCUs!$B$5</f>
        <v>0</v>
      </c>
      <c r="Q608" s="61"/>
      <c r="R608" s="61"/>
      <c r="S608" s="61"/>
      <c r="T608" s="62"/>
      <c r="U608" s="75">
        <f t="shared" si="127"/>
        <v>0</v>
      </c>
    </row>
    <row r="609" spans="1:21" x14ac:dyDescent="0.2">
      <c r="A609" s="60">
        <f t="shared" si="154"/>
        <v>0.69791666666666652</v>
      </c>
      <c r="B609" s="54">
        <f>C609*PCUs!$B$2+D609*PCUs!$B$3+E609*PCUs!$B$4+F609*PCUs!$B$5</f>
        <v>0</v>
      </c>
      <c r="C609" s="61"/>
      <c r="D609" s="61"/>
      <c r="E609" s="61"/>
      <c r="F609" s="62"/>
      <c r="G609" s="63">
        <f t="shared" si="143"/>
        <v>0</v>
      </c>
      <c r="H609" s="60">
        <f t="shared" si="155"/>
        <v>0.69791666666666652</v>
      </c>
      <c r="I609" s="54">
        <f>J609*PCUs!$B$2+K609*PCUs!$B$3+L609*PCUs!$B$4+M609*PCUs!$B$5</f>
        <v>0</v>
      </c>
      <c r="J609" s="61"/>
      <c r="K609" s="61"/>
      <c r="L609" s="61"/>
      <c r="M609" s="62"/>
      <c r="N609" s="75">
        <f t="shared" si="144"/>
        <v>0</v>
      </c>
      <c r="O609" s="60">
        <f t="shared" si="156"/>
        <v>0.69791666666666652</v>
      </c>
      <c r="P609" s="54">
        <f>Q609*PCUs!$B$2+R609*PCUs!$B$3+S609*PCUs!$B$4+T609*PCUs!$B$5</f>
        <v>0</v>
      </c>
      <c r="Q609" s="61"/>
      <c r="R609" s="61"/>
      <c r="S609" s="61"/>
      <c r="T609" s="62"/>
      <c r="U609" s="75">
        <f t="shared" si="127"/>
        <v>0</v>
      </c>
    </row>
    <row r="610" spans="1:21" x14ac:dyDescent="0.2">
      <c r="A610" s="60">
        <f t="shared" si="154"/>
        <v>0.69791666666666652</v>
      </c>
      <c r="B610" s="54">
        <f>C610*PCUs!$B$2+D610*PCUs!$B$3+E610*PCUs!$B$4+F610*PCUs!$B$5</f>
        <v>0</v>
      </c>
      <c r="C610" s="61"/>
      <c r="D610" s="61"/>
      <c r="E610" s="61"/>
      <c r="F610" s="62"/>
      <c r="G610" s="63">
        <f t="shared" si="143"/>
        <v>0</v>
      </c>
      <c r="H610" s="60">
        <f t="shared" si="155"/>
        <v>0.69791666666666652</v>
      </c>
      <c r="I610" s="54">
        <f>J610*PCUs!$B$2+K610*PCUs!$B$3+L610*PCUs!$B$4+M610*PCUs!$B$5</f>
        <v>0</v>
      </c>
      <c r="J610" s="61"/>
      <c r="K610" s="61"/>
      <c r="L610" s="61"/>
      <c r="M610" s="62"/>
      <c r="N610" s="75">
        <f t="shared" si="144"/>
        <v>0</v>
      </c>
      <c r="O610" s="60">
        <f t="shared" si="156"/>
        <v>0.69791666666666652</v>
      </c>
      <c r="P610" s="54">
        <f>Q610*PCUs!$B$2+R610*PCUs!$B$3+S610*PCUs!$B$4+T610*PCUs!$B$5</f>
        <v>0</v>
      </c>
      <c r="Q610" s="61"/>
      <c r="R610" s="61"/>
      <c r="S610" s="61"/>
      <c r="T610" s="62"/>
      <c r="U610" s="75">
        <f t="shared" si="127"/>
        <v>0</v>
      </c>
    </row>
    <row r="611" spans="1:21" x14ac:dyDescent="0.2">
      <c r="A611" s="60">
        <f t="shared" si="154"/>
        <v>0.69791666666666652</v>
      </c>
      <c r="B611" s="54">
        <f>C611*PCUs!$B$2+D611*PCUs!$B$3+E611*PCUs!$B$4+F611*PCUs!$B$5</f>
        <v>0</v>
      </c>
      <c r="C611" s="61"/>
      <c r="D611" s="61"/>
      <c r="E611" s="61"/>
      <c r="F611" s="62"/>
      <c r="G611" s="63">
        <f t="shared" si="143"/>
        <v>0</v>
      </c>
      <c r="H611" s="60">
        <f t="shared" si="155"/>
        <v>0.69791666666666652</v>
      </c>
      <c r="I611" s="54">
        <f>J611*PCUs!$B$2+K611*PCUs!$B$3+L611*PCUs!$B$4+M611*PCUs!$B$5</f>
        <v>0</v>
      </c>
      <c r="J611" s="61"/>
      <c r="K611" s="61"/>
      <c r="L611" s="61"/>
      <c r="M611" s="62"/>
      <c r="N611" s="75">
        <f t="shared" si="144"/>
        <v>0</v>
      </c>
      <c r="O611" s="60">
        <f t="shared" si="156"/>
        <v>0.69791666666666652</v>
      </c>
      <c r="P611" s="54">
        <f>Q611*PCUs!$B$2+R611*PCUs!$B$3+S611*PCUs!$B$4+T611*PCUs!$B$5</f>
        <v>0</v>
      </c>
      <c r="Q611" s="61"/>
      <c r="R611" s="61"/>
      <c r="S611" s="61"/>
      <c r="T611" s="62"/>
      <c r="U611" s="75">
        <f t="shared" si="127"/>
        <v>0</v>
      </c>
    </row>
    <row r="612" spans="1:21" x14ac:dyDescent="0.2">
      <c r="A612" s="60">
        <f t="shared" si="154"/>
        <v>0.69791666666666652</v>
      </c>
      <c r="B612" s="65">
        <f>C612*PCUs!$B$2+D612*PCUs!$B$3+E612*PCUs!$B$4+F612*PCUs!$B$5</f>
        <v>0</v>
      </c>
      <c r="C612" s="66"/>
      <c r="D612" s="66"/>
      <c r="E612" s="66"/>
      <c r="F612" s="67"/>
      <c r="G612" s="68">
        <f t="shared" si="143"/>
        <v>0</v>
      </c>
      <c r="H612" s="60">
        <f t="shared" si="155"/>
        <v>0.69791666666666652</v>
      </c>
      <c r="I612" s="65">
        <f>J612*PCUs!$B$2+K612*PCUs!$B$3+L612*PCUs!$B$4+M612*PCUs!$B$5</f>
        <v>0</v>
      </c>
      <c r="J612" s="66"/>
      <c r="K612" s="66"/>
      <c r="L612" s="66"/>
      <c r="M612" s="67"/>
      <c r="N612" s="76">
        <f t="shared" si="144"/>
        <v>0</v>
      </c>
      <c r="O612" s="60">
        <f t="shared" si="156"/>
        <v>0.69791666666666652</v>
      </c>
      <c r="P612" s="65">
        <f>Q612*PCUs!$B$2+R612*PCUs!$B$3+S612*PCUs!$B$4+T612*PCUs!$B$5</f>
        <v>0</v>
      </c>
      <c r="Q612" s="66"/>
      <c r="R612" s="66"/>
      <c r="S612" s="66"/>
      <c r="T612" s="67"/>
      <c r="U612" s="76">
        <f t="shared" si="127"/>
        <v>0</v>
      </c>
    </row>
    <row r="613" spans="1:21" x14ac:dyDescent="0.2">
      <c r="A613" s="70">
        <f>A612</f>
        <v>0.69791666666666652</v>
      </c>
      <c r="B613" s="54">
        <f>MAX(B601:B612)</f>
        <v>4</v>
      </c>
      <c r="C613" s="24">
        <f>VLOOKUP(B613,B601:F612,2,FALSE)</f>
        <v>4</v>
      </c>
      <c r="D613" s="24">
        <f>VLOOKUP(B613,B601:F612,3,FALSE)</f>
        <v>0</v>
      </c>
      <c r="E613" s="24">
        <f>VLOOKUP(B613,B601:F612,4,FALSE)</f>
        <v>0</v>
      </c>
      <c r="F613" s="69">
        <f>VLOOKUP(B613,B601:F612,5,FALSE)</f>
        <v>0</v>
      </c>
      <c r="G613" s="63">
        <f t="shared" si="143"/>
        <v>23</v>
      </c>
      <c r="H613" s="70">
        <f>H612</f>
        <v>0.69791666666666652</v>
      </c>
      <c r="I613" s="54">
        <f>MAX(I601:I612)</f>
        <v>5</v>
      </c>
      <c r="J613" s="24">
        <f>VLOOKUP(I613,I601:M612,2,FALSE)</f>
        <v>3</v>
      </c>
      <c r="K613" s="24">
        <f>VLOOKUP(I613,I601:M612,3,FALSE)</f>
        <v>0</v>
      </c>
      <c r="L613" s="24">
        <f>VLOOKUP(I613,I601:M612,4,FALSE)</f>
        <v>0</v>
      </c>
      <c r="M613" s="69">
        <f>VLOOKUP(I613,I601:M612,5,FALSE)</f>
        <v>1</v>
      </c>
      <c r="N613" s="75">
        <f t="shared" si="144"/>
        <v>28.75</v>
      </c>
      <c r="O613" s="70">
        <f>O612</f>
        <v>0.69791666666666652</v>
      </c>
      <c r="P613" s="54">
        <f>MAX(P601:P612)</f>
        <v>4</v>
      </c>
      <c r="Q613" s="24">
        <f>VLOOKUP(P613,P601:T612,2,FALSE)</f>
        <v>4</v>
      </c>
      <c r="R613" s="24">
        <f>VLOOKUP(P613,P601:T612,3,FALSE)</f>
        <v>0</v>
      </c>
      <c r="S613" s="24">
        <f>VLOOKUP(P613,P601:T612,4,FALSE)</f>
        <v>0</v>
      </c>
      <c r="T613" s="69">
        <f>VLOOKUP(P613,P601:T612,5,FALSE)</f>
        <v>0</v>
      </c>
      <c r="U613" s="75">
        <f t="shared" si="127"/>
        <v>23</v>
      </c>
    </row>
    <row r="614" spans="1:21" x14ac:dyDescent="0.2">
      <c r="A614" s="55">
        <f>A612+"00:05"</f>
        <v>0.70138888888888873</v>
      </c>
      <c r="B614" s="56">
        <f>C614*PCUs!$B$2+D614*PCUs!$B$3+E614*PCUs!$B$4+F614*PCUs!$B$5</f>
        <v>11.3</v>
      </c>
      <c r="C614" s="57">
        <v>9</v>
      </c>
      <c r="D614" s="57">
        <v>0</v>
      </c>
      <c r="E614" s="57">
        <v>1</v>
      </c>
      <c r="F614" s="58">
        <v>0</v>
      </c>
      <c r="G614" s="59">
        <f t="shared" si="143"/>
        <v>64.975000000000009</v>
      </c>
      <c r="H614" s="55">
        <f>H612+"00:05"</f>
        <v>0.70138888888888873</v>
      </c>
      <c r="I614" s="56">
        <f>J614*PCUs!$B$2+K614*PCUs!$B$3+L614*PCUs!$B$4+M614*PCUs!$B$5</f>
        <v>4</v>
      </c>
      <c r="J614" s="57">
        <v>4</v>
      </c>
      <c r="K614" s="57">
        <v>0</v>
      </c>
      <c r="L614" s="57">
        <v>0</v>
      </c>
      <c r="M614" s="58">
        <v>0</v>
      </c>
      <c r="N614" s="35">
        <f t="shared" si="144"/>
        <v>23</v>
      </c>
      <c r="O614" s="55">
        <f>O612+"00:05"</f>
        <v>0.70138888888888873</v>
      </c>
      <c r="P614" s="56">
        <f>Q614*PCUs!$B$2+R614*PCUs!$B$3+S614*PCUs!$B$4+T614*PCUs!$B$5</f>
        <v>1</v>
      </c>
      <c r="Q614" s="57">
        <v>1</v>
      </c>
      <c r="R614" s="57">
        <v>0</v>
      </c>
      <c r="S614" s="57">
        <v>0</v>
      </c>
      <c r="T614" s="58">
        <v>0</v>
      </c>
      <c r="U614" s="35">
        <f t="shared" si="127"/>
        <v>5.75</v>
      </c>
    </row>
    <row r="615" spans="1:21" x14ac:dyDescent="0.2">
      <c r="A615" s="60">
        <f t="shared" ref="A615:A625" si="157">A614</f>
        <v>0.70138888888888873</v>
      </c>
      <c r="B615" s="54">
        <f>C615*PCUs!$B$2+D615*PCUs!$B$3+E615*PCUs!$B$4+F615*PCUs!$B$5</f>
        <v>5</v>
      </c>
      <c r="C615" s="61">
        <v>5</v>
      </c>
      <c r="D615" s="61">
        <v>0</v>
      </c>
      <c r="E615" s="61">
        <v>0</v>
      </c>
      <c r="F615" s="62">
        <v>0</v>
      </c>
      <c r="G615" s="63">
        <f>B615*5.75</f>
        <v>28.75</v>
      </c>
      <c r="H615" s="60">
        <f t="shared" ref="H615:H625" si="158">H614</f>
        <v>0.70138888888888873</v>
      </c>
      <c r="I615" s="54">
        <f>J615*PCUs!$B$2+K615*PCUs!$B$3+L615*PCUs!$B$4+M615*PCUs!$B$5</f>
        <v>2</v>
      </c>
      <c r="J615" s="61">
        <v>2</v>
      </c>
      <c r="K615" s="61">
        <v>0</v>
      </c>
      <c r="L615" s="61">
        <v>0</v>
      </c>
      <c r="M615" s="62">
        <v>0</v>
      </c>
      <c r="N615" s="75">
        <f t="shared" si="144"/>
        <v>11.5</v>
      </c>
      <c r="O615" s="60">
        <f t="shared" ref="O615:O625" si="159">O614</f>
        <v>0.70138888888888873</v>
      </c>
      <c r="P615" s="54">
        <f>Q615*PCUs!$B$2+R615*PCUs!$B$3+S615*PCUs!$B$4+T615*PCUs!$B$5</f>
        <v>0</v>
      </c>
      <c r="Q615" s="61">
        <v>0</v>
      </c>
      <c r="R615" s="61">
        <v>0</v>
      </c>
      <c r="S615" s="61">
        <v>0</v>
      </c>
      <c r="T615" s="62">
        <v>0</v>
      </c>
      <c r="U615" s="75">
        <f t="shared" si="127"/>
        <v>0</v>
      </c>
    </row>
    <row r="616" spans="1:21" x14ac:dyDescent="0.2">
      <c r="A616" s="60">
        <f t="shared" si="157"/>
        <v>0.70138888888888873</v>
      </c>
      <c r="B616" s="54">
        <f>C616*PCUs!$B$2+D616*PCUs!$B$3+E616*PCUs!$B$4+F616*PCUs!$B$5</f>
        <v>7</v>
      </c>
      <c r="C616" s="61">
        <v>7</v>
      </c>
      <c r="D616" s="61">
        <v>0</v>
      </c>
      <c r="E616" s="61">
        <v>0</v>
      </c>
      <c r="F616" s="62">
        <v>0</v>
      </c>
      <c r="G616" s="63">
        <f t="shared" si="143"/>
        <v>40.25</v>
      </c>
      <c r="H616" s="60">
        <f t="shared" si="158"/>
        <v>0.70138888888888873</v>
      </c>
      <c r="I616" s="54">
        <f>J616*PCUs!$B$2+K616*PCUs!$B$3+L616*PCUs!$B$4+M616*PCUs!$B$5</f>
        <v>7</v>
      </c>
      <c r="J616" s="61">
        <v>7</v>
      </c>
      <c r="K616" s="61">
        <v>0</v>
      </c>
      <c r="L616" s="61">
        <v>0</v>
      </c>
      <c r="M616" s="62">
        <v>0</v>
      </c>
      <c r="N616" s="75">
        <f t="shared" si="144"/>
        <v>40.25</v>
      </c>
      <c r="O616" s="60">
        <f t="shared" si="159"/>
        <v>0.70138888888888873</v>
      </c>
      <c r="P616" s="54">
        <f>Q616*PCUs!$B$2+R616*PCUs!$B$3+S616*PCUs!$B$4+T616*PCUs!$B$5</f>
        <v>7</v>
      </c>
      <c r="Q616" s="61">
        <v>4</v>
      </c>
      <c r="R616" s="61">
        <v>2</v>
      </c>
      <c r="S616" s="61">
        <v>0</v>
      </c>
      <c r="T616" s="62">
        <v>0</v>
      </c>
      <c r="U616" s="75">
        <f t="shared" si="127"/>
        <v>40.25</v>
      </c>
    </row>
    <row r="617" spans="1:21" x14ac:dyDescent="0.2">
      <c r="A617" s="60">
        <f t="shared" si="157"/>
        <v>0.70138888888888873</v>
      </c>
      <c r="B617" s="54">
        <f>C617*PCUs!$B$2+D617*PCUs!$B$3+E617*PCUs!$B$4+F617*PCUs!$B$5</f>
        <v>5</v>
      </c>
      <c r="C617" s="61">
        <v>5</v>
      </c>
      <c r="D617" s="61">
        <v>0</v>
      </c>
      <c r="E617" s="61">
        <v>0</v>
      </c>
      <c r="F617" s="62">
        <v>0</v>
      </c>
      <c r="G617" s="63">
        <f t="shared" si="143"/>
        <v>28.75</v>
      </c>
      <c r="H617" s="60">
        <f t="shared" si="158"/>
        <v>0.70138888888888873</v>
      </c>
      <c r="I617" s="54">
        <f>J617*PCUs!$B$2+K617*PCUs!$B$3+L617*PCUs!$B$4+M617*PCUs!$B$5</f>
        <v>6</v>
      </c>
      <c r="J617" s="61">
        <v>6</v>
      </c>
      <c r="K617" s="61">
        <v>0</v>
      </c>
      <c r="L617" s="61">
        <v>0</v>
      </c>
      <c r="M617" s="62">
        <v>0</v>
      </c>
      <c r="N617" s="75">
        <f t="shared" si="144"/>
        <v>34.5</v>
      </c>
      <c r="O617" s="60">
        <f t="shared" si="159"/>
        <v>0.70138888888888873</v>
      </c>
      <c r="P617" s="54">
        <f>Q617*PCUs!$B$2+R617*PCUs!$B$3+S617*PCUs!$B$4+T617*PCUs!$B$5</f>
        <v>9</v>
      </c>
      <c r="Q617" s="61">
        <v>9</v>
      </c>
      <c r="R617" s="61">
        <v>0</v>
      </c>
      <c r="S617" s="61">
        <v>0</v>
      </c>
      <c r="T617" s="62">
        <v>0</v>
      </c>
      <c r="U617" s="75">
        <f t="shared" si="127"/>
        <v>51.75</v>
      </c>
    </row>
    <row r="618" spans="1:21" x14ac:dyDescent="0.2">
      <c r="A618" s="60">
        <f t="shared" si="157"/>
        <v>0.70138888888888873</v>
      </c>
      <c r="B618" s="54">
        <f>C618*PCUs!$B$2+D618*PCUs!$B$3+E618*PCUs!$B$4+F618*PCUs!$B$5</f>
        <v>1</v>
      </c>
      <c r="C618" s="61">
        <v>1</v>
      </c>
      <c r="D618" s="61">
        <v>0</v>
      </c>
      <c r="E618" s="61">
        <v>0</v>
      </c>
      <c r="F618" s="62">
        <v>0</v>
      </c>
      <c r="G618" s="63">
        <f t="shared" si="143"/>
        <v>5.75</v>
      </c>
      <c r="H618" s="60">
        <f t="shared" si="158"/>
        <v>0.70138888888888873</v>
      </c>
      <c r="I618" s="54">
        <f>J618*PCUs!$B$2+K618*PCUs!$B$3+L618*PCUs!$B$4+M618*PCUs!$B$5</f>
        <v>3</v>
      </c>
      <c r="J618" s="61">
        <v>3</v>
      </c>
      <c r="K618" s="61">
        <v>0</v>
      </c>
      <c r="L618" s="61">
        <v>0</v>
      </c>
      <c r="M618" s="62">
        <v>0</v>
      </c>
      <c r="N618" s="75">
        <f t="shared" si="144"/>
        <v>17.25</v>
      </c>
      <c r="O618" s="60">
        <f t="shared" si="159"/>
        <v>0.70138888888888873</v>
      </c>
      <c r="P618" s="54">
        <f>Q618*PCUs!$B$2+R618*PCUs!$B$3+S618*PCUs!$B$4+T618*PCUs!$B$5</f>
        <v>1</v>
      </c>
      <c r="Q618" s="61">
        <v>1</v>
      </c>
      <c r="R618" s="61">
        <v>0</v>
      </c>
      <c r="S618" s="61">
        <v>0</v>
      </c>
      <c r="T618" s="62">
        <v>0</v>
      </c>
      <c r="U618" s="75">
        <f t="shared" ref="U618:U758" si="160">P618*5.75</f>
        <v>5.75</v>
      </c>
    </row>
    <row r="619" spans="1:21" x14ac:dyDescent="0.2">
      <c r="A619" s="60">
        <f t="shared" si="157"/>
        <v>0.70138888888888873</v>
      </c>
      <c r="B619" s="54">
        <f>C619*PCUs!$B$2+D619*PCUs!$B$3+E619*PCUs!$B$4+F619*PCUs!$B$5</f>
        <v>4</v>
      </c>
      <c r="C619" s="61">
        <v>4</v>
      </c>
      <c r="D619" s="61">
        <v>0</v>
      </c>
      <c r="E619" s="61">
        <v>0</v>
      </c>
      <c r="F619" s="62">
        <v>0</v>
      </c>
      <c r="G619" s="63">
        <f t="shared" si="143"/>
        <v>23</v>
      </c>
      <c r="H619" s="60">
        <f t="shared" si="158"/>
        <v>0.70138888888888873</v>
      </c>
      <c r="I619" s="54">
        <f>J619*PCUs!$B$2+K619*PCUs!$B$3+L619*PCUs!$B$4+M619*PCUs!$B$5</f>
        <v>0</v>
      </c>
      <c r="J619" s="61">
        <v>0</v>
      </c>
      <c r="K619" s="61">
        <v>0</v>
      </c>
      <c r="L619" s="61">
        <v>0</v>
      </c>
      <c r="M619" s="62">
        <v>0</v>
      </c>
      <c r="N619" s="75">
        <f t="shared" si="144"/>
        <v>0</v>
      </c>
      <c r="O619" s="60">
        <f t="shared" si="159"/>
        <v>0.70138888888888873</v>
      </c>
      <c r="P619" s="54">
        <f>Q619*PCUs!$B$2+R619*PCUs!$B$3+S619*PCUs!$B$4+T619*PCUs!$B$5</f>
        <v>0</v>
      </c>
      <c r="Q619" s="61">
        <v>0</v>
      </c>
      <c r="R619" s="61">
        <v>0</v>
      </c>
      <c r="S619" s="61">
        <v>0</v>
      </c>
      <c r="T619" s="62">
        <v>0</v>
      </c>
      <c r="U619" s="75">
        <f t="shared" si="160"/>
        <v>0</v>
      </c>
    </row>
    <row r="620" spans="1:21" x14ac:dyDescent="0.2">
      <c r="A620" s="60">
        <f t="shared" si="157"/>
        <v>0.70138888888888873</v>
      </c>
      <c r="B620" s="54">
        <f>C620*PCUs!$B$2+D620*PCUs!$B$3+E620*PCUs!$B$4+F620*PCUs!$B$5</f>
        <v>0</v>
      </c>
      <c r="C620" s="61"/>
      <c r="D620" s="61"/>
      <c r="E620" s="61"/>
      <c r="F620" s="62"/>
      <c r="G620" s="63">
        <f t="shared" si="143"/>
        <v>0</v>
      </c>
      <c r="H620" s="60">
        <f t="shared" si="158"/>
        <v>0.70138888888888873</v>
      </c>
      <c r="I620" s="54">
        <f>J620*PCUs!$B$2+K620*PCUs!$B$3+L620*PCUs!$B$4+M620*PCUs!$B$5</f>
        <v>0</v>
      </c>
      <c r="J620" s="61"/>
      <c r="K620" s="61"/>
      <c r="L620" s="61"/>
      <c r="M620" s="62"/>
      <c r="N620" s="75">
        <f t="shared" si="144"/>
        <v>0</v>
      </c>
      <c r="O620" s="60">
        <f t="shared" si="159"/>
        <v>0.70138888888888873</v>
      </c>
      <c r="P620" s="54">
        <f>Q620*PCUs!$B$2+R620*PCUs!$B$3+S620*PCUs!$B$4+T620*PCUs!$B$5</f>
        <v>0</v>
      </c>
      <c r="Q620" s="61"/>
      <c r="R620" s="61"/>
      <c r="S620" s="61"/>
      <c r="T620" s="62"/>
      <c r="U620" s="75">
        <f t="shared" si="160"/>
        <v>0</v>
      </c>
    </row>
    <row r="621" spans="1:21" x14ac:dyDescent="0.2">
      <c r="A621" s="60">
        <f t="shared" si="157"/>
        <v>0.70138888888888873</v>
      </c>
      <c r="B621" s="54">
        <f>C621*PCUs!$B$2+D621*PCUs!$B$3+E621*PCUs!$B$4+F621*PCUs!$B$5</f>
        <v>0</v>
      </c>
      <c r="C621" s="61"/>
      <c r="D621" s="61"/>
      <c r="E621" s="61"/>
      <c r="F621" s="62"/>
      <c r="G621" s="63">
        <f t="shared" si="143"/>
        <v>0</v>
      </c>
      <c r="H621" s="60">
        <f t="shared" si="158"/>
        <v>0.70138888888888873</v>
      </c>
      <c r="I621" s="54">
        <f>J621*PCUs!$B$2+K621*PCUs!$B$3+L621*PCUs!$B$4+M621*PCUs!$B$5</f>
        <v>0</v>
      </c>
      <c r="J621" s="61"/>
      <c r="K621" s="61"/>
      <c r="L621" s="61"/>
      <c r="M621" s="62"/>
      <c r="N621" s="75">
        <f t="shared" si="144"/>
        <v>0</v>
      </c>
      <c r="O621" s="60">
        <f t="shared" si="159"/>
        <v>0.70138888888888873</v>
      </c>
      <c r="P621" s="54">
        <f>Q621*PCUs!$B$2+R621*PCUs!$B$3+S621*PCUs!$B$4+T621*PCUs!$B$5</f>
        <v>0</v>
      </c>
      <c r="Q621" s="61"/>
      <c r="R621" s="61"/>
      <c r="S621" s="61"/>
      <c r="T621" s="62"/>
      <c r="U621" s="75">
        <f t="shared" si="160"/>
        <v>0</v>
      </c>
    </row>
    <row r="622" spans="1:21" x14ac:dyDescent="0.2">
      <c r="A622" s="60">
        <f t="shared" si="157"/>
        <v>0.70138888888888873</v>
      </c>
      <c r="B622" s="54">
        <f>C622*PCUs!$B$2+D622*PCUs!$B$3+E622*PCUs!$B$4+F622*PCUs!$B$5</f>
        <v>0</v>
      </c>
      <c r="C622" s="61"/>
      <c r="D622" s="61"/>
      <c r="E622" s="61"/>
      <c r="F622" s="62"/>
      <c r="G622" s="63">
        <f t="shared" si="143"/>
        <v>0</v>
      </c>
      <c r="H622" s="60">
        <f t="shared" si="158"/>
        <v>0.70138888888888873</v>
      </c>
      <c r="I622" s="54">
        <f>J622*PCUs!$B$2+K622*PCUs!$B$3+L622*PCUs!$B$4+M622*PCUs!$B$5</f>
        <v>0</v>
      </c>
      <c r="J622" s="61"/>
      <c r="K622" s="61"/>
      <c r="L622" s="61"/>
      <c r="M622" s="62"/>
      <c r="N622" s="75">
        <f t="shared" si="144"/>
        <v>0</v>
      </c>
      <c r="O622" s="60">
        <f t="shared" si="159"/>
        <v>0.70138888888888873</v>
      </c>
      <c r="P622" s="54">
        <f>Q622*PCUs!$B$2+R622*PCUs!$B$3+S622*PCUs!$B$4+T622*PCUs!$B$5</f>
        <v>0</v>
      </c>
      <c r="Q622" s="61"/>
      <c r="R622" s="61"/>
      <c r="S622" s="61"/>
      <c r="T622" s="62"/>
      <c r="U622" s="75">
        <f t="shared" si="160"/>
        <v>0</v>
      </c>
    </row>
    <row r="623" spans="1:21" x14ac:dyDescent="0.2">
      <c r="A623" s="60">
        <f t="shared" si="157"/>
        <v>0.70138888888888873</v>
      </c>
      <c r="B623" s="54">
        <f>C623*PCUs!$B$2+D623*PCUs!$B$3+E623*PCUs!$B$4+F623*PCUs!$B$5</f>
        <v>0</v>
      </c>
      <c r="C623" s="61"/>
      <c r="D623" s="61"/>
      <c r="E623" s="61"/>
      <c r="F623" s="62"/>
      <c r="G623" s="63">
        <f t="shared" si="143"/>
        <v>0</v>
      </c>
      <c r="H623" s="60">
        <f t="shared" si="158"/>
        <v>0.70138888888888873</v>
      </c>
      <c r="I623" s="54">
        <f>J623*PCUs!$B$2+K623*PCUs!$B$3+L623*PCUs!$B$4+M623*PCUs!$B$5</f>
        <v>0</v>
      </c>
      <c r="J623" s="61"/>
      <c r="K623" s="61"/>
      <c r="L623" s="61"/>
      <c r="M623" s="62"/>
      <c r="N623" s="75">
        <f t="shared" si="144"/>
        <v>0</v>
      </c>
      <c r="O623" s="60">
        <f t="shared" si="159"/>
        <v>0.70138888888888873</v>
      </c>
      <c r="P623" s="54">
        <f>Q623*PCUs!$B$2+R623*PCUs!$B$3+S623*PCUs!$B$4+T623*PCUs!$B$5</f>
        <v>0</v>
      </c>
      <c r="Q623" s="61"/>
      <c r="R623" s="61"/>
      <c r="S623" s="61"/>
      <c r="T623" s="62"/>
      <c r="U623" s="75">
        <f t="shared" si="160"/>
        <v>0</v>
      </c>
    </row>
    <row r="624" spans="1:21" x14ac:dyDescent="0.2">
      <c r="A624" s="60">
        <f t="shared" si="157"/>
        <v>0.70138888888888873</v>
      </c>
      <c r="B624" s="54">
        <f>C624*PCUs!$B$2+D624*PCUs!$B$3+E624*PCUs!$B$4+F624*PCUs!$B$5</f>
        <v>0</v>
      </c>
      <c r="C624" s="61"/>
      <c r="D624" s="61"/>
      <c r="E624" s="61"/>
      <c r="F624" s="62"/>
      <c r="G624" s="63">
        <f t="shared" si="143"/>
        <v>0</v>
      </c>
      <c r="H624" s="60">
        <f t="shared" si="158"/>
        <v>0.70138888888888873</v>
      </c>
      <c r="I624" s="54">
        <f>J624*PCUs!$B$2+K624*PCUs!$B$3+L624*PCUs!$B$4+M624*PCUs!$B$5</f>
        <v>0</v>
      </c>
      <c r="J624" s="61"/>
      <c r="K624" s="61"/>
      <c r="L624" s="61"/>
      <c r="M624" s="62"/>
      <c r="N624" s="75">
        <f t="shared" si="144"/>
        <v>0</v>
      </c>
      <c r="O624" s="60">
        <f t="shared" si="159"/>
        <v>0.70138888888888873</v>
      </c>
      <c r="P624" s="54">
        <f>Q624*PCUs!$B$2+R624*PCUs!$B$3+S624*PCUs!$B$4+T624*PCUs!$B$5</f>
        <v>0</v>
      </c>
      <c r="Q624" s="61"/>
      <c r="R624" s="61"/>
      <c r="S624" s="61"/>
      <c r="T624" s="62"/>
      <c r="U624" s="75">
        <f t="shared" si="160"/>
        <v>0</v>
      </c>
    </row>
    <row r="625" spans="1:21" x14ac:dyDescent="0.2">
      <c r="A625" s="60">
        <f t="shared" si="157"/>
        <v>0.70138888888888873</v>
      </c>
      <c r="B625" s="65">
        <f>C625*PCUs!$B$2+D625*PCUs!$B$3+E625*PCUs!$B$4+F625*PCUs!$B$5</f>
        <v>0</v>
      </c>
      <c r="C625" s="66"/>
      <c r="D625" s="66"/>
      <c r="E625" s="66"/>
      <c r="F625" s="67"/>
      <c r="G625" s="68">
        <f t="shared" si="143"/>
        <v>0</v>
      </c>
      <c r="H625" s="60">
        <f t="shared" si="158"/>
        <v>0.70138888888888873</v>
      </c>
      <c r="I625" s="65">
        <f>J625*PCUs!$B$2+K625*PCUs!$B$3+L625*PCUs!$B$4+M625*PCUs!$B$5</f>
        <v>0</v>
      </c>
      <c r="J625" s="66"/>
      <c r="K625" s="66"/>
      <c r="L625" s="66"/>
      <c r="M625" s="67"/>
      <c r="N625" s="76">
        <f t="shared" si="144"/>
        <v>0</v>
      </c>
      <c r="O625" s="60">
        <f t="shared" si="159"/>
        <v>0.70138888888888873</v>
      </c>
      <c r="P625" s="65">
        <f>Q625*PCUs!$B$2+R625*PCUs!$B$3+S625*PCUs!$B$4+T625*PCUs!$B$5</f>
        <v>0</v>
      </c>
      <c r="Q625" s="66"/>
      <c r="R625" s="66"/>
      <c r="S625" s="66"/>
      <c r="T625" s="67"/>
      <c r="U625" s="76">
        <f t="shared" si="160"/>
        <v>0</v>
      </c>
    </row>
    <row r="626" spans="1:21" x14ac:dyDescent="0.2">
      <c r="A626" s="70">
        <f>A625</f>
        <v>0.70138888888888873</v>
      </c>
      <c r="B626" s="54">
        <f>MAX(B614:B625)</f>
        <v>11.3</v>
      </c>
      <c r="C626" s="24">
        <f>VLOOKUP(B626,B614:F625,2,FALSE)</f>
        <v>9</v>
      </c>
      <c r="D626" s="24">
        <f>VLOOKUP(B626,B614:F625,3,FALSE)</f>
        <v>0</v>
      </c>
      <c r="E626" s="24">
        <f>VLOOKUP(B626,B614:F625,4,FALSE)</f>
        <v>1</v>
      </c>
      <c r="F626" s="69">
        <f>VLOOKUP(B626,B614:F625,5,FALSE)</f>
        <v>0</v>
      </c>
      <c r="G626" s="63">
        <f t="shared" si="143"/>
        <v>64.975000000000009</v>
      </c>
      <c r="H626" s="70">
        <f>H625</f>
        <v>0.70138888888888873</v>
      </c>
      <c r="I626" s="54">
        <f>MAX(I614:I625)</f>
        <v>7</v>
      </c>
      <c r="J626" s="24">
        <f>VLOOKUP(I626,I614:M625,2,FALSE)</f>
        <v>7</v>
      </c>
      <c r="K626" s="24">
        <f>VLOOKUP(I626,I614:M625,3,FALSE)</f>
        <v>0</v>
      </c>
      <c r="L626" s="24">
        <f>VLOOKUP(I626,I614:M625,4,FALSE)</f>
        <v>0</v>
      </c>
      <c r="M626" s="69">
        <f>VLOOKUP(I626,I614:M625,5,FALSE)</f>
        <v>0</v>
      </c>
      <c r="N626" s="75">
        <f t="shared" si="144"/>
        <v>40.25</v>
      </c>
      <c r="O626" s="70">
        <f>O625</f>
        <v>0.70138888888888873</v>
      </c>
      <c r="P626" s="54">
        <f>MAX(P614:P625)</f>
        <v>9</v>
      </c>
      <c r="Q626" s="24">
        <f>VLOOKUP(P626,P614:T625,2,FALSE)</f>
        <v>9</v>
      </c>
      <c r="R626" s="24">
        <f>VLOOKUP(P626,P614:T625,3,FALSE)</f>
        <v>0</v>
      </c>
      <c r="S626" s="24">
        <f>VLOOKUP(P626,P614:T625,4,FALSE)</f>
        <v>0</v>
      </c>
      <c r="T626" s="69">
        <f>VLOOKUP(P626,P614:T625,5,FALSE)</f>
        <v>0</v>
      </c>
      <c r="U626" s="75">
        <f t="shared" si="160"/>
        <v>51.75</v>
      </c>
    </row>
    <row r="627" spans="1:21" x14ac:dyDescent="0.2">
      <c r="A627" s="55">
        <f>A625+"00:05"</f>
        <v>0.70486111111111094</v>
      </c>
      <c r="B627" s="56">
        <f>C627*PCUs!$B$2+D627*PCUs!$B$3+E627*PCUs!$B$4+F627*PCUs!$B$5</f>
        <v>5</v>
      </c>
      <c r="C627" s="57">
        <v>5</v>
      </c>
      <c r="D627" s="57">
        <v>0</v>
      </c>
      <c r="E627" s="57">
        <v>0</v>
      </c>
      <c r="F627" s="58">
        <v>0</v>
      </c>
      <c r="G627" s="59">
        <f t="shared" si="143"/>
        <v>28.75</v>
      </c>
      <c r="H627" s="55">
        <f>H625+"00:05"</f>
        <v>0.70486111111111094</v>
      </c>
      <c r="I627" s="56">
        <f>J627*PCUs!$B$2+K627*PCUs!$B$3+L627*PCUs!$B$4+M627*PCUs!$B$5</f>
        <v>8</v>
      </c>
      <c r="J627" s="57">
        <v>8</v>
      </c>
      <c r="K627" s="57">
        <v>0</v>
      </c>
      <c r="L627" s="57">
        <v>0</v>
      </c>
      <c r="M627" s="58">
        <v>0</v>
      </c>
      <c r="N627" s="35">
        <f t="shared" si="144"/>
        <v>46</v>
      </c>
      <c r="O627" s="55">
        <f>O625+"00:05"</f>
        <v>0.70486111111111094</v>
      </c>
      <c r="P627" s="56">
        <f>Q627*PCUs!$B$2+R627*PCUs!$B$3+S627*PCUs!$B$4+T627*PCUs!$B$5</f>
        <v>3</v>
      </c>
      <c r="Q627" s="57">
        <v>3</v>
      </c>
      <c r="R627" s="57">
        <v>0</v>
      </c>
      <c r="S627" s="57">
        <v>0</v>
      </c>
      <c r="T627" s="58">
        <v>0</v>
      </c>
      <c r="U627" s="35">
        <f t="shared" si="160"/>
        <v>17.25</v>
      </c>
    </row>
    <row r="628" spans="1:21" x14ac:dyDescent="0.2">
      <c r="A628" s="60">
        <f t="shared" ref="A628:A638" si="161">A627</f>
        <v>0.70486111111111094</v>
      </c>
      <c r="B628" s="54">
        <f>C628*PCUs!$B$2+D628*PCUs!$B$3+E628*PCUs!$B$4+F628*PCUs!$B$5</f>
        <v>3</v>
      </c>
      <c r="C628" s="61">
        <v>3</v>
      </c>
      <c r="D628" s="61">
        <v>0</v>
      </c>
      <c r="E628" s="61">
        <v>0</v>
      </c>
      <c r="F628" s="62">
        <v>0</v>
      </c>
      <c r="G628" s="63">
        <f t="shared" si="143"/>
        <v>17.25</v>
      </c>
      <c r="H628" s="60">
        <f t="shared" ref="H628:H638" si="162">H627</f>
        <v>0.70486111111111094</v>
      </c>
      <c r="I628" s="54">
        <f>J628*PCUs!$B$2+K628*PCUs!$B$3+L628*PCUs!$B$4+M628*PCUs!$B$5</f>
        <v>2</v>
      </c>
      <c r="J628" s="61">
        <v>2</v>
      </c>
      <c r="K628" s="61">
        <v>0</v>
      </c>
      <c r="L628" s="61">
        <v>0</v>
      </c>
      <c r="M628" s="62">
        <v>0</v>
      </c>
      <c r="N628" s="75">
        <f t="shared" si="144"/>
        <v>11.5</v>
      </c>
      <c r="O628" s="60">
        <f t="shared" ref="O628:O638" si="163">O627</f>
        <v>0.70486111111111094</v>
      </c>
      <c r="P628" s="54">
        <f>Q628*PCUs!$B$2+R628*PCUs!$B$3+S628*PCUs!$B$4+T628*PCUs!$B$5</f>
        <v>0</v>
      </c>
      <c r="Q628" s="61">
        <v>0</v>
      </c>
      <c r="R628" s="61">
        <v>0</v>
      </c>
      <c r="S628" s="61">
        <v>0</v>
      </c>
      <c r="T628" s="62">
        <v>0</v>
      </c>
      <c r="U628" s="75">
        <f t="shared" si="160"/>
        <v>0</v>
      </c>
    </row>
    <row r="629" spans="1:21" x14ac:dyDescent="0.2">
      <c r="A629" s="60">
        <f t="shared" si="161"/>
        <v>0.70486111111111094</v>
      </c>
      <c r="B629" s="54">
        <f>C629*PCUs!$B$2+D629*PCUs!$B$3+E629*PCUs!$B$4+F629*PCUs!$B$5</f>
        <v>3</v>
      </c>
      <c r="C629" s="61">
        <v>3</v>
      </c>
      <c r="D629" s="61">
        <v>0</v>
      </c>
      <c r="E629" s="61">
        <v>0</v>
      </c>
      <c r="F629" s="62">
        <v>0</v>
      </c>
      <c r="G629" s="63">
        <f t="shared" si="143"/>
        <v>17.25</v>
      </c>
      <c r="H629" s="60">
        <f t="shared" si="162"/>
        <v>0.70486111111111094</v>
      </c>
      <c r="I629" s="54">
        <f>J629*PCUs!$B$2+K629*PCUs!$B$3+L629*PCUs!$B$4+M629*PCUs!$B$5</f>
        <v>5.3</v>
      </c>
      <c r="J629" s="61">
        <v>3</v>
      </c>
      <c r="K629" s="61">
        <v>0</v>
      </c>
      <c r="L629" s="61">
        <v>1</v>
      </c>
      <c r="M629" s="62">
        <v>0</v>
      </c>
      <c r="N629" s="75">
        <f t="shared" si="144"/>
        <v>30.474999999999998</v>
      </c>
      <c r="O629" s="60">
        <f t="shared" si="163"/>
        <v>0.70486111111111094</v>
      </c>
      <c r="P629" s="54">
        <f>Q629*PCUs!$B$2+R629*PCUs!$B$3+S629*PCUs!$B$4+T629*PCUs!$B$5</f>
        <v>2</v>
      </c>
      <c r="Q629" s="61">
        <v>2</v>
      </c>
      <c r="R629" s="61">
        <v>0</v>
      </c>
      <c r="S629" s="61">
        <v>0</v>
      </c>
      <c r="T629" s="62">
        <v>0</v>
      </c>
      <c r="U629" s="75">
        <f t="shared" si="160"/>
        <v>11.5</v>
      </c>
    </row>
    <row r="630" spans="1:21" x14ac:dyDescent="0.2">
      <c r="A630" s="60">
        <f t="shared" si="161"/>
        <v>0.70486111111111094</v>
      </c>
      <c r="B630" s="54">
        <f>C630*PCUs!$B$2+D630*PCUs!$B$3+E630*PCUs!$B$4+F630*PCUs!$B$5</f>
        <v>3</v>
      </c>
      <c r="C630" s="61">
        <v>3</v>
      </c>
      <c r="D630" s="61">
        <v>0</v>
      </c>
      <c r="E630" s="61">
        <v>0</v>
      </c>
      <c r="F630" s="62">
        <v>0</v>
      </c>
      <c r="G630" s="63">
        <f t="shared" si="143"/>
        <v>17.25</v>
      </c>
      <c r="H630" s="60">
        <f t="shared" si="162"/>
        <v>0.70486111111111094</v>
      </c>
      <c r="I630" s="54">
        <f>J630*PCUs!$B$2+K630*PCUs!$B$3+L630*PCUs!$B$4+M630*PCUs!$B$5</f>
        <v>3.3</v>
      </c>
      <c r="J630" s="61">
        <v>1</v>
      </c>
      <c r="K630" s="61">
        <v>0</v>
      </c>
      <c r="L630" s="61">
        <v>1</v>
      </c>
      <c r="M630" s="62">
        <v>0</v>
      </c>
      <c r="N630" s="75">
        <f t="shared" si="144"/>
        <v>18.974999999999998</v>
      </c>
      <c r="O630" s="60">
        <f t="shared" si="163"/>
        <v>0.70486111111111094</v>
      </c>
      <c r="P630" s="54">
        <f>Q630*PCUs!$B$2+R630*PCUs!$B$3+S630*PCUs!$B$4+T630*PCUs!$B$5</f>
        <v>0</v>
      </c>
      <c r="Q630" s="61">
        <v>0</v>
      </c>
      <c r="R630" s="61">
        <v>0</v>
      </c>
      <c r="S630" s="61">
        <v>0</v>
      </c>
      <c r="T630" s="62">
        <v>0</v>
      </c>
      <c r="U630" s="75">
        <f t="shared" si="160"/>
        <v>0</v>
      </c>
    </row>
    <row r="631" spans="1:21" x14ac:dyDescent="0.2">
      <c r="A631" s="60">
        <f t="shared" si="161"/>
        <v>0.70486111111111094</v>
      </c>
      <c r="B631" s="54">
        <f>C631*PCUs!$B$2+D631*PCUs!$B$3+E631*PCUs!$B$4+F631*PCUs!$B$5</f>
        <v>3</v>
      </c>
      <c r="C631" s="61">
        <v>3</v>
      </c>
      <c r="D631" s="61">
        <v>0</v>
      </c>
      <c r="E631" s="61">
        <v>0</v>
      </c>
      <c r="F631" s="62">
        <v>0</v>
      </c>
      <c r="G631" s="63">
        <f t="shared" si="143"/>
        <v>17.25</v>
      </c>
      <c r="H631" s="60">
        <f t="shared" si="162"/>
        <v>0.70486111111111094</v>
      </c>
      <c r="I631" s="54">
        <f>J631*PCUs!$B$2+K631*PCUs!$B$3+L631*PCUs!$B$4+M631*PCUs!$B$5</f>
        <v>2</v>
      </c>
      <c r="J631" s="61">
        <v>2</v>
      </c>
      <c r="K631" s="61">
        <v>0</v>
      </c>
      <c r="L631" s="61">
        <v>0</v>
      </c>
      <c r="M631" s="62">
        <v>0</v>
      </c>
      <c r="N631" s="75">
        <f t="shared" si="144"/>
        <v>11.5</v>
      </c>
      <c r="O631" s="60">
        <f t="shared" si="163"/>
        <v>0.70486111111111094</v>
      </c>
      <c r="P631" s="54">
        <f>Q631*PCUs!$B$2+R631*PCUs!$B$3+S631*PCUs!$B$4+T631*PCUs!$B$5</f>
        <v>4</v>
      </c>
      <c r="Q631" s="61">
        <v>4</v>
      </c>
      <c r="R631" s="61">
        <v>0</v>
      </c>
      <c r="S631" s="61">
        <v>0</v>
      </c>
      <c r="T631" s="62">
        <v>0</v>
      </c>
      <c r="U631" s="75">
        <f t="shared" si="160"/>
        <v>23</v>
      </c>
    </row>
    <row r="632" spans="1:21" x14ac:dyDescent="0.2">
      <c r="A632" s="60">
        <f t="shared" si="161"/>
        <v>0.70486111111111094</v>
      </c>
      <c r="B632" s="54">
        <f>C632*PCUs!$B$2+D632*PCUs!$B$3+E632*PCUs!$B$4+F632*PCUs!$B$5</f>
        <v>4.5</v>
      </c>
      <c r="C632" s="61">
        <v>3</v>
      </c>
      <c r="D632" s="61">
        <v>1</v>
      </c>
      <c r="E632" s="61">
        <v>0</v>
      </c>
      <c r="F632" s="62">
        <v>0</v>
      </c>
      <c r="G632" s="63">
        <f t="shared" si="143"/>
        <v>25.875</v>
      </c>
      <c r="H632" s="60">
        <f t="shared" si="162"/>
        <v>0.70486111111111094</v>
      </c>
      <c r="I632" s="54">
        <f>J632*PCUs!$B$2+K632*PCUs!$B$3+L632*PCUs!$B$4+M632*PCUs!$B$5</f>
        <v>3</v>
      </c>
      <c r="J632" s="61">
        <v>3</v>
      </c>
      <c r="K632" s="61">
        <v>0</v>
      </c>
      <c r="L632" s="61">
        <v>0</v>
      </c>
      <c r="M632" s="62">
        <v>0</v>
      </c>
      <c r="N632" s="75">
        <f t="shared" si="144"/>
        <v>17.25</v>
      </c>
      <c r="O632" s="60">
        <f t="shared" si="163"/>
        <v>0.70486111111111094</v>
      </c>
      <c r="P632" s="54">
        <f>Q632*PCUs!$B$2+R632*PCUs!$B$3+S632*PCUs!$B$4+T632*PCUs!$B$5</f>
        <v>1</v>
      </c>
      <c r="Q632" s="61">
        <v>1</v>
      </c>
      <c r="R632" s="61">
        <v>0</v>
      </c>
      <c r="S632" s="61">
        <v>0</v>
      </c>
      <c r="T632" s="62">
        <v>0</v>
      </c>
      <c r="U632" s="75">
        <f t="shared" si="160"/>
        <v>5.75</v>
      </c>
    </row>
    <row r="633" spans="1:21" x14ac:dyDescent="0.2">
      <c r="A633" s="60">
        <f t="shared" si="161"/>
        <v>0.70486111111111094</v>
      </c>
      <c r="B633" s="54">
        <f>C633*PCUs!$B$2+D633*PCUs!$B$3+E633*PCUs!$B$4+F633*PCUs!$B$5</f>
        <v>0</v>
      </c>
      <c r="C633" s="61"/>
      <c r="D633" s="61"/>
      <c r="E633" s="61"/>
      <c r="F633" s="62"/>
      <c r="G633" s="63">
        <f t="shared" si="143"/>
        <v>0</v>
      </c>
      <c r="H633" s="60">
        <f t="shared" si="162"/>
        <v>0.70486111111111094</v>
      </c>
      <c r="I633" s="54">
        <f>J633*PCUs!$B$2+K633*PCUs!$B$3+L633*PCUs!$B$4+M633*PCUs!$B$5</f>
        <v>0</v>
      </c>
      <c r="J633" s="61"/>
      <c r="K633" s="61"/>
      <c r="L633" s="61"/>
      <c r="M633" s="62"/>
      <c r="N633" s="75">
        <f t="shared" si="144"/>
        <v>0</v>
      </c>
      <c r="O633" s="60">
        <f t="shared" si="163"/>
        <v>0.70486111111111094</v>
      </c>
      <c r="P633" s="54">
        <f>Q633*PCUs!$B$2+R633*PCUs!$B$3+S633*PCUs!$B$4+T633*PCUs!$B$5</f>
        <v>0</v>
      </c>
      <c r="Q633" s="61"/>
      <c r="R633" s="61"/>
      <c r="S633" s="61"/>
      <c r="T633" s="62"/>
      <c r="U633" s="75">
        <f t="shared" si="160"/>
        <v>0</v>
      </c>
    </row>
    <row r="634" spans="1:21" x14ac:dyDescent="0.2">
      <c r="A634" s="60">
        <f t="shared" si="161"/>
        <v>0.70486111111111094</v>
      </c>
      <c r="B634" s="54">
        <f>C634*PCUs!$B$2+D634*PCUs!$B$3+E634*PCUs!$B$4+F634*PCUs!$B$5</f>
        <v>0</v>
      </c>
      <c r="C634" s="61"/>
      <c r="D634" s="61"/>
      <c r="E634" s="61"/>
      <c r="F634" s="62"/>
      <c r="G634" s="63">
        <f t="shared" si="143"/>
        <v>0</v>
      </c>
      <c r="H634" s="60">
        <f t="shared" si="162"/>
        <v>0.70486111111111094</v>
      </c>
      <c r="I634" s="54">
        <f>J634*PCUs!$B$2+K634*PCUs!$B$3+L634*PCUs!$B$4+M634*PCUs!$B$5</f>
        <v>0</v>
      </c>
      <c r="J634" s="61"/>
      <c r="K634" s="61"/>
      <c r="L634" s="61"/>
      <c r="M634" s="62"/>
      <c r="N634" s="75">
        <f t="shared" si="144"/>
        <v>0</v>
      </c>
      <c r="O634" s="60">
        <f t="shared" si="163"/>
        <v>0.70486111111111094</v>
      </c>
      <c r="P634" s="54">
        <f>Q634*PCUs!$B$2+R634*PCUs!$B$3+S634*PCUs!$B$4+T634*PCUs!$B$5</f>
        <v>0</v>
      </c>
      <c r="Q634" s="61"/>
      <c r="R634" s="61"/>
      <c r="S634" s="61"/>
      <c r="T634" s="62"/>
      <c r="U634" s="75">
        <f t="shared" si="160"/>
        <v>0</v>
      </c>
    </row>
    <row r="635" spans="1:21" x14ac:dyDescent="0.2">
      <c r="A635" s="60">
        <f t="shared" si="161"/>
        <v>0.70486111111111094</v>
      </c>
      <c r="B635" s="54">
        <f>C635*PCUs!$B$2+D635*PCUs!$B$3+E635*PCUs!$B$4+F635*PCUs!$B$5</f>
        <v>0</v>
      </c>
      <c r="C635" s="61"/>
      <c r="D635" s="61"/>
      <c r="E635" s="61"/>
      <c r="F635" s="62"/>
      <c r="G635" s="63">
        <f t="shared" si="143"/>
        <v>0</v>
      </c>
      <c r="H635" s="60">
        <f t="shared" si="162"/>
        <v>0.70486111111111094</v>
      </c>
      <c r="I635" s="54">
        <f>J635*PCUs!$B$2+K635*PCUs!$B$3+L635*PCUs!$B$4+M635*PCUs!$B$5</f>
        <v>0</v>
      </c>
      <c r="J635" s="61"/>
      <c r="K635" s="61"/>
      <c r="L635" s="61"/>
      <c r="M635" s="62"/>
      <c r="N635" s="75">
        <f t="shared" si="144"/>
        <v>0</v>
      </c>
      <c r="O635" s="60">
        <f t="shared" si="163"/>
        <v>0.70486111111111094</v>
      </c>
      <c r="P635" s="54">
        <f>Q635*PCUs!$B$2+R635*PCUs!$B$3+S635*PCUs!$B$4+T635*PCUs!$B$5</f>
        <v>0</v>
      </c>
      <c r="Q635" s="61"/>
      <c r="R635" s="61"/>
      <c r="S635" s="61"/>
      <c r="T635" s="62"/>
      <c r="U635" s="75">
        <f t="shared" si="160"/>
        <v>0</v>
      </c>
    </row>
    <row r="636" spans="1:21" x14ac:dyDescent="0.2">
      <c r="A636" s="60">
        <f t="shared" si="161"/>
        <v>0.70486111111111094</v>
      </c>
      <c r="B636" s="54">
        <f>C636*PCUs!$B$2+D636*PCUs!$B$3+E636*PCUs!$B$4+F636*PCUs!$B$5</f>
        <v>0</v>
      </c>
      <c r="C636" s="61"/>
      <c r="D636" s="61"/>
      <c r="E636" s="61"/>
      <c r="F636" s="62"/>
      <c r="G636" s="63">
        <f t="shared" si="143"/>
        <v>0</v>
      </c>
      <c r="H636" s="60">
        <f t="shared" si="162"/>
        <v>0.70486111111111094</v>
      </c>
      <c r="I636" s="54">
        <f>J636*PCUs!$B$2+K636*PCUs!$B$3+L636*PCUs!$B$4+M636*PCUs!$B$5</f>
        <v>0</v>
      </c>
      <c r="J636" s="61"/>
      <c r="K636" s="61"/>
      <c r="L636" s="61"/>
      <c r="M636" s="62"/>
      <c r="N636" s="75">
        <f t="shared" si="144"/>
        <v>0</v>
      </c>
      <c r="O636" s="60">
        <f t="shared" si="163"/>
        <v>0.70486111111111094</v>
      </c>
      <c r="P636" s="54">
        <f>Q636*PCUs!$B$2+R636*PCUs!$B$3+S636*PCUs!$B$4+T636*PCUs!$B$5</f>
        <v>0</v>
      </c>
      <c r="Q636" s="61"/>
      <c r="R636" s="61"/>
      <c r="S636" s="61"/>
      <c r="T636" s="62"/>
      <c r="U636" s="75">
        <f t="shared" si="160"/>
        <v>0</v>
      </c>
    </row>
    <row r="637" spans="1:21" x14ac:dyDescent="0.2">
      <c r="A637" s="60">
        <f t="shared" si="161"/>
        <v>0.70486111111111094</v>
      </c>
      <c r="B637" s="54">
        <f>C637*PCUs!$B$2+D637*PCUs!$B$3+E637*PCUs!$B$4+F637*PCUs!$B$5</f>
        <v>0</v>
      </c>
      <c r="C637" s="61"/>
      <c r="D637" s="61"/>
      <c r="E637" s="61"/>
      <c r="F637" s="62"/>
      <c r="G637" s="63">
        <f t="shared" si="143"/>
        <v>0</v>
      </c>
      <c r="H637" s="60">
        <f t="shared" si="162"/>
        <v>0.70486111111111094</v>
      </c>
      <c r="I637" s="54">
        <f>J637*PCUs!$B$2+K637*PCUs!$B$3+L637*PCUs!$B$4+M637*PCUs!$B$5</f>
        <v>0</v>
      </c>
      <c r="J637" s="61"/>
      <c r="K637" s="61"/>
      <c r="L637" s="61"/>
      <c r="M637" s="62"/>
      <c r="N637" s="75">
        <f t="shared" si="144"/>
        <v>0</v>
      </c>
      <c r="O637" s="60">
        <f t="shared" si="163"/>
        <v>0.70486111111111094</v>
      </c>
      <c r="P637" s="54">
        <f>Q637*PCUs!$B$2+R637*PCUs!$B$3+S637*PCUs!$B$4+T637*PCUs!$B$5</f>
        <v>0</v>
      </c>
      <c r="Q637" s="61"/>
      <c r="R637" s="61"/>
      <c r="S637" s="61"/>
      <c r="T637" s="62"/>
      <c r="U637" s="75">
        <f t="shared" si="160"/>
        <v>0</v>
      </c>
    </row>
    <row r="638" spans="1:21" x14ac:dyDescent="0.2">
      <c r="A638" s="60">
        <f t="shared" si="161"/>
        <v>0.70486111111111094</v>
      </c>
      <c r="B638" s="65">
        <f>C638*PCUs!$B$2+D638*PCUs!$B$3+E638*PCUs!$B$4+F638*PCUs!$B$5</f>
        <v>0</v>
      </c>
      <c r="C638" s="66"/>
      <c r="D638" s="66"/>
      <c r="E638" s="66"/>
      <c r="F638" s="67"/>
      <c r="G638" s="68">
        <f t="shared" si="143"/>
        <v>0</v>
      </c>
      <c r="H638" s="60">
        <f t="shared" si="162"/>
        <v>0.70486111111111094</v>
      </c>
      <c r="I638" s="65">
        <f>J638*PCUs!$B$2+K638*PCUs!$B$3+L638*PCUs!$B$4+M638*PCUs!$B$5</f>
        <v>0</v>
      </c>
      <c r="J638" s="66"/>
      <c r="K638" s="66"/>
      <c r="L638" s="66"/>
      <c r="M638" s="67"/>
      <c r="N638" s="76">
        <f t="shared" si="144"/>
        <v>0</v>
      </c>
      <c r="O638" s="60">
        <f t="shared" si="163"/>
        <v>0.70486111111111094</v>
      </c>
      <c r="P638" s="65">
        <f>Q638*PCUs!$B$2+R638*PCUs!$B$3+S638*PCUs!$B$4+T638*PCUs!$B$5</f>
        <v>0</v>
      </c>
      <c r="Q638" s="66"/>
      <c r="R638" s="66"/>
      <c r="S638" s="66"/>
      <c r="T638" s="67"/>
      <c r="U638" s="76">
        <f t="shared" si="160"/>
        <v>0</v>
      </c>
    </row>
    <row r="639" spans="1:21" x14ac:dyDescent="0.2">
      <c r="A639" s="70">
        <f>A638</f>
        <v>0.70486111111111094</v>
      </c>
      <c r="B639" s="54">
        <f>MAX(B627:B638)</f>
        <v>5</v>
      </c>
      <c r="C639" s="24">
        <f>VLOOKUP(B639,B627:F638,2,FALSE)</f>
        <v>5</v>
      </c>
      <c r="D639" s="24">
        <f>VLOOKUP(B639,B627:F638,3,FALSE)</f>
        <v>0</v>
      </c>
      <c r="E639" s="24">
        <f>VLOOKUP(B639,B627:F638,4,FALSE)</f>
        <v>0</v>
      </c>
      <c r="F639" s="69">
        <f>VLOOKUP(B639,B627:F638,5,FALSE)</f>
        <v>0</v>
      </c>
      <c r="G639" s="63">
        <f t="shared" si="143"/>
        <v>28.75</v>
      </c>
      <c r="H639" s="70">
        <f>H638</f>
        <v>0.70486111111111094</v>
      </c>
      <c r="I639" s="54">
        <f>MAX(I627:I638)</f>
        <v>8</v>
      </c>
      <c r="J639" s="24">
        <f>VLOOKUP(I639,I627:M638,2,FALSE)</f>
        <v>8</v>
      </c>
      <c r="K639" s="24">
        <f>VLOOKUP(I639,I627:M638,3,FALSE)</f>
        <v>0</v>
      </c>
      <c r="L639" s="24">
        <f>VLOOKUP(I639,I627:M638,4,FALSE)</f>
        <v>0</v>
      </c>
      <c r="M639" s="69">
        <f>VLOOKUP(I639,I627:M638,5,FALSE)</f>
        <v>0</v>
      </c>
      <c r="N639" s="75">
        <f t="shared" si="144"/>
        <v>46</v>
      </c>
      <c r="O639" s="70">
        <f>O638</f>
        <v>0.70486111111111094</v>
      </c>
      <c r="P639" s="54">
        <f>MAX(P627:P638)</f>
        <v>4</v>
      </c>
      <c r="Q639" s="24">
        <f>VLOOKUP(P639,P627:T638,2,FALSE)</f>
        <v>4</v>
      </c>
      <c r="R639" s="24">
        <f>VLOOKUP(P639,P627:T638,3,FALSE)</f>
        <v>0</v>
      </c>
      <c r="S639" s="24">
        <f>VLOOKUP(P639,P627:T638,4,FALSE)</f>
        <v>0</v>
      </c>
      <c r="T639" s="69">
        <f>VLOOKUP(P639,P627:T638,5,FALSE)</f>
        <v>0</v>
      </c>
      <c r="U639" s="75">
        <f t="shared" si="160"/>
        <v>23</v>
      </c>
    </row>
    <row r="640" spans="1:21" x14ac:dyDescent="0.2">
      <c r="A640" s="55">
        <f>A638+"00:05"</f>
        <v>0.70833333333333315</v>
      </c>
      <c r="B640" s="56">
        <f>C640*PCUs!$B$2+D640*PCUs!$B$3+E640*PCUs!$B$4+F640*PCUs!$B$5</f>
        <v>7</v>
      </c>
      <c r="C640" s="57">
        <v>7</v>
      </c>
      <c r="D640" s="57">
        <v>0</v>
      </c>
      <c r="E640" s="57">
        <v>0</v>
      </c>
      <c r="F640" s="58">
        <v>0</v>
      </c>
      <c r="G640" s="59">
        <f t="shared" si="143"/>
        <v>40.25</v>
      </c>
      <c r="H640" s="55">
        <f>H638+"00:05"</f>
        <v>0.70833333333333315</v>
      </c>
      <c r="I640" s="56">
        <f>J640*PCUs!$B$2+K640*PCUs!$B$3+L640*PCUs!$B$4+M640*PCUs!$B$5</f>
        <v>5</v>
      </c>
      <c r="J640" s="57">
        <v>5</v>
      </c>
      <c r="K640" s="57">
        <v>0</v>
      </c>
      <c r="L640" s="57">
        <v>0</v>
      </c>
      <c r="M640" s="58">
        <v>0</v>
      </c>
      <c r="N640" s="35">
        <f t="shared" si="144"/>
        <v>28.75</v>
      </c>
      <c r="O640" s="55">
        <f>O638+"00:05"</f>
        <v>0.70833333333333315</v>
      </c>
      <c r="P640" s="56">
        <f>Q640*PCUs!$B$2+R640*PCUs!$B$3+S640*PCUs!$B$4+T640*PCUs!$B$5</f>
        <v>3</v>
      </c>
      <c r="Q640" s="57">
        <v>3</v>
      </c>
      <c r="R640" s="57">
        <v>0</v>
      </c>
      <c r="S640" s="57">
        <v>0</v>
      </c>
      <c r="T640" s="58">
        <v>0</v>
      </c>
      <c r="U640" s="35">
        <f t="shared" si="160"/>
        <v>17.25</v>
      </c>
    </row>
    <row r="641" spans="1:21" x14ac:dyDescent="0.2">
      <c r="A641" s="60">
        <f t="shared" ref="A641:A651" si="164">A640</f>
        <v>0.70833333333333315</v>
      </c>
      <c r="B641" s="54">
        <f>C641*PCUs!$B$2+D641*PCUs!$B$3+E641*PCUs!$B$4+F641*PCUs!$B$5</f>
        <v>2</v>
      </c>
      <c r="C641" s="61">
        <v>2</v>
      </c>
      <c r="D641" s="61">
        <v>0</v>
      </c>
      <c r="E641" s="61">
        <v>0</v>
      </c>
      <c r="F641" s="62">
        <v>0</v>
      </c>
      <c r="G641" s="63">
        <f t="shared" si="143"/>
        <v>11.5</v>
      </c>
      <c r="H641" s="60">
        <f t="shared" ref="H641:H651" si="165">H640</f>
        <v>0.70833333333333315</v>
      </c>
      <c r="I641" s="54">
        <f>J641*PCUs!$B$2+K641*PCUs!$B$3+L641*PCUs!$B$4+M641*PCUs!$B$5</f>
        <v>5</v>
      </c>
      <c r="J641" s="61">
        <v>5</v>
      </c>
      <c r="K641" s="61">
        <v>0</v>
      </c>
      <c r="L641" s="61">
        <v>0</v>
      </c>
      <c r="M641" s="62">
        <v>0</v>
      </c>
      <c r="N641" s="75">
        <f t="shared" si="144"/>
        <v>28.75</v>
      </c>
      <c r="O641" s="60">
        <f t="shared" ref="O641:O651" si="166">O640</f>
        <v>0.70833333333333315</v>
      </c>
      <c r="P641" s="54">
        <f>Q641*PCUs!$B$2+R641*PCUs!$B$3+S641*PCUs!$B$4+T641*PCUs!$B$5</f>
        <v>4</v>
      </c>
      <c r="Q641" s="61">
        <v>4</v>
      </c>
      <c r="R641" s="61">
        <v>0</v>
      </c>
      <c r="S641" s="61">
        <v>0</v>
      </c>
      <c r="T641" s="62">
        <v>0</v>
      </c>
      <c r="U641" s="75">
        <f t="shared" si="160"/>
        <v>23</v>
      </c>
    </row>
    <row r="642" spans="1:21" x14ac:dyDescent="0.2">
      <c r="A642" s="60">
        <f t="shared" si="164"/>
        <v>0.70833333333333315</v>
      </c>
      <c r="B642" s="54">
        <f>C642*PCUs!$B$2+D642*PCUs!$B$3+E642*PCUs!$B$4+F642*PCUs!$B$5</f>
        <v>4</v>
      </c>
      <c r="C642" s="61">
        <v>4</v>
      </c>
      <c r="D642" s="61">
        <v>0</v>
      </c>
      <c r="E642" s="61">
        <v>0</v>
      </c>
      <c r="F642" s="62">
        <v>0</v>
      </c>
      <c r="G642" s="63">
        <f t="shared" si="143"/>
        <v>23</v>
      </c>
      <c r="H642" s="60">
        <f t="shared" si="165"/>
        <v>0.70833333333333315</v>
      </c>
      <c r="I642" s="54">
        <f>J642*PCUs!$B$2+K642*PCUs!$B$3+L642*PCUs!$B$4+M642*PCUs!$B$5</f>
        <v>0</v>
      </c>
      <c r="J642" s="61">
        <v>0</v>
      </c>
      <c r="K642" s="61">
        <v>0</v>
      </c>
      <c r="L642" s="61">
        <v>0</v>
      </c>
      <c r="M642" s="62">
        <v>0</v>
      </c>
      <c r="N642" s="75">
        <f t="shared" si="144"/>
        <v>0</v>
      </c>
      <c r="O642" s="60">
        <f t="shared" si="166"/>
        <v>0.70833333333333315</v>
      </c>
      <c r="P642" s="54">
        <f>Q642*PCUs!$B$2+R642*PCUs!$B$3+S642*PCUs!$B$4+T642*PCUs!$B$5</f>
        <v>0</v>
      </c>
      <c r="Q642" s="61">
        <v>0</v>
      </c>
      <c r="R642" s="61">
        <v>0</v>
      </c>
      <c r="S642" s="61">
        <v>0</v>
      </c>
      <c r="T642" s="62">
        <v>0</v>
      </c>
      <c r="U642" s="75">
        <f t="shared" si="160"/>
        <v>0</v>
      </c>
    </row>
    <row r="643" spans="1:21" x14ac:dyDescent="0.2">
      <c r="A643" s="60">
        <f t="shared" si="164"/>
        <v>0.70833333333333315</v>
      </c>
      <c r="B643" s="54">
        <f>C643*PCUs!$B$2+D643*PCUs!$B$3+E643*PCUs!$B$4+F643*PCUs!$B$5</f>
        <v>5</v>
      </c>
      <c r="C643" s="61">
        <v>5</v>
      </c>
      <c r="D643" s="61">
        <v>0</v>
      </c>
      <c r="E643" s="61">
        <v>0</v>
      </c>
      <c r="F643" s="62">
        <v>0</v>
      </c>
      <c r="G643" s="63">
        <f t="shared" si="143"/>
        <v>28.75</v>
      </c>
      <c r="H643" s="60">
        <f t="shared" si="165"/>
        <v>0.70833333333333315</v>
      </c>
      <c r="I643" s="54">
        <f>J643*PCUs!$B$2+K643*PCUs!$B$3+L643*PCUs!$B$4+M643*PCUs!$B$5</f>
        <v>2</v>
      </c>
      <c r="J643" s="61">
        <v>2</v>
      </c>
      <c r="K643" s="61">
        <v>0</v>
      </c>
      <c r="L643" s="61">
        <v>0</v>
      </c>
      <c r="M643" s="62">
        <v>0</v>
      </c>
      <c r="N643" s="75">
        <f t="shared" si="144"/>
        <v>11.5</v>
      </c>
      <c r="O643" s="60">
        <f t="shared" si="166"/>
        <v>0.70833333333333315</v>
      </c>
      <c r="P643" s="54">
        <f>Q643*PCUs!$B$2+R643*PCUs!$B$3+S643*PCUs!$B$4+T643*PCUs!$B$5</f>
        <v>3</v>
      </c>
      <c r="Q643" s="61">
        <v>3</v>
      </c>
      <c r="R643" s="61">
        <v>0</v>
      </c>
      <c r="S643" s="61">
        <v>0</v>
      </c>
      <c r="T643" s="62">
        <v>0</v>
      </c>
      <c r="U643" s="75">
        <f t="shared" si="160"/>
        <v>17.25</v>
      </c>
    </row>
    <row r="644" spans="1:21" x14ac:dyDescent="0.2">
      <c r="A644" s="60">
        <f t="shared" si="164"/>
        <v>0.70833333333333315</v>
      </c>
      <c r="B644" s="54">
        <f>C644*PCUs!$B$2+D644*PCUs!$B$3+E644*PCUs!$B$4+F644*PCUs!$B$5</f>
        <v>3</v>
      </c>
      <c r="C644" s="61">
        <v>3</v>
      </c>
      <c r="D644" s="61">
        <v>0</v>
      </c>
      <c r="E644" s="61">
        <v>0</v>
      </c>
      <c r="F644" s="62">
        <v>0</v>
      </c>
      <c r="G644" s="63">
        <f t="shared" si="143"/>
        <v>17.25</v>
      </c>
      <c r="H644" s="60">
        <f t="shared" si="165"/>
        <v>0.70833333333333315</v>
      </c>
      <c r="I644" s="54">
        <f>J644*PCUs!$B$2+K644*PCUs!$B$3+L644*PCUs!$B$4+M644*PCUs!$B$5</f>
        <v>4</v>
      </c>
      <c r="J644" s="61">
        <v>4</v>
      </c>
      <c r="K644" s="61">
        <v>0</v>
      </c>
      <c r="L644" s="61">
        <v>0</v>
      </c>
      <c r="M644" s="62">
        <v>0</v>
      </c>
      <c r="N644" s="75">
        <f t="shared" si="144"/>
        <v>23</v>
      </c>
      <c r="O644" s="60">
        <f t="shared" si="166"/>
        <v>0.70833333333333315</v>
      </c>
      <c r="P644" s="54">
        <f>Q644*PCUs!$B$2+R644*PCUs!$B$3+S644*PCUs!$B$4+T644*PCUs!$B$5</f>
        <v>4</v>
      </c>
      <c r="Q644" s="61">
        <v>4</v>
      </c>
      <c r="R644" s="61">
        <v>0</v>
      </c>
      <c r="S644" s="61">
        <v>0</v>
      </c>
      <c r="T644" s="62">
        <v>0</v>
      </c>
      <c r="U644" s="75">
        <f t="shared" si="160"/>
        <v>23</v>
      </c>
    </row>
    <row r="645" spans="1:21" x14ac:dyDescent="0.2">
      <c r="A645" s="60">
        <f t="shared" si="164"/>
        <v>0.70833333333333315</v>
      </c>
      <c r="B645" s="54">
        <f>C645*PCUs!$B$2+D645*PCUs!$B$3+E645*PCUs!$B$4+F645*PCUs!$B$5</f>
        <v>0</v>
      </c>
      <c r="C645" s="61">
        <v>0</v>
      </c>
      <c r="D645" s="61">
        <v>0</v>
      </c>
      <c r="E645" s="61">
        <v>0</v>
      </c>
      <c r="F645" s="62">
        <v>0</v>
      </c>
      <c r="G645" s="63">
        <f t="shared" si="143"/>
        <v>0</v>
      </c>
      <c r="H645" s="60">
        <f t="shared" si="165"/>
        <v>0.70833333333333315</v>
      </c>
      <c r="I645" s="54">
        <f>J645*PCUs!$B$2+K645*PCUs!$B$3+L645*PCUs!$B$4+M645*PCUs!$B$5</f>
        <v>0</v>
      </c>
      <c r="J645" s="61">
        <v>0</v>
      </c>
      <c r="K645" s="61">
        <v>0</v>
      </c>
      <c r="L645" s="61">
        <v>0</v>
      </c>
      <c r="M645" s="62">
        <v>0</v>
      </c>
      <c r="N645" s="75">
        <f t="shared" si="144"/>
        <v>0</v>
      </c>
      <c r="O645" s="60">
        <f t="shared" si="166"/>
        <v>0.70833333333333315</v>
      </c>
      <c r="P645" s="54">
        <f>Q645*PCUs!$B$2+R645*PCUs!$B$3+S645*PCUs!$B$4+T645*PCUs!$B$5</f>
        <v>0</v>
      </c>
      <c r="Q645" s="61">
        <v>0</v>
      </c>
      <c r="R645" s="61">
        <v>0</v>
      </c>
      <c r="S645" s="61">
        <v>0</v>
      </c>
      <c r="T645" s="62">
        <v>0</v>
      </c>
      <c r="U645" s="75">
        <f t="shared" si="160"/>
        <v>0</v>
      </c>
    </row>
    <row r="646" spans="1:21" x14ac:dyDescent="0.2">
      <c r="A646" s="60">
        <f t="shared" si="164"/>
        <v>0.70833333333333315</v>
      </c>
      <c r="B646" s="54">
        <f>C646*PCUs!$B$2+D646*PCUs!$B$3+E646*PCUs!$B$4+F646*PCUs!$B$5</f>
        <v>0</v>
      </c>
      <c r="C646" s="61"/>
      <c r="D646" s="61"/>
      <c r="E646" s="61"/>
      <c r="F646" s="62"/>
      <c r="G646" s="63">
        <f t="shared" si="143"/>
        <v>0</v>
      </c>
      <c r="H646" s="60">
        <f t="shared" si="165"/>
        <v>0.70833333333333315</v>
      </c>
      <c r="I646" s="54">
        <f>J646*PCUs!$B$2+K646*PCUs!$B$3+L646*PCUs!$B$4+M646*PCUs!$B$5</f>
        <v>0</v>
      </c>
      <c r="J646" s="61"/>
      <c r="K646" s="61"/>
      <c r="L646" s="61"/>
      <c r="M646" s="62"/>
      <c r="N646" s="75">
        <f t="shared" si="144"/>
        <v>0</v>
      </c>
      <c r="O646" s="60">
        <f t="shared" si="166"/>
        <v>0.70833333333333315</v>
      </c>
      <c r="P646" s="54">
        <f>Q646*PCUs!$B$2+R646*PCUs!$B$3+S646*PCUs!$B$4+T646*PCUs!$B$5</f>
        <v>0</v>
      </c>
      <c r="Q646" s="61"/>
      <c r="R646" s="61"/>
      <c r="S646" s="61"/>
      <c r="T646" s="62"/>
      <c r="U646" s="75">
        <f t="shared" si="160"/>
        <v>0</v>
      </c>
    </row>
    <row r="647" spans="1:21" x14ac:dyDescent="0.2">
      <c r="A647" s="60">
        <f t="shared" si="164"/>
        <v>0.70833333333333315</v>
      </c>
      <c r="B647" s="54">
        <f>C647*PCUs!$B$2+D647*PCUs!$B$3+E647*PCUs!$B$4+F647*PCUs!$B$5</f>
        <v>0</v>
      </c>
      <c r="C647" s="61"/>
      <c r="D647" s="61"/>
      <c r="E647" s="61"/>
      <c r="F647" s="62"/>
      <c r="G647" s="63">
        <f t="shared" si="143"/>
        <v>0</v>
      </c>
      <c r="H647" s="60">
        <f t="shared" si="165"/>
        <v>0.70833333333333315</v>
      </c>
      <c r="I647" s="54">
        <f>J647*PCUs!$B$2+K647*PCUs!$B$3+L647*PCUs!$B$4+M647*PCUs!$B$5</f>
        <v>0</v>
      </c>
      <c r="J647" s="61"/>
      <c r="K647" s="61"/>
      <c r="L647" s="61"/>
      <c r="M647" s="62"/>
      <c r="N647" s="75">
        <f t="shared" si="144"/>
        <v>0</v>
      </c>
      <c r="O647" s="60">
        <f t="shared" si="166"/>
        <v>0.70833333333333315</v>
      </c>
      <c r="P647" s="54">
        <f>Q647*PCUs!$B$2+R647*PCUs!$B$3+S647*PCUs!$B$4+T647*PCUs!$B$5</f>
        <v>0</v>
      </c>
      <c r="Q647" s="61"/>
      <c r="R647" s="61"/>
      <c r="S647" s="61"/>
      <c r="T647" s="62"/>
      <c r="U647" s="75">
        <f t="shared" si="160"/>
        <v>0</v>
      </c>
    </row>
    <row r="648" spans="1:21" x14ac:dyDescent="0.2">
      <c r="A648" s="60">
        <f t="shared" si="164"/>
        <v>0.70833333333333315</v>
      </c>
      <c r="B648" s="54">
        <f>C648*PCUs!$B$2+D648*PCUs!$B$3+E648*PCUs!$B$4+F648*PCUs!$B$5</f>
        <v>0</v>
      </c>
      <c r="C648" s="61"/>
      <c r="D648" s="61"/>
      <c r="E648" s="61"/>
      <c r="F648" s="62"/>
      <c r="G648" s="63">
        <f t="shared" si="143"/>
        <v>0</v>
      </c>
      <c r="H648" s="60">
        <f t="shared" si="165"/>
        <v>0.70833333333333315</v>
      </c>
      <c r="I648" s="54">
        <f>J648*PCUs!$B$2+K648*PCUs!$B$3+L648*PCUs!$B$4+M648*PCUs!$B$5</f>
        <v>0</v>
      </c>
      <c r="J648" s="61"/>
      <c r="K648" s="61"/>
      <c r="L648" s="61"/>
      <c r="M648" s="62"/>
      <c r="N648" s="75">
        <f t="shared" si="144"/>
        <v>0</v>
      </c>
      <c r="O648" s="60">
        <f t="shared" si="166"/>
        <v>0.70833333333333315</v>
      </c>
      <c r="P648" s="54">
        <f>Q648*PCUs!$B$2+R648*PCUs!$B$3+S648*PCUs!$B$4+T648*PCUs!$B$5</f>
        <v>0</v>
      </c>
      <c r="Q648" s="61"/>
      <c r="R648" s="61"/>
      <c r="S648" s="61"/>
      <c r="T648" s="62"/>
      <c r="U648" s="75">
        <f t="shared" si="160"/>
        <v>0</v>
      </c>
    </row>
    <row r="649" spans="1:21" x14ac:dyDescent="0.2">
      <c r="A649" s="60">
        <f t="shared" si="164"/>
        <v>0.70833333333333315</v>
      </c>
      <c r="B649" s="54">
        <f>C649*PCUs!$B$2+D649*PCUs!$B$3+E649*PCUs!$B$4+F649*PCUs!$B$5</f>
        <v>0</v>
      </c>
      <c r="C649" s="61"/>
      <c r="D649" s="61"/>
      <c r="E649" s="61"/>
      <c r="F649" s="62"/>
      <c r="G649" s="63">
        <f t="shared" si="143"/>
        <v>0</v>
      </c>
      <c r="H649" s="60">
        <f t="shared" si="165"/>
        <v>0.70833333333333315</v>
      </c>
      <c r="I649" s="54">
        <f>J649*PCUs!$B$2+K649*PCUs!$B$3+L649*PCUs!$B$4+M649*PCUs!$B$5</f>
        <v>0</v>
      </c>
      <c r="J649" s="61"/>
      <c r="K649" s="61"/>
      <c r="L649" s="61"/>
      <c r="M649" s="62"/>
      <c r="N649" s="75">
        <f t="shared" si="144"/>
        <v>0</v>
      </c>
      <c r="O649" s="60">
        <f t="shared" si="166"/>
        <v>0.70833333333333315</v>
      </c>
      <c r="P649" s="54">
        <f>Q649*PCUs!$B$2+R649*PCUs!$B$3+S649*PCUs!$B$4+T649*PCUs!$B$5</f>
        <v>0</v>
      </c>
      <c r="Q649" s="61"/>
      <c r="R649" s="61"/>
      <c r="S649" s="61"/>
      <c r="T649" s="62"/>
      <c r="U649" s="75">
        <f t="shared" si="160"/>
        <v>0</v>
      </c>
    </row>
    <row r="650" spans="1:21" x14ac:dyDescent="0.2">
      <c r="A650" s="60">
        <f t="shared" si="164"/>
        <v>0.70833333333333315</v>
      </c>
      <c r="B650" s="54">
        <f>C650*PCUs!$B$2+D650*PCUs!$B$3+E650*PCUs!$B$4+F650*PCUs!$B$5</f>
        <v>0</v>
      </c>
      <c r="C650" s="61"/>
      <c r="D650" s="61"/>
      <c r="E650" s="61"/>
      <c r="F650" s="62"/>
      <c r="G650" s="63">
        <f t="shared" si="143"/>
        <v>0</v>
      </c>
      <c r="H650" s="60">
        <f t="shared" si="165"/>
        <v>0.70833333333333315</v>
      </c>
      <c r="I650" s="54">
        <f>J650*PCUs!$B$2+K650*PCUs!$B$3+L650*PCUs!$B$4+M650*PCUs!$B$5</f>
        <v>0</v>
      </c>
      <c r="J650" s="61"/>
      <c r="K650" s="61"/>
      <c r="L650" s="61"/>
      <c r="M650" s="62"/>
      <c r="N650" s="75">
        <f t="shared" si="144"/>
        <v>0</v>
      </c>
      <c r="O650" s="60">
        <f t="shared" si="166"/>
        <v>0.70833333333333315</v>
      </c>
      <c r="P650" s="54">
        <f>Q650*PCUs!$B$2+R650*PCUs!$B$3+S650*PCUs!$B$4+T650*PCUs!$B$5</f>
        <v>0</v>
      </c>
      <c r="Q650" s="61"/>
      <c r="R650" s="61"/>
      <c r="S650" s="61"/>
      <c r="T650" s="62"/>
      <c r="U650" s="75">
        <f t="shared" si="160"/>
        <v>0</v>
      </c>
    </row>
    <row r="651" spans="1:21" x14ac:dyDescent="0.2">
      <c r="A651" s="60">
        <f t="shared" si="164"/>
        <v>0.70833333333333315</v>
      </c>
      <c r="B651" s="65">
        <f>C651*PCUs!$B$2+D651*PCUs!$B$3+E651*PCUs!$B$4+F651*PCUs!$B$5</f>
        <v>0</v>
      </c>
      <c r="C651" s="66"/>
      <c r="D651" s="66"/>
      <c r="E651" s="66"/>
      <c r="F651" s="67"/>
      <c r="G651" s="68">
        <f t="shared" si="143"/>
        <v>0</v>
      </c>
      <c r="H651" s="60">
        <f t="shared" si="165"/>
        <v>0.70833333333333315</v>
      </c>
      <c r="I651" s="65">
        <f>J651*PCUs!$B$2+K651*PCUs!$B$3+L651*PCUs!$B$4+M651*PCUs!$B$5</f>
        <v>0</v>
      </c>
      <c r="J651" s="66"/>
      <c r="K651" s="66"/>
      <c r="L651" s="66"/>
      <c r="M651" s="67"/>
      <c r="N651" s="76">
        <f t="shared" si="144"/>
        <v>0</v>
      </c>
      <c r="O651" s="60">
        <f t="shared" si="166"/>
        <v>0.70833333333333315</v>
      </c>
      <c r="P651" s="65">
        <f>Q651*PCUs!$B$2+R651*PCUs!$B$3+S651*PCUs!$B$4+T651*PCUs!$B$5</f>
        <v>0</v>
      </c>
      <c r="Q651" s="66"/>
      <c r="R651" s="66"/>
      <c r="S651" s="66"/>
      <c r="T651" s="67"/>
      <c r="U651" s="76">
        <f t="shared" si="160"/>
        <v>0</v>
      </c>
    </row>
    <row r="652" spans="1:21" x14ac:dyDescent="0.2">
      <c r="A652" s="70">
        <f>A651</f>
        <v>0.70833333333333315</v>
      </c>
      <c r="B652" s="54">
        <f>MAX(B640:B651)</f>
        <v>7</v>
      </c>
      <c r="C652" s="24">
        <f>VLOOKUP(B652,B640:F651,2,FALSE)</f>
        <v>7</v>
      </c>
      <c r="D652" s="24">
        <f>VLOOKUP(B652,B640:F651,3,FALSE)</f>
        <v>0</v>
      </c>
      <c r="E652" s="24">
        <f>VLOOKUP(B652,B640:F651,4,FALSE)</f>
        <v>0</v>
      </c>
      <c r="F652" s="69">
        <f>VLOOKUP(B652,B640:F651,5,FALSE)</f>
        <v>0</v>
      </c>
      <c r="G652" s="63">
        <f t="shared" si="143"/>
        <v>40.25</v>
      </c>
      <c r="H652" s="70">
        <f>H651</f>
        <v>0.70833333333333315</v>
      </c>
      <c r="I652" s="54">
        <f>MAX(I640:I651)</f>
        <v>5</v>
      </c>
      <c r="J652" s="24">
        <f>VLOOKUP(I652,I640:M651,2,FALSE)</f>
        <v>5</v>
      </c>
      <c r="K652" s="24">
        <f>VLOOKUP(I652,I640:M651,3,FALSE)</f>
        <v>0</v>
      </c>
      <c r="L652" s="24">
        <f>VLOOKUP(I652,I640:M651,4,FALSE)</f>
        <v>0</v>
      </c>
      <c r="M652" s="69">
        <f>VLOOKUP(I652,I640:M651,5,FALSE)</f>
        <v>0</v>
      </c>
      <c r="N652" s="75">
        <f t="shared" si="144"/>
        <v>28.75</v>
      </c>
      <c r="O652" s="70">
        <f>O651</f>
        <v>0.70833333333333315</v>
      </c>
      <c r="P652" s="54">
        <f>MAX(P640:P651)</f>
        <v>4</v>
      </c>
      <c r="Q652" s="24">
        <f>VLOOKUP(P652,P640:T651,2,FALSE)</f>
        <v>4</v>
      </c>
      <c r="R652" s="24">
        <f>VLOOKUP(P652,P640:T651,3,FALSE)</f>
        <v>0</v>
      </c>
      <c r="S652" s="24">
        <f>VLOOKUP(P652,P640:T651,4,FALSE)</f>
        <v>0</v>
      </c>
      <c r="T652" s="69">
        <f>VLOOKUP(P652,P640:T651,5,FALSE)</f>
        <v>0</v>
      </c>
      <c r="U652" s="75">
        <f t="shared" si="160"/>
        <v>23</v>
      </c>
    </row>
    <row r="653" spans="1:21" x14ac:dyDescent="0.2">
      <c r="A653" s="55">
        <f>A651+"00:05"</f>
        <v>0.71180555555555536</v>
      </c>
      <c r="B653" s="56">
        <f>C653*PCUs!$B$2+D653*PCUs!$B$3+E653*PCUs!$B$4+F653*PCUs!$B$5</f>
        <v>4</v>
      </c>
      <c r="C653" s="57">
        <v>4</v>
      </c>
      <c r="D653" s="57">
        <v>0</v>
      </c>
      <c r="E653" s="57">
        <v>0</v>
      </c>
      <c r="F653" s="58">
        <v>0</v>
      </c>
      <c r="G653" s="59">
        <f t="shared" si="143"/>
        <v>23</v>
      </c>
      <c r="H653" s="55">
        <f>H651+"00:05"</f>
        <v>0.71180555555555536</v>
      </c>
      <c r="I653" s="56">
        <f>J653*PCUs!$B$2+K653*PCUs!$B$3+L653*PCUs!$B$4+M653*PCUs!$B$5</f>
        <v>4.3</v>
      </c>
      <c r="J653" s="57">
        <v>2</v>
      </c>
      <c r="K653" s="57">
        <v>0</v>
      </c>
      <c r="L653" s="57">
        <v>1</v>
      </c>
      <c r="M653" s="58">
        <v>0</v>
      </c>
      <c r="N653" s="35">
        <f t="shared" si="144"/>
        <v>24.724999999999998</v>
      </c>
      <c r="O653" s="55">
        <f>O651+"00:05"</f>
        <v>0.71180555555555536</v>
      </c>
      <c r="P653" s="56">
        <f>Q653*PCUs!$B$2+R653*PCUs!$B$3+S653*PCUs!$B$4+T653*PCUs!$B$5</f>
        <v>3</v>
      </c>
      <c r="Q653" s="57">
        <v>3</v>
      </c>
      <c r="R653" s="57">
        <v>0</v>
      </c>
      <c r="S653" s="57">
        <v>0</v>
      </c>
      <c r="T653" s="58">
        <v>0</v>
      </c>
      <c r="U653" s="35">
        <f t="shared" si="160"/>
        <v>17.25</v>
      </c>
    </row>
    <row r="654" spans="1:21" x14ac:dyDescent="0.2">
      <c r="A654" s="60">
        <f t="shared" ref="A654:A664" si="167">A653</f>
        <v>0.71180555555555536</v>
      </c>
      <c r="B654" s="54">
        <f>C654*PCUs!$B$2+D654*PCUs!$B$3+E654*PCUs!$B$4+F654*PCUs!$B$5</f>
        <v>0</v>
      </c>
      <c r="C654" s="61">
        <v>0</v>
      </c>
      <c r="D654" s="61">
        <v>0</v>
      </c>
      <c r="E654" s="61">
        <v>0</v>
      </c>
      <c r="F654" s="62">
        <v>0</v>
      </c>
      <c r="G654" s="63">
        <f t="shared" si="143"/>
        <v>0</v>
      </c>
      <c r="H654" s="60">
        <f t="shared" ref="H654:H664" si="168">H653</f>
        <v>0.71180555555555536</v>
      </c>
      <c r="I654" s="54">
        <f>J654*PCUs!$B$2+K654*PCUs!$B$3+L654*PCUs!$B$4+M654*PCUs!$B$5</f>
        <v>0</v>
      </c>
      <c r="J654" s="61">
        <v>0</v>
      </c>
      <c r="K654" s="61">
        <v>0</v>
      </c>
      <c r="L654" s="61">
        <v>0</v>
      </c>
      <c r="M654" s="62">
        <v>0</v>
      </c>
      <c r="N654" s="75">
        <f t="shared" si="144"/>
        <v>0</v>
      </c>
      <c r="O654" s="60">
        <f t="shared" ref="O654:O664" si="169">O653</f>
        <v>0.71180555555555536</v>
      </c>
      <c r="P654" s="54">
        <f>Q654*PCUs!$B$2+R654*PCUs!$B$3+S654*PCUs!$B$4+T654*PCUs!$B$5</f>
        <v>0</v>
      </c>
      <c r="Q654" s="61">
        <v>0</v>
      </c>
      <c r="R654" s="61">
        <v>0</v>
      </c>
      <c r="S654" s="61">
        <v>0</v>
      </c>
      <c r="T654" s="62">
        <v>0</v>
      </c>
      <c r="U654" s="75">
        <f t="shared" si="160"/>
        <v>0</v>
      </c>
    </row>
    <row r="655" spans="1:21" x14ac:dyDescent="0.2">
      <c r="A655" s="60">
        <f t="shared" si="167"/>
        <v>0.71180555555555536</v>
      </c>
      <c r="B655" s="54">
        <f>C655*PCUs!$B$2+D655*PCUs!$B$3+E655*PCUs!$B$4+F655*PCUs!$B$5</f>
        <v>2</v>
      </c>
      <c r="C655" s="61">
        <v>2</v>
      </c>
      <c r="D655" s="61">
        <v>0</v>
      </c>
      <c r="E655" s="61">
        <v>0</v>
      </c>
      <c r="F655" s="62">
        <v>0</v>
      </c>
      <c r="G655" s="63">
        <f t="shared" si="143"/>
        <v>11.5</v>
      </c>
      <c r="H655" s="60">
        <f t="shared" si="168"/>
        <v>0.71180555555555536</v>
      </c>
      <c r="I655" s="54">
        <f>J655*PCUs!$B$2+K655*PCUs!$B$3+L655*PCUs!$B$4+M655*PCUs!$B$5</f>
        <v>1</v>
      </c>
      <c r="J655" s="61">
        <v>1</v>
      </c>
      <c r="K655" s="61">
        <v>0</v>
      </c>
      <c r="L655" s="61">
        <v>0</v>
      </c>
      <c r="M655" s="62">
        <v>0</v>
      </c>
      <c r="N655" s="75">
        <f t="shared" si="144"/>
        <v>5.75</v>
      </c>
      <c r="O655" s="60">
        <f t="shared" si="169"/>
        <v>0.71180555555555536</v>
      </c>
      <c r="P655" s="54">
        <f>Q655*PCUs!$B$2+R655*PCUs!$B$3+S655*PCUs!$B$4+T655*PCUs!$B$5</f>
        <v>1</v>
      </c>
      <c r="Q655" s="61">
        <v>1</v>
      </c>
      <c r="R655" s="61">
        <v>0</v>
      </c>
      <c r="S655" s="61">
        <v>0</v>
      </c>
      <c r="T655" s="62">
        <v>0</v>
      </c>
      <c r="U655" s="75">
        <f t="shared" si="160"/>
        <v>5.75</v>
      </c>
    </row>
    <row r="656" spans="1:21" x14ac:dyDescent="0.2">
      <c r="A656" s="60">
        <f t="shared" si="167"/>
        <v>0.71180555555555536</v>
      </c>
      <c r="B656" s="54">
        <f>C656*PCUs!$B$2+D656*PCUs!$B$3+E656*PCUs!$B$4+F656*PCUs!$B$5</f>
        <v>10</v>
      </c>
      <c r="C656" s="61">
        <v>10</v>
      </c>
      <c r="D656" s="61">
        <v>0</v>
      </c>
      <c r="E656" s="61">
        <v>0</v>
      </c>
      <c r="F656" s="62">
        <v>0</v>
      </c>
      <c r="G656" s="63">
        <f t="shared" si="143"/>
        <v>57.5</v>
      </c>
      <c r="H656" s="60">
        <f t="shared" si="168"/>
        <v>0.71180555555555536</v>
      </c>
      <c r="I656" s="54">
        <f>J656*PCUs!$B$2+K656*PCUs!$B$3+L656*PCUs!$B$4+M656*PCUs!$B$5</f>
        <v>4</v>
      </c>
      <c r="J656" s="61">
        <v>4</v>
      </c>
      <c r="K656" s="61">
        <v>0</v>
      </c>
      <c r="L656" s="61">
        <v>0</v>
      </c>
      <c r="M656" s="62">
        <v>0</v>
      </c>
      <c r="N656" s="75">
        <f t="shared" si="144"/>
        <v>23</v>
      </c>
      <c r="O656" s="60">
        <f t="shared" si="169"/>
        <v>0.71180555555555536</v>
      </c>
      <c r="P656" s="54">
        <f>Q656*PCUs!$B$2+R656*PCUs!$B$3+S656*PCUs!$B$4+T656*PCUs!$B$5</f>
        <v>4</v>
      </c>
      <c r="Q656" s="61">
        <v>4</v>
      </c>
      <c r="R656" s="61">
        <v>0</v>
      </c>
      <c r="S656" s="61">
        <v>0</v>
      </c>
      <c r="T656" s="62">
        <v>0</v>
      </c>
      <c r="U656" s="75">
        <f t="shared" si="160"/>
        <v>23</v>
      </c>
    </row>
    <row r="657" spans="1:21" x14ac:dyDescent="0.2">
      <c r="A657" s="60">
        <f t="shared" si="167"/>
        <v>0.71180555555555536</v>
      </c>
      <c r="B657" s="54">
        <f>C657*PCUs!$B$2+D657*PCUs!$B$3+E657*PCUs!$B$4+F657*PCUs!$B$5</f>
        <v>3</v>
      </c>
      <c r="C657" s="61">
        <v>3</v>
      </c>
      <c r="D657" s="61">
        <v>0</v>
      </c>
      <c r="E657" s="61">
        <v>0</v>
      </c>
      <c r="F657" s="62">
        <v>0</v>
      </c>
      <c r="G657" s="63">
        <f t="shared" si="143"/>
        <v>17.25</v>
      </c>
      <c r="H657" s="60">
        <f t="shared" si="168"/>
        <v>0.71180555555555536</v>
      </c>
      <c r="I657" s="54">
        <f>J657*PCUs!$B$2+K657*PCUs!$B$3+L657*PCUs!$B$4+M657*PCUs!$B$5</f>
        <v>4</v>
      </c>
      <c r="J657" s="61">
        <v>4</v>
      </c>
      <c r="K657" s="61">
        <v>0</v>
      </c>
      <c r="L657" s="61">
        <v>0</v>
      </c>
      <c r="M657" s="62">
        <v>0</v>
      </c>
      <c r="N657" s="75">
        <f t="shared" si="144"/>
        <v>23</v>
      </c>
      <c r="O657" s="60">
        <f t="shared" si="169"/>
        <v>0.71180555555555536</v>
      </c>
      <c r="P657" s="54">
        <f>Q657*PCUs!$B$2+R657*PCUs!$B$3+S657*PCUs!$B$4+T657*PCUs!$B$5</f>
        <v>6</v>
      </c>
      <c r="Q657" s="61">
        <v>6</v>
      </c>
      <c r="R657" s="61">
        <v>0</v>
      </c>
      <c r="S657" s="61">
        <v>0</v>
      </c>
      <c r="T657" s="62">
        <v>0</v>
      </c>
      <c r="U657" s="75">
        <f t="shared" si="160"/>
        <v>34.5</v>
      </c>
    </row>
    <row r="658" spans="1:21" x14ac:dyDescent="0.2">
      <c r="A658" s="60">
        <f t="shared" si="167"/>
        <v>0.71180555555555536</v>
      </c>
      <c r="B658" s="54">
        <f>C658*PCUs!$B$2+D658*PCUs!$B$3+E658*PCUs!$B$4+F658*PCUs!$B$5</f>
        <v>0</v>
      </c>
      <c r="C658" s="61"/>
      <c r="D658" s="61"/>
      <c r="E658" s="61"/>
      <c r="F658" s="62"/>
      <c r="G658" s="63">
        <f t="shared" si="143"/>
        <v>0</v>
      </c>
      <c r="H658" s="60">
        <f t="shared" si="168"/>
        <v>0.71180555555555536</v>
      </c>
      <c r="I658" s="54">
        <f>J658*PCUs!$B$2+K658*PCUs!$B$3+L658*PCUs!$B$4+M658*PCUs!$B$5</f>
        <v>0</v>
      </c>
      <c r="J658" s="61"/>
      <c r="K658" s="61"/>
      <c r="L658" s="61"/>
      <c r="M658" s="62"/>
      <c r="N658" s="75">
        <f t="shared" si="144"/>
        <v>0</v>
      </c>
      <c r="O658" s="60">
        <f t="shared" si="169"/>
        <v>0.71180555555555536</v>
      </c>
      <c r="P658" s="54">
        <f>Q658*PCUs!$B$2+R658*PCUs!$B$3+S658*PCUs!$B$4+T658*PCUs!$B$5</f>
        <v>0</v>
      </c>
      <c r="Q658" s="61"/>
      <c r="R658" s="61"/>
      <c r="S658" s="61"/>
      <c r="T658" s="62"/>
      <c r="U658" s="75">
        <f t="shared" si="160"/>
        <v>0</v>
      </c>
    </row>
    <row r="659" spans="1:21" x14ac:dyDescent="0.2">
      <c r="A659" s="60">
        <f t="shared" si="167"/>
        <v>0.71180555555555536</v>
      </c>
      <c r="B659" s="54">
        <f>C659*PCUs!$B$2+D659*PCUs!$B$3+E659*PCUs!$B$4+F659*PCUs!$B$5</f>
        <v>0</v>
      </c>
      <c r="C659" s="61"/>
      <c r="D659" s="61"/>
      <c r="E659" s="61"/>
      <c r="F659" s="62"/>
      <c r="G659" s="63">
        <f t="shared" si="143"/>
        <v>0</v>
      </c>
      <c r="H659" s="60">
        <f t="shared" si="168"/>
        <v>0.71180555555555536</v>
      </c>
      <c r="I659" s="54">
        <f>J659*PCUs!$B$2+K659*PCUs!$B$3+L659*PCUs!$B$4+M659*PCUs!$B$5</f>
        <v>0</v>
      </c>
      <c r="J659" s="61"/>
      <c r="K659" s="61"/>
      <c r="L659" s="61"/>
      <c r="M659" s="62"/>
      <c r="N659" s="75">
        <f t="shared" si="144"/>
        <v>0</v>
      </c>
      <c r="O659" s="60">
        <f t="shared" si="169"/>
        <v>0.71180555555555536</v>
      </c>
      <c r="P659" s="54">
        <f>Q659*PCUs!$B$2+R659*PCUs!$B$3+S659*PCUs!$B$4+T659*PCUs!$B$5</f>
        <v>0</v>
      </c>
      <c r="Q659" s="61"/>
      <c r="R659" s="61"/>
      <c r="S659" s="61"/>
      <c r="T659" s="62"/>
      <c r="U659" s="75">
        <f t="shared" si="160"/>
        <v>0</v>
      </c>
    </row>
    <row r="660" spans="1:21" x14ac:dyDescent="0.2">
      <c r="A660" s="60">
        <f t="shared" si="167"/>
        <v>0.71180555555555536</v>
      </c>
      <c r="B660" s="54">
        <f>C660*PCUs!$B$2+D660*PCUs!$B$3+E660*PCUs!$B$4+F660*PCUs!$B$5</f>
        <v>0</v>
      </c>
      <c r="C660" s="61"/>
      <c r="D660" s="61"/>
      <c r="E660" s="61"/>
      <c r="F660" s="62"/>
      <c r="G660" s="63">
        <f t="shared" si="143"/>
        <v>0</v>
      </c>
      <c r="H660" s="60">
        <f t="shared" si="168"/>
        <v>0.71180555555555536</v>
      </c>
      <c r="I660" s="54">
        <f>J660*PCUs!$B$2+K660*PCUs!$B$3+L660*PCUs!$B$4+M660*PCUs!$B$5</f>
        <v>0</v>
      </c>
      <c r="J660" s="61"/>
      <c r="K660" s="61"/>
      <c r="L660" s="61"/>
      <c r="M660" s="62"/>
      <c r="N660" s="75">
        <f t="shared" si="144"/>
        <v>0</v>
      </c>
      <c r="O660" s="60">
        <f t="shared" si="169"/>
        <v>0.71180555555555536</v>
      </c>
      <c r="P660" s="54">
        <f>Q660*PCUs!$B$2+R660*PCUs!$B$3+S660*PCUs!$B$4+T660*PCUs!$B$5</f>
        <v>0</v>
      </c>
      <c r="Q660" s="61"/>
      <c r="R660" s="61"/>
      <c r="S660" s="61"/>
      <c r="T660" s="62"/>
      <c r="U660" s="75">
        <f t="shared" si="160"/>
        <v>0</v>
      </c>
    </row>
    <row r="661" spans="1:21" x14ac:dyDescent="0.2">
      <c r="A661" s="60">
        <f t="shared" si="167"/>
        <v>0.71180555555555536</v>
      </c>
      <c r="B661" s="54">
        <f>C661*PCUs!$B$2+D661*PCUs!$B$3+E661*PCUs!$B$4+F661*PCUs!$B$5</f>
        <v>0</v>
      </c>
      <c r="C661" s="61"/>
      <c r="D661" s="61"/>
      <c r="E661" s="61"/>
      <c r="F661" s="62"/>
      <c r="G661" s="63">
        <f t="shared" si="143"/>
        <v>0</v>
      </c>
      <c r="H661" s="60">
        <f t="shared" si="168"/>
        <v>0.71180555555555536</v>
      </c>
      <c r="I661" s="54">
        <f>J661*PCUs!$B$2+K661*PCUs!$B$3+L661*PCUs!$B$4+M661*PCUs!$B$5</f>
        <v>0</v>
      </c>
      <c r="J661" s="61"/>
      <c r="K661" s="61"/>
      <c r="L661" s="61"/>
      <c r="M661" s="62"/>
      <c r="N661" s="75">
        <f t="shared" si="144"/>
        <v>0</v>
      </c>
      <c r="O661" s="60">
        <f t="shared" si="169"/>
        <v>0.71180555555555536</v>
      </c>
      <c r="P661" s="54">
        <f>Q661*PCUs!$B$2+R661*PCUs!$B$3+S661*PCUs!$B$4+T661*PCUs!$B$5</f>
        <v>0</v>
      </c>
      <c r="Q661" s="61"/>
      <c r="R661" s="61"/>
      <c r="S661" s="61"/>
      <c r="T661" s="62"/>
      <c r="U661" s="75">
        <f t="shared" si="160"/>
        <v>0</v>
      </c>
    </row>
    <row r="662" spans="1:21" x14ac:dyDescent="0.2">
      <c r="A662" s="60">
        <f t="shared" si="167"/>
        <v>0.71180555555555536</v>
      </c>
      <c r="B662" s="54">
        <f>C662*PCUs!$B$2+D662*PCUs!$B$3+E662*PCUs!$B$4+F662*PCUs!$B$5</f>
        <v>0</v>
      </c>
      <c r="C662" s="61"/>
      <c r="D662" s="61"/>
      <c r="E662" s="61"/>
      <c r="F662" s="62"/>
      <c r="G662" s="63">
        <f t="shared" si="143"/>
        <v>0</v>
      </c>
      <c r="H662" s="60">
        <f t="shared" si="168"/>
        <v>0.71180555555555536</v>
      </c>
      <c r="I662" s="54">
        <f>J662*PCUs!$B$2+K662*PCUs!$B$3+L662*PCUs!$B$4+M662*PCUs!$B$5</f>
        <v>0</v>
      </c>
      <c r="J662" s="61"/>
      <c r="K662" s="61"/>
      <c r="L662" s="61"/>
      <c r="M662" s="62"/>
      <c r="N662" s="75">
        <f t="shared" si="144"/>
        <v>0</v>
      </c>
      <c r="O662" s="60">
        <f t="shared" si="169"/>
        <v>0.71180555555555536</v>
      </c>
      <c r="P662" s="54">
        <f>Q662*PCUs!$B$2+R662*PCUs!$B$3+S662*PCUs!$B$4+T662*PCUs!$B$5</f>
        <v>0</v>
      </c>
      <c r="Q662" s="61"/>
      <c r="R662" s="61"/>
      <c r="S662" s="61"/>
      <c r="T662" s="62"/>
      <c r="U662" s="75">
        <f t="shared" si="160"/>
        <v>0</v>
      </c>
    </row>
    <row r="663" spans="1:21" x14ac:dyDescent="0.2">
      <c r="A663" s="60">
        <f t="shared" si="167"/>
        <v>0.71180555555555536</v>
      </c>
      <c r="B663" s="54">
        <f>C663*PCUs!$B$2+D663*PCUs!$B$3+E663*PCUs!$B$4+F663*PCUs!$B$5</f>
        <v>0</v>
      </c>
      <c r="C663" s="61"/>
      <c r="D663" s="61"/>
      <c r="E663" s="61"/>
      <c r="F663" s="62"/>
      <c r="G663" s="63">
        <f t="shared" si="143"/>
        <v>0</v>
      </c>
      <c r="H663" s="60">
        <f t="shared" si="168"/>
        <v>0.71180555555555536</v>
      </c>
      <c r="I663" s="54">
        <f>J663*PCUs!$B$2+K663*PCUs!$B$3+L663*PCUs!$B$4+M663*PCUs!$B$5</f>
        <v>0</v>
      </c>
      <c r="J663" s="61"/>
      <c r="K663" s="61"/>
      <c r="L663" s="61"/>
      <c r="M663" s="62"/>
      <c r="N663" s="75">
        <f t="shared" si="144"/>
        <v>0</v>
      </c>
      <c r="O663" s="60">
        <f t="shared" si="169"/>
        <v>0.71180555555555536</v>
      </c>
      <c r="P663" s="54">
        <f>Q663*PCUs!$B$2+R663*PCUs!$B$3+S663*PCUs!$B$4+T663*PCUs!$B$5</f>
        <v>0</v>
      </c>
      <c r="Q663" s="61"/>
      <c r="R663" s="61"/>
      <c r="S663" s="61"/>
      <c r="T663" s="62"/>
      <c r="U663" s="75">
        <f t="shared" si="160"/>
        <v>0</v>
      </c>
    </row>
    <row r="664" spans="1:21" x14ac:dyDescent="0.2">
      <c r="A664" s="60">
        <f t="shared" si="167"/>
        <v>0.71180555555555536</v>
      </c>
      <c r="B664" s="65">
        <f>C664*PCUs!$B$2+D664*PCUs!$B$3+E664*PCUs!$B$4+F664*PCUs!$B$5</f>
        <v>0</v>
      </c>
      <c r="C664" s="66"/>
      <c r="D664" s="66"/>
      <c r="E664" s="66"/>
      <c r="F664" s="67"/>
      <c r="G664" s="68">
        <f t="shared" si="143"/>
        <v>0</v>
      </c>
      <c r="H664" s="60">
        <f t="shared" si="168"/>
        <v>0.71180555555555536</v>
      </c>
      <c r="I664" s="65">
        <f>J664*PCUs!$B$2+K664*PCUs!$B$3+L664*PCUs!$B$4+M664*PCUs!$B$5</f>
        <v>0</v>
      </c>
      <c r="J664" s="66"/>
      <c r="K664" s="66"/>
      <c r="L664" s="66"/>
      <c r="M664" s="67"/>
      <c r="N664" s="76">
        <f t="shared" si="144"/>
        <v>0</v>
      </c>
      <c r="O664" s="60">
        <f t="shared" si="169"/>
        <v>0.71180555555555536</v>
      </c>
      <c r="P664" s="65">
        <f>Q664*PCUs!$B$2+R664*PCUs!$B$3+S664*PCUs!$B$4+T664*PCUs!$B$5</f>
        <v>0</v>
      </c>
      <c r="Q664" s="66"/>
      <c r="R664" s="66"/>
      <c r="S664" s="66"/>
      <c r="T664" s="67"/>
      <c r="U664" s="76">
        <f t="shared" si="160"/>
        <v>0</v>
      </c>
    </row>
    <row r="665" spans="1:21" x14ac:dyDescent="0.2">
      <c r="A665" s="70">
        <f>A664</f>
        <v>0.71180555555555536</v>
      </c>
      <c r="B665" s="54">
        <f>MAX(B653:B664)</f>
        <v>10</v>
      </c>
      <c r="C665" s="24">
        <f>VLOOKUP(B665,B653:F664,2,FALSE)</f>
        <v>10</v>
      </c>
      <c r="D665" s="24">
        <f>VLOOKUP(B665,B653:F664,3,FALSE)</f>
        <v>0</v>
      </c>
      <c r="E665" s="24">
        <f>VLOOKUP(B665,B653:F664,4,FALSE)</f>
        <v>0</v>
      </c>
      <c r="F665" s="69">
        <f>VLOOKUP(B665,B653:F664,5,FALSE)</f>
        <v>0</v>
      </c>
      <c r="G665" s="63">
        <f t="shared" si="143"/>
        <v>57.5</v>
      </c>
      <c r="H665" s="70">
        <f>H664</f>
        <v>0.71180555555555536</v>
      </c>
      <c r="I665" s="54">
        <f>MAX(I653:I664)</f>
        <v>4.3</v>
      </c>
      <c r="J665" s="24">
        <f>VLOOKUP(I665,I653:M664,2,FALSE)</f>
        <v>2</v>
      </c>
      <c r="K665" s="24">
        <f>VLOOKUP(I665,I653:M664,3,FALSE)</f>
        <v>0</v>
      </c>
      <c r="L665" s="24">
        <f>VLOOKUP(I665,I653:M664,4,FALSE)</f>
        <v>1</v>
      </c>
      <c r="M665" s="69">
        <f>VLOOKUP(I665,I653:M664,5,FALSE)</f>
        <v>0</v>
      </c>
      <c r="N665" s="75">
        <f t="shared" si="144"/>
        <v>24.724999999999998</v>
      </c>
      <c r="O665" s="70">
        <f>O664</f>
        <v>0.71180555555555536</v>
      </c>
      <c r="P665" s="54">
        <f>MAX(P653:P664)</f>
        <v>6</v>
      </c>
      <c r="Q665" s="24">
        <f>VLOOKUP(P665,P653:T664,2,FALSE)</f>
        <v>6</v>
      </c>
      <c r="R665" s="24">
        <f>VLOOKUP(P665,P653:T664,3,FALSE)</f>
        <v>0</v>
      </c>
      <c r="S665" s="24">
        <f>VLOOKUP(P665,P653:T664,4,FALSE)</f>
        <v>0</v>
      </c>
      <c r="T665" s="69">
        <f>VLOOKUP(P665,P653:T664,5,FALSE)</f>
        <v>0</v>
      </c>
      <c r="U665" s="75">
        <f t="shared" si="160"/>
        <v>34.5</v>
      </c>
    </row>
    <row r="666" spans="1:21" x14ac:dyDescent="0.2">
      <c r="A666" s="55">
        <f>A664+"00:05"</f>
        <v>0.71527777777777757</v>
      </c>
      <c r="B666" s="56">
        <f>C666*PCUs!$B$2+D666*PCUs!$B$3+E666*PCUs!$B$4+F666*PCUs!$B$5</f>
        <v>3.3</v>
      </c>
      <c r="C666" s="57">
        <v>1</v>
      </c>
      <c r="D666" s="57">
        <v>0</v>
      </c>
      <c r="E666" s="57">
        <v>1</v>
      </c>
      <c r="F666" s="58">
        <v>0</v>
      </c>
      <c r="G666" s="59">
        <f t="shared" si="143"/>
        <v>18.974999999999998</v>
      </c>
      <c r="H666" s="55">
        <f>H664+"00:05"</f>
        <v>0.71527777777777757</v>
      </c>
      <c r="I666" s="56">
        <f>J666*PCUs!$B$2+K666*PCUs!$B$3+L666*PCUs!$B$4+M666*PCUs!$B$5</f>
        <v>1</v>
      </c>
      <c r="J666" s="57">
        <v>1</v>
      </c>
      <c r="K666" s="57">
        <v>0</v>
      </c>
      <c r="L666" s="57">
        <v>0</v>
      </c>
      <c r="M666" s="58">
        <v>0</v>
      </c>
      <c r="N666" s="35">
        <f t="shared" si="144"/>
        <v>5.75</v>
      </c>
      <c r="O666" s="55">
        <f>O664+"00:05"</f>
        <v>0.71527777777777757</v>
      </c>
      <c r="P666" s="56">
        <f>Q666*PCUs!$B$2+R666*PCUs!$B$3+S666*PCUs!$B$4+T666*PCUs!$B$5</f>
        <v>1</v>
      </c>
      <c r="Q666" s="57">
        <v>1</v>
      </c>
      <c r="R666" s="57">
        <v>0</v>
      </c>
      <c r="S666" s="57">
        <v>0</v>
      </c>
      <c r="T666" s="58">
        <v>0</v>
      </c>
      <c r="U666" s="35">
        <f t="shared" si="160"/>
        <v>5.75</v>
      </c>
    </row>
    <row r="667" spans="1:21" x14ac:dyDescent="0.2">
      <c r="A667" s="60">
        <f t="shared" ref="A667:A677" si="170">A666</f>
        <v>0.71527777777777757</v>
      </c>
      <c r="B667" s="54">
        <f>C667*PCUs!$B$2+D667*PCUs!$B$3+E667*PCUs!$B$4+F667*PCUs!$B$5</f>
        <v>4</v>
      </c>
      <c r="C667" s="61">
        <v>4</v>
      </c>
      <c r="D667" s="61">
        <v>0</v>
      </c>
      <c r="E667" s="61">
        <v>0</v>
      </c>
      <c r="F667" s="62">
        <v>0</v>
      </c>
      <c r="G667" s="63">
        <f t="shared" si="143"/>
        <v>23</v>
      </c>
      <c r="H667" s="60">
        <f t="shared" ref="H667:H677" si="171">H666</f>
        <v>0.71527777777777757</v>
      </c>
      <c r="I667" s="54">
        <f>J667*PCUs!$B$2+K667*PCUs!$B$3+L667*PCUs!$B$4+M667*PCUs!$B$5</f>
        <v>0</v>
      </c>
      <c r="J667" s="61">
        <v>0</v>
      </c>
      <c r="K667" s="61">
        <v>0</v>
      </c>
      <c r="L667" s="61">
        <v>0</v>
      </c>
      <c r="M667" s="62">
        <v>0</v>
      </c>
      <c r="N667" s="75">
        <f t="shared" si="144"/>
        <v>0</v>
      </c>
      <c r="O667" s="60">
        <f t="shared" ref="O667:O677" si="172">O666</f>
        <v>0.71527777777777757</v>
      </c>
      <c r="P667" s="54">
        <f>Q667*PCUs!$B$2+R667*PCUs!$B$3+S667*PCUs!$B$4+T667*PCUs!$B$5</f>
        <v>2</v>
      </c>
      <c r="Q667" s="61">
        <v>2</v>
      </c>
      <c r="R667" s="61">
        <v>0</v>
      </c>
      <c r="S667" s="61">
        <v>0</v>
      </c>
      <c r="T667" s="62">
        <v>0</v>
      </c>
      <c r="U667" s="75">
        <f t="shared" si="160"/>
        <v>11.5</v>
      </c>
    </row>
    <row r="668" spans="1:21" x14ac:dyDescent="0.2">
      <c r="A668" s="60">
        <f t="shared" si="170"/>
        <v>0.71527777777777757</v>
      </c>
      <c r="B668" s="54">
        <f>C668*PCUs!$B$2+D668*PCUs!$B$3+E668*PCUs!$B$4+F668*PCUs!$B$5</f>
        <v>3</v>
      </c>
      <c r="C668" s="61">
        <v>3</v>
      </c>
      <c r="D668" s="61">
        <v>0</v>
      </c>
      <c r="E668" s="61">
        <v>0</v>
      </c>
      <c r="F668" s="62">
        <v>0</v>
      </c>
      <c r="G668" s="63">
        <f t="shared" si="143"/>
        <v>17.25</v>
      </c>
      <c r="H668" s="60">
        <f t="shared" si="171"/>
        <v>0.71527777777777757</v>
      </c>
      <c r="I668" s="54">
        <f>J668*PCUs!$B$2+K668*PCUs!$B$3+L668*PCUs!$B$4+M668*PCUs!$B$5</f>
        <v>3</v>
      </c>
      <c r="J668" s="61">
        <v>3</v>
      </c>
      <c r="K668" s="61">
        <v>0</v>
      </c>
      <c r="L668" s="61">
        <v>0</v>
      </c>
      <c r="M668" s="62">
        <v>0</v>
      </c>
      <c r="N668" s="75">
        <f t="shared" si="144"/>
        <v>17.25</v>
      </c>
      <c r="O668" s="60">
        <f t="shared" si="172"/>
        <v>0.71527777777777757</v>
      </c>
      <c r="P668" s="54">
        <f>Q668*PCUs!$B$2+R668*PCUs!$B$3+S668*PCUs!$B$4+T668*PCUs!$B$5</f>
        <v>6</v>
      </c>
      <c r="Q668" s="61">
        <v>6</v>
      </c>
      <c r="R668" s="61">
        <v>0</v>
      </c>
      <c r="S668" s="61">
        <v>0</v>
      </c>
      <c r="T668" s="62">
        <v>0</v>
      </c>
      <c r="U668" s="75">
        <f t="shared" si="160"/>
        <v>34.5</v>
      </c>
    </row>
    <row r="669" spans="1:21" x14ac:dyDescent="0.2">
      <c r="A669" s="60">
        <f t="shared" si="170"/>
        <v>0.71527777777777757</v>
      </c>
      <c r="B669" s="54">
        <f>C669*PCUs!$B$2+D669*PCUs!$B$3+E669*PCUs!$B$4+F669*PCUs!$B$5</f>
        <v>2</v>
      </c>
      <c r="C669" s="61">
        <v>2</v>
      </c>
      <c r="D669" s="61">
        <v>0</v>
      </c>
      <c r="E669" s="61">
        <v>0</v>
      </c>
      <c r="F669" s="62">
        <v>0</v>
      </c>
      <c r="G669" s="63">
        <f t="shared" si="143"/>
        <v>11.5</v>
      </c>
      <c r="H669" s="60">
        <f t="shared" si="171"/>
        <v>0.71527777777777757</v>
      </c>
      <c r="I669" s="54">
        <f>J669*PCUs!$B$2+K669*PCUs!$B$3+L669*PCUs!$B$4+M669*PCUs!$B$5</f>
        <v>0</v>
      </c>
      <c r="J669" s="61">
        <v>0</v>
      </c>
      <c r="K669" s="61">
        <v>0</v>
      </c>
      <c r="L669" s="61">
        <v>0</v>
      </c>
      <c r="M669" s="62">
        <v>0</v>
      </c>
      <c r="N669" s="75">
        <f t="shared" si="144"/>
        <v>0</v>
      </c>
      <c r="O669" s="60">
        <f t="shared" si="172"/>
        <v>0.71527777777777757</v>
      </c>
      <c r="P669" s="54">
        <f>Q669*PCUs!$B$2+R669*PCUs!$B$3+S669*PCUs!$B$4+T669*PCUs!$B$5</f>
        <v>1</v>
      </c>
      <c r="Q669" s="61">
        <v>1</v>
      </c>
      <c r="R669" s="61">
        <v>0</v>
      </c>
      <c r="S669" s="61">
        <v>0</v>
      </c>
      <c r="T669" s="62">
        <v>0</v>
      </c>
      <c r="U669" s="75">
        <f t="shared" si="160"/>
        <v>5.75</v>
      </c>
    </row>
    <row r="670" spans="1:21" x14ac:dyDescent="0.2">
      <c r="A670" s="60">
        <f t="shared" si="170"/>
        <v>0.71527777777777757</v>
      </c>
      <c r="B670" s="54">
        <f>C670*PCUs!$B$2+D670*PCUs!$B$3+E670*PCUs!$B$4+F670*PCUs!$B$5</f>
        <v>4</v>
      </c>
      <c r="C670" s="61">
        <v>4</v>
      </c>
      <c r="D670" s="61">
        <v>0</v>
      </c>
      <c r="E670" s="61">
        <v>0</v>
      </c>
      <c r="F670" s="62">
        <v>0</v>
      </c>
      <c r="G670" s="63">
        <f t="shared" si="143"/>
        <v>23</v>
      </c>
      <c r="H670" s="60">
        <f t="shared" si="171"/>
        <v>0.71527777777777757</v>
      </c>
      <c r="I670" s="54">
        <f>J670*PCUs!$B$2+K670*PCUs!$B$3+L670*PCUs!$B$4+M670*PCUs!$B$5</f>
        <v>8</v>
      </c>
      <c r="J670" s="61">
        <v>8</v>
      </c>
      <c r="K670" s="61">
        <v>0</v>
      </c>
      <c r="L670" s="61">
        <v>0</v>
      </c>
      <c r="M670" s="62">
        <v>0</v>
      </c>
      <c r="N670" s="75">
        <f t="shared" si="144"/>
        <v>46</v>
      </c>
      <c r="O670" s="60">
        <f t="shared" si="172"/>
        <v>0.71527777777777757</v>
      </c>
      <c r="P670" s="54">
        <f>Q670*PCUs!$B$2+R670*PCUs!$B$3+S670*PCUs!$B$4+T670*PCUs!$B$5</f>
        <v>6</v>
      </c>
      <c r="Q670" s="61">
        <v>6</v>
      </c>
      <c r="R670" s="61">
        <v>0</v>
      </c>
      <c r="S670" s="61">
        <v>0</v>
      </c>
      <c r="T670" s="62">
        <v>0</v>
      </c>
      <c r="U670" s="75">
        <f t="shared" si="160"/>
        <v>34.5</v>
      </c>
    </row>
    <row r="671" spans="1:21" x14ac:dyDescent="0.2">
      <c r="A671" s="60">
        <f t="shared" si="170"/>
        <v>0.71527777777777757</v>
      </c>
      <c r="B671" s="54">
        <f>C671*PCUs!$B$2+D671*PCUs!$B$3+E671*PCUs!$B$4+F671*PCUs!$B$5</f>
        <v>3</v>
      </c>
      <c r="C671" s="61">
        <v>3</v>
      </c>
      <c r="D671" s="61">
        <v>0</v>
      </c>
      <c r="E671" s="61">
        <v>0</v>
      </c>
      <c r="F671" s="62">
        <v>0</v>
      </c>
      <c r="G671" s="63">
        <f t="shared" si="143"/>
        <v>17.25</v>
      </c>
      <c r="H671" s="60">
        <f t="shared" si="171"/>
        <v>0.71527777777777757</v>
      </c>
      <c r="I671" s="54">
        <f>J671*PCUs!$B$2+K671*PCUs!$B$3+L671*PCUs!$B$4+M671*PCUs!$B$5</f>
        <v>3</v>
      </c>
      <c r="J671" s="61">
        <v>3</v>
      </c>
      <c r="K671" s="61">
        <v>0</v>
      </c>
      <c r="L671" s="61">
        <v>0</v>
      </c>
      <c r="M671" s="62">
        <v>0</v>
      </c>
      <c r="N671" s="75">
        <f t="shared" si="144"/>
        <v>17.25</v>
      </c>
      <c r="O671" s="60">
        <f t="shared" si="172"/>
        <v>0.71527777777777757</v>
      </c>
      <c r="P671" s="54">
        <f>Q671*PCUs!$B$2+R671*PCUs!$B$3+S671*PCUs!$B$4+T671*PCUs!$B$5</f>
        <v>0</v>
      </c>
      <c r="Q671" s="61">
        <v>0</v>
      </c>
      <c r="R671" s="61">
        <v>0</v>
      </c>
      <c r="S671" s="61">
        <v>0</v>
      </c>
      <c r="T671" s="62">
        <v>0</v>
      </c>
      <c r="U671" s="75">
        <f t="shared" si="160"/>
        <v>0</v>
      </c>
    </row>
    <row r="672" spans="1:21" x14ac:dyDescent="0.2">
      <c r="A672" s="60">
        <f t="shared" si="170"/>
        <v>0.71527777777777757</v>
      </c>
      <c r="B672" s="54">
        <f>C672*PCUs!$B$2+D672*PCUs!$B$3+E672*PCUs!$B$4+F672*PCUs!$B$5</f>
        <v>3</v>
      </c>
      <c r="C672" s="61">
        <v>3</v>
      </c>
      <c r="D672" s="61">
        <v>0</v>
      </c>
      <c r="E672" s="61">
        <v>0</v>
      </c>
      <c r="F672" s="62">
        <v>0</v>
      </c>
      <c r="G672" s="63">
        <f t="shared" si="143"/>
        <v>17.25</v>
      </c>
      <c r="H672" s="60">
        <f t="shared" si="171"/>
        <v>0.71527777777777757</v>
      </c>
      <c r="I672" s="54">
        <f>J672*PCUs!$B$2+K672*PCUs!$B$3+L672*PCUs!$B$4+M672*PCUs!$B$5</f>
        <v>5</v>
      </c>
      <c r="J672" s="61">
        <v>5</v>
      </c>
      <c r="K672" s="61">
        <v>0</v>
      </c>
      <c r="L672" s="61">
        <v>0</v>
      </c>
      <c r="M672" s="62">
        <v>0</v>
      </c>
      <c r="N672" s="75">
        <f t="shared" si="144"/>
        <v>28.75</v>
      </c>
      <c r="O672" s="60">
        <f t="shared" si="172"/>
        <v>0.71527777777777757</v>
      </c>
      <c r="P672" s="54">
        <f>Q672*PCUs!$B$2+R672*PCUs!$B$3+S672*PCUs!$B$4+T672*PCUs!$B$5</f>
        <v>1</v>
      </c>
      <c r="Q672" s="61">
        <v>1</v>
      </c>
      <c r="R672" s="61">
        <v>0</v>
      </c>
      <c r="S672" s="61">
        <v>0</v>
      </c>
      <c r="T672" s="62">
        <v>0</v>
      </c>
      <c r="U672" s="75">
        <f t="shared" si="160"/>
        <v>5.75</v>
      </c>
    </row>
    <row r="673" spans="1:21" x14ac:dyDescent="0.2">
      <c r="A673" s="60">
        <f t="shared" si="170"/>
        <v>0.71527777777777757</v>
      </c>
      <c r="B673" s="54">
        <f>C673*PCUs!$B$2+D673*PCUs!$B$3+E673*PCUs!$B$4+F673*PCUs!$B$5</f>
        <v>0</v>
      </c>
      <c r="C673" s="61"/>
      <c r="D673" s="61"/>
      <c r="E673" s="61"/>
      <c r="F673" s="62"/>
      <c r="G673" s="63">
        <f t="shared" si="143"/>
        <v>0</v>
      </c>
      <c r="H673" s="60">
        <f t="shared" si="171"/>
        <v>0.71527777777777757</v>
      </c>
      <c r="I673" s="54">
        <f>J673*PCUs!$B$2+K673*PCUs!$B$3+L673*PCUs!$B$4+M673*PCUs!$B$5</f>
        <v>0</v>
      </c>
      <c r="J673" s="61"/>
      <c r="K673" s="61"/>
      <c r="L673" s="61"/>
      <c r="M673" s="62"/>
      <c r="N673" s="75">
        <f t="shared" si="144"/>
        <v>0</v>
      </c>
      <c r="O673" s="60">
        <f t="shared" si="172"/>
        <v>0.71527777777777757</v>
      </c>
      <c r="P673" s="54">
        <f>Q673*PCUs!$B$2+R673*PCUs!$B$3+S673*PCUs!$B$4+T673*PCUs!$B$5</f>
        <v>0</v>
      </c>
      <c r="Q673" s="61"/>
      <c r="R673" s="61"/>
      <c r="S673" s="61"/>
      <c r="T673" s="62"/>
      <c r="U673" s="75">
        <f t="shared" si="160"/>
        <v>0</v>
      </c>
    </row>
    <row r="674" spans="1:21" x14ac:dyDescent="0.2">
      <c r="A674" s="60">
        <f t="shared" si="170"/>
        <v>0.71527777777777757</v>
      </c>
      <c r="B674" s="54">
        <f>C674*PCUs!$B$2+D674*PCUs!$B$3+E674*PCUs!$B$4+F674*PCUs!$B$5</f>
        <v>0</v>
      </c>
      <c r="C674" s="61"/>
      <c r="D674" s="61"/>
      <c r="E674" s="61"/>
      <c r="F674" s="62"/>
      <c r="G674" s="63">
        <f t="shared" si="143"/>
        <v>0</v>
      </c>
      <c r="H674" s="60">
        <f t="shared" si="171"/>
        <v>0.71527777777777757</v>
      </c>
      <c r="I674" s="54">
        <f>J674*PCUs!$B$2+K674*PCUs!$B$3+L674*PCUs!$B$4+M674*PCUs!$B$5</f>
        <v>0</v>
      </c>
      <c r="J674" s="61"/>
      <c r="K674" s="61"/>
      <c r="L674" s="61"/>
      <c r="M674" s="62"/>
      <c r="N674" s="75">
        <f t="shared" si="144"/>
        <v>0</v>
      </c>
      <c r="O674" s="60">
        <f t="shared" si="172"/>
        <v>0.71527777777777757</v>
      </c>
      <c r="P674" s="54">
        <f>Q674*PCUs!$B$2+R674*PCUs!$B$3+S674*PCUs!$B$4+T674*PCUs!$B$5</f>
        <v>0</v>
      </c>
      <c r="Q674" s="61"/>
      <c r="R674" s="61"/>
      <c r="S674" s="61"/>
      <c r="T674" s="62"/>
      <c r="U674" s="75">
        <f t="shared" si="160"/>
        <v>0</v>
      </c>
    </row>
    <row r="675" spans="1:21" x14ac:dyDescent="0.2">
      <c r="A675" s="60">
        <f t="shared" si="170"/>
        <v>0.71527777777777757</v>
      </c>
      <c r="B675" s="54">
        <f>C675*PCUs!$B$2+D675*PCUs!$B$3+E675*PCUs!$B$4+F675*PCUs!$B$5</f>
        <v>0</v>
      </c>
      <c r="C675" s="61"/>
      <c r="D675" s="61"/>
      <c r="E675" s="61"/>
      <c r="F675" s="62"/>
      <c r="G675" s="63">
        <f t="shared" si="143"/>
        <v>0</v>
      </c>
      <c r="H675" s="60">
        <f t="shared" si="171"/>
        <v>0.71527777777777757</v>
      </c>
      <c r="I675" s="54">
        <f>J675*PCUs!$B$2+K675*PCUs!$B$3+L675*PCUs!$B$4+M675*PCUs!$B$5</f>
        <v>0</v>
      </c>
      <c r="J675" s="61"/>
      <c r="K675" s="61"/>
      <c r="L675" s="61"/>
      <c r="M675" s="62"/>
      <c r="N675" s="75">
        <f t="shared" si="144"/>
        <v>0</v>
      </c>
      <c r="O675" s="60">
        <f t="shared" si="172"/>
        <v>0.71527777777777757</v>
      </c>
      <c r="P675" s="54">
        <f>Q675*PCUs!$B$2+R675*PCUs!$B$3+S675*PCUs!$B$4+T675*PCUs!$B$5</f>
        <v>0</v>
      </c>
      <c r="Q675" s="61"/>
      <c r="R675" s="61"/>
      <c r="S675" s="61"/>
      <c r="T675" s="62"/>
      <c r="U675" s="75">
        <f t="shared" si="160"/>
        <v>0</v>
      </c>
    </row>
    <row r="676" spans="1:21" x14ac:dyDescent="0.2">
      <c r="A676" s="60">
        <f t="shared" si="170"/>
        <v>0.71527777777777757</v>
      </c>
      <c r="B676" s="54">
        <f>C676*PCUs!$B$2+D676*PCUs!$B$3+E676*PCUs!$B$4+F676*PCUs!$B$5</f>
        <v>0</v>
      </c>
      <c r="C676" s="61"/>
      <c r="D676" s="61"/>
      <c r="E676" s="61"/>
      <c r="F676" s="62"/>
      <c r="G676" s="63">
        <f t="shared" si="143"/>
        <v>0</v>
      </c>
      <c r="H676" s="60">
        <f t="shared" si="171"/>
        <v>0.71527777777777757</v>
      </c>
      <c r="I676" s="54">
        <f>J676*PCUs!$B$2+K676*PCUs!$B$3+L676*PCUs!$B$4+M676*PCUs!$B$5</f>
        <v>0</v>
      </c>
      <c r="J676" s="61"/>
      <c r="K676" s="61"/>
      <c r="L676" s="61"/>
      <c r="M676" s="62"/>
      <c r="N676" s="75">
        <f t="shared" si="144"/>
        <v>0</v>
      </c>
      <c r="O676" s="60">
        <f t="shared" si="172"/>
        <v>0.71527777777777757</v>
      </c>
      <c r="P676" s="54">
        <f>Q676*PCUs!$B$2+R676*PCUs!$B$3+S676*PCUs!$B$4+T676*PCUs!$B$5</f>
        <v>0</v>
      </c>
      <c r="Q676" s="61"/>
      <c r="R676" s="61"/>
      <c r="S676" s="61"/>
      <c r="T676" s="62"/>
      <c r="U676" s="75">
        <f t="shared" si="160"/>
        <v>0</v>
      </c>
    </row>
    <row r="677" spans="1:21" x14ac:dyDescent="0.2">
      <c r="A677" s="60">
        <f t="shared" si="170"/>
        <v>0.71527777777777757</v>
      </c>
      <c r="B677" s="65">
        <f>C677*PCUs!$B$2+D677*PCUs!$B$3+E677*PCUs!$B$4+F677*PCUs!$B$5</f>
        <v>0</v>
      </c>
      <c r="C677" s="66"/>
      <c r="D677" s="66"/>
      <c r="E677" s="66"/>
      <c r="F677" s="67"/>
      <c r="G677" s="68">
        <f t="shared" si="143"/>
        <v>0</v>
      </c>
      <c r="H677" s="60">
        <f t="shared" si="171"/>
        <v>0.71527777777777757</v>
      </c>
      <c r="I677" s="65">
        <f>J677*PCUs!$B$2+K677*PCUs!$B$3+L677*PCUs!$B$4+M677*PCUs!$B$5</f>
        <v>0</v>
      </c>
      <c r="J677" s="66"/>
      <c r="K677" s="66"/>
      <c r="L677" s="66"/>
      <c r="M677" s="67"/>
      <c r="N677" s="76">
        <f t="shared" si="144"/>
        <v>0</v>
      </c>
      <c r="O677" s="60">
        <f t="shared" si="172"/>
        <v>0.71527777777777757</v>
      </c>
      <c r="P677" s="65">
        <f>Q677*PCUs!$B$2+R677*PCUs!$B$3+S677*PCUs!$B$4+T677*PCUs!$B$5</f>
        <v>0</v>
      </c>
      <c r="Q677" s="66"/>
      <c r="R677" s="66"/>
      <c r="S677" s="66"/>
      <c r="T677" s="67"/>
      <c r="U677" s="76">
        <f t="shared" si="160"/>
        <v>0</v>
      </c>
    </row>
    <row r="678" spans="1:21" x14ac:dyDescent="0.2">
      <c r="A678" s="70">
        <f>A677</f>
        <v>0.71527777777777757</v>
      </c>
      <c r="B678" s="54">
        <f>MAX(B666:B677)</f>
        <v>4</v>
      </c>
      <c r="C678" s="24">
        <f>VLOOKUP(B678,B666:F677,2,FALSE)</f>
        <v>4</v>
      </c>
      <c r="D678" s="24">
        <f>VLOOKUP(B678,B666:F677,3,FALSE)</f>
        <v>0</v>
      </c>
      <c r="E678" s="24">
        <f>VLOOKUP(B678,B666:F677,4,FALSE)</f>
        <v>0</v>
      </c>
      <c r="F678" s="69">
        <f>VLOOKUP(B678,B666:F677,5,FALSE)</f>
        <v>0</v>
      </c>
      <c r="G678" s="63">
        <f t="shared" si="143"/>
        <v>23</v>
      </c>
      <c r="H678" s="70">
        <f>H677</f>
        <v>0.71527777777777757</v>
      </c>
      <c r="I678" s="54">
        <f>MAX(I666:I677)</f>
        <v>8</v>
      </c>
      <c r="J678" s="24">
        <f>VLOOKUP(I678,I666:M677,2,FALSE)</f>
        <v>8</v>
      </c>
      <c r="K678" s="24">
        <f>VLOOKUP(I678,I666:M677,3,FALSE)</f>
        <v>0</v>
      </c>
      <c r="L678" s="24">
        <f>VLOOKUP(I678,I666:M677,4,FALSE)</f>
        <v>0</v>
      </c>
      <c r="M678" s="69">
        <f>VLOOKUP(I678,I666:M677,5,FALSE)</f>
        <v>0</v>
      </c>
      <c r="N678" s="75">
        <f t="shared" si="144"/>
        <v>46</v>
      </c>
      <c r="O678" s="70">
        <f>O677</f>
        <v>0.71527777777777757</v>
      </c>
      <c r="P678" s="54">
        <f>MAX(P666:P677)</f>
        <v>6</v>
      </c>
      <c r="Q678" s="24">
        <f>VLOOKUP(P678,P666:T677,2,FALSE)</f>
        <v>6</v>
      </c>
      <c r="R678" s="24">
        <f>VLOOKUP(P678,P666:T677,3,FALSE)</f>
        <v>0</v>
      </c>
      <c r="S678" s="24">
        <f>VLOOKUP(P678,P666:T677,4,FALSE)</f>
        <v>0</v>
      </c>
      <c r="T678" s="69">
        <f>VLOOKUP(P678,P666:T677,5,FALSE)</f>
        <v>0</v>
      </c>
      <c r="U678" s="75">
        <f t="shared" si="160"/>
        <v>34.5</v>
      </c>
    </row>
    <row r="679" spans="1:21" x14ac:dyDescent="0.2">
      <c r="A679" s="55">
        <f>A677+"00:05"</f>
        <v>0.71874999999999978</v>
      </c>
      <c r="B679" s="56">
        <f>C679*PCUs!$B$2+D679*PCUs!$B$3+E679*PCUs!$B$4+F679*PCUs!$B$5</f>
        <v>4</v>
      </c>
      <c r="C679" s="57">
        <v>4</v>
      </c>
      <c r="D679" s="57">
        <v>0</v>
      </c>
      <c r="E679" s="57">
        <v>0</v>
      </c>
      <c r="F679" s="58">
        <v>0</v>
      </c>
      <c r="G679" s="59">
        <f t="shared" si="143"/>
        <v>23</v>
      </c>
      <c r="H679" s="55">
        <f>H677+"00:05"</f>
        <v>0.71874999999999978</v>
      </c>
      <c r="I679" s="56">
        <f>J679*PCUs!$B$2+K679*PCUs!$B$3+L679*PCUs!$B$4+M679*PCUs!$B$5</f>
        <v>3</v>
      </c>
      <c r="J679" s="57">
        <v>3</v>
      </c>
      <c r="K679" s="57">
        <v>0</v>
      </c>
      <c r="L679" s="57">
        <v>0</v>
      </c>
      <c r="M679" s="58">
        <v>0</v>
      </c>
      <c r="N679" s="35">
        <f t="shared" si="144"/>
        <v>17.25</v>
      </c>
      <c r="O679" s="55">
        <f>O677+"00:05"</f>
        <v>0.71874999999999978</v>
      </c>
      <c r="P679" s="56">
        <f>Q679*PCUs!$B$2+R679*PCUs!$B$3+S679*PCUs!$B$4+T679*PCUs!$B$5</f>
        <v>3</v>
      </c>
      <c r="Q679" s="57">
        <v>3</v>
      </c>
      <c r="R679" s="57">
        <v>0</v>
      </c>
      <c r="S679" s="57">
        <v>0</v>
      </c>
      <c r="T679" s="58">
        <v>0</v>
      </c>
      <c r="U679" s="35">
        <f t="shared" si="160"/>
        <v>17.25</v>
      </c>
    </row>
    <row r="680" spans="1:21" x14ac:dyDescent="0.2">
      <c r="A680" s="60">
        <f t="shared" ref="A680:A690" si="173">A679</f>
        <v>0.71874999999999978</v>
      </c>
      <c r="B680" s="54">
        <f>C680*PCUs!$B$2+D680*PCUs!$B$3+E680*PCUs!$B$4+F680*PCUs!$B$5</f>
        <v>1</v>
      </c>
      <c r="C680" s="61">
        <v>1</v>
      </c>
      <c r="D680" s="61">
        <v>0</v>
      </c>
      <c r="E680" s="61">
        <v>0</v>
      </c>
      <c r="F680" s="62">
        <v>0</v>
      </c>
      <c r="G680" s="63">
        <f t="shared" si="143"/>
        <v>5.75</v>
      </c>
      <c r="H680" s="60">
        <f t="shared" ref="H680:H690" si="174">H679</f>
        <v>0.71874999999999978</v>
      </c>
      <c r="I680" s="54">
        <f>J680*PCUs!$B$2+K680*PCUs!$B$3+L680*PCUs!$B$4+M680*PCUs!$B$5</f>
        <v>0</v>
      </c>
      <c r="J680" s="61">
        <v>0</v>
      </c>
      <c r="K680" s="61">
        <v>0</v>
      </c>
      <c r="L680" s="61">
        <v>0</v>
      </c>
      <c r="M680" s="62">
        <v>0</v>
      </c>
      <c r="N680" s="75">
        <f t="shared" si="144"/>
        <v>0</v>
      </c>
      <c r="O680" s="60">
        <f t="shared" ref="O680:O690" si="175">O679</f>
        <v>0.71874999999999978</v>
      </c>
      <c r="P680" s="54">
        <f>Q680*PCUs!$B$2+R680*PCUs!$B$3+S680*PCUs!$B$4+T680*PCUs!$B$5</f>
        <v>0</v>
      </c>
      <c r="Q680" s="61">
        <v>0</v>
      </c>
      <c r="R680" s="61">
        <v>0</v>
      </c>
      <c r="S680" s="61">
        <v>0</v>
      </c>
      <c r="T680" s="62">
        <v>0</v>
      </c>
      <c r="U680" s="75">
        <f t="shared" si="160"/>
        <v>0</v>
      </c>
    </row>
    <row r="681" spans="1:21" x14ac:dyDescent="0.2">
      <c r="A681" s="60">
        <f t="shared" si="173"/>
        <v>0.71874999999999978</v>
      </c>
      <c r="B681" s="54">
        <f>C681*PCUs!$B$2+D681*PCUs!$B$3+E681*PCUs!$B$4+F681*PCUs!$B$5</f>
        <v>2</v>
      </c>
      <c r="C681" s="61">
        <v>2</v>
      </c>
      <c r="D681" s="61">
        <v>0</v>
      </c>
      <c r="E681" s="61">
        <v>0</v>
      </c>
      <c r="F681" s="62">
        <v>0</v>
      </c>
      <c r="G681" s="63">
        <f t="shared" ref="G681:G821" si="176">B681*5.75</f>
        <v>11.5</v>
      </c>
      <c r="H681" s="60">
        <f t="shared" si="174"/>
        <v>0.71874999999999978</v>
      </c>
      <c r="I681" s="54">
        <f>J681*PCUs!$B$2+K681*PCUs!$B$3+L681*PCUs!$B$4+M681*PCUs!$B$5</f>
        <v>4</v>
      </c>
      <c r="J681" s="61">
        <v>4</v>
      </c>
      <c r="K681" s="61">
        <v>0</v>
      </c>
      <c r="L681" s="61">
        <v>0</v>
      </c>
      <c r="M681" s="62">
        <v>0</v>
      </c>
      <c r="N681" s="75">
        <f t="shared" ref="N681:N821" si="177">I681*5.75</f>
        <v>23</v>
      </c>
      <c r="O681" s="60">
        <f t="shared" si="175"/>
        <v>0.71874999999999978</v>
      </c>
      <c r="P681" s="54">
        <f>Q681*PCUs!$B$2+R681*PCUs!$B$3+S681*PCUs!$B$4+T681*PCUs!$B$5</f>
        <v>1</v>
      </c>
      <c r="Q681" s="61">
        <v>1</v>
      </c>
      <c r="R681" s="61">
        <v>0</v>
      </c>
      <c r="S681" s="61">
        <v>0</v>
      </c>
      <c r="T681" s="62">
        <v>0</v>
      </c>
      <c r="U681" s="75">
        <f t="shared" si="160"/>
        <v>5.75</v>
      </c>
    </row>
    <row r="682" spans="1:21" x14ac:dyDescent="0.2">
      <c r="A682" s="60">
        <f t="shared" si="173"/>
        <v>0.71874999999999978</v>
      </c>
      <c r="B682" s="54">
        <f>C682*PCUs!$B$2+D682*PCUs!$B$3+E682*PCUs!$B$4+F682*PCUs!$B$5</f>
        <v>7</v>
      </c>
      <c r="C682" s="61">
        <v>7</v>
      </c>
      <c r="D682" s="61">
        <v>0</v>
      </c>
      <c r="E682" s="61">
        <v>0</v>
      </c>
      <c r="F682" s="62">
        <v>0</v>
      </c>
      <c r="G682" s="63">
        <f t="shared" si="176"/>
        <v>40.25</v>
      </c>
      <c r="H682" s="60">
        <f t="shared" si="174"/>
        <v>0.71874999999999978</v>
      </c>
      <c r="I682" s="54">
        <f>J682*PCUs!$B$2+K682*PCUs!$B$3+L682*PCUs!$B$4+M682*PCUs!$B$5</f>
        <v>5</v>
      </c>
      <c r="J682" s="61">
        <v>5</v>
      </c>
      <c r="K682" s="61">
        <v>0</v>
      </c>
      <c r="L682" s="61">
        <v>0</v>
      </c>
      <c r="M682" s="62">
        <v>0</v>
      </c>
      <c r="N682" s="75">
        <f t="shared" si="177"/>
        <v>28.75</v>
      </c>
      <c r="O682" s="60">
        <f t="shared" si="175"/>
        <v>0.71874999999999978</v>
      </c>
      <c r="P682" s="54">
        <f>Q682*PCUs!$B$2+R682*PCUs!$B$3+S682*PCUs!$B$4+T682*PCUs!$B$5</f>
        <v>2</v>
      </c>
      <c r="Q682" s="61">
        <v>2</v>
      </c>
      <c r="R682" s="61">
        <v>0</v>
      </c>
      <c r="S682" s="61">
        <v>0</v>
      </c>
      <c r="T682" s="62">
        <v>0</v>
      </c>
      <c r="U682" s="75">
        <f t="shared" si="160"/>
        <v>11.5</v>
      </c>
    </row>
    <row r="683" spans="1:21" x14ac:dyDescent="0.2">
      <c r="A683" s="60">
        <f t="shared" si="173"/>
        <v>0.71874999999999978</v>
      </c>
      <c r="B683" s="54">
        <f>C683*PCUs!$B$2+D683*PCUs!$B$3+E683*PCUs!$B$4+F683*PCUs!$B$5</f>
        <v>3.5</v>
      </c>
      <c r="C683" s="61">
        <v>2</v>
      </c>
      <c r="D683" s="61">
        <v>1</v>
      </c>
      <c r="E683" s="61">
        <v>0</v>
      </c>
      <c r="F683" s="62">
        <v>0</v>
      </c>
      <c r="G683" s="63">
        <f t="shared" si="176"/>
        <v>20.125</v>
      </c>
      <c r="H683" s="60">
        <f t="shared" si="174"/>
        <v>0.71874999999999978</v>
      </c>
      <c r="I683" s="54">
        <f>J683*PCUs!$B$2+K683*PCUs!$B$3+L683*PCUs!$B$4+M683*PCUs!$B$5</f>
        <v>2</v>
      </c>
      <c r="J683" s="61">
        <v>2</v>
      </c>
      <c r="K683" s="61">
        <v>0</v>
      </c>
      <c r="L683" s="61">
        <v>0</v>
      </c>
      <c r="M683" s="62">
        <v>0</v>
      </c>
      <c r="N683" s="75">
        <f t="shared" si="177"/>
        <v>11.5</v>
      </c>
      <c r="O683" s="60">
        <f t="shared" si="175"/>
        <v>0.71874999999999978</v>
      </c>
      <c r="P683" s="54">
        <f>Q683*PCUs!$B$2+R683*PCUs!$B$3+S683*PCUs!$B$4+T683*PCUs!$B$5</f>
        <v>0</v>
      </c>
      <c r="Q683" s="61">
        <v>0</v>
      </c>
      <c r="R683" s="61">
        <v>0</v>
      </c>
      <c r="S683" s="61">
        <v>0</v>
      </c>
      <c r="T683" s="62">
        <v>0</v>
      </c>
      <c r="U683" s="75">
        <f t="shared" si="160"/>
        <v>0</v>
      </c>
    </row>
    <row r="684" spans="1:21" x14ac:dyDescent="0.2">
      <c r="A684" s="60">
        <f t="shared" si="173"/>
        <v>0.71874999999999978</v>
      </c>
      <c r="B684" s="54">
        <f>C684*PCUs!$B$2+D684*PCUs!$B$3+E684*PCUs!$B$4+F684*PCUs!$B$5</f>
        <v>0</v>
      </c>
      <c r="C684" s="61"/>
      <c r="D684" s="61"/>
      <c r="E684" s="61"/>
      <c r="F684" s="62"/>
      <c r="G684" s="63">
        <f t="shared" si="176"/>
        <v>0</v>
      </c>
      <c r="H684" s="60">
        <f t="shared" si="174"/>
        <v>0.71874999999999978</v>
      </c>
      <c r="I684" s="54">
        <f>J684*PCUs!$B$2+K684*PCUs!$B$3+L684*PCUs!$B$4+M684*PCUs!$B$5</f>
        <v>0</v>
      </c>
      <c r="J684" s="61"/>
      <c r="K684" s="61"/>
      <c r="L684" s="61"/>
      <c r="M684" s="62"/>
      <c r="N684" s="75">
        <f t="shared" si="177"/>
        <v>0</v>
      </c>
      <c r="O684" s="60">
        <f t="shared" si="175"/>
        <v>0.71874999999999978</v>
      </c>
      <c r="P684" s="54">
        <f>Q684*PCUs!$B$2+R684*PCUs!$B$3+S684*PCUs!$B$4+T684*PCUs!$B$5</f>
        <v>0</v>
      </c>
      <c r="Q684" s="61"/>
      <c r="R684" s="61"/>
      <c r="S684" s="61"/>
      <c r="T684" s="62"/>
      <c r="U684" s="75">
        <f t="shared" si="160"/>
        <v>0</v>
      </c>
    </row>
    <row r="685" spans="1:21" x14ac:dyDescent="0.2">
      <c r="A685" s="60">
        <f t="shared" si="173"/>
        <v>0.71874999999999978</v>
      </c>
      <c r="B685" s="54">
        <f>C685*PCUs!$B$2+D685*PCUs!$B$3+E685*PCUs!$B$4+F685*PCUs!$B$5</f>
        <v>0</v>
      </c>
      <c r="C685" s="61"/>
      <c r="D685" s="61"/>
      <c r="E685" s="61"/>
      <c r="F685" s="62"/>
      <c r="G685" s="63">
        <f t="shared" si="176"/>
        <v>0</v>
      </c>
      <c r="H685" s="60">
        <f t="shared" si="174"/>
        <v>0.71874999999999978</v>
      </c>
      <c r="I685" s="54">
        <f>J685*PCUs!$B$2+K685*PCUs!$B$3+L685*PCUs!$B$4+M685*PCUs!$B$5</f>
        <v>0</v>
      </c>
      <c r="J685" s="61"/>
      <c r="K685" s="61"/>
      <c r="L685" s="61"/>
      <c r="M685" s="62"/>
      <c r="N685" s="75">
        <f t="shared" si="177"/>
        <v>0</v>
      </c>
      <c r="O685" s="60">
        <f t="shared" si="175"/>
        <v>0.71874999999999978</v>
      </c>
      <c r="P685" s="54">
        <f>Q685*PCUs!$B$2+R685*PCUs!$B$3+S685*PCUs!$B$4+T685*PCUs!$B$5</f>
        <v>0</v>
      </c>
      <c r="Q685" s="61"/>
      <c r="R685" s="61"/>
      <c r="S685" s="61"/>
      <c r="T685" s="62"/>
      <c r="U685" s="75">
        <f t="shared" si="160"/>
        <v>0</v>
      </c>
    </row>
    <row r="686" spans="1:21" x14ac:dyDescent="0.2">
      <c r="A686" s="60">
        <f t="shared" si="173"/>
        <v>0.71874999999999978</v>
      </c>
      <c r="B686" s="54">
        <f>C686*PCUs!$B$2+D686*PCUs!$B$3+E686*PCUs!$B$4+F686*PCUs!$B$5</f>
        <v>0</v>
      </c>
      <c r="C686" s="61"/>
      <c r="D686" s="61"/>
      <c r="E686" s="61"/>
      <c r="F686" s="62"/>
      <c r="G686" s="63">
        <f t="shared" si="176"/>
        <v>0</v>
      </c>
      <c r="H686" s="60">
        <f t="shared" si="174"/>
        <v>0.71874999999999978</v>
      </c>
      <c r="I686" s="54">
        <f>J686*PCUs!$B$2+K686*PCUs!$B$3+L686*PCUs!$B$4+M686*PCUs!$B$5</f>
        <v>0</v>
      </c>
      <c r="J686" s="61"/>
      <c r="K686" s="61"/>
      <c r="L686" s="61"/>
      <c r="M686" s="62"/>
      <c r="N686" s="75">
        <f t="shared" si="177"/>
        <v>0</v>
      </c>
      <c r="O686" s="60">
        <f t="shared" si="175"/>
        <v>0.71874999999999978</v>
      </c>
      <c r="P686" s="54">
        <f>Q686*PCUs!$B$2+R686*PCUs!$B$3+S686*PCUs!$B$4+T686*PCUs!$B$5</f>
        <v>0</v>
      </c>
      <c r="Q686" s="61"/>
      <c r="R686" s="61"/>
      <c r="S686" s="61"/>
      <c r="T686" s="62"/>
      <c r="U686" s="75">
        <f t="shared" si="160"/>
        <v>0</v>
      </c>
    </row>
    <row r="687" spans="1:21" x14ac:dyDescent="0.2">
      <c r="A687" s="60">
        <f t="shared" si="173"/>
        <v>0.71874999999999978</v>
      </c>
      <c r="B687" s="54">
        <f>C687*PCUs!$B$2+D687*PCUs!$B$3+E687*PCUs!$B$4+F687*PCUs!$B$5</f>
        <v>0</v>
      </c>
      <c r="C687" s="61"/>
      <c r="D687" s="61"/>
      <c r="E687" s="61"/>
      <c r="F687" s="62"/>
      <c r="G687" s="63">
        <f t="shared" si="176"/>
        <v>0</v>
      </c>
      <c r="H687" s="60">
        <f t="shared" si="174"/>
        <v>0.71874999999999978</v>
      </c>
      <c r="I687" s="54">
        <f>J687*PCUs!$B$2+K687*PCUs!$B$3+L687*PCUs!$B$4+M687*PCUs!$B$5</f>
        <v>0</v>
      </c>
      <c r="J687" s="61"/>
      <c r="K687" s="61"/>
      <c r="L687" s="61"/>
      <c r="M687" s="62"/>
      <c r="N687" s="75">
        <f t="shared" si="177"/>
        <v>0</v>
      </c>
      <c r="O687" s="60">
        <f t="shared" si="175"/>
        <v>0.71874999999999978</v>
      </c>
      <c r="P687" s="54">
        <f>Q687*PCUs!$B$2+R687*PCUs!$B$3+S687*PCUs!$B$4+T687*PCUs!$B$5</f>
        <v>0</v>
      </c>
      <c r="Q687" s="61"/>
      <c r="R687" s="61"/>
      <c r="S687" s="61"/>
      <c r="T687" s="62"/>
      <c r="U687" s="75">
        <f t="shared" si="160"/>
        <v>0</v>
      </c>
    </row>
    <row r="688" spans="1:21" x14ac:dyDescent="0.2">
      <c r="A688" s="60">
        <f t="shared" si="173"/>
        <v>0.71874999999999978</v>
      </c>
      <c r="B688" s="54">
        <f>C688*PCUs!$B$2+D688*PCUs!$B$3+E688*PCUs!$B$4+F688*PCUs!$B$5</f>
        <v>0</v>
      </c>
      <c r="C688" s="61"/>
      <c r="D688" s="61"/>
      <c r="E688" s="61"/>
      <c r="F688" s="62"/>
      <c r="G688" s="63">
        <f t="shared" si="176"/>
        <v>0</v>
      </c>
      <c r="H688" s="60">
        <f t="shared" si="174"/>
        <v>0.71874999999999978</v>
      </c>
      <c r="I688" s="54">
        <f>J688*PCUs!$B$2+K688*PCUs!$B$3+L688*PCUs!$B$4+M688*PCUs!$B$5</f>
        <v>0</v>
      </c>
      <c r="J688" s="61"/>
      <c r="K688" s="61"/>
      <c r="L688" s="61"/>
      <c r="M688" s="62"/>
      <c r="N688" s="75">
        <f t="shared" si="177"/>
        <v>0</v>
      </c>
      <c r="O688" s="60">
        <f t="shared" si="175"/>
        <v>0.71874999999999978</v>
      </c>
      <c r="P688" s="54">
        <f>Q688*PCUs!$B$2+R688*PCUs!$B$3+S688*PCUs!$B$4+T688*PCUs!$B$5</f>
        <v>0</v>
      </c>
      <c r="Q688" s="61"/>
      <c r="R688" s="61"/>
      <c r="S688" s="61"/>
      <c r="T688" s="62"/>
      <c r="U688" s="75">
        <f t="shared" si="160"/>
        <v>0</v>
      </c>
    </row>
    <row r="689" spans="1:21" x14ac:dyDescent="0.2">
      <c r="A689" s="60">
        <f t="shared" si="173"/>
        <v>0.71874999999999978</v>
      </c>
      <c r="B689" s="54">
        <f>C689*PCUs!$B$2+D689*PCUs!$B$3+E689*PCUs!$B$4+F689*PCUs!$B$5</f>
        <v>0</v>
      </c>
      <c r="C689" s="61"/>
      <c r="D689" s="61"/>
      <c r="E689" s="61"/>
      <c r="F689" s="62"/>
      <c r="G689" s="63">
        <f t="shared" si="176"/>
        <v>0</v>
      </c>
      <c r="H689" s="60">
        <f t="shared" si="174"/>
        <v>0.71874999999999978</v>
      </c>
      <c r="I689" s="54">
        <f>J689*PCUs!$B$2+K689*PCUs!$B$3+L689*PCUs!$B$4+M689*PCUs!$B$5</f>
        <v>0</v>
      </c>
      <c r="J689" s="61"/>
      <c r="K689" s="61"/>
      <c r="L689" s="61"/>
      <c r="M689" s="62"/>
      <c r="N689" s="75">
        <f t="shared" si="177"/>
        <v>0</v>
      </c>
      <c r="O689" s="60">
        <f t="shared" si="175"/>
        <v>0.71874999999999978</v>
      </c>
      <c r="P689" s="54">
        <f>Q689*PCUs!$B$2+R689*PCUs!$B$3+S689*PCUs!$B$4+T689*PCUs!$B$5</f>
        <v>0</v>
      </c>
      <c r="Q689" s="61"/>
      <c r="R689" s="61"/>
      <c r="S689" s="61"/>
      <c r="T689" s="62"/>
      <c r="U689" s="75">
        <f t="shared" si="160"/>
        <v>0</v>
      </c>
    </row>
    <row r="690" spans="1:21" x14ac:dyDescent="0.2">
      <c r="A690" s="60">
        <f t="shared" si="173"/>
        <v>0.71874999999999978</v>
      </c>
      <c r="B690" s="65">
        <f>C690*PCUs!$B$2+D690*PCUs!$B$3+E690*PCUs!$B$4+F690*PCUs!$B$5</f>
        <v>0</v>
      </c>
      <c r="C690" s="66"/>
      <c r="D690" s="66"/>
      <c r="E690" s="66"/>
      <c r="F690" s="67"/>
      <c r="G690" s="68">
        <f t="shared" si="176"/>
        <v>0</v>
      </c>
      <c r="H690" s="60">
        <f t="shared" si="174"/>
        <v>0.71874999999999978</v>
      </c>
      <c r="I690" s="65">
        <f>J690*PCUs!$B$2+K690*PCUs!$B$3+L690*PCUs!$B$4+M690*PCUs!$B$5</f>
        <v>0</v>
      </c>
      <c r="J690" s="66"/>
      <c r="K690" s="66"/>
      <c r="L690" s="66"/>
      <c r="M690" s="67"/>
      <c r="N690" s="76">
        <f t="shared" si="177"/>
        <v>0</v>
      </c>
      <c r="O690" s="60">
        <f t="shared" si="175"/>
        <v>0.71874999999999978</v>
      </c>
      <c r="P690" s="65">
        <f>Q690*PCUs!$B$2+R690*PCUs!$B$3+S690*PCUs!$B$4+T690*PCUs!$B$5</f>
        <v>0</v>
      </c>
      <c r="Q690" s="66"/>
      <c r="R690" s="66"/>
      <c r="S690" s="66"/>
      <c r="T690" s="67"/>
      <c r="U690" s="76">
        <f t="shared" si="160"/>
        <v>0</v>
      </c>
    </row>
    <row r="691" spans="1:21" x14ac:dyDescent="0.2">
      <c r="A691" s="70">
        <f>A690</f>
        <v>0.71874999999999978</v>
      </c>
      <c r="B691" s="54">
        <f>MAX(B679:B690)</f>
        <v>7</v>
      </c>
      <c r="C691" s="24">
        <f>VLOOKUP(B691,B679:F690,2,FALSE)</f>
        <v>7</v>
      </c>
      <c r="D691" s="24">
        <f>VLOOKUP(B691,B679:F690,3,FALSE)</f>
        <v>0</v>
      </c>
      <c r="E691" s="24">
        <f>VLOOKUP(B691,B679:F690,4,FALSE)</f>
        <v>0</v>
      </c>
      <c r="F691" s="69">
        <f>VLOOKUP(B691,B679:F690,5,FALSE)</f>
        <v>0</v>
      </c>
      <c r="G691" s="63">
        <f t="shared" si="176"/>
        <v>40.25</v>
      </c>
      <c r="H691" s="70">
        <f>H690</f>
        <v>0.71874999999999978</v>
      </c>
      <c r="I691" s="54">
        <f>MAX(I679:I690)</f>
        <v>5</v>
      </c>
      <c r="J691" s="24">
        <f>VLOOKUP(I691,I679:M690,2,FALSE)</f>
        <v>5</v>
      </c>
      <c r="K691" s="24">
        <f>VLOOKUP(I691,I679:M690,3,FALSE)</f>
        <v>0</v>
      </c>
      <c r="L691" s="24">
        <f>VLOOKUP(I691,I679:M690,4,FALSE)</f>
        <v>0</v>
      </c>
      <c r="M691" s="69">
        <f>VLOOKUP(I691,I679:M690,5,FALSE)</f>
        <v>0</v>
      </c>
      <c r="N691" s="75">
        <f t="shared" si="177"/>
        <v>28.75</v>
      </c>
      <c r="O691" s="70">
        <f>O690</f>
        <v>0.71874999999999978</v>
      </c>
      <c r="P691" s="54">
        <f>MAX(P679:P690)</f>
        <v>3</v>
      </c>
      <c r="Q691" s="24">
        <f>VLOOKUP(P691,P679:T690,2,FALSE)</f>
        <v>3</v>
      </c>
      <c r="R691" s="24">
        <f>VLOOKUP(P691,P679:T690,3,FALSE)</f>
        <v>0</v>
      </c>
      <c r="S691" s="24">
        <f>VLOOKUP(P691,P679:T690,4,FALSE)</f>
        <v>0</v>
      </c>
      <c r="T691" s="69">
        <f>VLOOKUP(P691,P679:T690,5,FALSE)</f>
        <v>0</v>
      </c>
      <c r="U691" s="75">
        <f t="shared" si="160"/>
        <v>17.25</v>
      </c>
    </row>
    <row r="692" spans="1:21" x14ac:dyDescent="0.2">
      <c r="A692" s="55">
        <f>A690+"00:05"</f>
        <v>0.72222222222222199</v>
      </c>
      <c r="B692" s="56">
        <f>C692*PCUs!$B$2+D692*PCUs!$B$3+E692*PCUs!$B$4+F692*PCUs!$B$5</f>
        <v>7.3</v>
      </c>
      <c r="C692" s="57">
        <v>5</v>
      </c>
      <c r="D692" s="57">
        <v>0</v>
      </c>
      <c r="E692" s="57">
        <v>1</v>
      </c>
      <c r="F692" s="58">
        <v>0</v>
      </c>
      <c r="G692" s="59">
        <f t="shared" si="176"/>
        <v>41.975000000000001</v>
      </c>
      <c r="H692" s="55">
        <f>H690+"00:05"</f>
        <v>0.72222222222222199</v>
      </c>
      <c r="I692" s="56">
        <f>J692*PCUs!$B$2+K692*PCUs!$B$3+L692*PCUs!$B$4+M692*PCUs!$B$5</f>
        <v>2</v>
      </c>
      <c r="J692" s="57">
        <v>2</v>
      </c>
      <c r="K692" s="57">
        <v>0</v>
      </c>
      <c r="L692" s="57">
        <v>0</v>
      </c>
      <c r="M692" s="58">
        <v>0</v>
      </c>
      <c r="N692" s="35">
        <f t="shared" si="177"/>
        <v>11.5</v>
      </c>
      <c r="O692" s="55">
        <f>O690+"00:05"</f>
        <v>0.72222222222222199</v>
      </c>
      <c r="P692" s="56">
        <f>Q692*PCUs!$B$2+R692*PCUs!$B$3+S692*PCUs!$B$4+T692*PCUs!$B$5</f>
        <v>1</v>
      </c>
      <c r="Q692" s="57">
        <v>1</v>
      </c>
      <c r="R692" s="57">
        <v>0</v>
      </c>
      <c r="S692" s="57">
        <v>0</v>
      </c>
      <c r="T692" s="58">
        <v>0</v>
      </c>
      <c r="U692" s="35">
        <f t="shared" si="160"/>
        <v>5.75</v>
      </c>
    </row>
    <row r="693" spans="1:21" x14ac:dyDescent="0.2">
      <c r="A693" s="60">
        <f t="shared" ref="A693:A703" si="178">A692</f>
        <v>0.72222222222222199</v>
      </c>
      <c r="B693" s="54">
        <f>C693*PCUs!$B$2+D693*PCUs!$B$3+E693*PCUs!$B$4+F693*PCUs!$B$5</f>
        <v>3</v>
      </c>
      <c r="C693" s="61">
        <v>3</v>
      </c>
      <c r="D693" s="61">
        <v>0</v>
      </c>
      <c r="E693" s="61">
        <v>0</v>
      </c>
      <c r="F693" s="62">
        <v>0</v>
      </c>
      <c r="G693" s="63">
        <f t="shared" si="176"/>
        <v>17.25</v>
      </c>
      <c r="H693" s="60">
        <f t="shared" ref="H693:H703" si="179">H692</f>
        <v>0.72222222222222199</v>
      </c>
      <c r="I693" s="54">
        <f>J693*PCUs!$B$2+K693*PCUs!$B$3+L693*PCUs!$B$4+M693*PCUs!$B$5</f>
        <v>4</v>
      </c>
      <c r="J693" s="61">
        <v>4</v>
      </c>
      <c r="K693" s="61">
        <v>0</v>
      </c>
      <c r="L693" s="61">
        <v>0</v>
      </c>
      <c r="M693" s="62">
        <v>0</v>
      </c>
      <c r="N693" s="75">
        <f t="shared" si="177"/>
        <v>23</v>
      </c>
      <c r="O693" s="60">
        <f t="shared" ref="O693:O703" si="180">O692</f>
        <v>0.72222222222222199</v>
      </c>
      <c r="P693" s="54">
        <f>Q693*PCUs!$B$2+R693*PCUs!$B$3+S693*PCUs!$B$4+T693*PCUs!$B$5</f>
        <v>5</v>
      </c>
      <c r="Q693" s="61">
        <v>5</v>
      </c>
      <c r="R693" s="61">
        <v>0</v>
      </c>
      <c r="S693" s="61">
        <v>0</v>
      </c>
      <c r="T693" s="62">
        <v>0</v>
      </c>
      <c r="U693" s="75">
        <f t="shared" si="160"/>
        <v>28.75</v>
      </c>
    </row>
    <row r="694" spans="1:21" x14ac:dyDescent="0.2">
      <c r="A694" s="60">
        <f t="shared" si="178"/>
        <v>0.72222222222222199</v>
      </c>
      <c r="B694" s="54">
        <f>C694*PCUs!$B$2+D694*PCUs!$B$3+E694*PCUs!$B$4+F694*PCUs!$B$5</f>
        <v>3</v>
      </c>
      <c r="C694" s="61">
        <v>3</v>
      </c>
      <c r="D694" s="61">
        <v>0</v>
      </c>
      <c r="E694" s="61">
        <v>0</v>
      </c>
      <c r="F694" s="62">
        <v>0</v>
      </c>
      <c r="G694" s="63">
        <f t="shared" si="176"/>
        <v>17.25</v>
      </c>
      <c r="H694" s="60">
        <f t="shared" si="179"/>
        <v>0.72222222222222199</v>
      </c>
      <c r="I694" s="54">
        <f>J694*PCUs!$B$2+K694*PCUs!$B$3+L694*PCUs!$B$4+M694*PCUs!$B$5</f>
        <v>1</v>
      </c>
      <c r="J694" s="61">
        <v>1</v>
      </c>
      <c r="K694" s="61">
        <v>0</v>
      </c>
      <c r="L694" s="61">
        <v>0</v>
      </c>
      <c r="M694" s="62">
        <v>0</v>
      </c>
      <c r="N694" s="75">
        <f t="shared" si="177"/>
        <v>5.75</v>
      </c>
      <c r="O694" s="60">
        <f t="shared" si="180"/>
        <v>0.72222222222222199</v>
      </c>
      <c r="P694" s="54">
        <f>Q694*PCUs!$B$2+R694*PCUs!$B$3+S694*PCUs!$B$4+T694*PCUs!$B$5</f>
        <v>0</v>
      </c>
      <c r="Q694" s="61">
        <v>0</v>
      </c>
      <c r="R694" s="61">
        <v>0</v>
      </c>
      <c r="S694" s="61">
        <v>0</v>
      </c>
      <c r="T694" s="62">
        <v>0</v>
      </c>
      <c r="U694" s="75">
        <f t="shared" si="160"/>
        <v>0</v>
      </c>
    </row>
    <row r="695" spans="1:21" x14ac:dyDescent="0.2">
      <c r="A695" s="60">
        <f t="shared" si="178"/>
        <v>0.72222222222222199</v>
      </c>
      <c r="B695" s="54">
        <f>C695*PCUs!$B$2+D695*PCUs!$B$3+E695*PCUs!$B$4+F695*PCUs!$B$5</f>
        <v>5.3</v>
      </c>
      <c r="C695" s="61">
        <v>3</v>
      </c>
      <c r="D695" s="61">
        <v>0</v>
      </c>
      <c r="E695" s="61">
        <v>1</v>
      </c>
      <c r="F695" s="62">
        <v>0</v>
      </c>
      <c r="G695" s="63">
        <f t="shared" si="176"/>
        <v>30.474999999999998</v>
      </c>
      <c r="H695" s="60">
        <f t="shared" si="179"/>
        <v>0.72222222222222199</v>
      </c>
      <c r="I695" s="54">
        <f>J695*PCUs!$B$2+K695*PCUs!$B$3+L695*PCUs!$B$4+M695*PCUs!$B$5</f>
        <v>7</v>
      </c>
      <c r="J695" s="61">
        <v>7</v>
      </c>
      <c r="K695" s="61">
        <v>0</v>
      </c>
      <c r="L695" s="61">
        <v>0</v>
      </c>
      <c r="M695" s="62">
        <v>0</v>
      </c>
      <c r="N695" s="75">
        <f t="shared" si="177"/>
        <v>40.25</v>
      </c>
      <c r="O695" s="60">
        <f t="shared" si="180"/>
        <v>0.72222222222222199</v>
      </c>
      <c r="P695" s="54">
        <f>Q695*PCUs!$B$2+R695*PCUs!$B$3+S695*PCUs!$B$4+T695*PCUs!$B$5</f>
        <v>1</v>
      </c>
      <c r="Q695" s="61">
        <v>1</v>
      </c>
      <c r="R695" s="61">
        <v>0</v>
      </c>
      <c r="S695" s="61">
        <v>0</v>
      </c>
      <c r="T695" s="62">
        <v>0</v>
      </c>
      <c r="U695" s="75">
        <f t="shared" si="160"/>
        <v>5.75</v>
      </c>
    </row>
    <row r="696" spans="1:21" x14ac:dyDescent="0.2">
      <c r="A696" s="60">
        <f t="shared" si="178"/>
        <v>0.72222222222222199</v>
      </c>
      <c r="B696" s="54">
        <f>C696*PCUs!$B$2+D696*PCUs!$B$3+E696*PCUs!$B$4+F696*PCUs!$B$5</f>
        <v>6.5</v>
      </c>
      <c r="C696" s="61">
        <v>5</v>
      </c>
      <c r="D696" s="61">
        <v>1</v>
      </c>
      <c r="E696" s="61">
        <v>0</v>
      </c>
      <c r="F696" s="62">
        <v>0</v>
      </c>
      <c r="G696" s="63">
        <f t="shared" si="176"/>
        <v>37.375</v>
      </c>
      <c r="H696" s="60">
        <f t="shared" si="179"/>
        <v>0.72222222222222199</v>
      </c>
      <c r="I696" s="54">
        <f>J696*PCUs!$B$2+K696*PCUs!$B$3+L696*PCUs!$B$4+M696*PCUs!$B$5</f>
        <v>3</v>
      </c>
      <c r="J696" s="61">
        <v>3</v>
      </c>
      <c r="K696" s="61">
        <v>0</v>
      </c>
      <c r="L696" s="61">
        <v>0</v>
      </c>
      <c r="M696" s="62">
        <v>0</v>
      </c>
      <c r="N696" s="75">
        <f t="shared" si="177"/>
        <v>17.25</v>
      </c>
      <c r="O696" s="60">
        <f t="shared" si="180"/>
        <v>0.72222222222222199</v>
      </c>
      <c r="P696" s="54">
        <f>Q696*PCUs!$B$2+R696*PCUs!$B$3+S696*PCUs!$B$4+T696*PCUs!$B$5</f>
        <v>4</v>
      </c>
      <c r="Q696" s="61">
        <v>4</v>
      </c>
      <c r="R696" s="61">
        <v>0</v>
      </c>
      <c r="S696" s="61">
        <v>0</v>
      </c>
      <c r="T696" s="62">
        <v>0</v>
      </c>
      <c r="U696" s="75">
        <f t="shared" si="160"/>
        <v>23</v>
      </c>
    </row>
    <row r="697" spans="1:21" x14ac:dyDescent="0.2">
      <c r="A697" s="60">
        <f t="shared" si="178"/>
        <v>0.72222222222222199</v>
      </c>
      <c r="B697" s="54">
        <f>C697*PCUs!$B$2+D697*PCUs!$B$3+E697*PCUs!$B$4+F697*PCUs!$B$5</f>
        <v>5</v>
      </c>
      <c r="C697" s="61">
        <v>5</v>
      </c>
      <c r="D697" s="61">
        <v>0</v>
      </c>
      <c r="E697" s="61">
        <v>0</v>
      </c>
      <c r="F697" s="62">
        <v>0</v>
      </c>
      <c r="G697" s="63">
        <f t="shared" si="176"/>
        <v>28.75</v>
      </c>
      <c r="H697" s="60">
        <f t="shared" si="179"/>
        <v>0.72222222222222199</v>
      </c>
      <c r="I697" s="54">
        <f>J697*PCUs!$B$2+K697*PCUs!$B$3+L697*PCUs!$B$4+M697*PCUs!$B$5</f>
        <v>3</v>
      </c>
      <c r="J697" s="61">
        <v>3</v>
      </c>
      <c r="K697" s="61">
        <v>0</v>
      </c>
      <c r="L697" s="61">
        <v>0</v>
      </c>
      <c r="M697" s="62">
        <v>0</v>
      </c>
      <c r="N697" s="75">
        <f t="shared" si="177"/>
        <v>17.25</v>
      </c>
      <c r="O697" s="60">
        <f t="shared" si="180"/>
        <v>0.72222222222222199</v>
      </c>
      <c r="P697" s="54">
        <f>Q697*PCUs!$B$2+R697*PCUs!$B$3+S697*PCUs!$B$4+T697*PCUs!$B$5</f>
        <v>6</v>
      </c>
      <c r="Q697" s="61">
        <v>6</v>
      </c>
      <c r="R697" s="61">
        <v>0</v>
      </c>
      <c r="S697" s="61">
        <v>0</v>
      </c>
      <c r="T697" s="62">
        <v>0</v>
      </c>
      <c r="U697" s="75">
        <f t="shared" si="160"/>
        <v>34.5</v>
      </c>
    </row>
    <row r="698" spans="1:21" x14ac:dyDescent="0.2">
      <c r="A698" s="60">
        <f t="shared" si="178"/>
        <v>0.72222222222222199</v>
      </c>
      <c r="B698" s="54">
        <f>C698*PCUs!$B$2+D698*PCUs!$B$3+E698*PCUs!$B$4+F698*PCUs!$B$5</f>
        <v>7</v>
      </c>
      <c r="C698" s="61">
        <v>7</v>
      </c>
      <c r="D698" s="61">
        <v>0</v>
      </c>
      <c r="E698" s="61">
        <v>0</v>
      </c>
      <c r="F698" s="62">
        <v>0</v>
      </c>
      <c r="G698" s="63">
        <f t="shared" si="176"/>
        <v>40.25</v>
      </c>
      <c r="H698" s="60">
        <f t="shared" si="179"/>
        <v>0.72222222222222199</v>
      </c>
      <c r="I698" s="54">
        <f>J698*PCUs!$B$2+K698*PCUs!$B$3+L698*PCUs!$B$4+M698*PCUs!$B$5</f>
        <v>1</v>
      </c>
      <c r="J698" s="61">
        <v>1</v>
      </c>
      <c r="K698" s="61">
        <v>0</v>
      </c>
      <c r="L698" s="61">
        <v>0</v>
      </c>
      <c r="M698" s="62">
        <v>0</v>
      </c>
      <c r="N698" s="75">
        <f t="shared" si="177"/>
        <v>5.75</v>
      </c>
      <c r="O698" s="60">
        <f t="shared" si="180"/>
        <v>0.72222222222222199</v>
      </c>
      <c r="P698" s="54">
        <f>Q698*PCUs!$B$2+R698*PCUs!$B$3+S698*PCUs!$B$4+T698*PCUs!$B$5</f>
        <v>7</v>
      </c>
      <c r="Q698" s="61">
        <v>7</v>
      </c>
      <c r="R698" s="61">
        <v>0</v>
      </c>
      <c r="S698" s="61">
        <v>0</v>
      </c>
      <c r="T698" s="62">
        <v>0</v>
      </c>
      <c r="U698" s="75">
        <f t="shared" si="160"/>
        <v>40.25</v>
      </c>
    </row>
    <row r="699" spans="1:21" x14ac:dyDescent="0.2">
      <c r="A699" s="60">
        <f t="shared" si="178"/>
        <v>0.72222222222222199</v>
      </c>
      <c r="B699" s="54">
        <f>C699*PCUs!$B$2+D699*PCUs!$B$3+E699*PCUs!$B$4+F699*PCUs!$B$5</f>
        <v>0</v>
      </c>
      <c r="C699" s="61"/>
      <c r="D699" s="61"/>
      <c r="E699" s="61"/>
      <c r="F699" s="62"/>
      <c r="G699" s="63">
        <f t="shared" si="176"/>
        <v>0</v>
      </c>
      <c r="H699" s="60">
        <f t="shared" si="179"/>
        <v>0.72222222222222199</v>
      </c>
      <c r="I699" s="54">
        <f>J699*PCUs!$B$2+K699*PCUs!$B$3+L699*PCUs!$B$4+M699*PCUs!$B$5</f>
        <v>0</v>
      </c>
      <c r="J699" s="61"/>
      <c r="K699" s="61"/>
      <c r="L699" s="61"/>
      <c r="M699" s="62"/>
      <c r="N699" s="75">
        <f t="shared" si="177"/>
        <v>0</v>
      </c>
      <c r="O699" s="60">
        <f t="shared" si="180"/>
        <v>0.72222222222222199</v>
      </c>
      <c r="P699" s="54">
        <f>Q699*PCUs!$B$2+R699*PCUs!$B$3+S699*PCUs!$B$4+T699*PCUs!$B$5</f>
        <v>0</v>
      </c>
      <c r="Q699" s="61"/>
      <c r="R699" s="61"/>
      <c r="S699" s="61"/>
      <c r="T699" s="62"/>
      <c r="U699" s="75">
        <f t="shared" si="160"/>
        <v>0</v>
      </c>
    </row>
    <row r="700" spans="1:21" x14ac:dyDescent="0.2">
      <c r="A700" s="60">
        <f t="shared" si="178"/>
        <v>0.72222222222222199</v>
      </c>
      <c r="B700" s="54">
        <f>C700*PCUs!$B$2+D700*PCUs!$B$3+E700*PCUs!$B$4+F700*PCUs!$B$5</f>
        <v>0</v>
      </c>
      <c r="C700" s="61"/>
      <c r="D700" s="61"/>
      <c r="E700" s="61"/>
      <c r="F700" s="62"/>
      <c r="G700" s="63">
        <f t="shared" si="176"/>
        <v>0</v>
      </c>
      <c r="H700" s="60">
        <f t="shared" si="179"/>
        <v>0.72222222222222199</v>
      </c>
      <c r="I700" s="54">
        <f>J700*PCUs!$B$2+K700*PCUs!$B$3+L700*PCUs!$B$4+M700*PCUs!$B$5</f>
        <v>0</v>
      </c>
      <c r="J700" s="61"/>
      <c r="K700" s="61"/>
      <c r="L700" s="61"/>
      <c r="M700" s="62"/>
      <c r="N700" s="75">
        <f t="shared" si="177"/>
        <v>0</v>
      </c>
      <c r="O700" s="60">
        <f t="shared" si="180"/>
        <v>0.72222222222222199</v>
      </c>
      <c r="P700" s="54">
        <f>Q700*PCUs!$B$2+R700*PCUs!$B$3+S700*PCUs!$B$4+T700*PCUs!$B$5</f>
        <v>0</v>
      </c>
      <c r="Q700" s="61"/>
      <c r="R700" s="61"/>
      <c r="S700" s="61"/>
      <c r="T700" s="62"/>
      <c r="U700" s="75">
        <f t="shared" si="160"/>
        <v>0</v>
      </c>
    </row>
    <row r="701" spans="1:21" x14ac:dyDescent="0.2">
      <c r="A701" s="60">
        <f t="shared" si="178"/>
        <v>0.72222222222222199</v>
      </c>
      <c r="B701" s="54">
        <f>C701*PCUs!$B$2+D701*PCUs!$B$3+E701*PCUs!$B$4+F701*PCUs!$B$5</f>
        <v>0</v>
      </c>
      <c r="C701" s="61"/>
      <c r="D701" s="61"/>
      <c r="E701" s="61"/>
      <c r="F701" s="62"/>
      <c r="G701" s="63">
        <f t="shared" si="176"/>
        <v>0</v>
      </c>
      <c r="H701" s="60">
        <f t="shared" si="179"/>
        <v>0.72222222222222199</v>
      </c>
      <c r="I701" s="54">
        <f>J701*PCUs!$B$2+K701*PCUs!$B$3+L701*PCUs!$B$4+M701*PCUs!$B$5</f>
        <v>0</v>
      </c>
      <c r="J701" s="61"/>
      <c r="K701" s="61"/>
      <c r="L701" s="61"/>
      <c r="M701" s="62"/>
      <c r="N701" s="75">
        <f t="shared" si="177"/>
        <v>0</v>
      </c>
      <c r="O701" s="60">
        <f t="shared" si="180"/>
        <v>0.72222222222222199</v>
      </c>
      <c r="P701" s="54">
        <f>Q701*PCUs!$B$2+R701*PCUs!$B$3+S701*PCUs!$B$4+T701*PCUs!$B$5</f>
        <v>0</v>
      </c>
      <c r="Q701" s="61"/>
      <c r="R701" s="61"/>
      <c r="S701" s="61"/>
      <c r="T701" s="62"/>
      <c r="U701" s="75">
        <f t="shared" si="160"/>
        <v>0</v>
      </c>
    </row>
    <row r="702" spans="1:21" x14ac:dyDescent="0.2">
      <c r="A702" s="60">
        <f t="shared" si="178"/>
        <v>0.72222222222222199</v>
      </c>
      <c r="B702" s="54">
        <f>C702*PCUs!$B$2+D702*PCUs!$B$3+E702*PCUs!$B$4+F702*PCUs!$B$5</f>
        <v>0</v>
      </c>
      <c r="C702" s="61"/>
      <c r="D702" s="61"/>
      <c r="E702" s="61"/>
      <c r="F702" s="62"/>
      <c r="G702" s="63">
        <f t="shared" si="176"/>
        <v>0</v>
      </c>
      <c r="H702" s="60">
        <f t="shared" si="179"/>
        <v>0.72222222222222199</v>
      </c>
      <c r="I702" s="54">
        <f>J702*PCUs!$B$2+K702*PCUs!$B$3+L702*PCUs!$B$4+M702*PCUs!$B$5</f>
        <v>0</v>
      </c>
      <c r="J702" s="61"/>
      <c r="K702" s="61"/>
      <c r="L702" s="61"/>
      <c r="M702" s="62"/>
      <c r="N702" s="75">
        <f t="shared" si="177"/>
        <v>0</v>
      </c>
      <c r="O702" s="60">
        <f t="shared" si="180"/>
        <v>0.72222222222222199</v>
      </c>
      <c r="P702" s="54">
        <f>Q702*PCUs!$B$2+R702*PCUs!$B$3+S702*PCUs!$B$4+T702*PCUs!$B$5</f>
        <v>0</v>
      </c>
      <c r="Q702" s="61"/>
      <c r="R702" s="61"/>
      <c r="S702" s="61"/>
      <c r="T702" s="62"/>
      <c r="U702" s="75">
        <f t="shared" si="160"/>
        <v>0</v>
      </c>
    </row>
    <row r="703" spans="1:21" x14ac:dyDescent="0.2">
      <c r="A703" s="60">
        <f t="shared" si="178"/>
        <v>0.72222222222222199</v>
      </c>
      <c r="B703" s="65">
        <f>C703*PCUs!$B$2+D703*PCUs!$B$3+E703*PCUs!$B$4+F703*PCUs!$B$5</f>
        <v>0</v>
      </c>
      <c r="C703" s="66"/>
      <c r="D703" s="66"/>
      <c r="E703" s="66"/>
      <c r="F703" s="67"/>
      <c r="G703" s="68">
        <f t="shared" si="176"/>
        <v>0</v>
      </c>
      <c r="H703" s="60">
        <f t="shared" si="179"/>
        <v>0.72222222222222199</v>
      </c>
      <c r="I703" s="65">
        <f>J703*PCUs!$B$2+K703*PCUs!$B$3+L703*PCUs!$B$4+M703*PCUs!$B$5</f>
        <v>0</v>
      </c>
      <c r="J703" s="66"/>
      <c r="K703" s="66"/>
      <c r="L703" s="66"/>
      <c r="M703" s="67"/>
      <c r="N703" s="76">
        <f t="shared" si="177"/>
        <v>0</v>
      </c>
      <c r="O703" s="60">
        <f t="shared" si="180"/>
        <v>0.72222222222222199</v>
      </c>
      <c r="P703" s="65">
        <f>Q703*PCUs!$B$2+R703*PCUs!$B$3+S703*PCUs!$B$4+T703*PCUs!$B$5</f>
        <v>0</v>
      </c>
      <c r="Q703" s="66"/>
      <c r="R703" s="66"/>
      <c r="S703" s="66"/>
      <c r="T703" s="67"/>
      <c r="U703" s="76">
        <f t="shared" si="160"/>
        <v>0</v>
      </c>
    </row>
    <row r="704" spans="1:21" x14ac:dyDescent="0.2">
      <c r="A704" s="70">
        <f>A703</f>
        <v>0.72222222222222199</v>
      </c>
      <c r="B704" s="54">
        <f>MAX(B692:B703)</f>
        <v>7.3</v>
      </c>
      <c r="C704" s="24">
        <f>VLOOKUP(B704,B692:F703,2,FALSE)</f>
        <v>5</v>
      </c>
      <c r="D704" s="24">
        <f>VLOOKUP(B704,B692:F703,3,FALSE)</f>
        <v>0</v>
      </c>
      <c r="E704" s="24">
        <f>VLOOKUP(B704,B692:F703,4,FALSE)</f>
        <v>1</v>
      </c>
      <c r="F704" s="69">
        <f>VLOOKUP(B704,B692:F703,5,FALSE)</f>
        <v>0</v>
      </c>
      <c r="G704" s="63">
        <f t="shared" si="176"/>
        <v>41.975000000000001</v>
      </c>
      <c r="H704" s="70">
        <f>H703</f>
        <v>0.72222222222222199</v>
      </c>
      <c r="I704" s="54">
        <f>MAX(I692:I703)</f>
        <v>7</v>
      </c>
      <c r="J704" s="24">
        <f>VLOOKUP(I704,I692:M703,2,FALSE)</f>
        <v>7</v>
      </c>
      <c r="K704" s="24">
        <f>VLOOKUP(I704,I692:M703,3,FALSE)</f>
        <v>0</v>
      </c>
      <c r="L704" s="24">
        <f>VLOOKUP(I704,I692:M703,4,FALSE)</f>
        <v>0</v>
      </c>
      <c r="M704" s="69">
        <f>VLOOKUP(I704,I692:M703,5,FALSE)</f>
        <v>0</v>
      </c>
      <c r="N704" s="75">
        <f t="shared" si="177"/>
        <v>40.25</v>
      </c>
      <c r="O704" s="70">
        <f>O703</f>
        <v>0.72222222222222199</v>
      </c>
      <c r="P704" s="54">
        <f>MAX(P692:P703)</f>
        <v>7</v>
      </c>
      <c r="Q704" s="24">
        <f>VLOOKUP(P704,P692:T703,2,FALSE)</f>
        <v>7</v>
      </c>
      <c r="R704" s="24">
        <f>VLOOKUP(P704,P692:T703,3,FALSE)</f>
        <v>0</v>
      </c>
      <c r="S704" s="24">
        <f>VLOOKUP(P704,P692:T703,4,FALSE)</f>
        <v>0</v>
      </c>
      <c r="T704" s="69">
        <f>VLOOKUP(P704,P692:T703,5,FALSE)</f>
        <v>0</v>
      </c>
      <c r="U704" s="75">
        <f t="shared" si="160"/>
        <v>40.25</v>
      </c>
    </row>
    <row r="705" spans="1:21" x14ac:dyDescent="0.2">
      <c r="A705" s="55">
        <f>A703+"00:05"</f>
        <v>0.7256944444444442</v>
      </c>
      <c r="B705" s="56">
        <f>C705*PCUs!$B$2+D705*PCUs!$B$3+E705*PCUs!$B$4+F705*PCUs!$B$5</f>
        <v>1</v>
      </c>
      <c r="C705" s="57">
        <v>1</v>
      </c>
      <c r="D705" s="57">
        <v>0</v>
      </c>
      <c r="E705" s="57">
        <v>0</v>
      </c>
      <c r="F705" s="58">
        <v>0</v>
      </c>
      <c r="G705" s="59">
        <f t="shared" si="176"/>
        <v>5.75</v>
      </c>
      <c r="H705" s="55">
        <f>H703+"00:05"</f>
        <v>0.7256944444444442</v>
      </c>
      <c r="I705" s="56">
        <f>J705*PCUs!$B$2+K705*PCUs!$B$3+L705*PCUs!$B$4+M705*PCUs!$B$5</f>
        <v>0</v>
      </c>
      <c r="J705" s="57">
        <v>0</v>
      </c>
      <c r="K705" s="57">
        <v>0</v>
      </c>
      <c r="L705" s="57">
        <v>0</v>
      </c>
      <c r="M705" s="58">
        <v>0</v>
      </c>
      <c r="N705" s="35">
        <f t="shared" si="177"/>
        <v>0</v>
      </c>
      <c r="O705" s="55">
        <f>O703+"00:05"</f>
        <v>0.7256944444444442</v>
      </c>
      <c r="P705" s="56">
        <f>Q705*PCUs!$B$2+R705*PCUs!$B$3+S705*PCUs!$B$4+T705*PCUs!$B$5</f>
        <v>0</v>
      </c>
      <c r="Q705" s="57">
        <v>0</v>
      </c>
      <c r="R705" s="57">
        <v>0</v>
      </c>
      <c r="S705" s="57">
        <v>0</v>
      </c>
      <c r="T705" s="58">
        <v>0</v>
      </c>
      <c r="U705" s="35">
        <f t="shared" si="160"/>
        <v>0</v>
      </c>
    </row>
    <row r="706" spans="1:21" x14ac:dyDescent="0.2">
      <c r="A706" s="60">
        <f t="shared" ref="A706:A716" si="181">A705</f>
        <v>0.7256944444444442</v>
      </c>
      <c r="B706" s="54">
        <f>C706*PCUs!$B$2+D706*PCUs!$B$3+E706*PCUs!$B$4+F706*PCUs!$B$5</f>
        <v>6</v>
      </c>
      <c r="C706" s="61">
        <v>6</v>
      </c>
      <c r="D706" s="61">
        <v>0</v>
      </c>
      <c r="E706" s="61">
        <v>0</v>
      </c>
      <c r="F706" s="62">
        <v>0</v>
      </c>
      <c r="G706" s="63">
        <f t="shared" si="176"/>
        <v>34.5</v>
      </c>
      <c r="H706" s="60">
        <f t="shared" ref="H706:H716" si="182">H705</f>
        <v>0.7256944444444442</v>
      </c>
      <c r="I706" s="54">
        <f>J706*PCUs!$B$2+K706*PCUs!$B$3+L706*PCUs!$B$4+M706*PCUs!$B$5</f>
        <v>3</v>
      </c>
      <c r="J706" s="61">
        <v>3</v>
      </c>
      <c r="K706" s="61">
        <v>0</v>
      </c>
      <c r="L706" s="61">
        <v>0</v>
      </c>
      <c r="M706" s="62">
        <v>0</v>
      </c>
      <c r="N706" s="75">
        <f t="shared" si="177"/>
        <v>17.25</v>
      </c>
      <c r="O706" s="60">
        <f t="shared" ref="O706:O716" si="183">O705</f>
        <v>0.7256944444444442</v>
      </c>
      <c r="P706" s="54">
        <f>Q706*PCUs!$B$2+R706*PCUs!$B$3+S706*PCUs!$B$4+T706*PCUs!$B$5</f>
        <v>0</v>
      </c>
      <c r="Q706" s="61">
        <v>0</v>
      </c>
      <c r="R706" s="61">
        <v>0</v>
      </c>
      <c r="S706" s="61">
        <v>0</v>
      </c>
      <c r="T706" s="62">
        <v>0</v>
      </c>
      <c r="U706" s="75">
        <f t="shared" si="160"/>
        <v>0</v>
      </c>
    </row>
    <row r="707" spans="1:21" x14ac:dyDescent="0.2">
      <c r="A707" s="60">
        <f t="shared" si="181"/>
        <v>0.7256944444444442</v>
      </c>
      <c r="B707" s="54">
        <f>C707*PCUs!$B$2+D707*PCUs!$B$3+E707*PCUs!$B$4+F707*PCUs!$B$5</f>
        <v>1</v>
      </c>
      <c r="C707" s="61">
        <v>1</v>
      </c>
      <c r="D707" s="61">
        <v>0</v>
      </c>
      <c r="E707" s="61">
        <v>0</v>
      </c>
      <c r="F707" s="62">
        <v>0</v>
      </c>
      <c r="G707" s="63">
        <f t="shared" si="176"/>
        <v>5.75</v>
      </c>
      <c r="H707" s="60">
        <f t="shared" si="182"/>
        <v>0.7256944444444442</v>
      </c>
      <c r="I707" s="54">
        <f>J707*PCUs!$B$2+K707*PCUs!$B$3+L707*PCUs!$B$4+M707*PCUs!$B$5</f>
        <v>3</v>
      </c>
      <c r="J707" s="61">
        <v>3</v>
      </c>
      <c r="K707" s="61">
        <v>0</v>
      </c>
      <c r="L707" s="61">
        <v>0</v>
      </c>
      <c r="M707" s="62">
        <v>0</v>
      </c>
      <c r="N707" s="75">
        <f t="shared" si="177"/>
        <v>17.25</v>
      </c>
      <c r="O707" s="60">
        <f t="shared" si="183"/>
        <v>0.7256944444444442</v>
      </c>
      <c r="P707" s="54">
        <f>Q707*PCUs!$B$2+R707*PCUs!$B$3+S707*PCUs!$B$4+T707*PCUs!$B$5</f>
        <v>1</v>
      </c>
      <c r="Q707" s="61">
        <v>1</v>
      </c>
      <c r="R707" s="61">
        <v>0</v>
      </c>
      <c r="S707" s="61">
        <v>0</v>
      </c>
      <c r="T707" s="62">
        <v>0</v>
      </c>
      <c r="U707" s="75">
        <f t="shared" si="160"/>
        <v>5.75</v>
      </c>
    </row>
    <row r="708" spans="1:21" x14ac:dyDescent="0.2">
      <c r="A708" s="60">
        <f t="shared" si="181"/>
        <v>0.7256944444444442</v>
      </c>
      <c r="B708" s="54">
        <f>C708*PCUs!$B$2+D708*PCUs!$B$3+E708*PCUs!$B$4+F708*PCUs!$B$5</f>
        <v>4</v>
      </c>
      <c r="C708" s="61">
        <v>4</v>
      </c>
      <c r="D708" s="61">
        <v>0</v>
      </c>
      <c r="E708" s="61">
        <v>0</v>
      </c>
      <c r="F708" s="62">
        <v>0</v>
      </c>
      <c r="G708" s="63">
        <f t="shared" si="176"/>
        <v>23</v>
      </c>
      <c r="H708" s="60">
        <f t="shared" si="182"/>
        <v>0.7256944444444442</v>
      </c>
      <c r="I708" s="54">
        <f>J708*PCUs!$B$2+K708*PCUs!$B$3+L708*PCUs!$B$4+M708*PCUs!$B$5</f>
        <v>5</v>
      </c>
      <c r="J708" s="61">
        <v>5</v>
      </c>
      <c r="K708" s="61">
        <v>0</v>
      </c>
      <c r="L708" s="61">
        <v>0</v>
      </c>
      <c r="M708" s="62">
        <v>0</v>
      </c>
      <c r="N708" s="75">
        <f t="shared" si="177"/>
        <v>28.75</v>
      </c>
      <c r="O708" s="60">
        <f t="shared" si="183"/>
        <v>0.7256944444444442</v>
      </c>
      <c r="P708" s="54">
        <f>Q708*PCUs!$B$2+R708*PCUs!$B$3+S708*PCUs!$B$4+T708*PCUs!$B$5</f>
        <v>6</v>
      </c>
      <c r="Q708" s="61">
        <v>6</v>
      </c>
      <c r="R708" s="61">
        <v>0</v>
      </c>
      <c r="S708" s="61">
        <v>0</v>
      </c>
      <c r="T708" s="62">
        <v>0</v>
      </c>
      <c r="U708" s="75">
        <f t="shared" si="160"/>
        <v>34.5</v>
      </c>
    </row>
    <row r="709" spans="1:21" x14ac:dyDescent="0.2">
      <c r="A709" s="60">
        <f t="shared" si="181"/>
        <v>0.7256944444444442</v>
      </c>
      <c r="B709" s="54">
        <f>C709*PCUs!$B$2+D709*PCUs!$B$3+E709*PCUs!$B$4+F709*PCUs!$B$5</f>
        <v>4</v>
      </c>
      <c r="C709" s="61">
        <v>4</v>
      </c>
      <c r="D709" s="61">
        <v>0</v>
      </c>
      <c r="E709" s="61">
        <v>0</v>
      </c>
      <c r="F709" s="62">
        <v>0</v>
      </c>
      <c r="G709" s="63">
        <f t="shared" si="176"/>
        <v>23</v>
      </c>
      <c r="H709" s="60">
        <f t="shared" si="182"/>
        <v>0.7256944444444442</v>
      </c>
      <c r="I709" s="54">
        <f>J709*PCUs!$B$2+K709*PCUs!$B$3+L709*PCUs!$B$4+M709*PCUs!$B$5</f>
        <v>2</v>
      </c>
      <c r="J709" s="61">
        <v>2</v>
      </c>
      <c r="K709" s="61">
        <v>0</v>
      </c>
      <c r="L709" s="61">
        <v>0</v>
      </c>
      <c r="M709" s="62">
        <v>0</v>
      </c>
      <c r="N709" s="75">
        <f t="shared" si="177"/>
        <v>11.5</v>
      </c>
      <c r="O709" s="60">
        <f t="shared" si="183"/>
        <v>0.7256944444444442</v>
      </c>
      <c r="P709" s="54">
        <f>Q709*PCUs!$B$2+R709*PCUs!$B$3+S709*PCUs!$B$4+T709*PCUs!$B$5</f>
        <v>0</v>
      </c>
      <c r="Q709" s="61">
        <v>0</v>
      </c>
      <c r="R709" s="61">
        <v>0</v>
      </c>
      <c r="S709" s="61">
        <v>0</v>
      </c>
      <c r="T709" s="62">
        <v>0</v>
      </c>
      <c r="U709" s="75">
        <f t="shared" si="160"/>
        <v>0</v>
      </c>
    </row>
    <row r="710" spans="1:21" x14ac:dyDescent="0.2">
      <c r="A710" s="60">
        <f t="shared" si="181"/>
        <v>0.7256944444444442</v>
      </c>
      <c r="B710" s="54">
        <f>C710*PCUs!$B$2+D710*PCUs!$B$3+E710*PCUs!$B$4+F710*PCUs!$B$5</f>
        <v>0</v>
      </c>
      <c r="C710" s="61"/>
      <c r="D710" s="61"/>
      <c r="E710" s="61"/>
      <c r="F710" s="62"/>
      <c r="G710" s="63">
        <f t="shared" si="176"/>
        <v>0</v>
      </c>
      <c r="H710" s="60">
        <f t="shared" si="182"/>
        <v>0.7256944444444442</v>
      </c>
      <c r="I710" s="54">
        <f>J710*PCUs!$B$2+K710*PCUs!$B$3+L710*PCUs!$B$4+M710*PCUs!$B$5</f>
        <v>0</v>
      </c>
      <c r="J710" s="61"/>
      <c r="K710" s="61"/>
      <c r="L710" s="61"/>
      <c r="M710" s="62"/>
      <c r="N710" s="75">
        <f t="shared" si="177"/>
        <v>0</v>
      </c>
      <c r="O710" s="60">
        <f t="shared" si="183"/>
        <v>0.7256944444444442</v>
      </c>
      <c r="P710" s="54">
        <f>Q710*PCUs!$B$2+R710*PCUs!$B$3+S710*PCUs!$B$4+T710*PCUs!$B$5</f>
        <v>0</v>
      </c>
      <c r="Q710" s="61"/>
      <c r="R710" s="61"/>
      <c r="S710" s="61"/>
      <c r="T710" s="62"/>
      <c r="U710" s="75">
        <f t="shared" si="160"/>
        <v>0</v>
      </c>
    </row>
    <row r="711" spans="1:21" x14ac:dyDescent="0.2">
      <c r="A711" s="60">
        <f t="shared" si="181"/>
        <v>0.7256944444444442</v>
      </c>
      <c r="B711" s="54">
        <f>C711*PCUs!$B$2+D711*PCUs!$B$3+E711*PCUs!$B$4+F711*PCUs!$B$5</f>
        <v>0</v>
      </c>
      <c r="C711" s="61"/>
      <c r="D711" s="61"/>
      <c r="E711" s="61"/>
      <c r="F711" s="62"/>
      <c r="G711" s="63">
        <f t="shared" si="176"/>
        <v>0</v>
      </c>
      <c r="H711" s="60">
        <f t="shared" si="182"/>
        <v>0.7256944444444442</v>
      </c>
      <c r="I711" s="54">
        <f>J711*PCUs!$B$2+K711*PCUs!$B$3+L711*PCUs!$B$4+M711*PCUs!$B$5</f>
        <v>0</v>
      </c>
      <c r="J711" s="61"/>
      <c r="K711" s="61"/>
      <c r="L711" s="61"/>
      <c r="M711" s="62"/>
      <c r="N711" s="75">
        <f t="shared" si="177"/>
        <v>0</v>
      </c>
      <c r="O711" s="60">
        <f t="shared" si="183"/>
        <v>0.7256944444444442</v>
      </c>
      <c r="P711" s="54">
        <f>Q711*PCUs!$B$2+R711*PCUs!$B$3+S711*PCUs!$B$4+T711*PCUs!$B$5</f>
        <v>0</v>
      </c>
      <c r="Q711" s="61"/>
      <c r="R711" s="61"/>
      <c r="S711" s="61"/>
      <c r="T711" s="62"/>
      <c r="U711" s="75">
        <f t="shared" si="160"/>
        <v>0</v>
      </c>
    </row>
    <row r="712" spans="1:21" x14ac:dyDescent="0.2">
      <c r="A712" s="60">
        <f t="shared" si="181"/>
        <v>0.7256944444444442</v>
      </c>
      <c r="B712" s="54">
        <f>C712*PCUs!$B$2+D712*PCUs!$B$3+E712*PCUs!$B$4+F712*PCUs!$B$5</f>
        <v>0</v>
      </c>
      <c r="C712" s="61"/>
      <c r="D712" s="61"/>
      <c r="E712" s="61"/>
      <c r="F712" s="62"/>
      <c r="G712" s="63">
        <f t="shared" si="176"/>
        <v>0</v>
      </c>
      <c r="H712" s="60">
        <f t="shared" si="182"/>
        <v>0.7256944444444442</v>
      </c>
      <c r="I712" s="54">
        <f>J712*PCUs!$B$2+K712*PCUs!$B$3+L712*PCUs!$B$4+M712*PCUs!$B$5</f>
        <v>0</v>
      </c>
      <c r="J712" s="61"/>
      <c r="K712" s="61"/>
      <c r="L712" s="61"/>
      <c r="M712" s="62"/>
      <c r="N712" s="75">
        <f t="shared" si="177"/>
        <v>0</v>
      </c>
      <c r="O712" s="60">
        <f t="shared" si="183"/>
        <v>0.7256944444444442</v>
      </c>
      <c r="P712" s="54">
        <f>Q712*PCUs!$B$2+R712*PCUs!$B$3+S712*PCUs!$B$4+T712*PCUs!$B$5</f>
        <v>0</v>
      </c>
      <c r="Q712" s="61"/>
      <c r="R712" s="61"/>
      <c r="S712" s="61"/>
      <c r="T712" s="62"/>
      <c r="U712" s="75">
        <f t="shared" si="160"/>
        <v>0</v>
      </c>
    </row>
    <row r="713" spans="1:21" x14ac:dyDescent="0.2">
      <c r="A713" s="60">
        <f t="shared" si="181"/>
        <v>0.7256944444444442</v>
      </c>
      <c r="B713" s="54">
        <f>C713*PCUs!$B$2+D713*PCUs!$B$3+E713*PCUs!$B$4+F713*PCUs!$B$5</f>
        <v>0</v>
      </c>
      <c r="C713" s="61"/>
      <c r="D713" s="61"/>
      <c r="E713" s="61"/>
      <c r="F713" s="62"/>
      <c r="G713" s="63">
        <f t="shared" si="176"/>
        <v>0</v>
      </c>
      <c r="H713" s="60">
        <f t="shared" si="182"/>
        <v>0.7256944444444442</v>
      </c>
      <c r="I713" s="54">
        <f>J713*PCUs!$B$2+K713*PCUs!$B$3+L713*PCUs!$B$4+M713*PCUs!$B$5</f>
        <v>0</v>
      </c>
      <c r="J713" s="61"/>
      <c r="K713" s="61"/>
      <c r="L713" s="61"/>
      <c r="M713" s="62"/>
      <c r="N713" s="75">
        <f t="shared" si="177"/>
        <v>0</v>
      </c>
      <c r="O713" s="60">
        <f t="shared" si="183"/>
        <v>0.7256944444444442</v>
      </c>
      <c r="P713" s="54">
        <f>Q713*PCUs!$B$2+R713*PCUs!$B$3+S713*PCUs!$B$4+T713*PCUs!$B$5</f>
        <v>0</v>
      </c>
      <c r="Q713" s="61"/>
      <c r="R713" s="61"/>
      <c r="S713" s="61"/>
      <c r="T713" s="62"/>
      <c r="U713" s="75">
        <f t="shared" si="160"/>
        <v>0</v>
      </c>
    </row>
    <row r="714" spans="1:21" x14ac:dyDescent="0.2">
      <c r="A714" s="60">
        <f t="shared" si="181"/>
        <v>0.7256944444444442</v>
      </c>
      <c r="B714" s="54">
        <f>C714*PCUs!$B$2+D714*PCUs!$B$3+E714*PCUs!$B$4+F714*PCUs!$B$5</f>
        <v>0</v>
      </c>
      <c r="C714" s="61"/>
      <c r="D714" s="61"/>
      <c r="E714" s="61"/>
      <c r="F714" s="62"/>
      <c r="G714" s="63">
        <f t="shared" si="176"/>
        <v>0</v>
      </c>
      <c r="H714" s="60">
        <f t="shared" si="182"/>
        <v>0.7256944444444442</v>
      </c>
      <c r="I714" s="54">
        <f>J714*PCUs!$B$2+K714*PCUs!$B$3+L714*PCUs!$B$4+M714*PCUs!$B$5</f>
        <v>0</v>
      </c>
      <c r="J714" s="61"/>
      <c r="K714" s="61"/>
      <c r="L714" s="61"/>
      <c r="M714" s="62"/>
      <c r="N714" s="75">
        <f t="shared" si="177"/>
        <v>0</v>
      </c>
      <c r="O714" s="60">
        <f t="shared" si="183"/>
        <v>0.7256944444444442</v>
      </c>
      <c r="P714" s="54">
        <f>Q714*PCUs!$B$2+R714*PCUs!$B$3+S714*PCUs!$B$4+T714*PCUs!$B$5</f>
        <v>0</v>
      </c>
      <c r="Q714" s="61"/>
      <c r="R714" s="61"/>
      <c r="S714" s="61"/>
      <c r="T714" s="62"/>
      <c r="U714" s="75">
        <f t="shared" si="160"/>
        <v>0</v>
      </c>
    </row>
    <row r="715" spans="1:21" x14ac:dyDescent="0.2">
      <c r="A715" s="60">
        <f t="shared" si="181"/>
        <v>0.7256944444444442</v>
      </c>
      <c r="B715" s="54">
        <f>C715*PCUs!$B$2+D715*PCUs!$B$3+E715*PCUs!$B$4+F715*PCUs!$B$5</f>
        <v>0</v>
      </c>
      <c r="C715" s="61"/>
      <c r="D715" s="61"/>
      <c r="E715" s="61"/>
      <c r="F715" s="62"/>
      <c r="G715" s="63">
        <f t="shared" si="176"/>
        <v>0</v>
      </c>
      <c r="H715" s="60">
        <f t="shared" si="182"/>
        <v>0.7256944444444442</v>
      </c>
      <c r="I715" s="54">
        <f>J715*PCUs!$B$2+K715*PCUs!$B$3+L715*PCUs!$B$4+M715*PCUs!$B$5</f>
        <v>0</v>
      </c>
      <c r="J715" s="61"/>
      <c r="K715" s="61"/>
      <c r="L715" s="61"/>
      <c r="M715" s="62"/>
      <c r="N715" s="75">
        <f t="shared" si="177"/>
        <v>0</v>
      </c>
      <c r="O715" s="60">
        <f t="shared" si="183"/>
        <v>0.7256944444444442</v>
      </c>
      <c r="P715" s="54">
        <f>Q715*PCUs!$B$2+R715*PCUs!$B$3+S715*PCUs!$B$4+T715*PCUs!$B$5</f>
        <v>0</v>
      </c>
      <c r="Q715" s="61"/>
      <c r="R715" s="61"/>
      <c r="S715" s="61"/>
      <c r="T715" s="62"/>
      <c r="U715" s="75">
        <f t="shared" si="160"/>
        <v>0</v>
      </c>
    </row>
    <row r="716" spans="1:21" x14ac:dyDescent="0.2">
      <c r="A716" s="60">
        <f t="shared" si="181"/>
        <v>0.7256944444444442</v>
      </c>
      <c r="B716" s="65">
        <f>C716*PCUs!$B$2+D716*PCUs!$B$3+E716*PCUs!$B$4+F716*PCUs!$B$5</f>
        <v>0</v>
      </c>
      <c r="C716" s="66"/>
      <c r="D716" s="66"/>
      <c r="E716" s="66"/>
      <c r="F716" s="67"/>
      <c r="G716" s="68">
        <f t="shared" si="176"/>
        <v>0</v>
      </c>
      <c r="H716" s="60">
        <f t="shared" si="182"/>
        <v>0.7256944444444442</v>
      </c>
      <c r="I716" s="65">
        <f>J716*PCUs!$B$2+K716*PCUs!$B$3+L716*PCUs!$B$4+M716*PCUs!$B$5</f>
        <v>0</v>
      </c>
      <c r="J716" s="66"/>
      <c r="K716" s="66"/>
      <c r="L716" s="66"/>
      <c r="M716" s="67"/>
      <c r="N716" s="76">
        <f t="shared" si="177"/>
        <v>0</v>
      </c>
      <c r="O716" s="60">
        <f t="shared" si="183"/>
        <v>0.7256944444444442</v>
      </c>
      <c r="P716" s="65">
        <f>Q716*PCUs!$B$2+R716*PCUs!$B$3+S716*PCUs!$B$4+T716*PCUs!$B$5</f>
        <v>0</v>
      </c>
      <c r="Q716" s="66"/>
      <c r="R716" s="66"/>
      <c r="S716" s="66"/>
      <c r="T716" s="67"/>
      <c r="U716" s="76">
        <f t="shared" si="160"/>
        <v>0</v>
      </c>
    </row>
    <row r="717" spans="1:21" x14ac:dyDescent="0.2">
      <c r="A717" s="70">
        <f>A716</f>
        <v>0.7256944444444442</v>
      </c>
      <c r="B717" s="54">
        <f>MAX(B705:B716)</f>
        <v>6</v>
      </c>
      <c r="C717" s="24">
        <f>VLOOKUP(B717,B705:F716,2,FALSE)</f>
        <v>6</v>
      </c>
      <c r="D717" s="24">
        <f>VLOOKUP(B717,B705:F716,3,FALSE)</f>
        <v>0</v>
      </c>
      <c r="E717" s="24">
        <f>VLOOKUP(B717,B705:F716,4,FALSE)</f>
        <v>0</v>
      </c>
      <c r="F717" s="69">
        <f>VLOOKUP(B717,B705:F716,5,FALSE)</f>
        <v>0</v>
      </c>
      <c r="G717" s="63">
        <f t="shared" si="176"/>
        <v>34.5</v>
      </c>
      <c r="H717" s="70">
        <f>H716</f>
        <v>0.7256944444444442</v>
      </c>
      <c r="I717" s="54">
        <f>MAX(I705:I716)</f>
        <v>5</v>
      </c>
      <c r="J717" s="24">
        <f>VLOOKUP(I717,I705:M716,2,FALSE)</f>
        <v>5</v>
      </c>
      <c r="K717" s="24">
        <f>VLOOKUP(I717,I705:M716,3,FALSE)</f>
        <v>0</v>
      </c>
      <c r="L717" s="24">
        <f>VLOOKUP(I717,I705:M716,4,FALSE)</f>
        <v>0</v>
      </c>
      <c r="M717" s="69">
        <f>VLOOKUP(I717,I705:M716,5,FALSE)</f>
        <v>0</v>
      </c>
      <c r="N717" s="75">
        <f t="shared" si="177"/>
        <v>28.75</v>
      </c>
      <c r="O717" s="70">
        <f>O716</f>
        <v>0.7256944444444442</v>
      </c>
      <c r="P717" s="54">
        <f>MAX(P705:P716)</f>
        <v>6</v>
      </c>
      <c r="Q717" s="24">
        <f>VLOOKUP(P717,P705:T716,2,FALSE)</f>
        <v>6</v>
      </c>
      <c r="R717" s="24">
        <f>VLOOKUP(P717,P705:T716,3,FALSE)</f>
        <v>0</v>
      </c>
      <c r="S717" s="24">
        <f>VLOOKUP(P717,P705:T716,4,FALSE)</f>
        <v>0</v>
      </c>
      <c r="T717" s="69">
        <f>VLOOKUP(P717,P705:T716,5,FALSE)</f>
        <v>0</v>
      </c>
      <c r="U717" s="75">
        <f t="shared" si="160"/>
        <v>34.5</v>
      </c>
    </row>
    <row r="718" spans="1:21" x14ac:dyDescent="0.2">
      <c r="A718" s="55">
        <f>A716+"00:05"</f>
        <v>0.72916666666666641</v>
      </c>
      <c r="B718" s="56">
        <f>C718*PCUs!$B$2+D718*PCUs!$B$3+E718*PCUs!$B$4+F718*PCUs!$B$5</f>
        <v>2</v>
      </c>
      <c r="C718" s="57">
        <v>2</v>
      </c>
      <c r="D718" s="57">
        <v>0</v>
      </c>
      <c r="E718" s="57">
        <v>0</v>
      </c>
      <c r="F718" s="58">
        <v>0</v>
      </c>
      <c r="G718" s="59">
        <f t="shared" si="176"/>
        <v>11.5</v>
      </c>
      <c r="H718" s="55">
        <f>H716+"00:05"</f>
        <v>0.72916666666666641</v>
      </c>
      <c r="I718" s="56">
        <f>J718*PCUs!$B$2+K718*PCUs!$B$3+L718*PCUs!$B$4+M718*PCUs!$B$5</f>
        <v>1</v>
      </c>
      <c r="J718" s="57">
        <v>1</v>
      </c>
      <c r="K718" s="57">
        <v>0</v>
      </c>
      <c r="L718" s="57">
        <v>0</v>
      </c>
      <c r="M718" s="58">
        <v>0</v>
      </c>
      <c r="N718" s="35">
        <f t="shared" si="177"/>
        <v>5.75</v>
      </c>
      <c r="O718" s="55">
        <f>O716+"00:05"</f>
        <v>0.72916666666666641</v>
      </c>
      <c r="P718" s="56">
        <f>Q718*PCUs!$B$2+R718*PCUs!$B$3+S718*PCUs!$B$4+T718*PCUs!$B$5</f>
        <v>1</v>
      </c>
      <c r="Q718" s="57">
        <v>1</v>
      </c>
      <c r="R718" s="57">
        <v>0</v>
      </c>
      <c r="S718" s="57">
        <v>0</v>
      </c>
      <c r="T718" s="58">
        <v>0</v>
      </c>
      <c r="U718" s="35">
        <f t="shared" si="160"/>
        <v>5.75</v>
      </c>
    </row>
    <row r="719" spans="1:21" x14ac:dyDescent="0.2">
      <c r="A719" s="60">
        <f t="shared" ref="A719:A729" si="184">A718</f>
        <v>0.72916666666666641</v>
      </c>
      <c r="B719" s="54">
        <f>C719*PCUs!$B$2+D719*PCUs!$B$3+E719*PCUs!$B$4+F719*PCUs!$B$5</f>
        <v>5</v>
      </c>
      <c r="C719" s="61">
        <v>5</v>
      </c>
      <c r="D719" s="61">
        <v>0</v>
      </c>
      <c r="E719" s="61">
        <v>0</v>
      </c>
      <c r="F719" s="62">
        <v>0</v>
      </c>
      <c r="G719" s="63">
        <f t="shared" si="176"/>
        <v>28.75</v>
      </c>
      <c r="H719" s="60">
        <f t="shared" ref="H719:H729" si="185">H718</f>
        <v>0.72916666666666641</v>
      </c>
      <c r="I719" s="54">
        <f>J719*PCUs!$B$2+K719*PCUs!$B$3+L719*PCUs!$B$4+M719*PCUs!$B$5</f>
        <v>8</v>
      </c>
      <c r="J719" s="61">
        <v>8</v>
      </c>
      <c r="K719" s="61">
        <v>0</v>
      </c>
      <c r="L719" s="61">
        <v>0</v>
      </c>
      <c r="M719" s="62">
        <v>0</v>
      </c>
      <c r="N719" s="75">
        <f t="shared" si="177"/>
        <v>46</v>
      </c>
      <c r="O719" s="60">
        <f t="shared" ref="O719:O729" si="186">O718</f>
        <v>0.72916666666666641</v>
      </c>
      <c r="P719" s="54">
        <f>Q719*PCUs!$B$2+R719*PCUs!$B$3+S719*PCUs!$B$4+T719*PCUs!$B$5</f>
        <v>1</v>
      </c>
      <c r="Q719" s="61">
        <v>1</v>
      </c>
      <c r="R719" s="61">
        <v>0</v>
      </c>
      <c r="S719" s="61">
        <v>0</v>
      </c>
      <c r="T719" s="62">
        <v>0</v>
      </c>
      <c r="U719" s="75">
        <f t="shared" si="160"/>
        <v>5.75</v>
      </c>
    </row>
    <row r="720" spans="1:21" x14ac:dyDescent="0.2">
      <c r="A720" s="60">
        <f t="shared" si="184"/>
        <v>0.72916666666666641</v>
      </c>
      <c r="B720" s="54">
        <f>C720*PCUs!$B$2+D720*PCUs!$B$3+E720*PCUs!$B$4+F720*PCUs!$B$5</f>
        <v>2</v>
      </c>
      <c r="C720" s="61">
        <v>2</v>
      </c>
      <c r="D720" s="61">
        <v>0</v>
      </c>
      <c r="E720" s="61">
        <v>0</v>
      </c>
      <c r="F720" s="62">
        <v>0</v>
      </c>
      <c r="G720" s="63">
        <f t="shared" si="176"/>
        <v>11.5</v>
      </c>
      <c r="H720" s="60">
        <f t="shared" si="185"/>
        <v>0.72916666666666641</v>
      </c>
      <c r="I720" s="54">
        <f>J720*PCUs!$B$2+K720*PCUs!$B$3+L720*PCUs!$B$4+M720*PCUs!$B$5</f>
        <v>1</v>
      </c>
      <c r="J720" s="61">
        <v>1</v>
      </c>
      <c r="K720" s="61">
        <v>0</v>
      </c>
      <c r="L720" s="61">
        <v>0</v>
      </c>
      <c r="M720" s="62">
        <v>0</v>
      </c>
      <c r="N720" s="75">
        <f t="shared" si="177"/>
        <v>5.75</v>
      </c>
      <c r="O720" s="60">
        <f t="shared" si="186"/>
        <v>0.72916666666666641</v>
      </c>
      <c r="P720" s="54">
        <f>Q720*PCUs!$B$2+R720*PCUs!$B$3+S720*PCUs!$B$4+T720*PCUs!$B$5</f>
        <v>0</v>
      </c>
      <c r="Q720" s="61">
        <v>0</v>
      </c>
      <c r="R720" s="61">
        <v>0</v>
      </c>
      <c r="S720" s="61">
        <v>0</v>
      </c>
      <c r="T720" s="62">
        <v>0</v>
      </c>
      <c r="U720" s="75">
        <f t="shared" si="160"/>
        <v>0</v>
      </c>
    </row>
    <row r="721" spans="1:21" x14ac:dyDescent="0.2">
      <c r="A721" s="60">
        <f t="shared" si="184"/>
        <v>0.72916666666666641</v>
      </c>
      <c r="B721" s="54">
        <f>C721*PCUs!$B$2+D721*PCUs!$B$3+E721*PCUs!$B$4+F721*PCUs!$B$5</f>
        <v>5</v>
      </c>
      <c r="C721" s="61">
        <v>5</v>
      </c>
      <c r="D721" s="61">
        <v>0</v>
      </c>
      <c r="E721" s="61">
        <v>0</v>
      </c>
      <c r="F721" s="62">
        <v>0</v>
      </c>
      <c r="G721" s="63">
        <f t="shared" si="176"/>
        <v>28.75</v>
      </c>
      <c r="H721" s="60">
        <f t="shared" si="185"/>
        <v>0.72916666666666641</v>
      </c>
      <c r="I721" s="54">
        <f>J721*PCUs!$B$2+K721*PCUs!$B$3+L721*PCUs!$B$4+M721*PCUs!$B$5</f>
        <v>4</v>
      </c>
      <c r="J721" s="61">
        <v>4</v>
      </c>
      <c r="K721" s="61">
        <v>0</v>
      </c>
      <c r="L721" s="61">
        <v>0</v>
      </c>
      <c r="M721" s="62">
        <v>0</v>
      </c>
      <c r="N721" s="75">
        <f t="shared" si="177"/>
        <v>23</v>
      </c>
      <c r="O721" s="60">
        <f t="shared" si="186"/>
        <v>0.72916666666666641</v>
      </c>
      <c r="P721" s="54">
        <f>Q721*PCUs!$B$2+R721*PCUs!$B$3+S721*PCUs!$B$4+T721*PCUs!$B$5</f>
        <v>7</v>
      </c>
      <c r="Q721" s="61">
        <v>7</v>
      </c>
      <c r="R721" s="61">
        <v>0</v>
      </c>
      <c r="S721" s="61">
        <v>0</v>
      </c>
      <c r="T721" s="62">
        <v>0</v>
      </c>
      <c r="U721" s="75">
        <f t="shared" si="160"/>
        <v>40.25</v>
      </c>
    </row>
    <row r="722" spans="1:21" x14ac:dyDescent="0.2">
      <c r="A722" s="60">
        <f t="shared" si="184"/>
        <v>0.72916666666666641</v>
      </c>
      <c r="B722" s="54">
        <f>C722*PCUs!$B$2+D722*PCUs!$B$3+E722*PCUs!$B$4+F722*PCUs!$B$5</f>
        <v>4</v>
      </c>
      <c r="C722" s="61">
        <v>4</v>
      </c>
      <c r="D722" s="61">
        <v>0</v>
      </c>
      <c r="E722" s="61">
        <v>0</v>
      </c>
      <c r="F722" s="62">
        <v>0</v>
      </c>
      <c r="G722" s="63">
        <f t="shared" si="176"/>
        <v>23</v>
      </c>
      <c r="H722" s="60">
        <f t="shared" si="185"/>
        <v>0.72916666666666641</v>
      </c>
      <c r="I722" s="54">
        <f>J722*PCUs!$B$2+K722*PCUs!$B$3+L722*PCUs!$B$4+M722*PCUs!$B$5</f>
        <v>0</v>
      </c>
      <c r="J722" s="61">
        <v>0</v>
      </c>
      <c r="K722" s="61">
        <v>0</v>
      </c>
      <c r="L722" s="61">
        <v>0</v>
      </c>
      <c r="M722" s="62">
        <v>0</v>
      </c>
      <c r="N722" s="75">
        <f t="shared" si="177"/>
        <v>0</v>
      </c>
      <c r="O722" s="60">
        <f t="shared" si="186"/>
        <v>0.72916666666666641</v>
      </c>
      <c r="P722" s="54">
        <f>Q722*PCUs!$B$2+R722*PCUs!$B$3+S722*PCUs!$B$4+T722*PCUs!$B$5</f>
        <v>0</v>
      </c>
      <c r="Q722" s="61">
        <v>0</v>
      </c>
      <c r="R722" s="61">
        <v>0</v>
      </c>
      <c r="S722" s="61">
        <v>0</v>
      </c>
      <c r="T722" s="62">
        <v>0</v>
      </c>
      <c r="U722" s="75">
        <f t="shared" si="160"/>
        <v>0</v>
      </c>
    </row>
    <row r="723" spans="1:21" x14ac:dyDescent="0.2">
      <c r="A723" s="60">
        <f t="shared" si="184"/>
        <v>0.72916666666666641</v>
      </c>
      <c r="B723" s="54">
        <f>C723*PCUs!$B$2+D723*PCUs!$B$3+E723*PCUs!$B$4+F723*PCUs!$B$5</f>
        <v>0</v>
      </c>
      <c r="C723" s="61"/>
      <c r="D723" s="61"/>
      <c r="E723" s="61"/>
      <c r="F723" s="62"/>
      <c r="G723" s="63">
        <f t="shared" si="176"/>
        <v>0</v>
      </c>
      <c r="H723" s="60">
        <f t="shared" si="185"/>
        <v>0.72916666666666641</v>
      </c>
      <c r="I723" s="54">
        <f>J723*PCUs!$B$2+K723*PCUs!$B$3+L723*PCUs!$B$4+M723*PCUs!$B$5</f>
        <v>0</v>
      </c>
      <c r="J723" s="61"/>
      <c r="K723" s="61"/>
      <c r="L723" s="61"/>
      <c r="M723" s="62"/>
      <c r="N723" s="75">
        <f t="shared" si="177"/>
        <v>0</v>
      </c>
      <c r="O723" s="60">
        <f t="shared" si="186"/>
        <v>0.72916666666666641</v>
      </c>
      <c r="P723" s="54">
        <f>Q723*PCUs!$B$2+R723*PCUs!$B$3+S723*PCUs!$B$4+T723*PCUs!$B$5</f>
        <v>0</v>
      </c>
      <c r="Q723" s="61"/>
      <c r="R723" s="61"/>
      <c r="S723" s="61"/>
      <c r="T723" s="62"/>
      <c r="U723" s="75">
        <f t="shared" si="160"/>
        <v>0</v>
      </c>
    </row>
    <row r="724" spans="1:21" x14ac:dyDescent="0.2">
      <c r="A724" s="60">
        <f t="shared" si="184"/>
        <v>0.72916666666666641</v>
      </c>
      <c r="B724" s="54">
        <f>C724*PCUs!$B$2+D724*PCUs!$B$3+E724*PCUs!$B$4+F724*PCUs!$B$5</f>
        <v>0</v>
      </c>
      <c r="C724" s="61"/>
      <c r="D724" s="61"/>
      <c r="E724" s="61"/>
      <c r="F724" s="62"/>
      <c r="G724" s="63">
        <f t="shared" si="176"/>
        <v>0</v>
      </c>
      <c r="H724" s="60">
        <f t="shared" si="185"/>
        <v>0.72916666666666641</v>
      </c>
      <c r="I724" s="54">
        <f>J724*PCUs!$B$2+K724*PCUs!$B$3+L724*PCUs!$B$4+M724*PCUs!$B$5</f>
        <v>0</v>
      </c>
      <c r="J724" s="61"/>
      <c r="K724" s="61"/>
      <c r="L724" s="61"/>
      <c r="M724" s="62"/>
      <c r="N724" s="75">
        <f t="shared" si="177"/>
        <v>0</v>
      </c>
      <c r="O724" s="60">
        <f t="shared" si="186"/>
        <v>0.72916666666666641</v>
      </c>
      <c r="P724" s="54">
        <f>Q724*PCUs!$B$2+R724*PCUs!$B$3+S724*PCUs!$B$4+T724*PCUs!$B$5</f>
        <v>0</v>
      </c>
      <c r="Q724" s="61"/>
      <c r="R724" s="61"/>
      <c r="S724" s="61"/>
      <c r="T724" s="62"/>
      <c r="U724" s="75">
        <f t="shared" si="160"/>
        <v>0</v>
      </c>
    </row>
    <row r="725" spans="1:21" x14ac:dyDescent="0.2">
      <c r="A725" s="60">
        <f t="shared" si="184"/>
        <v>0.72916666666666641</v>
      </c>
      <c r="B725" s="54">
        <f>C725*PCUs!$B$2+D725*PCUs!$B$3+E725*PCUs!$B$4+F725*PCUs!$B$5</f>
        <v>0</v>
      </c>
      <c r="C725" s="61"/>
      <c r="D725" s="61"/>
      <c r="E725" s="61"/>
      <c r="F725" s="62"/>
      <c r="G725" s="63">
        <f t="shared" si="176"/>
        <v>0</v>
      </c>
      <c r="H725" s="60">
        <f t="shared" si="185"/>
        <v>0.72916666666666641</v>
      </c>
      <c r="I725" s="54">
        <f>J725*PCUs!$B$2+K725*PCUs!$B$3+L725*PCUs!$B$4+M725*PCUs!$B$5</f>
        <v>0</v>
      </c>
      <c r="J725" s="61"/>
      <c r="K725" s="61"/>
      <c r="L725" s="61"/>
      <c r="M725" s="62"/>
      <c r="N725" s="75">
        <f t="shared" si="177"/>
        <v>0</v>
      </c>
      <c r="O725" s="60">
        <f t="shared" si="186"/>
        <v>0.72916666666666641</v>
      </c>
      <c r="P725" s="54">
        <f>Q725*PCUs!$B$2+R725*PCUs!$B$3+S725*PCUs!$B$4+T725*PCUs!$B$5</f>
        <v>0</v>
      </c>
      <c r="Q725" s="61"/>
      <c r="R725" s="61"/>
      <c r="S725" s="61"/>
      <c r="T725" s="62"/>
      <c r="U725" s="75">
        <f t="shared" si="160"/>
        <v>0</v>
      </c>
    </row>
    <row r="726" spans="1:21" x14ac:dyDescent="0.2">
      <c r="A726" s="60">
        <f t="shared" si="184"/>
        <v>0.72916666666666641</v>
      </c>
      <c r="B726" s="54">
        <f>C726*PCUs!$B$2+D726*PCUs!$B$3+E726*PCUs!$B$4+F726*PCUs!$B$5</f>
        <v>0</v>
      </c>
      <c r="C726" s="61"/>
      <c r="D726" s="61"/>
      <c r="E726" s="61"/>
      <c r="F726" s="62"/>
      <c r="G726" s="63">
        <f t="shared" si="176"/>
        <v>0</v>
      </c>
      <c r="H726" s="60">
        <f t="shared" si="185"/>
        <v>0.72916666666666641</v>
      </c>
      <c r="I726" s="54">
        <f>J726*PCUs!$B$2+K726*PCUs!$B$3+L726*PCUs!$B$4+M726*PCUs!$B$5</f>
        <v>0</v>
      </c>
      <c r="J726" s="61"/>
      <c r="K726" s="61"/>
      <c r="L726" s="61"/>
      <c r="M726" s="62"/>
      <c r="N726" s="75">
        <f t="shared" si="177"/>
        <v>0</v>
      </c>
      <c r="O726" s="60">
        <f t="shared" si="186"/>
        <v>0.72916666666666641</v>
      </c>
      <c r="P726" s="54">
        <f>Q726*PCUs!$B$2+R726*PCUs!$B$3+S726*PCUs!$B$4+T726*PCUs!$B$5</f>
        <v>0</v>
      </c>
      <c r="Q726" s="61"/>
      <c r="R726" s="61"/>
      <c r="S726" s="61"/>
      <c r="T726" s="62"/>
      <c r="U726" s="75">
        <f t="shared" si="160"/>
        <v>0</v>
      </c>
    </row>
    <row r="727" spans="1:21" x14ac:dyDescent="0.2">
      <c r="A727" s="60">
        <f t="shared" si="184"/>
        <v>0.72916666666666641</v>
      </c>
      <c r="B727" s="54">
        <f>C727*PCUs!$B$2+D727*PCUs!$B$3+E727*PCUs!$B$4+F727*PCUs!$B$5</f>
        <v>0</v>
      </c>
      <c r="C727" s="61"/>
      <c r="D727" s="61"/>
      <c r="E727" s="61"/>
      <c r="F727" s="62"/>
      <c r="G727" s="63">
        <f t="shared" si="176"/>
        <v>0</v>
      </c>
      <c r="H727" s="60">
        <f t="shared" si="185"/>
        <v>0.72916666666666641</v>
      </c>
      <c r="I727" s="54">
        <f>J727*PCUs!$B$2+K727*PCUs!$B$3+L727*PCUs!$B$4+M727*PCUs!$B$5</f>
        <v>0</v>
      </c>
      <c r="J727" s="61"/>
      <c r="K727" s="61"/>
      <c r="L727" s="61"/>
      <c r="M727" s="62"/>
      <c r="N727" s="75">
        <f t="shared" si="177"/>
        <v>0</v>
      </c>
      <c r="O727" s="60">
        <f t="shared" si="186"/>
        <v>0.72916666666666641</v>
      </c>
      <c r="P727" s="54">
        <f>Q727*PCUs!$B$2+R727*PCUs!$B$3+S727*PCUs!$B$4+T727*PCUs!$B$5</f>
        <v>0</v>
      </c>
      <c r="Q727" s="61"/>
      <c r="R727" s="61"/>
      <c r="S727" s="61"/>
      <c r="T727" s="62"/>
      <c r="U727" s="75">
        <f t="shared" si="160"/>
        <v>0</v>
      </c>
    </row>
    <row r="728" spans="1:21" x14ac:dyDescent="0.2">
      <c r="A728" s="60">
        <f t="shared" si="184"/>
        <v>0.72916666666666641</v>
      </c>
      <c r="B728" s="54">
        <f>C728*PCUs!$B$2+D728*PCUs!$B$3+E728*PCUs!$B$4+F728*PCUs!$B$5</f>
        <v>0</v>
      </c>
      <c r="C728" s="61"/>
      <c r="D728" s="61"/>
      <c r="E728" s="61"/>
      <c r="F728" s="62"/>
      <c r="G728" s="63">
        <f t="shared" si="176"/>
        <v>0</v>
      </c>
      <c r="H728" s="60">
        <f t="shared" si="185"/>
        <v>0.72916666666666641</v>
      </c>
      <c r="I728" s="54">
        <f>J728*PCUs!$B$2+K728*PCUs!$B$3+L728*PCUs!$B$4+M728*PCUs!$B$5</f>
        <v>0</v>
      </c>
      <c r="J728" s="61"/>
      <c r="K728" s="61"/>
      <c r="L728" s="61"/>
      <c r="M728" s="62"/>
      <c r="N728" s="75">
        <f t="shared" si="177"/>
        <v>0</v>
      </c>
      <c r="O728" s="60">
        <f t="shared" si="186"/>
        <v>0.72916666666666641</v>
      </c>
      <c r="P728" s="54">
        <f>Q728*PCUs!$B$2+R728*PCUs!$B$3+S728*PCUs!$B$4+T728*PCUs!$B$5</f>
        <v>0</v>
      </c>
      <c r="Q728" s="61"/>
      <c r="R728" s="61"/>
      <c r="S728" s="61"/>
      <c r="T728" s="62"/>
      <c r="U728" s="75">
        <f t="shared" si="160"/>
        <v>0</v>
      </c>
    </row>
    <row r="729" spans="1:21" x14ac:dyDescent="0.2">
      <c r="A729" s="60">
        <f t="shared" si="184"/>
        <v>0.72916666666666641</v>
      </c>
      <c r="B729" s="65">
        <f>C729*PCUs!$B$2+D729*PCUs!$B$3+E729*PCUs!$B$4+F729*PCUs!$B$5</f>
        <v>0</v>
      </c>
      <c r="C729" s="66"/>
      <c r="D729" s="66"/>
      <c r="E729" s="66"/>
      <c r="F729" s="67"/>
      <c r="G729" s="68">
        <f t="shared" si="176"/>
        <v>0</v>
      </c>
      <c r="H729" s="60">
        <f t="shared" si="185"/>
        <v>0.72916666666666641</v>
      </c>
      <c r="I729" s="65">
        <f>J729*PCUs!$B$2+K729*PCUs!$B$3+L729*PCUs!$B$4+M729*PCUs!$B$5</f>
        <v>0</v>
      </c>
      <c r="J729" s="66"/>
      <c r="K729" s="66"/>
      <c r="L729" s="66"/>
      <c r="M729" s="67"/>
      <c r="N729" s="76">
        <f t="shared" si="177"/>
        <v>0</v>
      </c>
      <c r="O729" s="60">
        <f t="shared" si="186"/>
        <v>0.72916666666666641</v>
      </c>
      <c r="P729" s="65">
        <f>Q729*PCUs!$B$2+R729*PCUs!$B$3+S729*PCUs!$B$4+T729*PCUs!$B$5</f>
        <v>0</v>
      </c>
      <c r="Q729" s="66"/>
      <c r="R729" s="66"/>
      <c r="S729" s="66"/>
      <c r="T729" s="67"/>
      <c r="U729" s="76">
        <f t="shared" si="160"/>
        <v>0</v>
      </c>
    </row>
    <row r="730" spans="1:21" x14ac:dyDescent="0.2">
      <c r="A730" s="70">
        <f>A729</f>
        <v>0.72916666666666641</v>
      </c>
      <c r="B730" s="54">
        <f>MAX(B718:B729)</f>
        <v>5</v>
      </c>
      <c r="C730" s="24">
        <f>VLOOKUP(B730,B718:F729,2,FALSE)</f>
        <v>5</v>
      </c>
      <c r="D730" s="24">
        <f>VLOOKUP(B730,B718:F729,3,FALSE)</f>
        <v>0</v>
      </c>
      <c r="E730" s="24">
        <f>VLOOKUP(B730,B718:F729,4,FALSE)</f>
        <v>0</v>
      </c>
      <c r="F730" s="69">
        <f>VLOOKUP(B730,B718:F729,5,FALSE)</f>
        <v>0</v>
      </c>
      <c r="G730" s="63">
        <f t="shared" si="176"/>
        <v>28.75</v>
      </c>
      <c r="H730" s="70">
        <f>H729</f>
        <v>0.72916666666666641</v>
      </c>
      <c r="I730" s="54">
        <f>MAX(I718:I729)</f>
        <v>8</v>
      </c>
      <c r="J730" s="24">
        <f>VLOOKUP(I730,I718:M729,2,FALSE)</f>
        <v>8</v>
      </c>
      <c r="K730" s="24">
        <f>VLOOKUP(I730,I718:M729,3,FALSE)</f>
        <v>0</v>
      </c>
      <c r="L730" s="24">
        <f>VLOOKUP(I730,I718:M729,4,FALSE)</f>
        <v>0</v>
      </c>
      <c r="M730" s="69">
        <f>VLOOKUP(I730,I718:M729,5,FALSE)</f>
        <v>0</v>
      </c>
      <c r="N730" s="75">
        <f t="shared" si="177"/>
        <v>46</v>
      </c>
      <c r="O730" s="70">
        <f>O729</f>
        <v>0.72916666666666641</v>
      </c>
      <c r="P730" s="54">
        <f>MAX(P718:P729)</f>
        <v>7</v>
      </c>
      <c r="Q730" s="24">
        <f>VLOOKUP(P730,P718:T729,2,FALSE)</f>
        <v>7</v>
      </c>
      <c r="R730" s="24">
        <f>VLOOKUP(P730,P718:T729,3,FALSE)</f>
        <v>0</v>
      </c>
      <c r="S730" s="24">
        <f>VLOOKUP(P730,P718:T729,4,FALSE)</f>
        <v>0</v>
      </c>
      <c r="T730" s="69">
        <f>VLOOKUP(P730,P718:T729,5,FALSE)</f>
        <v>0</v>
      </c>
      <c r="U730" s="75">
        <f t="shared" si="160"/>
        <v>40.25</v>
      </c>
    </row>
    <row r="731" spans="1:21" x14ac:dyDescent="0.2">
      <c r="A731" s="55">
        <f>A729+"00:05"</f>
        <v>0.73263888888888862</v>
      </c>
      <c r="B731" s="56">
        <f>C731*PCUs!$B$2+D731*PCUs!$B$3+E731*PCUs!$B$4+F731*PCUs!$B$5</f>
        <v>1</v>
      </c>
      <c r="C731" s="57">
        <v>1</v>
      </c>
      <c r="D731" s="57">
        <v>0</v>
      </c>
      <c r="E731" s="57">
        <v>0</v>
      </c>
      <c r="F731" s="58">
        <v>0</v>
      </c>
      <c r="G731" s="59">
        <f t="shared" si="176"/>
        <v>5.75</v>
      </c>
      <c r="H731" s="55">
        <f>H729+"00:05"</f>
        <v>0.73263888888888862</v>
      </c>
      <c r="I731" s="56">
        <f>J731*PCUs!$B$2+K731*PCUs!$B$3+L731*PCUs!$B$4+M731*PCUs!$B$5</f>
        <v>1</v>
      </c>
      <c r="J731" s="57">
        <v>1</v>
      </c>
      <c r="K731" s="57">
        <v>0</v>
      </c>
      <c r="L731" s="57">
        <v>0</v>
      </c>
      <c r="M731" s="58">
        <v>0</v>
      </c>
      <c r="N731" s="35">
        <f t="shared" si="177"/>
        <v>5.75</v>
      </c>
      <c r="O731" s="55">
        <f>O729+"00:05"</f>
        <v>0.73263888888888862</v>
      </c>
      <c r="P731" s="56">
        <f>Q731*PCUs!$B$2+R731*PCUs!$B$3+S731*PCUs!$B$4+T731*PCUs!$B$5</f>
        <v>0</v>
      </c>
      <c r="Q731" s="57">
        <v>0</v>
      </c>
      <c r="R731" s="57">
        <v>0</v>
      </c>
      <c r="S731" s="57">
        <v>0</v>
      </c>
      <c r="T731" s="58">
        <v>0</v>
      </c>
      <c r="U731" s="35">
        <f t="shared" si="160"/>
        <v>0</v>
      </c>
    </row>
    <row r="732" spans="1:21" x14ac:dyDescent="0.2">
      <c r="A732" s="60">
        <f t="shared" ref="A732:A742" si="187">A731</f>
        <v>0.73263888888888862</v>
      </c>
      <c r="B732" s="54">
        <f>C732*PCUs!$B$2+D732*PCUs!$B$3+E732*PCUs!$B$4+F732*PCUs!$B$5</f>
        <v>1</v>
      </c>
      <c r="C732" s="61">
        <v>1</v>
      </c>
      <c r="D732" s="61">
        <v>0</v>
      </c>
      <c r="E732" s="61">
        <v>0</v>
      </c>
      <c r="F732" s="62">
        <v>0</v>
      </c>
      <c r="G732" s="63">
        <f t="shared" si="176"/>
        <v>5.75</v>
      </c>
      <c r="H732" s="60">
        <f t="shared" ref="H732:H742" si="188">H731</f>
        <v>0.73263888888888862</v>
      </c>
      <c r="I732" s="54">
        <f>J732*PCUs!$B$2+K732*PCUs!$B$3+L732*PCUs!$B$4+M732*PCUs!$B$5</f>
        <v>2</v>
      </c>
      <c r="J732" s="61">
        <v>2</v>
      </c>
      <c r="K732" s="61">
        <v>0</v>
      </c>
      <c r="L732" s="61">
        <v>0</v>
      </c>
      <c r="M732" s="62">
        <v>0</v>
      </c>
      <c r="N732" s="75">
        <f t="shared" si="177"/>
        <v>11.5</v>
      </c>
      <c r="O732" s="60">
        <f t="shared" ref="O732:O742" si="189">O731</f>
        <v>0.73263888888888862</v>
      </c>
      <c r="P732" s="54">
        <f>Q732*PCUs!$B$2+R732*PCUs!$B$3+S732*PCUs!$B$4+T732*PCUs!$B$5</f>
        <v>0</v>
      </c>
      <c r="Q732" s="61">
        <v>0</v>
      </c>
      <c r="R732" s="61">
        <v>0</v>
      </c>
      <c r="S732" s="61">
        <v>0</v>
      </c>
      <c r="T732" s="62">
        <v>0</v>
      </c>
      <c r="U732" s="75">
        <f t="shared" si="160"/>
        <v>0</v>
      </c>
    </row>
    <row r="733" spans="1:21" x14ac:dyDescent="0.2">
      <c r="A733" s="60">
        <f t="shared" si="187"/>
        <v>0.73263888888888862</v>
      </c>
      <c r="B733" s="54">
        <f>C733*PCUs!$B$2+D733*PCUs!$B$3+E733*PCUs!$B$4+F733*PCUs!$B$5</f>
        <v>4</v>
      </c>
      <c r="C733" s="61">
        <v>4</v>
      </c>
      <c r="D733" s="61">
        <v>0</v>
      </c>
      <c r="E733" s="61">
        <v>0</v>
      </c>
      <c r="F733" s="62">
        <v>0</v>
      </c>
      <c r="G733" s="63">
        <f t="shared" si="176"/>
        <v>23</v>
      </c>
      <c r="H733" s="60">
        <f t="shared" si="188"/>
        <v>0.73263888888888862</v>
      </c>
      <c r="I733" s="54">
        <f>J733*PCUs!$B$2+K733*PCUs!$B$3+L733*PCUs!$B$4+M733*PCUs!$B$5</f>
        <v>8</v>
      </c>
      <c r="J733" s="61">
        <v>8</v>
      </c>
      <c r="K733" s="61">
        <v>0</v>
      </c>
      <c r="L733" s="61">
        <v>0</v>
      </c>
      <c r="M733" s="62">
        <v>0</v>
      </c>
      <c r="N733" s="75">
        <f t="shared" si="177"/>
        <v>46</v>
      </c>
      <c r="O733" s="60">
        <f t="shared" si="189"/>
        <v>0.73263888888888862</v>
      </c>
      <c r="P733" s="54">
        <f>Q733*PCUs!$B$2+R733*PCUs!$B$3+S733*PCUs!$B$4+T733*PCUs!$B$5</f>
        <v>8</v>
      </c>
      <c r="Q733" s="61">
        <v>8</v>
      </c>
      <c r="R733" s="61">
        <v>0</v>
      </c>
      <c r="S733" s="61">
        <v>0</v>
      </c>
      <c r="T733" s="62">
        <v>0</v>
      </c>
      <c r="U733" s="75">
        <f t="shared" si="160"/>
        <v>46</v>
      </c>
    </row>
    <row r="734" spans="1:21" x14ac:dyDescent="0.2">
      <c r="A734" s="60">
        <f t="shared" si="187"/>
        <v>0.73263888888888862</v>
      </c>
      <c r="B734" s="54">
        <f>C734*PCUs!$B$2+D734*PCUs!$B$3+E734*PCUs!$B$4+F734*PCUs!$B$5</f>
        <v>3</v>
      </c>
      <c r="C734" s="61">
        <v>3</v>
      </c>
      <c r="D734" s="61">
        <v>0</v>
      </c>
      <c r="E734" s="61">
        <v>0</v>
      </c>
      <c r="F734" s="62">
        <v>0</v>
      </c>
      <c r="G734" s="63">
        <f t="shared" si="176"/>
        <v>17.25</v>
      </c>
      <c r="H734" s="60">
        <f t="shared" si="188"/>
        <v>0.73263888888888862</v>
      </c>
      <c r="I734" s="54">
        <f>J734*PCUs!$B$2+K734*PCUs!$B$3+L734*PCUs!$B$4+M734*PCUs!$B$5</f>
        <v>1</v>
      </c>
      <c r="J734" s="61">
        <v>1</v>
      </c>
      <c r="K734" s="61">
        <v>0</v>
      </c>
      <c r="L734" s="61">
        <v>0</v>
      </c>
      <c r="M734" s="62">
        <v>0</v>
      </c>
      <c r="N734" s="75">
        <f t="shared" si="177"/>
        <v>5.75</v>
      </c>
      <c r="O734" s="60">
        <f t="shared" si="189"/>
        <v>0.73263888888888862</v>
      </c>
      <c r="P734" s="54">
        <f>Q734*PCUs!$B$2+R734*PCUs!$B$3+S734*PCUs!$B$4+T734*PCUs!$B$5</f>
        <v>0</v>
      </c>
      <c r="Q734" s="61">
        <v>0</v>
      </c>
      <c r="R734" s="61">
        <v>0</v>
      </c>
      <c r="S734" s="61">
        <v>0</v>
      </c>
      <c r="T734" s="62">
        <v>0</v>
      </c>
      <c r="U734" s="75">
        <f t="shared" si="160"/>
        <v>0</v>
      </c>
    </row>
    <row r="735" spans="1:21" x14ac:dyDescent="0.2">
      <c r="A735" s="60">
        <f t="shared" si="187"/>
        <v>0.73263888888888862</v>
      </c>
      <c r="B735" s="54">
        <f>C735*PCUs!$B$2+D735*PCUs!$B$3+E735*PCUs!$B$4+F735*PCUs!$B$5</f>
        <v>7</v>
      </c>
      <c r="C735" s="61">
        <v>7</v>
      </c>
      <c r="D735" s="61">
        <v>0</v>
      </c>
      <c r="E735" s="61">
        <v>0</v>
      </c>
      <c r="F735" s="62">
        <v>0</v>
      </c>
      <c r="G735" s="63">
        <f t="shared" si="176"/>
        <v>40.25</v>
      </c>
      <c r="H735" s="60">
        <f t="shared" si="188"/>
        <v>0.73263888888888862</v>
      </c>
      <c r="I735" s="54">
        <f>J735*PCUs!$B$2+K735*PCUs!$B$3+L735*PCUs!$B$4+M735*PCUs!$B$5</f>
        <v>4</v>
      </c>
      <c r="J735" s="61">
        <v>4</v>
      </c>
      <c r="K735" s="61">
        <v>0</v>
      </c>
      <c r="L735" s="61">
        <v>0</v>
      </c>
      <c r="M735" s="62">
        <v>0</v>
      </c>
      <c r="N735" s="75">
        <f t="shared" si="177"/>
        <v>23</v>
      </c>
      <c r="O735" s="60">
        <f t="shared" si="189"/>
        <v>0.73263888888888862</v>
      </c>
      <c r="P735" s="54">
        <f>Q735*PCUs!$B$2+R735*PCUs!$B$3+S735*PCUs!$B$4+T735*PCUs!$B$5</f>
        <v>3</v>
      </c>
      <c r="Q735" s="61">
        <v>3</v>
      </c>
      <c r="R735" s="61">
        <v>0</v>
      </c>
      <c r="S735" s="61">
        <v>0</v>
      </c>
      <c r="T735" s="62">
        <v>0</v>
      </c>
      <c r="U735" s="75">
        <f t="shared" si="160"/>
        <v>17.25</v>
      </c>
    </row>
    <row r="736" spans="1:21" x14ac:dyDescent="0.2">
      <c r="A736" s="60">
        <f t="shared" si="187"/>
        <v>0.73263888888888862</v>
      </c>
      <c r="B736" s="54">
        <f>C736*PCUs!$B$2+D736*PCUs!$B$3+E736*PCUs!$B$4+F736*PCUs!$B$5</f>
        <v>3</v>
      </c>
      <c r="C736" s="61">
        <v>3</v>
      </c>
      <c r="D736" s="61">
        <v>0</v>
      </c>
      <c r="E736" s="61">
        <v>0</v>
      </c>
      <c r="F736" s="62">
        <v>0</v>
      </c>
      <c r="G736" s="63">
        <f t="shared" si="176"/>
        <v>17.25</v>
      </c>
      <c r="H736" s="60">
        <f t="shared" si="188"/>
        <v>0.73263888888888862</v>
      </c>
      <c r="I736" s="54">
        <f>J736*PCUs!$B$2+K736*PCUs!$B$3+L736*PCUs!$B$4+M736*PCUs!$B$5</f>
        <v>2</v>
      </c>
      <c r="J736" s="61">
        <v>2</v>
      </c>
      <c r="K736" s="61">
        <v>0</v>
      </c>
      <c r="L736" s="61">
        <v>0</v>
      </c>
      <c r="M736" s="62">
        <v>0</v>
      </c>
      <c r="N736" s="75">
        <f t="shared" si="177"/>
        <v>11.5</v>
      </c>
      <c r="O736" s="60">
        <f t="shared" si="189"/>
        <v>0.73263888888888862</v>
      </c>
      <c r="P736" s="54">
        <f>Q736*PCUs!$B$2+R736*PCUs!$B$3+S736*PCUs!$B$4+T736*PCUs!$B$5</f>
        <v>0</v>
      </c>
      <c r="Q736" s="61">
        <v>0</v>
      </c>
      <c r="R736" s="61">
        <v>0</v>
      </c>
      <c r="S736" s="61">
        <v>0</v>
      </c>
      <c r="T736" s="62">
        <v>0</v>
      </c>
      <c r="U736" s="75">
        <f t="shared" si="160"/>
        <v>0</v>
      </c>
    </row>
    <row r="737" spans="1:21" x14ac:dyDescent="0.2">
      <c r="A737" s="60">
        <f t="shared" si="187"/>
        <v>0.73263888888888862</v>
      </c>
      <c r="B737" s="54">
        <f>C737*PCUs!$B$2+D737*PCUs!$B$3+E737*PCUs!$B$4+F737*PCUs!$B$5</f>
        <v>0</v>
      </c>
      <c r="C737" s="61"/>
      <c r="D737" s="61"/>
      <c r="E737" s="61"/>
      <c r="F737" s="62"/>
      <c r="G737" s="63">
        <f t="shared" si="176"/>
        <v>0</v>
      </c>
      <c r="H737" s="60">
        <f t="shared" si="188"/>
        <v>0.73263888888888862</v>
      </c>
      <c r="I737" s="54">
        <f>J737*PCUs!$B$2+K737*PCUs!$B$3+L737*PCUs!$B$4+M737*PCUs!$B$5</f>
        <v>0</v>
      </c>
      <c r="J737" s="61"/>
      <c r="K737" s="61"/>
      <c r="L737" s="61"/>
      <c r="M737" s="62"/>
      <c r="N737" s="75">
        <f t="shared" si="177"/>
        <v>0</v>
      </c>
      <c r="O737" s="60">
        <f t="shared" si="189"/>
        <v>0.73263888888888862</v>
      </c>
      <c r="P737" s="54">
        <f>Q737*PCUs!$B$2+R737*PCUs!$B$3+S737*PCUs!$B$4+T737*PCUs!$B$5</f>
        <v>0</v>
      </c>
      <c r="Q737" s="61"/>
      <c r="R737" s="61"/>
      <c r="S737" s="61"/>
      <c r="T737" s="62"/>
      <c r="U737" s="75">
        <f t="shared" si="160"/>
        <v>0</v>
      </c>
    </row>
    <row r="738" spans="1:21" x14ac:dyDescent="0.2">
      <c r="A738" s="60">
        <f t="shared" si="187"/>
        <v>0.73263888888888862</v>
      </c>
      <c r="B738" s="54">
        <f>C738*PCUs!$B$2+D738*PCUs!$B$3+E738*PCUs!$B$4+F738*PCUs!$B$5</f>
        <v>0</v>
      </c>
      <c r="C738" s="61"/>
      <c r="D738" s="61"/>
      <c r="E738" s="61"/>
      <c r="F738" s="62"/>
      <c r="G738" s="63">
        <f t="shared" si="176"/>
        <v>0</v>
      </c>
      <c r="H738" s="60">
        <f t="shared" si="188"/>
        <v>0.73263888888888862</v>
      </c>
      <c r="I738" s="54">
        <f>J738*PCUs!$B$2+K738*PCUs!$B$3+L738*PCUs!$B$4+M738*PCUs!$B$5</f>
        <v>0</v>
      </c>
      <c r="J738" s="61"/>
      <c r="K738" s="61"/>
      <c r="L738" s="61"/>
      <c r="M738" s="62"/>
      <c r="N738" s="75">
        <f t="shared" si="177"/>
        <v>0</v>
      </c>
      <c r="O738" s="60">
        <f t="shared" si="189"/>
        <v>0.73263888888888862</v>
      </c>
      <c r="P738" s="54">
        <f>Q738*PCUs!$B$2+R738*PCUs!$B$3+S738*PCUs!$B$4+T738*PCUs!$B$5</f>
        <v>0</v>
      </c>
      <c r="Q738" s="61"/>
      <c r="R738" s="61"/>
      <c r="S738" s="61"/>
      <c r="T738" s="62"/>
      <c r="U738" s="75">
        <f t="shared" si="160"/>
        <v>0</v>
      </c>
    </row>
    <row r="739" spans="1:21" x14ac:dyDescent="0.2">
      <c r="A739" s="60">
        <f t="shared" si="187"/>
        <v>0.73263888888888862</v>
      </c>
      <c r="B739" s="54">
        <f>C739*PCUs!$B$2+D739*PCUs!$B$3+E739*PCUs!$B$4+F739*PCUs!$B$5</f>
        <v>0</v>
      </c>
      <c r="C739" s="61"/>
      <c r="D739" s="61"/>
      <c r="E739" s="61"/>
      <c r="F739" s="62"/>
      <c r="G739" s="63">
        <f t="shared" si="176"/>
        <v>0</v>
      </c>
      <c r="H739" s="60">
        <f t="shared" si="188"/>
        <v>0.73263888888888862</v>
      </c>
      <c r="I739" s="54">
        <f>J739*PCUs!$B$2+K739*PCUs!$B$3+L739*PCUs!$B$4+M739*PCUs!$B$5</f>
        <v>0</v>
      </c>
      <c r="J739" s="61"/>
      <c r="K739" s="61"/>
      <c r="L739" s="61"/>
      <c r="M739" s="62"/>
      <c r="N739" s="75">
        <f t="shared" si="177"/>
        <v>0</v>
      </c>
      <c r="O739" s="60">
        <f t="shared" si="189"/>
        <v>0.73263888888888862</v>
      </c>
      <c r="P739" s="54">
        <f>Q739*PCUs!$B$2+R739*PCUs!$B$3+S739*PCUs!$B$4+T739*PCUs!$B$5</f>
        <v>0</v>
      </c>
      <c r="Q739" s="61"/>
      <c r="R739" s="61"/>
      <c r="S739" s="61"/>
      <c r="T739" s="62"/>
      <c r="U739" s="75">
        <f t="shared" si="160"/>
        <v>0</v>
      </c>
    </row>
    <row r="740" spans="1:21" x14ac:dyDescent="0.2">
      <c r="A740" s="60">
        <f t="shared" si="187"/>
        <v>0.73263888888888862</v>
      </c>
      <c r="B740" s="54">
        <f>C740*PCUs!$B$2+D740*PCUs!$B$3+E740*PCUs!$B$4+F740*PCUs!$B$5</f>
        <v>0</v>
      </c>
      <c r="C740" s="61"/>
      <c r="D740" s="61"/>
      <c r="E740" s="61"/>
      <c r="F740" s="62"/>
      <c r="G740" s="63">
        <f t="shared" si="176"/>
        <v>0</v>
      </c>
      <c r="H740" s="60">
        <f t="shared" si="188"/>
        <v>0.73263888888888862</v>
      </c>
      <c r="I740" s="54">
        <f>J740*PCUs!$B$2+K740*PCUs!$B$3+L740*PCUs!$B$4+M740*PCUs!$B$5</f>
        <v>0</v>
      </c>
      <c r="J740" s="61"/>
      <c r="K740" s="61"/>
      <c r="L740" s="61"/>
      <c r="M740" s="62"/>
      <c r="N740" s="75">
        <f t="shared" si="177"/>
        <v>0</v>
      </c>
      <c r="O740" s="60">
        <f t="shared" si="189"/>
        <v>0.73263888888888862</v>
      </c>
      <c r="P740" s="54">
        <f>Q740*PCUs!$B$2+R740*PCUs!$B$3+S740*PCUs!$B$4+T740*PCUs!$B$5</f>
        <v>0</v>
      </c>
      <c r="Q740" s="61"/>
      <c r="R740" s="61"/>
      <c r="S740" s="61"/>
      <c r="T740" s="62"/>
      <c r="U740" s="75">
        <f t="shared" si="160"/>
        <v>0</v>
      </c>
    </row>
    <row r="741" spans="1:21" x14ac:dyDescent="0.2">
      <c r="A741" s="60">
        <f t="shared" si="187"/>
        <v>0.73263888888888862</v>
      </c>
      <c r="B741" s="54">
        <f>C741*PCUs!$B$2+D741*PCUs!$B$3+E741*PCUs!$B$4+F741*PCUs!$B$5</f>
        <v>0</v>
      </c>
      <c r="C741" s="61"/>
      <c r="D741" s="61"/>
      <c r="E741" s="61"/>
      <c r="F741" s="62"/>
      <c r="G741" s="63">
        <f t="shared" si="176"/>
        <v>0</v>
      </c>
      <c r="H741" s="60">
        <f t="shared" si="188"/>
        <v>0.73263888888888862</v>
      </c>
      <c r="I741" s="54">
        <f>J741*PCUs!$B$2+K741*PCUs!$B$3+L741*PCUs!$B$4+M741*PCUs!$B$5</f>
        <v>0</v>
      </c>
      <c r="J741" s="61"/>
      <c r="K741" s="61"/>
      <c r="L741" s="61"/>
      <c r="M741" s="62"/>
      <c r="N741" s="75">
        <f t="shared" si="177"/>
        <v>0</v>
      </c>
      <c r="O741" s="60">
        <f t="shared" si="189"/>
        <v>0.73263888888888862</v>
      </c>
      <c r="P741" s="54">
        <f>Q741*PCUs!$B$2+R741*PCUs!$B$3+S741*PCUs!$B$4+T741*PCUs!$B$5</f>
        <v>0</v>
      </c>
      <c r="Q741" s="61"/>
      <c r="R741" s="61"/>
      <c r="S741" s="61"/>
      <c r="T741" s="62"/>
      <c r="U741" s="75">
        <f t="shared" si="160"/>
        <v>0</v>
      </c>
    </row>
    <row r="742" spans="1:21" x14ac:dyDescent="0.2">
      <c r="A742" s="60">
        <f t="shared" si="187"/>
        <v>0.73263888888888862</v>
      </c>
      <c r="B742" s="65">
        <f>C742*PCUs!$B$2+D742*PCUs!$B$3+E742*PCUs!$B$4+F742*PCUs!$B$5</f>
        <v>0</v>
      </c>
      <c r="C742" s="66"/>
      <c r="D742" s="66"/>
      <c r="E742" s="66"/>
      <c r="F742" s="67"/>
      <c r="G742" s="68">
        <f t="shared" si="176"/>
        <v>0</v>
      </c>
      <c r="H742" s="60">
        <f t="shared" si="188"/>
        <v>0.73263888888888862</v>
      </c>
      <c r="I742" s="65">
        <f>J742*PCUs!$B$2+K742*PCUs!$B$3+L742*PCUs!$B$4+M742*PCUs!$B$5</f>
        <v>0</v>
      </c>
      <c r="J742" s="66"/>
      <c r="K742" s="66"/>
      <c r="L742" s="66"/>
      <c r="M742" s="67"/>
      <c r="N742" s="76">
        <f t="shared" si="177"/>
        <v>0</v>
      </c>
      <c r="O742" s="60">
        <f t="shared" si="189"/>
        <v>0.73263888888888862</v>
      </c>
      <c r="P742" s="65">
        <f>Q742*PCUs!$B$2+R742*PCUs!$B$3+S742*PCUs!$B$4+T742*PCUs!$B$5</f>
        <v>0</v>
      </c>
      <c r="Q742" s="66"/>
      <c r="R742" s="66"/>
      <c r="S742" s="66"/>
      <c r="T742" s="67"/>
      <c r="U742" s="76">
        <f t="shared" si="160"/>
        <v>0</v>
      </c>
    </row>
    <row r="743" spans="1:21" x14ac:dyDescent="0.2">
      <c r="A743" s="70">
        <f>A742</f>
        <v>0.73263888888888862</v>
      </c>
      <c r="B743" s="54">
        <f>MAX(B731:B742)</f>
        <v>7</v>
      </c>
      <c r="C743" s="24">
        <f>VLOOKUP(B743,B731:F742,2,FALSE)</f>
        <v>7</v>
      </c>
      <c r="D743" s="24">
        <f>VLOOKUP(B743,B731:F742,3,FALSE)</f>
        <v>0</v>
      </c>
      <c r="E743" s="24">
        <f>VLOOKUP(B743,B731:F742,4,FALSE)</f>
        <v>0</v>
      </c>
      <c r="F743" s="69">
        <f>VLOOKUP(B743,B731:F742,5,FALSE)</f>
        <v>0</v>
      </c>
      <c r="G743" s="63">
        <f t="shared" si="176"/>
        <v>40.25</v>
      </c>
      <c r="H743" s="70">
        <f>H742</f>
        <v>0.73263888888888862</v>
      </c>
      <c r="I743" s="54">
        <f>MAX(I731:I742)</f>
        <v>8</v>
      </c>
      <c r="J743" s="24">
        <f>VLOOKUP(I743,I731:M742,2,FALSE)</f>
        <v>8</v>
      </c>
      <c r="K743" s="24">
        <f>VLOOKUP(I743,I731:M742,3,FALSE)</f>
        <v>0</v>
      </c>
      <c r="L743" s="24">
        <f>VLOOKUP(I743,I731:M742,4,FALSE)</f>
        <v>0</v>
      </c>
      <c r="M743" s="69">
        <f>VLOOKUP(I743,I731:M742,5,FALSE)</f>
        <v>0</v>
      </c>
      <c r="N743" s="75">
        <f t="shared" si="177"/>
        <v>46</v>
      </c>
      <c r="O743" s="70">
        <f>O742</f>
        <v>0.73263888888888862</v>
      </c>
      <c r="P743" s="54">
        <f>MAX(P731:P742)</f>
        <v>8</v>
      </c>
      <c r="Q743" s="24">
        <f>VLOOKUP(P743,P731:T742,2,FALSE)</f>
        <v>8</v>
      </c>
      <c r="R743" s="24">
        <f>VLOOKUP(P743,P731:T742,3,FALSE)</f>
        <v>0</v>
      </c>
      <c r="S743" s="24">
        <f>VLOOKUP(P743,P731:T742,4,FALSE)</f>
        <v>0</v>
      </c>
      <c r="T743" s="69">
        <f>VLOOKUP(P743,P731:T742,5,FALSE)</f>
        <v>0</v>
      </c>
      <c r="U743" s="75">
        <f t="shared" si="160"/>
        <v>46</v>
      </c>
    </row>
    <row r="744" spans="1:21" x14ac:dyDescent="0.2">
      <c r="A744" s="55">
        <f>A742+"00:05"</f>
        <v>0.73611111111111083</v>
      </c>
      <c r="B744" s="56">
        <f>C744*PCUs!$B$2+D744*PCUs!$B$3+E744*PCUs!$B$4+F744*PCUs!$B$5</f>
        <v>3</v>
      </c>
      <c r="C744" s="57">
        <v>3</v>
      </c>
      <c r="D744" s="57">
        <v>0</v>
      </c>
      <c r="E744" s="57">
        <v>0</v>
      </c>
      <c r="F744" s="58">
        <v>0</v>
      </c>
      <c r="G744" s="59">
        <f t="shared" si="176"/>
        <v>17.25</v>
      </c>
      <c r="H744" s="55">
        <f>H742+"00:05"</f>
        <v>0.73611111111111083</v>
      </c>
      <c r="I744" s="56">
        <f>J744*PCUs!$B$2+K744*PCUs!$B$3+L744*PCUs!$B$4+M744*PCUs!$B$5</f>
        <v>1</v>
      </c>
      <c r="J744" s="57">
        <v>1</v>
      </c>
      <c r="K744" s="57">
        <v>0</v>
      </c>
      <c r="L744" s="57">
        <v>0</v>
      </c>
      <c r="M744" s="58">
        <v>0</v>
      </c>
      <c r="N744" s="35">
        <f t="shared" si="177"/>
        <v>5.75</v>
      </c>
      <c r="O744" s="55">
        <f>O742+"00:05"</f>
        <v>0.73611111111111083</v>
      </c>
      <c r="P744" s="56">
        <f>Q744*PCUs!$B$2+R744*PCUs!$B$3+S744*PCUs!$B$4+T744*PCUs!$B$5</f>
        <v>1</v>
      </c>
      <c r="Q744" s="57">
        <v>1</v>
      </c>
      <c r="R744" s="57">
        <v>0</v>
      </c>
      <c r="S744" s="57">
        <v>0</v>
      </c>
      <c r="T744" s="58">
        <v>0</v>
      </c>
      <c r="U744" s="35">
        <f t="shared" si="160"/>
        <v>5.75</v>
      </c>
    </row>
    <row r="745" spans="1:21" x14ac:dyDescent="0.2">
      <c r="A745" s="60">
        <f t="shared" ref="A745:A755" si="190">A744</f>
        <v>0.73611111111111083</v>
      </c>
      <c r="B745" s="54">
        <f>C745*PCUs!$B$2+D745*PCUs!$B$3+E745*PCUs!$B$4+F745*PCUs!$B$5</f>
        <v>4</v>
      </c>
      <c r="C745" s="61">
        <v>4</v>
      </c>
      <c r="D745" s="61">
        <v>0</v>
      </c>
      <c r="E745" s="61">
        <v>0</v>
      </c>
      <c r="F745" s="62">
        <v>0</v>
      </c>
      <c r="G745" s="63">
        <f t="shared" si="176"/>
        <v>23</v>
      </c>
      <c r="H745" s="60">
        <f t="shared" ref="H745:H755" si="191">H744</f>
        <v>0.73611111111111083</v>
      </c>
      <c r="I745" s="54">
        <f>J745*PCUs!$B$2+K745*PCUs!$B$3+L745*PCUs!$B$4+M745*PCUs!$B$5</f>
        <v>2.5</v>
      </c>
      <c r="J745" s="61">
        <v>1</v>
      </c>
      <c r="K745" s="61">
        <v>1</v>
      </c>
      <c r="L745" s="61">
        <v>0</v>
      </c>
      <c r="M745" s="62">
        <v>0</v>
      </c>
      <c r="N745" s="75">
        <f t="shared" si="177"/>
        <v>14.375</v>
      </c>
      <c r="O745" s="60">
        <f t="shared" ref="O745:O755" si="192">O744</f>
        <v>0.73611111111111083</v>
      </c>
      <c r="P745" s="54">
        <f>Q745*PCUs!$B$2+R745*PCUs!$B$3+S745*PCUs!$B$4+T745*PCUs!$B$5</f>
        <v>5</v>
      </c>
      <c r="Q745" s="61">
        <v>5</v>
      </c>
      <c r="R745" s="61">
        <v>0</v>
      </c>
      <c r="S745" s="61">
        <v>0</v>
      </c>
      <c r="T745" s="62">
        <v>0</v>
      </c>
      <c r="U745" s="75">
        <f t="shared" si="160"/>
        <v>28.75</v>
      </c>
    </row>
    <row r="746" spans="1:21" x14ac:dyDescent="0.2">
      <c r="A746" s="60">
        <f t="shared" si="190"/>
        <v>0.73611111111111083</v>
      </c>
      <c r="B746" s="54">
        <f>C746*PCUs!$B$2+D746*PCUs!$B$3+E746*PCUs!$B$4+F746*PCUs!$B$5</f>
        <v>1</v>
      </c>
      <c r="C746" s="61">
        <v>1</v>
      </c>
      <c r="D746" s="61">
        <v>0</v>
      </c>
      <c r="E746" s="61">
        <v>0</v>
      </c>
      <c r="F746" s="62">
        <v>0</v>
      </c>
      <c r="G746" s="63">
        <f t="shared" si="176"/>
        <v>5.75</v>
      </c>
      <c r="H746" s="60">
        <f t="shared" si="191"/>
        <v>0.73611111111111083</v>
      </c>
      <c r="I746" s="54">
        <f>J746*PCUs!$B$2+K746*PCUs!$B$3+L746*PCUs!$B$4+M746*PCUs!$B$5</f>
        <v>0</v>
      </c>
      <c r="J746" s="61">
        <v>0</v>
      </c>
      <c r="K746" s="61">
        <v>0</v>
      </c>
      <c r="L746" s="61">
        <v>0</v>
      </c>
      <c r="M746" s="62">
        <v>0</v>
      </c>
      <c r="N746" s="75">
        <f t="shared" si="177"/>
        <v>0</v>
      </c>
      <c r="O746" s="60">
        <f t="shared" si="192"/>
        <v>0.73611111111111083</v>
      </c>
      <c r="P746" s="54">
        <f>Q746*PCUs!$B$2+R746*PCUs!$B$3+S746*PCUs!$B$4+T746*PCUs!$B$5</f>
        <v>0</v>
      </c>
      <c r="Q746" s="61">
        <v>0</v>
      </c>
      <c r="R746" s="61">
        <v>0</v>
      </c>
      <c r="S746" s="61">
        <v>0</v>
      </c>
      <c r="T746" s="62">
        <v>0</v>
      </c>
      <c r="U746" s="75">
        <f t="shared" si="160"/>
        <v>0</v>
      </c>
    </row>
    <row r="747" spans="1:21" x14ac:dyDescent="0.2">
      <c r="A747" s="60">
        <f t="shared" si="190"/>
        <v>0.73611111111111083</v>
      </c>
      <c r="B747" s="54">
        <f>C747*PCUs!$B$2+D747*PCUs!$B$3+E747*PCUs!$B$4+F747*PCUs!$B$5</f>
        <v>5</v>
      </c>
      <c r="C747" s="61">
        <v>5</v>
      </c>
      <c r="D747" s="61">
        <v>0</v>
      </c>
      <c r="E747" s="61">
        <v>0</v>
      </c>
      <c r="F747" s="62">
        <v>0</v>
      </c>
      <c r="G747" s="63">
        <f t="shared" si="176"/>
        <v>28.75</v>
      </c>
      <c r="H747" s="60">
        <f t="shared" si="191"/>
        <v>0.73611111111111083</v>
      </c>
      <c r="I747" s="54">
        <f>J747*PCUs!$B$2+K747*PCUs!$B$3+L747*PCUs!$B$4+M747*PCUs!$B$5</f>
        <v>5</v>
      </c>
      <c r="J747" s="61">
        <v>5</v>
      </c>
      <c r="K747" s="61">
        <v>0</v>
      </c>
      <c r="L747" s="61">
        <v>0</v>
      </c>
      <c r="M747" s="62">
        <v>0</v>
      </c>
      <c r="N747" s="75">
        <f t="shared" si="177"/>
        <v>28.75</v>
      </c>
      <c r="O747" s="60">
        <f t="shared" si="192"/>
        <v>0.73611111111111083</v>
      </c>
      <c r="P747" s="54">
        <f>Q747*PCUs!$B$2+R747*PCUs!$B$3+S747*PCUs!$B$4+T747*PCUs!$B$5</f>
        <v>1</v>
      </c>
      <c r="Q747" s="61">
        <v>1</v>
      </c>
      <c r="R747" s="61">
        <v>0</v>
      </c>
      <c r="S747" s="61">
        <v>0</v>
      </c>
      <c r="T747" s="62">
        <v>0</v>
      </c>
      <c r="U747" s="75">
        <f t="shared" si="160"/>
        <v>5.75</v>
      </c>
    </row>
    <row r="748" spans="1:21" x14ac:dyDescent="0.2">
      <c r="A748" s="60">
        <f t="shared" si="190"/>
        <v>0.73611111111111083</v>
      </c>
      <c r="B748" s="54">
        <f>C748*PCUs!$B$2+D748*PCUs!$B$3+E748*PCUs!$B$4+F748*PCUs!$B$5</f>
        <v>4</v>
      </c>
      <c r="C748" s="61">
        <v>4</v>
      </c>
      <c r="D748" s="61">
        <v>0</v>
      </c>
      <c r="E748" s="61">
        <v>0</v>
      </c>
      <c r="F748" s="62">
        <v>0</v>
      </c>
      <c r="G748" s="63">
        <f t="shared" si="176"/>
        <v>23</v>
      </c>
      <c r="H748" s="60">
        <f t="shared" si="191"/>
        <v>0.73611111111111083</v>
      </c>
      <c r="I748" s="54">
        <f>J748*PCUs!$B$2+K748*PCUs!$B$3+L748*PCUs!$B$4+M748*PCUs!$B$5</f>
        <v>2</v>
      </c>
      <c r="J748" s="61">
        <v>2</v>
      </c>
      <c r="K748" s="61">
        <v>0</v>
      </c>
      <c r="L748" s="61">
        <v>0</v>
      </c>
      <c r="M748" s="62">
        <v>0</v>
      </c>
      <c r="N748" s="75">
        <f t="shared" si="177"/>
        <v>11.5</v>
      </c>
      <c r="O748" s="60">
        <f t="shared" si="192"/>
        <v>0.73611111111111083</v>
      </c>
      <c r="P748" s="54">
        <f>Q748*PCUs!$B$2+R748*PCUs!$B$3+S748*PCUs!$B$4+T748*PCUs!$B$5</f>
        <v>2</v>
      </c>
      <c r="Q748" s="61">
        <v>2</v>
      </c>
      <c r="R748" s="61">
        <v>0</v>
      </c>
      <c r="S748" s="61">
        <v>0</v>
      </c>
      <c r="T748" s="62">
        <v>0</v>
      </c>
      <c r="U748" s="75">
        <f t="shared" si="160"/>
        <v>11.5</v>
      </c>
    </row>
    <row r="749" spans="1:21" x14ac:dyDescent="0.2">
      <c r="A749" s="60">
        <f t="shared" si="190"/>
        <v>0.73611111111111083</v>
      </c>
      <c r="B749" s="54">
        <f>C749*PCUs!$B$2+D749*PCUs!$B$3+E749*PCUs!$B$4+F749*PCUs!$B$5</f>
        <v>4</v>
      </c>
      <c r="C749" s="61">
        <v>4</v>
      </c>
      <c r="D749" s="61">
        <v>0</v>
      </c>
      <c r="E749" s="61">
        <v>0</v>
      </c>
      <c r="F749" s="62">
        <v>0</v>
      </c>
      <c r="G749" s="63">
        <f t="shared" si="176"/>
        <v>23</v>
      </c>
      <c r="H749" s="60">
        <f t="shared" si="191"/>
        <v>0.73611111111111083</v>
      </c>
      <c r="I749" s="54">
        <f>J749*PCUs!$B$2+K749*PCUs!$B$3+L749*PCUs!$B$4+M749*PCUs!$B$5</f>
        <v>2</v>
      </c>
      <c r="J749" s="61">
        <v>2</v>
      </c>
      <c r="K749" s="61">
        <v>0</v>
      </c>
      <c r="L749" s="61">
        <v>0</v>
      </c>
      <c r="M749" s="62">
        <v>0</v>
      </c>
      <c r="N749" s="75">
        <f t="shared" si="177"/>
        <v>11.5</v>
      </c>
      <c r="O749" s="60">
        <f t="shared" si="192"/>
        <v>0.73611111111111083</v>
      </c>
      <c r="P749" s="54">
        <f>Q749*PCUs!$B$2+R749*PCUs!$B$3+S749*PCUs!$B$4+T749*PCUs!$B$5</f>
        <v>1</v>
      </c>
      <c r="Q749" s="61">
        <v>1</v>
      </c>
      <c r="R749" s="61">
        <v>0</v>
      </c>
      <c r="S749" s="61">
        <v>0</v>
      </c>
      <c r="T749" s="62">
        <v>0</v>
      </c>
      <c r="U749" s="75">
        <f t="shared" si="160"/>
        <v>5.75</v>
      </c>
    </row>
    <row r="750" spans="1:21" x14ac:dyDescent="0.2">
      <c r="A750" s="60">
        <f t="shared" si="190"/>
        <v>0.73611111111111083</v>
      </c>
      <c r="B750" s="54">
        <f>C750*PCUs!$B$2+D750*PCUs!$B$3+E750*PCUs!$B$4+F750*PCUs!$B$5</f>
        <v>3</v>
      </c>
      <c r="C750" s="61">
        <v>3</v>
      </c>
      <c r="D750" s="61">
        <v>0</v>
      </c>
      <c r="E750" s="61">
        <v>0</v>
      </c>
      <c r="F750" s="62">
        <v>0</v>
      </c>
      <c r="G750" s="63">
        <f t="shared" si="176"/>
        <v>17.25</v>
      </c>
      <c r="H750" s="60">
        <f t="shared" si="191"/>
        <v>0.73611111111111083</v>
      </c>
      <c r="I750" s="54">
        <f>J750*PCUs!$B$2+K750*PCUs!$B$3+L750*PCUs!$B$4+M750*PCUs!$B$5</f>
        <v>2</v>
      </c>
      <c r="J750" s="61">
        <v>2</v>
      </c>
      <c r="K750" s="61">
        <v>0</v>
      </c>
      <c r="L750" s="61">
        <v>0</v>
      </c>
      <c r="M750" s="62">
        <v>0</v>
      </c>
      <c r="N750" s="75">
        <f t="shared" si="177"/>
        <v>11.5</v>
      </c>
      <c r="O750" s="60">
        <f t="shared" si="192"/>
        <v>0.73611111111111083</v>
      </c>
      <c r="P750" s="54">
        <f>Q750*PCUs!$B$2+R750*PCUs!$B$3+S750*PCUs!$B$4+T750*PCUs!$B$5</f>
        <v>3</v>
      </c>
      <c r="Q750" s="61">
        <v>3</v>
      </c>
      <c r="R750" s="61">
        <v>0</v>
      </c>
      <c r="S750" s="61">
        <v>0</v>
      </c>
      <c r="T750" s="62">
        <v>0</v>
      </c>
      <c r="U750" s="75">
        <f t="shared" si="160"/>
        <v>17.25</v>
      </c>
    </row>
    <row r="751" spans="1:21" x14ac:dyDescent="0.2">
      <c r="A751" s="60">
        <f t="shared" si="190"/>
        <v>0.73611111111111083</v>
      </c>
      <c r="B751" s="54">
        <f>C751*PCUs!$B$2+D751*PCUs!$B$3+E751*PCUs!$B$4+F751*PCUs!$B$5</f>
        <v>0</v>
      </c>
      <c r="C751" s="61"/>
      <c r="D751" s="61"/>
      <c r="E751" s="61"/>
      <c r="F751" s="62"/>
      <c r="G751" s="63">
        <f t="shared" si="176"/>
        <v>0</v>
      </c>
      <c r="H751" s="60">
        <f t="shared" si="191"/>
        <v>0.73611111111111083</v>
      </c>
      <c r="I751" s="54">
        <f>J751*PCUs!$B$2+K751*PCUs!$B$3+L751*PCUs!$B$4+M751*PCUs!$B$5</f>
        <v>0</v>
      </c>
      <c r="J751" s="61"/>
      <c r="K751" s="61"/>
      <c r="L751" s="61"/>
      <c r="M751" s="62"/>
      <c r="N751" s="75">
        <f t="shared" si="177"/>
        <v>0</v>
      </c>
      <c r="O751" s="60">
        <f t="shared" si="192"/>
        <v>0.73611111111111083</v>
      </c>
      <c r="P751" s="54">
        <f>Q751*PCUs!$B$2+R751*PCUs!$B$3+S751*PCUs!$B$4+T751*PCUs!$B$5</f>
        <v>0</v>
      </c>
      <c r="Q751" s="61"/>
      <c r="R751" s="61"/>
      <c r="S751" s="61"/>
      <c r="T751" s="62"/>
      <c r="U751" s="75">
        <f t="shared" si="160"/>
        <v>0</v>
      </c>
    </row>
    <row r="752" spans="1:21" x14ac:dyDescent="0.2">
      <c r="A752" s="60">
        <f t="shared" si="190"/>
        <v>0.73611111111111083</v>
      </c>
      <c r="B752" s="54">
        <f>C752*PCUs!$B$2+D752*PCUs!$B$3+E752*PCUs!$B$4+F752*PCUs!$B$5</f>
        <v>0</v>
      </c>
      <c r="C752" s="61"/>
      <c r="D752" s="61"/>
      <c r="E752" s="61"/>
      <c r="F752" s="62"/>
      <c r="G752" s="63">
        <f t="shared" si="176"/>
        <v>0</v>
      </c>
      <c r="H752" s="60">
        <f t="shared" si="191"/>
        <v>0.73611111111111083</v>
      </c>
      <c r="I752" s="54">
        <f>J752*PCUs!$B$2+K752*PCUs!$B$3+L752*PCUs!$B$4+M752*PCUs!$B$5</f>
        <v>0</v>
      </c>
      <c r="J752" s="61"/>
      <c r="K752" s="61"/>
      <c r="L752" s="61"/>
      <c r="M752" s="62"/>
      <c r="N752" s="75">
        <f t="shared" si="177"/>
        <v>0</v>
      </c>
      <c r="O752" s="60">
        <f t="shared" si="192"/>
        <v>0.73611111111111083</v>
      </c>
      <c r="P752" s="54">
        <f>Q752*PCUs!$B$2+R752*PCUs!$B$3+S752*PCUs!$B$4+T752*PCUs!$B$5</f>
        <v>0</v>
      </c>
      <c r="Q752" s="61"/>
      <c r="R752" s="61"/>
      <c r="S752" s="61"/>
      <c r="T752" s="62"/>
      <c r="U752" s="75">
        <f t="shared" si="160"/>
        <v>0</v>
      </c>
    </row>
    <row r="753" spans="1:21" x14ac:dyDescent="0.2">
      <c r="A753" s="60">
        <f t="shared" si="190"/>
        <v>0.73611111111111083</v>
      </c>
      <c r="B753" s="54">
        <f>C753*PCUs!$B$2+D753*PCUs!$B$3+E753*PCUs!$B$4+F753*PCUs!$B$5</f>
        <v>0</v>
      </c>
      <c r="C753" s="61"/>
      <c r="D753" s="61"/>
      <c r="E753" s="61"/>
      <c r="F753" s="62"/>
      <c r="G753" s="63">
        <f t="shared" si="176"/>
        <v>0</v>
      </c>
      <c r="H753" s="60">
        <f t="shared" si="191"/>
        <v>0.73611111111111083</v>
      </c>
      <c r="I753" s="54">
        <f>J753*PCUs!$B$2+K753*PCUs!$B$3+L753*PCUs!$B$4+M753*PCUs!$B$5</f>
        <v>0</v>
      </c>
      <c r="J753" s="61"/>
      <c r="K753" s="61"/>
      <c r="L753" s="61"/>
      <c r="M753" s="62"/>
      <c r="N753" s="75">
        <f t="shared" si="177"/>
        <v>0</v>
      </c>
      <c r="O753" s="60">
        <f t="shared" si="192"/>
        <v>0.73611111111111083</v>
      </c>
      <c r="P753" s="54">
        <f>Q753*PCUs!$B$2+R753*PCUs!$B$3+S753*PCUs!$B$4+T753*PCUs!$B$5</f>
        <v>0</v>
      </c>
      <c r="Q753" s="61"/>
      <c r="R753" s="61"/>
      <c r="S753" s="61"/>
      <c r="T753" s="62"/>
      <c r="U753" s="75">
        <f t="shared" si="160"/>
        <v>0</v>
      </c>
    </row>
    <row r="754" spans="1:21" x14ac:dyDescent="0.2">
      <c r="A754" s="60">
        <f t="shared" si="190"/>
        <v>0.73611111111111083</v>
      </c>
      <c r="B754" s="54">
        <f>C754*PCUs!$B$2+D754*PCUs!$B$3+E754*PCUs!$B$4+F754*PCUs!$B$5</f>
        <v>0</v>
      </c>
      <c r="C754" s="61"/>
      <c r="D754" s="61"/>
      <c r="E754" s="61"/>
      <c r="F754" s="62"/>
      <c r="G754" s="63">
        <f t="shared" si="176"/>
        <v>0</v>
      </c>
      <c r="H754" s="60">
        <f t="shared" si="191"/>
        <v>0.73611111111111083</v>
      </c>
      <c r="I754" s="54">
        <f>J754*PCUs!$B$2+K754*PCUs!$B$3+L754*PCUs!$B$4+M754*PCUs!$B$5</f>
        <v>0</v>
      </c>
      <c r="J754" s="61"/>
      <c r="K754" s="61"/>
      <c r="L754" s="61"/>
      <c r="M754" s="62"/>
      <c r="N754" s="75">
        <f t="shared" si="177"/>
        <v>0</v>
      </c>
      <c r="O754" s="60">
        <f t="shared" si="192"/>
        <v>0.73611111111111083</v>
      </c>
      <c r="P754" s="54">
        <f>Q754*PCUs!$B$2+R754*PCUs!$B$3+S754*PCUs!$B$4+T754*PCUs!$B$5</f>
        <v>0</v>
      </c>
      <c r="Q754" s="61"/>
      <c r="R754" s="61"/>
      <c r="S754" s="61"/>
      <c r="T754" s="62"/>
      <c r="U754" s="75">
        <f t="shared" si="160"/>
        <v>0</v>
      </c>
    </row>
    <row r="755" spans="1:21" x14ac:dyDescent="0.2">
      <c r="A755" s="60">
        <f t="shared" si="190"/>
        <v>0.73611111111111083</v>
      </c>
      <c r="B755" s="65">
        <f>C755*PCUs!$B$2+D755*PCUs!$B$3+E755*PCUs!$B$4+F755*PCUs!$B$5</f>
        <v>0</v>
      </c>
      <c r="C755" s="66"/>
      <c r="D755" s="66"/>
      <c r="E755" s="66"/>
      <c r="F755" s="67"/>
      <c r="G755" s="68">
        <f t="shared" si="176"/>
        <v>0</v>
      </c>
      <c r="H755" s="60">
        <f t="shared" si="191"/>
        <v>0.73611111111111083</v>
      </c>
      <c r="I755" s="65">
        <f>J755*PCUs!$B$2+K755*PCUs!$B$3+L755*PCUs!$B$4+M755*PCUs!$B$5</f>
        <v>0</v>
      </c>
      <c r="J755" s="66"/>
      <c r="K755" s="66"/>
      <c r="L755" s="66"/>
      <c r="M755" s="67"/>
      <c r="N755" s="76">
        <f t="shared" si="177"/>
        <v>0</v>
      </c>
      <c r="O755" s="60">
        <f t="shared" si="192"/>
        <v>0.73611111111111083</v>
      </c>
      <c r="P755" s="65">
        <f>Q755*PCUs!$B$2+R755*PCUs!$B$3+S755*PCUs!$B$4+T755*PCUs!$B$5</f>
        <v>0</v>
      </c>
      <c r="Q755" s="66"/>
      <c r="R755" s="66"/>
      <c r="S755" s="66"/>
      <c r="T755" s="67"/>
      <c r="U755" s="76">
        <f t="shared" si="160"/>
        <v>0</v>
      </c>
    </row>
    <row r="756" spans="1:21" x14ac:dyDescent="0.2">
      <c r="A756" s="70">
        <f>A755</f>
        <v>0.73611111111111083</v>
      </c>
      <c r="B756" s="54">
        <f>MAX(B744:B755)</f>
        <v>5</v>
      </c>
      <c r="C756" s="24">
        <f>VLOOKUP(B756,B744:F755,2,FALSE)</f>
        <v>5</v>
      </c>
      <c r="D756" s="24">
        <f>VLOOKUP(B756,B744:F755,3,FALSE)</f>
        <v>0</v>
      </c>
      <c r="E756" s="24">
        <f>VLOOKUP(B756,B744:F755,4,FALSE)</f>
        <v>0</v>
      </c>
      <c r="F756" s="69">
        <f>VLOOKUP(B756,B744:F755,5,FALSE)</f>
        <v>0</v>
      </c>
      <c r="G756" s="63">
        <f t="shared" si="176"/>
        <v>28.75</v>
      </c>
      <c r="H756" s="70">
        <f>H755</f>
        <v>0.73611111111111083</v>
      </c>
      <c r="I756" s="54">
        <f>MAX(I744:I755)</f>
        <v>5</v>
      </c>
      <c r="J756" s="24">
        <f>VLOOKUP(I756,I744:M755,2,FALSE)</f>
        <v>5</v>
      </c>
      <c r="K756" s="24">
        <f>VLOOKUP(I756,I744:M755,3,FALSE)</f>
        <v>0</v>
      </c>
      <c r="L756" s="24">
        <f>VLOOKUP(I756,I744:M755,4,FALSE)</f>
        <v>0</v>
      </c>
      <c r="M756" s="69">
        <f>VLOOKUP(I756,I744:M755,5,FALSE)</f>
        <v>0</v>
      </c>
      <c r="N756" s="75">
        <f t="shared" si="177"/>
        <v>28.75</v>
      </c>
      <c r="O756" s="70">
        <f>O755</f>
        <v>0.73611111111111083</v>
      </c>
      <c r="P756" s="54">
        <f>MAX(P744:P755)</f>
        <v>5</v>
      </c>
      <c r="Q756" s="24">
        <f>VLOOKUP(P756,P744:T755,2,FALSE)</f>
        <v>5</v>
      </c>
      <c r="R756" s="24">
        <f>VLOOKUP(P756,P744:T755,3,FALSE)</f>
        <v>0</v>
      </c>
      <c r="S756" s="24">
        <f>VLOOKUP(P756,P744:T755,4,FALSE)</f>
        <v>0</v>
      </c>
      <c r="T756" s="69">
        <f>VLOOKUP(P756,P744:T755,5,FALSE)</f>
        <v>0</v>
      </c>
      <c r="U756" s="75">
        <f t="shared" si="160"/>
        <v>28.75</v>
      </c>
    </row>
    <row r="757" spans="1:21" x14ac:dyDescent="0.2">
      <c r="A757" s="55">
        <f>A755+"00:05"</f>
        <v>0.73958333333333304</v>
      </c>
      <c r="B757" s="56">
        <f>C757*PCUs!$B$2+D757*PCUs!$B$3+E757*PCUs!$B$4+F757*PCUs!$B$5</f>
        <v>2</v>
      </c>
      <c r="C757" s="57">
        <v>2</v>
      </c>
      <c r="D757" s="57">
        <v>0</v>
      </c>
      <c r="E757" s="57">
        <v>0</v>
      </c>
      <c r="F757" s="58">
        <v>0</v>
      </c>
      <c r="G757" s="59">
        <f t="shared" si="176"/>
        <v>11.5</v>
      </c>
      <c r="H757" s="55">
        <f>H755+"00:05"</f>
        <v>0.73958333333333304</v>
      </c>
      <c r="I757" s="56">
        <f>J757*PCUs!$B$2+K757*PCUs!$B$3+L757*PCUs!$B$4+M757*PCUs!$B$5</f>
        <v>1</v>
      </c>
      <c r="J757" s="57">
        <v>1</v>
      </c>
      <c r="K757" s="57">
        <v>0</v>
      </c>
      <c r="L757" s="57">
        <v>0</v>
      </c>
      <c r="M757" s="58">
        <v>0</v>
      </c>
      <c r="N757" s="35">
        <f t="shared" si="177"/>
        <v>5.75</v>
      </c>
      <c r="O757" s="55">
        <f>O755+"00:05"</f>
        <v>0.73958333333333304</v>
      </c>
      <c r="P757" s="56">
        <f>Q757*PCUs!$B$2+R757*PCUs!$B$3+S757*PCUs!$B$4+T757*PCUs!$B$5</f>
        <v>3</v>
      </c>
      <c r="Q757" s="57">
        <v>3</v>
      </c>
      <c r="R757" s="57">
        <v>0</v>
      </c>
      <c r="S757" s="57">
        <v>0</v>
      </c>
      <c r="T757" s="58">
        <v>0</v>
      </c>
      <c r="U757" s="35">
        <f t="shared" si="160"/>
        <v>17.25</v>
      </c>
    </row>
    <row r="758" spans="1:21" x14ac:dyDescent="0.2">
      <c r="A758" s="60">
        <f t="shared" ref="A758:A768" si="193">A757</f>
        <v>0.73958333333333304</v>
      </c>
      <c r="B758" s="54">
        <f>C758*PCUs!$B$2+D758*PCUs!$B$3+E758*PCUs!$B$4+F758*PCUs!$B$5</f>
        <v>7</v>
      </c>
      <c r="C758" s="61">
        <v>7</v>
      </c>
      <c r="D758" s="61">
        <v>0</v>
      </c>
      <c r="E758" s="61">
        <v>0</v>
      </c>
      <c r="F758" s="62">
        <v>0</v>
      </c>
      <c r="G758" s="63">
        <f t="shared" si="176"/>
        <v>40.25</v>
      </c>
      <c r="H758" s="60">
        <f t="shared" ref="H758:H768" si="194">H757</f>
        <v>0.73958333333333304</v>
      </c>
      <c r="I758" s="54">
        <f>J758*PCUs!$B$2+K758*PCUs!$B$3+L758*PCUs!$B$4+M758*PCUs!$B$5</f>
        <v>1</v>
      </c>
      <c r="J758" s="61">
        <v>1</v>
      </c>
      <c r="K758" s="61">
        <v>0</v>
      </c>
      <c r="L758" s="61">
        <v>0</v>
      </c>
      <c r="M758" s="62">
        <v>0</v>
      </c>
      <c r="N758" s="75">
        <f t="shared" si="177"/>
        <v>5.75</v>
      </c>
      <c r="O758" s="60">
        <f t="shared" ref="O758:O768" si="195">O757</f>
        <v>0.73958333333333304</v>
      </c>
      <c r="P758" s="54">
        <f>Q758*PCUs!$B$2+R758*PCUs!$B$3+S758*PCUs!$B$4+T758*PCUs!$B$5</f>
        <v>4</v>
      </c>
      <c r="Q758" s="61">
        <v>4</v>
      </c>
      <c r="R758" s="61">
        <v>0</v>
      </c>
      <c r="S758" s="61">
        <v>0</v>
      </c>
      <c r="T758" s="62">
        <v>0</v>
      </c>
      <c r="U758" s="75">
        <f t="shared" si="160"/>
        <v>23</v>
      </c>
    </row>
    <row r="759" spans="1:21" x14ac:dyDescent="0.2">
      <c r="A759" s="60">
        <f t="shared" si="193"/>
        <v>0.73958333333333304</v>
      </c>
      <c r="B759" s="54">
        <f>C759*PCUs!$B$2+D759*PCUs!$B$3+E759*PCUs!$B$4+F759*PCUs!$B$5</f>
        <v>1</v>
      </c>
      <c r="C759" s="61">
        <v>1</v>
      </c>
      <c r="D759" s="61">
        <v>0</v>
      </c>
      <c r="E759" s="61">
        <v>0</v>
      </c>
      <c r="F759" s="62">
        <v>0</v>
      </c>
      <c r="G759" s="63">
        <f t="shared" si="176"/>
        <v>5.75</v>
      </c>
      <c r="H759" s="60">
        <f t="shared" si="194"/>
        <v>0.73958333333333304</v>
      </c>
      <c r="I759" s="54">
        <f>J759*PCUs!$B$2+K759*PCUs!$B$3+L759*PCUs!$B$4+M759*PCUs!$B$5</f>
        <v>3</v>
      </c>
      <c r="J759" s="61">
        <v>3</v>
      </c>
      <c r="K759" s="61">
        <v>0</v>
      </c>
      <c r="L759" s="61">
        <v>0</v>
      </c>
      <c r="M759" s="62">
        <v>0</v>
      </c>
      <c r="N759" s="75">
        <f t="shared" si="177"/>
        <v>17.25</v>
      </c>
      <c r="O759" s="60">
        <f t="shared" si="195"/>
        <v>0.73958333333333304</v>
      </c>
      <c r="P759" s="54">
        <f>Q759*PCUs!$B$2+R759*PCUs!$B$3+S759*PCUs!$B$4+T759*PCUs!$B$5</f>
        <v>0</v>
      </c>
      <c r="Q759" s="61">
        <v>0</v>
      </c>
      <c r="R759" s="61">
        <v>0</v>
      </c>
      <c r="S759" s="61">
        <v>0</v>
      </c>
      <c r="T759" s="62">
        <v>0</v>
      </c>
      <c r="U759" s="75">
        <f t="shared" ref="U759:U890" si="196">P759*5.75</f>
        <v>0</v>
      </c>
    </row>
    <row r="760" spans="1:21" x14ac:dyDescent="0.2">
      <c r="A760" s="60">
        <f t="shared" si="193"/>
        <v>0.73958333333333304</v>
      </c>
      <c r="B760" s="54">
        <f>C760*PCUs!$B$2+D760*PCUs!$B$3+E760*PCUs!$B$4+F760*PCUs!$B$5</f>
        <v>4</v>
      </c>
      <c r="C760" s="61">
        <v>4</v>
      </c>
      <c r="D760" s="61">
        <v>0</v>
      </c>
      <c r="E760" s="61">
        <v>0</v>
      </c>
      <c r="F760" s="62">
        <v>0</v>
      </c>
      <c r="G760" s="63">
        <f t="shared" si="176"/>
        <v>23</v>
      </c>
      <c r="H760" s="60">
        <f t="shared" si="194"/>
        <v>0.73958333333333304</v>
      </c>
      <c r="I760" s="54">
        <f>J760*PCUs!$B$2+K760*PCUs!$B$3+L760*PCUs!$B$4+M760*PCUs!$B$5</f>
        <v>4</v>
      </c>
      <c r="J760" s="61">
        <v>4</v>
      </c>
      <c r="K760" s="61">
        <v>0</v>
      </c>
      <c r="L760" s="61">
        <v>0</v>
      </c>
      <c r="M760" s="62">
        <v>0</v>
      </c>
      <c r="N760" s="75">
        <f t="shared" si="177"/>
        <v>23</v>
      </c>
      <c r="O760" s="60">
        <f t="shared" si="195"/>
        <v>0.73958333333333304</v>
      </c>
      <c r="P760" s="54">
        <f>Q760*PCUs!$B$2+R760*PCUs!$B$3+S760*PCUs!$B$4+T760*PCUs!$B$5</f>
        <v>5</v>
      </c>
      <c r="Q760" s="61">
        <v>5</v>
      </c>
      <c r="R760" s="61">
        <v>0</v>
      </c>
      <c r="S760" s="61">
        <v>0</v>
      </c>
      <c r="T760" s="62">
        <v>0</v>
      </c>
      <c r="U760" s="75">
        <f t="shared" si="196"/>
        <v>28.75</v>
      </c>
    </row>
    <row r="761" spans="1:21" x14ac:dyDescent="0.2">
      <c r="A761" s="60">
        <f t="shared" si="193"/>
        <v>0.73958333333333304</v>
      </c>
      <c r="B761" s="54">
        <f>C761*PCUs!$B$2+D761*PCUs!$B$3+E761*PCUs!$B$4+F761*PCUs!$B$5</f>
        <v>2</v>
      </c>
      <c r="C761" s="61">
        <v>2</v>
      </c>
      <c r="D761" s="61">
        <v>0</v>
      </c>
      <c r="E761" s="61">
        <v>0</v>
      </c>
      <c r="F761" s="62">
        <v>0</v>
      </c>
      <c r="G761" s="63">
        <f t="shared" si="176"/>
        <v>11.5</v>
      </c>
      <c r="H761" s="60">
        <f t="shared" si="194"/>
        <v>0.73958333333333304</v>
      </c>
      <c r="I761" s="54">
        <f>J761*PCUs!$B$2+K761*PCUs!$B$3+L761*PCUs!$B$4+M761*PCUs!$B$5</f>
        <v>5</v>
      </c>
      <c r="J761" s="61">
        <v>5</v>
      </c>
      <c r="K761" s="61">
        <v>0</v>
      </c>
      <c r="L761" s="61">
        <v>0</v>
      </c>
      <c r="M761" s="62">
        <v>0</v>
      </c>
      <c r="N761" s="75">
        <f t="shared" si="177"/>
        <v>28.75</v>
      </c>
      <c r="O761" s="60">
        <f t="shared" si="195"/>
        <v>0.73958333333333304</v>
      </c>
      <c r="P761" s="54">
        <f>Q761*PCUs!$B$2+R761*PCUs!$B$3+S761*PCUs!$B$4+T761*PCUs!$B$5</f>
        <v>0</v>
      </c>
      <c r="Q761" s="61">
        <v>0</v>
      </c>
      <c r="R761" s="61">
        <v>0</v>
      </c>
      <c r="S761" s="61">
        <v>0</v>
      </c>
      <c r="T761" s="62">
        <v>0</v>
      </c>
      <c r="U761" s="75">
        <f t="shared" si="196"/>
        <v>0</v>
      </c>
    </row>
    <row r="762" spans="1:21" x14ac:dyDescent="0.2">
      <c r="A762" s="60">
        <f t="shared" si="193"/>
        <v>0.73958333333333304</v>
      </c>
      <c r="B762" s="54">
        <f>C762*PCUs!$B$2+D762*PCUs!$B$3+E762*PCUs!$B$4+F762*PCUs!$B$5</f>
        <v>3</v>
      </c>
      <c r="C762" s="61">
        <v>3</v>
      </c>
      <c r="D762" s="61">
        <v>0</v>
      </c>
      <c r="E762" s="61">
        <v>0</v>
      </c>
      <c r="F762" s="62">
        <v>0</v>
      </c>
      <c r="G762" s="63">
        <f t="shared" si="176"/>
        <v>17.25</v>
      </c>
      <c r="H762" s="60">
        <f t="shared" si="194"/>
        <v>0.73958333333333304</v>
      </c>
      <c r="I762" s="54">
        <f>J762*PCUs!$B$2+K762*PCUs!$B$3+L762*PCUs!$B$4+M762*PCUs!$B$5</f>
        <v>1</v>
      </c>
      <c r="J762" s="61">
        <v>1</v>
      </c>
      <c r="K762" s="61">
        <v>0</v>
      </c>
      <c r="L762" s="61">
        <v>0</v>
      </c>
      <c r="M762" s="62">
        <v>0</v>
      </c>
      <c r="N762" s="75">
        <f t="shared" si="177"/>
        <v>5.75</v>
      </c>
      <c r="O762" s="60">
        <f t="shared" si="195"/>
        <v>0.73958333333333304</v>
      </c>
      <c r="P762" s="54">
        <f>Q762*PCUs!$B$2+R762*PCUs!$B$3+S762*PCUs!$B$4+T762*PCUs!$B$5</f>
        <v>0</v>
      </c>
      <c r="Q762" s="61">
        <v>0</v>
      </c>
      <c r="R762" s="61">
        <v>0</v>
      </c>
      <c r="S762" s="61">
        <v>0</v>
      </c>
      <c r="T762" s="62">
        <v>0</v>
      </c>
      <c r="U762" s="75">
        <f t="shared" si="196"/>
        <v>0</v>
      </c>
    </row>
    <row r="763" spans="1:21" x14ac:dyDescent="0.2">
      <c r="A763" s="60">
        <f t="shared" si="193"/>
        <v>0.73958333333333304</v>
      </c>
      <c r="B763" s="54">
        <f>C763*PCUs!$B$2+D763*PCUs!$B$3+E763*PCUs!$B$4+F763*PCUs!$B$5</f>
        <v>0</v>
      </c>
      <c r="C763" s="61"/>
      <c r="D763" s="61"/>
      <c r="E763" s="61"/>
      <c r="F763" s="62"/>
      <c r="G763" s="63">
        <f t="shared" si="176"/>
        <v>0</v>
      </c>
      <c r="H763" s="60">
        <f t="shared" si="194"/>
        <v>0.73958333333333304</v>
      </c>
      <c r="I763" s="54">
        <f>J763*PCUs!$B$2+K763*PCUs!$B$3+L763*PCUs!$B$4+M763*PCUs!$B$5</f>
        <v>0</v>
      </c>
      <c r="J763" s="61"/>
      <c r="K763" s="61"/>
      <c r="L763" s="61"/>
      <c r="M763" s="62"/>
      <c r="N763" s="75">
        <f t="shared" si="177"/>
        <v>0</v>
      </c>
      <c r="O763" s="60">
        <f t="shared" si="195"/>
        <v>0.73958333333333304</v>
      </c>
      <c r="P763" s="54">
        <f>Q763*PCUs!$B$2+R763*PCUs!$B$3+S763*PCUs!$B$4+T763*PCUs!$B$5</f>
        <v>0</v>
      </c>
      <c r="Q763" s="61"/>
      <c r="R763" s="61"/>
      <c r="S763" s="61"/>
      <c r="T763" s="62"/>
      <c r="U763" s="75">
        <f t="shared" si="196"/>
        <v>0</v>
      </c>
    </row>
    <row r="764" spans="1:21" x14ac:dyDescent="0.2">
      <c r="A764" s="60">
        <f t="shared" si="193"/>
        <v>0.73958333333333304</v>
      </c>
      <c r="B764" s="54">
        <f>C764*PCUs!$B$2+D764*PCUs!$B$3+E764*PCUs!$B$4+F764*PCUs!$B$5</f>
        <v>0</v>
      </c>
      <c r="C764" s="61"/>
      <c r="D764" s="61"/>
      <c r="E764" s="61"/>
      <c r="F764" s="62"/>
      <c r="G764" s="63">
        <f t="shared" si="176"/>
        <v>0</v>
      </c>
      <c r="H764" s="60">
        <f t="shared" si="194"/>
        <v>0.73958333333333304</v>
      </c>
      <c r="I764" s="54">
        <f>J764*PCUs!$B$2+K764*PCUs!$B$3+L764*PCUs!$B$4+M764*PCUs!$B$5</f>
        <v>0</v>
      </c>
      <c r="J764" s="61"/>
      <c r="K764" s="61"/>
      <c r="L764" s="61"/>
      <c r="M764" s="62"/>
      <c r="N764" s="75">
        <f t="shared" si="177"/>
        <v>0</v>
      </c>
      <c r="O764" s="60">
        <f t="shared" si="195"/>
        <v>0.73958333333333304</v>
      </c>
      <c r="P764" s="54">
        <f>Q764*PCUs!$B$2+R764*PCUs!$B$3+S764*PCUs!$B$4+T764*PCUs!$B$5</f>
        <v>0</v>
      </c>
      <c r="Q764" s="61"/>
      <c r="R764" s="61"/>
      <c r="S764" s="61"/>
      <c r="T764" s="62"/>
      <c r="U764" s="75">
        <f t="shared" si="196"/>
        <v>0</v>
      </c>
    </row>
    <row r="765" spans="1:21" x14ac:dyDescent="0.2">
      <c r="A765" s="60">
        <f t="shared" si="193"/>
        <v>0.73958333333333304</v>
      </c>
      <c r="B765" s="54">
        <f>C765*PCUs!$B$2+D765*PCUs!$B$3+E765*PCUs!$B$4+F765*PCUs!$B$5</f>
        <v>0</v>
      </c>
      <c r="C765" s="61"/>
      <c r="D765" s="61"/>
      <c r="E765" s="61"/>
      <c r="F765" s="62"/>
      <c r="G765" s="63">
        <f t="shared" si="176"/>
        <v>0</v>
      </c>
      <c r="H765" s="60">
        <f t="shared" si="194"/>
        <v>0.73958333333333304</v>
      </c>
      <c r="I765" s="54">
        <f>J765*PCUs!$B$2+K765*PCUs!$B$3+L765*PCUs!$B$4+M765*PCUs!$B$5</f>
        <v>0</v>
      </c>
      <c r="J765" s="61"/>
      <c r="K765" s="61"/>
      <c r="L765" s="61"/>
      <c r="M765" s="62"/>
      <c r="N765" s="75">
        <f t="shared" si="177"/>
        <v>0</v>
      </c>
      <c r="O765" s="60">
        <f t="shared" si="195"/>
        <v>0.73958333333333304</v>
      </c>
      <c r="P765" s="54">
        <f>Q765*PCUs!$B$2+R765*PCUs!$B$3+S765*PCUs!$B$4+T765*PCUs!$B$5</f>
        <v>0</v>
      </c>
      <c r="Q765" s="61"/>
      <c r="R765" s="61"/>
      <c r="S765" s="61"/>
      <c r="T765" s="62"/>
      <c r="U765" s="75">
        <f t="shared" si="196"/>
        <v>0</v>
      </c>
    </row>
    <row r="766" spans="1:21" x14ac:dyDescent="0.2">
      <c r="A766" s="60">
        <f t="shared" si="193"/>
        <v>0.73958333333333304</v>
      </c>
      <c r="B766" s="54">
        <f>C766*PCUs!$B$2+D766*PCUs!$B$3+E766*PCUs!$B$4+F766*PCUs!$B$5</f>
        <v>0</v>
      </c>
      <c r="C766" s="61"/>
      <c r="D766" s="61"/>
      <c r="E766" s="61"/>
      <c r="F766" s="62"/>
      <c r="G766" s="63">
        <f t="shared" si="176"/>
        <v>0</v>
      </c>
      <c r="H766" s="60">
        <f t="shared" si="194"/>
        <v>0.73958333333333304</v>
      </c>
      <c r="I766" s="54">
        <f>J766*PCUs!$B$2+K766*PCUs!$B$3+L766*PCUs!$B$4+M766*PCUs!$B$5</f>
        <v>0</v>
      </c>
      <c r="J766" s="61"/>
      <c r="K766" s="61"/>
      <c r="L766" s="61"/>
      <c r="M766" s="62"/>
      <c r="N766" s="75">
        <f t="shared" si="177"/>
        <v>0</v>
      </c>
      <c r="O766" s="60">
        <f t="shared" si="195"/>
        <v>0.73958333333333304</v>
      </c>
      <c r="P766" s="54">
        <f>Q766*PCUs!$B$2+R766*PCUs!$B$3+S766*PCUs!$B$4+T766*PCUs!$B$5</f>
        <v>0</v>
      </c>
      <c r="Q766" s="61"/>
      <c r="R766" s="61"/>
      <c r="S766" s="61"/>
      <c r="T766" s="62"/>
      <c r="U766" s="75">
        <f t="shared" si="196"/>
        <v>0</v>
      </c>
    </row>
    <row r="767" spans="1:21" x14ac:dyDescent="0.2">
      <c r="A767" s="60">
        <f t="shared" si="193"/>
        <v>0.73958333333333304</v>
      </c>
      <c r="B767" s="54">
        <f>C767*PCUs!$B$2+D767*PCUs!$B$3+E767*PCUs!$B$4+F767*PCUs!$B$5</f>
        <v>0</v>
      </c>
      <c r="C767" s="61"/>
      <c r="D767" s="61"/>
      <c r="E767" s="61"/>
      <c r="F767" s="62"/>
      <c r="G767" s="63">
        <f t="shared" si="176"/>
        <v>0</v>
      </c>
      <c r="H767" s="60">
        <f t="shared" si="194"/>
        <v>0.73958333333333304</v>
      </c>
      <c r="I767" s="54">
        <f>J767*PCUs!$B$2+K767*PCUs!$B$3+L767*PCUs!$B$4+M767*PCUs!$B$5</f>
        <v>0</v>
      </c>
      <c r="J767" s="61"/>
      <c r="K767" s="61"/>
      <c r="L767" s="61"/>
      <c r="M767" s="62"/>
      <c r="N767" s="75">
        <f t="shared" si="177"/>
        <v>0</v>
      </c>
      <c r="O767" s="60">
        <f t="shared" si="195"/>
        <v>0.73958333333333304</v>
      </c>
      <c r="P767" s="54">
        <f>Q767*PCUs!$B$2+R767*PCUs!$B$3+S767*PCUs!$B$4+T767*PCUs!$B$5</f>
        <v>0</v>
      </c>
      <c r="Q767" s="61"/>
      <c r="R767" s="61"/>
      <c r="S767" s="61"/>
      <c r="T767" s="62"/>
      <c r="U767" s="75">
        <f t="shared" si="196"/>
        <v>0</v>
      </c>
    </row>
    <row r="768" spans="1:21" x14ac:dyDescent="0.2">
      <c r="A768" s="60">
        <f t="shared" si="193"/>
        <v>0.73958333333333304</v>
      </c>
      <c r="B768" s="65">
        <f>C768*PCUs!$B$2+D768*PCUs!$B$3+E768*PCUs!$B$4+F768*PCUs!$B$5</f>
        <v>0</v>
      </c>
      <c r="C768" s="66"/>
      <c r="D768" s="66"/>
      <c r="E768" s="66"/>
      <c r="F768" s="67"/>
      <c r="G768" s="68">
        <f t="shared" si="176"/>
        <v>0</v>
      </c>
      <c r="H768" s="60">
        <f t="shared" si="194"/>
        <v>0.73958333333333304</v>
      </c>
      <c r="I768" s="65">
        <f>J768*PCUs!$B$2+K768*PCUs!$B$3+L768*PCUs!$B$4+M768*PCUs!$B$5</f>
        <v>0</v>
      </c>
      <c r="J768" s="66"/>
      <c r="K768" s="66"/>
      <c r="L768" s="66"/>
      <c r="M768" s="67"/>
      <c r="N768" s="76">
        <f t="shared" si="177"/>
        <v>0</v>
      </c>
      <c r="O768" s="60">
        <f t="shared" si="195"/>
        <v>0.73958333333333304</v>
      </c>
      <c r="P768" s="65">
        <f>Q768*PCUs!$B$2+R768*PCUs!$B$3+S768*PCUs!$B$4+T768*PCUs!$B$5</f>
        <v>0</v>
      </c>
      <c r="Q768" s="66"/>
      <c r="R768" s="66"/>
      <c r="S768" s="66"/>
      <c r="T768" s="67"/>
      <c r="U768" s="76">
        <f t="shared" si="196"/>
        <v>0</v>
      </c>
    </row>
    <row r="769" spans="1:21" x14ac:dyDescent="0.2">
      <c r="A769" s="70">
        <f>A768</f>
        <v>0.73958333333333304</v>
      </c>
      <c r="B769" s="54">
        <f>MAX(B757:B768)</f>
        <v>7</v>
      </c>
      <c r="C769" s="24">
        <f>VLOOKUP(B769,B757:F768,2,FALSE)</f>
        <v>7</v>
      </c>
      <c r="D769" s="24">
        <f>VLOOKUP(B769,B757:F768,3,FALSE)</f>
        <v>0</v>
      </c>
      <c r="E769" s="24">
        <f>VLOOKUP(B769,B757:F768,4,FALSE)</f>
        <v>0</v>
      </c>
      <c r="F769" s="69">
        <f>VLOOKUP(B769,B757:F768,5,FALSE)</f>
        <v>0</v>
      </c>
      <c r="G769" s="63">
        <f t="shared" si="176"/>
        <v>40.25</v>
      </c>
      <c r="H769" s="70">
        <f>H768</f>
        <v>0.73958333333333304</v>
      </c>
      <c r="I769" s="54">
        <f>MAX(I757:I768)</f>
        <v>5</v>
      </c>
      <c r="J769" s="24">
        <f>VLOOKUP(I769,I757:M768,2,FALSE)</f>
        <v>5</v>
      </c>
      <c r="K769" s="24">
        <f>VLOOKUP(I769,I757:M768,3,FALSE)</f>
        <v>0</v>
      </c>
      <c r="L769" s="24">
        <f>VLOOKUP(I769,I757:M768,4,FALSE)</f>
        <v>0</v>
      </c>
      <c r="M769" s="69">
        <f>VLOOKUP(I769,I757:M768,5,FALSE)</f>
        <v>0</v>
      </c>
      <c r="N769" s="75">
        <f t="shared" si="177"/>
        <v>28.75</v>
      </c>
      <c r="O769" s="70">
        <f>O768</f>
        <v>0.73958333333333304</v>
      </c>
      <c r="P769" s="54">
        <f>MAX(P757:P768)</f>
        <v>5</v>
      </c>
      <c r="Q769" s="24">
        <f>VLOOKUP(P769,P757:T768,2,FALSE)</f>
        <v>5</v>
      </c>
      <c r="R769" s="24">
        <f>VLOOKUP(P769,P757:T768,3,FALSE)</f>
        <v>0</v>
      </c>
      <c r="S769" s="24">
        <f>VLOOKUP(P769,P757:T768,4,FALSE)</f>
        <v>0</v>
      </c>
      <c r="T769" s="69">
        <f>VLOOKUP(P769,P757:T768,5,FALSE)</f>
        <v>0</v>
      </c>
      <c r="U769" s="75">
        <f t="shared" si="196"/>
        <v>28.75</v>
      </c>
    </row>
    <row r="770" spans="1:21" x14ac:dyDescent="0.2">
      <c r="A770" s="55">
        <f>A768+"00:05"</f>
        <v>0.74305555555555525</v>
      </c>
      <c r="B770" s="56">
        <f>C770*PCUs!$B$2+D770*PCUs!$B$3+E770*PCUs!$B$4+F770*PCUs!$B$5</f>
        <v>3</v>
      </c>
      <c r="C770" s="57">
        <v>3</v>
      </c>
      <c r="D770" s="57">
        <v>0</v>
      </c>
      <c r="E770" s="57">
        <v>0</v>
      </c>
      <c r="F770" s="58">
        <v>0</v>
      </c>
      <c r="G770" s="59">
        <f t="shared" si="176"/>
        <v>17.25</v>
      </c>
      <c r="H770" s="55">
        <f>H768+"00:05"</f>
        <v>0.74305555555555525</v>
      </c>
      <c r="I770" s="56">
        <f>J770*PCUs!$B$2+K770*PCUs!$B$3+L770*PCUs!$B$4+M770*PCUs!$B$5</f>
        <v>9</v>
      </c>
      <c r="J770" s="57">
        <v>7</v>
      </c>
      <c r="K770" s="57">
        <v>0</v>
      </c>
      <c r="L770" s="57">
        <v>0</v>
      </c>
      <c r="M770" s="58">
        <v>1</v>
      </c>
      <c r="N770" s="35">
        <f t="shared" si="177"/>
        <v>51.75</v>
      </c>
      <c r="O770" s="55">
        <f>O768+"00:05"</f>
        <v>0.74305555555555525</v>
      </c>
      <c r="P770" s="56">
        <f>Q770*PCUs!$B$2+R770*PCUs!$B$3+S770*PCUs!$B$4+T770*PCUs!$B$5</f>
        <v>3.5</v>
      </c>
      <c r="Q770" s="57">
        <v>2</v>
      </c>
      <c r="R770" s="57">
        <v>1</v>
      </c>
      <c r="S770" s="57">
        <v>0</v>
      </c>
      <c r="T770" s="58">
        <v>0</v>
      </c>
      <c r="U770" s="35">
        <f t="shared" si="196"/>
        <v>20.125</v>
      </c>
    </row>
    <row r="771" spans="1:21" x14ac:dyDescent="0.2">
      <c r="A771" s="60">
        <f t="shared" ref="A771:A781" si="197">A770</f>
        <v>0.74305555555555525</v>
      </c>
      <c r="B771" s="54">
        <f>C771*PCUs!$B$2+D771*PCUs!$B$3+E771*PCUs!$B$4+F771*PCUs!$B$5</f>
        <v>1</v>
      </c>
      <c r="C771" s="61">
        <v>1</v>
      </c>
      <c r="D771" s="61">
        <v>0</v>
      </c>
      <c r="E771" s="61">
        <v>0</v>
      </c>
      <c r="F771" s="62">
        <v>0</v>
      </c>
      <c r="G771" s="63">
        <f t="shared" si="176"/>
        <v>5.75</v>
      </c>
      <c r="H771" s="60">
        <f t="shared" ref="H771:H781" si="198">H770</f>
        <v>0.74305555555555525</v>
      </c>
      <c r="I771" s="54">
        <f>J771*PCUs!$B$2+K771*PCUs!$B$3+L771*PCUs!$B$4+M771*PCUs!$B$5</f>
        <v>2</v>
      </c>
      <c r="J771" s="61">
        <v>2</v>
      </c>
      <c r="K771" s="61">
        <v>0</v>
      </c>
      <c r="L771" s="61">
        <v>0</v>
      </c>
      <c r="M771" s="62">
        <v>0</v>
      </c>
      <c r="N771" s="75">
        <f t="shared" si="177"/>
        <v>11.5</v>
      </c>
      <c r="O771" s="60">
        <f t="shared" ref="O771:O781" si="199">O770</f>
        <v>0.74305555555555525</v>
      </c>
      <c r="P771" s="54">
        <f>Q771*PCUs!$B$2+R771*PCUs!$B$3+S771*PCUs!$B$4+T771*PCUs!$B$5</f>
        <v>0</v>
      </c>
      <c r="Q771" s="61">
        <v>0</v>
      </c>
      <c r="R771" s="61">
        <v>0</v>
      </c>
      <c r="S771" s="61">
        <v>0</v>
      </c>
      <c r="T771" s="62">
        <v>0</v>
      </c>
      <c r="U771" s="75">
        <f t="shared" si="196"/>
        <v>0</v>
      </c>
    </row>
    <row r="772" spans="1:21" x14ac:dyDescent="0.2">
      <c r="A772" s="60">
        <f t="shared" si="197"/>
        <v>0.74305555555555525</v>
      </c>
      <c r="B772" s="54">
        <f>C772*PCUs!$B$2+D772*PCUs!$B$3+E772*PCUs!$B$4+F772*PCUs!$B$5</f>
        <v>6</v>
      </c>
      <c r="C772" s="61">
        <v>6</v>
      </c>
      <c r="D772" s="61">
        <v>0</v>
      </c>
      <c r="E772" s="61">
        <v>0</v>
      </c>
      <c r="F772" s="62">
        <v>0</v>
      </c>
      <c r="G772" s="63">
        <f t="shared" si="176"/>
        <v>34.5</v>
      </c>
      <c r="H772" s="60">
        <f t="shared" si="198"/>
        <v>0.74305555555555525</v>
      </c>
      <c r="I772" s="54">
        <f>J772*PCUs!$B$2+K772*PCUs!$B$3+L772*PCUs!$B$4+M772*PCUs!$B$5</f>
        <v>1</v>
      </c>
      <c r="J772" s="61">
        <v>1</v>
      </c>
      <c r="K772" s="61">
        <v>0</v>
      </c>
      <c r="L772" s="61">
        <v>0</v>
      </c>
      <c r="M772" s="62">
        <v>0</v>
      </c>
      <c r="N772" s="75">
        <f t="shared" si="177"/>
        <v>5.75</v>
      </c>
      <c r="O772" s="60">
        <f t="shared" si="199"/>
        <v>0.74305555555555525</v>
      </c>
      <c r="P772" s="54">
        <f>Q772*PCUs!$B$2+R772*PCUs!$B$3+S772*PCUs!$B$4+T772*PCUs!$B$5</f>
        <v>0</v>
      </c>
      <c r="Q772" s="61">
        <v>0</v>
      </c>
      <c r="R772" s="61">
        <v>0</v>
      </c>
      <c r="S772" s="61">
        <v>0</v>
      </c>
      <c r="T772" s="62">
        <v>0</v>
      </c>
      <c r="U772" s="75">
        <f t="shared" si="196"/>
        <v>0</v>
      </c>
    </row>
    <row r="773" spans="1:21" x14ac:dyDescent="0.2">
      <c r="A773" s="60">
        <f t="shared" si="197"/>
        <v>0.74305555555555525</v>
      </c>
      <c r="B773" s="54">
        <f>C773*PCUs!$B$2+D773*PCUs!$B$3+E773*PCUs!$B$4+F773*PCUs!$B$5</f>
        <v>4</v>
      </c>
      <c r="C773" s="61">
        <v>4</v>
      </c>
      <c r="D773" s="61">
        <v>0</v>
      </c>
      <c r="E773" s="61">
        <v>0</v>
      </c>
      <c r="F773" s="62">
        <v>0</v>
      </c>
      <c r="G773" s="63">
        <f t="shared" si="176"/>
        <v>23</v>
      </c>
      <c r="H773" s="60">
        <f t="shared" si="198"/>
        <v>0.74305555555555525</v>
      </c>
      <c r="I773" s="54">
        <f>J773*PCUs!$B$2+K773*PCUs!$B$3+L773*PCUs!$B$4+M773*PCUs!$B$5</f>
        <v>1</v>
      </c>
      <c r="J773" s="61">
        <v>1</v>
      </c>
      <c r="K773" s="61">
        <v>0</v>
      </c>
      <c r="L773" s="61">
        <v>0</v>
      </c>
      <c r="M773" s="62">
        <v>0</v>
      </c>
      <c r="N773" s="75">
        <f t="shared" si="177"/>
        <v>5.75</v>
      </c>
      <c r="O773" s="60">
        <f t="shared" si="199"/>
        <v>0.74305555555555525</v>
      </c>
      <c r="P773" s="54">
        <f>Q773*PCUs!$B$2+R773*PCUs!$B$3+S773*PCUs!$B$4+T773*PCUs!$B$5</f>
        <v>0</v>
      </c>
      <c r="Q773" s="61">
        <v>0</v>
      </c>
      <c r="R773" s="61">
        <v>0</v>
      </c>
      <c r="S773" s="61">
        <v>0</v>
      </c>
      <c r="T773" s="62">
        <v>0</v>
      </c>
      <c r="U773" s="75">
        <f t="shared" si="196"/>
        <v>0</v>
      </c>
    </row>
    <row r="774" spans="1:21" x14ac:dyDescent="0.2">
      <c r="A774" s="60">
        <f t="shared" si="197"/>
        <v>0.74305555555555525</v>
      </c>
      <c r="B774" s="54">
        <f>C774*PCUs!$B$2+D774*PCUs!$B$3+E774*PCUs!$B$4+F774*PCUs!$B$5</f>
        <v>1</v>
      </c>
      <c r="C774" s="61">
        <v>1</v>
      </c>
      <c r="D774" s="61">
        <v>0</v>
      </c>
      <c r="E774" s="61">
        <v>0</v>
      </c>
      <c r="F774" s="62">
        <v>0</v>
      </c>
      <c r="G774" s="63">
        <f t="shared" si="176"/>
        <v>5.75</v>
      </c>
      <c r="H774" s="60">
        <f t="shared" si="198"/>
        <v>0.74305555555555525</v>
      </c>
      <c r="I774" s="54">
        <f>J774*PCUs!$B$2+K774*PCUs!$B$3+L774*PCUs!$B$4+M774*PCUs!$B$5</f>
        <v>1</v>
      </c>
      <c r="J774" s="61">
        <v>1</v>
      </c>
      <c r="K774" s="61">
        <v>0</v>
      </c>
      <c r="L774" s="61">
        <v>0</v>
      </c>
      <c r="M774" s="62">
        <v>0</v>
      </c>
      <c r="N774" s="75">
        <f t="shared" si="177"/>
        <v>5.75</v>
      </c>
      <c r="O774" s="60">
        <f t="shared" si="199"/>
        <v>0.74305555555555525</v>
      </c>
      <c r="P774" s="54">
        <f>Q774*PCUs!$B$2+R774*PCUs!$B$3+S774*PCUs!$B$4+T774*PCUs!$B$5</f>
        <v>0</v>
      </c>
      <c r="Q774" s="61">
        <v>0</v>
      </c>
      <c r="R774" s="61">
        <v>0</v>
      </c>
      <c r="S774" s="61">
        <v>0</v>
      </c>
      <c r="T774" s="62">
        <v>0</v>
      </c>
      <c r="U774" s="75">
        <f t="shared" si="196"/>
        <v>0</v>
      </c>
    </row>
    <row r="775" spans="1:21" x14ac:dyDescent="0.2">
      <c r="A775" s="60">
        <f t="shared" si="197"/>
        <v>0.74305555555555525</v>
      </c>
      <c r="B775" s="54">
        <f>C775*PCUs!$B$2+D775*PCUs!$B$3+E775*PCUs!$B$4+F775*PCUs!$B$5</f>
        <v>5</v>
      </c>
      <c r="C775" s="61">
        <v>5</v>
      </c>
      <c r="D775" s="61">
        <v>0</v>
      </c>
      <c r="E775" s="61">
        <v>0</v>
      </c>
      <c r="F775" s="62">
        <v>0</v>
      </c>
      <c r="G775" s="63">
        <f t="shared" si="176"/>
        <v>28.75</v>
      </c>
      <c r="H775" s="60">
        <f t="shared" si="198"/>
        <v>0.74305555555555525</v>
      </c>
      <c r="I775" s="54">
        <f>J775*PCUs!$B$2+K775*PCUs!$B$3+L775*PCUs!$B$4+M775*PCUs!$B$5</f>
        <v>3</v>
      </c>
      <c r="J775" s="61">
        <v>3</v>
      </c>
      <c r="K775" s="61">
        <v>0</v>
      </c>
      <c r="L775" s="61">
        <v>0</v>
      </c>
      <c r="M775" s="62">
        <v>0</v>
      </c>
      <c r="N775" s="75">
        <f t="shared" si="177"/>
        <v>17.25</v>
      </c>
      <c r="O775" s="60">
        <f t="shared" si="199"/>
        <v>0.74305555555555525</v>
      </c>
      <c r="P775" s="54">
        <f>Q775*PCUs!$B$2+R775*PCUs!$B$3+S775*PCUs!$B$4+T775*PCUs!$B$5</f>
        <v>4</v>
      </c>
      <c r="Q775" s="61">
        <v>4</v>
      </c>
      <c r="R775" s="61">
        <v>0</v>
      </c>
      <c r="S775" s="61">
        <v>0</v>
      </c>
      <c r="T775" s="62">
        <v>0</v>
      </c>
      <c r="U775" s="75">
        <f t="shared" si="196"/>
        <v>23</v>
      </c>
    </row>
    <row r="776" spans="1:21" x14ac:dyDescent="0.2">
      <c r="A776" s="60">
        <f t="shared" si="197"/>
        <v>0.74305555555555525</v>
      </c>
      <c r="B776" s="54">
        <f>C776*PCUs!$B$2+D776*PCUs!$B$3+E776*PCUs!$B$4+F776*PCUs!$B$5</f>
        <v>0</v>
      </c>
      <c r="C776" s="61"/>
      <c r="D776" s="61"/>
      <c r="E776" s="61"/>
      <c r="F776" s="62"/>
      <c r="G776" s="63">
        <f t="shared" si="176"/>
        <v>0</v>
      </c>
      <c r="H776" s="60">
        <f t="shared" si="198"/>
        <v>0.74305555555555525</v>
      </c>
      <c r="I776" s="54">
        <f>J776*PCUs!$B$2+K776*PCUs!$B$3+L776*PCUs!$B$4+M776*PCUs!$B$5</f>
        <v>0</v>
      </c>
      <c r="J776" s="61"/>
      <c r="K776" s="61"/>
      <c r="L776" s="61"/>
      <c r="M776" s="62"/>
      <c r="N776" s="75">
        <f t="shared" si="177"/>
        <v>0</v>
      </c>
      <c r="O776" s="60">
        <f t="shared" si="199"/>
        <v>0.74305555555555525</v>
      </c>
      <c r="P776" s="54">
        <f>Q776*PCUs!$B$2+R776*PCUs!$B$3+S776*PCUs!$B$4+T776*PCUs!$B$5</f>
        <v>0</v>
      </c>
      <c r="Q776" s="61"/>
      <c r="R776" s="61"/>
      <c r="S776" s="61"/>
      <c r="T776" s="62"/>
      <c r="U776" s="75">
        <f t="shared" si="196"/>
        <v>0</v>
      </c>
    </row>
    <row r="777" spans="1:21" x14ac:dyDescent="0.2">
      <c r="A777" s="60">
        <f t="shared" si="197"/>
        <v>0.74305555555555525</v>
      </c>
      <c r="B777" s="54">
        <f>C777*PCUs!$B$2+D777*PCUs!$B$3+E777*PCUs!$B$4+F777*PCUs!$B$5</f>
        <v>0</v>
      </c>
      <c r="C777" s="61"/>
      <c r="D777" s="61"/>
      <c r="E777" s="61"/>
      <c r="F777" s="62"/>
      <c r="G777" s="63">
        <f t="shared" si="176"/>
        <v>0</v>
      </c>
      <c r="H777" s="60">
        <f t="shared" si="198"/>
        <v>0.74305555555555525</v>
      </c>
      <c r="I777" s="54">
        <f>J777*PCUs!$B$2+K777*PCUs!$B$3+L777*PCUs!$B$4+M777*PCUs!$B$5</f>
        <v>0</v>
      </c>
      <c r="J777" s="61"/>
      <c r="K777" s="61"/>
      <c r="L777" s="61"/>
      <c r="M777" s="62"/>
      <c r="N777" s="75">
        <f t="shared" si="177"/>
        <v>0</v>
      </c>
      <c r="O777" s="60">
        <f t="shared" si="199"/>
        <v>0.74305555555555525</v>
      </c>
      <c r="P777" s="54">
        <f>Q777*PCUs!$B$2+R777*PCUs!$B$3+S777*PCUs!$B$4+T777*PCUs!$B$5</f>
        <v>0</v>
      </c>
      <c r="Q777" s="61"/>
      <c r="R777" s="61"/>
      <c r="S777" s="61"/>
      <c r="T777" s="62"/>
      <c r="U777" s="75">
        <f t="shared" si="196"/>
        <v>0</v>
      </c>
    </row>
    <row r="778" spans="1:21" x14ac:dyDescent="0.2">
      <c r="A778" s="60">
        <f t="shared" si="197"/>
        <v>0.74305555555555525</v>
      </c>
      <c r="B778" s="54">
        <f>C778*PCUs!$B$2+D778*PCUs!$B$3+E778*PCUs!$B$4+F778*PCUs!$B$5</f>
        <v>0</v>
      </c>
      <c r="C778" s="61"/>
      <c r="D778" s="61"/>
      <c r="E778" s="61"/>
      <c r="F778" s="62"/>
      <c r="G778" s="63">
        <f t="shared" si="176"/>
        <v>0</v>
      </c>
      <c r="H778" s="60">
        <f t="shared" si="198"/>
        <v>0.74305555555555525</v>
      </c>
      <c r="I778" s="54">
        <f>J778*PCUs!$B$2+K778*PCUs!$B$3+L778*PCUs!$B$4+M778*PCUs!$B$5</f>
        <v>0</v>
      </c>
      <c r="J778" s="61"/>
      <c r="K778" s="61"/>
      <c r="L778" s="61"/>
      <c r="M778" s="62"/>
      <c r="N778" s="75">
        <f t="shared" si="177"/>
        <v>0</v>
      </c>
      <c r="O778" s="60">
        <f t="shared" si="199"/>
        <v>0.74305555555555525</v>
      </c>
      <c r="P778" s="54">
        <f>Q778*PCUs!$B$2+R778*PCUs!$B$3+S778*PCUs!$B$4+T778*PCUs!$B$5</f>
        <v>0</v>
      </c>
      <c r="Q778" s="61"/>
      <c r="R778" s="61"/>
      <c r="S778" s="61"/>
      <c r="T778" s="62"/>
      <c r="U778" s="75">
        <f t="shared" si="196"/>
        <v>0</v>
      </c>
    </row>
    <row r="779" spans="1:21" x14ac:dyDescent="0.2">
      <c r="A779" s="60">
        <f t="shared" si="197"/>
        <v>0.74305555555555525</v>
      </c>
      <c r="B779" s="54">
        <f>C779*PCUs!$B$2+D779*PCUs!$B$3+E779*PCUs!$B$4+F779*PCUs!$B$5</f>
        <v>0</v>
      </c>
      <c r="C779" s="61"/>
      <c r="D779" s="61"/>
      <c r="E779" s="61"/>
      <c r="F779" s="62"/>
      <c r="G779" s="63">
        <f t="shared" si="176"/>
        <v>0</v>
      </c>
      <c r="H779" s="60">
        <f t="shared" si="198"/>
        <v>0.74305555555555525</v>
      </c>
      <c r="I779" s="54">
        <f>J779*PCUs!$B$2+K779*PCUs!$B$3+L779*PCUs!$B$4+M779*PCUs!$B$5</f>
        <v>0</v>
      </c>
      <c r="J779" s="61"/>
      <c r="K779" s="61"/>
      <c r="L779" s="61"/>
      <c r="M779" s="62"/>
      <c r="N779" s="75">
        <f t="shared" si="177"/>
        <v>0</v>
      </c>
      <c r="O779" s="60">
        <f t="shared" si="199"/>
        <v>0.74305555555555525</v>
      </c>
      <c r="P779" s="54">
        <f>Q779*PCUs!$B$2+R779*PCUs!$B$3+S779*PCUs!$B$4+T779*PCUs!$B$5</f>
        <v>0</v>
      </c>
      <c r="Q779" s="61"/>
      <c r="R779" s="61"/>
      <c r="S779" s="61"/>
      <c r="T779" s="62"/>
      <c r="U779" s="75">
        <f t="shared" si="196"/>
        <v>0</v>
      </c>
    </row>
    <row r="780" spans="1:21" x14ac:dyDescent="0.2">
      <c r="A780" s="60">
        <f t="shared" si="197"/>
        <v>0.74305555555555525</v>
      </c>
      <c r="B780" s="54">
        <f>C780*PCUs!$B$2+D780*PCUs!$B$3+E780*PCUs!$B$4+F780*PCUs!$B$5</f>
        <v>0</v>
      </c>
      <c r="C780" s="61"/>
      <c r="D780" s="61"/>
      <c r="E780" s="61"/>
      <c r="F780" s="62"/>
      <c r="G780" s="63">
        <f t="shared" si="176"/>
        <v>0</v>
      </c>
      <c r="H780" s="60">
        <f t="shared" si="198"/>
        <v>0.74305555555555525</v>
      </c>
      <c r="I780" s="54">
        <f>J780*PCUs!$B$2+K780*PCUs!$B$3+L780*PCUs!$B$4+M780*PCUs!$B$5</f>
        <v>0</v>
      </c>
      <c r="J780" s="61"/>
      <c r="K780" s="61"/>
      <c r="L780" s="61"/>
      <c r="M780" s="62"/>
      <c r="N780" s="75">
        <f t="shared" si="177"/>
        <v>0</v>
      </c>
      <c r="O780" s="60">
        <f t="shared" si="199"/>
        <v>0.74305555555555525</v>
      </c>
      <c r="P780" s="54">
        <f>Q780*PCUs!$B$2+R780*PCUs!$B$3+S780*PCUs!$B$4+T780*PCUs!$B$5</f>
        <v>0</v>
      </c>
      <c r="Q780" s="61"/>
      <c r="R780" s="61"/>
      <c r="S780" s="61"/>
      <c r="T780" s="62"/>
      <c r="U780" s="75">
        <f t="shared" si="196"/>
        <v>0</v>
      </c>
    </row>
    <row r="781" spans="1:21" x14ac:dyDescent="0.2">
      <c r="A781" s="60">
        <f t="shared" si="197"/>
        <v>0.74305555555555525</v>
      </c>
      <c r="B781" s="65">
        <f>C781*PCUs!$B$2+D781*PCUs!$B$3+E781*PCUs!$B$4+F781*PCUs!$B$5</f>
        <v>0</v>
      </c>
      <c r="C781" s="66"/>
      <c r="D781" s="66"/>
      <c r="E781" s="66"/>
      <c r="F781" s="67"/>
      <c r="G781" s="68">
        <f t="shared" si="176"/>
        <v>0</v>
      </c>
      <c r="H781" s="60">
        <f t="shared" si="198"/>
        <v>0.74305555555555525</v>
      </c>
      <c r="I781" s="65">
        <f>J781*PCUs!$B$2+K781*PCUs!$B$3+L781*PCUs!$B$4+M781*PCUs!$B$5</f>
        <v>0</v>
      </c>
      <c r="J781" s="66"/>
      <c r="K781" s="66"/>
      <c r="L781" s="66"/>
      <c r="M781" s="67"/>
      <c r="N781" s="76">
        <f t="shared" si="177"/>
        <v>0</v>
      </c>
      <c r="O781" s="60">
        <f t="shared" si="199"/>
        <v>0.74305555555555525</v>
      </c>
      <c r="P781" s="65">
        <f>Q781*PCUs!$B$2+R781*PCUs!$B$3+S781*PCUs!$B$4+T781*PCUs!$B$5</f>
        <v>0</v>
      </c>
      <c r="Q781" s="66"/>
      <c r="R781" s="66"/>
      <c r="S781" s="66"/>
      <c r="T781" s="67"/>
      <c r="U781" s="76">
        <f t="shared" si="196"/>
        <v>0</v>
      </c>
    </row>
    <row r="782" spans="1:21" x14ac:dyDescent="0.2">
      <c r="A782" s="70">
        <f>A781</f>
        <v>0.74305555555555525</v>
      </c>
      <c r="B782" s="54">
        <f>MAX(B770:B781)</f>
        <v>6</v>
      </c>
      <c r="C782" s="24">
        <f>VLOOKUP(B782,B770:F781,2,FALSE)</f>
        <v>6</v>
      </c>
      <c r="D782" s="24">
        <f>VLOOKUP(B782,B770:F781,3,FALSE)</f>
        <v>0</v>
      </c>
      <c r="E782" s="24">
        <f>VLOOKUP(B782,B770:F781,4,FALSE)</f>
        <v>0</v>
      </c>
      <c r="F782" s="69">
        <f>VLOOKUP(B782,B770:F781,5,FALSE)</f>
        <v>0</v>
      </c>
      <c r="G782" s="63">
        <f t="shared" si="176"/>
        <v>34.5</v>
      </c>
      <c r="H782" s="70">
        <f>H781</f>
        <v>0.74305555555555525</v>
      </c>
      <c r="I782" s="54">
        <f>MAX(I770:I781)</f>
        <v>9</v>
      </c>
      <c r="J782" s="24">
        <f>VLOOKUP(I782,I770:M781,2,FALSE)</f>
        <v>7</v>
      </c>
      <c r="K782" s="24">
        <f>VLOOKUP(I782,I770:M781,3,FALSE)</f>
        <v>0</v>
      </c>
      <c r="L782" s="24">
        <f>VLOOKUP(I782,I770:M781,4,FALSE)</f>
        <v>0</v>
      </c>
      <c r="M782" s="69">
        <f>VLOOKUP(I782,I770:M781,5,FALSE)</f>
        <v>1</v>
      </c>
      <c r="N782" s="75">
        <f t="shared" si="177"/>
        <v>51.75</v>
      </c>
      <c r="O782" s="70">
        <f>O781</f>
        <v>0.74305555555555525</v>
      </c>
      <c r="P782" s="54">
        <f>MAX(P770:P781)</f>
        <v>4</v>
      </c>
      <c r="Q782" s="24">
        <f>VLOOKUP(P782,P770:T781,2,FALSE)</f>
        <v>4</v>
      </c>
      <c r="R782" s="24">
        <f>VLOOKUP(P782,P770:T781,3,FALSE)</f>
        <v>0</v>
      </c>
      <c r="S782" s="24">
        <f>VLOOKUP(P782,P770:T781,4,FALSE)</f>
        <v>0</v>
      </c>
      <c r="T782" s="69">
        <f>VLOOKUP(P782,P770:T781,5,FALSE)</f>
        <v>0</v>
      </c>
      <c r="U782" s="75">
        <f t="shared" si="196"/>
        <v>23</v>
      </c>
    </row>
    <row r="783" spans="1:21" x14ac:dyDescent="0.2">
      <c r="A783" s="55">
        <f>A781+"00:05"</f>
        <v>0.74652777777777746</v>
      </c>
      <c r="B783" s="56">
        <f>C783*PCUs!$B$2+D783*PCUs!$B$3+E783*PCUs!$B$4+F783*PCUs!$B$5</f>
        <v>4</v>
      </c>
      <c r="C783" s="57">
        <v>4</v>
      </c>
      <c r="D783" s="57">
        <v>0</v>
      </c>
      <c r="E783" s="57">
        <v>0</v>
      </c>
      <c r="F783" s="58">
        <v>0</v>
      </c>
      <c r="G783" s="59">
        <f t="shared" si="176"/>
        <v>23</v>
      </c>
      <c r="H783" s="55">
        <f>H781+"00:05"</f>
        <v>0.74652777777777746</v>
      </c>
      <c r="I783" s="56">
        <f>J783*PCUs!$B$2+K783*PCUs!$B$3+L783*PCUs!$B$4+M783*PCUs!$B$5</f>
        <v>1</v>
      </c>
      <c r="J783" s="57">
        <v>1</v>
      </c>
      <c r="K783" s="57">
        <v>0</v>
      </c>
      <c r="L783" s="57">
        <v>0</v>
      </c>
      <c r="M783" s="58">
        <v>0</v>
      </c>
      <c r="N783" s="35">
        <f t="shared" si="177"/>
        <v>5.75</v>
      </c>
      <c r="O783" s="55">
        <f>O781+"00:05"</f>
        <v>0.74652777777777746</v>
      </c>
      <c r="P783" s="56">
        <f>Q783*PCUs!$B$2+R783*PCUs!$B$3+S783*PCUs!$B$4+T783*PCUs!$B$5</f>
        <v>0</v>
      </c>
      <c r="Q783" s="57">
        <v>0</v>
      </c>
      <c r="R783" s="57">
        <v>0</v>
      </c>
      <c r="S783" s="57">
        <v>0</v>
      </c>
      <c r="T783" s="58">
        <v>0</v>
      </c>
      <c r="U783" s="35">
        <f t="shared" si="196"/>
        <v>0</v>
      </c>
    </row>
    <row r="784" spans="1:21" x14ac:dyDescent="0.2">
      <c r="A784" s="60">
        <f t="shared" ref="A784:A794" si="200">A783</f>
        <v>0.74652777777777746</v>
      </c>
      <c r="B784" s="54">
        <f>C784*PCUs!$B$2+D784*PCUs!$B$3+E784*PCUs!$B$4+F784*PCUs!$B$5</f>
        <v>3</v>
      </c>
      <c r="C784" s="61">
        <v>3</v>
      </c>
      <c r="D784" s="61">
        <v>0</v>
      </c>
      <c r="E784" s="61">
        <v>0</v>
      </c>
      <c r="F784" s="62">
        <v>0</v>
      </c>
      <c r="G784" s="63">
        <f t="shared" si="176"/>
        <v>17.25</v>
      </c>
      <c r="H784" s="60">
        <f t="shared" ref="H784:H794" si="201">H783</f>
        <v>0.74652777777777746</v>
      </c>
      <c r="I784" s="54">
        <f>J784*PCUs!$B$2+K784*PCUs!$B$3+L784*PCUs!$B$4+M784*PCUs!$B$5</f>
        <v>0</v>
      </c>
      <c r="J784" s="61">
        <v>0</v>
      </c>
      <c r="K784" s="61">
        <v>0</v>
      </c>
      <c r="L784" s="61">
        <v>0</v>
      </c>
      <c r="M784" s="62">
        <v>0</v>
      </c>
      <c r="N784" s="75">
        <f t="shared" si="177"/>
        <v>0</v>
      </c>
      <c r="O784" s="60">
        <f t="shared" ref="O784:O794" si="202">O783</f>
        <v>0.74652777777777746</v>
      </c>
      <c r="P784" s="54">
        <f>Q784*PCUs!$B$2+R784*PCUs!$B$3+S784*PCUs!$B$4+T784*PCUs!$B$5</f>
        <v>0</v>
      </c>
      <c r="Q784" s="61">
        <v>0</v>
      </c>
      <c r="R784" s="61">
        <v>0</v>
      </c>
      <c r="S784" s="61">
        <v>0</v>
      </c>
      <c r="T784" s="62">
        <v>0</v>
      </c>
      <c r="U784" s="75">
        <f t="shared" si="196"/>
        <v>0</v>
      </c>
    </row>
    <row r="785" spans="1:21" x14ac:dyDescent="0.2">
      <c r="A785" s="60">
        <f t="shared" si="200"/>
        <v>0.74652777777777746</v>
      </c>
      <c r="B785" s="54">
        <f>C785*PCUs!$B$2+D785*PCUs!$B$3+E785*PCUs!$B$4+F785*PCUs!$B$5</f>
        <v>6</v>
      </c>
      <c r="C785" s="61">
        <v>4</v>
      </c>
      <c r="D785" s="61">
        <v>0</v>
      </c>
      <c r="E785" s="61">
        <v>0</v>
      </c>
      <c r="F785" s="62">
        <v>1</v>
      </c>
      <c r="G785" s="63">
        <f t="shared" si="176"/>
        <v>34.5</v>
      </c>
      <c r="H785" s="60">
        <f t="shared" si="201"/>
        <v>0.74652777777777746</v>
      </c>
      <c r="I785" s="54">
        <f>J785*PCUs!$B$2+K785*PCUs!$B$3+L785*PCUs!$B$4+M785*PCUs!$B$5</f>
        <v>6</v>
      </c>
      <c r="J785" s="61">
        <v>6</v>
      </c>
      <c r="K785" s="61">
        <v>0</v>
      </c>
      <c r="L785" s="61">
        <v>0</v>
      </c>
      <c r="M785" s="62">
        <v>0</v>
      </c>
      <c r="N785" s="75">
        <f t="shared" si="177"/>
        <v>34.5</v>
      </c>
      <c r="O785" s="60">
        <f t="shared" si="202"/>
        <v>0.74652777777777746</v>
      </c>
      <c r="P785" s="54">
        <f>Q785*PCUs!$B$2+R785*PCUs!$B$3+S785*PCUs!$B$4+T785*PCUs!$B$5</f>
        <v>5</v>
      </c>
      <c r="Q785" s="61">
        <v>5</v>
      </c>
      <c r="R785" s="61">
        <v>0</v>
      </c>
      <c r="S785" s="61">
        <v>0</v>
      </c>
      <c r="T785" s="62">
        <v>0</v>
      </c>
      <c r="U785" s="75">
        <f t="shared" si="196"/>
        <v>28.75</v>
      </c>
    </row>
    <row r="786" spans="1:21" x14ac:dyDescent="0.2">
      <c r="A786" s="60">
        <f t="shared" si="200"/>
        <v>0.74652777777777746</v>
      </c>
      <c r="B786" s="54">
        <f>C786*PCUs!$B$2+D786*PCUs!$B$3+E786*PCUs!$B$4+F786*PCUs!$B$5</f>
        <v>1</v>
      </c>
      <c r="C786" s="61">
        <v>1</v>
      </c>
      <c r="D786" s="61">
        <v>0</v>
      </c>
      <c r="E786" s="61">
        <v>0</v>
      </c>
      <c r="F786" s="62">
        <v>0</v>
      </c>
      <c r="G786" s="63">
        <f t="shared" si="176"/>
        <v>5.75</v>
      </c>
      <c r="H786" s="60">
        <f t="shared" si="201"/>
        <v>0.74652777777777746</v>
      </c>
      <c r="I786" s="54">
        <f>J786*PCUs!$B$2+K786*PCUs!$B$3+L786*PCUs!$B$4+M786*PCUs!$B$5</f>
        <v>1</v>
      </c>
      <c r="J786" s="61">
        <v>1</v>
      </c>
      <c r="K786" s="61">
        <v>0</v>
      </c>
      <c r="L786" s="61">
        <v>0</v>
      </c>
      <c r="M786" s="62">
        <v>0</v>
      </c>
      <c r="N786" s="75">
        <f t="shared" si="177"/>
        <v>5.75</v>
      </c>
      <c r="O786" s="60">
        <f t="shared" si="202"/>
        <v>0.74652777777777746</v>
      </c>
      <c r="P786" s="54">
        <f>Q786*PCUs!$B$2+R786*PCUs!$B$3+S786*PCUs!$B$4+T786*PCUs!$B$5</f>
        <v>0</v>
      </c>
      <c r="Q786" s="61">
        <v>0</v>
      </c>
      <c r="R786" s="61">
        <v>0</v>
      </c>
      <c r="S786" s="61">
        <v>0</v>
      </c>
      <c r="T786" s="62">
        <v>0</v>
      </c>
      <c r="U786" s="75">
        <f t="shared" si="196"/>
        <v>0</v>
      </c>
    </row>
    <row r="787" spans="1:21" x14ac:dyDescent="0.2">
      <c r="A787" s="60">
        <f t="shared" si="200"/>
        <v>0.74652777777777746</v>
      </c>
      <c r="B787" s="54">
        <f>C787*PCUs!$B$2+D787*PCUs!$B$3+E787*PCUs!$B$4+F787*PCUs!$B$5</f>
        <v>4</v>
      </c>
      <c r="C787" s="61">
        <v>4</v>
      </c>
      <c r="D787" s="61">
        <v>0</v>
      </c>
      <c r="E787" s="61">
        <v>0</v>
      </c>
      <c r="F787" s="62">
        <v>0</v>
      </c>
      <c r="G787" s="63">
        <f t="shared" si="176"/>
        <v>23</v>
      </c>
      <c r="H787" s="60">
        <f t="shared" si="201"/>
        <v>0.74652777777777746</v>
      </c>
      <c r="I787" s="54">
        <f>J787*PCUs!$B$2+K787*PCUs!$B$3+L787*PCUs!$B$4+M787*PCUs!$B$5</f>
        <v>1</v>
      </c>
      <c r="J787" s="61">
        <v>1</v>
      </c>
      <c r="K787" s="61">
        <v>0</v>
      </c>
      <c r="L787" s="61">
        <v>0</v>
      </c>
      <c r="M787" s="62">
        <v>0</v>
      </c>
      <c r="N787" s="75">
        <f t="shared" si="177"/>
        <v>5.75</v>
      </c>
      <c r="O787" s="60">
        <f t="shared" si="202"/>
        <v>0.74652777777777746</v>
      </c>
      <c r="P787" s="54">
        <f>Q787*PCUs!$B$2+R787*PCUs!$B$3+S787*PCUs!$B$4+T787*PCUs!$B$5</f>
        <v>0</v>
      </c>
      <c r="Q787" s="61">
        <v>0</v>
      </c>
      <c r="R787" s="61">
        <v>0</v>
      </c>
      <c r="S787" s="61">
        <v>0</v>
      </c>
      <c r="T787" s="62">
        <v>0</v>
      </c>
      <c r="U787" s="75">
        <f t="shared" si="196"/>
        <v>0</v>
      </c>
    </row>
    <row r="788" spans="1:21" x14ac:dyDescent="0.2">
      <c r="A788" s="60">
        <f t="shared" si="200"/>
        <v>0.74652777777777746</v>
      </c>
      <c r="B788" s="54">
        <f>C788*PCUs!$B$2+D788*PCUs!$B$3+E788*PCUs!$B$4+F788*PCUs!$B$5</f>
        <v>3</v>
      </c>
      <c r="C788" s="61">
        <v>3</v>
      </c>
      <c r="D788" s="61">
        <v>0</v>
      </c>
      <c r="E788" s="61">
        <v>0</v>
      </c>
      <c r="F788" s="62">
        <v>0</v>
      </c>
      <c r="G788" s="63">
        <f t="shared" si="176"/>
        <v>17.25</v>
      </c>
      <c r="H788" s="60">
        <f t="shared" si="201"/>
        <v>0.74652777777777746</v>
      </c>
      <c r="I788" s="54">
        <f>J788*PCUs!$B$2+K788*PCUs!$B$3+L788*PCUs!$B$4+M788*PCUs!$B$5</f>
        <v>3</v>
      </c>
      <c r="J788" s="61">
        <v>3</v>
      </c>
      <c r="K788" s="61">
        <v>0</v>
      </c>
      <c r="L788" s="61">
        <v>0</v>
      </c>
      <c r="M788" s="62">
        <v>0</v>
      </c>
      <c r="N788" s="75">
        <f t="shared" si="177"/>
        <v>17.25</v>
      </c>
      <c r="O788" s="60">
        <f t="shared" si="202"/>
        <v>0.74652777777777746</v>
      </c>
      <c r="P788" s="54">
        <f>Q788*PCUs!$B$2+R788*PCUs!$B$3+S788*PCUs!$B$4+T788*PCUs!$B$5</f>
        <v>2</v>
      </c>
      <c r="Q788" s="61">
        <v>2</v>
      </c>
      <c r="R788" s="61">
        <v>0</v>
      </c>
      <c r="S788" s="61">
        <v>0</v>
      </c>
      <c r="T788" s="62">
        <v>0</v>
      </c>
      <c r="U788" s="75">
        <f t="shared" si="196"/>
        <v>11.5</v>
      </c>
    </row>
    <row r="789" spans="1:21" x14ac:dyDescent="0.2">
      <c r="A789" s="60">
        <f t="shared" si="200"/>
        <v>0.74652777777777746</v>
      </c>
      <c r="B789" s="54">
        <f>C789*PCUs!$B$2+D789*PCUs!$B$3+E789*PCUs!$B$4+F789*PCUs!$B$5</f>
        <v>0</v>
      </c>
      <c r="C789" s="61"/>
      <c r="D789" s="61"/>
      <c r="E789" s="61"/>
      <c r="F789" s="62"/>
      <c r="G789" s="63">
        <f t="shared" si="176"/>
        <v>0</v>
      </c>
      <c r="H789" s="60">
        <f t="shared" si="201"/>
        <v>0.74652777777777746</v>
      </c>
      <c r="I789" s="54">
        <f>J789*PCUs!$B$2+K789*PCUs!$B$3+L789*PCUs!$B$4+M789*PCUs!$B$5</f>
        <v>0</v>
      </c>
      <c r="J789" s="61"/>
      <c r="K789" s="61"/>
      <c r="L789" s="61"/>
      <c r="M789" s="62"/>
      <c r="N789" s="75">
        <f t="shared" si="177"/>
        <v>0</v>
      </c>
      <c r="O789" s="60">
        <f t="shared" si="202"/>
        <v>0.74652777777777746</v>
      </c>
      <c r="P789" s="54">
        <f>Q789*PCUs!$B$2+R789*PCUs!$B$3+S789*PCUs!$B$4+T789*PCUs!$B$5</f>
        <v>0</v>
      </c>
      <c r="Q789" s="61"/>
      <c r="R789" s="61"/>
      <c r="S789" s="61"/>
      <c r="T789" s="62"/>
      <c r="U789" s="75">
        <f t="shared" si="196"/>
        <v>0</v>
      </c>
    </row>
    <row r="790" spans="1:21" x14ac:dyDescent="0.2">
      <c r="A790" s="60">
        <f t="shared" si="200"/>
        <v>0.74652777777777746</v>
      </c>
      <c r="B790" s="54">
        <f>C790*PCUs!$B$2+D790*PCUs!$B$3+E790*PCUs!$B$4+F790*PCUs!$B$5</f>
        <v>0</v>
      </c>
      <c r="C790" s="61"/>
      <c r="D790" s="61"/>
      <c r="E790" s="61"/>
      <c r="F790" s="62"/>
      <c r="G790" s="63">
        <f t="shared" si="176"/>
        <v>0</v>
      </c>
      <c r="H790" s="60">
        <f t="shared" si="201"/>
        <v>0.74652777777777746</v>
      </c>
      <c r="I790" s="54">
        <f>J790*PCUs!$B$2+K790*PCUs!$B$3+L790*PCUs!$B$4+M790*PCUs!$B$5</f>
        <v>0</v>
      </c>
      <c r="J790" s="61"/>
      <c r="K790" s="61"/>
      <c r="L790" s="61"/>
      <c r="M790" s="62"/>
      <c r="N790" s="75">
        <f t="shared" si="177"/>
        <v>0</v>
      </c>
      <c r="O790" s="60">
        <f t="shared" si="202"/>
        <v>0.74652777777777746</v>
      </c>
      <c r="P790" s="54">
        <f>Q790*PCUs!$B$2+R790*PCUs!$B$3+S790*PCUs!$B$4+T790*PCUs!$B$5</f>
        <v>0</v>
      </c>
      <c r="Q790" s="61"/>
      <c r="R790" s="61"/>
      <c r="S790" s="61"/>
      <c r="T790" s="62"/>
      <c r="U790" s="75">
        <f t="shared" si="196"/>
        <v>0</v>
      </c>
    </row>
    <row r="791" spans="1:21" x14ac:dyDescent="0.2">
      <c r="A791" s="60">
        <f t="shared" si="200"/>
        <v>0.74652777777777746</v>
      </c>
      <c r="B791" s="54">
        <f>C791*PCUs!$B$2+D791*PCUs!$B$3+E791*PCUs!$B$4+F791*PCUs!$B$5</f>
        <v>0</v>
      </c>
      <c r="C791" s="61"/>
      <c r="D791" s="61"/>
      <c r="E791" s="61"/>
      <c r="F791" s="62"/>
      <c r="G791" s="63">
        <f t="shared" si="176"/>
        <v>0</v>
      </c>
      <c r="H791" s="60">
        <f t="shared" si="201"/>
        <v>0.74652777777777746</v>
      </c>
      <c r="I791" s="54">
        <f>J791*PCUs!$B$2+K791*PCUs!$B$3+L791*PCUs!$B$4+M791*PCUs!$B$5</f>
        <v>0</v>
      </c>
      <c r="J791" s="61"/>
      <c r="K791" s="61"/>
      <c r="L791" s="61"/>
      <c r="M791" s="62"/>
      <c r="N791" s="75">
        <f t="shared" si="177"/>
        <v>0</v>
      </c>
      <c r="O791" s="60">
        <f t="shared" si="202"/>
        <v>0.74652777777777746</v>
      </c>
      <c r="P791" s="54">
        <f>Q791*PCUs!$B$2+R791*PCUs!$B$3+S791*PCUs!$B$4+T791*PCUs!$B$5</f>
        <v>0</v>
      </c>
      <c r="Q791" s="61"/>
      <c r="R791" s="61"/>
      <c r="S791" s="61"/>
      <c r="T791" s="62"/>
      <c r="U791" s="75">
        <f t="shared" si="196"/>
        <v>0</v>
      </c>
    </row>
    <row r="792" spans="1:21" x14ac:dyDescent="0.2">
      <c r="A792" s="60">
        <f t="shared" si="200"/>
        <v>0.74652777777777746</v>
      </c>
      <c r="B792" s="54">
        <f>C792*PCUs!$B$2+D792*PCUs!$B$3+E792*PCUs!$B$4+F792*PCUs!$B$5</f>
        <v>0</v>
      </c>
      <c r="C792" s="61"/>
      <c r="D792" s="61"/>
      <c r="E792" s="61"/>
      <c r="F792" s="62"/>
      <c r="G792" s="63">
        <f t="shared" si="176"/>
        <v>0</v>
      </c>
      <c r="H792" s="60">
        <f t="shared" si="201"/>
        <v>0.74652777777777746</v>
      </c>
      <c r="I792" s="54">
        <f>J792*PCUs!$B$2+K792*PCUs!$B$3+L792*PCUs!$B$4+M792*PCUs!$B$5</f>
        <v>0</v>
      </c>
      <c r="J792" s="61"/>
      <c r="K792" s="61"/>
      <c r="L792" s="61"/>
      <c r="M792" s="62"/>
      <c r="N792" s="75">
        <f t="shared" si="177"/>
        <v>0</v>
      </c>
      <c r="O792" s="60">
        <f t="shared" si="202"/>
        <v>0.74652777777777746</v>
      </c>
      <c r="P792" s="54">
        <f>Q792*PCUs!$B$2+R792*PCUs!$B$3+S792*PCUs!$B$4+T792*PCUs!$B$5</f>
        <v>0</v>
      </c>
      <c r="Q792" s="61"/>
      <c r="R792" s="61"/>
      <c r="S792" s="61"/>
      <c r="T792" s="62"/>
      <c r="U792" s="75">
        <f t="shared" si="196"/>
        <v>0</v>
      </c>
    </row>
    <row r="793" spans="1:21" x14ac:dyDescent="0.2">
      <c r="A793" s="60">
        <f t="shared" si="200"/>
        <v>0.74652777777777746</v>
      </c>
      <c r="B793" s="54">
        <f>C793*PCUs!$B$2+D793*PCUs!$B$3+E793*PCUs!$B$4+F793*PCUs!$B$5</f>
        <v>0</v>
      </c>
      <c r="C793" s="61"/>
      <c r="D793" s="61"/>
      <c r="E793" s="61"/>
      <c r="F793" s="62"/>
      <c r="G793" s="63">
        <f t="shared" si="176"/>
        <v>0</v>
      </c>
      <c r="H793" s="60">
        <f t="shared" si="201"/>
        <v>0.74652777777777746</v>
      </c>
      <c r="I793" s="54">
        <f>J793*PCUs!$B$2+K793*PCUs!$B$3+L793*PCUs!$B$4+M793*PCUs!$B$5</f>
        <v>0</v>
      </c>
      <c r="J793" s="61"/>
      <c r="K793" s="61"/>
      <c r="L793" s="61"/>
      <c r="M793" s="62"/>
      <c r="N793" s="75">
        <f t="shared" si="177"/>
        <v>0</v>
      </c>
      <c r="O793" s="60">
        <f t="shared" si="202"/>
        <v>0.74652777777777746</v>
      </c>
      <c r="P793" s="54">
        <f>Q793*PCUs!$B$2+R793*PCUs!$B$3+S793*PCUs!$B$4+T793*PCUs!$B$5</f>
        <v>0</v>
      </c>
      <c r="Q793" s="61"/>
      <c r="R793" s="61"/>
      <c r="S793" s="61"/>
      <c r="T793" s="62"/>
      <c r="U793" s="75">
        <f t="shared" si="196"/>
        <v>0</v>
      </c>
    </row>
    <row r="794" spans="1:21" x14ac:dyDescent="0.2">
      <c r="A794" s="60">
        <f t="shared" si="200"/>
        <v>0.74652777777777746</v>
      </c>
      <c r="B794" s="65">
        <f>C794*PCUs!$B$2+D794*PCUs!$B$3+E794*PCUs!$B$4+F794*PCUs!$B$5</f>
        <v>0</v>
      </c>
      <c r="C794" s="66"/>
      <c r="D794" s="66"/>
      <c r="E794" s="66"/>
      <c r="F794" s="67"/>
      <c r="G794" s="68">
        <f t="shared" si="176"/>
        <v>0</v>
      </c>
      <c r="H794" s="60">
        <f t="shared" si="201"/>
        <v>0.74652777777777746</v>
      </c>
      <c r="I794" s="65">
        <f>J794*PCUs!$B$2+K794*PCUs!$B$3+L794*PCUs!$B$4+M794*PCUs!$B$5</f>
        <v>0</v>
      </c>
      <c r="J794" s="66"/>
      <c r="K794" s="66"/>
      <c r="L794" s="66"/>
      <c r="M794" s="67"/>
      <c r="N794" s="76">
        <f t="shared" si="177"/>
        <v>0</v>
      </c>
      <c r="O794" s="60">
        <f t="shared" si="202"/>
        <v>0.74652777777777746</v>
      </c>
      <c r="P794" s="65">
        <f>Q794*PCUs!$B$2+R794*PCUs!$B$3+S794*PCUs!$B$4+T794*PCUs!$B$5</f>
        <v>0</v>
      </c>
      <c r="Q794" s="66"/>
      <c r="R794" s="66"/>
      <c r="S794" s="66"/>
      <c r="T794" s="67"/>
      <c r="U794" s="76">
        <f t="shared" si="196"/>
        <v>0</v>
      </c>
    </row>
    <row r="795" spans="1:21" x14ac:dyDescent="0.2">
      <c r="A795" s="70">
        <f>A794</f>
        <v>0.74652777777777746</v>
      </c>
      <c r="B795" s="54">
        <f>MAX(B783:B794)</f>
        <v>6</v>
      </c>
      <c r="C795" s="24">
        <f>VLOOKUP(B795,B783:F794,2,FALSE)</f>
        <v>4</v>
      </c>
      <c r="D795" s="24">
        <f>VLOOKUP(B795,B783:F794,3,FALSE)</f>
        <v>0</v>
      </c>
      <c r="E795" s="24">
        <f>VLOOKUP(B795,B783:F794,4,FALSE)</f>
        <v>0</v>
      </c>
      <c r="F795" s="69">
        <f>VLOOKUP(B795,B783:F794,5,FALSE)</f>
        <v>1</v>
      </c>
      <c r="G795" s="63">
        <f t="shared" si="176"/>
        <v>34.5</v>
      </c>
      <c r="H795" s="70">
        <f>H794</f>
        <v>0.74652777777777746</v>
      </c>
      <c r="I795" s="54">
        <f>MAX(I783:I794)</f>
        <v>6</v>
      </c>
      <c r="J795" s="24">
        <f>VLOOKUP(I795,I783:M794,2,FALSE)</f>
        <v>6</v>
      </c>
      <c r="K795" s="24">
        <f>VLOOKUP(I795,I783:M794,3,FALSE)</f>
        <v>0</v>
      </c>
      <c r="L795" s="24">
        <f>VLOOKUP(I795,I783:M794,4,FALSE)</f>
        <v>0</v>
      </c>
      <c r="M795" s="69">
        <f>VLOOKUP(I795,I783:M794,5,FALSE)</f>
        <v>0</v>
      </c>
      <c r="N795" s="75">
        <f t="shared" si="177"/>
        <v>34.5</v>
      </c>
      <c r="O795" s="70">
        <f>O794</f>
        <v>0.74652777777777746</v>
      </c>
      <c r="P795" s="54">
        <f>MAX(P783:P794)</f>
        <v>5</v>
      </c>
      <c r="Q795" s="24">
        <f>VLOOKUP(P795,P783:T794,2,FALSE)</f>
        <v>5</v>
      </c>
      <c r="R795" s="24">
        <f>VLOOKUP(P795,P783:T794,3,FALSE)</f>
        <v>0</v>
      </c>
      <c r="S795" s="24">
        <f>VLOOKUP(P795,P783:T794,4,FALSE)</f>
        <v>0</v>
      </c>
      <c r="T795" s="69">
        <f>VLOOKUP(P795,P783:T794,5,FALSE)</f>
        <v>0</v>
      </c>
      <c r="U795" s="75">
        <f t="shared" si="196"/>
        <v>28.75</v>
      </c>
    </row>
    <row r="796" spans="1:21" x14ac:dyDescent="0.2">
      <c r="A796" s="55">
        <f>A794+"00:05"</f>
        <v>0.74999999999999967</v>
      </c>
      <c r="B796" s="56">
        <f>C796*PCUs!$B$2+D796*PCUs!$B$3+E796*PCUs!$B$4+F796*PCUs!$B$5</f>
        <v>2</v>
      </c>
      <c r="C796" s="57">
        <v>2</v>
      </c>
      <c r="D796" s="57">
        <v>0</v>
      </c>
      <c r="E796" s="57">
        <v>0</v>
      </c>
      <c r="F796" s="58">
        <v>0</v>
      </c>
      <c r="G796" s="59">
        <f t="shared" si="176"/>
        <v>11.5</v>
      </c>
      <c r="H796" s="55">
        <f>H794+"00:05"</f>
        <v>0.74999999999999967</v>
      </c>
      <c r="I796" s="56">
        <f>J796*PCUs!$B$2+K796*PCUs!$B$3+L796*PCUs!$B$4+M796*PCUs!$B$5</f>
        <v>3</v>
      </c>
      <c r="J796" s="57">
        <v>3</v>
      </c>
      <c r="K796" s="57">
        <v>0</v>
      </c>
      <c r="L796" s="57">
        <v>0</v>
      </c>
      <c r="M796" s="58">
        <v>0</v>
      </c>
      <c r="N796" s="35">
        <f t="shared" si="177"/>
        <v>17.25</v>
      </c>
      <c r="O796" s="55">
        <f>O794+"00:05"</f>
        <v>0.74999999999999967</v>
      </c>
      <c r="P796" s="56">
        <f>Q796*PCUs!$B$2+R796*PCUs!$B$3+S796*PCUs!$B$4+T796*PCUs!$B$5</f>
        <v>0</v>
      </c>
      <c r="Q796" s="57">
        <v>0</v>
      </c>
      <c r="R796" s="57">
        <v>0</v>
      </c>
      <c r="S796" s="57">
        <v>0</v>
      </c>
      <c r="T796" s="58">
        <v>0</v>
      </c>
      <c r="U796" s="35">
        <f t="shared" si="196"/>
        <v>0</v>
      </c>
    </row>
    <row r="797" spans="1:21" x14ac:dyDescent="0.2">
      <c r="A797" s="60">
        <f t="shared" ref="A797:A807" si="203">A796</f>
        <v>0.74999999999999967</v>
      </c>
      <c r="B797" s="54">
        <f>C797*PCUs!$B$2+D797*PCUs!$B$3+E797*PCUs!$B$4+F797*PCUs!$B$5</f>
        <v>1</v>
      </c>
      <c r="C797" s="61">
        <v>1</v>
      </c>
      <c r="D797" s="61">
        <v>0</v>
      </c>
      <c r="E797" s="61">
        <v>0</v>
      </c>
      <c r="F797" s="62">
        <v>0</v>
      </c>
      <c r="G797" s="63">
        <f t="shared" si="176"/>
        <v>5.75</v>
      </c>
      <c r="H797" s="60">
        <f t="shared" ref="H797:H807" si="204">H796</f>
        <v>0.74999999999999967</v>
      </c>
      <c r="I797" s="54">
        <f>J797*PCUs!$B$2+K797*PCUs!$B$3+L797*PCUs!$B$4+M797*PCUs!$B$5</f>
        <v>2</v>
      </c>
      <c r="J797" s="61">
        <v>2</v>
      </c>
      <c r="K797" s="61">
        <v>0</v>
      </c>
      <c r="L797" s="61">
        <v>0</v>
      </c>
      <c r="M797" s="62">
        <v>0</v>
      </c>
      <c r="N797" s="75">
        <f t="shared" si="177"/>
        <v>11.5</v>
      </c>
      <c r="O797" s="60">
        <f t="shared" ref="O797:O807" si="205">O796</f>
        <v>0.74999999999999967</v>
      </c>
      <c r="P797" s="54">
        <f>Q797*PCUs!$B$2+R797*PCUs!$B$3+S797*PCUs!$B$4+T797*PCUs!$B$5</f>
        <v>0</v>
      </c>
      <c r="Q797" s="61">
        <v>0</v>
      </c>
      <c r="R797" s="61">
        <v>0</v>
      </c>
      <c r="S797" s="61">
        <v>0</v>
      </c>
      <c r="T797" s="62">
        <v>0</v>
      </c>
      <c r="U797" s="75">
        <f t="shared" si="196"/>
        <v>0</v>
      </c>
    </row>
    <row r="798" spans="1:21" x14ac:dyDescent="0.2">
      <c r="A798" s="60">
        <f t="shared" si="203"/>
        <v>0.74999999999999967</v>
      </c>
      <c r="B798" s="54">
        <f>C798*PCUs!$B$2+D798*PCUs!$B$3+E798*PCUs!$B$4+F798*PCUs!$B$5</f>
        <v>5</v>
      </c>
      <c r="C798" s="61">
        <v>5</v>
      </c>
      <c r="D798" s="61">
        <v>0</v>
      </c>
      <c r="E798" s="61">
        <v>0</v>
      </c>
      <c r="F798" s="62">
        <v>0</v>
      </c>
      <c r="G798" s="63">
        <f t="shared" si="176"/>
        <v>28.75</v>
      </c>
      <c r="H798" s="60">
        <f t="shared" si="204"/>
        <v>0.74999999999999967</v>
      </c>
      <c r="I798" s="54">
        <f>J798*PCUs!$B$2+K798*PCUs!$B$3+L798*PCUs!$B$4+M798*PCUs!$B$5</f>
        <v>5.3</v>
      </c>
      <c r="J798" s="61">
        <v>3</v>
      </c>
      <c r="K798" s="61">
        <v>0</v>
      </c>
      <c r="L798" s="61">
        <v>1</v>
      </c>
      <c r="M798" s="62">
        <v>0</v>
      </c>
      <c r="N798" s="75">
        <f t="shared" si="177"/>
        <v>30.474999999999998</v>
      </c>
      <c r="O798" s="60">
        <f t="shared" si="205"/>
        <v>0.74999999999999967</v>
      </c>
      <c r="P798" s="54">
        <f>Q798*PCUs!$B$2+R798*PCUs!$B$3+S798*PCUs!$B$4+T798*PCUs!$B$5</f>
        <v>2</v>
      </c>
      <c r="Q798" s="61">
        <v>2</v>
      </c>
      <c r="R798" s="61">
        <v>0</v>
      </c>
      <c r="S798" s="61">
        <v>0</v>
      </c>
      <c r="T798" s="62">
        <v>0</v>
      </c>
      <c r="U798" s="75">
        <f t="shared" si="196"/>
        <v>11.5</v>
      </c>
    </row>
    <row r="799" spans="1:21" x14ac:dyDescent="0.2">
      <c r="A799" s="60">
        <f t="shared" si="203"/>
        <v>0.74999999999999967</v>
      </c>
      <c r="B799" s="54">
        <f>C799*PCUs!$B$2+D799*PCUs!$B$3+E799*PCUs!$B$4+F799*PCUs!$B$5</f>
        <v>3</v>
      </c>
      <c r="C799" s="61">
        <v>3</v>
      </c>
      <c r="D799" s="61">
        <v>0</v>
      </c>
      <c r="E799" s="61">
        <v>0</v>
      </c>
      <c r="F799" s="62">
        <v>0</v>
      </c>
      <c r="G799" s="63">
        <f t="shared" si="176"/>
        <v>17.25</v>
      </c>
      <c r="H799" s="60">
        <f t="shared" si="204"/>
        <v>0.74999999999999967</v>
      </c>
      <c r="I799" s="54">
        <f>J799*PCUs!$B$2+K799*PCUs!$B$3+L799*PCUs!$B$4+M799*PCUs!$B$5</f>
        <v>2</v>
      </c>
      <c r="J799" s="61">
        <v>2</v>
      </c>
      <c r="K799" s="61">
        <v>0</v>
      </c>
      <c r="L799" s="61">
        <v>0</v>
      </c>
      <c r="M799" s="62">
        <v>0</v>
      </c>
      <c r="N799" s="75">
        <f t="shared" si="177"/>
        <v>11.5</v>
      </c>
      <c r="O799" s="60">
        <f t="shared" si="205"/>
        <v>0.74999999999999967</v>
      </c>
      <c r="P799" s="54">
        <f>Q799*PCUs!$B$2+R799*PCUs!$B$3+S799*PCUs!$B$4+T799*PCUs!$B$5</f>
        <v>2</v>
      </c>
      <c r="Q799" s="61">
        <v>2</v>
      </c>
      <c r="R799" s="61">
        <v>0</v>
      </c>
      <c r="S799" s="61">
        <v>0</v>
      </c>
      <c r="T799" s="62">
        <v>0</v>
      </c>
      <c r="U799" s="75">
        <f t="shared" si="196"/>
        <v>11.5</v>
      </c>
    </row>
    <row r="800" spans="1:21" x14ac:dyDescent="0.2">
      <c r="A800" s="60">
        <f t="shared" si="203"/>
        <v>0.74999999999999967</v>
      </c>
      <c r="B800" s="54">
        <f>C800*PCUs!$B$2+D800*PCUs!$B$3+E800*PCUs!$B$4+F800*PCUs!$B$5</f>
        <v>3</v>
      </c>
      <c r="C800" s="61">
        <v>3</v>
      </c>
      <c r="D800" s="61">
        <v>0</v>
      </c>
      <c r="E800" s="61">
        <v>0</v>
      </c>
      <c r="F800" s="62">
        <v>0</v>
      </c>
      <c r="G800" s="63">
        <f t="shared" si="176"/>
        <v>17.25</v>
      </c>
      <c r="H800" s="60">
        <f t="shared" si="204"/>
        <v>0.74999999999999967</v>
      </c>
      <c r="I800" s="54">
        <f>J800*PCUs!$B$2+K800*PCUs!$B$3+L800*PCUs!$B$4+M800*PCUs!$B$5</f>
        <v>0</v>
      </c>
      <c r="J800" s="61">
        <v>0</v>
      </c>
      <c r="K800" s="61">
        <v>0</v>
      </c>
      <c r="L800" s="61">
        <v>0</v>
      </c>
      <c r="M800" s="62">
        <v>0</v>
      </c>
      <c r="N800" s="75">
        <f t="shared" si="177"/>
        <v>0</v>
      </c>
      <c r="O800" s="60">
        <f t="shared" si="205"/>
        <v>0.74999999999999967</v>
      </c>
      <c r="P800" s="54">
        <f>Q800*PCUs!$B$2+R800*PCUs!$B$3+S800*PCUs!$B$4+T800*PCUs!$B$5</f>
        <v>0</v>
      </c>
      <c r="Q800" s="61">
        <v>0</v>
      </c>
      <c r="R800" s="61">
        <v>0</v>
      </c>
      <c r="S800" s="61">
        <v>0</v>
      </c>
      <c r="T800" s="62">
        <v>0</v>
      </c>
      <c r="U800" s="75">
        <f t="shared" si="196"/>
        <v>0</v>
      </c>
    </row>
    <row r="801" spans="1:21" x14ac:dyDescent="0.2">
      <c r="A801" s="60">
        <f t="shared" si="203"/>
        <v>0.74999999999999967</v>
      </c>
      <c r="B801" s="54">
        <f>C801*PCUs!$B$2+D801*PCUs!$B$3+E801*PCUs!$B$4+F801*PCUs!$B$5</f>
        <v>4</v>
      </c>
      <c r="C801" s="61">
        <v>4</v>
      </c>
      <c r="D801" s="61">
        <v>0</v>
      </c>
      <c r="E801" s="61">
        <v>0</v>
      </c>
      <c r="F801" s="62">
        <v>0</v>
      </c>
      <c r="G801" s="63">
        <f t="shared" si="176"/>
        <v>23</v>
      </c>
      <c r="H801" s="60">
        <f t="shared" si="204"/>
        <v>0.74999999999999967</v>
      </c>
      <c r="I801" s="54">
        <f>J801*PCUs!$B$2+K801*PCUs!$B$3+L801*PCUs!$B$4+M801*PCUs!$B$5</f>
        <v>1</v>
      </c>
      <c r="J801" s="61">
        <v>1</v>
      </c>
      <c r="K801" s="61">
        <v>0</v>
      </c>
      <c r="L801" s="61">
        <v>0</v>
      </c>
      <c r="M801" s="62">
        <v>0</v>
      </c>
      <c r="N801" s="75">
        <f t="shared" si="177"/>
        <v>5.75</v>
      </c>
      <c r="O801" s="60">
        <f t="shared" si="205"/>
        <v>0.74999999999999967</v>
      </c>
      <c r="P801" s="54">
        <f>Q801*PCUs!$B$2+R801*PCUs!$B$3+S801*PCUs!$B$4+T801*PCUs!$B$5</f>
        <v>1</v>
      </c>
      <c r="Q801" s="61">
        <v>1</v>
      </c>
      <c r="R801" s="61">
        <v>0</v>
      </c>
      <c r="S801" s="61">
        <v>0</v>
      </c>
      <c r="T801" s="62">
        <v>0</v>
      </c>
      <c r="U801" s="75">
        <f t="shared" si="196"/>
        <v>5.75</v>
      </c>
    </row>
    <row r="802" spans="1:21" x14ac:dyDescent="0.2">
      <c r="A802" s="60">
        <f t="shared" si="203"/>
        <v>0.74999999999999967</v>
      </c>
      <c r="B802" s="54">
        <f>C802*PCUs!$B$2+D802*PCUs!$B$3+E802*PCUs!$B$4+F802*PCUs!$B$5</f>
        <v>0</v>
      </c>
      <c r="C802" s="61"/>
      <c r="D802" s="61"/>
      <c r="E802" s="61"/>
      <c r="F802" s="62"/>
      <c r="G802" s="63">
        <f t="shared" si="176"/>
        <v>0</v>
      </c>
      <c r="H802" s="60">
        <f t="shared" si="204"/>
        <v>0.74999999999999967</v>
      </c>
      <c r="I802" s="54">
        <f>J802*PCUs!$B$2+K802*PCUs!$B$3+L802*PCUs!$B$4+M802*PCUs!$B$5</f>
        <v>0</v>
      </c>
      <c r="J802" s="61"/>
      <c r="K802" s="61"/>
      <c r="L802" s="61"/>
      <c r="M802" s="62"/>
      <c r="N802" s="75">
        <f t="shared" si="177"/>
        <v>0</v>
      </c>
      <c r="O802" s="60">
        <f t="shared" si="205"/>
        <v>0.74999999999999967</v>
      </c>
      <c r="P802" s="54">
        <f>Q802*PCUs!$B$2+R802*PCUs!$B$3+S802*PCUs!$B$4+T802*PCUs!$B$5</f>
        <v>0</v>
      </c>
      <c r="Q802" s="61"/>
      <c r="R802" s="61"/>
      <c r="S802" s="61"/>
      <c r="T802" s="62"/>
      <c r="U802" s="75">
        <f t="shared" si="196"/>
        <v>0</v>
      </c>
    </row>
    <row r="803" spans="1:21" x14ac:dyDescent="0.2">
      <c r="A803" s="60">
        <f t="shared" si="203"/>
        <v>0.74999999999999967</v>
      </c>
      <c r="B803" s="54">
        <f>C803*PCUs!$B$2+D803*PCUs!$B$3+E803*PCUs!$B$4+F803*PCUs!$B$5</f>
        <v>0</v>
      </c>
      <c r="C803" s="61"/>
      <c r="D803" s="61"/>
      <c r="E803" s="61"/>
      <c r="F803" s="62"/>
      <c r="G803" s="63">
        <f t="shared" si="176"/>
        <v>0</v>
      </c>
      <c r="H803" s="60">
        <f t="shared" si="204"/>
        <v>0.74999999999999967</v>
      </c>
      <c r="I803" s="54">
        <f>J803*PCUs!$B$2+K803*PCUs!$B$3+L803*PCUs!$B$4+M803*PCUs!$B$5</f>
        <v>0</v>
      </c>
      <c r="J803" s="61"/>
      <c r="K803" s="61"/>
      <c r="L803" s="61"/>
      <c r="M803" s="62"/>
      <c r="N803" s="75">
        <f t="shared" si="177"/>
        <v>0</v>
      </c>
      <c r="O803" s="60">
        <f t="shared" si="205"/>
        <v>0.74999999999999967</v>
      </c>
      <c r="P803" s="54">
        <f>Q803*PCUs!$B$2+R803*PCUs!$B$3+S803*PCUs!$B$4+T803*PCUs!$B$5</f>
        <v>0</v>
      </c>
      <c r="Q803" s="61"/>
      <c r="R803" s="61"/>
      <c r="S803" s="61"/>
      <c r="T803" s="62"/>
      <c r="U803" s="75">
        <f t="shared" si="196"/>
        <v>0</v>
      </c>
    </row>
    <row r="804" spans="1:21" x14ac:dyDescent="0.2">
      <c r="A804" s="60">
        <f t="shared" si="203"/>
        <v>0.74999999999999967</v>
      </c>
      <c r="B804" s="54">
        <f>C804*PCUs!$B$2+D804*PCUs!$B$3+E804*PCUs!$B$4+F804*PCUs!$B$5</f>
        <v>0</v>
      </c>
      <c r="C804" s="61"/>
      <c r="D804" s="61"/>
      <c r="E804" s="61"/>
      <c r="F804" s="62"/>
      <c r="G804" s="63">
        <f t="shared" si="176"/>
        <v>0</v>
      </c>
      <c r="H804" s="60">
        <f t="shared" si="204"/>
        <v>0.74999999999999967</v>
      </c>
      <c r="I804" s="54">
        <f>J804*PCUs!$B$2+K804*PCUs!$B$3+L804*PCUs!$B$4+M804*PCUs!$B$5</f>
        <v>0</v>
      </c>
      <c r="J804" s="61"/>
      <c r="K804" s="61"/>
      <c r="L804" s="61"/>
      <c r="M804" s="62"/>
      <c r="N804" s="75">
        <f t="shared" si="177"/>
        <v>0</v>
      </c>
      <c r="O804" s="60">
        <f t="shared" si="205"/>
        <v>0.74999999999999967</v>
      </c>
      <c r="P804" s="54">
        <f>Q804*PCUs!$B$2+R804*PCUs!$B$3+S804*PCUs!$B$4+T804*PCUs!$B$5</f>
        <v>0</v>
      </c>
      <c r="Q804" s="61"/>
      <c r="R804" s="61"/>
      <c r="S804" s="61"/>
      <c r="T804" s="62"/>
      <c r="U804" s="75">
        <f t="shared" si="196"/>
        <v>0</v>
      </c>
    </row>
    <row r="805" spans="1:21" x14ac:dyDescent="0.2">
      <c r="A805" s="60">
        <f t="shared" si="203"/>
        <v>0.74999999999999967</v>
      </c>
      <c r="B805" s="54">
        <f>C805*PCUs!$B$2+D805*PCUs!$B$3+E805*PCUs!$B$4+F805*PCUs!$B$5</f>
        <v>0</v>
      </c>
      <c r="C805" s="61"/>
      <c r="D805" s="61"/>
      <c r="E805" s="61"/>
      <c r="F805" s="62"/>
      <c r="G805" s="63">
        <f t="shared" si="176"/>
        <v>0</v>
      </c>
      <c r="H805" s="60">
        <f t="shared" si="204"/>
        <v>0.74999999999999967</v>
      </c>
      <c r="I805" s="54">
        <f>J805*PCUs!$B$2+K805*PCUs!$B$3+L805*PCUs!$B$4+M805*PCUs!$B$5</f>
        <v>0</v>
      </c>
      <c r="J805" s="61"/>
      <c r="K805" s="61"/>
      <c r="L805" s="61"/>
      <c r="M805" s="62"/>
      <c r="N805" s="75">
        <f t="shared" si="177"/>
        <v>0</v>
      </c>
      <c r="O805" s="60">
        <f t="shared" si="205"/>
        <v>0.74999999999999967</v>
      </c>
      <c r="P805" s="54">
        <f>Q805*PCUs!$B$2+R805*PCUs!$B$3+S805*PCUs!$B$4+T805*PCUs!$B$5</f>
        <v>0</v>
      </c>
      <c r="Q805" s="61"/>
      <c r="R805" s="61"/>
      <c r="S805" s="61"/>
      <c r="T805" s="62"/>
      <c r="U805" s="75">
        <f t="shared" si="196"/>
        <v>0</v>
      </c>
    </row>
    <row r="806" spans="1:21" x14ac:dyDescent="0.2">
      <c r="A806" s="60">
        <f t="shared" si="203"/>
        <v>0.74999999999999967</v>
      </c>
      <c r="B806" s="54">
        <f>C806*PCUs!$B$2+D806*PCUs!$B$3+E806*PCUs!$B$4+F806*PCUs!$B$5</f>
        <v>0</v>
      </c>
      <c r="C806" s="61"/>
      <c r="D806" s="61"/>
      <c r="E806" s="61"/>
      <c r="F806" s="62"/>
      <c r="G806" s="63">
        <f t="shared" si="176"/>
        <v>0</v>
      </c>
      <c r="H806" s="60">
        <f t="shared" si="204"/>
        <v>0.74999999999999967</v>
      </c>
      <c r="I806" s="54">
        <f>J806*PCUs!$B$2+K806*PCUs!$B$3+L806*PCUs!$B$4+M806*PCUs!$B$5</f>
        <v>0</v>
      </c>
      <c r="J806" s="61"/>
      <c r="K806" s="61"/>
      <c r="L806" s="61"/>
      <c r="M806" s="62"/>
      <c r="N806" s="75">
        <f t="shared" si="177"/>
        <v>0</v>
      </c>
      <c r="O806" s="60">
        <f t="shared" si="205"/>
        <v>0.74999999999999967</v>
      </c>
      <c r="P806" s="54">
        <f>Q806*PCUs!$B$2+R806*PCUs!$B$3+S806*PCUs!$B$4+T806*PCUs!$B$5</f>
        <v>0</v>
      </c>
      <c r="Q806" s="61"/>
      <c r="R806" s="61"/>
      <c r="S806" s="61"/>
      <c r="T806" s="62"/>
      <c r="U806" s="75">
        <f t="shared" si="196"/>
        <v>0</v>
      </c>
    </row>
    <row r="807" spans="1:21" x14ac:dyDescent="0.2">
      <c r="A807" s="60">
        <f t="shared" si="203"/>
        <v>0.74999999999999967</v>
      </c>
      <c r="B807" s="65">
        <f>C807*PCUs!$B$2+D807*PCUs!$B$3+E807*PCUs!$B$4+F807*PCUs!$B$5</f>
        <v>0</v>
      </c>
      <c r="C807" s="66"/>
      <c r="D807" s="66"/>
      <c r="E807" s="66"/>
      <c r="F807" s="67"/>
      <c r="G807" s="68">
        <f t="shared" si="176"/>
        <v>0</v>
      </c>
      <c r="H807" s="60">
        <f t="shared" si="204"/>
        <v>0.74999999999999967</v>
      </c>
      <c r="I807" s="65">
        <f>J807*PCUs!$B$2+K807*PCUs!$B$3+L807*PCUs!$B$4+M807*PCUs!$B$5</f>
        <v>0</v>
      </c>
      <c r="J807" s="66"/>
      <c r="K807" s="66"/>
      <c r="L807" s="66"/>
      <c r="M807" s="67"/>
      <c r="N807" s="76">
        <f t="shared" si="177"/>
        <v>0</v>
      </c>
      <c r="O807" s="60">
        <f t="shared" si="205"/>
        <v>0.74999999999999967</v>
      </c>
      <c r="P807" s="65">
        <f>Q807*PCUs!$B$2+R807*PCUs!$B$3+S807*PCUs!$B$4+T807*PCUs!$B$5</f>
        <v>0</v>
      </c>
      <c r="Q807" s="66"/>
      <c r="R807" s="66"/>
      <c r="S807" s="66"/>
      <c r="T807" s="67"/>
      <c r="U807" s="76">
        <f t="shared" si="196"/>
        <v>0</v>
      </c>
    </row>
    <row r="808" spans="1:21" x14ac:dyDescent="0.2">
      <c r="A808" s="70">
        <f>A807</f>
        <v>0.74999999999999967</v>
      </c>
      <c r="B808" s="54">
        <f>MAX(B796:B807)</f>
        <v>5</v>
      </c>
      <c r="C808" s="24">
        <f>VLOOKUP(B808,B796:F807,2,FALSE)</f>
        <v>5</v>
      </c>
      <c r="D808" s="24">
        <f>VLOOKUP(B808,B796:F807,3,FALSE)</f>
        <v>0</v>
      </c>
      <c r="E808" s="24">
        <f>VLOOKUP(B808,B796:F807,4,FALSE)</f>
        <v>0</v>
      </c>
      <c r="F808" s="69">
        <f>VLOOKUP(B808,B796:F807,5,FALSE)</f>
        <v>0</v>
      </c>
      <c r="G808" s="63">
        <f t="shared" si="176"/>
        <v>28.75</v>
      </c>
      <c r="H808" s="70">
        <f>H807</f>
        <v>0.74999999999999967</v>
      </c>
      <c r="I808" s="54">
        <f>MAX(I796:I807)</f>
        <v>5.3</v>
      </c>
      <c r="J808" s="24">
        <f>VLOOKUP(I808,I796:M807,2,FALSE)</f>
        <v>3</v>
      </c>
      <c r="K808" s="24">
        <f>VLOOKUP(I808,I796:M807,3,FALSE)</f>
        <v>0</v>
      </c>
      <c r="L808" s="24">
        <f>VLOOKUP(I808,I796:M807,4,FALSE)</f>
        <v>1</v>
      </c>
      <c r="M808" s="69">
        <f>VLOOKUP(I808,I796:M807,5,FALSE)</f>
        <v>0</v>
      </c>
      <c r="N808" s="75">
        <f t="shared" si="177"/>
        <v>30.474999999999998</v>
      </c>
      <c r="O808" s="70">
        <f>O807</f>
        <v>0.74999999999999967</v>
      </c>
      <c r="P808" s="54">
        <f>MAX(P796:P807)</f>
        <v>2</v>
      </c>
      <c r="Q808" s="24">
        <f>VLOOKUP(P808,P796:T807,2,FALSE)</f>
        <v>2</v>
      </c>
      <c r="R808" s="24">
        <f>VLOOKUP(P808,P796:T807,3,FALSE)</f>
        <v>0</v>
      </c>
      <c r="S808" s="24">
        <f>VLOOKUP(P808,P796:T807,4,FALSE)</f>
        <v>0</v>
      </c>
      <c r="T808" s="69">
        <f>VLOOKUP(P808,P796:T807,5,FALSE)</f>
        <v>0</v>
      </c>
      <c r="U808" s="75">
        <f t="shared" si="196"/>
        <v>11.5</v>
      </c>
    </row>
    <row r="809" spans="1:21" x14ac:dyDescent="0.2">
      <c r="A809" s="55">
        <f>A807+"00:05"</f>
        <v>0.75347222222222188</v>
      </c>
      <c r="B809" s="56">
        <f>C809*PCUs!$B$2+D809*PCUs!$B$3+E809*PCUs!$B$4+F809*PCUs!$B$5</f>
        <v>8</v>
      </c>
      <c r="C809" s="57">
        <v>8</v>
      </c>
      <c r="D809" s="57">
        <v>0</v>
      </c>
      <c r="E809" s="57">
        <v>0</v>
      </c>
      <c r="F809" s="58">
        <v>0</v>
      </c>
      <c r="G809" s="59">
        <f t="shared" si="176"/>
        <v>46</v>
      </c>
      <c r="H809" s="55">
        <f>H807+"00:05"</f>
        <v>0.75347222222222188</v>
      </c>
      <c r="I809" s="56">
        <f>J809*PCUs!$B$2+K809*PCUs!$B$3+L809*PCUs!$B$4+M809*PCUs!$B$5</f>
        <v>4</v>
      </c>
      <c r="J809" s="57">
        <v>4</v>
      </c>
      <c r="K809" s="57">
        <v>0</v>
      </c>
      <c r="L809" s="57">
        <v>0</v>
      </c>
      <c r="M809" s="58">
        <v>0</v>
      </c>
      <c r="N809" s="35">
        <f t="shared" si="177"/>
        <v>23</v>
      </c>
      <c r="O809" s="55">
        <f>O807+"00:05"</f>
        <v>0.75347222222222188</v>
      </c>
      <c r="P809" s="56">
        <f>Q809*PCUs!$B$2+R809*PCUs!$B$3+S809*PCUs!$B$4+T809*PCUs!$B$5</f>
        <v>2</v>
      </c>
      <c r="Q809" s="57">
        <v>2</v>
      </c>
      <c r="R809" s="57">
        <v>0</v>
      </c>
      <c r="S809" s="57">
        <v>0</v>
      </c>
      <c r="T809" s="58">
        <v>0</v>
      </c>
      <c r="U809" s="35">
        <f t="shared" si="196"/>
        <v>11.5</v>
      </c>
    </row>
    <row r="810" spans="1:21" x14ac:dyDescent="0.2">
      <c r="A810" s="60">
        <f t="shared" ref="A810:A820" si="206">A809</f>
        <v>0.75347222222222188</v>
      </c>
      <c r="B810" s="54">
        <f>C810*PCUs!$B$2+D810*PCUs!$B$3+E810*PCUs!$B$4+F810*PCUs!$B$5</f>
        <v>8</v>
      </c>
      <c r="C810" s="61">
        <v>8</v>
      </c>
      <c r="D810" s="61">
        <v>0</v>
      </c>
      <c r="E810" s="61">
        <v>0</v>
      </c>
      <c r="F810" s="62">
        <v>0</v>
      </c>
      <c r="G810" s="63">
        <f t="shared" si="176"/>
        <v>46</v>
      </c>
      <c r="H810" s="60">
        <f t="shared" ref="H810:H820" si="207">H809</f>
        <v>0.75347222222222188</v>
      </c>
      <c r="I810" s="54">
        <f>J810*PCUs!$B$2+K810*PCUs!$B$3+L810*PCUs!$B$4+M810*PCUs!$B$5</f>
        <v>4.5</v>
      </c>
      <c r="J810" s="61">
        <v>3</v>
      </c>
      <c r="K810" s="61">
        <v>1</v>
      </c>
      <c r="L810" s="61">
        <v>0</v>
      </c>
      <c r="M810" s="62">
        <v>0</v>
      </c>
      <c r="N810" s="75">
        <f t="shared" si="177"/>
        <v>25.875</v>
      </c>
      <c r="O810" s="60">
        <f t="shared" ref="O810:O820" si="208">O809</f>
        <v>0.75347222222222188</v>
      </c>
      <c r="P810" s="54">
        <f>Q810*PCUs!$B$2+R810*PCUs!$B$3+S810*PCUs!$B$4+T810*PCUs!$B$5</f>
        <v>6</v>
      </c>
      <c r="Q810" s="61">
        <v>6</v>
      </c>
      <c r="R810" s="61">
        <v>0</v>
      </c>
      <c r="S810" s="61">
        <v>0</v>
      </c>
      <c r="T810" s="62">
        <v>0</v>
      </c>
      <c r="U810" s="75">
        <f t="shared" si="196"/>
        <v>34.5</v>
      </c>
    </row>
    <row r="811" spans="1:21" x14ac:dyDescent="0.2">
      <c r="A811" s="60">
        <f t="shared" si="206"/>
        <v>0.75347222222222188</v>
      </c>
      <c r="B811" s="54">
        <f>C811*PCUs!$B$2+D811*PCUs!$B$3+E811*PCUs!$B$4+F811*PCUs!$B$5</f>
        <v>11</v>
      </c>
      <c r="C811" s="61">
        <v>11</v>
      </c>
      <c r="D811" s="61">
        <v>0</v>
      </c>
      <c r="E811" s="61">
        <v>0</v>
      </c>
      <c r="F811" s="62">
        <v>0</v>
      </c>
      <c r="G811" s="63">
        <f t="shared" si="176"/>
        <v>63.25</v>
      </c>
      <c r="H811" s="60">
        <f t="shared" si="207"/>
        <v>0.75347222222222188</v>
      </c>
      <c r="I811" s="54">
        <f>J811*PCUs!$B$2+K811*PCUs!$B$3+L811*PCUs!$B$4+M811*PCUs!$B$5</f>
        <v>3</v>
      </c>
      <c r="J811" s="61">
        <v>3</v>
      </c>
      <c r="K811" s="61">
        <v>0</v>
      </c>
      <c r="L811" s="61">
        <v>0</v>
      </c>
      <c r="M811" s="62">
        <v>0</v>
      </c>
      <c r="N811" s="75">
        <f t="shared" si="177"/>
        <v>17.25</v>
      </c>
      <c r="O811" s="60">
        <f t="shared" si="208"/>
        <v>0.75347222222222188</v>
      </c>
      <c r="P811" s="54">
        <f>Q811*PCUs!$B$2+R811*PCUs!$B$3+S811*PCUs!$B$4+T811*PCUs!$B$5</f>
        <v>3</v>
      </c>
      <c r="Q811" s="61">
        <v>3</v>
      </c>
      <c r="R811" s="61">
        <v>0</v>
      </c>
      <c r="S811" s="61">
        <v>0</v>
      </c>
      <c r="T811" s="62">
        <v>0</v>
      </c>
      <c r="U811" s="75">
        <f t="shared" si="196"/>
        <v>17.25</v>
      </c>
    </row>
    <row r="812" spans="1:21" x14ac:dyDescent="0.2">
      <c r="A812" s="60">
        <f t="shared" si="206"/>
        <v>0.75347222222222188</v>
      </c>
      <c r="B812" s="54">
        <f>C812*PCUs!$B$2+D812*PCUs!$B$3+E812*PCUs!$B$4+F812*PCUs!$B$5</f>
        <v>9</v>
      </c>
      <c r="C812" s="61">
        <v>9</v>
      </c>
      <c r="D812" s="61">
        <v>0</v>
      </c>
      <c r="E812" s="61">
        <v>0</v>
      </c>
      <c r="F812" s="62">
        <v>0</v>
      </c>
      <c r="G812" s="63">
        <f t="shared" si="176"/>
        <v>51.75</v>
      </c>
      <c r="H812" s="60">
        <f t="shared" si="207"/>
        <v>0.75347222222222188</v>
      </c>
      <c r="I812" s="54">
        <f>J812*PCUs!$B$2+K812*PCUs!$B$3+L812*PCUs!$B$4+M812*PCUs!$B$5</f>
        <v>4.5</v>
      </c>
      <c r="J812" s="61">
        <v>3</v>
      </c>
      <c r="K812" s="61">
        <v>1</v>
      </c>
      <c r="L812" s="61">
        <v>0</v>
      </c>
      <c r="M812" s="62">
        <v>0</v>
      </c>
      <c r="N812" s="75">
        <f t="shared" si="177"/>
        <v>25.875</v>
      </c>
      <c r="O812" s="60">
        <f t="shared" si="208"/>
        <v>0.75347222222222188</v>
      </c>
      <c r="P812" s="54">
        <f>Q812*PCUs!$B$2+R812*PCUs!$B$3+S812*PCUs!$B$4+T812*PCUs!$B$5</f>
        <v>2</v>
      </c>
      <c r="Q812" s="61">
        <v>2</v>
      </c>
      <c r="R812" s="61">
        <v>0</v>
      </c>
      <c r="S812" s="61">
        <v>0</v>
      </c>
      <c r="T812" s="62">
        <v>0</v>
      </c>
      <c r="U812" s="75">
        <f t="shared" si="196"/>
        <v>11.5</v>
      </c>
    </row>
    <row r="813" spans="1:21" x14ac:dyDescent="0.2">
      <c r="A813" s="60">
        <f t="shared" si="206"/>
        <v>0.75347222222222188</v>
      </c>
      <c r="B813" s="54">
        <f>C813*PCUs!$B$2+D813*PCUs!$B$3+E813*PCUs!$B$4+F813*PCUs!$B$5</f>
        <v>7</v>
      </c>
      <c r="C813" s="61">
        <v>7</v>
      </c>
      <c r="D813" s="61">
        <v>0</v>
      </c>
      <c r="E813" s="61">
        <v>0</v>
      </c>
      <c r="F813" s="62">
        <v>0</v>
      </c>
      <c r="G813" s="63">
        <f t="shared" si="176"/>
        <v>40.25</v>
      </c>
      <c r="H813" s="60">
        <f t="shared" si="207"/>
        <v>0.75347222222222188</v>
      </c>
      <c r="I813" s="54">
        <f>J813*PCUs!$B$2+K813*PCUs!$B$3+L813*PCUs!$B$4+M813*PCUs!$B$5</f>
        <v>6</v>
      </c>
      <c r="J813" s="61">
        <v>6</v>
      </c>
      <c r="K813" s="61">
        <v>0</v>
      </c>
      <c r="L813" s="61">
        <v>0</v>
      </c>
      <c r="M813" s="62">
        <v>0</v>
      </c>
      <c r="N813" s="75">
        <f t="shared" si="177"/>
        <v>34.5</v>
      </c>
      <c r="O813" s="60">
        <f t="shared" si="208"/>
        <v>0.75347222222222188</v>
      </c>
      <c r="P813" s="54">
        <f>Q813*PCUs!$B$2+R813*PCUs!$B$3+S813*PCUs!$B$4+T813*PCUs!$B$5</f>
        <v>5</v>
      </c>
      <c r="Q813" s="61">
        <v>5</v>
      </c>
      <c r="R813" s="61">
        <v>0</v>
      </c>
      <c r="S813" s="61">
        <v>0</v>
      </c>
      <c r="T813" s="62">
        <v>0</v>
      </c>
      <c r="U813" s="75">
        <f t="shared" si="196"/>
        <v>28.75</v>
      </c>
    </row>
    <row r="814" spans="1:21" x14ac:dyDescent="0.2">
      <c r="A814" s="60">
        <f t="shared" si="206"/>
        <v>0.75347222222222188</v>
      </c>
      <c r="B814" s="54">
        <f>C814*PCUs!$B$2+D814*PCUs!$B$3+E814*PCUs!$B$4+F814*PCUs!$B$5</f>
        <v>5</v>
      </c>
      <c r="C814" s="61">
        <v>5</v>
      </c>
      <c r="D814" s="61">
        <v>0</v>
      </c>
      <c r="E814" s="61">
        <v>0</v>
      </c>
      <c r="F814" s="62">
        <v>0</v>
      </c>
      <c r="G814" s="63">
        <f t="shared" si="176"/>
        <v>28.75</v>
      </c>
      <c r="H814" s="60">
        <f t="shared" si="207"/>
        <v>0.75347222222222188</v>
      </c>
      <c r="I814" s="54">
        <f>J814*PCUs!$B$2+K814*PCUs!$B$3+L814*PCUs!$B$4+M814*PCUs!$B$5</f>
        <v>2</v>
      </c>
      <c r="J814" s="61">
        <v>2</v>
      </c>
      <c r="K814" s="61">
        <v>0</v>
      </c>
      <c r="L814" s="61">
        <v>0</v>
      </c>
      <c r="M814" s="62">
        <v>0</v>
      </c>
      <c r="N814" s="75">
        <f t="shared" si="177"/>
        <v>11.5</v>
      </c>
      <c r="O814" s="60">
        <f t="shared" si="208"/>
        <v>0.75347222222222188</v>
      </c>
      <c r="P814" s="54">
        <f>Q814*PCUs!$B$2+R814*PCUs!$B$3+S814*PCUs!$B$4+T814*PCUs!$B$5</f>
        <v>3</v>
      </c>
      <c r="Q814" s="61">
        <v>3</v>
      </c>
      <c r="R814" s="61">
        <v>0</v>
      </c>
      <c r="S814" s="61">
        <v>0</v>
      </c>
      <c r="T814" s="62">
        <v>0</v>
      </c>
      <c r="U814" s="75">
        <f t="shared" si="196"/>
        <v>17.25</v>
      </c>
    </row>
    <row r="815" spans="1:21" x14ac:dyDescent="0.2">
      <c r="A815" s="60">
        <f t="shared" si="206"/>
        <v>0.75347222222222188</v>
      </c>
      <c r="B815" s="54">
        <f>C815*PCUs!$B$2+D815*PCUs!$B$3+E815*PCUs!$B$4+F815*PCUs!$B$5</f>
        <v>0</v>
      </c>
      <c r="C815" s="61"/>
      <c r="D815" s="61"/>
      <c r="E815" s="61"/>
      <c r="F815" s="62"/>
      <c r="G815" s="63">
        <f t="shared" si="176"/>
        <v>0</v>
      </c>
      <c r="H815" s="60">
        <f t="shared" si="207"/>
        <v>0.75347222222222188</v>
      </c>
      <c r="I815" s="54">
        <f>J815*PCUs!$B$2+K815*PCUs!$B$3+L815*PCUs!$B$4+M815*PCUs!$B$5</f>
        <v>0</v>
      </c>
      <c r="J815" s="61"/>
      <c r="K815" s="61"/>
      <c r="L815" s="61"/>
      <c r="M815" s="62"/>
      <c r="N815" s="75">
        <f t="shared" si="177"/>
        <v>0</v>
      </c>
      <c r="O815" s="60">
        <f t="shared" si="208"/>
        <v>0.75347222222222188</v>
      </c>
      <c r="P815" s="54">
        <f>Q815*PCUs!$B$2+R815*PCUs!$B$3+S815*PCUs!$B$4+T815*PCUs!$B$5</f>
        <v>0</v>
      </c>
      <c r="Q815" s="61"/>
      <c r="R815" s="61"/>
      <c r="S815" s="61"/>
      <c r="T815" s="62"/>
      <c r="U815" s="75">
        <f t="shared" si="196"/>
        <v>0</v>
      </c>
    </row>
    <row r="816" spans="1:21" x14ac:dyDescent="0.2">
      <c r="A816" s="60">
        <f t="shared" si="206"/>
        <v>0.75347222222222188</v>
      </c>
      <c r="B816" s="54">
        <f>C816*PCUs!$B$2+D816*PCUs!$B$3+E816*PCUs!$B$4+F816*PCUs!$B$5</f>
        <v>0</v>
      </c>
      <c r="C816" s="61"/>
      <c r="D816" s="61"/>
      <c r="E816" s="61"/>
      <c r="F816" s="62"/>
      <c r="G816" s="63">
        <f t="shared" si="176"/>
        <v>0</v>
      </c>
      <c r="H816" s="60">
        <f t="shared" si="207"/>
        <v>0.75347222222222188</v>
      </c>
      <c r="I816" s="54">
        <f>J816*PCUs!$B$2+K816*PCUs!$B$3+L816*PCUs!$B$4+M816*PCUs!$B$5</f>
        <v>0</v>
      </c>
      <c r="J816" s="61"/>
      <c r="K816" s="61"/>
      <c r="L816" s="61"/>
      <c r="M816" s="62"/>
      <c r="N816" s="75">
        <f t="shared" si="177"/>
        <v>0</v>
      </c>
      <c r="O816" s="60">
        <f t="shared" si="208"/>
        <v>0.75347222222222188</v>
      </c>
      <c r="P816" s="54">
        <f>Q816*PCUs!$B$2+R816*PCUs!$B$3+S816*PCUs!$B$4+T816*PCUs!$B$5</f>
        <v>0</v>
      </c>
      <c r="Q816" s="61"/>
      <c r="R816" s="61"/>
      <c r="S816" s="61"/>
      <c r="T816" s="62"/>
      <c r="U816" s="75">
        <f t="shared" si="196"/>
        <v>0</v>
      </c>
    </row>
    <row r="817" spans="1:21" x14ac:dyDescent="0.2">
      <c r="A817" s="60">
        <f t="shared" si="206"/>
        <v>0.75347222222222188</v>
      </c>
      <c r="B817" s="54">
        <f>C817*PCUs!$B$2+D817*PCUs!$B$3+E817*PCUs!$B$4+F817*PCUs!$B$5</f>
        <v>0</v>
      </c>
      <c r="C817" s="61"/>
      <c r="D817" s="61"/>
      <c r="E817" s="61"/>
      <c r="F817" s="62"/>
      <c r="G817" s="63">
        <f t="shared" si="176"/>
        <v>0</v>
      </c>
      <c r="H817" s="60">
        <f t="shared" si="207"/>
        <v>0.75347222222222188</v>
      </c>
      <c r="I817" s="54">
        <f>J817*PCUs!$B$2+K817*PCUs!$B$3+L817*PCUs!$B$4+M817*PCUs!$B$5</f>
        <v>0</v>
      </c>
      <c r="J817" s="61"/>
      <c r="K817" s="61"/>
      <c r="L817" s="61"/>
      <c r="M817" s="62"/>
      <c r="N817" s="75">
        <f t="shared" si="177"/>
        <v>0</v>
      </c>
      <c r="O817" s="60">
        <f t="shared" si="208"/>
        <v>0.75347222222222188</v>
      </c>
      <c r="P817" s="54">
        <f>Q817*PCUs!$B$2+R817*PCUs!$B$3+S817*PCUs!$B$4+T817*PCUs!$B$5</f>
        <v>0</v>
      </c>
      <c r="Q817" s="61"/>
      <c r="R817" s="61"/>
      <c r="S817" s="61"/>
      <c r="T817" s="62"/>
      <c r="U817" s="75">
        <f t="shared" si="196"/>
        <v>0</v>
      </c>
    </row>
    <row r="818" spans="1:21" x14ac:dyDescent="0.2">
      <c r="A818" s="60">
        <f t="shared" si="206"/>
        <v>0.75347222222222188</v>
      </c>
      <c r="B818" s="54">
        <f>C818*PCUs!$B$2+D818*PCUs!$B$3+E818*PCUs!$B$4+F818*PCUs!$B$5</f>
        <v>0</v>
      </c>
      <c r="C818" s="61"/>
      <c r="D818" s="61"/>
      <c r="E818" s="61"/>
      <c r="F818" s="62"/>
      <c r="G818" s="63">
        <f t="shared" si="176"/>
        <v>0</v>
      </c>
      <c r="H818" s="60">
        <f t="shared" si="207"/>
        <v>0.75347222222222188</v>
      </c>
      <c r="I818" s="54">
        <f>J818*PCUs!$B$2+K818*PCUs!$B$3+L818*PCUs!$B$4+M818*PCUs!$B$5</f>
        <v>0</v>
      </c>
      <c r="J818" s="61"/>
      <c r="K818" s="61"/>
      <c r="L818" s="61"/>
      <c r="M818" s="62"/>
      <c r="N818" s="75">
        <f t="shared" si="177"/>
        <v>0</v>
      </c>
      <c r="O818" s="60">
        <f t="shared" si="208"/>
        <v>0.75347222222222188</v>
      </c>
      <c r="P818" s="54">
        <f>Q818*PCUs!$B$2+R818*PCUs!$B$3+S818*PCUs!$B$4+T818*PCUs!$B$5</f>
        <v>0</v>
      </c>
      <c r="Q818" s="61"/>
      <c r="R818" s="61"/>
      <c r="S818" s="61"/>
      <c r="T818" s="62"/>
      <c r="U818" s="75">
        <f t="shared" si="196"/>
        <v>0</v>
      </c>
    </row>
    <row r="819" spans="1:21" x14ac:dyDescent="0.2">
      <c r="A819" s="60">
        <f t="shared" si="206"/>
        <v>0.75347222222222188</v>
      </c>
      <c r="B819" s="54">
        <f>C819*PCUs!$B$2+D819*PCUs!$B$3+E819*PCUs!$B$4+F819*PCUs!$B$5</f>
        <v>0</v>
      </c>
      <c r="C819" s="61"/>
      <c r="D819" s="61"/>
      <c r="E819" s="61"/>
      <c r="F819" s="62"/>
      <c r="G819" s="63">
        <f t="shared" si="176"/>
        <v>0</v>
      </c>
      <c r="H819" s="60">
        <f t="shared" si="207"/>
        <v>0.75347222222222188</v>
      </c>
      <c r="I819" s="54">
        <f>J819*PCUs!$B$2+K819*PCUs!$B$3+L819*PCUs!$B$4+M819*PCUs!$B$5</f>
        <v>0</v>
      </c>
      <c r="J819" s="61"/>
      <c r="K819" s="61"/>
      <c r="L819" s="61"/>
      <c r="M819" s="62"/>
      <c r="N819" s="75">
        <f t="shared" si="177"/>
        <v>0</v>
      </c>
      <c r="O819" s="60">
        <f t="shared" si="208"/>
        <v>0.75347222222222188</v>
      </c>
      <c r="P819" s="54">
        <f>Q819*PCUs!$B$2+R819*PCUs!$B$3+S819*PCUs!$B$4+T819*PCUs!$B$5</f>
        <v>0</v>
      </c>
      <c r="Q819" s="61"/>
      <c r="R819" s="61"/>
      <c r="S819" s="61"/>
      <c r="T819" s="62"/>
      <c r="U819" s="75">
        <f t="shared" si="196"/>
        <v>0</v>
      </c>
    </row>
    <row r="820" spans="1:21" x14ac:dyDescent="0.2">
      <c r="A820" s="60">
        <f t="shared" si="206"/>
        <v>0.75347222222222188</v>
      </c>
      <c r="B820" s="65">
        <f>C820*PCUs!$B$2+D820*PCUs!$B$3+E820*PCUs!$B$4+F820*PCUs!$B$5</f>
        <v>0</v>
      </c>
      <c r="C820" s="66"/>
      <c r="D820" s="66"/>
      <c r="E820" s="66"/>
      <c r="F820" s="67"/>
      <c r="G820" s="68">
        <f t="shared" si="176"/>
        <v>0</v>
      </c>
      <c r="H820" s="60">
        <f t="shared" si="207"/>
        <v>0.75347222222222188</v>
      </c>
      <c r="I820" s="65">
        <f>J820*PCUs!$B$2+K820*PCUs!$B$3+L820*PCUs!$B$4+M820*PCUs!$B$5</f>
        <v>0</v>
      </c>
      <c r="J820" s="66"/>
      <c r="K820" s="66"/>
      <c r="L820" s="66"/>
      <c r="M820" s="67"/>
      <c r="N820" s="76">
        <f t="shared" si="177"/>
        <v>0</v>
      </c>
      <c r="O820" s="60">
        <f t="shared" si="208"/>
        <v>0.75347222222222188</v>
      </c>
      <c r="P820" s="65">
        <f>Q820*PCUs!$B$2+R820*PCUs!$B$3+S820*PCUs!$B$4+T820*PCUs!$B$5</f>
        <v>0</v>
      </c>
      <c r="Q820" s="66"/>
      <c r="R820" s="66"/>
      <c r="S820" s="66"/>
      <c r="T820" s="67"/>
      <c r="U820" s="76">
        <f t="shared" si="196"/>
        <v>0</v>
      </c>
    </row>
    <row r="821" spans="1:21" x14ac:dyDescent="0.2">
      <c r="A821" s="70">
        <f>A820</f>
        <v>0.75347222222222188</v>
      </c>
      <c r="B821" s="54">
        <f>MAX(B809:B820)</f>
        <v>11</v>
      </c>
      <c r="C821" s="24">
        <f>VLOOKUP(B821,B809:F820,2,FALSE)</f>
        <v>11</v>
      </c>
      <c r="D821" s="24">
        <f>VLOOKUP(B821,B809:F820,3,FALSE)</f>
        <v>0</v>
      </c>
      <c r="E821" s="24">
        <f>VLOOKUP(B821,B809:F820,4,FALSE)</f>
        <v>0</v>
      </c>
      <c r="F821" s="69">
        <f>VLOOKUP(B821,B809:F820,5,FALSE)</f>
        <v>0</v>
      </c>
      <c r="G821" s="63">
        <f t="shared" si="176"/>
        <v>63.25</v>
      </c>
      <c r="H821" s="70">
        <f>H820</f>
        <v>0.75347222222222188</v>
      </c>
      <c r="I821" s="54">
        <f>MAX(I809:I820)</f>
        <v>6</v>
      </c>
      <c r="J821" s="24">
        <f>VLOOKUP(I821,I809:M820,2,FALSE)</f>
        <v>6</v>
      </c>
      <c r="K821" s="24">
        <f>VLOOKUP(I821,I809:M820,3,FALSE)</f>
        <v>0</v>
      </c>
      <c r="L821" s="24">
        <f>VLOOKUP(I821,I809:M820,4,FALSE)</f>
        <v>0</v>
      </c>
      <c r="M821" s="69">
        <f>VLOOKUP(I821,I809:M820,5,FALSE)</f>
        <v>0</v>
      </c>
      <c r="N821" s="75">
        <f t="shared" si="177"/>
        <v>34.5</v>
      </c>
      <c r="O821" s="70">
        <f>O820</f>
        <v>0.75347222222222188</v>
      </c>
      <c r="P821" s="54">
        <f>MAX(P809:P820)</f>
        <v>6</v>
      </c>
      <c r="Q821" s="24">
        <f>VLOOKUP(P821,P809:T820,2,FALSE)</f>
        <v>6</v>
      </c>
      <c r="R821" s="24">
        <f>VLOOKUP(P821,P809:T820,3,FALSE)</f>
        <v>0</v>
      </c>
      <c r="S821" s="24">
        <f>VLOOKUP(P821,P809:T820,4,FALSE)</f>
        <v>0</v>
      </c>
      <c r="T821" s="69">
        <f>VLOOKUP(P821,P809:T820,5,FALSE)</f>
        <v>0</v>
      </c>
      <c r="U821" s="75">
        <f t="shared" si="196"/>
        <v>34.5</v>
      </c>
    </row>
    <row r="822" spans="1:21" x14ac:dyDescent="0.2">
      <c r="A822" s="55">
        <f>A820+"00:05"</f>
        <v>0.75694444444444409</v>
      </c>
      <c r="B822" s="56">
        <f>C822*PCUs!$B$2+D822*PCUs!$B$3+E822*PCUs!$B$4+F822*PCUs!$B$5</f>
        <v>8</v>
      </c>
      <c r="C822" s="57">
        <v>8</v>
      </c>
      <c r="D822" s="57">
        <v>0</v>
      </c>
      <c r="E822" s="57">
        <v>0</v>
      </c>
      <c r="F822" s="58">
        <v>0</v>
      </c>
      <c r="G822" s="59">
        <f t="shared" ref="G822:G951" si="209">B822*5.75</f>
        <v>46</v>
      </c>
      <c r="H822" s="55">
        <f>H820+"00:05"</f>
        <v>0.75694444444444409</v>
      </c>
      <c r="I822" s="56">
        <f>J822*PCUs!$B$2+K822*PCUs!$B$3+L822*PCUs!$B$4+M822*PCUs!$B$5</f>
        <v>2</v>
      </c>
      <c r="J822" s="57">
        <v>2</v>
      </c>
      <c r="K822" s="57">
        <v>0</v>
      </c>
      <c r="L822" s="57">
        <v>0</v>
      </c>
      <c r="M822" s="58">
        <v>0</v>
      </c>
      <c r="N822" s="35">
        <f t="shared" ref="N822:N951" si="210">I822*5.75</f>
        <v>11.5</v>
      </c>
      <c r="O822" s="55">
        <f>O820+"00:05"</f>
        <v>0.75694444444444409</v>
      </c>
      <c r="P822" s="56">
        <f>Q822*PCUs!$B$2+R822*PCUs!$B$3+S822*PCUs!$B$4+T822*PCUs!$B$5</f>
        <v>4</v>
      </c>
      <c r="Q822" s="57">
        <v>4</v>
      </c>
      <c r="R822" s="57">
        <v>0</v>
      </c>
      <c r="S822" s="57">
        <v>0</v>
      </c>
      <c r="T822" s="58">
        <v>0</v>
      </c>
      <c r="U822" s="35">
        <f t="shared" si="196"/>
        <v>23</v>
      </c>
    </row>
    <row r="823" spans="1:21" x14ac:dyDescent="0.2">
      <c r="A823" s="60">
        <f t="shared" ref="A823:A833" si="211">A822</f>
        <v>0.75694444444444409</v>
      </c>
      <c r="B823" s="54">
        <f>C823*PCUs!$B$2+D823*PCUs!$B$3+E823*PCUs!$B$4+F823*PCUs!$B$5</f>
        <v>7</v>
      </c>
      <c r="C823" s="61">
        <v>7</v>
      </c>
      <c r="D823" s="61">
        <v>0</v>
      </c>
      <c r="E823" s="61">
        <v>0</v>
      </c>
      <c r="F823" s="62">
        <v>0</v>
      </c>
      <c r="G823" s="63">
        <f t="shared" si="209"/>
        <v>40.25</v>
      </c>
      <c r="H823" s="60">
        <f t="shared" ref="H823:H833" si="212">H822</f>
        <v>0.75694444444444409</v>
      </c>
      <c r="I823" s="54">
        <f>J823*PCUs!$B$2+K823*PCUs!$B$3+L823*PCUs!$B$4+M823*PCUs!$B$5</f>
        <v>5</v>
      </c>
      <c r="J823" s="61">
        <v>5</v>
      </c>
      <c r="K823" s="61">
        <v>0</v>
      </c>
      <c r="L823" s="61">
        <v>0</v>
      </c>
      <c r="M823" s="62">
        <v>0</v>
      </c>
      <c r="N823" s="75">
        <f t="shared" si="210"/>
        <v>28.75</v>
      </c>
      <c r="O823" s="60">
        <f t="shared" ref="O823:O833" si="213">O822</f>
        <v>0.75694444444444409</v>
      </c>
      <c r="P823" s="54">
        <f>Q823*PCUs!$B$2+R823*PCUs!$B$3+S823*PCUs!$B$4+T823*PCUs!$B$5</f>
        <v>6</v>
      </c>
      <c r="Q823" s="61">
        <v>6</v>
      </c>
      <c r="R823" s="61">
        <v>0</v>
      </c>
      <c r="S823" s="61">
        <v>0</v>
      </c>
      <c r="T823" s="62">
        <v>0</v>
      </c>
      <c r="U823" s="75">
        <f t="shared" si="196"/>
        <v>34.5</v>
      </c>
    </row>
    <row r="824" spans="1:21" x14ac:dyDescent="0.2">
      <c r="A824" s="60">
        <f t="shared" si="211"/>
        <v>0.75694444444444409</v>
      </c>
      <c r="B824" s="54">
        <f>C824*PCUs!$B$2+D824*PCUs!$B$3+E824*PCUs!$B$4+F824*PCUs!$B$5</f>
        <v>3</v>
      </c>
      <c r="C824" s="61">
        <v>3</v>
      </c>
      <c r="D824" s="61">
        <v>0</v>
      </c>
      <c r="E824" s="61">
        <v>0</v>
      </c>
      <c r="F824" s="62">
        <v>0</v>
      </c>
      <c r="G824" s="63">
        <f t="shared" si="209"/>
        <v>17.25</v>
      </c>
      <c r="H824" s="60">
        <f t="shared" si="212"/>
        <v>0.75694444444444409</v>
      </c>
      <c r="I824" s="54">
        <f>J824*PCUs!$B$2+K824*PCUs!$B$3+L824*PCUs!$B$4+M824*PCUs!$B$5</f>
        <v>1</v>
      </c>
      <c r="J824" s="61">
        <v>1</v>
      </c>
      <c r="K824" s="61">
        <v>0</v>
      </c>
      <c r="L824" s="61">
        <v>0</v>
      </c>
      <c r="M824" s="62">
        <v>0</v>
      </c>
      <c r="N824" s="75">
        <f t="shared" si="210"/>
        <v>5.75</v>
      </c>
      <c r="O824" s="60">
        <f t="shared" si="213"/>
        <v>0.75694444444444409</v>
      </c>
      <c r="P824" s="54">
        <f>Q824*PCUs!$B$2+R824*PCUs!$B$3+S824*PCUs!$B$4+T824*PCUs!$B$5</f>
        <v>0</v>
      </c>
      <c r="Q824" s="61">
        <v>0</v>
      </c>
      <c r="R824" s="61">
        <v>0</v>
      </c>
      <c r="S824" s="61">
        <v>0</v>
      </c>
      <c r="T824" s="62">
        <v>0</v>
      </c>
      <c r="U824" s="75">
        <f t="shared" si="196"/>
        <v>0</v>
      </c>
    </row>
    <row r="825" spans="1:21" x14ac:dyDescent="0.2">
      <c r="A825" s="60">
        <f t="shared" si="211"/>
        <v>0.75694444444444409</v>
      </c>
      <c r="B825" s="54">
        <f>C825*PCUs!$B$2+D825*PCUs!$B$3+E825*PCUs!$B$4+F825*PCUs!$B$5</f>
        <v>1</v>
      </c>
      <c r="C825" s="61">
        <v>1</v>
      </c>
      <c r="D825" s="61">
        <v>0</v>
      </c>
      <c r="E825" s="61">
        <v>0</v>
      </c>
      <c r="F825" s="62">
        <v>0</v>
      </c>
      <c r="G825" s="63">
        <f t="shared" si="209"/>
        <v>5.75</v>
      </c>
      <c r="H825" s="60">
        <f t="shared" si="212"/>
        <v>0.75694444444444409</v>
      </c>
      <c r="I825" s="54">
        <f>J825*PCUs!$B$2+K825*PCUs!$B$3+L825*PCUs!$B$4+M825*PCUs!$B$5</f>
        <v>1</v>
      </c>
      <c r="J825" s="61">
        <v>1</v>
      </c>
      <c r="K825" s="61">
        <v>0</v>
      </c>
      <c r="L825" s="61">
        <v>0</v>
      </c>
      <c r="M825" s="62">
        <v>0</v>
      </c>
      <c r="N825" s="75">
        <f t="shared" si="210"/>
        <v>5.75</v>
      </c>
      <c r="O825" s="60">
        <f t="shared" si="213"/>
        <v>0.75694444444444409</v>
      </c>
      <c r="P825" s="54">
        <f>Q825*PCUs!$B$2+R825*PCUs!$B$3+S825*PCUs!$B$4+T825*PCUs!$B$5</f>
        <v>0</v>
      </c>
      <c r="Q825" s="61">
        <v>0</v>
      </c>
      <c r="R825" s="61">
        <v>0</v>
      </c>
      <c r="S825" s="61">
        <v>0</v>
      </c>
      <c r="T825" s="62">
        <v>0</v>
      </c>
      <c r="U825" s="75">
        <f t="shared" si="196"/>
        <v>0</v>
      </c>
    </row>
    <row r="826" spans="1:21" x14ac:dyDescent="0.2">
      <c r="A826" s="60">
        <f t="shared" si="211"/>
        <v>0.75694444444444409</v>
      </c>
      <c r="B826" s="54">
        <f>C826*PCUs!$B$2+D826*PCUs!$B$3+E826*PCUs!$B$4+F826*PCUs!$B$5</f>
        <v>5</v>
      </c>
      <c r="C826" s="61">
        <v>5</v>
      </c>
      <c r="D826" s="61">
        <v>0</v>
      </c>
      <c r="E826" s="61">
        <v>0</v>
      </c>
      <c r="F826" s="62">
        <v>0</v>
      </c>
      <c r="G826" s="63">
        <f t="shared" si="209"/>
        <v>28.75</v>
      </c>
      <c r="H826" s="60">
        <f t="shared" si="212"/>
        <v>0.75694444444444409</v>
      </c>
      <c r="I826" s="54">
        <f>J826*PCUs!$B$2+K826*PCUs!$B$3+L826*PCUs!$B$4+M826*PCUs!$B$5</f>
        <v>1</v>
      </c>
      <c r="J826" s="61">
        <v>1</v>
      </c>
      <c r="K826" s="61">
        <v>0</v>
      </c>
      <c r="L826" s="61">
        <v>0</v>
      </c>
      <c r="M826" s="62">
        <v>0</v>
      </c>
      <c r="N826" s="75">
        <f t="shared" si="210"/>
        <v>5.75</v>
      </c>
      <c r="O826" s="60">
        <f t="shared" si="213"/>
        <v>0.75694444444444409</v>
      </c>
      <c r="P826" s="54">
        <f>Q826*PCUs!$B$2+R826*PCUs!$B$3+S826*PCUs!$B$4+T826*PCUs!$B$5</f>
        <v>1</v>
      </c>
      <c r="Q826" s="61">
        <v>1</v>
      </c>
      <c r="R826" s="61">
        <v>0</v>
      </c>
      <c r="S826" s="61">
        <v>0</v>
      </c>
      <c r="T826" s="62">
        <v>0</v>
      </c>
      <c r="U826" s="75">
        <f t="shared" si="196"/>
        <v>5.75</v>
      </c>
    </row>
    <row r="827" spans="1:21" x14ac:dyDescent="0.2">
      <c r="A827" s="60">
        <f t="shared" si="211"/>
        <v>0.75694444444444409</v>
      </c>
      <c r="B827" s="54">
        <f>C827*PCUs!$B$2+D827*PCUs!$B$3+E827*PCUs!$B$4+F827*PCUs!$B$5</f>
        <v>0</v>
      </c>
      <c r="C827" s="61"/>
      <c r="D827" s="61"/>
      <c r="E827" s="61"/>
      <c r="F827" s="62"/>
      <c r="G827" s="63">
        <f t="shared" si="209"/>
        <v>0</v>
      </c>
      <c r="H827" s="60">
        <f t="shared" si="212"/>
        <v>0.75694444444444409</v>
      </c>
      <c r="I827" s="54">
        <f>J827*PCUs!$B$2+K827*PCUs!$B$3+L827*PCUs!$B$4+M827*PCUs!$B$5</f>
        <v>0</v>
      </c>
      <c r="J827" s="61"/>
      <c r="K827" s="61"/>
      <c r="L827" s="61"/>
      <c r="M827" s="62"/>
      <c r="N827" s="75">
        <f t="shared" si="210"/>
        <v>0</v>
      </c>
      <c r="O827" s="60">
        <f t="shared" si="213"/>
        <v>0.75694444444444409</v>
      </c>
      <c r="P827" s="54">
        <f>Q827*PCUs!$B$2+R827*PCUs!$B$3+S827*PCUs!$B$4+T827*PCUs!$B$5</f>
        <v>0</v>
      </c>
      <c r="Q827" s="61"/>
      <c r="R827" s="61"/>
      <c r="S827" s="61"/>
      <c r="T827" s="62"/>
      <c r="U827" s="75">
        <f t="shared" si="196"/>
        <v>0</v>
      </c>
    </row>
    <row r="828" spans="1:21" x14ac:dyDescent="0.2">
      <c r="A828" s="60">
        <f t="shared" si="211"/>
        <v>0.75694444444444409</v>
      </c>
      <c r="B828" s="54">
        <f>C828*PCUs!$B$2+D828*PCUs!$B$3+E828*PCUs!$B$4+F828*PCUs!$B$5</f>
        <v>0</v>
      </c>
      <c r="C828" s="61"/>
      <c r="D828" s="61"/>
      <c r="E828" s="61"/>
      <c r="F828" s="62"/>
      <c r="G828" s="63">
        <f t="shared" si="209"/>
        <v>0</v>
      </c>
      <c r="H828" s="60">
        <f t="shared" si="212"/>
        <v>0.75694444444444409</v>
      </c>
      <c r="I828" s="54">
        <f>J828*PCUs!$B$2+K828*PCUs!$B$3+L828*PCUs!$B$4+M828*PCUs!$B$5</f>
        <v>0</v>
      </c>
      <c r="J828" s="61"/>
      <c r="K828" s="61"/>
      <c r="L828" s="61"/>
      <c r="M828" s="62"/>
      <c r="N828" s="75">
        <f t="shared" si="210"/>
        <v>0</v>
      </c>
      <c r="O828" s="60">
        <f t="shared" si="213"/>
        <v>0.75694444444444409</v>
      </c>
      <c r="P828" s="54">
        <f>Q828*PCUs!$B$2+R828*PCUs!$B$3+S828*PCUs!$B$4+T828*PCUs!$B$5</f>
        <v>0</v>
      </c>
      <c r="Q828" s="61"/>
      <c r="R828" s="61"/>
      <c r="S828" s="61"/>
      <c r="T828" s="62"/>
      <c r="U828" s="75">
        <f t="shared" si="196"/>
        <v>0</v>
      </c>
    </row>
    <row r="829" spans="1:21" x14ac:dyDescent="0.2">
      <c r="A829" s="60">
        <f t="shared" si="211"/>
        <v>0.75694444444444409</v>
      </c>
      <c r="B829" s="54">
        <f>C829*PCUs!$B$2+D829*PCUs!$B$3+E829*PCUs!$B$4+F829*PCUs!$B$5</f>
        <v>0</v>
      </c>
      <c r="C829" s="61"/>
      <c r="D829" s="61"/>
      <c r="E829" s="61"/>
      <c r="F829" s="62"/>
      <c r="G829" s="63">
        <f t="shared" si="209"/>
        <v>0</v>
      </c>
      <c r="H829" s="60">
        <f t="shared" si="212"/>
        <v>0.75694444444444409</v>
      </c>
      <c r="I829" s="54">
        <f>J829*PCUs!$B$2+K829*PCUs!$B$3+L829*PCUs!$B$4+M829*PCUs!$B$5</f>
        <v>0</v>
      </c>
      <c r="J829" s="61"/>
      <c r="K829" s="61"/>
      <c r="L829" s="61"/>
      <c r="M829" s="62"/>
      <c r="N829" s="75">
        <f t="shared" si="210"/>
        <v>0</v>
      </c>
      <c r="O829" s="60">
        <f t="shared" si="213"/>
        <v>0.75694444444444409</v>
      </c>
      <c r="P829" s="54">
        <f>Q829*PCUs!$B$2+R829*PCUs!$B$3+S829*PCUs!$B$4+T829*PCUs!$B$5</f>
        <v>0</v>
      </c>
      <c r="Q829" s="61"/>
      <c r="R829" s="61"/>
      <c r="S829" s="61"/>
      <c r="T829" s="62"/>
      <c r="U829" s="75">
        <f t="shared" si="196"/>
        <v>0</v>
      </c>
    </row>
    <row r="830" spans="1:21" x14ac:dyDescent="0.2">
      <c r="A830" s="60">
        <f t="shared" si="211"/>
        <v>0.75694444444444409</v>
      </c>
      <c r="B830" s="54">
        <f>C830*PCUs!$B$2+D830*PCUs!$B$3+E830*PCUs!$B$4+F830*PCUs!$B$5</f>
        <v>0</v>
      </c>
      <c r="C830" s="61"/>
      <c r="D830" s="61"/>
      <c r="E830" s="61"/>
      <c r="F830" s="62"/>
      <c r="G830" s="63">
        <f t="shared" si="209"/>
        <v>0</v>
      </c>
      <c r="H830" s="60">
        <f t="shared" si="212"/>
        <v>0.75694444444444409</v>
      </c>
      <c r="I830" s="54">
        <f>J830*PCUs!$B$2+K830*PCUs!$B$3+L830*PCUs!$B$4+M830*PCUs!$B$5</f>
        <v>0</v>
      </c>
      <c r="J830" s="61"/>
      <c r="K830" s="61"/>
      <c r="L830" s="61"/>
      <c r="M830" s="62"/>
      <c r="N830" s="75">
        <f t="shared" si="210"/>
        <v>0</v>
      </c>
      <c r="O830" s="60">
        <f t="shared" si="213"/>
        <v>0.75694444444444409</v>
      </c>
      <c r="P830" s="54">
        <f>Q830*PCUs!$B$2+R830*PCUs!$B$3+S830*PCUs!$B$4+T830*PCUs!$B$5</f>
        <v>0</v>
      </c>
      <c r="Q830" s="61"/>
      <c r="R830" s="61"/>
      <c r="S830" s="61"/>
      <c r="T830" s="62"/>
      <c r="U830" s="75">
        <f t="shared" si="196"/>
        <v>0</v>
      </c>
    </row>
    <row r="831" spans="1:21" x14ac:dyDescent="0.2">
      <c r="A831" s="60">
        <f t="shared" si="211"/>
        <v>0.75694444444444409</v>
      </c>
      <c r="B831" s="54">
        <f>C831*PCUs!$B$2+D831*PCUs!$B$3+E831*PCUs!$B$4+F831*PCUs!$B$5</f>
        <v>0</v>
      </c>
      <c r="C831" s="61"/>
      <c r="D831" s="61"/>
      <c r="E831" s="61"/>
      <c r="F831" s="62"/>
      <c r="G831" s="63">
        <f t="shared" si="209"/>
        <v>0</v>
      </c>
      <c r="H831" s="60">
        <f t="shared" si="212"/>
        <v>0.75694444444444409</v>
      </c>
      <c r="I831" s="54">
        <f>J831*PCUs!$B$2+K831*PCUs!$B$3+L831*PCUs!$B$4+M831*PCUs!$B$5</f>
        <v>0</v>
      </c>
      <c r="J831" s="61"/>
      <c r="K831" s="61"/>
      <c r="L831" s="61"/>
      <c r="M831" s="62"/>
      <c r="N831" s="75">
        <f t="shared" si="210"/>
        <v>0</v>
      </c>
      <c r="O831" s="60">
        <f t="shared" si="213"/>
        <v>0.75694444444444409</v>
      </c>
      <c r="P831" s="54">
        <f>Q831*PCUs!$B$2+R831*PCUs!$B$3+S831*PCUs!$B$4+T831*PCUs!$B$5</f>
        <v>0</v>
      </c>
      <c r="Q831" s="61"/>
      <c r="R831" s="61"/>
      <c r="S831" s="61"/>
      <c r="T831" s="62"/>
      <c r="U831" s="75">
        <f t="shared" si="196"/>
        <v>0</v>
      </c>
    </row>
    <row r="832" spans="1:21" x14ac:dyDescent="0.2">
      <c r="A832" s="60">
        <f t="shared" si="211"/>
        <v>0.75694444444444409</v>
      </c>
      <c r="B832" s="54">
        <f>C832*PCUs!$B$2+D832*PCUs!$B$3+E832*PCUs!$B$4+F832*PCUs!$B$5</f>
        <v>0</v>
      </c>
      <c r="C832" s="61"/>
      <c r="D832" s="61"/>
      <c r="E832" s="61"/>
      <c r="F832" s="62"/>
      <c r="G832" s="63">
        <f t="shared" si="209"/>
        <v>0</v>
      </c>
      <c r="H832" s="60">
        <f t="shared" si="212"/>
        <v>0.75694444444444409</v>
      </c>
      <c r="I832" s="54">
        <f>J832*PCUs!$B$2+K832*PCUs!$B$3+L832*PCUs!$B$4+M832*PCUs!$B$5</f>
        <v>0</v>
      </c>
      <c r="J832" s="61"/>
      <c r="K832" s="61"/>
      <c r="L832" s="61"/>
      <c r="M832" s="62"/>
      <c r="N832" s="75">
        <f t="shared" si="210"/>
        <v>0</v>
      </c>
      <c r="O832" s="60">
        <f t="shared" si="213"/>
        <v>0.75694444444444409</v>
      </c>
      <c r="P832" s="54">
        <f>Q832*PCUs!$B$2+R832*PCUs!$B$3+S832*PCUs!$B$4+T832*PCUs!$B$5</f>
        <v>0</v>
      </c>
      <c r="Q832" s="61"/>
      <c r="R832" s="61"/>
      <c r="S832" s="61"/>
      <c r="T832" s="62"/>
      <c r="U832" s="75">
        <f t="shared" si="196"/>
        <v>0</v>
      </c>
    </row>
    <row r="833" spans="1:21" x14ac:dyDescent="0.2">
      <c r="A833" s="60">
        <f t="shared" si="211"/>
        <v>0.75694444444444409</v>
      </c>
      <c r="B833" s="65">
        <f>C833*PCUs!$B$2+D833*PCUs!$B$3+E833*PCUs!$B$4+F833*PCUs!$B$5</f>
        <v>0</v>
      </c>
      <c r="C833" s="66"/>
      <c r="D833" s="66"/>
      <c r="E833" s="66"/>
      <c r="F833" s="67"/>
      <c r="G833" s="68">
        <f t="shared" si="209"/>
        <v>0</v>
      </c>
      <c r="H833" s="60">
        <f t="shared" si="212"/>
        <v>0.75694444444444409</v>
      </c>
      <c r="I833" s="65">
        <f>J833*PCUs!$B$2+K833*PCUs!$B$3+L833*PCUs!$B$4+M833*PCUs!$B$5</f>
        <v>0</v>
      </c>
      <c r="J833" s="66"/>
      <c r="K833" s="66"/>
      <c r="L833" s="66"/>
      <c r="M833" s="67"/>
      <c r="N833" s="76">
        <f t="shared" si="210"/>
        <v>0</v>
      </c>
      <c r="O833" s="60">
        <f t="shared" si="213"/>
        <v>0.75694444444444409</v>
      </c>
      <c r="P833" s="65">
        <f>Q833*PCUs!$B$2+R833*PCUs!$B$3+S833*PCUs!$B$4+T833*PCUs!$B$5</f>
        <v>0</v>
      </c>
      <c r="Q833" s="66"/>
      <c r="R833" s="66"/>
      <c r="S833" s="66"/>
      <c r="T833" s="67"/>
      <c r="U833" s="76">
        <f t="shared" si="196"/>
        <v>0</v>
      </c>
    </row>
    <row r="834" spans="1:21" x14ac:dyDescent="0.2">
      <c r="A834" s="70">
        <f>A833</f>
        <v>0.75694444444444409</v>
      </c>
      <c r="B834" s="54">
        <f>MAX(B822:B833)</f>
        <v>8</v>
      </c>
      <c r="C834" s="24">
        <f>VLOOKUP(B834,B822:F833,2,FALSE)</f>
        <v>8</v>
      </c>
      <c r="D834" s="24">
        <f>VLOOKUP(B834,B822:F833,3,FALSE)</f>
        <v>0</v>
      </c>
      <c r="E834" s="24">
        <f>VLOOKUP(B834,B822:F833,4,FALSE)</f>
        <v>0</v>
      </c>
      <c r="F834" s="69">
        <f>VLOOKUP(B834,B822:F833,5,FALSE)</f>
        <v>0</v>
      </c>
      <c r="G834" s="63">
        <f t="shared" si="209"/>
        <v>46</v>
      </c>
      <c r="H834" s="70">
        <f>H833</f>
        <v>0.75694444444444409</v>
      </c>
      <c r="I834" s="54">
        <f>MAX(I822:I833)</f>
        <v>5</v>
      </c>
      <c r="J834" s="24">
        <f>VLOOKUP(I834,I822:M833,2,FALSE)</f>
        <v>5</v>
      </c>
      <c r="K834" s="24">
        <f>VLOOKUP(I834,I822:M833,3,FALSE)</f>
        <v>0</v>
      </c>
      <c r="L834" s="24">
        <f>VLOOKUP(I834,I822:M833,4,FALSE)</f>
        <v>0</v>
      </c>
      <c r="M834" s="69">
        <f>VLOOKUP(I834,I822:M833,5,FALSE)</f>
        <v>0</v>
      </c>
      <c r="N834" s="75">
        <f t="shared" si="210"/>
        <v>28.75</v>
      </c>
      <c r="O834" s="70">
        <f>O833</f>
        <v>0.75694444444444409</v>
      </c>
      <c r="P834" s="54">
        <f>MAX(P822:P833)</f>
        <v>6</v>
      </c>
      <c r="Q834" s="24">
        <f>VLOOKUP(P834,P822:T833,2,FALSE)</f>
        <v>6</v>
      </c>
      <c r="R834" s="24">
        <f>VLOOKUP(P834,P822:T833,3,FALSE)</f>
        <v>0</v>
      </c>
      <c r="S834" s="24">
        <f>VLOOKUP(P834,P822:T833,4,FALSE)</f>
        <v>0</v>
      </c>
      <c r="T834" s="69">
        <f>VLOOKUP(P834,P822:T833,5,FALSE)</f>
        <v>0</v>
      </c>
      <c r="U834" s="75">
        <f t="shared" si="196"/>
        <v>34.5</v>
      </c>
    </row>
    <row r="835" spans="1:21" x14ac:dyDescent="0.2">
      <c r="A835" s="55">
        <f>A833+"00:05"</f>
        <v>0.7604166666666663</v>
      </c>
      <c r="B835" s="56">
        <f>C835*PCUs!$B$2+D835*PCUs!$B$3+E835*PCUs!$B$4+F835*PCUs!$B$5</f>
        <v>5</v>
      </c>
      <c r="C835" s="57">
        <v>5</v>
      </c>
      <c r="D835" s="57">
        <v>0</v>
      </c>
      <c r="E835" s="57">
        <v>0</v>
      </c>
      <c r="F835" s="58">
        <v>0</v>
      </c>
      <c r="G835" s="59">
        <f t="shared" si="209"/>
        <v>28.75</v>
      </c>
      <c r="H835" s="55">
        <f>H833+"00:05"</f>
        <v>0.7604166666666663</v>
      </c>
      <c r="I835" s="56">
        <f>J835*PCUs!$B$2+K835*PCUs!$B$3+L835*PCUs!$B$4+M835*PCUs!$B$5</f>
        <v>2</v>
      </c>
      <c r="J835" s="57">
        <v>2</v>
      </c>
      <c r="K835" s="57">
        <v>0</v>
      </c>
      <c r="L835" s="57">
        <v>0</v>
      </c>
      <c r="M835" s="58">
        <v>0</v>
      </c>
      <c r="N835" s="35">
        <f t="shared" si="210"/>
        <v>11.5</v>
      </c>
      <c r="O835" s="55">
        <f>O833+"00:05"</f>
        <v>0.7604166666666663</v>
      </c>
      <c r="P835" s="56">
        <f>Q835*PCUs!$B$2+R835*PCUs!$B$3+S835*PCUs!$B$4+T835*PCUs!$B$5</f>
        <v>0</v>
      </c>
      <c r="Q835" s="57">
        <v>0</v>
      </c>
      <c r="R835" s="57">
        <v>0</v>
      </c>
      <c r="S835" s="57">
        <v>0</v>
      </c>
      <c r="T835" s="58">
        <v>0</v>
      </c>
      <c r="U835" s="35">
        <f t="shared" si="196"/>
        <v>0</v>
      </c>
    </row>
    <row r="836" spans="1:21" x14ac:dyDescent="0.2">
      <c r="A836" s="60">
        <f t="shared" ref="A836:A846" si="214">A835</f>
        <v>0.7604166666666663</v>
      </c>
      <c r="B836" s="54">
        <f>C836*PCUs!$B$2+D836*PCUs!$B$3+E836*PCUs!$B$4+F836*PCUs!$B$5</f>
        <v>5</v>
      </c>
      <c r="C836" s="61">
        <v>5</v>
      </c>
      <c r="D836" s="61">
        <v>0</v>
      </c>
      <c r="E836" s="61">
        <v>0</v>
      </c>
      <c r="F836" s="62">
        <v>0</v>
      </c>
      <c r="G836" s="63">
        <f t="shared" si="209"/>
        <v>28.75</v>
      </c>
      <c r="H836" s="60">
        <f t="shared" ref="H836:H846" si="215">H835</f>
        <v>0.7604166666666663</v>
      </c>
      <c r="I836" s="54">
        <f>J836*PCUs!$B$2+K836*PCUs!$B$3+L836*PCUs!$B$4+M836*PCUs!$B$5</f>
        <v>6</v>
      </c>
      <c r="J836" s="61">
        <v>6</v>
      </c>
      <c r="K836" s="61">
        <v>0</v>
      </c>
      <c r="L836" s="61">
        <v>0</v>
      </c>
      <c r="M836" s="62">
        <v>0</v>
      </c>
      <c r="N836" s="75">
        <f t="shared" si="210"/>
        <v>34.5</v>
      </c>
      <c r="O836" s="60">
        <f t="shared" ref="O836:O846" si="216">O835</f>
        <v>0.7604166666666663</v>
      </c>
      <c r="P836" s="54">
        <f>Q836*PCUs!$B$2+R836*PCUs!$B$3+S836*PCUs!$B$4+T836*PCUs!$B$5</f>
        <v>1</v>
      </c>
      <c r="Q836" s="61">
        <v>1</v>
      </c>
      <c r="R836" s="61">
        <v>0</v>
      </c>
      <c r="S836" s="61">
        <v>0</v>
      </c>
      <c r="T836" s="62">
        <v>0</v>
      </c>
      <c r="U836" s="75">
        <f t="shared" si="196"/>
        <v>5.75</v>
      </c>
    </row>
    <row r="837" spans="1:21" x14ac:dyDescent="0.2">
      <c r="A837" s="60">
        <f t="shared" si="214"/>
        <v>0.7604166666666663</v>
      </c>
      <c r="B837" s="54">
        <f>C837*PCUs!$B$2+D837*PCUs!$B$3+E837*PCUs!$B$4+F837*PCUs!$B$5</f>
        <v>4</v>
      </c>
      <c r="C837" s="61">
        <v>4</v>
      </c>
      <c r="D837" s="61">
        <v>0</v>
      </c>
      <c r="E837" s="61">
        <v>0</v>
      </c>
      <c r="F837" s="62">
        <v>0</v>
      </c>
      <c r="G837" s="63">
        <f t="shared" si="209"/>
        <v>23</v>
      </c>
      <c r="H837" s="60">
        <f t="shared" si="215"/>
        <v>0.7604166666666663</v>
      </c>
      <c r="I837" s="54">
        <f>J837*PCUs!$B$2+K837*PCUs!$B$3+L837*PCUs!$B$4+M837*PCUs!$B$5</f>
        <v>2</v>
      </c>
      <c r="J837" s="61">
        <v>2</v>
      </c>
      <c r="K837" s="61">
        <v>0</v>
      </c>
      <c r="L837" s="61">
        <v>0</v>
      </c>
      <c r="M837" s="62">
        <v>0</v>
      </c>
      <c r="N837" s="75">
        <f t="shared" si="210"/>
        <v>11.5</v>
      </c>
      <c r="O837" s="60">
        <f t="shared" si="216"/>
        <v>0.7604166666666663</v>
      </c>
      <c r="P837" s="54">
        <f>Q837*PCUs!$B$2+R837*PCUs!$B$3+S837*PCUs!$B$4+T837*PCUs!$B$5</f>
        <v>3</v>
      </c>
      <c r="Q837" s="61">
        <v>3</v>
      </c>
      <c r="R837" s="61">
        <v>0</v>
      </c>
      <c r="S837" s="61">
        <v>0</v>
      </c>
      <c r="T837" s="62">
        <v>0</v>
      </c>
      <c r="U837" s="75">
        <f t="shared" si="196"/>
        <v>17.25</v>
      </c>
    </row>
    <row r="838" spans="1:21" x14ac:dyDescent="0.2">
      <c r="A838" s="60">
        <f t="shared" si="214"/>
        <v>0.7604166666666663</v>
      </c>
      <c r="B838" s="54">
        <f>C838*PCUs!$B$2+D838*PCUs!$B$3+E838*PCUs!$B$4+F838*PCUs!$B$5</f>
        <v>8</v>
      </c>
      <c r="C838" s="61">
        <v>6</v>
      </c>
      <c r="D838" s="61">
        <v>0</v>
      </c>
      <c r="E838" s="61">
        <v>0</v>
      </c>
      <c r="F838" s="62">
        <v>1</v>
      </c>
      <c r="G838" s="63">
        <f t="shared" si="209"/>
        <v>46</v>
      </c>
      <c r="H838" s="60">
        <f t="shared" si="215"/>
        <v>0.7604166666666663</v>
      </c>
      <c r="I838" s="54">
        <f>J838*PCUs!$B$2+K838*PCUs!$B$3+L838*PCUs!$B$4+M838*PCUs!$B$5</f>
        <v>6</v>
      </c>
      <c r="J838" s="61">
        <v>6</v>
      </c>
      <c r="K838" s="61">
        <v>0</v>
      </c>
      <c r="L838" s="61">
        <v>0</v>
      </c>
      <c r="M838" s="62">
        <v>0</v>
      </c>
      <c r="N838" s="75">
        <f t="shared" si="210"/>
        <v>34.5</v>
      </c>
      <c r="O838" s="60">
        <f t="shared" si="216"/>
        <v>0.7604166666666663</v>
      </c>
      <c r="P838" s="54">
        <f>Q838*PCUs!$B$2+R838*PCUs!$B$3+S838*PCUs!$B$4+T838*PCUs!$B$5</f>
        <v>0</v>
      </c>
      <c r="Q838" s="61">
        <v>0</v>
      </c>
      <c r="R838" s="61">
        <v>0</v>
      </c>
      <c r="S838" s="61">
        <v>0</v>
      </c>
      <c r="T838" s="62">
        <v>0</v>
      </c>
      <c r="U838" s="75">
        <f t="shared" si="196"/>
        <v>0</v>
      </c>
    </row>
    <row r="839" spans="1:21" x14ac:dyDescent="0.2">
      <c r="A839" s="60">
        <f t="shared" si="214"/>
        <v>0.7604166666666663</v>
      </c>
      <c r="B839" s="54">
        <f>C839*PCUs!$B$2+D839*PCUs!$B$3+E839*PCUs!$B$4+F839*PCUs!$B$5</f>
        <v>7</v>
      </c>
      <c r="C839" s="61">
        <v>5</v>
      </c>
      <c r="D839" s="61">
        <v>0</v>
      </c>
      <c r="E839" s="61">
        <v>0</v>
      </c>
      <c r="F839" s="62">
        <v>1</v>
      </c>
      <c r="G839" s="63">
        <f t="shared" si="209"/>
        <v>40.25</v>
      </c>
      <c r="H839" s="60">
        <f t="shared" si="215"/>
        <v>0.7604166666666663</v>
      </c>
      <c r="I839" s="54">
        <f>J839*PCUs!$B$2+K839*PCUs!$B$3+L839*PCUs!$B$4+M839*PCUs!$B$5</f>
        <v>2</v>
      </c>
      <c r="J839" s="61">
        <v>2</v>
      </c>
      <c r="K839" s="61">
        <v>0</v>
      </c>
      <c r="L839" s="61">
        <v>0</v>
      </c>
      <c r="M839" s="62">
        <v>0</v>
      </c>
      <c r="N839" s="75">
        <f t="shared" si="210"/>
        <v>11.5</v>
      </c>
      <c r="O839" s="60">
        <f t="shared" si="216"/>
        <v>0.7604166666666663</v>
      </c>
      <c r="P839" s="54">
        <f>Q839*PCUs!$B$2+R839*PCUs!$B$3+S839*PCUs!$B$4+T839*PCUs!$B$5</f>
        <v>3</v>
      </c>
      <c r="Q839" s="61">
        <v>3</v>
      </c>
      <c r="R839" s="61">
        <v>0</v>
      </c>
      <c r="S839" s="61">
        <v>0</v>
      </c>
      <c r="T839" s="62">
        <v>0</v>
      </c>
      <c r="U839" s="75">
        <f t="shared" si="196"/>
        <v>17.25</v>
      </c>
    </row>
    <row r="840" spans="1:21" x14ac:dyDescent="0.2">
      <c r="A840" s="60">
        <f t="shared" si="214"/>
        <v>0.7604166666666663</v>
      </c>
      <c r="B840" s="54">
        <f>C840*PCUs!$B$2+D840*PCUs!$B$3+E840*PCUs!$B$4+F840*PCUs!$B$5</f>
        <v>0</v>
      </c>
      <c r="C840" s="61">
        <v>0</v>
      </c>
      <c r="D840" s="61">
        <v>0</v>
      </c>
      <c r="E840" s="61">
        <v>0</v>
      </c>
      <c r="F840" s="62">
        <v>0</v>
      </c>
      <c r="G840" s="63">
        <f t="shared" si="209"/>
        <v>0</v>
      </c>
      <c r="H840" s="60">
        <f t="shared" si="215"/>
        <v>0.7604166666666663</v>
      </c>
      <c r="I840" s="54">
        <f>J840*PCUs!$B$2+K840*PCUs!$B$3+L840*PCUs!$B$4+M840*PCUs!$B$5</f>
        <v>3</v>
      </c>
      <c r="J840" s="61">
        <v>3</v>
      </c>
      <c r="K840" s="61">
        <v>0</v>
      </c>
      <c r="L840" s="61">
        <v>0</v>
      </c>
      <c r="M840" s="62">
        <v>0</v>
      </c>
      <c r="N840" s="75">
        <f t="shared" si="210"/>
        <v>17.25</v>
      </c>
      <c r="O840" s="60">
        <f t="shared" si="216"/>
        <v>0.7604166666666663</v>
      </c>
      <c r="P840" s="54">
        <f>Q840*PCUs!$B$2+R840*PCUs!$B$3+S840*PCUs!$B$4+T840*PCUs!$B$5</f>
        <v>3</v>
      </c>
      <c r="Q840" s="61">
        <v>3</v>
      </c>
      <c r="R840" s="61">
        <v>0</v>
      </c>
      <c r="S840" s="61">
        <v>0</v>
      </c>
      <c r="T840" s="62">
        <v>0</v>
      </c>
      <c r="U840" s="75">
        <f t="shared" si="196"/>
        <v>17.25</v>
      </c>
    </row>
    <row r="841" spans="1:21" x14ac:dyDescent="0.2">
      <c r="A841" s="60">
        <f t="shared" si="214"/>
        <v>0.7604166666666663</v>
      </c>
      <c r="B841" s="54">
        <f>C841*PCUs!$B$2+D841*PCUs!$B$3+E841*PCUs!$B$4+F841*PCUs!$B$5</f>
        <v>0</v>
      </c>
      <c r="C841" s="61"/>
      <c r="D841" s="61"/>
      <c r="E841" s="61"/>
      <c r="F841" s="62"/>
      <c r="G841" s="63">
        <f t="shared" si="209"/>
        <v>0</v>
      </c>
      <c r="H841" s="60">
        <f t="shared" si="215"/>
        <v>0.7604166666666663</v>
      </c>
      <c r="I841" s="54">
        <f>J841*PCUs!$B$2+K841*PCUs!$B$3+L841*PCUs!$B$4+M841*PCUs!$B$5</f>
        <v>0</v>
      </c>
      <c r="J841" s="61"/>
      <c r="K841" s="61"/>
      <c r="L841" s="61"/>
      <c r="M841" s="62"/>
      <c r="N841" s="75">
        <f t="shared" si="210"/>
        <v>0</v>
      </c>
      <c r="O841" s="60">
        <f t="shared" si="216"/>
        <v>0.7604166666666663</v>
      </c>
      <c r="P841" s="54">
        <f>Q841*PCUs!$B$2+R841*PCUs!$B$3+S841*PCUs!$B$4+T841*PCUs!$B$5</f>
        <v>0</v>
      </c>
      <c r="Q841" s="61"/>
      <c r="R841" s="61"/>
      <c r="S841" s="61"/>
      <c r="T841" s="62"/>
      <c r="U841" s="75">
        <f t="shared" si="196"/>
        <v>0</v>
      </c>
    </row>
    <row r="842" spans="1:21" x14ac:dyDescent="0.2">
      <c r="A842" s="60">
        <f t="shared" si="214"/>
        <v>0.7604166666666663</v>
      </c>
      <c r="B842" s="54">
        <f>C842*PCUs!$B$2+D842*PCUs!$B$3+E842*PCUs!$B$4+F842*PCUs!$B$5</f>
        <v>0</v>
      </c>
      <c r="C842" s="61"/>
      <c r="D842" s="61"/>
      <c r="E842" s="61"/>
      <c r="F842" s="62"/>
      <c r="G842" s="63">
        <f t="shared" si="209"/>
        <v>0</v>
      </c>
      <c r="H842" s="60">
        <f t="shared" si="215"/>
        <v>0.7604166666666663</v>
      </c>
      <c r="I842" s="54">
        <f>J842*PCUs!$B$2+K842*PCUs!$B$3+L842*PCUs!$B$4+M842*PCUs!$B$5</f>
        <v>0</v>
      </c>
      <c r="J842" s="61"/>
      <c r="K842" s="61"/>
      <c r="L842" s="61"/>
      <c r="M842" s="62"/>
      <c r="N842" s="75">
        <f t="shared" si="210"/>
        <v>0</v>
      </c>
      <c r="O842" s="60">
        <f t="shared" si="216"/>
        <v>0.7604166666666663</v>
      </c>
      <c r="P842" s="54">
        <f>Q842*PCUs!$B$2+R842*PCUs!$B$3+S842*PCUs!$B$4+T842*PCUs!$B$5</f>
        <v>0</v>
      </c>
      <c r="Q842" s="61"/>
      <c r="R842" s="61"/>
      <c r="S842" s="61"/>
      <c r="T842" s="62"/>
      <c r="U842" s="75">
        <f t="shared" si="196"/>
        <v>0</v>
      </c>
    </row>
    <row r="843" spans="1:21" x14ac:dyDescent="0.2">
      <c r="A843" s="60">
        <f t="shared" si="214"/>
        <v>0.7604166666666663</v>
      </c>
      <c r="B843" s="54">
        <f>C843*PCUs!$B$2+D843*PCUs!$B$3+E843*PCUs!$B$4+F843*PCUs!$B$5</f>
        <v>0</v>
      </c>
      <c r="C843" s="61"/>
      <c r="D843" s="61"/>
      <c r="E843" s="61"/>
      <c r="F843" s="62"/>
      <c r="G843" s="63">
        <f t="shared" si="209"/>
        <v>0</v>
      </c>
      <c r="H843" s="60">
        <f t="shared" si="215"/>
        <v>0.7604166666666663</v>
      </c>
      <c r="I843" s="54">
        <f>J843*PCUs!$B$2+K843*PCUs!$B$3+L843*PCUs!$B$4+M843*PCUs!$B$5</f>
        <v>0</v>
      </c>
      <c r="J843" s="61"/>
      <c r="K843" s="61"/>
      <c r="L843" s="61"/>
      <c r="M843" s="62"/>
      <c r="N843" s="75">
        <f t="shared" si="210"/>
        <v>0</v>
      </c>
      <c r="O843" s="60">
        <f t="shared" si="216"/>
        <v>0.7604166666666663</v>
      </c>
      <c r="P843" s="54">
        <f>Q843*PCUs!$B$2+R843*PCUs!$B$3+S843*PCUs!$B$4+T843*PCUs!$B$5</f>
        <v>0</v>
      </c>
      <c r="Q843" s="61"/>
      <c r="R843" s="61"/>
      <c r="S843" s="61"/>
      <c r="T843" s="62"/>
      <c r="U843" s="75">
        <f t="shared" si="196"/>
        <v>0</v>
      </c>
    </row>
    <row r="844" spans="1:21" x14ac:dyDescent="0.2">
      <c r="A844" s="60">
        <f t="shared" si="214"/>
        <v>0.7604166666666663</v>
      </c>
      <c r="B844" s="54">
        <f>C844*PCUs!$B$2+D844*PCUs!$B$3+E844*PCUs!$B$4+F844*PCUs!$B$5</f>
        <v>0</v>
      </c>
      <c r="C844" s="61"/>
      <c r="D844" s="61"/>
      <c r="E844" s="61"/>
      <c r="F844" s="62"/>
      <c r="G844" s="63">
        <f t="shared" si="209"/>
        <v>0</v>
      </c>
      <c r="H844" s="60">
        <f t="shared" si="215"/>
        <v>0.7604166666666663</v>
      </c>
      <c r="I844" s="54">
        <f>J844*PCUs!$B$2+K844*PCUs!$B$3+L844*PCUs!$B$4+M844*PCUs!$B$5</f>
        <v>0</v>
      </c>
      <c r="J844" s="61"/>
      <c r="K844" s="61"/>
      <c r="L844" s="61"/>
      <c r="M844" s="62"/>
      <c r="N844" s="75">
        <f t="shared" si="210"/>
        <v>0</v>
      </c>
      <c r="O844" s="60">
        <f t="shared" si="216"/>
        <v>0.7604166666666663</v>
      </c>
      <c r="P844" s="54">
        <f>Q844*PCUs!$B$2+R844*PCUs!$B$3+S844*PCUs!$B$4+T844*PCUs!$B$5</f>
        <v>0</v>
      </c>
      <c r="Q844" s="61"/>
      <c r="R844" s="61"/>
      <c r="S844" s="61"/>
      <c r="T844" s="62"/>
      <c r="U844" s="75">
        <f t="shared" si="196"/>
        <v>0</v>
      </c>
    </row>
    <row r="845" spans="1:21" x14ac:dyDescent="0.2">
      <c r="A845" s="60">
        <f t="shared" si="214"/>
        <v>0.7604166666666663</v>
      </c>
      <c r="B845" s="54">
        <f>C845*PCUs!$B$2+D845*PCUs!$B$3+E845*PCUs!$B$4+F845*PCUs!$B$5</f>
        <v>0</v>
      </c>
      <c r="C845" s="61"/>
      <c r="D845" s="61"/>
      <c r="E845" s="61"/>
      <c r="F845" s="62"/>
      <c r="G845" s="63">
        <f t="shared" si="209"/>
        <v>0</v>
      </c>
      <c r="H845" s="60">
        <f t="shared" si="215"/>
        <v>0.7604166666666663</v>
      </c>
      <c r="I845" s="54">
        <f>J845*PCUs!$B$2+K845*PCUs!$B$3+L845*PCUs!$B$4+M845*PCUs!$B$5</f>
        <v>0</v>
      </c>
      <c r="J845" s="61"/>
      <c r="K845" s="61"/>
      <c r="L845" s="61"/>
      <c r="M845" s="62"/>
      <c r="N845" s="75">
        <f t="shared" si="210"/>
        <v>0</v>
      </c>
      <c r="O845" s="60">
        <f t="shared" si="216"/>
        <v>0.7604166666666663</v>
      </c>
      <c r="P845" s="54">
        <f>Q845*PCUs!$B$2+R845*PCUs!$B$3+S845*PCUs!$B$4+T845*PCUs!$B$5</f>
        <v>0</v>
      </c>
      <c r="Q845" s="61"/>
      <c r="R845" s="61"/>
      <c r="S845" s="61"/>
      <c r="T845" s="62"/>
      <c r="U845" s="75">
        <f t="shared" si="196"/>
        <v>0</v>
      </c>
    </row>
    <row r="846" spans="1:21" x14ac:dyDescent="0.2">
      <c r="A846" s="60">
        <f t="shared" si="214"/>
        <v>0.7604166666666663</v>
      </c>
      <c r="B846" s="65">
        <f>C846*PCUs!$B$2+D846*PCUs!$B$3+E846*PCUs!$B$4+F846*PCUs!$B$5</f>
        <v>0</v>
      </c>
      <c r="C846" s="66"/>
      <c r="D846" s="66"/>
      <c r="E846" s="66"/>
      <c r="F846" s="67"/>
      <c r="G846" s="68">
        <f t="shared" si="209"/>
        <v>0</v>
      </c>
      <c r="H846" s="60">
        <f t="shared" si="215"/>
        <v>0.7604166666666663</v>
      </c>
      <c r="I846" s="65">
        <f>J846*PCUs!$B$2+K846*PCUs!$B$3+L846*PCUs!$B$4+M846*PCUs!$B$5</f>
        <v>0</v>
      </c>
      <c r="J846" s="66"/>
      <c r="K846" s="66"/>
      <c r="L846" s="66"/>
      <c r="M846" s="67"/>
      <c r="N846" s="76">
        <f t="shared" si="210"/>
        <v>0</v>
      </c>
      <c r="O846" s="60">
        <f t="shared" si="216"/>
        <v>0.7604166666666663</v>
      </c>
      <c r="P846" s="65">
        <f>Q846*PCUs!$B$2+R846*PCUs!$B$3+S846*PCUs!$B$4+T846*PCUs!$B$5</f>
        <v>0</v>
      </c>
      <c r="Q846" s="66"/>
      <c r="R846" s="66"/>
      <c r="S846" s="66"/>
      <c r="T846" s="67"/>
      <c r="U846" s="76">
        <f t="shared" si="196"/>
        <v>0</v>
      </c>
    </row>
    <row r="847" spans="1:21" x14ac:dyDescent="0.2">
      <c r="A847" s="70">
        <f>A846</f>
        <v>0.7604166666666663</v>
      </c>
      <c r="B847" s="54">
        <f>MAX(B835:B846)</f>
        <v>8</v>
      </c>
      <c r="C847" s="24">
        <f>VLOOKUP(B847,B835:F846,2,FALSE)</f>
        <v>6</v>
      </c>
      <c r="D847" s="24">
        <f>VLOOKUP(B847,B835:F846,3,FALSE)</f>
        <v>0</v>
      </c>
      <c r="E847" s="24">
        <f>VLOOKUP(B847,B835:F846,4,FALSE)</f>
        <v>0</v>
      </c>
      <c r="F847" s="69">
        <f>VLOOKUP(B847,B835:F846,5,FALSE)</f>
        <v>1</v>
      </c>
      <c r="G847" s="63">
        <f t="shared" si="209"/>
        <v>46</v>
      </c>
      <c r="H847" s="70">
        <f>H846</f>
        <v>0.7604166666666663</v>
      </c>
      <c r="I847" s="54">
        <f>MAX(I835:I846)</f>
        <v>6</v>
      </c>
      <c r="J847" s="24">
        <f>VLOOKUP(I847,I835:M846,2,FALSE)</f>
        <v>6</v>
      </c>
      <c r="K847" s="24">
        <f>VLOOKUP(I847,I835:M846,3,FALSE)</f>
        <v>0</v>
      </c>
      <c r="L847" s="24">
        <f>VLOOKUP(I847,I835:M846,4,FALSE)</f>
        <v>0</v>
      </c>
      <c r="M847" s="69">
        <f>VLOOKUP(I847,I835:M846,5,FALSE)</f>
        <v>0</v>
      </c>
      <c r="N847" s="75">
        <f t="shared" si="210"/>
        <v>34.5</v>
      </c>
      <c r="O847" s="70">
        <f>O846</f>
        <v>0.7604166666666663</v>
      </c>
      <c r="P847" s="54">
        <f>MAX(P835:P846)</f>
        <v>3</v>
      </c>
      <c r="Q847" s="24">
        <f>VLOOKUP(P847,P835:T846,2,FALSE)</f>
        <v>3</v>
      </c>
      <c r="R847" s="24">
        <f>VLOOKUP(P847,P835:T846,3,FALSE)</f>
        <v>0</v>
      </c>
      <c r="S847" s="24">
        <f>VLOOKUP(P847,P835:T846,4,FALSE)</f>
        <v>0</v>
      </c>
      <c r="T847" s="69">
        <f>VLOOKUP(P847,P835:T846,5,FALSE)</f>
        <v>0</v>
      </c>
      <c r="U847" s="75">
        <f t="shared" si="196"/>
        <v>17.25</v>
      </c>
    </row>
    <row r="848" spans="1:21" x14ac:dyDescent="0.2">
      <c r="A848" s="55">
        <f>A846+"00:05"</f>
        <v>0.76388888888888851</v>
      </c>
      <c r="B848" s="56">
        <f>C848*PCUs!$B$2+D848*PCUs!$B$3+E848*PCUs!$B$4+F848*PCUs!$B$5</f>
        <v>4</v>
      </c>
      <c r="C848" s="57">
        <v>4</v>
      </c>
      <c r="D848" s="57">
        <v>0</v>
      </c>
      <c r="E848" s="57">
        <v>0</v>
      </c>
      <c r="F848" s="58">
        <v>0</v>
      </c>
      <c r="G848" s="59">
        <f t="shared" si="209"/>
        <v>23</v>
      </c>
      <c r="H848" s="55">
        <f>H846+"00:05"</f>
        <v>0.76388888888888851</v>
      </c>
      <c r="I848" s="56">
        <f>J848*PCUs!$B$2+K848*PCUs!$B$3+L848*PCUs!$B$4+M848*PCUs!$B$5</f>
        <v>1</v>
      </c>
      <c r="J848" s="57">
        <v>1</v>
      </c>
      <c r="K848" s="57">
        <v>0</v>
      </c>
      <c r="L848" s="57">
        <v>0</v>
      </c>
      <c r="M848" s="58">
        <v>0</v>
      </c>
      <c r="N848" s="35">
        <f t="shared" si="210"/>
        <v>5.75</v>
      </c>
      <c r="O848" s="55">
        <f>O846+"00:05"</f>
        <v>0.76388888888888851</v>
      </c>
      <c r="P848" s="56">
        <f>Q848*PCUs!$B$2+R848*PCUs!$B$3+S848*PCUs!$B$4+T848*PCUs!$B$5</f>
        <v>0</v>
      </c>
      <c r="Q848" s="57">
        <v>0</v>
      </c>
      <c r="R848" s="57">
        <v>0</v>
      </c>
      <c r="S848" s="57">
        <v>0</v>
      </c>
      <c r="T848" s="58">
        <v>0</v>
      </c>
      <c r="U848" s="35">
        <f t="shared" si="196"/>
        <v>0</v>
      </c>
    </row>
    <row r="849" spans="1:21" x14ac:dyDescent="0.2">
      <c r="A849" s="60">
        <f t="shared" ref="A849:A859" si="217">A848</f>
        <v>0.76388888888888851</v>
      </c>
      <c r="B849" s="54">
        <f>C849*PCUs!$B$2+D849*PCUs!$B$3+E849*PCUs!$B$4+F849*PCUs!$B$5</f>
        <v>3</v>
      </c>
      <c r="C849" s="61">
        <v>3</v>
      </c>
      <c r="D849" s="61">
        <v>0</v>
      </c>
      <c r="E849" s="61">
        <v>0</v>
      </c>
      <c r="F849" s="62">
        <v>0</v>
      </c>
      <c r="G849" s="63">
        <f t="shared" si="209"/>
        <v>17.25</v>
      </c>
      <c r="H849" s="60">
        <f t="shared" ref="H849:H859" si="218">H848</f>
        <v>0.76388888888888851</v>
      </c>
      <c r="I849" s="54">
        <f>J849*PCUs!$B$2+K849*PCUs!$B$3+L849*PCUs!$B$4+M849*PCUs!$B$5</f>
        <v>1</v>
      </c>
      <c r="J849" s="61">
        <v>1</v>
      </c>
      <c r="K849" s="61">
        <v>0</v>
      </c>
      <c r="L849" s="61">
        <v>0</v>
      </c>
      <c r="M849" s="62">
        <v>0</v>
      </c>
      <c r="N849" s="75">
        <f t="shared" si="210"/>
        <v>5.75</v>
      </c>
      <c r="O849" s="60">
        <f t="shared" ref="O849:O859" si="219">O848</f>
        <v>0.76388888888888851</v>
      </c>
      <c r="P849" s="54">
        <f>Q849*PCUs!$B$2+R849*PCUs!$B$3+S849*PCUs!$B$4+T849*PCUs!$B$5</f>
        <v>0</v>
      </c>
      <c r="Q849" s="61">
        <v>0</v>
      </c>
      <c r="R849" s="61">
        <v>0</v>
      </c>
      <c r="S849" s="61">
        <v>0</v>
      </c>
      <c r="T849" s="62">
        <v>0</v>
      </c>
      <c r="U849" s="75">
        <f t="shared" si="196"/>
        <v>0</v>
      </c>
    </row>
    <row r="850" spans="1:21" x14ac:dyDescent="0.2">
      <c r="A850" s="60">
        <f t="shared" si="217"/>
        <v>0.76388888888888851</v>
      </c>
      <c r="B850" s="54">
        <f>C850*PCUs!$B$2+D850*PCUs!$B$3+E850*PCUs!$B$4+F850*PCUs!$B$5</f>
        <v>5</v>
      </c>
      <c r="C850" s="61">
        <v>5</v>
      </c>
      <c r="D850" s="61">
        <v>0</v>
      </c>
      <c r="E850" s="61">
        <v>0</v>
      </c>
      <c r="F850" s="62">
        <v>0</v>
      </c>
      <c r="G850" s="63">
        <f t="shared" si="209"/>
        <v>28.75</v>
      </c>
      <c r="H850" s="60">
        <f t="shared" si="218"/>
        <v>0.76388888888888851</v>
      </c>
      <c r="I850" s="54">
        <f>J850*PCUs!$B$2+K850*PCUs!$B$3+L850*PCUs!$B$4+M850*PCUs!$B$5</f>
        <v>1</v>
      </c>
      <c r="J850" s="61">
        <v>1</v>
      </c>
      <c r="K850" s="61">
        <v>0</v>
      </c>
      <c r="L850" s="61">
        <v>0</v>
      </c>
      <c r="M850" s="62">
        <v>0</v>
      </c>
      <c r="N850" s="75">
        <f t="shared" si="210"/>
        <v>5.75</v>
      </c>
      <c r="O850" s="60">
        <f t="shared" si="219"/>
        <v>0.76388888888888851</v>
      </c>
      <c r="P850" s="54">
        <f>Q850*PCUs!$B$2+R850*PCUs!$B$3+S850*PCUs!$B$4+T850*PCUs!$B$5</f>
        <v>0</v>
      </c>
      <c r="Q850" s="61">
        <v>0</v>
      </c>
      <c r="R850" s="61">
        <v>0</v>
      </c>
      <c r="S850" s="61">
        <v>0</v>
      </c>
      <c r="T850" s="62">
        <v>0</v>
      </c>
      <c r="U850" s="75">
        <f t="shared" si="196"/>
        <v>0</v>
      </c>
    </row>
    <row r="851" spans="1:21" x14ac:dyDescent="0.2">
      <c r="A851" s="60">
        <f t="shared" si="217"/>
        <v>0.76388888888888851</v>
      </c>
      <c r="B851" s="54">
        <f>C851*PCUs!$B$2+D851*PCUs!$B$3+E851*PCUs!$B$4+F851*PCUs!$B$5</f>
        <v>6.3</v>
      </c>
      <c r="C851" s="61">
        <v>4</v>
      </c>
      <c r="D851" s="61">
        <v>0</v>
      </c>
      <c r="E851" s="61">
        <v>1</v>
      </c>
      <c r="F851" s="62">
        <v>0</v>
      </c>
      <c r="G851" s="63">
        <f t="shared" si="209"/>
        <v>36.225000000000001</v>
      </c>
      <c r="H851" s="60">
        <f t="shared" si="218"/>
        <v>0.76388888888888851</v>
      </c>
      <c r="I851" s="54">
        <f>J851*PCUs!$B$2+K851*PCUs!$B$3+L851*PCUs!$B$4+M851*PCUs!$B$5</f>
        <v>4</v>
      </c>
      <c r="J851" s="61">
        <v>4</v>
      </c>
      <c r="K851" s="61">
        <v>0</v>
      </c>
      <c r="L851" s="61">
        <v>0</v>
      </c>
      <c r="M851" s="62">
        <v>0</v>
      </c>
      <c r="N851" s="75">
        <f t="shared" si="210"/>
        <v>23</v>
      </c>
      <c r="O851" s="60">
        <f t="shared" si="219"/>
        <v>0.76388888888888851</v>
      </c>
      <c r="P851" s="54">
        <f>Q851*PCUs!$B$2+R851*PCUs!$B$3+S851*PCUs!$B$4+T851*PCUs!$B$5</f>
        <v>3</v>
      </c>
      <c r="Q851" s="61">
        <v>3</v>
      </c>
      <c r="R851" s="61">
        <v>0</v>
      </c>
      <c r="S851" s="61">
        <v>0</v>
      </c>
      <c r="T851" s="62">
        <v>0</v>
      </c>
      <c r="U851" s="75">
        <f t="shared" si="196"/>
        <v>17.25</v>
      </c>
    </row>
    <row r="852" spans="1:21" x14ac:dyDescent="0.2">
      <c r="A852" s="60">
        <f t="shared" si="217"/>
        <v>0.76388888888888851</v>
      </c>
      <c r="B852" s="54">
        <f>C852*PCUs!$B$2+D852*PCUs!$B$3+E852*PCUs!$B$4+F852*PCUs!$B$5</f>
        <v>5</v>
      </c>
      <c r="C852" s="61">
        <v>5</v>
      </c>
      <c r="D852" s="61">
        <v>0</v>
      </c>
      <c r="E852" s="61">
        <v>0</v>
      </c>
      <c r="F852" s="62">
        <v>0</v>
      </c>
      <c r="G852" s="63">
        <f t="shared" si="209"/>
        <v>28.75</v>
      </c>
      <c r="H852" s="60">
        <f t="shared" si="218"/>
        <v>0.76388888888888851</v>
      </c>
      <c r="I852" s="54">
        <f>J852*PCUs!$B$2+K852*PCUs!$B$3+L852*PCUs!$B$4+M852*PCUs!$B$5</f>
        <v>3</v>
      </c>
      <c r="J852" s="61">
        <v>3</v>
      </c>
      <c r="K852" s="61">
        <v>0</v>
      </c>
      <c r="L852" s="61">
        <v>0</v>
      </c>
      <c r="M852" s="62">
        <v>0</v>
      </c>
      <c r="N852" s="75">
        <f t="shared" si="210"/>
        <v>17.25</v>
      </c>
      <c r="O852" s="60">
        <f t="shared" si="219"/>
        <v>0.76388888888888851</v>
      </c>
      <c r="P852" s="54">
        <f>Q852*PCUs!$B$2+R852*PCUs!$B$3+S852*PCUs!$B$4+T852*PCUs!$B$5</f>
        <v>5</v>
      </c>
      <c r="Q852" s="61">
        <v>5</v>
      </c>
      <c r="R852" s="61">
        <v>0</v>
      </c>
      <c r="S852" s="61">
        <v>0</v>
      </c>
      <c r="T852" s="62">
        <v>0</v>
      </c>
      <c r="U852" s="75">
        <f t="shared" si="196"/>
        <v>28.75</v>
      </c>
    </row>
    <row r="853" spans="1:21" x14ac:dyDescent="0.2">
      <c r="A853" s="60">
        <f t="shared" si="217"/>
        <v>0.76388888888888851</v>
      </c>
      <c r="B853" s="54">
        <f>C853*PCUs!$B$2+D853*PCUs!$B$3+E853*PCUs!$B$4+F853*PCUs!$B$5</f>
        <v>3</v>
      </c>
      <c r="C853" s="61">
        <v>3</v>
      </c>
      <c r="D853" s="61">
        <v>0</v>
      </c>
      <c r="E853" s="61">
        <v>0</v>
      </c>
      <c r="F853" s="62">
        <v>0</v>
      </c>
      <c r="G853" s="63">
        <f t="shared" si="209"/>
        <v>17.25</v>
      </c>
      <c r="H853" s="60">
        <f t="shared" si="218"/>
        <v>0.76388888888888851</v>
      </c>
      <c r="I853" s="54">
        <f>J853*PCUs!$B$2+K853*PCUs!$B$3+L853*PCUs!$B$4+M853*PCUs!$B$5</f>
        <v>3</v>
      </c>
      <c r="J853" s="61">
        <v>3</v>
      </c>
      <c r="K853" s="61">
        <v>0</v>
      </c>
      <c r="L853" s="61">
        <v>0</v>
      </c>
      <c r="M853" s="62">
        <v>0</v>
      </c>
      <c r="N853" s="75">
        <f t="shared" si="210"/>
        <v>17.25</v>
      </c>
      <c r="O853" s="60">
        <f t="shared" si="219"/>
        <v>0.76388888888888851</v>
      </c>
      <c r="P853" s="54">
        <f>Q853*PCUs!$B$2+R853*PCUs!$B$3+S853*PCUs!$B$4+T853*PCUs!$B$5</f>
        <v>4</v>
      </c>
      <c r="Q853" s="61">
        <v>4</v>
      </c>
      <c r="R853" s="61">
        <v>0</v>
      </c>
      <c r="S853" s="61">
        <v>0</v>
      </c>
      <c r="T853" s="62">
        <v>0</v>
      </c>
      <c r="U853" s="75">
        <f t="shared" si="196"/>
        <v>23</v>
      </c>
    </row>
    <row r="854" spans="1:21" x14ac:dyDescent="0.2">
      <c r="A854" s="60">
        <f t="shared" si="217"/>
        <v>0.76388888888888851</v>
      </c>
      <c r="B854" s="54">
        <f>C854*PCUs!$B$2+D854*PCUs!$B$3+E854*PCUs!$B$4+F854*PCUs!$B$5</f>
        <v>0</v>
      </c>
      <c r="C854" s="61"/>
      <c r="D854" s="61"/>
      <c r="E854" s="61"/>
      <c r="F854" s="62"/>
      <c r="G854" s="63">
        <f t="shared" si="209"/>
        <v>0</v>
      </c>
      <c r="H854" s="60">
        <f t="shared" si="218"/>
        <v>0.76388888888888851</v>
      </c>
      <c r="I854" s="54">
        <f>J854*PCUs!$B$2+K854*PCUs!$B$3+L854*PCUs!$B$4+M854*PCUs!$B$5</f>
        <v>0</v>
      </c>
      <c r="J854" s="61"/>
      <c r="K854" s="61"/>
      <c r="L854" s="61"/>
      <c r="M854" s="62"/>
      <c r="N854" s="75">
        <f t="shared" si="210"/>
        <v>0</v>
      </c>
      <c r="O854" s="60">
        <f t="shared" si="219"/>
        <v>0.76388888888888851</v>
      </c>
      <c r="P854" s="54">
        <f>Q854*PCUs!$B$2+R854*PCUs!$B$3+S854*PCUs!$B$4+T854*PCUs!$B$5</f>
        <v>0</v>
      </c>
      <c r="Q854" s="61"/>
      <c r="R854" s="61"/>
      <c r="S854" s="61"/>
      <c r="T854" s="62"/>
      <c r="U854" s="75">
        <f t="shared" si="196"/>
        <v>0</v>
      </c>
    </row>
    <row r="855" spans="1:21" x14ac:dyDescent="0.2">
      <c r="A855" s="60">
        <f t="shared" si="217"/>
        <v>0.76388888888888851</v>
      </c>
      <c r="B855" s="54">
        <f>C855*PCUs!$B$2+D855*PCUs!$B$3+E855*PCUs!$B$4+F855*PCUs!$B$5</f>
        <v>0</v>
      </c>
      <c r="C855" s="61"/>
      <c r="D855" s="61"/>
      <c r="E855" s="61"/>
      <c r="F855" s="62"/>
      <c r="G855" s="63">
        <f t="shared" si="209"/>
        <v>0</v>
      </c>
      <c r="H855" s="60">
        <f t="shared" si="218"/>
        <v>0.76388888888888851</v>
      </c>
      <c r="I855" s="54">
        <f>J855*PCUs!$B$2+K855*PCUs!$B$3+L855*PCUs!$B$4+M855*PCUs!$B$5</f>
        <v>0</v>
      </c>
      <c r="J855" s="61"/>
      <c r="K855" s="61"/>
      <c r="L855" s="61"/>
      <c r="M855" s="62"/>
      <c r="N855" s="75">
        <f t="shared" si="210"/>
        <v>0</v>
      </c>
      <c r="O855" s="60">
        <f t="shared" si="219"/>
        <v>0.76388888888888851</v>
      </c>
      <c r="P855" s="54">
        <f>Q855*PCUs!$B$2+R855*PCUs!$B$3+S855*PCUs!$B$4+T855*PCUs!$B$5</f>
        <v>0</v>
      </c>
      <c r="Q855" s="61"/>
      <c r="R855" s="61"/>
      <c r="S855" s="61"/>
      <c r="T855" s="62"/>
      <c r="U855" s="75">
        <f t="shared" si="196"/>
        <v>0</v>
      </c>
    </row>
    <row r="856" spans="1:21" x14ac:dyDescent="0.2">
      <c r="A856" s="60">
        <f t="shared" si="217"/>
        <v>0.76388888888888851</v>
      </c>
      <c r="B856" s="54">
        <f>C856*PCUs!$B$2+D856*PCUs!$B$3+E856*PCUs!$B$4+F856*PCUs!$B$5</f>
        <v>0</v>
      </c>
      <c r="C856" s="61"/>
      <c r="D856" s="61"/>
      <c r="E856" s="61"/>
      <c r="F856" s="62"/>
      <c r="G856" s="63">
        <f t="shared" si="209"/>
        <v>0</v>
      </c>
      <c r="H856" s="60">
        <f t="shared" si="218"/>
        <v>0.76388888888888851</v>
      </c>
      <c r="I856" s="54">
        <f>J856*PCUs!$B$2+K856*PCUs!$B$3+L856*PCUs!$B$4+M856*PCUs!$B$5</f>
        <v>0</v>
      </c>
      <c r="J856" s="61"/>
      <c r="K856" s="61"/>
      <c r="L856" s="61"/>
      <c r="M856" s="62"/>
      <c r="N856" s="75">
        <f t="shared" si="210"/>
        <v>0</v>
      </c>
      <c r="O856" s="60">
        <f t="shared" si="219"/>
        <v>0.76388888888888851</v>
      </c>
      <c r="P856" s="54">
        <f>Q856*PCUs!$B$2+R856*PCUs!$B$3+S856*PCUs!$B$4+T856*PCUs!$B$5</f>
        <v>0</v>
      </c>
      <c r="Q856" s="61"/>
      <c r="R856" s="61"/>
      <c r="S856" s="61"/>
      <c r="T856" s="62"/>
      <c r="U856" s="75">
        <f t="shared" si="196"/>
        <v>0</v>
      </c>
    </row>
    <row r="857" spans="1:21" x14ac:dyDescent="0.2">
      <c r="A857" s="60">
        <f t="shared" si="217"/>
        <v>0.76388888888888851</v>
      </c>
      <c r="B857" s="54">
        <f>C857*PCUs!$B$2+D857*PCUs!$B$3+E857*PCUs!$B$4+F857*PCUs!$B$5</f>
        <v>0</v>
      </c>
      <c r="C857" s="61"/>
      <c r="D857" s="61"/>
      <c r="E857" s="61"/>
      <c r="F857" s="62"/>
      <c r="G857" s="63">
        <f t="shared" si="209"/>
        <v>0</v>
      </c>
      <c r="H857" s="60">
        <f t="shared" si="218"/>
        <v>0.76388888888888851</v>
      </c>
      <c r="I857" s="54">
        <f>J857*PCUs!$B$2+K857*PCUs!$B$3+L857*PCUs!$B$4+M857*PCUs!$B$5</f>
        <v>0</v>
      </c>
      <c r="J857" s="61"/>
      <c r="K857" s="61"/>
      <c r="L857" s="61"/>
      <c r="M857" s="62"/>
      <c r="N857" s="75">
        <f t="shared" si="210"/>
        <v>0</v>
      </c>
      <c r="O857" s="60">
        <f t="shared" si="219"/>
        <v>0.76388888888888851</v>
      </c>
      <c r="P857" s="54">
        <f>Q857*PCUs!$B$2+R857*PCUs!$B$3+S857*PCUs!$B$4+T857*PCUs!$B$5</f>
        <v>0</v>
      </c>
      <c r="Q857" s="61"/>
      <c r="R857" s="61"/>
      <c r="S857" s="61"/>
      <c r="T857" s="62"/>
      <c r="U857" s="75">
        <f t="shared" si="196"/>
        <v>0</v>
      </c>
    </row>
    <row r="858" spans="1:21" x14ac:dyDescent="0.2">
      <c r="A858" s="60">
        <f t="shared" si="217"/>
        <v>0.76388888888888851</v>
      </c>
      <c r="B858" s="54">
        <f>C858*PCUs!$B$2+D858*PCUs!$B$3+E858*PCUs!$B$4+F858*PCUs!$B$5</f>
        <v>0</v>
      </c>
      <c r="C858" s="61"/>
      <c r="D858" s="61"/>
      <c r="E858" s="61"/>
      <c r="F858" s="62"/>
      <c r="G858" s="63">
        <f t="shared" si="209"/>
        <v>0</v>
      </c>
      <c r="H858" s="60">
        <f t="shared" si="218"/>
        <v>0.76388888888888851</v>
      </c>
      <c r="I858" s="54">
        <f>J858*PCUs!$B$2+K858*PCUs!$B$3+L858*PCUs!$B$4+M858*PCUs!$B$5</f>
        <v>0</v>
      </c>
      <c r="J858" s="61"/>
      <c r="K858" s="61"/>
      <c r="L858" s="61"/>
      <c r="M858" s="62"/>
      <c r="N858" s="75">
        <f t="shared" si="210"/>
        <v>0</v>
      </c>
      <c r="O858" s="60">
        <f t="shared" si="219"/>
        <v>0.76388888888888851</v>
      </c>
      <c r="P858" s="54">
        <f>Q858*PCUs!$B$2+R858*PCUs!$B$3+S858*PCUs!$B$4+T858*PCUs!$B$5</f>
        <v>0</v>
      </c>
      <c r="Q858" s="61"/>
      <c r="R858" s="61"/>
      <c r="S858" s="61"/>
      <c r="T858" s="62"/>
      <c r="U858" s="75">
        <f t="shared" si="196"/>
        <v>0</v>
      </c>
    </row>
    <row r="859" spans="1:21" x14ac:dyDescent="0.2">
      <c r="A859" s="60">
        <f t="shared" si="217"/>
        <v>0.76388888888888851</v>
      </c>
      <c r="B859" s="65">
        <f>C859*PCUs!$B$2+D859*PCUs!$B$3+E859*PCUs!$B$4+F859*PCUs!$B$5</f>
        <v>0</v>
      </c>
      <c r="C859" s="66"/>
      <c r="D859" s="66"/>
      <c r="E859" s="66"/>
      <c r="F859" s="67"/>
      <c r="G859" s="68">
        <f t="shared" si="209"/>
        <v>0</v>
      </c>
      <c r="H859" s="60">
        <f t="shared" si="218"/>
        <v>0.76388888888888851</v>
      </c>
      <c r="I859" s="65">
        <f>J859*PCUs!$B$2+K859*PCUs!$B$3+L859*PCUs!$B$4+M859*PCUs!$B$5</f>
        <v>0</v>
      </c>
      <c r="J859" s="66"/>
      <c r="K859" s="66"/>
      <c r="L859" s="66"/>
      <c r="M859" s="67"/>
      <c r="N859" s="76">
        <f t="shared" si="210"/>
        <v>0</v>
      </c>
      <c r="O859" s="60">
        <f t="shared" si="219"/>
        <v>0.76388888888888851</v>
      </c>
      <c r="P859" s="65">
        <f>Q859*PCUs!$B$2+R859*PCUs!$B$3+S859*PCUs!$B$4+T859*PCUs!$B$5</f>
        <v>0</v>
      </c>
      <c r="Q859" s="66"/>
      <c r="R859" s="66"/>
      <c r="S859" s="66"/>
      <c r="T859" s="67"/>
      <c r="U859" s="76">
        <f t="shared" si="196"/>
        <v>0</v>
      </c>
    </row>
    <row r="860" spans="1:21" x14ac:dyDescent="0.2">
      <c r="A860" s="70">
        <f>A859</f>
        <v>0.76388888888888851</v>
      </c>
      <c r="B860" s="54">
        <f>MAX(B848:B859)</f>
        <v>6.3</v>
      </c>
      <c r="C860" s="24">
        <f>VLOOKUP(B860,B848:F859,2,FALSE)</f>
        <v>4</v>
      </c>
      <c r="D860" s="24">
        <f>VLOOKUP(B860,B848:F859,3,FALSE)</f>
        <v>0</v>
      </c>
      <c r="E860" s="24">
        <f>VLOOKUP(B860,B848:F859,4,FALSE)</f>
        <v>1</v>
      </c>
      <c r="F860" s="69">
        <f>VLOOKUP(B860,B848:F859,5,FALSE)</f>
        <v>0</v>
      </c>
      <c r="G860" s="63">
        <f t="shared" si="209"/>
        <v>36.225000000000001</v>
      </c>
      <c r="H860" s="70">
        <f>H859</f>
        <v>0.76388888888888851</v>
      </c>
      <c r="I860" s="54">
        <f>MAX(I848:I859)</f>
        <v>4</v>
      </c>
      <c r="J860" s="24">
        <f>VLOOKUP(I860,I848:M859,2,FALSE)</f>
        <v>4</v>
      </c>
      <c r="K860" s="24">
        <f>VLOOKUP(I860,I848:M859,3,FALSE)</f>
        <v>0</v>
      </c>
      <c r="L860" s="24">
        <f>VLOOKUP(I860,I848:M859,4,FALSE)</f>
        <v>0</v>
      </c>
      <c r="M860" s="69">
        <f>VLOOKUP(I860,I848:M859,5,FALSE)</f>
        <v>0</v>
      </c>
      <c r="N860" s="75">
        <f t="shared" si="210"/>
        <v>23</v>
      </c>
      <c r="O860" s="70">
        <f>O859</f>
        <v>0.76388888888888851</v>
      </c>
      <c r="P860" s="54">
        <f>MAX(P848:P859)</f>
        <v>5</v>
      </c>
      <c r="Q860" s="24">
        <f>VLOOKUP(P860,P848:T859,2,FALSE)</f>
        <v>5</v>
      </c>
      <c r="R860" s="24">
        <f>VLOOKUP(P860,P848:T859,3,FALSE)</f>
        <v>0</v>
      </c>
      <c r="S860" s="24">
        <f>VLOOKUP(P860,P848:T859,4,FALSE)</f>
        <v>0</v>
      </c>
      <c r="T860" s="69">
        <f>VLOOKUP(P860,P848:T859,5,FALSE)</f>
        <v>0</v>
      </c>
      <c r="U860" s="75">
        <f t="shared" si="196"/>
        <v>28.75</v>
      </c>
    </row>
    <row r="861" spans="1:21" x14ac:dyDescent="0.2">
      <c r="A861" s="55">
        <f>A859+"00:05"</f>
        <v>0.76736111111111072</v>
      </c>
      <c r="B861" s="56">
        <f>C861*PCUs!$B$2+D861*PCUs!$B$3+E861*PCUs!$B$4+F861*PCUs!$B$5</f>
        <v>4</v>
      </c>
      <c r="C861" s="57">
        <v>4</v>
      </c>
      <c r="D861" s="57">
        <v>0</v>
      </c>
      <c r="E861" s="57">
        <v>0</v>
      </c>
      <c r="F861" s="58">
        <v>0</v>
      </c>
      <c r="G861" s="59">
        <f t="shared" si="209"/>
        <v>23</v>
      </c>
      <c r="H861" s="55">
        <f>H859+"00:05"</f>
        <v>0.76736111111111072</v>
      </c>
      <c r="I861" s="56">
        <f>J861*PCUs!$B$2+K861*PCUs!$B$3+L861*PCUs!$B$4+M861*PCUs!$B$5</f>
        <v>3</v>
      </c>
      <c r="J861" s="57">
        <v>3</v>
      </c>
      <c r="K861" s="57">
        <v>0</v>
      </c>
      <c r="L861" s="57">
        <v>0</v>
      </c>
      <c r="M861" s="58">
        <v>0</v>
      </c>
      <c r="N861" s="35">
        <f t="shared" si="210"/>
        <v>17.25</v>
      </c>
      <c r="O861" s="55">
        <f>O859+"00:05"</f>
        <v>0.76736111111111072</v>
      </c>
      <c r="P861" s="56">
        <f>Q861*PCUs!$B$2+R861*PCUs!$B$3+S861*PCUs!$B$4+T861*PCUs!$B$5</f>
        <v>5</v>
      </c>
      <c r="Q861" s="57">
        <v>5</v>
      </c>
      <c r="R861" s="57">
        <v>0</v>
      </c>
      <c r="S861" s="57">
        <v>0</v>
      </c>
      <c r="T861" s="58">
        <v>0</v>
      </c>
      <c r="U861" s="35">
        <f t="shared" si="196"/>
        <v>28.75</v>
      </c>
    </row>
    <row r="862" spans="1:21" x14ac:dyDescent="0.2">
      <c r="A862" s="60">
        <f t="shared" ref="A862:A872" si="220">A861</f>
        <v>0.76736111111111072</v>
      </c>
      <c r="B862" s="54">
        <f>C862*PCUs!$B$2+D862*PCUs!$B$3+E862*PCUs!$B$4+F862*PCUs!$B$5</f>
        <v>4</v>
      </c>
      <c r="C862" s="61">
        <v>4</v>
      </c>
      <c r="D862" s="61">
        <v>0</v>
      </c>
      <c r="E862" s="61">
        <v>0</v>
      </c>
      <c r="F862" s="62">
        <v>0</v>
      </c>
      <c r="G862" s="63">
        <f t="shared" si="209"/>
        <v>23</v>
      </c>
      <c r="H862" s="60">
        <f t="shared" ref="H862:H872" si="221">H861</f>
        <v>0.76736111111111072</v>
      </c>
      <c r="I862" s="54">
        <f>J862*PCUs!$B$2+K862*PCUs!$B$3+L862*PCUs!$B$4+M862*PCUs!$B$5</f>
        <v>3</v>
      </c>
      <c r="J862" s="61">
        <v>3</v>
      </c>
      <c r="K862" s="61">
        <v>0</v>
      </c>
      <c r="L862" s="61">
        <v>0</v>
      </c>
      <c r="M862" s="62">
        <v>0</v>
      </c>
      <c r="N862" s="75">
        <f t="shared" si="210"/>
        <v>17.25</v>
      </c>
      <c r="O862" s="60">
        <f t="shared" ref="O862:O872" si="222">O861</f>
        <v>0.76736111111111072</v>
      </c>
      <c r="P862" s="54">
        <f>Q862*PCUs!$B$2+R862*PCUs!$B$3+S862*PCUs!$B$4+T862*PCUs!$B$5</f>
        <v>0</v>
      </c>
      <c r="Q862" s="61">
        <v>0</v>
      </c>
      <c r="R862" s="61">
        <v>0</v>
      </c>
      <c r="S862" s="61">
        <v>0</v>
      </c>
      <c r="T862" s="62">
        <v>0</v>
      </c>
      <c r="U862" s="75">
        <f t="shared" si="196"/>
        <v>0</v>
      </c>
    </row>
    <row r="863" spans="1:21" x14ac:dyDescent="0.2">
      <c r="A863" s="60">
        <f t="shared" si="220"/>
        <v>0.76736111111111072</v>
      </c>
      <c r="B863" s="54">
        <f>C863*PCUs!$B$2+D863*PCUs!$B$3+E863*PCUs!$B$4+F863*PCUs!$B$5</f>
        <v>5.5</v>
      </c>
      <c r="C863" s="61">
        <v>4</v>
      </c>
      <c r="D863" s="61">
        <v>1</v>
      </c>
      <c r="E863" s="61">
        <v>0</v>
      </c>
      <c r="F863" s="62">
        <v>0</v>
      </c>
      <c r="G863" s="63">
        <f t="shared" si="209"/>
        <v>31.625</v>
      </c>
      <c r="H863" s="60">
        <f t="shared" si="221"/>
        <v>0.76736111111111072</v>
      </c>
      <c r="I863" s="54">
        <f>J863*PCUs!$B$2+K863*PCUs!$B$3+L863*PCUs!$B$4+M863*PCUs!$B$5</f>
        <v>3</v>
      </c>
      <c r="J863" s="61">
        <v>3</v>
      </c>
      <c r="K863" s="61">
        <v>0</v>
      </c>
      <c r="L863" s="61">
        <v>0</v>
      </c>
      <c r="M863" s="62">
        <v>0</v>
      </c>
      <c r="N863" s="75">
        <f t="shared" si="210"/>
        <v>17.25</v>
      </c>
      <c r="O863" s="60">
        <f t="shared" si="222"/>
        <v>0.76736111111111072</v>
      </c>
      <c r="P863" s="54">
        <f>Q863*PCUs!$B$2+R863*PCUs!$B$3+S863*PCUs!$B$4+T863*PCUs!$B$5</f>
        <v>0</v>
      </c>
      <c r="Q863" s="61">
        <v>0</v>
      </c>
      <c r="R863" s="61">
        <v>0</v>
      </c>
      <c r="S863" s="61">
        <v>0</v>
      </c>
      <c r="T863" s="62">
        <v>0</v>
      </c>
      <c r="U863" s="75">
        <f>P863*5.75</f>
        <v>0</v>
      </c>
    </row>
    <row r="864" spans="1:21" x14ac:dyDescent="0.2">
      <c r="A864" s="60">
        <f t="shared" si="220"/>
        <v>0.76736111111111072</v>
      </c>
      <c r="B864" s="54">
        <f>C864*PCUs!$B$2+D864*PCUs!$B$3+E864*PCUs!$B$4+F864*PCUs!$B$5</f>
        <v>7</v>
      </c>
      <c r="C864" s="61">
        <v>7</v>
      </c>
      <c r="D864" s="61">
        <v>0</v>
      </c>
      <c r="E864" s="61">
        <v>0</v>
      </c>
      <c r="F864" s="62">
        <v>0</v>
      </c>
      <c r="G864" s="63">
        <f t="shared" si="209"/>
        <v>40.25</v>
      </c>
      <c r="H864" s="60">
        <f t="shared" si="221"/>
        <v>0.76736111111111072</v>
      </c>
      <c r="I864" s="54">
        <f>J864*PCUs!$B$2+K864*PCUs!$B$3+L864*PCUs!$B$4+M864*PCUs!$B$5</f>
        <v>4</v>
      </c>
      <c r="J864" s="61">
        <v>4</v>
      </c>
      <c r="K864" s="61">
        <v>0</v>
      </c>
      <c r="L864" s="61">
        <v>0</v>
      </c>
      <c r="M864" s="62">
        <v>0</v>
      </c>
      <c r="N864" s="75">
        <f t="shared" si="210"/>
        <v>23</v>
      </c>
      <c r="O864" s="60">
        <f t="shared" si="222"/>
        <v>0.76736111111111072</v>
      </c>
      <c r="P864" s="54">
        <f>Q864*PCUs!$B$2+R864*PCUs!$B$3+S864*PCUs!$B$4+T864*PCUs!$B$5</f>
        <v>1</v>
      </c>
      <c r="Q864" s="61">
        <v>1</v>
      </c>
      <c r="R864" s="61">
        <v>0</v>
      </c>
      <c r="S864" s="61">
        <v>0</v>
      </c>
      <c r="T864" s="62">
        <v>0</v>
      </c>
      <c r="U864" s="75">
        <f t="shared" si="196"/>
        <v>5.75</v>
      </c>
    </row>
    <row r="865" spans="1:21" x14ac:dyDescent="0.2">
      <c r="A865" s="60">
        <f t="shared" si="220"/>
        <v>0.76736111111111072</v>
      </c>
      <c r="B865" s="54">
        <f>C865*PCUs!$B$2+D865*PCUs!$B$3+E865*PCUs!$B$4+F865*PCUs!$B$5</f>
        <v>2</v>
      </c>
      <c r="C865" s="61">
        <v>2</v>
      </c>
      <c r="D865" s="61">
        <v>0</v>
      </c>
      <c r="E865" s="61">
        <v>0</v>
      </c>
      <c r="F865" s="62">
        <v>0</v>
      </c>
      <c r="G865" s="63">
        <f t="shared" si="209"/>
        <v>11.5</v>
      </c>
      <c r="H865" s="60">
        <f t="shared" si="221"/>
        <v>0.76736111111111072</v>
      </c>
      <c r="I865" s="54">
        <f>J865*PCUs!$B$2+K865*PCUs!$B$3+L865*PCUs!$B$4+M865*PCUs!$B$5</f>
        <v>1</v>
      </c>
      <c r="J865" s="61">
        <v>1</v>
      </c>
      <c r="K865" s="61">
        <v>0</v>
      </c>
      <c r="L865" s="61">
        <v>0</v>
      </c>
      <c r="M865" s="62">
        <v>0</v>
      </c>
      <c r="N865" s="75">
        <f t="shared" si="210"/>
        <v>5.75</v>
      </c>
      <c r="O865" s="60">
        <f t="shared" si="222"/>
        <v>0.76736111111111072</v>
      </c>
      <c r="P865" s="54">
        <f>Q865*PCUs!$B$2+R865*PCUs!$B$3+S865*PCUs!$B$4+T865*PCUs!$B$5</f>
        <v>0</v>
      </c>
      <c r="Q865" s="61">
        <v>0</v>
      </c>
      <c r="R865" s="61">
        <v>0</v>
      </c>
      <c r="S865" s="61">
        <v>0</v>
      </c>
      <c r="T865" s="62">
        <v>0</v>
      </c>
      <c r="U865" s="75">
        <f t="shared" si="196"/>
        <v>0</v>
      </c>
    </row>
    <row r="866" spans="1:21" x14ac:dyDescent="0.2">
      <c r="A866" s="60">
        <f t="shared" si="220"/>
        <v>0.76736111111111072</v>
      </c>
      <c r="B866" s="54">
        <f>C866*PCUs!$B$2+D866*PCUs!$B$3+E866*PCUs!$B$4+F866*PCUs!$B$5</f>
        <v>3</v>
      </c>
      <c r="C866" s="61">
        <v>3</v>
      </c>
      <c r="D866" s="61">
        <v>0</v>
      </c>
      <c r="E866" s="61">
        <v>0</v>
      </c>
      <c r="F866" s="62">
        <v>0</v>
      </c>
      <c r="G866" s="63">
        <f t="shared" si="209"/>
        <v>17.25</v>
      </c>
      <c r="H866" s="60">
        <f t="shared" si="221"/>
        <v>0.76736111111111072</v>
      </c>
      <c r="I866" s="54">
        <f>J866*PCUs!$B$2+K866*PCUs!$B$3+L866*PCUs!$B$4+M866*PCUs!$B$5</f>
        <v>3</v>
      </c>
      <c r="J866" s="61">
        <v>3</v>
      </c>
      <c r="K866" s="61">
        <v>0</v>
      </c>
      <c r="L866" s="61">
        <v>0</v>
      </c>
      <c r="M866" s="62">
        <v>0</v>
      </c>
      <c r="N866" s="75">
        <f t="shared" si="210"/>
        <v>17.25</v>
      </c>
      <c r="O866" s="60">
        <f t="shared" si="222"/>
        <v>0.76736111111111072</v>
      </c>
      <c r="P866" s="54">
        <f>Q866*PCUs!$B$2+R866*PCUs!$B$3+S866*PCUs!$B$4+T866*PCUs!$B$5</f>
        <v>5</v>
      </c>
      <c r="Q866" s="61">
        <v>5</v>
      </c>
      <c r="R866" s="61">
        <v>0</v>
      </c>
      <c r="S866" s="61">
        <v>0</v>
      </c>
      <c r="T866" s="62">
        <v>0</v>
      </c>
      <c r="U866" s="75">
        <f t="shared" si="196"/>
        <v>28.75</v>
      </c>
    </row>
    <row r="867" spans="1:21" x14ac:dyDescent="0.2">
      <c r="A867" s="60">
        <f t="shared" si="220"/>
        <v>0.76736111111111072</v>
      </c>
      <c r="B867" s="54">
        <f>C867*PCUs!$B$2+D867*PCUs!$B$3+E867*PCUs!$B$4+F867*PCUs!$B$5</f>
        <v>0</v>
      </c>
      <c r="C867" s="61"/>
      <c r="D867" s="61"/>
      <c r="E867" s="61"/>
      <c r="F867" s="62"/>
      <c r="G867" s="63">
        <f t="shared" si="209"/>
        <v>0</v>
      </c>
      <c r="H867" s="60">
        <f t="shared" si="221"/>
        <v>0.76736111111111072</v>
      </c>
      <c r="I867" s="54">
        <f>J867*PCUs!$B$2+K867*PCUs!$B$3+L867*PCUs!$B$4+M867*PCUs!$B$5</f>
        <v>0</v>
      </c>
      <c r="J867" s="61"/>
      <c r="K867" s="61"/>
      <c r="L867" s="61"/>
      <c r="M867" s="62"/>
      <c r="N867" s="75">
        <f t="shared" si="210"/>
        <v>0</v>
      </c>
      <c r="O867" s="60">
        <f t="shared" si="222"/>
        <v>0.76736111111111072</v>
      </c>
      <c r="P867" s="54">
        <f>Q867*PCUs!$B$2+R867*PCUs!$B$3+S867*PCUs!$B$4+T867*PCUs!$B$5</f>
        <v>0</v>
      </c>
      <c r="Q867" s="61"/>
      <c r="R867" s="61"/>
      <c r="S867" s="61"/>
      <c r="T867" s="62"/>
      <c r="U867" s="75">
        <f t="shared" si="196"/>
        <v>0</v>
      </c>
    </row>
    <row r="868" spans="1:21" x14ac:dyDescent="0.2">
      <c r="A868" s="60">
        <f t="shared" si="220"/>
        <v>0.76736111111111072</v>
      </c>
      <c r="B868" s="54">
        <f>C868*PCUs!$B$2+D868*PCUs!$B$3+E868*PCUs!$B$4+F868*PCUs!$B$5</f>
        <v>0</v>
      </c>
      <c r="C868" s="61"/>
      <c r="D868" s="61"/>
      <c r="E868" s="61"/>
      <c r="F868" s="62"/>
      <c r="G868" s="63">
        <f t="shared" si="209"/>
        <v>0</v>
      </c>
      <c r="H868" s="60">
        <f t="shared" si="221"/>
        <v>0.76736111111111072</v>
      </c>
      <c r="I868" s="54">
        <f>J868*PCUs!$B$2+K868*PCUs!$B$3+L868*PCUs!$B$4+M868*PCUs!$B$5</f>
        <v>0</v>
      </c>
      <c r="J868" s="61"/>
      <c r="K868" s="61"/>
      <c r="L868" s="61"/>
      <c r="M868" s="62"/>
      <c r="N868" s="75">
        <f t="shared" si="210"/>
        <v>0</v>
      </c>
      <c r="O868" s="60">
        <f t="shared" si="222"/>
        <v>0.76736111111111072</v>
      </c>
      <c r="P868" s="54">
        <f>Q868*PCUs!$B$2+R868*PCUs!$B$3+S868*PCUs!$B$4+T868*PCUs!$B$5</f>
        <v>0</v>
      </c>
      <c r="Q868" s="61"/>
      <c r="R868" s="61"/>
      <c r="S868" s="61"/>
      <c r="T868" s="62"/>
      <c r="U868" s="75">
        <f t="shared" si="196"/>
        <v>0</v>
      </c>
    </row>
    <row r="869" spans="1:21" x14ac:dyDescent="0.2">
      <c r="A869" s="60">
        <f t="shared" si="220"/>
        <v>0.76736111111111072</v>
      </c>
      <c r="B869" s="54">
        <f>C869*PCUs!$B$2+D869*PCUs!$B$3+E869*PCUs!$B$4+F869*PCUs!$B$5</f>
        <v>0</v>
      </c>
      <c r="C869" s="61"/>
      <c r="D869" s="61"/>
      <c r="E869" s="61"/>
      <c r="F869" s="62"/>
      <c r="G869" s="63">
        <f t="shared" si="209"/>
        <v>0</v>
      </c>
      <c r="H869" s="60">
        <f t="shared" si="221"/>
        <v>0.76736111111111072</v>
      </c>
      <c r="I869" s="54">
        <f>J869*PCUs!$B$2+K869*PCUs!$B$3+L869*PCUs!$B$4+M869*PCUs!$B$5</f>
        <v>0</v>
      </c>
      <c r="J869" s="61"/>
      <c r="K869" s="61"/>
      <c r="L869" s="61"/>
      <c r="M869" s="62"/>
      <c r="N869" s="75">
        <f t="shared" si="210"/>
        <v>0</v>
      </c>
      <c r="O869" s="60">
        <f t="shared" si="222"/>
        <v>0.76736111111111072</v>
      </c>
      <c r="P869" s="54">
        <f>Q869*PCUs!$B$2+R869*PCUs!$B$3+S869*PCUs!$B$4+T869*PCUs!$B$5</f>
        <v>0</v>
      </c>
      <c r="Q869" s="61"/>
      <c r="R869" s="61"/>
      <c r="S869" s="61"/>
      <c r="T869" s="62"/>
      <c r="U869" s="75">
        <f t="shared" si="196"/>
        <v>0</v>
      </c>
    </row>
    <row r="870" spans="1:21" x14ac:dyDescent="0.2">
      <c r="A870" s="60">
        <f t="shared" si="220"/>
        <v>0.76736111111111072</v>
      </c>
      <c r="B870" s="54">
        <f>C870*PCUs!$B$2+D870*PCUs!$B$3+E870*PCUs!$B$4+F870*PCUs!$B$5</f>
        <v>0</v>
      </c>
      <c r="C870" s="61"/>
      <c r="D870" s="61"/>
      <c r="E870" s="61"/>
      <c r="F870" s="62"/>
      <c r="G870" s="63">
        <f t="shared" si="209"/>
        <v>0</v>
      </c>
      <c r="H870" s="60">
        <f t="shared" si="221"/>
        <v>0.76736111111111072</v>
      </c>
      <c r="I870" s="54">
        <f>J870*PCUs!$B$2+K870*PCUs!$B$3+L870*PCUs!$B$4+M870*PCUs!$B$5</f>
        <v>0</v>
      </c>
      <c r="J870" s="61"/>
      <c r="K870" s="61"/>
      <c r="L870" s="61"/>
      <c r="M870" s="62"/>
      <c r="N870" s="75">
        <f t="shared" si="210"/>
        <v>0</v>
      </c>
      <c r="O870" s="60">
        <f t="shared" si="222"/>
        <v>0.76736111111111072</v>
      </c>
      <c r="P870" s="54">
        <f>Q870*PCUs!$B$2+R870*PCUs!$B$3+S870*PCUs!$B$4+T870*PCUs!$B$5</f>
        <v>0</v>
      </c>
      <c r="Q870" s="61"/>
      <c r="R870" s="61"/>
      <c r="S870" s="61"/>
      <c r="T870" s="62"/>
      <c r="U870" s="75">
        <f t="shared" si="196"/>
        <v>0</v>
      </c>
    </row>
    <row r="871" spans="1:21" x14ac:dyDescent="0.2">
      <c r="A871" s="60">
        <f t="shared" si="220"/>
        <v>0.76736111111111072</v>
      </c>
      <c r="B871" s="54">
        <f>C871*PCUs!$B$2+D871*PCUs!$B$3+E871*PCUs!$B$4+F871*PCUs!$B$5</f>
        <v>0</v>
      </c>
      <c r="C871" s="61"/>
      <c r="D871" s="61"/>
      <c r="E871" s="61"/>
      <c r="F871" s="62"/>
      <c r="G871" s="63">
        <f t="shared" si="209"/>
        <v>0</v>
      </c>
      <c r="H871" s="60">
        <f t="shared" si="221"/>
        <v>0.76736111111111072</v>
      </c>
      <c r="I871" s="54">
        <f>J871*PCUs!$B$2+K871*PCUs!$B$3+L871*PCUs!$B$4+M871*PCUs!$B$5</f>
        <v>0</v>
      </c>
      <c r="J871" s="61"/>
      <c r="K871" s="61"/>
      <c r="L871" s="61"/>
      <c r="M871" s="62"/>
      <c r="N871" s="75">
        <f t="shared" si="210"/>
        <v>0</v>
      </c>
      <c r="O871" s="60">
        <f t="shared" si="222"/>
        <v>0.76736111111111072</v>
      </c>
      <c r="P871" s="54">
        <f>Q871*PCUs!$B$2+R871*PCUs!$B$3+S871*PCUs!$B$4+T871*PCUs!$B$5</f>
        <v>0</v>
      </c>
      <c r="Q871" s="61"/>
      <c r="R871" s="61"/>
      <c r="S871" s="61"/>
      <c r="T871" s="62"/>
      <c r="U871" s="75">
        <f t="shared" si="196"/>
        <v>0</v>
      </c>
    </row>
    <row r="872" spans="1:21" x14ac:dyDescent="0.2">
      <c r="A872" s="60">
        <f t="shared" si="220"/>
        <v>0.76736111111111072</v>
      </c>
      <c r="B872" s="65">
        <f>C872*PCUs!$B$2+D872*PCUs!$B$3+E872*PCUs!$B$4+F872*PCUs!$B$5</f>
        <v>0</v>
      </c>
      <c r="C872" s="66"/>
      <c r="D872" s="66"/>
      <c r="E872" s="66"/>
      <c r="F872" s="67"/>
      <c r="G872" s="68">
        <f t="shared" si="209"/>
        <v>0</v>
      </c>
      <c r="H872" s="60">
        <f t="shared" si="221"/>
        <v>0.76736111111111072</v>
      </c>
      <c r="I872" s="65">
        <f>J872*PCUs!$B$2+K872*PCUs!$B$3+L872*PCUs!$B$4+M872*PCUs!$B$5</f>
        <v>0</v>
      </c>
      <c r="J872" s="66"/>
      <c r="K872" s="66"/>
      <c r="L872" s="66"/>
      <c r="M872" s="67"/>
      <c r="N872" s="76">
        <f t="shared" si="210"/>
        <v>0</v>
      </c>
      <c r="O872" s="60">
        <f t="shared" si="222"/>
        <v>0.76736111111111072</v>
      </c>
      <c r="P872" s="65">
        <f>Q872*PCUs!$B$2+R872*PCUs!$B$3+S872*PCUs!$B$4+T872*PCUs!$B$5</f>
        <v>0</v>
      </c>
      <c r="Q872" s="66"/>
      <c r="R872" s="66"/>
      <c r="S872" s="66"/>
      <c r="T872" s="67"/>
      <c r="U872" s="76">
        <f t="shared" si="196"/>
        <v>0</v>
      </c>
    </row>
    <row r="873" spans="1:21" x14ac:dyDescent="0.2">
      <c r="A873" s="70">
        <f>A872</f>
        <v>0.76736111111111072</v>
      </c>
      <c r="B873" s="54">
        <f>MAX(B861:B872)</f>
        <v>7</v>
      </c>
      <c r="C873" s="24">
        <f>VLOOKUP(B873,B861:F872,2,FALSE)</f>
        <v>7</v>
      </c>
      <c r="D873" s="24">
        <f>VLOOKUP(B873,B861:F872,3,FALSE)</f>
        <v>0</v>
      </c>
      <c r="E873" s="24">
        <f>VLOOKUP(B873,B861:F872,4,FALSE)</f>
        <v>0</v>
      </c>
      <c r="F873" s="69">
        <f>VLOOKUP(B873,B861:F872,5,FALSE)</f>
        <v>0</v>
      </c>
      <c r="G873" s="63">
        <f t="shared" si="209"/>
        <v>40.25</v>
      </c>
      <c r="H873" s="70">
        <f>H872</f>
        <v>0.76736111111111072</v>
      </c>
      <c r="I873" s="54">
        <f>MAX(I861:I872)</f>
        <v>4</v>
      </c>
      <c r="J873" s="24">
        <f>VLOOKUP(I873,I861:M872,2,FALSE)</f>
        <v>4</v>
      </c>
      <c r="K873" s="24">
        <f>VLOOKUP(I873,I861:M872,3,FALSE)</f>
        <v>0</v>
      </c>
      <c r="L873" s="24">
        <f>VLOOKUP(I873,I861:M872,4,FALSE)</f>
        <v>0</v>
      </c>
      <c r="M873" s="69">
        <f>VLOOKUP(I873,I861:M872,5,FALSE)</f>
        <v>0</v>
      </c>
      <c r="N873" s="75">
        <f t="shared" si="210"/>
        <v>23</v>
      </c>
      <c r="O873" s="70">
        <f>O872</f>
        <v>0.76736111111111072</v>
      </c>
      <c r="P873" s="54">
        <f>MAX(P861:P872)</f>
        <v>5</v>
      </c>
      <c r="Q873" s="24">
        <f>VLOOKUP(P873,P861:T872,2,FALSE)</f>
        <v>5</v>
      </c>
      <c r="R873" s="24">
        <f>VLOOKUP(P873,P861:T872,3,FALSE)</f>
        <v>0</v>
      </c>
      <c r="S873" s="24">
        <f>VLOOKUP(P873,P861:T872,4,FALSE)</f>
        <v>0</v>
      </c>
      <c r="T873" s="69">
        <f>VLOOKUP(P873,P861:T872,5,FALSE)</f>
        <v>0</v>
      </c>
      <c r="U873" s="75">
        <f t="shared" si="196"/>
        <v>28.75</v>
      </c>
    </row>
    <row r="874" spans="1:21" x14ac:dyDescent="0.2">
      <c r="A874" s="55">
        <f>A872+"00:05"</f>
        <v>0.77083333333333293</v>
      </c>
      <c r="B874" s="56">
        <f>C874*PCUs!$B$2+D874*PCUs!$B$3+E874*PCUs!$B$4+F874*PCUs!$B$5</f>
        <v>2</v>
      </c>
      <c r="C874" s="57">
        <v>2</v>
      </c>
      <c r="D874" s="57">
        <v>0</v>
      </c>
      <c r="E874" s="57">
        <v>0</v>
      </c>
      <c r="F874" s="58">
        <v>0</v>
      </c>
      <c r="G874" s="59">
        <f t="shared" si="209"/>
        <v>11.5</v>
      </c>
      <c r="H874" s="55">
        <f>H872+"00:05"</f>
        <v>0.77083333333333293</v>
      </c>
      <c r="I874" s="56">
        <f>J874*PCUs!$B$2+K874*PCUs!$B$3+L874*PCUs!$B$4+M874*PCUs!$B$5</f>
        <v>1</v>
      </c>
      <c r="J874" s="57">
        <v>1</v>
      </c>
      <c r="K874" s="57">
        <v>0</v>
      </c>
      <c r="L874" s="57">
        <v>0</v>
      </c>
      <c r="M874" s="58">
        <v>0</v>
      </c>
      <c r="N874" s="35">
        <f t="shared" si="210"/>
        <v>5.75</v>
      </c>
      <c r="O874" s="55">
        <f>O872+"00:05"</f>
        <v>0.77083333333333293</v>
      </c>
      <c r="P874" s="56">
        <f>Q874*PCUs!$B$2+R874*PCUs!$B$3+S874*PCUs!$B$4+T874*PCUs!$B$5</f>
        <v>0</v>
      </c>
      <c r="Q874" s="57">
        <v>0</v>
      </c>
      <c r="R874" s="57">
        <v>0</v>
      </c>
      <c r="S874" s="57">
        <v>0</v>
      </c>
      <c r="T874" s="58">
        <v>0</v>
      </c>
      <c r="U874" s="35">
        <f t="shared" si="196"/>
        <v>0</v>
      </c>
    </row>
    <row r="875" spans="1:21" x14ac:dyDescent="0.2">
      <c r="A875" s="60">
        <f t="shared" ref="A875:A885" si="223">A874</f>
        <v>0.77083333333333293</v>
      </c>
      <c r="B875" s="54">
        <f>C875*PCUs!$B$2+D875*PCUs!$B$3+E875*PCUs!$B$4+F875*PCUs!$B$5</f>
        <v>3</v>
      </c>
      <c r="C875" s="61">
        <v>3</v>
      </c>
      <c r="D875" s="61">
        <v>0</v>
      </c>
      <c r="E875" s="61">
        <v>0</v>
      </c>
      <c r="F875" s="62">
        <v>0</v>
      </c>
      <c r="G875" s="63">
        <f t="shared" si="209"/>
        <v>17.25</v>
      </c>
      <c r="H875" s="60">
        <f t="shared" ref="H875:H885" si="224">H874</f>
        <v>0.77083333333333293</v>
      </c>
      <c r="I875" s="54">
        <f>J875*PCUs!$B$2+K875*PCUs!$B$3+L875*PCUs!$B$4+M875*PCUs!$B$5</f>
        <v>7</v>
      </c>
      <c r="J875" s="61">
        <v>7</v>
      </c>
      <c r="K875" s="61">
        <v>0</v>
      </c>
      <c r="L875" s="61">
        <v>0</v>
      </c>
      <c r="M875" s="62">
        <v>0</v>
      </c>
      <c r="N875" s="75">
        <f t="shared" si="210"/>
        <v>40.25</v>
      </c>
      <c r="O875" s="60">
        <f t="shared" ref="O875:O885" si="225">O874</f>
        <v>0.77083333333333293</v>
      </c>
      <c r="P875" s="54">
        <f>Q875*PCUs!$B$2+R875*PCUs!$B$3+S875*PCUs!$B$4+T875*PCUs!$B$5</f>
        <v>0</v>
      </c>
      <c r="Q875" s="61">
        <v>0</v>
      </c>
      <c r="R875" s="61">
        <v>0</v>
      </c>
      <c r="S875" s="61">
        <v>0</v>
      </c>
      <c r="T875" s="62">
        <v>0</v>
      </c>
      <c r="U875" s="75">
        <f t="shared" si="196"/>
        <v>0</v>
      </c>
    </row>
    <row r="876" spans="1:21" x14ac:dyDescent="0.2">
      <c r="A876" s="60">
        <f t="shared" si="223"/>
        <v>0.77083333333333293</v>
      </c>
      <c r="B876" s="54">
        <f>C876*PCUs!$B$2+D876*PCUs!$B$3+E876*PCUs!$B$4+F876*PCUs!$B$5</f>
        <v>2</v>
      </c>
      <c r="C876" s="61">
        <v>2</v>
      </c>
      <c r="D876" s="61">
        <v>0</v>
      </c>
      <c r="E876" s="61">
        <v>0</v>
      </c>
      <c r="F876" s="62">
        <v>0</v>
      </c>
      <c r="G876" s="63">
        <f t="shared" si="209"/>
        <v>11.5</v>
      </c>
      <c r="H876" s="60">
        <f t="shared" si="224"/>
        <v>0.77083333333333293</v>
      </c>
      <c r="I876" s="54">
        <f>J876*PCUs!$B$2+K876*PCUs!$B$3+L876*PCUs!$B$4+M876*PCUs!$B$5</f>
        <v>1</v>
      </c>
      <c r="J876" s="61">
        <v>1</v>
      </c>
      <c r="K876" s="61">
        <v>0</v>
      </c>
      <c r="L876" s="61">
        <v>0</v>
      </c>
      <c r="M876" s="62">
        <v>0</v>
      </c>
      <c r="N876" s="75">
        <f t="shared" si="210"/>
        <v>5.75</v>
      </c>
      <c r="O876" s="60">
        <f t="shared" si="225"/>
        <v>0.77083333333333293</v>
      </c>
      <c r="P876" s="54">
        <f>Q876*PCUs!$B$2+R876*PCUs!$B$3+S876*PCUs!$B$4+T876*PCUs!$B$5</f>
        <v>0</v>
      </c>
      <c r="Q876" s="61">
        <v>0</v>
      </c>
      <c r="R876" s="61">
        <v>0</v>
      </c>
      <c r="S876" s="61">
        <v>0</v>
      </c>
      <c r="T876" s="62">
        <v>0</v>
      </c>
      <c r="U876" s="75">
        <f t="shared" si="196"/>
        <v>0</v>
      </c>
    </row>
    <row r="877" spans="1:21" x14ac:dyDescent="0.2">
      <c r="A877" s="60">
        <f t="shared" si="223"/>
        <v>0.77083333333333293</v>
      </c>
      <c r="B877" s="54">
        <f>C877*PCUs!$B$2+D877*PCUs!$B$3+E877*PCUs!$B$4+F877*PCUs!$B$5</f>
        <v>2</v>
      </c>
      <c r="C877" s="61">
        <v>2</v>
      </c>
      <c r="D877" s="61">
        <v>0</v>
      </c>
      <c r="E877" s="61">
        <v>0</v>
      </c>
      <c r="F877" s="62">
        <v>0</v>
      </c>
      <c r="G877" s="63">
        <f t="shared" si="209"/>
        <v>11.5</v>
      </c>
      <c r="H877" s="60">
        <f t="shared" si="224"/>
        <v>0.77083333333333293</v>
      </c>
      <c r="I877" s="54">
        <f>J877*PCUs!$B$2+K877*PCUs!$B$3+L877*PCUs!$B$4+M877*PCUs!$B$5</f>
        <v>4</v>
      </c>
      <c r="J877" s="61">
        <v>4</v>
      </c>
      <c r="K877" s="61">
        <v>0</v>
      </c>
      <c r="L877" s="61">
        <v>0</v>
      </c>
      <c r="M877" s="62">
        <v>0</v>
      </c>
      <c r="N877" s="75">
        <f t="shared" si="210"/>
        <v>23</v>
      </c>
      <c r="O877" s="60">
        <f t="shared" si="225"/>
        <v>0.77083333333333293</v>
      </c>
      <c r="P877" s="54">
        <f>Q877*PCUs!$B$2+R877*PCUs!$B$3+S877*PCUs!$B$4+T877*PCUs!$B$5</f>
        <v>1</v>
      </c>
      <c r="Q877" s="61">
        <v>1</v>
      </c>
      <c r="R877" s="61">
        <v>0</v>
      </c>
      <c r="S877" s="61">
        <v>0</v>
      </c>
      <c r="T877" s="62">
        <v>0</v>
      </c>
      <c r="U877" s="75">
        <f t="shared" si="196"/>
        <v>5.75</v>
      </c>
    </row>
    <row r="878" spans="1:21" x14ac:dyDescent="0.2">
      <c r="A878" s="60">
        <f t="shared" si="223"/>
        <v>0.77083333333333293</v>
      </c>
      <c r="B878" s="54">
        <f>C878*PCUs!$B$2+D878*PCUs!$B$3+E878*PCUs!$B$4+F878*PCUs!$B$5</f>
        <v>0</v>
      </c>
      <c r="C878" s="61">
        <v>0</v>
      </c>
      <c r="D878" s="61">
        <v>0</v>
      </c>
      <c r="E878" s="61">
        <v>0</v>
      </c>
      <c r="F878" s="62">
        <v>0</v>
      </c>
      <c r="G878" s="63">
        <f t="shared" si="209"/>
        <v>0</v>
      </c>
      <c r="H878" s="60">
        <f t="shared" si="224"/>
        <v>0.77083333333333293</v>
      </c>
      <c r="I878" s="54">
        <f>J878*PCUs!$B$2+K878*PCUs!$B$3+L878*PCUs!$B$4+M878*PCUs!$B$5</f>
        <v>0</v>
      </c>
      <c r="J878" s="61">
        <v>0</v>
      </c>
      <c r="K878" s="61">
        <v>0</v>
      </c>
      <c r="L878" s="61">
        <v>0</v>
      </c>
      <c r="M878" s="62">
        <v>0</v>
      </c>
      <c r="N878" s="75">
        <f t="shared" si="210"/>
        <v>0</v>
      </c>
      <c r="O878" s="60">
        <f t="shared" si="225"/>
        <v>0.77083333333333293</v>
      </c>
      <c r="P878" s="54">
        <f>Q878*PCUs!$B$2+R878*PCUs!$B$3+S878*PCUs!$B$4+T878*PCUs!$B$5</f>
        <v>0</v>
      </c>
      <c r="Q878" s="61">
        <v>0</v>
      </c>
      <c r="R878" s="61">
        <v>0</v>
      </c>
      <c r="S878" s="61">
        <v>0</v>
      </c>
      <c r="T878" s="62">
        <v>0</v>
      </c>
      <c r="U878" s="75">
        <f t="shared" si="196"/>
        <v>0</v>
      </c>
    </row>
    <row r="879" spans="1:21" x14ac:dyDescent="0.2">
      <c r="A879" s="60">
        <f t="shared" si="223"/>
        <v>0.77083333333333293</v>
      </c>
      <c r="B879" s="54">
        <f>C879*PCUs!$B$2+D879*PCUs!$B$3+E879*PCUs!$B$4+F879*PCUs!$B$5</f>
        <v>4</v>
      </c>
      <c r="C879" s="61">
        <v>4</v>
      </c>
      <c r="D879" s="61">
        <v>0</v>
      </c>
      <c r="E879" s="61">
        <v>0</v>
      </c>
      <c r="F879" s="62">
        <v>0</v>
      </c>
      <c r="G879" s="63">
        <f t="shared" si="209"/>
        <v>23</v>
      </c>
      <c r="H879" s="60">
        <f t="shared" si="224"/>
        <v>0.77083333333333293</v>
      </c>
      <c r="I879" s="54">
        <f>J879*PCUs!$B$2+K879*PCUs!$B$3+L879*PCUs!$B$4+M879*PCUs!$B$5</f>
        <v>2</v>
      </c>
      <c r="J879" s="61">
        <v>2</v>
      </c>
      <c r="K879" s="61">
        <v>0</v>
      </c>
      <c r="L879" s="61">
        <v>0</v>
      </c>
      <c r="M879" s="62">
        <v>0</v>
      </c>
      <c r="N879" s="75">
        <f t="shared" si="210"/>
        <v>11.5</v>
      </c>
      <c r="O879" s="60">
        <f t="shared" si="225"/>
        <v>0.77083333333333293</v>
      </c>
      <c r="P879" s="54">
        <f>Q879*PCUs!$B$2+R879*PCUs!$B$3+S879*PCUs!$B$4+T879*PCUs!$B$5</f>
        <v>2</v>
      </c>
      <c r="Q879" s="61">
        <v>2</v>
      </c>
      <c r="R879" s="61">
        <v>0</v>
      </c>
      <c r="S879" s="61">
        <v>0</v>
      </c>
      <c r="T879" s="62">
        <v>0</v>
      </c>
      <c r="U879" s="75">
        <f t="shared" si="196"/>
        <v>11.5</v>
      </c>
    </row>
    <row r="880" spans="1:21" x14ac:dyDescent="0.2">
      <c r="A880" s="60">
        <f t="shared" si="223"/>
        <v>0.77083333333333293</v>
      </c>
      <c r="B880" s="54">
        <f>C880*PCUs!$B$2+D880*PCUs!$B$3+E880*PCUs!$B$4+F880*PCUs!$B$5</f>
        <v>0</v>
      </c>
      <c r="C880" s="61">
        <v>0</v>
      </c>
      <c r="D880" s="61">
        <v>0</v>
      </c>
      <c r="E880" s="61">
        <v>0</v>
      </c>
      <c r="F880" s="62">
        <v>0</v>
      </c>
      <c r="G880" s="63">
        <f t="shared" si="209"/>
        <v>0</v>
      </c>
      <c r="H880" s="60">
        <f t="shared" si="224"/>
        <v>0.77083333333333293</v>
      </c>
      <c r="I880" s="54">
        <f>J880*PCUs!$B$2+K880*PCUs!$B$3+L880*PCUs!$B$4+M880*PCUs!$B$5</f>
        <v>0</v>
      </c>
      <c r="J880" s="61">
        <v>0</v>
      </c>
      <c r="K880" s="61">
        <v>0</v>
      </c>
      <c r="L880" s="61">
        <v>0</v>
      </c>
      <c r="M880" s="62">
        <v>0</v>
      </c>
      <c r="N880" s="75">
        <f t="shared" si="210"/>
        <v>0</v>
      </c>
      <c r="O880" s="60">
        <f t="shared" si="225"/>
        <v>0.77083333333333293</v>
      </c>
      <c r="P880" s="54">
        <f>Q880*PCUs!$B$2+R880*PCUs!$B$3+S880*PCUs!$B$4+T880*PCUs!$B$5</f>
        <v>0</v>
      </c>
      <c r="Q880" s="61">
        <v>0</v>
      </c>
      <c r="R880" s="61">
        <v>0</v>
      </c>
      <c r="S880" s="61">
        <v>0</v>
      </c>
      <c r="T880" s="62">
        <v>0</v>
      </c>
      <c r="U880" s="75">
        <f t="shared" si="196"/>
        <v>0</v>
      </c>
    </row>
    <row r="881" spans="1:21" x14ac:dyDescent="0.2">
      <c r="A881" s="60">
        <f t="shared" si="223"/>
        <v>0.77083333333333293</v>
      </c>
      <c r="B881" s="54">
        <f>C881*PCUs!$B$2+D881*PCUs!$B$3+E881*PCUs!$B$4+F881*PCUs!$B$5</f>
        <v>0</v>
      </c>
      <c r="C881" s="61"/>
      <c r="D881" s="61"/>
      <c r="E881" s="61"/>
      <c r="F881" s="62"/>
      <c r="G881" s="63">
        <f t="shared" si="209"/>
        <v>0</v>
      </c>
      <c r="H881" s="60">
        <f t="shared" si="224"/>
        <v>0.77083333333333293</v>
      </c>
      <c r="I881" s="54">
        <f>J881*PCUs!$B$2+K881*PCUs!$B$3+L881*PCUs!$B$4+M881*PCUs!$B$5</f>
        <v>0</v>
      </c>
      <c r="J881" s="61"/>
      <c r="K881" s="61"/>
      <c r="L881" s="61"/>
      <c r="M881" s="62"/>
      <c r="N881" s="75">
        <f t="shared" si="210"/>
        <v>0</v>
      </c>
      <c r="O881" s="60">
        <f t="shared" si="225"/>
        <v>0.77083333333333293</v>
      </c>
      <c r="P881" s="54">
        <f>Q881*PCUs!$B$2+R881*PCUs!$B$3+S881*PCUs!$B$4+T881*PCUs!$B$5</f>
        <v>0</v>
      </c>
      <c r="Q881" s="61"/>
      <c r="R881" s="61"/>
      <c r="S881" s="61"/>
      <c r="T881" s="62"/>
      <c r="U881" s="75">
        <f t="shared" si="196"/>
        <v>0</v>
      </c>
    </row>
    <row r="882" spans="1:21" x14ac:dyDescent="0.2">
      <c r="A882" s="60">
        <f t="shared" si="223"/>
        <v>0.77083333333333293</v>
      </c>
      <c r="B882" s="54">
        <f>C882*PCUs!$B$2+D882*PCUs!$B$3+E882*PCUs!$B$4+F882*PCUs!$B$5</f>
        <v>0</v>
      </c>
      <c r="C882" s="61"/>
      <c r="D882" s="61"/>
      <c r="E882" s="61"/>
      <c r="F882" s="62"/>
      <c r="G882" s="63">
        <f t="shared" si="209"/>
        <v>0</v>
      </c>
      <c r="H882" s="60">
        <f t="shared" si="224"/>
        <v>0.77083333333333293</v>
      </c>
      <c r="I882" s="54">
        <f>J882*PCUs!$B$2+K882*PCUs!$B$3+L882*PCUs!$B$4+M882*PCUs!$B$5</f>
        <v>0</v>
      </c>
      <c r="J882" s="61"/>
      <c r="K882" s="61"/>
      <c r="L882" s="61"/>
      <c r="M882" s="62"/>
      <c r="N882" s="75">
        <f t="shared" si="210"/>
        <v>0</v>
      </c>
      <c r="O882" s="60">
        <f t="shared" si="225"/>
        <v>0.77083333333333293</v>
      </c>
      <c r="P882" s="54">
        <f>Q882*PCUs!$B$2+R882*PCUs!$B$3+S882*PCUs!$B$4+T882*PCUs!$B$5</f>
        <v>0</v>
      </c>
      <c r="Q882" s="61"/>
      <c r="R882" s="61"/>
      <c r="S882" s="61"/>
      <c r="T882" s="62"/>
      <c r="U882" s="75">
        <f t="shared" si="196"/>
        <v>0</v>
      </c>
    </row>
    <row r="883" spans="1:21" x14ac:dyDescent="0.2">
      <c r="A883" s="60">
        <f t="shared" si="223"/>
        <v>0.77083333333333293</v>
      </c>
      <c r="B883" s="54">
        <f>C883*PCUs!$B$2+D883*PCUs!$B$3+E883*PCUs!$B$4+F883*PCUs!$B$5</f>
        <v>0</v>
      </c>
      <c r="C883" s="61"/>
      <c r="D883" s="61"/>
      <c r="E883" s="61"/>
      <c r="F883" s="62"/>
      <c r="G883" s="63">
        <f t="shared" si="209"/>
        <v>0</v>
      </c>
      <c r="H883" s="60">
        <f t="shared" si="224"/>
        <v>0.77083333333333293</v>
      </c>
      <c r="I883" s="54">
        <f>J883*PCUs!$B$2+K883*PCUs!$B$3+L883*PCUs!$B$4+M883*PCUs!$B$5</f>
        <v>0</v>
      </c>
      <c r="J883" s="61"/>
      <c r="K883" s="61"/>
      <c r="L883" s="61"/>
      <c r="M883" s="62"/>
      <c r="N883" s="75">
        <f t="shared" si="210"/>
        <v>0</v>
      </c>
      <c r="O883" s="60">
        <f t="shared" si="225"/>
        <v>0.77083333333333293</v>
      </c>
      <c r="P883" s="54">
        <f>Q883*PCUs!$B$2+R883*PCUs!$B$3+S883*PCUs!$B$4+T883*PCUs!$B$5</f>
        <v>0</v>
      </c>
      <c r="Q883" s="61"/>
      <c r="R883" s="61"/>
      <c r="S883" s="61"/>
      <c r="T883" s="62"/>
      <c r="U883" s="75">
        <f t="shared" si="196"/>
        <v>0</v>
      </c>
    </row>
    <row r="884" spans="1:21" x14ac:dyDescent="0.2">
      <c r="A884" s="60">
        <f t="shared" si="223"/>
        <v>0.77083333333333293</v>
      </c>
      <c r="B884" s="54">
        <f>C884*PCUs!$B$2+D884*PCUs!$B$3+E884*PCUs!$B$4+F884*PCUs!$B$5</f>
        <v>0</v>
      </c>
      <c r="C884" s="61"/>
      <c r="D884" s="61"/>
      <c r="E884" s="61"/>
      <c r="F884" s="62"/>
      <c r="G884" s="63">
        <f t="shared" si="209"/>
        <v>0</v>
      </c>
      <c r="H884" s="60">
        <f t="shared" si="224"/>
        <v>0.77083333333333293</v>
      </c>
      <c r="I884" s="54">
        <f>J884*PCUs!$B$2+K884*PCUs!$B$3+L884*PCUs!$B$4+M884*PCUs!$B$5</f>
        <v>0</v>
      </c>
      <c r="J884" s="61"/>
      <c r="K884" s="61"/>
      <c r="L884" s="61"/>
      <c r="M884" s="62"/>
      <c r="N884" s="75">
        <f t="shared" si="210"/>
        <v>0</v>
      </c>
      <c r="O884" s="60">
        <f t="shared" si="225"/>
        <v>0.77083333333333293</v>
      </c>
      <c r="P884" s="54">
        <f>Q884*PCUs!$B$2+R884*PCUs!$B$3+S884*PCUs!$B$4+T884*PCUs!$B$5</f>
        <v>0</v>
      </c>
      <c r="Q884" s="61"/>
      <c r="R884" s="61"/>
      <c r="S884" s="61"/>
      <c r="T884" s="62"/>
      <c r="U884" s="75">
        <f t="shared" si="196"/>
        <v>0</v>
      </c>
    </row>
    <row r="885" spans="1:21" x14ac:dyDescent="0.2">
      <c r="A885" s="60">
        <f t="shared" si="223"/>
        <v>0.77083333333333293</v>
      </c>
      <c r="B885" s="65">
        <f>C885*PCUs!$B$2+D885*PCUs!$B$3+E885*PCUs!$B$4+F885*PCUs!$B$5</f>
        <v>0</v>
      </c>
      <c r="C885" s="66"/>
      <c r="D885" s="66"/>
      <c r="E885" s="66"/>
      <c r="F885" s="67"/>
      <c r="G885" s="68">
        <f t="shared" si="209"/>
        <v>0</v>
      </c>
      <c r="H885" s="60">
        <f t="shared" si="224"/>
        <v>0.77083333333333293</v>
      </c>
      <c r="I885" s="65">
        <f>J885*PCUs!$B$2+K885*PCUs!$B$3+L885*PCUs!$B$4+M885*PCUs!$B$5</f>
        <v>0</v>
      </c>
      <c r="J885" s="66"/>
      <c r="K885" s="66"/>
      <c r="L885" s="66"/>
      <c r="M885" s="67"/>
      <c r="N885" s="76">
        <f t="shared" si="210"/>
        <v>0</v>
      </c>
      <c r="O885" s="60">
        <f t="shared" si="225"/>
        <v>0.77083333333333293</v>
      </c>
      <c r="P885" s="65">
        <f>Q885*PCUs!$B$2+R885*PCUs!$B$3+S885*PCUs!$B$4+T885*PCUs!$B$5</f>
        <v>0</v>
      </c>
      <c r="Q885" s="66"/>
      <c r="R885" s="66"/>
      <c r="S885" s="66"/>
      <c r="T885" s="67"/>
      <c r="U885" s="76">
        <f t="shared" si="196"/>
        <v>0</v>
      </c>
    </row>
    <row r="886" spans="1:21" x14ac:dyDescent="0.2">
      <c r="A886" s="70">
        <f>A885</f>
        <v>0.77083333333333293</v>
      </c>
      <c r="B886" s="54">
        <f>MAX(B874:B885)</f>
        <v>4</v>
      </c>
      <c r="C886" s="24">
        <f>VLOOKUP(B886,B874:F885,2,FALSE)</f>
        <v>4</v>
      </c>
      <c r="D886" s="24">
        <f>VLOOKUP(B886,B874:F885,3,FALSE)</f>
        <v>0</v>
      </c>
      <c r="E886" s="24">
        <f>VLOOKUP(B886,B874:F885,4,FALSE)</f>
        <v>0</v>
      </c>
      <c r="F886" s="69">
        <f>VLOOKUP(B886,B874:F885,5,FALSE)</f>
        <v>0</v>
      </c>
      <c r="G886" s="63">
        <f t="shared" si="209"/>
        <v>23</v>
      </c>
      <c r="H886" s="70">
        <f>H885</f>
        <v>0.77083333333333293</v>
      </c>
      <c r="I886" s="54">
        <f>MAX(I874:I885)</f>
        <v>7</v>
      </c>
      <c r="J886" s="24">
        <f>VLOOKUP(I886,I874:M885,2,FALSE)</f>
        <v>7</v>
      </c>
      <c r="K886" s="24">
        <f>VLOOKUP(I886,I874:M885,3,FALSE)</f>
        <v>0</v>
      </c>
      <c r="L886" s="24">
        <f>VLOOKUP(I886,I874:M885,4,FALSE)</f>
        <v>0</v>
      </c>
      <c r="M886" s="69">
        <f>VLOOKUP(I886,I874:M885,5,FALSE)</f>
        <v>0</v>
      </c>
      <c r="N886" s="75">
        <f t="shared" si="210"/>
        <v>40.25</v>
      </c>
      <c r="O886" s="70">
        <f>O885</f>
        <v>0.77083333333333293</v>
      </c>
      <c r="P886" s="54">
        <f>MAX(P874:P885)</f>
        <v>2</v>
      </c>
      <c r="Q886" s="24">
        <f>VLOOKUP(P886,P874:T885,2,FALSE)</f>
        <v>2</v>
      </c>
      <c r="R886" s="24">
        <f>VLOOKUP(P886,P874:T885,3,FALSE)</f>
        <v>0</v>
      </c>
      <c r="S886" s="24">
        <f>VLOOKUP(P886,P874:T885,4,FALSE)</f>
        <v>0</v>
      </c>
      <c r="T886" s="69">
        <f>VLOOKUP(P886,P874:T885,5,FALSE)</f>
        <v>0</v>
      </c>
      <c r="U886" s="75">
        <f t="shared" si="196"/>
        <v>11.5</v>
      </c>
    </row>
    <row r="887" spans="1:21" x14ac:dyDescent="0.2">
      <c r="A887" s="55">
        <f>A885+"00:05"</f>
        <v>0.77430555555555514</v>
      </c>
      <c r="B887" s="56">
        <f>C887*PCUs!$B$2+D887*PCUs!$B$3+E887*PCUs!$B$4+F887*PCUs!$B$5</f>
        <v>3.3</v>
      </c>
      <c r="C887" s="57">
        <v>1</v>
      </c>
      <c r="D887" s="57">
        <v>0</v>
      </c>
      <c r="E887" s="57">
        <v>1</v>
      </c>
      <c r="F887" s="58">
        <v>0</v>
      </c>
      <c r="G887" s="59">
        <f t="shared" si="209"/>
        <v>18.974999999999998</v>
      </c>
      <c r="H887" s="55">
        <f>H885+"00:05"</f>
        <v>0.77430555555555514</v>
      </c>
      <c r="I887" s="56">
        <f>J887*PCUs!$B$2+K887*PCUs!$B$3+L887*PCUs!$B$4+M887*PCUs!$B$5</f>
        <v>0</v>
      </c>
      <c r="J887" s="57">
        <v>0</v>
      </c>
      <c r="K887" s="57">
        <v>0</v>
      </c>
      <c r="L887" s="57">
        <v>0</v>
      </c>
      <c r="M887" s="58">
        <v>0</v>
      </c>
      <c r="N887" s="35">
        <f t="shared" si="210"/>
        <v>0</v>
      </c>
      <c r="O887" s="55">
        <f>O885+"00:05"</f>
        <v>0.77430555555555514</v>
      </c>
      <c r="P887" s="56">
        <f>Q887*PCUs!$B$2+R887*PCUs!$B$3+S887*PCUs!$B$4+T887*PCUs!$B$5</f>
        <v>0</v>
      </c>
      <c r="Q887" s="57">
        <v>0</v>
      </c>
      <c r="R887" s="57">
        <v>0</v>
      </c>
      <c r="S887" s="57">
        <v>0</v>
      </c>
      <c r="T887" s="58">
        <v>0</v>
      </c>
      <c r="U887" s="35">
        <f t="shared" si="196"/>
        <v>0</v>
      </c>
    </row>
    <row r="888" spans="1:21" x14ac:dyDescent="0.2">
      <c r="A888" s="60">
        <f t="shared" ref="A888:A898" si="226">A887</f>
        <v>0.77430555555555514</v>
      </c>
      <c r="B888" s="54">
        <f>C888*PCUs!$B$2+D888*PCUs!$B$3+E888*PCUs!$B$4+F888*PCUs!$B$5</f>
        <v>7</v>
      </c>
      <c r="C888" s="61">
        <v>7</v>
      </c>
      <c r="D888" s="61">
        <v>0</v>
      </c>
      <c r="E888" s="61">
        <v>0</v>
      </c>
      <c r="F888" s="62">
        <v>0</v>
      </c>
      <c r="G888" s="63">
        <f t="shared" si="209"/>
        <v>40.25</v>
      </c>
      <c r="H888" s="60">
        <f t="shared" ref="H888:H898" si="227">H887</f>
        <v>0.77430555555555514</v>
      </c>
      <c r="I888" s="54">
        <f>J888*PCUs!$B$2+K888*PCUs!$B$3+L888*PCUs!$B$4+M888*PCUs!$B$5</f>
        <v>2.2999999999999998</v>
      </c>
      <c r="J888" s="61">
        <v>0</v>
      </c>
      <c r="K888" s="61">
        <v>0</v>
      </c>
      <c r="L888" s="61">
        <v>1</v>
      </c>
      <c r="M888" s="62">
        <v>0</v>
      </c>
      <c r="N888" s="75">
        <f t="shared" si="210"/>
        <v>13.225</v>
      </c>
      <c r="O888" s="60">
        <f t="shared" ref="O888:O898" si="228">O887</f>
        <v>0.77430555555555514</v>
      </c>
      <c r="P888" s="54">
        <f>Q888*PCUs!$B$2+R888*PCUs!$B$3+S888*PCUs!$B$4+T888*PCUs!$B$5</f>
        <v>0</v>
      </c>
      <c r="Q888" s="61">
        <v>0</v>
      </c>
      <c r="R888" s="61">
        <v>0</v>
      </c>
      <c r="S888" s="61">
        <v>0</v>
      </c>
      <c r="T888" s="62">
        <v>0</v>
      </c>
      <c r="U888" s="75">
        <f t="shared" si="196"/>
        <v>0</v>
      </c>
    </row>
    <row r="889" spans="1:21" x14ac:dyDescent="0.2">
      <c r="A889" s="60">
        <f t="shared" si="226"/>
        <v>0.77430555555555514</v>
      </c>
      <c r="B889" s="54">
        <f>C889*PCUs!$B$2+D889*PCUs!$B$3+E889*PCUs!$B$4+F889*PCUs!$B$5</f>
        <v>1</v>
      </c>
      <c r="C889" s="61">
        <v>1</v>
      </c>
      <c r="D889" s="61">
        <v>0</v>
      </c>
      <c r="E889" s="61">
        <v>0</v>
      </c>
      <c r="F889" s="62">
        <v>0</v>
      </c>
      <c r="G889" s="63">
        <f t="shared" si="209"/>
        <v>5.75</v>
      </c>
      <c r="H889" s="60">
        <f t="shared" si="227"/>
        <v>0.77430555555555514</v>
      </c>
      <c r="I889" s="54">
        <f>J889*PCUs!$B$2+K889*PCUs!$B$3+L889*PCUs!$B$4+M889*PCUs!$B$5</f>
        <v>1</v>
      </c>
      <c r="J889" s="61">
        <v>1</v>
      </c>
      <c r="K889" s="61">
        <v>0</v>
      </c>
      <c r="L889" s="61">
        <v>0</v>
      </c>
      <c r="M889" s="62">
        <v>0</v>
      </c>
      <c r="N889" s="75">
        <f t="shared" si="210"/>
        <v>5.75</v>
      </c>
      <c r="O889" s="60">
        <f t="shared" si="228"/>
        <v>0.77430555555555514</v>
      </c>
      <c r="P889" s="54">
        <f>Q889*PCUs!$B$2+R889*PCUs!$B$3+S889*PCUs!$B$4+T889*PCUs!$B$5</f>
        <v>0</v>
      </c>
      <c r="Q889" s="61">
        <v>0</v>
      </c>
      <c r="R889" s="61">
        <v>0</v>
      </c>
      <c r="S889" s="61">
        <v>0</v>
      </c>
      <c r="T889" s="62">
        <v>0</v>
      </c>
      <c r="U889" s="75">
        <f t="shared" si="196"/>
        <v>0</v>
      </c>
    </row>
    <row r="890" spans="1:21" x14ac:dyDescent="0.2">
      <c r="A890" s="60">
        <f t="shared" si="226"/>
        <v>0.77430555555555514</v>
      </c>
      <c r="B890" s="54">
        <f>C890*PCUs!$B$2+D890*PCUs!$B$3+E890*PCUs!$B$4+F890*PCUs!$B$5</f>
        <v>2</v>
      </c>
      <c r="C890" s="61">
        <v>2</v>
      </c>
      <c r="D890" s="61">
        <v>0</v>
      </c>
      <c r="E890" s="61">
        <v>0</v>
      </c>
      <c r="F890" s="62">
        <v>0</v>
      </c>
      <c r="G890" s="63">
        <f t="shared" si="209"/>
        <v>11.5</v>
      </c>
      <c r="H890" s="60">
        <f t="shared" si="227"/>
        <v>0.77430555555555514</v>
      </c>
      <c r="I890" s="54">
        <f>J890*PCUs!$B$2+K890*PCUs!$B$3+L890*PCUs!$B$4+M890*PCUs!$B$5</f>
        <v>1</v>
      </c>
      <c r="J890" s="61">
        <v>1</v>
      </c>
      <c r="K890" s="61">
        <v>0</v>
      </c>
      <c r="L890" s="61">
        <v>0</v>
      </c>
      <c r="M890" s="62">
        <v>0</v>
      </c>
      <c r="N890" s="75">
        <f t="shared" si="210"/>
        <v>5.75</v>
      </c>
      <c r="O890" s="60">
        <f t="shared" si="228"/>
        <v>0.77430555555555514</v>
      </c>
      <c r="P890" s="54">
        <f>Q890*PCUs!$B$2+R890*PCUs!$B$3+S890*PCUs!$B$4+T890*PCUs!$B$5</f>
        <v>0</v>
      </c>
      <c r="Q890" s="61">
        <v>0</v>
      </c>
      <c r="R890" s="61">
        <v>0</v>
      </c>
      <c r="S890" s="61">
        <v>0</v>
      </c>
      <c r="T890" s="62">
        <v>0</v>
      </c>
      <c r="U890" s="75">
        <f t="shared" si="196"/>
        <v>0</v>
      </c>
    </row>
    <row r="891" spans="1:21" x14ac:dyDescent="0.2">
      <c r="A891" s="60">
        <f t="shared" si="226"/>
        <v>0.77430555555555514</v>
      </c>
      <c r="B891" s="54">
        <f>C891*PCUs!$B$2+D891*PCUs!$B$3+E891*PCUs!$B$4+F891*PCUs!$B$5</f>
        <v>2</v>
      </c>
      <c r="C891" s="61">
        <v>2</v>
      </c>
      <c r="D891" s="61">
        <v>0</v>
      </c>
      <c r="E891" s="61">
        <v>0</v>
      </c>
      <c r="F891" s="62">
        <v>0</v>
      </c>
      <c r="G891" s="63">
        <f t="shared" si="209"/>
        <v>11.5</v>
      </c>
      <c r="H891" s="60">
        <f t="shared" si="227"/>
        <v>0.77430555555555514</v>
      </c>
      <c r="I891" s="54">
        <f>J891*PCUs!$B$2+K891*PCUs!$B$3+L891*PCUs!$B$4+M891*PCUs!$B$5</f>
        <v>0</v>
      </c>
      <c r="J891" s="61">
        <v>0</v>
      </c>
      <c r="K891" s="61">
        <v>0</v>
      </c>
      <c r="L891" s="61">
        <v>0</v>
      </c>
      <c r="M891" s="62">
        <v>0</v>
      </c>
      <c r="N891" s="75">
        <f t="shared" si="210"/>
        <v>0</v>
      </c>
      <c r="O891" s="60">
        <f t="shared" si="228"/>
        <v>0.77430555555555514</v>
      </c>
      <c r="P891" s="54">
        <f>Q891*PCUs!$B$2+R891*PCUs!$B$3+S891*PCUs!$B$4+T891*PCUs!$B$5</f>
        <v>0</v>
      </c>
      <c r="Q891" s="61">
        <v>0</v>
      </c>
      <c r="R891" s="61">
        <v>0</v>
      </c>
      <c r="S891" s="61">
        <v>0</v>
      </c>
      <c r="T891" s="62">
        <v>0</v>
      </c>
      <c r="U891" s="75">
        <f t="shared" ref="U891:U951" si="229">P891*5.75</f>
        <v>0</v>
      </c>
    </row>
    <row r="892" spans="1:21" x14ac:dyDescent="0.2">
      <c r="A892" s="60">
        <f t="shared" si="226"/>
        <v>0.77430555555555514</v>
      </c>
      <c r="B892" s="54">
        <f>C892*PCUs!$B$2+D892*PCUs!$B$3+E892*PCUs!$B$4+F892*PCUs!$B$5</f>
        <v>4</v>
      </c>
      <c r="C892" s="61">
        <v>4</v>
      </c>
      <c r="D892" s="61">
        <v>0</v>
      </c>
      <c r="E892" s="61">
        <v>0</v>
      </c>
      <c r="F892" s="62">
        <v>0</v>
      </c>
      <c r="G892" s="63">
        <f t="shared" si="209"/>
        <v>23</v>
      </c>
      <c r="H892" s="60">
        <f t="shared" si="227"/>
        <v>0.77430555555555514</v>
      </c>
      <c r="I892" s="54">
        <f>J892*PCUs!$B$2+K892*PCUs!$B$3+L892*PCUs!$B$4+M892*PCUs!$B$5</f>
        <v>7</v>
      </c>
      <c r="J892" s="61">
        <v>7</v>
      </c>
      <c r="K892" s="61">
        <v>0</v>
      </c>
      <c r="L892" s="61">
        <v>0</v>
      </c>
      <c r="M892" s="62">
        <v>0</v>
      </c>
      <c r="N892" s="75">
        <f t="shared" si="210"/>
        <v>40.25</v>
      </c>
      <c r="O892" s="60">
        <f t="shared" si="228"/>
        <v>0.77430555555555514</v>
      </c>
      <c r="P892" s="54">
        <f>Q892*PCUs!$B$2+R892*PCUs!$B$3+S892*PCUs!$B$4+T892*PCUs!$B$5</f>
        <v>0</v>
      </c>
      <c r="Q892" s="61">
        <v>0</v>
      </c>
      <c r="R892" s="61">
        <v>0</v>
      </c>
      <c r="S892" s="61">
        <v>0</v>
      </c>
      <c r="T892" s="62">
        <v>0</v>
      </c>
      <c r="U892" s="75">
        <f t="shared" si="229"/>
        <v>0</v>
      </c>
    </row>
    <row r="893" spans="1:21" x14ac:dyDescent="0.2">
      <c r="A893" s="60">
        <f t="shared" si="226"/>
        <v>0.77430555555555514</v>
      </c>
      <c r="B893" s="54">
        <f>C893*PCUs!$B$2+D893*PCUs!$B$3+E893*PCUs!$B$4+F893*PCUs!$B$5</f>
        <v>4</v>
      </c>
      <c r="C893" s="61">
        <v>4</v>
      </c>
      <c r="D893" s="61">
        <v>0</v>
      </c>
      <c r="E893" s="61">
        <v>0</v>
      </c>
      <c r="F893" s="62">
        <v>0</v>
      </c>
      <c r="G893" s="63">
        <f t="shared" si="209"/>
        <v>23</v>
      </c>
      <c r="H893" s="60">
        <f t="shared" si="227"/>
        <v>0.77430555555555514</v>
      </c>
      <c r="I893" s="54">
        <f>J893*PCUs!$B$2+K893*PCUs!$B$3+L893*PCUs!$B$4+M893*PCUs!$B$5</f>
        <v>4</v>
      </c>
      <c r="J893" s="61">
        <v>4</v>
      </c>
      <c r="K893" s="61">
        <v>0</v>
      </c>
      <c r="L893" s="61">
        <v>0</v>
      </c>
      <c r="M893" s="62">
        <v>0</v>
      </c>
      <c r="N893" s="75">
        <f t="shared" si="210"/>
        <v>23</v>
      </c>
      <c r="O893" s="60">
        <f t="shared" si="228"/>
        <v>0.77430555555555514</v>
      </c>
      <c r="P893" s="54">
        <f>Q893*PCUs!$B$2+R893*PCUs!$B$3+S893*PCUs!$B$4+T893*PCUs!$B$5</f>
        <v>3</v>
      </c>
      <c r="Q893" s="61">
        <v>3</v>
      </c>
      <c r="R893" s="61">
        <v>0</v>
      </c>
      <c r="S893" s="61">
        <v>0</v>
      </c>
      <c r="T893" s="62">
        <v>0</v>
      </c>
      <c r="U893" s="75">
        <f t="shared" si="229"/>
        <v>17.25</v>
      </c>
    </row>
    <row r="894" spans="1:21" x14ac:dyDescent="0.2">
      <c r="A894" s="60">
        <f t="shared" si="226"/>
        <v>0.77430555555555514</v>
      </c>
      <c r="B894" s="54">
        <f>C894*PCUs!$B$2+D894*PCUs!$B$3+E894*PCUs!$B$4+F894*PCUs!$B$5</f>
        <v>1</v>
      </c>
      <c r="C894" s="61">
        <v>1</v>
      </c>
      <c r="D894" s="61">
        <v>0</v>
      </c>
      <c r="E894" s="61">
        <v>0</v>
      </c>
      <c r="F894" s="62">
        <v>0</v>
      </c>
      <c r="G894" s="63">
        <f t="shared" si="209"/>
        <v>5.75</v>
      </c>
      <c r="H894" s="60">
        <f t="shared" si="227"/>
        <v>0.77430555555555514</v>
      </c>
      <c r="I894" s="54">
        <f>J894*PCUs!$B$2+K894*PCUs!$B$3+L894*PCUs!$B$4+M894*PCUs!$B$5</f>
        <v>1</v>
      </c>
      <c r="J894" s="61">
        <v>1</v>
      </c>
      <c r="K894" s="61">
        <v>0</v>
      </c>
      <c r="L894" s="61">
        <v>0</v>
      </c>
      <c r="M894" s="62">
        <v>0</v>
      </c>
      <c r="N894" s="75">
        <f t="shared" si="210"/>
        <v>5.75</v>
      </c>
      <c r="O894" s="60">
        <f t="shared" si="228"/>
        <v>0.77430555555555514</v>
      </c>
      <c r="P894" s="54">
        <f>Q894*PCUs!$B$2+R894*PCUs!$B$3+S894*PCUs!$B$4+T894*PCUs!$B$5</f>
        <v>0</v>
      </c>
      <c r="Q894" s="61">
        <v>0</v>
      </c>
      <c r="R894" s="61">
        <v>0</v>
      </c>
      <c r="S894" s="61">
        <v>0</v>
      </c>
      <c r="T894" s="62">
        <v>0</v>
      </c>
      <c r="U894" s="75">
        <f t="shared" si="229"/>
        <v>0</v>
      </c>
    </row>
    <row r="895" spans="1:21" x14ac:dyDescent="0.2">
      <c r="A895" s="60">
        <f t="shared" si="226"/>
        <v>0.77430555555555514</v>
      </c>
      <c r="B895" s="54">
        <f>C895*PCUs!$B$2+D895*PCUs!$B$3+E895*PCUs!$B$4+F895*PCUs!$B$5</f>
        <v>0</v>
      </c>
      <c r="C895" s="61"/>
      <c r="D895" s="61"/>
      <c r="E895" s="61"/>
      <c r="F895" s="62"/>
      <c r="G895" s="63">
        <f t="shared" si="209"/>
        <v>0</v>
      </c>
      <c r="H895" s="60">
        <f t="shared" si="227"/>
        <v>0.77430555555555514</v>
      </c>
      <c r="I895" s="54">
        <f>J895*PCUs!$B$2+K895*PCUs!$B$3+L895*PCUs!$B$4+M895*PCUs!$B$5</f>
        <v>0</v>
      </c>
      <c r="J895" s="61"/>
      <c r="K895" s="61"/>
      <c r="L895" s="61"/>
      <c r="M895" s="62"/>
      <c r="N895" s="75">
        <f t="shared" si="210"/>
        <v>0</v>
      </c>
      <c r="O895" s="60">
        <f t="shared" si="228"/>
        <v>0.77430555555555514</v>
      </c>
      <c r="P895" s="54">
        <f>Q895*PCUs!$B$2+R895*PCUs!$B$3+S895*PCUs!$B$4+T895*PCUs!$B$5</f>
        <v>0</v>
      </c>
      <c r="Q895" s="61"/>
      <c r="R895" s="61"/>
      <c r="S895" s="61"/>
      <c r="T895" s="62"/>
      <c r="U895" s="75">
        <f t="shared" si="229"/>
        <v>0</v>
      </c>
    </row>
    <row r="896" spans="1:21" x14ac:dyDescent="0.2">
      <c r="A896" s="60">
        <f t="shared" si="226"/>
        <v>0.77430555555555514</v>
      </c>
      <c r="B896" s="54">
        <f>C896*PCUs!$B$2+D896*PCUs!$B$3+E896*PCUs!$B$4+F896*PCUs!$B$5</f>
        <v>0</v>
      </c>
      <c r="C896" s="61"/>
      <c r="D896" s="61"/>
      <c r="E896" s="61"/>
      <c r="F896" s="62"/>
      <c r="G896" s="63">
        <f t="shared" si="209"/>
        <v>0</v>
      </c>
      <c r="H896" s="60">
        <f t="shared" si="227"/>
        <v>0.77430555555555514</v>
      </c>
      <c r="I896" s="54">
        <f>J896*PCUs!$B$2+K896*PCUs!$B$3+L896*PCUs!$B$4+M896*PCUs!$B$5</f>
        <v>0</v>
      </c>
      <c r="J896" s="61"/>
      <c r="K896" s="61"/>
      <c r="L896" s="61"/>
      <c r="M896" s="62"/>
      <c r="N896" s="75">
        <f t="shared" si="210"/>
        <v>0</v>
      </c>
      <c r="O896" s="60">
        <f t="shared" si="228"/>
        <v>0.77430555555555514</v>
      </c>
      <c r="P896" s="54">
        <f>Q896*PCUs!$B$2+R896*PCUs!$B$3+S896*PCUs!$B$4+T896*PCUs!$B$5</f>
        <v>0</v>
      </c>
      <c r="Q896" s="61"/>
      <c r="R896" s="61"/>
      <c r="S896" s="61"/>
      <c r="T896" s="62"/>
      <c r="U896" s="75">
        <f t="shared" si="229"/>
        <v>0</v>
      </c>
    </row>
    <row r="897" spans="1:21" x14ac:dyDescent="0.2">
      <c r="A897" s="60">
        <f t="shared" si="226"/>
        <v>0.77430555555555514</v>
      </c>
      <c r="B897" s="54">
        <f>C897*PCUs!$B$2+D897*PCUs!$B$3+E897*PCUs!$B$4+F897*PCUs!$B$5</f>
        <v>0</v>
      </c>
      <c r="C897" s="61"/>
      <c r="D897" s="61"/>
      <c r="E897" s="61"/>
      <c r="F897" s="62"/>
      <c r="G897" s="63">
        <f t="shared" si="209"/>
        <v>0</v>
      </c>
      <c r="H897" s="60">
        <f t="shared" si="227"/>
        <v>0.77430555555555514</v>
      </c>
      <c r="I897" s="54">
        <f>J897*PCUs!$B$2+K897*PCUs!$B$3+L897*PCUs!$B$4+M897*PCUs!$B$5</f>
        <v>0</v>
      </c>
      <c r="J897" s="61"/>
      <c r="K897" s="61"/>
      <c r="L897" s="61"/>
      <c r="M897" s="62"/>
      <c r="N897" s="75">
        <f t="shared" si="210"/>
        <v>0</v>
      </c>
      <c r="O897" s="60">
        <f t="shared" si="228"/>
        <v>0.77430555555555514</v>
      </c>
      <c r="P897" s="54">
        <f>Q897*PCUs!$B$2+R897*PCUs!$B$3+S897*PCUs!$B$4+T897*PCUs!$B$5</f>
        <v>0</v>
      </c>
      <c r="Q897" s="61"/>
      <c r="R897" s="61"/>
      <c r="S897" s="61"/>
      <c r="T897" s="62"/>
      <c r="U897" s="75">
        <f t="shared" si="229"/>
        <v>0</v>
      </c>
    </row>
    <row r="898" spans="1:21" x14ac:dyDescent="0.2">
      <c r="A898" s="60">
        <f t="shared" si="226"/>
        <v>0.77430555555555514</v>
      </c>
      <c r="B898" s="65">
        <f>C898*PCUs!$B$2+D898*PCUs!$B$3+E898*PCUs!$B$4+F898*PCUs!$B$5</f>
        <v>0</v>
      </c>
      <c r="C898" s="66"/>
      <c r="D898" s="66"/>
      <c r="E898" s="66"/>
      <c r="F898" s="67"/>
      <c r="G898" s="68">
        <f t="shared" si="209"/>
        <v>0</v>
      </c>
      <c r="H898" s="60">
        <f t="shared" si="227"/>
        <v>0.77430555555555514</v>
      </c>
      <c r="I898" s="65">
        <f>J898*PCUs!$B$2+K898*PCUs!$B$3+L898*PCUs!$B$4+M898*PCUs!$B$5</f>
        <v>0</v>
      </c>
      <c r="J898" s="66"/>
      <c r="K898" s="66"/>
      <c r="L898" s="66"/>
      <c r="M898" s="67"/>
      <c r="N898" s="76">
        <f t="shared" si="210"/>
        <v>0</v>
      </c>
      <c r="O898" s="60">
        <f t="shared" si="228"/>
        <v>0.77430555555555514</v>
      </c>
      <c r="P898" s="65">
        <f>Q898*PCUs!$B$2+R898*PCUs!$B$3+S898*PCUs!$B$4+T898*PCUs!$B$5</f>
        <v>0</v>
      </c>
      <c r="Q898" s="66"/>
      <c r="R898" s="66"/>
      <c r="S898" s="66"/>
      <c r="T898" s="67"/>
      <c r="U898" s="76">
        <f t="shared" si="229"/>
        <v>0</v>
      </c>
    </row>
    <row r="899" spans="1:21" x14ac:dyDescent="0.2">
      <c r="A899" s="70">
        <f>A898</f>
        <v>0.77430555555555514</v>
      </c>
      <c r="B899" s="54">
        <f>MAX(B887:B898)</f>
        <v>7</v>
      </c>
      <c r="C899" s="24">
        <f>VLOOKUP(B899,B887:F898,2,FALSE)</f>
        <v>7</v>
      </c>
      <c r="D899" s="24">
        <f>VLOOKUP(B899,B887:F898,3,FALSE)</f>
        <v>0</v>
      </c>
      <c r="E899" s="24">
        <f>VLOOKUP(B899,B887:F898,4,FALSE)</f>
        <v>0</v>
      </c>
      <c r="F899" s="69">
        <f>VLOOKUP(B899,B887:F898,5,FALSE)</f>
        <v>0</v>
      </c>
      <c r="G899" s="63">
        <f t="shared" si="209"/>
        <v>40.25</v>
      </c>
      <c r="H899" s="70">
        <f>H898</f>
        <v>0.77430555555555514</v>
      </c>
      <c r="I899" s="54">
        <f>MAX(I887:I898)</f>
        <v>7</v>
      </c>
      <c r="J899" s="24">
        <f>VLOOKUP(I899,I887:M898,2,FALSE)</f>
        <v>7</v>
      </c>
      <c r="K899" s="24">
        <f>VLOOKUP(I899,I887:M898,3,FALSE)</f>
        <v>0</v>
      </c>
      <c r="L899" s="24">
        <f>VLOOKUP(I899,I887:M898,4,FALSE)</f>
        <v>0</v>
      </c>
      <c r="M899" s="69">
        <f>VLOOKUP(I899,I887:M898,5,FALSE)</f>
        <v>0</v>
      </c>
      <c r="N899" s="75">
        <f t="shared" si="210"/>
        <v>40.25</v>
      </c>
      <c r="O899" s="70">
        <f>O898</f>
        <v>0.77430555555555514</v>
      </c>
      <c r="P899" s="54">
        <f>MAX(P887:P898)</f>
        <v>3</v>
      </c>
      <c r="Q899" s="24">
        <f>VLOOKUP(P899,P887:T898,2,FALSE)</f>
        <v>3</v>
      </c>
      <c r="R899" s="24">
        <f>VLOOKUP(P899,P887:T898,3,FALSE)</f>
        <v>0</v>
      </c>
      <c r="S899" s="24">
        <f>VLOOKUP(P899,P887:T898,4,FALSE)</f>
        <v>0</v>
      </c>
      <c r="T899" s="69">
        <f>VLOOKUP(P899,P887:T898,5,FALSE)</f>
        <v>0</v>
      </c>
      <c r="U899" s="75">
        <f t="shared" si="229"/>
        <v>17.25</v>
      </c>
    </row>
    <row r="900" spans="1:21" x14ac:dyDescent="0.2">
      <c r="A900" s="55">
        <f>A898+"00:05"</f>
        <v>0.77777777777777735</v>
      </c>
      <c r="B900" s="56">
        <f>C900*PCUs!$B$2+D900*PCUs!$B$3+E900*PCUs!$B$4+F900*PCUs!$B$5</f>
        <v>2</v>
      </c>
      <c r="C900" s="57">
        <v>2</v>
      </c>
      <c r="D900" s="57">
        <v>0</v>
      </c>
      <c r="E900" s="57">
        <v>0</v>
      </c>
      <c r="F900" s="58">
        <v>0</v>
      </c>
      <c r="G900" s="59">
        <f t="shared" si="209"/>
        <v>11.5</v>
      </c>
      <c r="H900" s="55">
        <f>H898+"00:05"</f>
        <v>0.77777777777777735</v>
      </c>
      <c r="I900" s="56">
        <f>J900*PCUs!$B$2+K900*PCUs!$B$3+L900*PCUs!$B$4+M900*PCUs!$B$5</f>
        <v>4</v>
      </c>
      <c r="J900" s="57">
        <v>4</v>
      </c>
      <c r="K900" s="57">
        <v>0</v>
      </c>
      <c r="L900" s="57">
        <v>0</v>
      </c>
      <c r="M900" s="58">
        <v>0</v>
      </c>
      <c r="N900" s="35">
        <f t="shared" si="210"/>
        <v>23</v>
      </c>
      <c r="O900" s="55">
        <f>O898+"00:05"</f>
        <v>0.77777777777777735</v>
      </c>
      <c r="P900" s="56">
        <f>Q900*PCUs!$B$2+R900*PCUs!$B$3+S900*PCUs!$B$4+T900*PCUs!$B$5</f>
        <v>0</v>
      </c>
      <c r="Q900" s="57">
        <v>0</v>
      </c>
      <c r="R900" s="57">
        <v>0</v>
      </c>
      <c r="S900" s="57">
        <v>0</v>
      </c>
      <c r="T900" s="58">
        <v>0</v>
      </c>
      <c r="U900" s="35">
        <f t="shared" si="229"/>
        <v>0</v>
      </c>
    </row>
    <row r="901" spans="1:21" x14ac:dyDescent="0.2">
      <c r="A901" s="60">
        <f t="shared" ref="A901:A911" si="230">A900</f>
        <v>0.77777777777777735</v>
      </c>
      <c r="B901" s="54">
        <f>C901*PCUs!$B$2+D901*PCUs!$B$3+E901*PCUs!$B$4+F901*PCUs!$B$5</f>
        <v>2</v>
      </c>
      <c r="C901" s="61">
        <v>2</v>
      </c>
      <c r="D901" s="61">
        <v>0</v>
      </c>
      <c r="E901" s="61">
        <v>0</v>
      </c>
      <c r="F901" s="62">
        <v>0</v>
      </c>
      <c r="G901" s="63">
        <f t="shared" si="209"/>
        <v>11.5</v>
      </c>
      <c r="H901" s="60">
        <f t="shared" ref="H901:H911" si="231">H900</f>
        <v>0.77777777777777735</v>
      </c>
      <c r="I901" s="54">
        <f>J901*PCUs!$B$2+K901*PCUs!$B$3+L901*PCUs!$B$4+M901*PCUs!$B$5</f>
        <v>0</v>
      </c>
      <c r="J901" s="61">
        <v>0</v>
      </c>
      <c r="K901" s="61">
        <v>0</v>
      </c>
      <c r="L901" s="61">
        <v>0</v>
      </c>
      <c r="M901" s="62">
        <v>0</v>
      </c>
      <c r="N901" s="75">
        <f t="shared" si="210"/>
        <v>0</v>
      </c>
      <c r="O901" s="60">
        <f t="shared" ref="O901:O911" si="232">O900</f>
        <v>0.77777777777777735</v>
      </c>
      <c r="P901" s="54">
        <f>Q901*PCUs!$B$2+R901*PCUs!$B$3+S901*PCUs!$B$4+T901*PCUs!$B$5</f>
        <v>0</v>
      </c>
      <c r="Q901" s="61">
        <v>0</v>
      </c>
      <c r="R901" s="61">
        <v>0</v>
      </c>
      <c r="S901" s="61">
        <v>0</v>
      </c>
      <c r="T901" s="62">
        <v>0</v>
      </c>
      <c r="U901" s="75">
        <f t="shared" si="229"/>
        <v>0</v>
      </c>
    </row>
    <row r="902" spans="1:21" x14ac:dyDescent="0.2">
      <c r="A902" s="60">
        <f t="shared" si="230"/>
        <v>0.77777777777777735</v>
      </c>
      <c r="B902" s="54">
        <f>C902*PCUs!$B$2+D902*PCUs!$B$3+E902*PCUs!$B$4+F902*PCUs!$B$5</f>
        <v>3</v>
      </c>
      <c r="C902" s="61">
        <v>3</v>
      </c>
      <c r="D902" s="61">
        <v>0</v>
      </c>
      <c r="E902" s="61">
        <v>0</v>
      </c>
      <c r="F902" s="62">
        <v>0</v>
      </c>
      <c r="G902" s="63">
        <f t="shared" si="209"/>
        <v>17.25</v>
      </c>
      <c r="H902" s="60">
        <f t="shared" si="231"/>
        <v>0.77777777777777735</v>
      </c>
      <c r="I902" s="54">
        <f>J902*PCUs!$B$2+K902*PCUs!$B$3+L902*PCUs!$B$4+M902*PCUs!$B$5</f>
        <v>1</v>
      </c>
      <c r="J902" s="61">
        <v>1</v>
      </c>
      <c r="K902" s="61">
        <v>0</v>
      </c>
      <c r="L902" s="61">
        <v>0</v>
      </c>
      <c r="M902" s="62">
        <v>0</v>
      </c>
      <c r="N902" s="75">
        <f t="shared" si="210"/>
        <v>5.75</v>
      </c>
      <c r="O902" s="60">
        <f t="shared" si="232"/>
        <v>0.77777777777777735</v>
      </c>
      <c r="P902" s="54">
        <f>Q902*PCUs!$B$2+R902*PCUs!$B$3+S902*PCUs!$B$4+T902*PCUs!$B$5</f>
        <v>0</v>
      </c>
      <c r="Q902" s="61">
        <v>0</v>
      </c>
      <c r="R902" s="61">
        <v>0</v>
      </c>
      <c r="S902" s="61">
        <v>0</v>
      </c>
      <c r="T902" s="62">
        <v>0</v>
      </c>
      <c r="U902" s="75">
        <f t="shared" si="229"/>
        <v>0</v>
      </c>
    </row>
    <row r="903" spans="1:21" x14ac:dyDescent="0.2">
      <c r="A903" s="60">
        <f t="shared" si="230"/>
        <v>0.77777777777777735</v>
      </c>
      <c r="B903" s="54">
        <f>C903*PCUs!$B$2+D903*PCUs!$B$3+E903*PCUs!$B$4+F903*PCUs!$B$5</f>
        <v>1</v>
      </c>
      <c r="C903" s="61">
        <v>1</v>
      </c>
      <c r="D903" s="61">
        <v>0</v>
      </c>
      <c r="E903" s="61">
        <v>0</v>
      </c>
      <c r="F903" s="62">
        <v>0</v>
      </c>
      <c r="G903" s="63">
        <f t="shared" si="209"/>
        <v>5.75</v>
      </c>
      <c r="H903" s="60">
        <f t="shared" si="231"/>
        <v>0.77777777777777735</v>
      </c>
      <c r="I903" s="54">
        <f>J903*PCUs!$B$2+K903*PCUs!$B$3+L903*PCUs!$B$4+M903*PCUs!$B$5</f>
        <v>0</v>
      </c>
      <c r="J903" s="61">
        <v>0</v>
      </c>
      <c r="K903" s="61">
        <v>0</v>
      </c>
      <c r="L903" s="61">
        <v>0</v>
      </c>
      <c r="M903" s="62">
        <v>0</v>
      </c>
      <c r="N903" s="75">
        <f t="shared" si="210"/>
        <v>0</v>
      </c>
      <c r="O903" s="60">
        <f t="shared" si="232"/>
        <v>0.77777777777777735</v>
      </c>
      <c r="P903" s="54">
        <f>Q903*PCUs!$B$2+R903*PCUs!$B$3+S903*PCUs!$B$4+T903*PCUs!$B$5</f>
        <v>0</v>
      </c>
      <c r="Q903" s="61">
        <v>0</v>
      </c>
      <c r="R903" s="61">
        <v>0</v>
      </c>
      <c r="S903" s="61">
        <v>0</v>
      </c>
      <c r="T903" s="62">
        <v>0</v>
      </c>
      <c r="U903" s="75">
        <f t="shared" si="229"/>
        <v>0</v>
      </c>
    </row>
    <row r="904" spans="1:21" x14ac:dyDescent="0.2">
      <c r="A904" s="60">
        <f t="shared" si="230"/>
        <v>0.77777777777777735</v>
      </c>
      <c r="B904" s="54">
        <f>C904*PCUs!$B$2+D904*PCUs!$B$3+E904*PCUs!$B$4+F904*PCUs!$B$5</f>
        <v>3</v>
      </c>
      <c r="C904" s="61">
        <v>3</v>
      </c>
      <c r="D904" s="61">
        <v>0</v>
      </c>
      <c r="E904" s="61">
        <v>0</v>
      </c>
      <c r="F904" s="62">
        <v>0</v>
      </c>
      <c r="G904" s="63">
        <f t="shared" si="209"/>
        <v>17.25</v>
      </c>
      <c r="H904" s="60">
        <f t="shared" si="231"/>
        <v>0.77777777777777735</v>
      </c>
      <c r="I904" s="54">
        <f>J904*PCUs!$B$2+K904*PCUs!$B$3+L904*PCUs!$B$4+M904*PCUs!$B$5</f>
        <v>1</v>
      </c>
      <c r="J904" s="61">
        <v>1</v>
      </c>
      <c r="K904" s="61">
        <v>0</v>
      </c>
      <c r="L904" s="61">
        <v>0</v>
      </c>
      <c r="M904" s="62">
        <v>0</v>
      </c>
      <c r="N904" s="75">
        <f t="shared" si="210"/>
        <v>5.75</v>
      </c>
      <c r="O904" s="60">
        <f t="shared" si="232"/>
        <v>0.77777777777777735</v>
      </c>
      <c r="P904" s="54">
        <f>Q904*PCUs!$B$2+R904*PCUs!$B$3+S904*PCUs!$B$4+T904*PCUs!$B$5</f>
        <v>0</v>
      </c>
      <c r="Q904" s="61">
        <v>0</v>
      </c>
      <c r="R904" s="61">
        <v>0</v>
      </c>
      <c r="S904" s="61">
        <v>0</v>
      </c>
      <c r="T904" s="62">
        <v>0</v>
      </c>
      <c r="U904" s="75">
        <f t="shared" si="229"/>
        <v>0</v>
      </c>
    </row>
    <row r="905" spans="1:21" x14ac:dyDescent="0.2">
      <c r="A905" s="60">
        <f t="shared" si="230"/>
        <v>0.77777777777777735</v>
      </c>
      <c r="B905" s="54">
        <f>C905*PCUs!$B$2+D905*PCUs!$B$3+E905*PCUs!$B$4+F905*PCUs!$B$5</f>
        <v>2</v>
      </c>
      <c r="C905" s="61">
        <v>2</v>
      </c>
      <c r="D905" s="61">
        <v>0</v>
      </c>
      <c r="E905" s="61">
        <v>0</v>
      </c>
      <c r="F905" s="62">
        <v>0</v>
      </c>
      <c r="G905" s="63">
        <f t="shared" si="209"/>
        <v>11.5</v>
      </c>
      <c r="H905" s="60">
        <f t="shared" si="231"/>
        <v>0.77777777777777735</v>
      </c>
      <c r="I905" s="54">
        <f>J905*PCUs!$B$2+K905*PCUs!$B$3+L905*PCUs!$B$4+M905*PCUs!$B$5</f>
        <v>1</v>
      </c>
      <c r="J905" s="61">
        <v>1</v>
      </c>
      <c r="K905" s="61">
        <v>0</v>
      </c>
      <c r="L905" s="61">
        <v>0</v>
      </c>
      <c r="M905" s="62">
        <v>0</v>
      </c>
      <c r="N905" s="75">
        <f t="shared" si="210"/>
        <v>5.75</v>
      </c>
      <c r="O905" s="60">
        <f t="shared" si="232"/>
        <v>0.77777777777777735</v>
      </c>
      <c r="P905" s="54">
        <f>Q905*PCUs!$B$2+R905*PCUs!$B$3+S905*PCUs!$B$4+T905*PCUs!$B$5</f>
        <v>4</v>
      </c>
      <c r="Q905" s="61">
        <v>4</v>
      </c>
      <c r="R905" s="61">
        <v>0</v>
      </c>
      <c r="S905" s="61">
        <v>0</v>
      </c>
      <c r="T905" s="62">
        <v>0</v>
      </c>
      <c r="U905" s="75">
        <f t="shared" si="229"/>
        <v>23</v>
      </c>
    </row>
    <row r="906" spans="1:21" x14ac:dyDescent="0.2">
      <c r="A906" s="60">
        <f t="shared" si="230"/>
        <v>0.77777777777777735</v>
      </c>
      <c r="B906" s="54">
        <f>C906*PCUs!$B$2+D906*PCUs!$B$3+E906*PCUs!$B$4+F906*PCUs!$B$5</f>
        <v>3</v>
      </c>
      <c r="C906" s="61">
        <v>3</v>
      </c>
      <c r="D906" s="61">
        <v>0</v>
      </c>
      <c r="E906" s="61">
        <v>0</v>
      </c>
      <c r="F906" s="62">
        <v>0</v>
      </c>
      <c r="G906" s="63">
        <f t="shared" si="209"/>
        <v>17.25</v>
      </c>
      <c r="H906" s="60">
        <f t="shared" si="231"/>
        <v>0.77777777777777735</v>
      </c>
      <c r="I906" s="54">
        <f>J906*PCUs!$B$2+K906*PCUs!$B$3+L906*PCUs!$B$4+M906*PCUs!$B$5</f>
        <v>1</v>
      </c>
      <c r="J906" s="61">
        <v>1</v>
      </c>
      <c r="K906" s="61">
        <v>0</v>
      </c>
      <c r="L906" s="61">
        <v>0</v>
      </c>
      <c r="M906" s="62">
        <v>0</v>
      </c>
      <c r="N906" s="75">
        <f t="shared" si="210"/>
        <v>5.75</v>
      </c>
      <c r="O906" s="60">
        <f t="shared" si="232"/>
        <v>0.77777777777777735</v>
      </c>
      <c r="P906" s="54">
        <f>Q906*PCUs!$B$2+R906*PCUs!$B$3+S906*PCUs!$B$4+T906*PCUs!$B$5</f>
        <v>0</v>
      </c>
      <c r="Q906" s="61">
        <v>0</v>
      </c>
      <c r="R906" s="61">
        <v>0</v>
      </c>
      <c r="S906" s="61">
        <v>0</v>
      </c>
      <c r="T906" s="62">
        <v>0</v>
      </c>
      <c r="U906" s="75">
        <f t="shared" si="229"/>
        <v>0</v>
      </c>
    </row>
    <row r="907" spans="1:21" x14ac:dyDescent="0.2">
      <c r="A907" s="60">
        <f t="shared" si="230"/>
        <v>0.77777777777777735</v>
      </c>
      <c r="B907" s="54">
        <f>C907*PCUs!$B$2+D907*PCUs!$B$3+E907*PCUs!$B$4+F907*PCUs!$B$5</f>
        <v>6</v>
      </c>
      <c r="C907" s="61">
        <v>6</v>
      </c>
      <c r="D907" s="61">
        <v>0</v>
      </c>
      <c r="E907" s="61">
        <v>0</v>
      </c>
      <c r="F907" s="62">
        <v>0</v>
      </c>
      <c r="G907" s="63">
        <f t="shared" si="209"/>
        <v>34.5</v>
      </c>
      <c r="H907" s="60">
        <f t="shared" si="231"/>
        <v>0.77777777777777735</v>
      </c>
      <c r="I907" s="54">
        <f>J907*PCUs!$B$2+K907*PCUs!$B$3+L907*PCUs!$B$4+M907*PCUs!$B$5</f>
        <v>1</v>
      </c>
      <c r="J907" s="61">
        <v>1</v>
      </c>
      <c r="K907" s="61">
        <v>0</v>
      </c>
      <c r="L907" s="61">
        <v>0</v>
      </c>
      <c r="M907" s="62">
        <v>0</v>
      </c>
      <c r="N907" s="75">
        <f t="shared" si="210"/>
        <v>5.75</v>
      </c>
      <c r="O907" s="60">
        <f t="shared" si="232"/>
        <v>0.77777777777777735</v>
      </c>
      <c r="P907" s="54">
        <f>Q907*PCUs!$B$2+R907*PCUs!$B$3+S907*PCUs!$B$4+T907*PCUs!$B$5</f>
        <v>0</v>
      </c>
      <c r="Q907" s="61">
        <v>0</v>
      </c>
      <c r="R907" s="61">
        <v>0</v>
      </c>
      <c r="S907" s="61">
        <v>0</v>
      </c>
      <c r="T907" s="62">
        <v>0</v>
      </c>
      <c r="U907" s="75">
        <f t="shared" si="229"/>
        <v>0</v>
      </c>
    </row>
    <row r="908" spans="1:21" x14ac:dyDescent="0.2">
      <c r="A908" s="60">
        <f t="shared" si="230"/>
        <v>0.77777777777777735</v>
      </c>
      <c r="B908" s="54">
        <f>C908*PCUs!$B$2+D908*PCUs!$B$3+E908*PCUs!$B$4+F908*PCUs!$B$5</f>
        <v>0</v>
      </c>
      <c r="C908" s="61"/>
      <c r="D908" s="61"/>
      <c r="E908" s="61"/>
      <c r="F908" s="62"/>
      <c r="G908" s="63">
        <f t="shared" si="209"/>
        <v>0</v>
      </c>
      <c r="H908" s="60">
        <f t="shared" si="231"/>
        <v>0.77777777777777735</v>
      </c>
      <c r="I908" s="54">
        <f>J908*PCUs!$B$2+K908*PCUs!$B$3+L908*PCUs!$B$4+M908*PCUs!$B$5</f>
        <v>0</v>
      </c>
      <c r="J908" s="61"/>
      <c r="K908" s="61"/>
      <c r="L908" s="61"/>
      <c r="M908" s="62"/>
      <c r="N908" s="75">
        <f t="shared" si="210"/>
        <v>0</v>
      </c>
      <c r="O908" s="60">
        <f t="shared" si="232"/>
        <v>0.77777777777777735</v>
      </c>
      <c r="P908" s="54">
        <f>Q908*PCUs!$B$2+R908*PCUs!$B$3+S908*PCUs!$B$4+T908*PCUs!$B$5</f>
        <v>0</v>
      </c>
      <c r="Q908" s="61"/>
      <c r="R908" s="61"/>
      <c r="S908" s="61"/>
      <c r="T908" s="62"/>
      <c r="U908" s="75">
        <f t="shared" si="229"/>
        <v>0</v>
      </c>
    </row>
    <row r="909" spans="1:21" x14ac:dyDescent="0.2">
      <c r="A909" s="60">
        <f t="shared" si="230"/>
        <v>0.77777777777777735</v>
      </c>
      <c r="B909" s="54">
        <f>C909*PCUs!$B$2+D909*PCUs!$B$3+E909*PCUs!$B$4+F909*PCUs!$B$5</f>
        <v>0</v>
      </c>
      <c r="C909" s="61"/>
      <c r="D909" s="61"/>
      <c r="E909" s="61"/>
      <c r="F909" s="62"/>
      <c r="G909" s="63">
        <f t="shared" si="209"/>
        <v>0</v>
      </c>
      <c r="H909" s="60">
        <f t="shared" si="231"/>
        <v>0.77777777777777735</v>
      </c>
      <c r="I909" s="54">
        <f>J909*PCUs!$B$2+K909*PCUs!$B$3+L909*PCUs!$B$4+M909*PCUs!$B$5</f>
        <v>0</v>
      </c>
      <c r="J909" s="61"/>
      <c r="K909" s="61"/>
      <c r="L909" s="61"/>
      <c r="M909" s="62"/>
      <c r="N909" s="75">
        <f t="shared" si="210"/>
        <v>0</v>
      </c>
      <c r="O909" s="60">
        <f t="shared" si="232"/>
        <v>0.77777777777777735</v>
      </c>
      <c r="P909" s="54">
        <f>Q909*PCUs!$B$2+R909*PCUs!$B$3+S909*PCUs!$B$4+T909*PCUs!$B$5</f>
        <v>0</v>
      </c>
      <c r="Q909" s="61"/>
      <c r="R909" s="61"/>
      <c r="S909" s="61"/>
      <c r="T909" s="62"/>
      <c r="U909" s="75">
        <f t="shared" si="229"/>
        <v>0</v>
      </c>
    </row>
    <row r="910" spans="1:21" x14ac:dyDescent="0.2">
      <c r="A910" s="60">
        <f t="shared" si="230"/>
        <v>0.77777777777777735</v>
      </c>
      <c r="B910" s="54">
        <f>C910*PCUs!$B$2+D910*PCUs!$B$3+E910*PCUs!$B$4+F910*PCUs!$B$5</f>
        <v>0</v>
      </c>
      <c r="C910" s="61"/>
      <c r="D910" s="61"/>
      <c r="E910" s="61"/>
      <c r="F910" s="62"/>
      <c r="G910" s="63">
        <f t="shared" si="209"/>
        <v>0</v>
      </c>
      <c r="H910" s="60">
        <f t="shared" si="231"/>
        <v>0.77777777777777735</v>
      </c>
      <c r="I910" s="54">
        <f>J910*PCUs!$B$2+K910*PCUs!$B$3+L910*PCUs!$B$4+M910*PCUs!$B$5</f>
        <v>0</v>
      </c>
      <c r="J910" s="61"/>
      <c r="K910" s="61"/>
      <c r="L910" s="61"/>
      <c r="M910" s="62"/>
      <c r="N910" s="75">
        <f t="shared" si="210"/>
        <v>0</v>
      </c>
      <c r="O910" s="60">
        <f t="shared" si="232"/>
        <v>0.77777777777777735</v>
      </c>
      <c r="P910" s="54">
        <f>Q910*PCUs!$B$2+R910*PCUs!$B$3+S910*PCUs!$B$4+T910*PCUs!$B$5</f>
        <v>0</v>
      </c>
      <c r="Q910" s="61"/>
      <c r="R910" s="61"/>
      <c r="S910" s="61"/>
      <c r="T910" s="62"/>
      <c r="U910" s="75">
        <f t="shared" si="229"/>
        <v>0</v>
      </c>
    </row>
    <row r="911" spans="1:21" x14ac:dyDescent="0.2">
      <c r="A911" s="60">
        <f t="shared" si="230"/>
        <v>0.77777777777777735</v>
      </c>
      <c r="B911" s="65">
        <f>C911*PCUs!$B$2+D911*PCUs!$B$3+E911*PCUs!$B$4+F911*PCUs!$B$5</f>
        <v>0</v>
      </c>
      <c r="C911" s="66"/>
      <c r="D911" s="66"/>
      <c r="E911" s="66"/>
      <c r="F911" s="67"/>
      <c r="G911" s="68">
        <f t="shared" si="209"/>
        <v>0</v>
      </c>
      <c r="H911" s="60">
        <f t="shared" si="231"/>
        <v>0.77777777777777735</v>
      </c>
      <c r="I911" s="65">
        <f>J911*PCUs!$B$2+K911*PCUs!$B$3+L911*PCUs!$B$4+M911*PCUs!$B$5</f>
        <v>0</v>
      </c>
      <c r="J911" s="66"/>
      <c r="K911" s="66"/>
      <c r="L911" s="66"/>
      <c r="M911" s="67"/>
      <c r="N911" s="76">
        <f t="shared" si="210"/>
        <v>0</v>
      </c>
      <c r="O911" s="60">
        <f t="shared" si="232"/>
        <v>0.77777777777777735</v>
      </c>
      <c r="P911" s="65">
        <f>Q911*PCUs!$B$2+R911*PCUs!$B$3+S911*PCUs!$B$4+T911*PCUs!$B$5</f>
        <v>0</v>
      </c>
      <c r="Q911" s="66"/>
      <c r="R911" s="66"/>
      <c r="S911" s="66"/>
      <c r="T911" s="67"/>
      <c r="U911" s="76">
        <f t="shared" si="229"/>
        <v>0</v>
      </c>
    </row>
    <row r="912" spans="1:21" x14ac:dyDescent="0.2">
      <c r="A912" s="70">
        <f>A911</f>
        <v>0.77777777777777735</v>
      </c>
      <c r="B912" s="54">
        <f>MAX(B900:B911)</f>
        <v>6</v>
      </c>
      <c r="C912" s="24">
        <f>VLOOKUP(B912,B900:F911,2,FALSE)</f>
        <v>6</v>
      </c>
      <c r="D912" s="24">
        <f>VLOOKUP(B912,B900:F911,3,FALSE)</f>
        <v>0</v>
      </c>
      <c r="E912" s="24">
        <f>VLOOKUP(B912,B900:F911,4,FALSE)</f>
        <v>0</v>
      </c>
      <c r="F912" s="69">
        <f>VLOOKUP(B912,B900:F911,5,FALSE)</f>
        <v>0</v>
      </c>
      <c r="G912" s="63">
        <f t="shared" si="209"/>
        <v>34.5</v>
      </c>
      <c r="H912" s="70">
        <f>H911</f>
        <v>0.77777777777777735</v>
      </c>
      <c r="I912" s="54">
        <f>MAX(I900:I911)</f>
        <v>4</v>
      </c>
      <c r="J912" s="24">
        <f>VLOOKUP(I912,I900:M911,2,FALSE)</f>
        <v>4</v>
      </c>
      <c r="K912" s="24">
        <f>VLOOKUP(I912,I900:M911,3,FALSE)</f>
        <v>0</v>
      </c>
      <c r="L912" s="24">
        <f>VLOOKUP(I912,I900:M911,4,FALSE)</f>
        <v>0</v>
      </c>
      <c r="M912" s="69">
        <f>VLOOKUP(I912,I900:M911,5,FALSE)</f>
        <v>0</v>
      </c>
      <c r="N912" s="75">
        <f t="shared" si="210"/>
        <v>23</v>
      </c>
      <c r="O912" s="70">
        <f>O911</f>
        <v>0.77777777777777735</v>
      </c>
      <c r="P912" s="54">
        <f>MAX(P900:P911)</f>
        <v>4</v>
      </c>
      <c r="Q912" s="24">
        <f>VLOOKUP(P912,P900:T911,2,FALSE)</f>
        <v>4</v>
      </c>
      <c r="R912" s="24">
        <f>VLOOKUP(P912,P900:T911,3,FALSE)</f>
        <v>0</v>
      </c>
      <c r="S912" s="24">
        <f>VLOOKUP(P912,P900:T911,4,FALSE)</f>
        <v>0</v>
      </c>
      <c r="T912" s="69">
        <f>VLOOKUP(P912,P900:T911,5,FALSE)</f>
        <v>0</v>
      </c>
      <c r="U912" s="75">
        <f t="shared" si="229"/>
        <v>23</v>
      </c>
    </row>
    <row r="913" spans="1:21" x14ac:dyDescent="0.2">
      <c r="A913" s="55">
        <f>A911+"00:05"</f>
        <v>0.78124999999999956</v>
      </c>
      <c r="B913" s="56">
        <f>C913*PCUs!$B$2+D913*PCUs!$B$3+E913*PCUs!$B$4+F913*PCUs!$B$5</f>
        <v>2</v>
      </c>
      <c r="C913" s="57">
        <v>2</v>
      </c>
      <c r="D913" s="57">
        <v>0</v>
      </c>
      <c r="E913" s="57">
        <v>0</v>
      </c>
      <c r="F913" s="58">
        <v>0</v>
      </c>
      <c r="G913" s="59">
        <f t="shared" si="209"/>
        <v>11.5</v>
      </c>
      <c r="H913" s="55">
        <f>H911+"00:05"</f>
        <v>0.78124999999999956</v>
      </c>
      <c r="I913" s="56">
        <f>J913*PCUs!$B$2+K913*PCUs!$B$3+L913*PCUs!$B$4+M913*PCUs!$B$5</f>
        <v>3</v>
      </c>
      <c r="J913" s="57">
        <v>3</v>
      </c>
      <c r="K913" s="57">
        <v>0</v>
      </c>
      <c r="L913" s="57">
        <v>0</v>
      </c>
      <c r="M913" s="58">
        <v>0</v>
      </c>
      <c r="N913" s="35">
        <f t="shared" si="210"/>
        <v>17.25</v>
      </c>
      <c r="O913" s="55">
        <f>O911+"00:05"</f>
        <v>0.78124999999999956</v>
      </c>
      <c r="P913" s="56">
        <f>Q913*PCUs!$B$2+R913*PCUs!$B$3+S913*PCUs!$B$4+T913*PCUs!$B$5</f>
        <v>0</v>
      </c>
      <c r="Q913" s="57">
        <v>0</v>
      </c>
      <c r="R913" s="57">
        <v>0</v>
      </c>
      <c r="S913" s="57">
        <v>0</v>
      </c>
      <c r="T913" s="58">
        <v>0</v>
      </c>
      <c r="U913" s="35">
        <f t="shared" si="229"/>
        <v>0</v>
      </c>
    </row>
    <row r="914" spans="1:21" x14ac:dyDescent="0.2">
      <c r="A914" s="60">
        <f t="shared" ref="A914:A924" si="233">A913</f>
        <v>0.78124999999999956</v>
      </c>
      <c r="B914" s="54">
        <f>C914*PCUs!$B$2+D914*PCUs!$B$3+E914*PCUs!$B$4+F914*PCUs!$B$5</f>
        <v>1</v>
      </c>
      <c r="C914" s="61">
        <v>1</v>
      </c>
      <c r="D914" s="61">
        <v>0</v>
      </c>
      <c r="E914" s="61">
        <v>0</v>
      </c>
      <c r="F914" s="62">
        <v>0</v>
      </c>
      <c r="G914" s="63">
        <f t="shared" si="209"/>
        <v>5.75</v>
      </c>
      <c r="H914" s="60">
        <f t="shared" ref="H914:H924" si="234">H913</f>
        <v>0.78124999999999956</v>
      </c>
      <c r="I914" s="54">
        <f>J914*PCUs!$B$2+K914*PCUs!$B$3+L914*PCUs!$B$4+M914*PCUs!$B$5</f>
        <v>1</v>
      </c>
      <c r="J914" s="61">
        <v>1</v>
      </c>
      <c r="K914" s="61">
        <v>0</v>
      </c>
      <c r="L914" s="61">
        <v>0</v>
      </c>
      <c r="M914" s="62">
        <v>0</v>
      </c>
      <c r="N914" s="75">
        <f t="shared" si="210"/>
        <v>5.75</v>
      </c>
      <c r="O914" s="60">
        <f t="shared" ref="O914:O924" si="235">O913</f>
        <v>0.78124999999999956</v>
      </c>
      <c r="P914" s="54">
        <f>Q914*PCUs!$B$2+R914*PCUs!$B$3+S914*PCUs!$B$4+T914*PCUs!$B$5</f>
        <v>1</v>
      </c>
      <c r="Q914" s="61">
        <v>1</v>
      </c>
      <c r="R914" s="61">
        <v>0</v>
      </c>
      <c r="S914" s="61">
        <v>0</v>
      </c>
      <c r="T914" s="62">
        <v>0</v>
      </c>
      <c r="U914" s="75">
        <f t="shared" si="229"/>
        <v>5.75</v>
      </c>
    </row>
    <row r="915" spans="1:21" x14ac:dyDescent="0.2">
      <c r="A915" s="60">
        <f t="shared" si="233"/>
        <v>0.78124999999999956</v>
      </c>
      <c r="B915" s="54">
        <f>C915*PCUs!$B$2+D915*PCUs!$B$3+E915*PCUs!$B$4+F915*PCUs!$B$5</f>
        <v>2.5</v>
      </c>
      <c r="C915" s="61">
        <v>1</v>
      </c>
      <c r="D915" s="61">
        <v>1</v>
      </c>
      <c r="E915" s="61">
        <v>0</v>
      </c>
      <c r="F915" s="62">
        <v>0</v>
      </c>
      <c r="G915" s="63">
        <f t="shared" si="209"/>
        <v>14.375</v>
      </c>
      <c r="H915" s="60">
        <f t="shared" si="234"/>
        <v>0.78124999999999956</v>
      </c>
      <c r="I915" s="54">
        <f>J915*PCUs!$B$2+K915*PCUs!$B$3+L915*PCUs!$B$4+M915*PCUs!$B$5</f>
        <v>1</v>
      </c>
      <c r="J915" s="61">
        <v>1</v>
      </c>
      <c r="K915" s="61">
        <v>0</v>
      </c>
      <c r="L915" s="61">
        <v>0</v>
      </c>
      <c r="M915" s="62">
        <v>0</v>
      </c>
      <c r="N915" s="75">
        <f t="shared" si="210"/>
        <v>5.75</v>
      </c>
      <c r="O915" s="60">
        <f t="shared" si="235"/>
        <v>0.78124999999999956</v>
      </c>
      <c r="P915" s="54">
        <f>Q915*PCUs!$B$2+R915*PCUs!$B$3+S915*PCUs!$B$4+T915*PCUs!$B$5</f>
        <v>0</v>
      </c>
      <c r="Q915" s="61">
        <v>0</v>
      </c>
      <c r="R915" s="61">
        <v>0</v>
      </c>
      <c r="S915" s="61">
        <v>0</v>
      </c>
      <c r="T915" s="62">
        <v>0</v>
      </c>
      <c r="U915" s="75">
        <f t="shared" si="229"/>
        <v>0</v>
      </c>
    </row>
    <row r="916" spans="1:21" x14ac:dyDescent="0.2">
      <c r="A916" s="60">
        <f t="shared" si="233"/>
        <v>0.78124999999999956</v>
      </c>
      <c r="B916" s="54">
        <f>C916*PCUs!$B$2+D916*PCUs!$B$3+E916*PCUs!$B$4+F916*PCUs!$B$5</f>
        <v>0</v>
      </c>
      <c r="C916" s="61">
        <v>0</v>
      </c>
      <c r="D916" s="61">
        <v>0</v>
      </c>
      <c r="E916" s="61">
        <v>0</v>
      </c>
      <c r="F916" s="62">
        <v>0</v>
      </c>
      <c r="G916" s="63">
        <f t="shared" si="209"/>
        <v>0</v>
      </c>
      <c r="H916" s="60">
        <f t="shared" si="234"/>
        <v>0.78124999999999956</v>
      </c>
      <c r="I916" s="54">
        <f>J916*PCUs!$B$2+K916*PCUs!$B$3+L916*PCUs!$B$4+M916*PCUs!$B$5</f>
        <v>1</v>
      </c>
      <c r="J916" s="61">
        <v>1</v>
      </c>
      <c r="K916" s="61">
        <v>0</v>
      </c>
      <c r="L916" s="61">
        <v>0</v>
      </c>
      <c r="M916" s="62">
        <v>0</v>
      </c>
      <c r="N916" s="75">
        <f t="shared" si="210"/>
        <v>5.75</v>
      </c>
      <c r="O916" s="60">
        <f t="shared" si="235"/>
        <v>0.78124999999999956</v>
      </c>
      <c r="P916" s="54">
        <f>Q916*PCUs!$B$2+R916*PCUs!$B$3+S916*PCUs!$B$4+T916*PCUs!$B$5</f>
        <v>5</v>
      </c>
      <c r="Q916" s="61">
        <v>5</v>
      </c>
      <c r="R916" s="61">
        <v>0</v>
      </c>
      <c r="S916" s="61">
        <v>0</v>
      </c>
      <c r="T916" s="62">
        <v>0</v>
      </c>
      <c r="U916" s="75">
        <f t="shared" si="229"/>
        <v>28.75</v>
      </c>
    </row>
    <row r="917" spans="1:21" x14ac:dyDescent="0.2">
      <c r="A917" s="60">
        <f t="shared" si="233"/>
        <v>0.78124999999999956</v>
      </c>
      <c r="B917" s="54">
        <f>C917*PCUs!$B$2+D917*PCUs!$B$3+E917*PCUs!$B$4+F917*PCUs!$B$5</f>
        <v>4</v>
      </c>
      <c r="C917" s="61">
        <v>2</v>
      </c>
      <c r="D917" s="61">
        <v>0</v>
      </c>
      <c r="E917" s="61">
        <v>0</v>
      </c>
      <c r="F917" s="62">
        <v>1</v>
      </c>
      <c r="G917" s="63">
        <f t="shared" si="209"/>
        <v>23</v>
      </c>
      <c r="H917" s="60">
        <f t="shared" si="234"/>
        <v>0.78124999999999956</v>
      </c>
      <c r="I917" s="54">
        <f>J917*PCUs!$B$2+K917*PCUs!$B$3+L917*PCUs!$B$4+M917*PCUs!$B$5</f>
        <v>2</v>
      </c>
      <c r="J917" s="61">
        <v>2</v>
      </c>
      <c r="K917" s="61">
        <v>0</v>
      </c>
      <c r="L917" s="61">
        <v>0</v>
      </c>
      <c r="M917" s="62">
        <v>0</v>
      </c>
      <c r="N917" s="75">
        <f t="shared" si="210"/>
        <v>11.5</v>
      </c>
      <c r="O917" s="60">
        <f t="shared" si="235"/>
        <v>0.78124999999999956</v>
      </c>
      <c r="P917" s="54">
        <f>Q917*PCUs!$B$2+R917*PCUs!$B$3+S917*PCUs!$B$4+T917*PCUs!$B$5</f>
        <v>2</v>
      </c>
      <c r="Q917" s="61">
        <v>2</v>
      </c>
      <c r="R917" s="61">
        <v>0</v>
      </c>
      <c r="S917" s="61">
        <v>0</v>
      </c>
      <c r="T917" s="62">
        <v>0</v>
      </c>
      <c r="U917" s="75">
        <f t="shared" si="229"/>
        <v>11.5</v>
      </c>
    </row>
    <row r="918" spans="1:21" x14ac:dyDescent="0.2">
      <c r="A918" s="60">
        <f t="shared" si="233"/>
        <v>0.78124999999999956</v>
      </c>
      <c r="B918" s="54">
        <f>C918*PCUs!$B$2+D918*PCUs!$B$3+E918*PCUs!$B$4+F918*PCUs!$B$5</f>
        <v>2</v>
      </c>
      <c r="C918" s="61">
        <v>2</v>
      </c>
      <c r="D918" s="61">
        <v>0</v>
      </c>
      <c r="E918" s="61">
        <v>0</v>
      </c>
      <c r="F918" s="62">
        <v>0</v>
      </c>
      <c r="G918" s="63">
        <f t="shared" si="209"/>
        <v>11.5</v>
      </c>
      <c r="H918" s="60">
        <f t="shared" si="234"/>
        <v>0.78124999999999956</v>
      </c>
      <c r="I918" s="54">
        <f>J918*PCUs!$B$2+K918*PCUs!$B$3+L918*PCUs!$B$4+M918*PCUs!$B$5</f>
        <v>0</v>
      </c>
      <c r="J918" s="61">
        <v>0</v>
      </c>
      <c r="K918" s="61">
        <v>0</v>
      </c>
      <c r="L918" s="61">
        <v>0</v>
      </c>
      <c r="M918" s="62">
        <v>0</v>
      </c>
      <c r="N918" s="75">
        <f t="shared" si="210"/>
        <v>0</v>
      </c>
      <c r="O918" s="60">
        <f t="shared" si="235"/>
        <v>0.78124999999999956</v>
      </c>
      <c r="P918" s="54">
        <f>Q918*PCUs!$B$2+R918*PCUs!$B$3+S918*PCUs!$B$4+T918*PCUs!$B$5</f>
        <v>0</v>
      </c>
      <c r="Q918" s="61">
        <v>0</v>
      </c>
      <c r="R918" s="61">
        <v>0</v>
      </c>
      <c r="S918" s="61">
        <v>0</v>
      </c>
      <c r="T918" s="62">
        <v>0</v>
      </c>
      <c r="U918" s="75">
        <f t="shared" si="229"/>
        <v>0</v>
      </c>
    </row>
    <row r="919" spans="1:21" x14ac:dyDescent="0.2">
      <c r="A919" s="60">
        <f t="shared" si="233"/>
        <v>0.78124999999999956</v>
      </c>
      <c r="B919" s="54">
        <f>C919*PCUs!$B$2+D919*PCUs!$B$3+E919*PCUs!$B$4+F919*PCUs!$B$5</f>
        <v>0</v>
      </c>
      <c r="C919" s="61">
        <v>0</v>
      </c>
      <c r="D919" s="61">
        <v>0</v>
      </c>
      <c r="E919" s="61">
        <v>0</v>
      </c>
      <c r="F919" s="62">
        <v>0</v>
      </c>
      <c r="G919" s="63">
        <f t="shared" si="209"/>
        <v>0</v>
      </c>
      <c r="H919" s="60">
        <f t="shared" si="234"/>
        <v>0.78124999999999956</v>
      </c>
      <c r="I919" s="54">
        <f>J919*PCUs!$B$2+K919*PCUs!$B$3+L919*PCUs!$B$4+M919*PCUs!$B$5</f>
        <v>3</v>
      </c>
      <c r="J919" s="61">
        <v>3</v>
      </c>
      <c r="K919" s="61">
        <v>0</v>
      </c>
      <c r="L919" s="61">
        <v>0</v>
      </c>
      <c r="M919" s="62">
        <v>0</v>
      </c>
      <c r="N919" s="75">
        <f t="shared" si="210"/>
        <v>17.25</v>
      </c>
      <c r="O919" s="60">
        <f t="shared" si="235"/>
        <v>0.78124999999999956</v>
      </c>
      <c r="P919" s="54">
        <f>Q919*PCUs!$B$2+R919*PCUs!$B$3+S919*PCUs!$B$4+T919*PCUs!$B$5</f>
        <v>1</v>
      </c>
      <c r="Q919" s="61">
        <v>1</v>
      </c>
      <c r="R919" s="61">
        <v>0</v>
      </c>
      <c r="S919" s="61">
        <v>0</v>
      </c>
      <c r="T919" s="62">
        <v>0</v>
      </c>
      <c r="U919" s="75">
        <f t="shared" si="229"/>
        <v>5.75</v>
      </c>
    </row>
    <row r="920" spans="1:21" x14ac:dyDescent="0.2">
      <c r="A920" s="60">
        <f t="shared" si="233"/>
        <v>0.78124999999999956</v>
      </c>
      <c r="B920" s="54">
        <f>C920*PCUs!$B$2+D920*PCUs!$B$3+E920*PCUs!$B$4+F920*PCUs!$B$5</f>
        <v>0</v>
      </c>
      <c r="C920" s="61"/>
      <c r="D920" s="61"/>
      <c r="E920" s="61"/>
      <c r="F920" s="62"/>
      <c r="G920" s="63">
        <f t="shared" si="209"/>
        <v>0</v>
      </c>
      <c r="H920" s="60">
        <f t="shared" si="234"/>
        <v>0.78124999999999956</v>
      </c>
      <c r="I920" s="54">
        <f>J920*PCUs!$B$2+K920*PCUs!$B$3+L920*PCUs!$B$4+M920*PCUs!$B$5</f>
        <v>0</v>
      </c>
      <c r="J920" s="61"/>
      <c r="K920" s="61"/>
      <c r="L920" s="61"/>
      <c r="M920" s="62"/>
      <c r="N920" s="75">
        <f t="shared" si="210"/>
        <v>0</v>
      </c>
      <c r="O920" s="60">
        <f t="shared" si="235"/>
        <v>0.78124999999999956</v>
      </c>
      <c r="P920" s="54">
        <f>Q920*PCUs!$B$2+R920*PCUs!$B$3+S920*PCUs!$B$4+T920*PCUs!$B$5</f>
        <v>0</v>
      </c>
      <c r="Q920" s="61"/>
      <c r="R920" s="61"/>
      <c r="S920" s="61"/>
      <c r="T920" s="62"/>
      <c r="U920" s="75">
        <f t="shared" si="229"/>
        <v>0</v>
      </c>
    </row>
    <row r="921" spans="1:21" x14ac:dyDescent="0.2">
      <c r="A921" s="60">
        <f t="shared" si="233"/>
        <v>0.78124999999999956</v>
      </c>
      <c r="B921" s="54">
        <f>C921*PCUs!$B$2+D921*PCUs!$B$3+E921*PCUs!$B$4+F921*PCUs!$B$5</f>
        <v>0</v>
      </c>
      <c r="C921" s="61"/>
      <c r="D921" s="61"/>
      <c r="E921" s="61"/>
      <c r="F921" s="62"/>
      <c r="G921" s="63">
        <f t="shared" si="209"/>
        <v>0</v>
      </c>
      <c r="H921" s="60">
        <f t="shared" si="234"/>
        <v>0.78124999999999956</v>
      </c>
      <c r="I921" s="54">
        <f>J921*PCUs!$B$2+K921*PCUs!$B$3+L921*PCUs!$B$4+M921*PCUs!$B$5</f>
        <v>0</v>
      </c>
      <c r="J921" s="61"/>
      <c r="K921" s="61"/>
      <c r="L921" s="61"/>
      <c r="M921" s="62"/>
      <c r="N921" s="75">
        <f t="shared" si="210"/>
        <v>0</v>
      </c>
      <c r="O921" s="60">
        <f t="shared" si="235"/>
        <v>0.78124999999999956</v>
      </c>
      <c r="P921" s="54">
        <f>Q921*PCUs!$B$2+R921*PCUs!$B$3+S921*PCUs!$B$4+T921*PCUs!$B$5</f>
        <v>0</v>
      </c>
      <c r="Q921" s="61"/>
      <c r="R921" s="61"/>
      <c r="S921" s="61"/>
      <c r="T921" s="62"/>
      <c r="U921" s="75">
        <f t="shared" si="229"/>
        <v>0</v>
      </c>
    </row>
    <row r="922" spans="1:21" x14ac:dyDescent="0.2">
      <c r="A922" s="60">
        <f t="shared" si="233"/>
        <v>0.78124999999999956</v>
      </c>
      <c r="B922" s="54">
        <f>C922*PCUs!$B$2+D922*PCUs!$B$3+E922*PCUs!$B$4+F922*PCUs!$B$5</f>
        <v>0</v>
      </c>
      <c r="C922" s="61"/>
      <c r="D922" s="61"/>
      <c r="E922" s="61"/>
      <c r="F922" s="62"/>
      <c r="G922" s="63">
        <f t="shared" si="209"/>
        <v>0</v>
      </c>
      <c r="H922" s="60">
        <f t="shared" si="234"/>
        <v>0.78124999999999956</v>
      </c>
      <c r="I922" s="54">
        <f>J922*PCUs!$B$2+K922*PCUs!$B$3+L922*PCUs!$B$4+M922*PCUs!$B$5</f>
        <v>0</v>
      </c>
      <c r="J922" s="61"/>
      <c r="K922" s="61"/>
      <c r="L922" s="61"/>
      <c r="M922" s="62"/>
      <c r="N922" s="75">
        <f t="shared" si="210"/>
        <v>0</v>
      </c>
      <c r="O922" s="60">
        <f t="shared" si="235"/>
        <v>0.78124999999999956</v>
      </c>
      <c r="P922" s="54">
        <f>Q922*PCUs!$B$2+R922*PCUs!$B$3+S922*PCUs!$B$4+T922*PCUs!$B$5</f>
        <v>0</v>
      </c>
      <c r="Q922" s="61"/>
      <c r="R922" s="61"/>
      <c r="S922" s="61"/>
      <c r="T922" s="62"/>
      <c r="U922" s="75">
        <f t="shared" si="229"/>
        <v>0</v>
      </c>
    </row>
    <row r="923" spans="1:21" x14ac:dyDescent="0.2">
      <c r="A923" s="60">
        <f t="shared" si="233"/>
        <v>0.78124999999999956</v>
      </c>
      <c r="B923" s="54">
        <f>C923*PCUs!$B$2+D923*PCUs!$B$3+E923*PCUs!$B$4+F923*PCUs!$B$5</f>
        <v>0</v>
      </c>
      <c r="C923" s="61"/>
      <c r="D923" s="61"/>
      <c r="E923" s="61"/>
      <c r="F923" s="62"/>
      <c r="G923" s="63">
        <f t="shared" si="209"/>
        <v>0</v>
      </c>
      <c r="H923" s="60">
        <f t="shared" si="234"/>
        <v>0.78124999999999956</v>
      </c>
      <c r="I923" s="54">
        <f>J923*PCUs!$B$2+K923*PCUs!$B$3+L923*PCUs!$B$4+M923*PCUs!$B$5</f>
        <v>0</v>
      </c>
      <c r="J923" s="61"/>
      <c r="K923" s="61"/>
      <c r="L923" s="61"/>
      <c r="M923" s="62"/>
      <c r="N923" s="75">
        <f t="shared" si="210"/>
        <v>0</v>
      </c>
      <c r="O923" s="60">
        <f t="shared" si="235"/>
        <v>0.78124999999999956</v>
      </c>
      <c r="P923" s="54">
        <f>Q923*PCUs!$B$2+R923*PCUs!$B$3+S923*PCUs!$B$4+T923*PCUs!$B$5</f>
        <v>0</v>
      </c>
      <c r="Q923" s="61"/>
      <c r="R923" s="61"/>
      <c r="S923" s="61"/>
      <c r="T923" s="62"/>
      <c r="U923" s="75">
        <f t="shared" si="229"/>
        <v>0</v>
      </c>
    </row>
    <row r="924" spans="1:21" x14ac:dyDescent="0.2">
      <c r="A924" s="60">
        <f t="shared" si="233"/>
        <v>0.78124999999999956</v>
      </c>
      <c r="B924" s="65">
        <f>C924*PCUs!$B$2+D924*PCUs!$B$3+E924*PCUs!$B$4+F924*PCUs!$B$5</f>
        <v>0</v>
      </c>
      <c r="C924" s="66"/>
      <c r="D924" s="66"/>
      <c r="E924" s="66"/>
      <c r="F924" s="67"/>
      <c r="G924" s="68">
        <f t="shared" si="209"/>
        <v>0</v>
      </c>
      <c r="H924" s="60">
        <f t="shared" si="234"/>
        <v>0.78124999999999956</v>
      </c>
      <c r="I924" s="65">
        <f>J924*PCUs!$B$2+K924*PCUs!$B$3+L924*PCUs!$B$4+M924*PCUs!$B$5</f>
        <v>0</v>
      </c>
      <c r="J924" s="66"/>
      <c r="K924" s="66"/>
      <c r="L924" s="66"/>
      <c r="M924" s="67"/>
      <c r="N924" s="76">
        <f t="shared" si="210"/>
        <v>0</v>
      </c>
      <c r="O924" s="60">
        <f t="shared" si="235"/>
        <v>0.78124999999999956</v>
      </c>
      <c r="P924" s="65">
        <f>Q924*PCUs!$B$2+R924*PCUs!$B$3+S924*PCUs!$B$4+T924*PCUs!$B$5</f>
        <v>0</v>
      </c>
      <c r="Q924" s="66"/>
      <c r="R924" s="66"/>
      <c r="S924" s="66"/>
      <c r="T924" s="67"/>
      <c r="U924" s="76">
        <f t="shared" si="229"/>
        <v>0</v>
      </c>
    </row>
    <row r="925" spans="1:21" x14ac:dyDescent="0.2">
      <c r="A925" s="70">
        <f>A924</f>
        <v>0.78124999999999956</v>
      </c>
      <c r="B925" s="54">
        <f>MAX(B913:B924)</f>
        <v>4</v>
      </c>
      <c r="C925" s="24">
        <f>VLOOKUP(B925,B913:F924,2,FALSE)</f>
        <v>2</v>
      </c>
      <c r="D925" s="24">
        <f>VLOOKUP(B925,B913:F924,3,FALSE)</f>
        <v>0</v>
      </c>
      <c r="E925" s="24">
        <f>VLOOKUP(B925,B913:F924,4,FALSE)</f>
        <v>0</v>
      </c>
      <c r="F925" s="69">
        <f>VLOOKUP(B925,B913:F924,5,FALSE)</f>
        <v>1</v>
      </c>
      <c r="G925" s="63">
        <f t="shared" si="209"/>
        <v>23</v>
      </c>
      <c r="H925" s="70">
        <f>H924</f>
        <v>0.78124999999999956</v>
      </c>
      <c r="I925" s="54">
        <f>MAX(I913:I924)</f>
        <v>3</v>
      </c>
      <c r="J925" s="24">
        <f>VLOOKUP(I925,I913:M924,2,FALSE)</f>
        <v>3</v>
      </c>
      <c r="K925" s="24">
        <f>VLOOKUP(I925,I913:M924,3,FALSE)</f>
        <v>0</v>
      </c>
      <c r="L925" s="24">
        <f>VLOOKUP(I925,I913:M924,4,FALSE)</f>
        <v>0</v>
      </c>
      <c r="M925" s="69">
        <f>VLOOKUP(I925,I913:M924,5,FALSE)</f>
        <v>0</v>
      </c>
      <c r="N925" s="75">
        <f t="shared" si="210"/>
        <v>17.25</v>
      </c>
      <c r="O925" s="70">
        <f>O924</f>
        <v>0.78124999999999956</v>
      </c>
      <c r="P925" s="54">
        <f>MAX(P913:P924)</f>
        <v>5</v>
      </c>
      <c r="Q925" s="24">
        <f>VLOOKUP(P925,P913:T924,2,FALSE)</f>
        <v>5</v>
      </c>
      <c r="R925" s="24">
        <f>VLOOKUP(P925,P913:T924,3,FALSE)</f>
        <v>0</v>
      </c>
      <c r="S925" s="24">
        <f>VLOOKUP(P925,P913:T924,4,FALSE)</f>
        <v>0</v>
      </c>
      <c r="T925" s="69">
        <f>VLOOKUP(P925,P913:T924,5,FALSE)</f>
        <v>0</v>
      </c>
      <c r="U925" s="75">
        <f t="shared" si="229"/>
        <v>28.75</v>
      </c>
    </row>
    <row r="926" spans="1:21" x14ac:dyDescent="0.2">
      <c r="A926" s="55">
        <f>A924+"00:05"</f>
        <v>0.78472222222222177</v>
      </c>
      <c r="B926" s="56">
        <f>C926*PCUs!$B$2+D926*PCUs!$B$3+E926*PCUs!$B$4+F926*PCUs!$B$5</f>
        <v>0</v>
      </c>
      <c r="C926" s="57">
        <v>0</v>
      </c>
      <c r="D926" s="57">
        <v>0</v>
      </c>
      <c r="E926" s="57">
        <v>0</v>
      </c>
      <c r="F926" s="58">
        <v>0</v>
      </c>
      <c r="G926" s="59">
        <f t="shared" si="209"/>
        <v>0</v>
      </c>
      <c r="H926" s="55">
        <f>H924+"00:05"</f>
        <v>0.78472222222222177</v>
      </c>
      <c r="I926" s="56">
        <f>J926*PCUs!$B$2+K926*PCUs!$B$3+L926*PCUs!$B$4+M926*PCUs!$B$5</f>
        <v>0</v>
      </c>
      <c r="J926" s="57">
        <v>0</v>
      </c>
      <c r="K926" s="57">
        <v>0</v>
      </c>
      <c r="L926" s="57">
        <v>0</v>
      </c>
      <c r="M926" s="58">
        <v>0</v>
      </c>
      <c r="N926" s="35">
        <f t="shared" si="210"/>
        <v>0</v>
      </c>
      <c r="O926" s="55">
        <f>O924+"00:05"</f>
        <v>0.78472222222222177</v>
      </c>
      <c r="P926" s="56">
        <f>Q926*PCUs!$B$2+R926*PCUs!$B$3+S926*PCUs!$B$4+T926*PCUs!$B$5</f>
        <v>0</v>
      </c>
      <c r="Q926" s="57">
        <v>0</v>
      </c>
      <c r="R926" s="57">
        <v>0</v>
      </c>
      <c r="S926" s="57">
        <v>0</v>
      </c>
      <c r="T926" s="58">
        <v>0</v>
      </c>
      <c r="U926" s="35">
        <f t="shared" si="229"/>
        <v>0</v>
      </c>
    </row>
    <row r="927" spans="1:21" x14ac:dyDescent="0.2">
      <c r="A927" s="60">
        <f t="shared" ref="A927:A937" si="236">A926</f>
        <v>0.78472222222222177</v>
      </c>
      <c r="B927" s="54">
        <f>C927*PCUs!$B$2+D927*PCUs!$B$3+E927*PCUs!$B$4+F927*PCUs!$B$5</f>
        <v>4</v>
      </c>
      <c r="C927" s="61">
        <v>4</v>
      </c>
      <c r="D927" s="61">
        <v>0</v>
      </c>
      <c r="E927" s="61">
        <v>0</v>
      </c>
      <c r="F927" s="62">
        <v>0</v>
      </c>
      <c r="G927" s="63">
        <f t="shared" si="209"/>
        <v>23</v>
      </c>
      <c r="H927" s="60">
        <f t="shared" ref="H927:H937" si="237">H926</f>
        <v>0.78472222222222177</v>
      </c>
      <c r="I927" s="54">
        <f>J927*PCUs!$B$2+K927*PCUs!$B$3+L927*PCUs!$B$4+M927*PCUs!$B$5</f>
        <v>2</v>
      </c>
      <c r="J927" s="61">
        <v>2</v>
      </c>
      <c r="K927" s="61">
        <v>0</v>
      </c>
      <c r="L927" s="61">
        <v>0</v>
      </c>
      <c r="M927" s="62">
        <v>0</v>
      </c>
      <c r="N927" s="75">
        <f t="shared" si="210"/>
        <v>11.5</v>
      </c>
      <c r="O927" s="60">
        <f t="shared" ref="O927:O937" si="238">O926</f>
        <v>0.78472222222222177</v>
      </c>
      <c r="P927" s="54">
        <f>Q927*PCUs!$B$2+R927*PCUs!$B$3+S927*PCUs!$B$4+T927*PCUs!$B$5</f>
        <v>0</v>
      </c>
      <c r="Q927" s="61">
        <v>0</v>
      </c>
      <c r="R927" s="61">
        <v>0</v>
      </c>
      <c r="S927" s="61">
        <v>0</v>
      </c>
      <c r="T927" s="62">
        <v>0</v>
      </c>
      <c r="U927" s="75">
        <f t="shared" si="229"/>
        <v>0</v>
      </c>
    </row>
    <row r="928" spans="1:21" x14ac:dyDescent="0.2">
      <c r="A928" s="60">
        <f t="shared" si="236"/>
        <v>0.78472222222222177</v>
      </c>
      <c r="B928" s="54">
        <f>C928*PCUs!$B$2+D928*PCUs!$B$3+E928*PCUs!$B$4+F928*PCUs!$B$5</f>
        <v>5</v>
      </c>
      <c r="C928" s="61">
        <v>5</v>
      </c>
      <c r="D928" s="61">
        <v>0</v>
      </c>
      <c r="E928" s="61">
        <v>0</v>
      </c>
      <c r="F928" s="62">
        <v>0</v>
      </c>
      <c r="G928" s="63">
        <f t="shared" si="209"/>
        <v>28.75</v>
      </c>
      <c r="H928" s="60">
        <f t="shared" si="237"/>
        <v>0.78472222222222177</v>
      </c>
      <c r="I928" s="54">
        <f>J928*PCUs!$B$2+K928*PCUs!$B$3+L928*PCUs!$B$4+M928*PCUs!$B$5</f>
        <v>5.3</v>
      </c>
      <c r="J928" s="61">
        <v>3</v>
      </c>
      <c r="K928" s="61">
        <v>0</v>
      </c>
      <c r="L928" s="61">
        <v>1</v>
      </c>
      <c r="M928" s="62">
        <v>0</v>
      </c>
      <c r="N928" s="75">
        <f t="shared" si="210"/>
        <v>30.474999999999998</v>
      </c>
      <c r="O928" s="60">
        <f t="shared" si="238"/>
        <v>0.78472222222222177</v>
      </c>
      <c r="P928" s="54">
        <f>Q928*PCUs!$B$2+R928*PCUs!$B$3+S928*PCUs!$B$4+T928*PCUs!$B$5</f>
        <v>1</v>
      </c>
      <c r="Q928" s="61">
        <v>1</v>
      </c>
      <c r="R928" s="61">
        <v>0</v>
      </c>
      <c r="S928" s="61">
        <v>0</v>
      </c>
      <c r="T928" s="62">
        <v>0</v>
      </c>
      <c r="U928" s="75">
        <f t="shared" si="229"/>
        <v>5.75</v>
      </c>
    </row>
    <row r="929" spans="1:21" x14ac:dyDescent="0.2">
      <c r="A929" s="60">
        <f t="shared" si="236"/>
        <v>0.78472222222222177</v>
      </c>
      <c r="B929" s="54">
        <f>C929*PCUs!$B$2+D929*PCUs!$B$3+E929*PCUs!$B$4+F929*PCUs!$B$5</f>
        <v>3</v>
      </c>
      <c r="C929" s="61">
        <v>3</v>
      </c>
      <c r="D929" s="61">
        <v>0</v>
      </c>
      <c r="E929" s="61">
        <v>0</v>
      </c>
      <c r="F929" s="62">
        <v>0</v>
      </c>
      <c r="G929" s="63">
        <f t="shared" si="209"/>
        <v>17.25</v>
      </c>
      <c r="H929" s="60">
        <f t="shared" si="237"/>
        <v>0.78472222222222177</v>
      </c>
      <c r="I929" s="54">
        <f>J929*PCUs!$B$2+K929*PCUs!$B$3+L929*PCUs!$B$4+M929*PCUs!$B$5</f>
        <v>0</v>
      </c>
      <c r="J929" s="61">
        <v>0</v>
      </c>
      <c r="K929" s="61">
        <v>0</v>
      </c>
      <c r="L929" s="61">
        <v>0</v>
      </c>
      <c r="M929" s="62">
        <v>0</v>
      </c>
      <c r="N929" s="75">
        <f t="shared" si="210"/>
        <v>0</v>
      </c>
      <c r="O929" s="60">
        <f t="shared" si="238"/>
        <v>0.78472222222222177</v>
      </c>
      <c r="P929" s="54">
        <f>Q929*PCUs!$B$2+R929*PCUs!$B$3+S929*PCUs!$B$4+T929*PCUs!$B$5</f>
        <v>0</v>
      </c>
      <c r="Q929" s="61">
        <v>0</v>
      </c>
      <c r="R929" s="61">
        <v>0</v>
      </c>
      <c r="S929" s="61">
        <v>0</v>
      </c>
      <c r="T929" s="62">
        <v>0</v>
      </c>
      <c r="U929" s="75">
        <f t="shared" si="229"/>
        <v>0</v>
      </c>
    </row>
    <row r="930" spans="1:21" x14ac:dyDescent="0.2">
      <c r="A930" s="60">
        <f t="shared" si="236"/>
        <v>0.78472222222222177</v>
      </c>
      <c r="B930" s="54">
        <f>C930*PCUs!$B$2+D930*PCUs!$B$3+E930*PCUs!$B$4+F930*PCUs!$B$5</f>
        <v>0</v>
      </c>
      <c r="C930" s="61">
        <v>0</v>
      </c>
      <c r="D930" s="61">
        <v>0</v>
      </c>
      <c r="E930" s="61">
        <v>0</v>
      </c>
      <c r="F930" s="62">
        <v>0</v>
      </c>
      <c r="G930" s="63">
        <f t="shared" si="209"/>
        <v>0</v>
      </c>
      <c r="H930" s="60">
        <f t="shared" si="237"/>
        <v>0.78472222222222177</v>
      </c>
      <c r="I930" s="54">
        <f>J930*PCUs!$B$2+K930*PCUs!$B$3+L930*PCUs!$B$4+M930*PCUs!$B$5</f>
        <v>2</v>
      </c>
      <c r="J930" s="61">
        <v>2</v>
      </c>
      <c r="K930" s="61">
        <v>0</v>
      </c>
      <c r="L930" s="61">
        <v>0</v>
      </c>
      <c r="M930" s="62">
        <v>0</v>
      </c>
      <c r="N930" s="75">
        <f t="shared" si="210"/>
        <v>11.5</v>
      </c>
      <c r="O930" s="60">
        <f t="shared" si="238"/>
        <v>0.78472222222222177</v>
      </c>
      <c r="P930" s="54">
        <f>Q930*PCUs!$B$2+R930*PCUs!$B$3+S930*PCUs!$B$4+T930*PCUs!$B$5</f>
        <v>0</v>
      </c>
      <c r="Q930" s="61">
        <v>0</v>
      </c>
      <c r="R930" s="61">
        <v>0</v>
      </c>
      <c r="S930" s="61">
        <v>0</v>
      </c>
      <c r="T930" s="62">
        <v>0</v>
      </c>
      <c r="U930" s="75">
        <f t="shared" si="229"/>
        <v>0</v>
      </c>
    </row>
    <row r="931" spans="1:21" x14ac:dyDescent="0.2">
      <c r="A931" s="60">
        <f t="shared" si="236"/>
        <v>0.78472222222222177</v>
      </c>
      <c r="B931" s="54">
        <f>C931*PCUs!$B$2+D931*PCUs!$B$3+E931*PCUs!$B$4+F931*PCUs!$B$5</f>
        <v>4</v>
      </c>
      <c r="C931" s="61">
        <v>4</v>
      </c>
      <c r="D931" s="61">
        <v>0</v>
      </c>
      <c r="E931" s="61">
        <v>0</v>
      </c>
      <c r="F931" s="62">
        <v>0</v>
      </c>
      <c r="G931" s="63">
        <f t="shared" si="209"/>
        <v>23</v>
      </c>
      <c r="H931" s="60">
        <f t="shared" si="237"/>
        <v>0.78472222222222177</v>
      </c>
      <c r="I931" s="54">
        <f>J931*PCUs!$B$2+K931*PCUs!$B$3+L931*PCUs!$B$4+M931*PCUs!$B$5</f>
        <v>2</v>
      </c>
      <c r="J931" s="61">
        <v>2</v>
      </c>
      <c r="K931" s="61">
        <v>0</v>
      </c>
      <c r="L931" s="61">
        <v>0</v>
      </c>
      <c r="M931" s="62">
        <v>0</v>
      </c>
      <c r="N931" s="75">
        <f t="shared" si="210"/>
        <v>11.5</v>
      </c>
      <c r="O931" s="60">
        <f t="shared" si="238"/>
        <v>0.78472222222222177</v>
      </c>
      <c r="P931" s="54">
        <f>Q931*PCUs!$B$2+R931*PCUs!$B$3+S931*PCUs!$B$4+T931*PCUs!$B$5</f>
        <v>0</v>
      </c>
      <c r="Q931" s="61">
        <v>0</v>
      </c>
      <c r="R931" s="61">
        <v>0</v>
      </c>
      <c r="S931" s="61">
        <v>0</v>
      </c>
      <c r="T931" s="62">
        <v>0</v>
      </c>
      <c r="U931" s="75">
        <f t="shared" si="229"/>
        <v>0</v>
      </c>
    </row>
    <row r="932" spans="1:21" x14ac:dyDescent="0.2">
      <c r="A932" s="60">
        <f t="shared" si="236"/>
        <v>0.78472222222222177</v>
      </c>
      <c r="B932" s="54">
        <f>C932*PCUs!$B$2+D932*PCUs!$B$3+E932*PCUs!$B$4+F932*PCUs!$B$5</f>
        <v>0</v>
      </c>
      <c r="C932" s="61"/>
      <c r="D932" s="61"/>
      <c r="E932" s="61"/>
      <c r="F932" s="62"/>
      <c r="G932" s="63">
        <f t="shared" si="209"/>
        <v>0</v>
      </c>
      <c r="H932" s="60">
        <f t="shared" si="237"/>
        <v>0.78472222222222177</v>
      </c>
      <c r="I932" s="54">
        <f>J932*PCUs!$B$2+K932*PCUs!$B$3+L932*PCUs!$B$4+M932*PCUs!$B$5</f>
        <v>0</v>
      </c>
      <c r="J932" s="61"/>
      <c r="K932" s="61"/>
      <c r="L932" s="61"/>
      <c r="M932" s="62"/>
      <c r="N932" s="75">
        <f t="shared" si="210"/>
        <v>0</v>
      </c>
      <c r="O932" s="60">
        <f t="shared" si="238"/>
        <v>0.78472222222222177</v>
      </c>
      <c r="P932" s="54">
        <f>Q932*PCUs!$B$2+R932*PCUs!$B$3+S932*PCUs!$B$4+T932*PCUs!$B$5</f>
        <v>0</v>
      </c>
      <c r="Q932" s="61"/>
      <c r="R932" s="61"/>
      <c r="S932" s="61"/>
      <c r="T932" s="62"/>
      <c r="U932" s="75">
        <f t="shared" si="229"/>
        <v>0</v>
      </c>
    </row>
    <row r="933" spans="1:21" x14ac:dyDescent="0.2">
      <c r="A933" s="60">
        <f t="shared" si="236"/>
        <v>0.78472222222222177</v>
      </c>
      <c r="B933" s="54">
        <f>C933*PCUs!$B$2+D933*PCUs!$B$3+E933*PCUs!$B$4+F933*PCUs!$B$5</f>
        <v>0</v>
      </c>
      <c r="C933" s="61"/>
      <c r="D933" s="61"/>
      <c r="E933" s="61"/>
      <c r="F933" s="62"/>
      <c r="G933" s="63">
        <f t="shared" si="209"/>
        <v>0</v>
      </c>
      <c r="H933" s="60">
        <f t="shared" si="237"/>
        <v>0.78472222222222177</v>
      </c>
      <c r="I933" s="54">
        <f>J933*PCUs!$B$2+K933*PCUs!$B$3+L933*PCUs!$B$4+M933*PCUs!$B$5</f>
        <v>0</v>
      </c>
      <c r="J933" s="61"/>
      <c r="K933" s="61"/>
      <c r="L933" s="61"/>
      <c r="M933" s="62"/>
      <c r="N933" s="75">
        <f t="shared" si="210"/>
        <v>0</v>
      </c>
      <c r="O933" s="60">
        <f t="shared" si="238"/>
        <v>0.78472222222222177</v>
      </c>
      <c r="P933" s="54">
        <f>Q933*PCUs!$B$2+R933*PCUs!$B$3+S933*PCUs!$B$4+T933*PCUs!$B$5</f>
        <v>0</v>
      </c>
      <c r="Q933" s="61"/>
      <c r="R933" s="61"/>
      <c r="S933" s="61"/>
      <c r="T933" s="62"/>
      <c r="U933" s="75">
        <f t="shared" si="229"/>
        <v>0</v>
      </c>
    </row>
    <row r="934" spans="1:21" x14ac:dyDescent="0.2">
      <c r="A934" s="60">
        <f t="shared" si="236"/>
        <v>0.78472222222222177</v>
      </c>
      <c r="B934" s="54">
        <f>C934*PCUs!$B$2+D934*PCUs!$B$3+E934*PCUs!$B$4+F934*PCUs!$B$5</f>
        <v>0</v>
      </c>
      <c r="C934" s="61"/>
      <c r="D934" s="61"/>
      <c r="E934" s="61"/>
      <c r="F934" s="62"/>
      <c r="G934" s="63">
        <f t="shared" si="209"/>
        <v>0</v>
      </c>
      <c r="H934" s="60">
        <f t="shared" si="237"/>
        <v>0.78472222222222177</v>
      </c>
      <c r="I934" s="54">
        <f>J934*PCUs!$B$2+K934*PCUs!$B$3+L934*PCUs!$B$4+M934*PCUs!$B$5</f>
        <v>0</v>
      </c>
      <c r="J934" s="61"/>
      <c r="K934" s="61"/>
      <c r="L934" s="61"/>
      <c r="M934" s="62"/>
      <c r="N934" s="75">
        <f t="shared" si="210"/>
        <v>0</v>
      </c>
      <c r="O934" s="60">
        <f t="shared" si="238"/>
        <v>0.78472222222222177</v>
      </c>
      <c r="P934" s="54">
        <f>Q934*PCUs!$B$2+R934*PCUs!$B$3+S934*PCUs!$B$4+T934*PCUs!$B$5</f>
        <v>0</v>
      </c>
      <c r="Q934" s="61"/>
      <c r="R934" s="61"/>
      <c r="S934" s="61"/>
      <c r="T934" s="62"/>
      <c r="U934" s="75">
        <f t="shared" si="229"/>
        <v>0</v>
      </c>
    </row>
    <row r="935" spans="1:21" x14ac:dyDescent="0.2">
      <c r="A935" s="60">
        <f t="shared" si="236"/>
        <v>0.78472222222222177</v>
      </c>
      <c r="B935" s="54">
        <f>C935*PCUs!$B$2+D935*PCUs!$B$3+E935*PCUs!$B$4+F935*PCUs!$B$5</f>
        <v>0</v>
      </c>
      <c r="C935" s="61"/>
      <c r="D935" s="61"/>
      <c r="E935" s="61"/>
      <c r="F935" s="62"/>
      <c r="G935" s="63">
        <f t="shared" si="209"/>
        <v>0</v>
      </c>
      <c r="H935" s="60">
        <f t="shared" si="237"/>
        <v>0.78472222222222177</v>
      </c>
      <c r="I935" s="54">
        <f>J935*PCUs!$B$2+K935*PCUs!$B$3+L935*PCUs!$B$4+M935*PCUs!$B$5</f>
        <v>0</v>
      </c>
      <c r="J935" s="61"/>
      <c r="K935" s="61"/>
      <c r="L935" s="61"/>
      <c r="M935" s="62"/>
      <c r="N935" s="75">
        <f t="shared" si="210"/>
        <v>0</v>
      </c>
      <c r="O935" s="60">
        <f t="shared" si="238"/>
        <v>0.78472222222222177</v>
      </c>
      <c r="P935" s="54">
        <f>Q935*PCUs!$B$2+R935*PCUs!$B$3+S935*PCUs!$B$4+T935*PCUs!$B$5</f>
        <v>0</v>
      </c>
      <c r="Q935" s="61"/>
      <c r="R935" s="61"/>
      <c r="S935" s="61"/>
      <c r="T935" s="62"/>
      <c r="U935" s="75">
        <f t="shared" si="229"/>
        <v>0</v>
      </c>
    </row>
    <row r="936" spans="1:21" x14ac:dyDescent="0.2">
      <c r="A936" s="60">
        <f t="shared" si="236"/>
        <v>0.78472222222222177</v>
      </c>
      <c r="B936" s="54">
        <f>C936*PCUs!$B$2+D936*PCUs!$B$3+E936*PCUs!$B$4+F936*PCUs!$B$5</f>
        <v>0</v>
      </c>
      <c r="C936" s="61"/>
      <c r="D936" s="61"/>
      <c r="E936" s="61"/>
      <c r="F936" s="62"/>
      <c r="G936" s="63">
        <f t="shared" si="209"/>
        <v>0</v>
      </c>
      <c r="H936" s="60">
        <f t="shared" si="237"/>
        <v>0.78472222222222177</v>
      </c>
      <c r="I936" s="54">
        <f>J936*PCUs!$B$2+K936*PCUs!$B$3+L936*PCUs!$B$4+M936*PCUs!$B$5</f>
        <v>0</v>
      </c>
      <c r="J936" s="61"/>
      <c r="K936" s="61"/>
      <c r="L936" s="61"/>
      <c r="M936" s="62"/>
      <c r="N936" s="75">
        <f t="shared" si="210"/>
        <v>0</v>
      </c>
      <c r="O936" s="60">
        <f t="shared" si="238"/>
        <v>0.78472222222222177</v>
      </c>
      <c r="P936" s="54">
        <f>Q936*PCUs!$B$2+R936*PCUs!$B$3+S936*PCUs!$B$4+T936*PCUs!$B$5</f>
        <v>0</v>
      </c>
      <c r="Q936" s="61"/>
      <c r="R936" s="61"/>
      <c r="S936" s="61"/>
      <c r="T936" s="62"/>
      <c r="U936" s="75">
        <f t="shared" si="229"/>
        <v>0</v>
      </c>
    </row>
    <row r="937" spans="1:21" x14ac:dyDescent="0.2">
      <c r="A937" s="60">
        <f t="shared" si="236"/>
        <v>0.78472222222222177</v>
      </c>
      <c r="B937" s="65">
        <f>C937*PCUs!$B$2+D937*PCUs!$B$3+E937*PCUs!$B$4+F937*PCUs!$B$5</f>
        <v>0</v>
      </c>
      <c r="C937" s="66"/>
      <c r="D937" s="66"/>
      <c r="E937" s="66"/>
      <c r="F937" s="67"/>
      <c r="G937" s="68">
        <f t="shared" si="209"/>
        <v>0</v>
      </c>
      <c r="H937" s="60">
        <f t="shared" si="237"/>
        <v>0.78472222222222177</v>
      </c>
      <c r="I937" s="65">
        <f>J937*PCUs!$B$2+K937*PCUs!$B$3+L937*PCUs!$B$4+M937*PCUs!$B$5</f>
        <v>0</v>
      </c>
      <c r="J937" s="66"/>
      <c r="K937" s="66"/>
      <c r="L937" s="66"/>
      <c r="M937" s="67"/>
      <c r="N937" s="76">
        <f t="shared" si="210"/>
        <v>0</v>
      </c>
      <c r="O937" s="60">
        <f t="shared" si="238"/>
        <v>0.78472222222222177</v>
      </c>
      <c r="P937" s="65">
        <f>Q937*PCUs!$B$2+R937*PCUs!$B$3+S937*PCUs!$B$4+T937*PCUs!$B$5</f>
        <v>0</v>
      </c>
      <c r="Q937" s="66"/>
      <c r="R937" s="66"/>
      <c r="S937" s="66"/>
      <c r="T937" s="67"/>
      <c r="U937" s="76">
        <f t="shared" si="229"/>
        <v>0</v>
      </c>
    </row>
    <row r="938" spans="1:21" x14ac:dyDescent="0.2">
      <c r="A938" s="70">
        <f>A937</f>
        <v>0.78472222222222177</v>
      </c>
      <c r="B938" s="54">
        <f>MAX(B926:B937)</f>
        <v>5</v>
      </c>
      <c r="C938" s="24">
        <f>VLOOKUP(B938,B926:F937,2,FALSE)</f>
        <v>5</v>
      </c>
      <c r="D938" s="24">
        <f>VLOOKUP(B938,B926:F937,3,FALSE)</f>
        <v>0</v>
      </c>
      <c r="E938" s="24">
        <f>VLOOKUP(B938,B926:F937,4,FALSE)</f>
        <v>0</v>
      </c>
      <c r="F938" s="69">
        <f>VLOOKUP(B938,B926:F937,5,FALSE)</f>
        <v>0</v>
      </c>
      <c r="G938" s="63">
        <f t="shared" si="209"/>
        <v>28.75</v>
      </c>
      <c r="H938" s="70">
        <f>H937</f>
        <v>0.78472222222222177</v>
      </c>
      <c r="I938" s="54">
        <f>MAX(I926:I937)</f>
        <v>5.3</v>
      </c>
      <c r="J938" s="24">
        <f>VLOOKUP(I938,I926:M937,2,FALSE)</f>
        <v>3</v>
      </c>
      <c r="K938" s="24">
        <f>VLOOKUP(I938,I926:M937,3,FALSE)</f>
        <v>0</v>
      </c>
      <c r="L938" s="24">
        <f>VLOOKUP(I938,I926:M937,4,FALSE)</f>
        <v>1</v>
      </c>
      <c r="M938" s="69">
        <f>VLOOKUP(I938,I926:M937,5,FALSE)</f>
        <v>0</v>
      </c>
      <c r="N938" s="75">
        <f t="shared" si="210"/>
        <v>30.474999999999998</v>
      </c>
      <c r="O938" s="70">
        <f>O937</f>
        <v>0.78472222222222177</v>
      </c>
      <c r="P938" s="54">
        <f>MAX(P926:P937)</f>
        <v>1</v>
      </c>
      <c r="Q938" s="24">
        <f>VLOOKUP(P938,P926:T937,2,FALSE)</f>
        <v>1</v>
      </c>
      <c r="R938" s="24">
        <f>VLOOKUP(P938,P926:T937,3,FALSE)</f>
        <v>0</v>
      </c>
      <c r="S938" s="24">
        <f>VLOOKUP(P938,P926:T937,4,FALSE)</f>
        <v>0</v>
      </c>
      <c r="T938" s="69">
        <f>VLOOKUP(P938,P926:T937,5,FALSE)</f>
        <v>0</v>
      </c>
      <c r="U938" s="75">
        <f t="shared" si="229"/>
        <v>5.75</v>
      </c>
    </row>
    <row r="939" spans="1:21" x14ac:dyDescent="0.2">
      <c r="A939" s="55">
        <f>A937+"00:05"</f>
        <v>0.78819444444444398</v>
      </c>
      <c r="B939" s="56">
        <f>C939*PCUs!$B$2+D939*PCUs!$B$3+E939*PCUs!$B$4+F939*PCUs!$B$5</f>
        <v>3</v>
      </c>
      <c r="C939" s="57">
        <v>3</v>
      </c>
      <c r="D939" s="57">
        <v>0</v>
      </c>
      <c r="E939" s="57">
        <v>0</v>
      </c>
      <c r="F939" s="58">
        <v>0</v>
      </c>
      <c r="G939" s="59">
        <f t="shared" si="209"/>
        <v>17.25</v>
      </c>
      <c r="H939" s="55">
        <f>H937+"00:05"</f>
        <v>0.78819444444444398</v>
      </c>
      <c r="I939" s="56">
        <f>J939*PCUs!$B$2+K939*PCUs!$B$3+L939*PCUs!$B$4+M939*PCUs!$B$5</f>
        <v>2</v>
      </c>
      <c r="J939" s="57">
        <v>2</v>
      </c>
      <c r="K939" s="57">
        <v>0</v>
      </c>
      <c r="L939" s="57">
        <v>0</v>
      </c>
      <c r="M939" s="58">
        <v>0</v>
      </c>
      <c r="N939" s="35">
        <f t="shared" si="210"/>
        <v>11.5</v>
      </c>
      <c r="O939" s="55">
        <f>O937+"00:05"</f>
        <v>0.78819444444444398</v>
      </c>
      <c r="P939" s="56">
        <f>Q939*PCUs!$B$2+R939*PCUs!$B$3+S939*PCUs!$B$4+T939*PCUs!$B$5</f>
        <v>1</v>
      </c>
      <c r="Q939" s="57">
        <v>1</v>
      </c>
      <c r="R939" s="57">
        <v>0</v>
      </c>
      <c r="S939" s="57">
        <v>0</v>
      </c>
      <c r="T939" s="58">
        <v>0</v>
      </c>
      <c r="U939" s="35">
        <f t="shared" si="229"/>
        <v>5.75</v>
      </c>
    </row>
    <row r="940" spans="1:21" x14ac:dyDescent="0.2">
      <c r="A940" s="60">
        <f t="shared" ref="A940:A950" si="239">A939</f>
        <v>0.78819444444444398</v>
      </c>
      <c r="B940" s="54">
        <f>C940*PCUs!$B$2+D940*PCUs!$B$3+E940*PCUs!$B$4+F940*PCUs!$B$5</f>
        <v>0</v>
      </c>
      <c r="C940" s="61">
        <v>0</v>
      </c>
      <c r="D940" s="61">
        <v>0</v>
      </c>
      <c r="E940" s="61">
        <v>0</v>
      </c>
      <c r="F940" s="62">
        <v>0</v>
      </c>
      <c r="G940" s="63">
        <f t="shared" si="209"/>
        <v>0</v>
      </c>
      <c r="H940" s="60">
        <f t="shared" ref="H940:H950" si="240">H939</f>
        <v>0.78819444444444398</v>
      </c>
      <c r="I940" s="54">
        <f>J940*PCUs!$B$2+K940*PCUs!$B$3+L940*PCUs!$B$4+M940*PCUs!$B$5</f>
        <v>3.3</v>
      </c>
      <c r="J940" s="61">
        <v>1</v>
      </c>
      <c r="K940" s="61">
        <v>0</v>
      </c>
      <c r="L940" s="61">
        <v>1</v>
      </c>
      <c r="M940" s="62">
        <v>0</v>
      </c>
      <c r="N940" s="75">
        <f t="shared" si="210"/>
        <v>18.974999999999998</v>
      </c>
      <c r="O940" s="60">
        <f t="shared" ref="O940:O950" si="241">O939</f>
        <v>0.78819444444444398</v>
      </c>
      <c r="P940" s="54">
        <f>Q940*PCUs!$B$2+R940*PCUs!$B$3+S940*PCUs!$B$4+T940*PCUs!$B$5</f>
        <v>0</v>
      </c>
      <c r="Q940" s="61">
        <v>0</v>
      </c>
      <c r="R940" s="61">
        <v>0</v>
      </c>
      <c r="S940" s="61">
        <v>0</v>
      </c>
      <c r="T940" s="62">
        <v>0</v>
      </c>
      <c r="U940" s="75">
        <f t="shared" si="229"/>
        <v>0</v>
      </c>
    </row>
    <row r="941" spans="1:21" x14ac:dyDescent="0.2">
      <c r="A941" s="60">
        <f t="shared" si="239"/>
        <v>0.78819444444444398</v>
      </c>
      <c r="B941" s="54">
        <f>C941*PCUs!$B$2+D941*PCUs!$B$3+E941*PCUs!$B$4+F941*PCUs!$B$5</f>
        <v>6</v>
      </c>
      <c r="C941" s="61">
        <v>6</v>
      </c>
      <c r="D941" s="61">
        <v>0</v>
      </c>
      <c r="E941" s="61">
        <v>0</v>
      </c>
      <c r="F941" s="62">
        <v>0</v>
      </c>
      <c r="G941" s="63">
        <f t="shared" si="209"/>
        <v>34.5</v>
      </c>
      <c r="H941" s="60">
        <f t="shared" si="240"/>
        <v>0.78819444444444398</v>
      </c>
      <c r="I941" s="54">
        <f>J941*PCUs!$B$2+K941*PCUs!$B$3+L941*PCUs!$B$4+M941*PCUs!$B$5</f>
        <v>0</v>
      </c>
      <c r="J941" s="61">
        <v>0</v>
      </c>
      <c r="K941" s="61">
        <v>0</v>
      </c>
      <c r="L941" s="61">
        <v>0</v>
      </c>
      <c r="M941" s="62">
        <v>0</v>
      </c>
      <c r="N941" s="75">
        <v>0</v>
      </c>
      <c r="O941" s="60">
        <f t="shared" si="241"/>
        <v>0.78819444444444398</v>
      </c>
      <c r="P941" s="54">
        <f>Q941*PCUs!$B$2+R941*PCUs!$B$3+S941*PCUs!$B$4+T941*PCUs!$B$5</f>
        <v>4</v>
      </c>
      <c r="Q941" s="61">
        <v>4</v>
      </c>
      <c r="R941" s="61">
        <v>0</v>
      </c>
      <c r="S941" s="61">
        <v>0</v>
      </c>
      <c r="T941" s="62">
        <v>0</v>
      </c>
      <c r="U941" s="75">
        <f t="shared" si="229"/>
        <v>23</v>
      </c>
    </row>
    <row r="942" spans="1:21" x14ac:dyDescent="0.2">
      <c r="A942" s="60">
        <f t="shared" si="239"/>
        <v>0.78819444444444398</v>
      </c>
      <c r="B942" s="54">
        <f>C942*PCUs!$B$2+D942*PCUs!$B$3+E942*PCUs!$B$4+F942*PCUs!$B$5</f>
        <v>1</v>
      </c>
      <c r="C942" s="61">
        <v>1</v>
      </c>
      <c r="D942" s="61">
        <v>0</v>
      </c>
      <c r="E942" s="61">
        <v>0</v>
      </c>
      <c r="F942" s="62">
        <v>0</v>
      </c>
      <c r="G942" s="63">
        <f t="shared" si="209"/>
        <v>5.75</v>
      </c>
      <c r="H942" s="60">
        <f t="shared" si="240"/>
        <v>0.78819444444444398</v>
      </c>
      <c r="I942" s="54">
        <f>J942*PCUs!$B$2+K942*PCUs!$B$3+L942*PCUs!$B$4+M942*PCUs!$B$5</f>
        <v>4</v>
      </c>
      <c r="J942" s="61">
        <v>4</v>
      </c>
      <c r="K942" s="61">
        <v>0</v>
      </c>
      <c r="L942" s="61">
        <v>0</v>
      </c>
      <c r="M942" s="62">
        <v>0</v>
      </c>
      <c r="N942" s="75">
        <f t="shared" si="210"/>
        <v>23</v>
      </c>
      <c r="O942" s="60">
        <f t="shared" si="241"/>
        <v>0.78819444444444398</v>
      </c>
      <c r="P942" s="54">
        <f>Q942*PCUs!$B$2+R942*PCUs!$B$3+S942*PCUs!$B$4+T942*PCUs!$B$5</f>
        <v>6</v>
      </c>
      <c r="Q942" s="61">
        <v>6</v>
      </c>
      <c r="R942" s="61">
        <v>0</v>
      </c>
      <c r="S942" s="61">
        <v>0</v>
      </c>
      <c r="T942" s="62">
        <v>0</v>
      </c>
      <c r="U942" s="75">
        <f t="shared" si="229"/>
        <v>34.5</v>
      </c>
    </row>
    <row r="943" spans="1:21" x14ac:dyDescent="0.2">
      <c r="A943" s="60">
        <f t="shared" si="239"/>
        <v>0.78819444444444398</v>
      </c>
      <c r="B943" s="54">
        <f>C943*PCUs!$B$2+D943*PCUs!$B$3+E943*PCUs!$B$4+F943*PCUs!$B$5</f>
        <v>1</v>
      </c>
      <c r="C943" s="61">
        <v>1</v>
      </c>
      <c r="D943" s="61">
        <v>0</v>
      </c>
      <c r="E943" s="61">
        <v>0</v>
      </c>
      <c r="F943" s="62">
        <v>0</v>
      </c>
      <c r="G943" s="63">
        <f t="shared" si="209"/>
        <v>5.75</v>
      </c>
      <c r="H943" s="60">
        <f t="shared" si="240"/>
        <v>0.78819444444444398</v>
      </c>
      <c r="I943" s="54">
        <f>J943*PCUs!$B$2+K943*PCUs!$B$3+L943*PCUs!$B$4+M943*PCUs!$B$5</f>
        <v>0</v>
      </c>
      <c r="J943" s="61">
        <v>0</v>
      </c>
      <c r="K943" s="61">
        <v>0</v>
      </c>
      <c r="L943" s="61">
        <v>0</v>
      </c>
      <c r="M943" s="62">
        <v>0</v>
      </c>
      <c r="N943" s="75">
        <f t="shared" si="210"/>
        <v>0</v>
      </c>
      <c r="O943" s="60">
        <f t="shared" si="241"/>
        <v>0.78819444444444398</v>
      </c>
      <c r="P943" s="54">
        <f>Q943*PCUs!$B$2+R943*PCUs!$B$3+S943*PCUs!$B$4+T943*PCUs!$B$5</f>
        <v>0</v>
      </c>
      <c r="Q943" s="61">
        <v>0</v>
      </c>
      <c r="R943" s="61">
        <v>0</v>
      </c>
      <c r="S943" s="61">
        <v>0</v>
      </c>
      <c r="T943" s="62">
        <v>0</v>
      </c>
      <c r="U943" s="75">
        <f t="shared" si="229"/>
        <v>0</v>
      </c>
    </row>
    <row r="944" spans="1:21" x14ac:dyDescent="0.2">
      <c r="A944" s="60">
        <f t="shared" si="239"/>
        <v>0.78819444444444398</v>
      </c>
      <c r="B944" s="54">
        <f>C944*PCUs!$B$2+D944*PCUs!$B$3+E944*PCUs!$B$4+F944*PCUs!$B$5</f>
        <v>0</v>
      </c>
      <c r="C944" s="61">
        <v>0</v>
      </c>
      <c r="D944" s="61">
        <v>0</v>
      </c>
      <c r="E944" s="61">
        <v>0</v>
      </c>
      <c r="F944" s="62">
        <v>0</v>
      </c>
      <c r="G944" s="63">
        <f t="shared" si="209"/>
        <v>0</v>
      </c>
      <c r="H944" s="60">
        <f t="shared" si="240"/>
        <v>0.78819444444444398</v>
      </c>
      <c r="I944" s="54">
        <f>J944*PCUs!$B$2+K944*PCUs!$B$3+L944*PCUs!$B$4+M944*PCUs!$B$5</f>
        <v>0</v>
      </c>
      <c r="J944" s="61">
        <v>0</v>
      </c>
      <c r="K944" s="61">
        <v>0</v>
      </c>
      <c r="L944" s="61">
        <v>0</v>
      </c>
      <c r="M944" s="62">
        <v>0</v>
      </c>
      <c r="N944" s="75">
        <f t="shared" si="210"/>
        <v>0</v>
      </c>
      <c r="O944" s="60">
        <f t="shared" si="241"/>
        <v>0.78819444444444398</v>
      </c>
      <c r="P944" s="54">
        <f>Q944*PCUs!$B$2+R944*PCUs!$B$3+S944*PCUs!$B$4+T944*PCUs!$B$5</f>
        <v>0</v>
      </c>
      <c r="Q944" s="61">
        <v>0</v>
      </c>
      <c r="R944" s="61">
        <v>0</v>
      </c>
      <c r="S944" s="61">
        <v>0</v>
      </c>
      <c r="T944" s="62">
        <v>0</v>
      </c>
      <c r="U944" s="75">
        <f t="shared" si="229"/>
        <v>0</v>
      </c>
    </row>
    <row r="945" spans="1:21" x14ac:dyDescent="0.2">
      <c r="A945" s="60">
        <f t="shared" si="239"/>
        <v>0.78819444444444398</v>
      </c>
      <c r="B945" s="54">
        <f>C945*PCUs!$B$2+D945*PCUs!$B$3+E945*PCUs!$B$4+F945*PCUs!$B$5</f>
        <v>0</v>
      </c>
      <c r="C945" s="61">
        <v>0</v>
      </c>
      <c r="D945" s="61">
        <v>0</v>
      </c>
      <c r="E945" s="61">
        <v>0</v>
      </c>
      <c r="F945" s="62">
        <v>0</v>
      </c>
      <c r="G945" s="63">
        <f t="shared" si="209"/>
        <v>0</v>
      </c>
      <c r="H945" s="60">
        <f t="shared" si="240"/>
        <v>0.78819444444444398</v>
      </c>
      <c r="I945" s="54">
        <f>J945*PCUs!$B$2+K945*PCUs!$B$3+L945*PCUs!$B$4+M945*PCUs!$B$5</f>
        <v>0</v>
      </c>
      <c r="J945" s="61">
        <v>0</v>
      </c>
      <c r="K945" s="61">
        <v>0</v>
      </c>
      <c r="L945" s="61">
        <v>0</v>
      </c>
      <c r="M945" s="62">
        <v>0</v>
      </c>
      <c r="N945" s="75">
        <f t="shared" si="210"/>
        <v>0</v>
      </c>
      <c r="O945" s="60">
        <f t="shared" si="241"/>
        <v>0.78819444444444398</v>
      </c>
      <c r="P945" s="54">
        <f>Q945*PCUs!$B$2+R945*PCUs!$B$3+S945*PCUs!$B$4+T945*PCUs!$B$5</f>
        <v>1</v>
      </c>
      <c r="Q945" s="61">
        <v>1</v>
      </c>
      <c r="R945" s="61">
        <v>0</v>
      </c>
      <c r="S945" s="61">
        <v>0</v>
      </c>
      <c r="T945" s="62">
        <v>0</v>
      </c>
      <c r="U945" s="75">
        <f t="shared" si="229"/>
        <v>5.75</v>
      </c>
    </row>
    <row r="946" spans="1:21" x14ac:dyDescent="0.2">
      <c r="A946" s="60">
        <f t="shared" si="239"/>
        <v>0.78819444444444398</v>
      </c>
      <c r="B946" s="54">
        <f>C946*PCUs!$B$2+D946*PCUs!$B$3+E946*PCUs!$B$4+F946*PCUs!$B$5</f>
        <v>1</v>
      </c>
      <c r="C946" s="61">
        <v>1</v>
      </c>
      <c r="D946" s="61">
        <v>0</v>
      </c>
      <c r="E946" s="61">
        <v>0</v>
      </c>
      <c r="F946" s="62">
        <v>0</v>
      </c>
      <c r="G946" s="63">
        <f t="shared" si="209"/>
        <v>5.75</v>
      </c>
      <c r="H946" s="60">
        <f t="shared" si="240"/>
        <v>0.78819444444444398</v>
      </c>
      <c r="I946" s="54">
        <f>J946*PCUs!$B$2+K946*PCUs!$B$3+L946*PCUs!$B$4+M946*PCUs!$B$5</f>
        <v>3</v>
      </c>
      <c r="J946" s="61">
        <v>3</v>
      </c>
      <c r="K946" s="61">
        <v>0</v>
      </c>
      <c r="L946" s="61">
        <v>0</v>
      </c>
      <c r="M946" s="62">
        <v>0</v>
      </c>
      <c r="N946" s="75">
        <f t="shared" si="210"/>
        <v>17.25</v>
      </c>
      <c r="O946" s="60">
        <f t="shared" si="241"/>
        <v>0.78819444444444398</v>
      </c>
      <c r="P946" s="54">
        <f>Q946*PCUs!$B$2+R946*PCUs!$B$3+S946*PCUs!$B$4+T946*PCUs!$B$5</f>
        <v>0</v>
      </c>
      <c r="Q946" s="61">
        <v>0</v>
      </c>
      <c r="R946" s="61">
        <v>0</v>
      </c>
      <c r="S946" s="61">
        <v>0</v>
      </c>
      <c r="T946" s="62">
        <v>0</v>
      </c>
      <c r="U946" s="75">
        <f t="shared" si="229"/>
        <v>0</v>
      </c>
    </row>
    <row r="947" spans="1:21" x14ac:dyDescent="0.2">
      <c r="A947" s="60">
        <f t="shared" si="239"/>
        <v>0.78819444444444398</v>
      </c>
      <c r="B947" s="54">
        <f>C947*PCUs!$B$2+D947*PCUs!$B$3+E947*PCUs!$B$4+F947*PCUs!$B$5</f>
        <v>3</v>
      </c>
      <c r="C947" s="61">
        <v>3</v>
      </c>
      <c r="D947" s="61">
        <v>0</v>
      </c>
      <c r="E947" s="61">
        <v>0</v>
      </c>
      <c r="F947" s="62">
        <v>0</v>
      </c>
      <c r="G947" s="63">
        <f t="shared" si="209"/>
        <v>17.25</v>
      </c>
      <c r="H947" s="60">
        <f t="shared" si="240"/>
        <v>0.78819444444444398</v>
      </c>
      <c r="I947" s="54">
        <f>J947*PCUs!$B$2+K947*PCUs!$B$3+L947*PCUs!$B$4+M947*PCUs!$B$5</f>
        <v>1</v>
      </c>
      <c r="J947" s="61">
        <v>1</v>
      </c>
      <c r="K947" s="61">
        <v>0</v>
      </c>
      <c r="L947" s="61">
        <v>0</v>
      </c>
      <c r="M947" s="62">
        <v>0</v>
      </c>
      <c r="N947" s="75">
        <f t="shared" si="210"/>
        <v>5.75</v>
      </c>
      <c r="O947" s="60">
        <f t="shared" si="241"/>
        <v>0.78819444444444398</v>
      </c>
      <c r="P947" s="54">
        <f>Q947*PCUs!$B$2+R947*PCUs!$B$3+S947*PCUs!$B$4+T947*PCUs!$B$5</f>
        <v>0</v>
      </c>
      <c r="Q947" s="61">
        <v>0</v>
      </c>
      <c r="R947" s="61">
        <v>0</v>
      </c>
      <c r="S947" s="61">
        <v>0</v>
      </c>
      <c r="T947" s="62">
        <v>0</v>
      </c>
      <c r="U947" s="75">
        <f t="shared" si="229"/>
        <v>0</v>
      </c>
    </row>
    <row r="948" spans="1:21" x14ac:dyDescent="0.2">
      <c r="A948" s="60">
        <f t="shared" si="239"/>
        <v>0.78819444444444398</v>
      </c>
      <c r="B948" s="54">
        <f>C948*PCUs!$B$2+D948*PCUs!$B$3+E948*PCUs!$B$4+F948*PCUs!$B$5</f>
        <v>0</v>
      </c>
      <c r="C948" s="61"/>
      <c r="D948" s="61"/>
      <c r="E948" s="61"/>
      <c r="F948" s="62"/>
      <c r="G948" s="63">
        <f t="shared" si="209"/>
        <v>0</v>
      </c>
      <c r="H948" s="60">
        <f t="shared" si="240"/>
        <v>0.78819444444444398</v>
      </c>
      <c r="I948" s="54">
        <f>J948*PCUs!$B$2+K948*PCUs!$B$3+L948*PCUs!$B$4+M948*PCUs!$B$5</f>
        <v>0</v>
      </c>
      <c r="J948" s="61"/>
      <c r="K948" s="61"/>
      <c r="L948" s="61"/>
      <c r="M948" s="62"/>
      <c r="N948" s="75">
        <f t="shared" si="210"/>
        <v>0</v>
      </c>
      <c r="O948" s="60">
        <f t="shared" si="241"/>
        <v>0.78819444444444398</v>
      </c>
      <c r="P948" s="54">
        <f>Q948*PCUs!$B$2+R948*PCUs!$B$3+S948*PCUs!$B$4+T948*PCUs!$B$5</f>
        <v>0</v>
      </c>
      <c r="Q948" s="61"/>
      <c r="R948" s="61"/>
      <c r="S948" s="61"/>
      <c r="T948" s="62"/>
      <c r="U948" s="75">
        <f t="shared" si="229"/>
        <v>0</v>
      </c>
    </row>
    <row r="949" spans="1:21" x14ac:dyDescent="0.2">
      <c r="A949" s="60">
        <f t="shared" si="239"/>
        <v>0.78819444444444398</v>
      </c>
      <c r="B949" s="54">
        <f>C949*PCUs!$B$2+D949*PCUs!$B$3+E949*PCUs!$B$4+F949*PCUs!$B$5</f>
        <v>0</v>
      </c>
      <c r="C949" s="61"/>
      <c r="D949" s="61"/>
      <c r="E949" s="61"/>
      <c r="F949" s="62"/>
      <c r="G949" s="63">
        <f t="shared" si="209"/>
        <v>0</v>
      </c>
      <c r="H949" s="60">
        <f t="shared" si="240"/>
        <v>0.78819444444444398</v>
      </c>
      <c r="I949" s="54">
        <f>J949*PCUs!$B$2+K949*PCUs!$B$3+L949*PCUs!$B$4+M949*PCUs!$B$5</f>
        <v>0</v>
      </c>
      <c r="J949" s="61"/>
      <c r="K949" s="61"/>
      <c r="L949" s="61"/>
      <c r="M949" s="62"/>
      <c r="N949" s="75">
        <f t="shared" si="210"/>
        <v>0</v>
      </c>
      <c r="O949" s="60">
        <f t="shared" si="241"/>
        <v>0.78819444444444398</v>
      </c>
      <c r="P949" s="54">
        <f>Q949*PCUs!$B$2+R949*PCUs!$B$3+S949*PCUs!$B$4+T949*PCUs!$B$5</f>
        <v>0</v>
      </c>
      <c r="Q949" s="61"/>
      <c r="R949" s="61"/>
      <c r="S949" s="61"/>
      <c r="T949" s="62"/>
      <c r="U949" s="75">
        <f t="shared" si="229"/>
        <v>0</v>
      </c>
    </row>
    <row r="950" spans="1:21" x14ac:dyDescent="0.2">
      <c r="A950" s="60">
        <f t="shared" si="239"/>
        <v>0.78819444444444398</v>
      </c>
      <c r="B950" s="65">
        <f>C950*PCUs!$B$2+D950*PCUs!$B$3+E950*PCUs!$B$4+F950*PCUs!$B$5</f>
        <v>0</v>
      </c>
      <c r="C950" s="66"/>
      <c r="D950" s="66"/>
      <c r="E950" s="66"/>
      <c r="F950" s="67"/>
      <c r="G950" s="68">
        <f t="shared" si="209"/>
        <v>0</v>
      </c>
      <c r="H950" s="60">
        <f t="shared" si="240"/>
        <v>0.78819444444444398</v>
      </c>
      <c r="I950" s="65">
        <f>J950*PCUs!$B$2+K950*PCUs!$B$3+L950*PCUs!$B$4+M950*PCUs!$B$5</f>
        <v>0</v>
      </c>
      <c r="J950" s="66"/>
      <c r="K950" s="66"/>
      <c r="L950" s="66"/>
      <c r="M950" s="67"/>
      <c r="N950" s="76">
        <f t="shared" si="210"/>
        <v>0</v>
      </c>
      <c r="O950" s="60">
        <f t="shared" si="241"/>
        <v>0.78819444444444398</v>
      </c>
      <c r="P950" s="65">
        <f>Q950*PCUs!$B$2+R950*PCUs!$B$3+S950*PCUs!$B$4+T950*PCUs!$B$5</f>
        <v>0</v>
      </c>
      <c r="Q950" s="66"/>
      <c r="R950" s="66"/>
      <c r="S950" s="66"/>
      <c r="T950" s="67"/>
      <c r="U950" s="76">
        <f t="shared" si="229"/>
        <v>0</v>
      </c>
    </row>
    <row r="951" spans="1:21" ht="13.5" thickBot="1" x14ac:dyDescent="0.25">
      <c r="A951" s="81">
        <f>A950</f>
        <v>0.78819444444444398</v>
      </c>
      <c r="B951" s="74">
        <f>MAX(B939:B950)</f>
        <v>6</v>
      </c>
      <c r="C951" s="82">
        <f>VLOOKUP(B951,B939:F950,2,FALSE)</f>
        <v>6</v>
      </c>
      <c r="D951" s="82">
        <f>VLOOKUP(B951,B939:F950,3,FALSE)</f>
        <v>0</v>
      </c>
      <c r="E951" s="82">
        <f>VLOOKUP(B951,B939:F950,4,FALSE)</f>
        <v>0</v>
      </c>
      <c r="F951" s="83">
        <f>VLOOKUP(B951,B939:F950,5,FALSE)</f>
        <v>0</v>
      </c>
      <c r="G951" s="84">
        <f t="shared" si="209"/>
        <v>34.5</v>
      </c>
      <c r="H951" s="81">
        <f>H950</f>
        <v>0.78819444444444398</v>
      </c>
      <c r="I951" s="74">
        <f>MAX(I939:I950)</f>
        <v>4</v>
      </c>
      <c r="J951" s="82">
        <f>VLOOKUP(I951,I939:M950,2,FALSE)</f>
        <v>4</v>
      </c>
      <c r="K951" s="82">
        <f>VLOOKUP(I951,I939:M950,3,FALSE)</f>
        <v>0</v>
      </c>
      <c r="L951" s="82">
        <f>VLOOKUP(I951,I939:M950,4,FALSE)</f>
        <v>0</v>
      </c>
      <c r="M951" s="83">
        <f>VLOOKUP(I951,I939:M950,5,FALSE)</f>
        <v>0</v>
      </c>
      <c r="N951" s="85">
        <f t="shared" si="210"/>
        <v>23</v>
      </c>
      <c r="O951" s="81">
        <f>O950</f>
        <v>0.78819444444444398</v>
      </c>
      <c r="P951" s="74">
        <f>MAX(P939:P950)</f>
        <v>6</v>
      </c>
      <c r="Q951" s="82">
        <f>VLOOKUP(P951,P939:T950,2,FALSE)</f>
        <v>6</v>
      </c>
      <c r="R951" s="82">
        <f>VLOOKUP(P951,P939:T950,3,FALSE)</f>
        <v>0</v>
      </c>
      <c r="S951" s="82">
        <f>VLOOKUP(P951,P939:T950,4,FALSE)</f>
        <v>0</v>
      </c>
      <c r="T951" s="83">
        <f>VLOOKUP(P951,P939:T950,5,FALSE)</f>
        <v>0</v>
      </c>
      <c r="U951" s="85">
        <f t="shared" si="229"/>
        <v>34.5</v>
      </c>
    </row>
    <row r="952" spans="1:21" ht="13.5" thickTop="1" x14ac:dyDescent="0.2"/>
  </sheetData>
  <pageMargins left="0.7" right="0.7" top="0.75" bottom="0.75" header="0.3" footer="0.3"/>
  <pageSetup scale="47" orientation="portrait" r:id="rId1"/>
  <rowBreaks count="11" manualBreakCount="11">
    <brk id="93" max="16383" man="1"/>
    <brk id="171" max="16383" man="1"/>
    <brk id="249" max="16383" man="1"/>
    <brk id="327" max="16383" man="1"/>
    <brk id="405" max="16383" man="1"/>
    <brk id="483" max="16383" man="1"/>
    <brk id="561" max="16383" man="1"/>
    <brk id="639" max="16383" man="1"/>
    <brk id="717" max="16383" man="1"/>
    <brk id="795" max="16383" man="1"/>
    <brk id="87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7"/>
  <sheetViews>
    <sheetView workbookViewId="0"/>
  </sheetViews>
  <sheetFormatPr defaultColWidth="9.140625" defaultRowHeight="12.75" x14ac:dyDescent="0.2"/>
  <cols>
    <col min="1" max="1" width="25.7109375" style="10" bestFit="1" customWidth="1"/>
    <col min="2" max="2" width="12.85546875" style="10" bestFit="1" customWidth="1"/>
    <col min="3" max="16384" width="9.140625" style="10"/>
  </cols>
  <sheetData>
    <row r="1" spans="1:2" x14ac:dyDescent="0.2">
      <c r="A1" s="44" t="s">
        <v>30</v>
      </c>
      <c r="B1" s="44" t="s">
        <v>31</v>
      </c>
    </row>
    <row r="2" spans="1:2" x14ac:dyDescent="0.2">
      <c r="A2" s="44" t="s">
        <v>32</v>
      </c>
      <c r="B2" s="44">
        <v>1</v>
      </c>
    </row>
    <row r="3" spans="1:2" x14ac:dyDescent="0.2">
      <c r="A3" s="44" t="s">
        <v>33</v>
      </c>
      <c r="B3" s="44">
        <v>1.5</v>
      </c>
    </row>
    <row r="4" spans="1:2" x14ac:dyDescent="0.2">
      <c r="A4" s="44" t="s">
        <v>34</v>
      </c>
      <c r="B4" s="44">
        <v>2.2999999999999998</v>
      </c>
    </row>
    <row r="5" spans="1:2" x14ac:dyDescent="0.2">
      <c r="A5" s="44" t="s">
        <v>35</v>
      </c>
      <c r="B5" s="44">
        <v>2</v>
      </c>
    </row>
    <row r="6" spans="1:2" x14ac:dyDescent="0.2">
      <c r="A6" s="44" t="s">
        <v>36</v>
      </c>
      <c r="B6" s="44">
        <v>0.4</v>
      </c>
    </row>
    <row r="7" spans="1:2" x14ac:dyDescent="0.2">
      <c r="A7" s="44" t="s">
        <v>37</v>
      </c>
      <c r="B7" s="44">
        <v>0.2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A24C4ACA4BD64F94D553868544A808" ma:contentTypeVersion="16" ma:contentTypeDescription="Create a new document." ma:contentTypeScope="" ma:versionID="befbb30d32b6f743859e651079eac0bc">
  <xsd:schema xmlns:xsd="http://www.w3.org/2001/XMLSchema" xmlns:xs="http://www.w3.org/2001/XMLSchema" xmlns:p="http://schemas.microsoft.com/office/2006/metadata/properties" xmlns:ns2="61fb682a-dd2a-434e-b1c0-26901c6e3ea7" xmlns:ns3="d644cbf3-b799-4cba-9f01-d9ee5dc86fe7" targetNamespace="http://schemas.microsoft.com/office/2006/metadata/properties" ma:root="true" ma:fieldsID="5e9dcfa2fde652f6da2422f6bc61b9cb" ns2:_="" ns3:_="">
    <xsd:import namespace="61fb682a-dd2a-434e-b1c0-26901c6e3ea7"/>
    <xsd:import namespace="d644cbf3-b799-4cba-9f01-d9ee5dc86f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b682a-dd2a-434e-b1c0-26901c6e3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122b98-da75-4a75-834d-1aae3a7db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4cbf3-b799-4cba-9f01-d9ee5dc86fe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fb682a-dd2a-434e-b1c0-26901c6e3e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7835DA-2C61-49B9-9631-3E93F3FACE58}"/>
</file>

<file path=customXml/itemProps2.xml><?xml version="1.0" encoding="utf-8"?>
<ds:datastoreItem xmlns:ds="http://schemas.openxmlformats.org/officeDocument/2006/customXml" ds:itemID="{A5E99F1A-6F3D-4759-B7A0-F71997C3F001}"/>
</file>

<file path=customXml/itemProps3.xml><?xml version="1.0" encoding="utf-8"?>
<ds:datastoreItem xmlns:ds="http://schemas.openxmlformats.org/officeDocument/2006/customXml" ds:itemID="{F2026C92-FD67-4276-8878-D52BAD4F3F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Site 4 Diagram</vt:lpstr>
      <vt:lpstr>Site 4 Arm A</vt:lpstr>
      <vt:lpstr>Site 4 Arm B</vt:lpstr>
      <vt:lpstr>Site 4 Arm C</vt:lpstr>
      <vt:lpstr>Site 4 Arm D</vt:lpstr>
      <vt:lpstr>Site 4 Arm E</vt:lpstr>
      <vt:lpstr>Site 4 Arm I1</vt:lpstr>
      <vt:lpstr>Site 4 Arm I2</vt:lpstr>
      <vt:lpstr>Site 4 Arm I3</vt:lpstr>
      <vt:lpstr>Site 4 Arm I4</vt:lpstr>
      <vt:lpstr>PCUs</vt:lpstr>
      <vt:lpstr>'Site 4 Arm A'!Print_Area</vt:lpstr>
      <vt:lpstr>'Site 4 Arm B'!Print_Area</vt:lpstr>
      <vt:lpstr>'Site 4 Arm C'!Print_Area</vt:lpstr>
      <vt:lpstr>'Site 4 Arm D'!Print_Area</vt:lpstr>
      <vt:lpstr>'Site 4 Arm E'!Print_Area</vt:lpstr>
      <vt:lpstr>'Site 4 Arm I2'!Print_Area</vt:lpstr>
      <vt:lpstr>'Site 4 Arm I3'!Print_Area</vt:lpstr>
      <vt:lpstr>'Site 4 Arm A'!Print_Titles</vt:lpstr>
      <vt:lpstr>'Site 4 Arm B'!Print_Titles</vt:lpstr>
      <vt:lpstr>'Site 4 Arm C'!Print_Titles</vt:lpstr>
      <vt:lpstr>'Site 4 Arm D'!Print_Titles</vt:lpstr>
      <vt:lpstr>'Site 4 Arm E'!Print_Titles</vt:lpstr>
      <vt:lpstr>'Site 4 Arm I2'!Print_Titles</vt:lpstr>
      <vt:lpstr>'Site 4 Arm I3'!Print_Titles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crux services</dc:creator>
  <cp:lastModifiedBy>Ali Memory</cp:lastModifiedBy>
  <dcterms:created xsi:type="dcterms:W3CDTF">2023-11-30T13:45:55Z</dcterms:created>
  <dcterms:modified xsi:type="dcterms:W3CDTF">2025-08-07T12:14:13Z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0x01010013A24C4ACA4BD64F94D553868544A808</vt:lpwstr>
  </property>
</Properties>
</file>